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ikhi\Downloads\"/>
    </mc:Choice>
  </mc:AlternateContent>
  <xr:revisionPtr revIDLastSave="0" documentId="8_{0AD4A80D-2A85-4D1C-9E6A-31442D65FB2F}" xr6:coauthVersionLast="47" xr6:coauthVersionMax="47" xr10:uidLastSave="{00000000-0000-0000-0000-000000000000}"/>
  <bookViews>
    <workbookView xWindow="-120" yWindow="-120" windowWidth="20730" windowHeight="11400" activeTab="7" xr2:uid="{589E2158-9BE0-4ECA-A3A0-03284B8CED00}"/>
  </bookViews>
  <sheets>
    <sheet name="Sheet1" sheetId="1" r:id="rId1"/>
    <sheet name="Sheet2" sheetId="2" r:id="rId2"/>
    <sheet name="Sheet3" sheetId="4" r:id="rId3"/>
    <sheet name="Sheet4" sheetId="5" r:id="rId4"/>
    <sheet name="Sheet5" sheetId="8" r:id="rId5"/>
    <sheet name="Sheet6" sheetId="15" r:id="rId6"/>
    <sheet name="Sheet7" sheetId="9" r:id="rId7"/>
    <sheet name="Amazon _Sales_dashboard" sheetId="14" r:id="rId8"/>
  </sheets>
  <definedNames>
    <definedName name="Slicer_Category1">#N/A</definedName>
    <definedName name="Slicer_Fulfillment">#N/A</definedName>
    <definedName name="Slicer_Order_Status1">#N/A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8" l="1"/>
  <c r="H5" i="2" l="1"/>
  <c r="H9" i="2" s="1"/>
  <c r="H6" i="2"/>
  <c r="C18" i="8"/>
  <c r="C17" i="8"/>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2" i="1"/>
  <c r="H8" i="2"/>
  <c r="H7" i="2"/>
  <c r="H10" i="2" l="1"/>
</calcChain>
</file>

<file path=xl/sharedStrings.xml><?xml version="1.0" encoding="utf-8"?>
<sst xmlns="http://schemas.openxmlformats.org/spreadsheetml/2006/main" count="80144" uniqueCount="11074">
  <si>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</si>
  <si>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</si>
  <si>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</si>
  <si>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</si>
  <si>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</si>
  <si>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</si>
  <si>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</si>
  <si>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</si>
  <si>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</si>
  <si>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</si>
  <si>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</si>
  <si>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</si>
  <si>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</si>
  <si>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</si>
  <si>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</si>
  <si>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</si>
  <si>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</si>
  <si>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</si>
  <si>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</si>
  <si>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</si>
  <si>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</si>
  <si>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</si>
  <si>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</si>
  <si>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</si>
  <si>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</si>
  <si>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</si>
  <si>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</si>
  <si>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</si>
  <si>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</si>
  <si>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</si>
  <si>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</si>
  <si>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</si>
  <si>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</si>
  <si>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</si>
  <si>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</si>
  <si>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</si>
  <si>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</si>
  <si>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</si>
  <si>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</si>
  <si>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</si>
  <si>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</si>
  <si>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</si>
  <si>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</si>
  <si>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</si>
  <si>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</si>
  <si>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</si>
  <si>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</si>
  <si>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</si>
  <si>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</si>
  <si>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</si>
  <si>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</si>
  <si>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</si>
  <si>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</si>
  <si>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</si>
  <si>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</si>
  <si>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</si>
  <si>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</si>
  <si>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</si>
  <si>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</si>
  <si>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</si>
  <si>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</si>
  <si>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</si>
  <si>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</si>
  <si>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</si>
  <si>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</si>
  <si>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</si>
  <si>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</si>
  <si>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</si>
  <si>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</si>
  <si>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</si>
  <si>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</si>
  <si>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</si>
  <si>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</si>
  <si>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</si>
  <si>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</si>
  <si>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</si>
  <si>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</si>
  <si>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</si>
  <si>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</si>
  <si>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</si>
  <si>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</si>
  <si>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</si>
  <si>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</si>
  <si>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</si>
  <si>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</si>
  <si>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</si>
  <si>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</si>
  <si>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</si>
  <si>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</si>
  <si>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</si>
  <si>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</si>
  <si>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</si>
  <si>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</si>
  <si>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</si>
  <si>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</si>
  <si>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</si>
  <si>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</si>
  <si>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</si>
  <si>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</si>
  <si>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</si>
  <si>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</si>
  <si>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</si>
  <si>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</si>
  <si>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</si>
  <si>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</si>
  <si>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</si>
  <si>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</si>
  <si>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</si>
  <si>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</si>
  <si>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</si>
  <si>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</si>
  <si>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</si>
  <si>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</si>
  <si>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</si>
  <si>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</si>
  <si>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</si>
  <si>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</si>
  <si>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</si>
  <si>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</si>
  <si>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</si>
  <si>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</si>
  <si>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</si>
  <si>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</si>
  <si>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</si>
  <si>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</si>
  <si>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</si>
  <si>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</si>
  <si>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</si>
  <si>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</si>
  <si>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</si>
  <si>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</si>
  <si>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</si>
  <si>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</si>
  <si>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</si>
  <si>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</si>
  <si>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</si>
  <si>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</si>
  <si>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</si>
  <si>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</si>
  <si>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</si>
  <si>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</si>
  <si>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</si>
  <si>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</si>
  <si>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</si>
  <si>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</si>
  <si>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</si>
  <si>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</si>
  <si>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</si>
  <si>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</si>
  <si>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</si>
  <si>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</si>
  <si>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</si>
  <si>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</si>
  <si>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</si>
  <si>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</si>
  <si>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</si>
  <si>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</si>
  <si>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</si>
  <si>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</si>
  <si>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</si>
  <si>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</si>
  <si>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</si>
  <si>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</si>
  <si>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</si>
  <si>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</si>
  <si>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</si>
  <si>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</si>
  <si>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</si>
  <si>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</si>
  <si>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</si>
  <si>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</si>
  <si>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</si>
  <si>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</si>
  <si>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</si>
  <si>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</si>
  <si>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</si>
  <si>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</si>
  <si>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</si>
  <si>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</si>
  <si>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</si>
  <si>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</si>
  <si>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</si>
  <si>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</si>
  <si>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</si>
  <si>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</si>
  <si>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</si>
  <si>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</si>
  <si>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</si>
  <si>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</si>
  <si>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</si>
  <si>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</si>
  <si>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</si>
  <si>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</si>
  <si>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</si>
  <si>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</si>
  <si>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</si>
  <si>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</si>
  <si>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</si>
  <si>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</si>
  <si>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</si>
  <si>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</si>
  <si>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</si>
  <si>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</si>
  <si>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</si>
  <si>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</si>
  <si>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</si>
  <si>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</si>
  <si>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</si>
  <si>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</si>
  <si>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</si>
  <si>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</si>
  <si>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</si>
  <si>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</si>
  <si>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</si>
  <si>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</si>
  <si>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</si>
  <si>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</si>
  <si>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</si>
  <si>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</si>
  <si>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</si>
  <si>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</si>
  <si>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</si>
  <si>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</si>
  <si>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</si>
  <si>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</si>
  <si>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</si>
  <si>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</si>
  <si>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</si>
  <si>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</si>
  <si>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</si>
  <si>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</si>
  <si>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</si>
  <si>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</si>
  <si>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</si>
  <si>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</si>
  <si>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</si>
  <si>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</si>
  <si>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</si>
  <si>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</si>
  <si>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</si>
  <si>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</si>
  <si>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</si>
  <si>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</si>
  <si>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</si>
  <si>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</si>
  <si>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</si>
  <si>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</si>
  <si>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</si>
  <si>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</si>
  <si>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</si>
  <si>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</si>
  <si>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</si>
  <si>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</si>
  <si>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</si>
  <si>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</si>
  <si>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</si>
  <si>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</si>
  <si>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</si>
  <si>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</si>
  <si>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</si>
  <si>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</si>
  <si>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</si>
  <si>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</si>
  <si>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</si>
  <si>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</si>
  <si>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</si>
  <si>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</si>
  <si>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</si>
  <si>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</si>
  <si>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</si>
  <si>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</si>
  <si>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</si>
  <si>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</si>
  <si>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</si>
  <si>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</si>
  <si>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</si>
  <si>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</si>
  <si>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</si>
  <si>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</si>
  <si>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</si>
  <si>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</si>
  <si>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</si>
  <si>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</si>
  <si>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</si>
  <si>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</si>
  <si>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</si>
  <si>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</si>
  <si>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</si>
  <si>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</si>
  <si>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</si>
  <si>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</si>
  <si>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</si>
  <si>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</si>
  <si>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</si>
  <si>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</si>
  <si>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</si>
  <si>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</si>
  <si>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</si>
  <si>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</si>
  <si>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</si>
  <si>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</si>
  <si>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</si>
  <si>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</si>
  <si>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</si>
  <si>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</si>
  <si>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</si>
  <si>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</si>
  <si>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</si>
  <si>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</si>
  <si>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</si>
  <si>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</si>
  <si>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</si>
  <si>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</si>
  <si>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</si>
  <si>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</si>
  <si>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</si>
  <si>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</si>
  <si>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</si>
  <si>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</si>
  <si>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</si>
  <si>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</si>
  <si>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</si>
  <si>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</si>
  <si>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</si>
  <si>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</si>
  <si>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</si>
  <si>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</si>
  <si>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</si>
  <si>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</si>
  <si>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</si>
  <si>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</si>
  <si>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</si>
  <si>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</si>
  <si>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</si>
  <si>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</si>
  <si>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</si>
  <si>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</si>
  <si>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</si>
  <si>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</si>
  <si>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</si>
  <si>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</si>
  <si>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</si>
  <si>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</si>
  <si>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</si>
  <si>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</si>
  <si>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</si>
  <si>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</si>
  <si>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</si>
  <si>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</si>
  <si>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</si>
  <si>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</si>
  <si>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</si>
  <si>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</si>
  <si>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</si>
  <si>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</si>
  <si>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</si>
  <si>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</si>
  <si>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</si>
  <si>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</si>
  <si>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</si>
  <si>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</si>
  <si>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</si>
  <si>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</si>
  <si>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</si>
  <si>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</si>
  <si>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</si>
  <si>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</si>
  <si>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</si>
  <si>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</si>
  <si>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</si>
  <si>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</si>
  <si>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</si>
  <si>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</si>
  <si>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</si>
  <si>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</si>
  <si>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</si>
  <si>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</si>
  <si>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</si>
  <si>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</si>
  <si>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</si>
  <si>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</si>
  <si>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</si>
  <si>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</si>
  <si>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</si>
  <si>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</si>
  <si>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</si>
  <si>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</si>
  <si>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</si>
  <si>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</si>
  <si>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</si>
  <si>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</si>
  <si>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</si>
  <si>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</si>
  <si>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</si>
  <si>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</si>
  <si>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</si>
  <si>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</si>
  <si>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</si>
  <si>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</si>
  <si>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</si>
  <si>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</si>
  <si>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</si>
  <si>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</si>
  <si>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</si>
  <si>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</si>
  <si>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</si>
  <si>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</si>
  <si>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</si>
  <si>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</si>
  <si>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</si>
  <si>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</si>
  <si>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</si>
  <si>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</si>
  <si>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</si>
  <si>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</si>
  <si>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</si>
  <si>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</si>
  <si>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</si>
  <si>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</si>
  <si>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</si>
  <si>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</si>
  <si>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</si>
  <si>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</si>
  <si>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</si>
  <si>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</si>
  <si>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</si>
  <si>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</si>
  <si>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</si>
  <si>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</si>
  <si>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</si>
  <si>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</si>
  <si>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</si>
  <si>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</si>
  <si>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</si>
  <si>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</si>
  <si>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</si>
  <si>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</si>
  <si>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</si>
  <si>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</si>
  <si>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</si>
  <si>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</si>
  <si>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</si>
  <si>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</si>
  <si>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</si>
  <si>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</si>
  <si>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</si>
  <si>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</si>
  <si>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</si>
  <si>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</si>
  <si>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</si>
  <si>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</si>
  <si>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</si>
  <si>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</si>
  <si>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</si>
  <si>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</si>
  <si>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</si>
  <si>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</si>
  <si>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</si>
  <si>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</si>
  <si>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</si>
  <si>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</si>
  <si>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</si>
  <si>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</si>
  <si>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</si>
  <si>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</si>
  <si>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</si>
  <si>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</si>
  <si>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</si>
  <si>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</si>
  <si>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</si>
  <si>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</si>
  <si>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</si>
  <si>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</si>
  <si>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</si>
  <si>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</si>
  <si>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</si>
  <si>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</si>
  <si>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</si>
  <si>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</si>
  <si>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</si>
  <si>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</si>
  <si>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</si>
  <si>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</si>
  <si>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</si>
  <si>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</si>
  <si>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</si>
  <si>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</si>
  <si>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</si>
  <si>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</si>
  <si>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</si>
  <si>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</si>
  <si>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</si>
  <si>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</si>
  <si>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</si>
  <si>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</si>
  <si>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</si>
  <si>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</si>
  <si>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</si>
  <si>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</si>
  <si>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</si>
  <si>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</si>
  <si>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</si>
  <si>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</si>
  <si>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</si>
  <si>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</si>
  <si>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</si>
  <si>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</si>
  <si>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</si>
  <si>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</si>
  <si>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</si>
  <si>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</si>
  <si>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</si>
  <si>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</si>
  <si>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</si>
  <si>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</si>
  <si>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</si>
  <si>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</si>
  <si>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</si>
  <si>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</si>
  <si>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</si>
  <si>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</si>
  <si>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</si>
  <si>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</si>
  <si>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</si>
  <si>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</si>
  <si>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</si>
  <si>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</si>
  <si>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</si>
  <si>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</si>
  <si>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</si>
  <si>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</si>
  <si>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</si>
  <si>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</si>
  <si>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</si>
  <si>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</si>
  <si>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</si>
  <si>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</si>
  <si>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</si>
  <si>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</si>
  <si>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</si>
  <si>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</si>
  <si>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</si>
  <si>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</si>
  <si>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</si>
  <si>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</si>
  <si>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</si>
  <si>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</si>
  <si>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</si>
  <si>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</si>
  <si>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</si>
  <si>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</si>
  <si>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</si>
  <si>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</si>
  <si>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</si>
  <si>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</si>
  <si>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</si>
  <si>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</si>
  <si>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</si>
  <si>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</si>
  <si>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</si>
  <si>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</si>
  <si>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</si>
  <si>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</si>
  <si>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</si>
  <si>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</si>
  <si>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</si>
  <si>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</si>
  <si>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</si>
  <si>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</si>
  <si>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</si>
  <si>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</si>
  <si>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</si>
  <si>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</si>
  <si>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</si>
  <si>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</si>
  <si>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</si>
  <si>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</si>
  <si>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</si>
  <si>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</si>
  <si>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</si>
  <si>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</si>
  <si>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</si>
  <si>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</si>
  <si>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</si>
  <si>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</si>
  <si>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</si>
  <si>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</si>
  <si>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</si>
  <si>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</si>
  <si>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</si>
  <si>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</si>
  <si>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</si>
  <si>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</si>
  <si>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</si>
  <si>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</si>
  <si>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</si>
  <si>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</si>
  <si>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</si>
  <si>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</si>
  <si>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</si>
  <si>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</si>
  <si>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</si>
  <si>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</si>
  <si>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</si>
  <si>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</si>
  <si>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</si>
  <si>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</si>
  <si>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</si>
  <si>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</si>
  <si>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</si>
  <si>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</si>
  <si>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</si>
  <si>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</si>
  <si>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</si>
  <si>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</si>
  <si>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</si>
  <si>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</si>
  <si>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</si>
  <si>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</si>
  <si>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</si>
  <si>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</si>
  <si>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</si>
  <si>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</si>
  <si>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</si>
  <si>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</si>
  <si>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</si>
  <si>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</si>
  <si>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</si>
  <si>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</si>
  <si>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</si>
  <si>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</si>
  <si>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</si>
  <si>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</si>
  <si>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</si>
  <si>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</si>
  <si>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</si>
  <si>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</si>
  <si>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</si>
  <si>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</si>
  <si>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</si>
  <si>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</si>
  <si>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</si>
  <si>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</si>
  <si>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</si>
  <si>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</si>
  <si>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</si>
  <si>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</si>
  <si>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</si>
  <si>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</si>
  <si>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</si>
  <si>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</si>
  <si>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</si>
  <si>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</si>
  <si>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</si>
  <si>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</si>
  <si>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</si>
  <si>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</si>
  <si>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</si>
  <si>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</si>
  <si>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</si>
  <si>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</si>
  <si>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</si>
  <si>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</si>
  <si>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</si>
  <si>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</si>
  <si>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</si>
  <si>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</si>
  <si>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</si>
  <si>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</si>
  <si>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</si>
  <si>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</si>
  <si>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</si>
  <si>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</si>
  <si>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</si>
  <si>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</si>
  <si>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</si>
  <si>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</si>
  <si>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</si>
  <si>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</si>
  <si>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</si>
  <si>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</si>
  <si>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</si>
  <si>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</si>
  <si>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</si>
  <si>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</si>
  <si>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</si>
  <si>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</si>
  <si>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</si>
  <si>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</si>
  <si>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</si>
  <si>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</si>
  <si>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</si>
  <si>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</si>
  <si>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</si>
  <si>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</si>
  <si>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</si>
  <si>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</si>
  <si>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</si>
  <si>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</si>
  <si>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</si>
  <si>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</si>
  <si>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</si>
  <si>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</si>
  <si>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</si>
  <si>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</si>
  <si>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</si>
  <si>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</si>
  <si>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</si>
  <si>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</si>
  <si>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</si>
  <si>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</si>
  <si>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</si>
  <si>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</si>
  <si>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</si>
  <si>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</si>
  <si>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</si>
  <si>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</si>
  <si>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</si>
  <si>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</si>
  <si>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</si>
  <si>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</si>
  <si>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</si>
  <si>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</si>
  <si>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</si>
  <si>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</si>
  <si>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</si>
  <si>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</si>
  <si>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</si>
  <si>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</si>
  <si>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</si>
  <si>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</si>
  <si>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</si>
  <si>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</si>
  <si>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</si>
  <si>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</si>
  <si>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</si>
  <si>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</si>
  <si>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</si>
  <si>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</si>
  <si>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</si>
  <si>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</si>
  <si>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</si>
  <si>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</si>
  <si>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</si>
  <si>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</si>
  <si>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</si>
  <si>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</si>
  <si>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</si>
  <si>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</si>
  <si>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</si>
  <si>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</si>
  <si>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</si>
  <si>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</si>
  <si>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</si>
  <si>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</si>
  <si>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</si>
  <si>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</si>
  <si>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</si>
  <si>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</si>
  <si>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</si>
  <si>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</si>
  <si>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</si>
  <si>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</si>
  <si>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</si>
  <si>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</si>
  <si>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</si>
  <si>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</si>
  <si>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</si>
  <si>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</si>
  <si>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</si>
  <si>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</si>
  <si>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</si>
  <si>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</si>
  <si>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</si>
  <si>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</si>
  <si>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</si>
  <si>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</si>
  <si>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</si>
  <si>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</si>
  <si>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</si>
  <si>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</si>
  <si>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</si>
  <si>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</si>
  <si>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</si>
  <si>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</si>
  <si>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</si>
  <si>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</si>
  <si>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</si>
  <si>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</si>
  <si>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</si>
  <si>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</si>
  <si>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</si>
  <si>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</si>
  <si>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</si>
  <si>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</si>
  <si>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</si>
  <si>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</si>
  <si>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</si>
  <si>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</si>
  <si>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</si>
  <si>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</si>
  <si>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</si>
  <si>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</si>
  <si>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</si>
  <si>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</si>
  <si>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</si>
  <si>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</si>
  <si>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</si>
  <si>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</si>
  <si>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</si>
  <si>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</si>
  <si>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</si>
  <si>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</si>
  <si>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</si>
  <si>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</si>
  <si>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</si>
  <si>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</si>
  <si>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</si>
  <si>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</si>
  <si>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</si>
  <si>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</si>
  <si>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</si>
  <si>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</si>
  <si>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</si>
  <si>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</si>
  <si>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</si>
  <si>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</si>
  <si>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</si>
  <si>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</si>
  <si>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</si>
  <si>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</si>
  <si>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</si>
  <si>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</si>
  <si>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</si>
  <si>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</si>
  <si>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</si>
  <si>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</si>
  <si>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</si>
  <si>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</si>
  <si>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</si>
  <si>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</si>
  <si>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</si>
  <si>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</si>
  <si>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</si>
  <si>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</si>
  <si>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</si>
  <si>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</si>
  <si>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</si>
  <si>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</si>
  <si>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</si>
  <si>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</si>
  <si>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</si>
  <si>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</si>
  <si>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</si>
  <si>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</si>
  <si>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</si>
  <si>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</si>
  <si>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</si>
  <si>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</si>
  <si>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</si>
  <si>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</si>
  <si>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</si>
  <si>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</si>
  <si>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</si>
  <si>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</si>
  <si>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</si>
  <si>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</si>
  <si>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</si>
  <si>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</si>
  <si>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</si>
  <si>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</si>
  <si>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</si>
  <si>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</si>
  <si>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</si>
  <si>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</si>
  <si>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</si>
  <si>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</si>
  <si>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</si>
  <si>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</si>
  <si>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</si>
  <si>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</si>
  <si>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</si>
  <si>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</si>
  <si>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</si>
  <si>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</si>
  <si>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</si>
  <si>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</si>
  <si>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</si>
  <si>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</si>
  <si>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</si>
  <si>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</si>
  <si>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</si>
  <si>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</si>
  <si>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</si>
  <si>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</si>
  <si>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</si>
  <si>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</si>
  <si>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</si>
  <si>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</si>
  <si>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</si>
  <si>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</si>
  <si>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</si>
  <si>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</si>
  <si>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</si>
  <si>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</si>
  <si>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</si>
  <si>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</si>
  <si>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</si>
  <si>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</si>
  <si>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</si>
  <si>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</si>
  <si>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</si>
  <si>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</si>
  <si>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</si>
  <si>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</si>
  <si>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</si>
  <si>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</si>
  <si>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</si>
  <si>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</si>
  <si>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</si>
  <si>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</si>
  <si>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</si>
  <si>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</si>
  <si>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</si>
  <si>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</si>
  <si>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</si>
  <si>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</si>
  <si>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</si>
  <si>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</si>
  <si>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</si>
  <si>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</si>
  <si>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</si>
  <si>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</si>
  <si>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</si>
  <si>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</si>
  <si>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</si>
  <si>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</si>
  <si>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</si>
  <si>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</si>
  <si>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</si>
  <si>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</si>
  <si>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</si>
  <si>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</si>
  <si>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</si>
  <si>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</si>
  <si>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</si>
  <si>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</si>
  <si>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</si>
  <si>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</si>
  <si>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</si>
  <si>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</si>
  <si>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</si>
  <si>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</si>
  <si>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</si>
  <si>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</si>
  <si>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</si>
  <si>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</si>
  <si>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</si>
  <si>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</si>
  <si>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</si>
  <si>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</si>
  <si>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</si>
  <si>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</si>
  <si>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</si>
  <si>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</si>
  <si>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</si>
  <si>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</si>
  <si>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</si>
  <si>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</si>
  <si>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</si>
  <si>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</si>
  <si>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</si>
  <si>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</si>
  <si>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</si>
  <si>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</si>
  <si>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</si>
  <si>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</si>
  <si>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</si>
  <si>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</si>
  <si>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</si>
  <si>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</si>
  <si>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</si>
  <si>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</si>
  <si>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</si>
  <si>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</si>
  <si>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</si>
  <si>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</si>
  <si>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</si>
  <si>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</si>
  <si>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</si>
  <si>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</si>
  <si>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</si>
  <si>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</si>
  <si>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</si>
  <si>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</si>
  <si>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</si>
  <si>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</si>
  <si>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</si>
  <si>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</si>
  <si>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</si>
  <si>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</si>
  <si>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</si>
  <si>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</si>
  <si>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</si>
  <si>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</si>
  <si>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</si>
  <si>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</si>
  <si>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</si>
  <si>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</si>
  <si>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</si>
  <si>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</si>
  <si>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</si>
  <si>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</si>
  <si>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</si>
  <si>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</si>
  <si>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</si>
  <si>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</si>
  <si>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</si>
  <si>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</si>
  <si>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</si>
  <si>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</si>
  <si>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</si>
  <si>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</si>
  <si>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</si>
  <si>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</si>
  <si>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</si>
  <si>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</si>
  <si>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</si>
  <si>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</si>
  <si>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</si>
  <si>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</si>
  <si>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</si>
  <si>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</si>
  <si>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</si>
  <si>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</si>
  <si>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</si>
  <si>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</si>
  <si>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</si>
  <si>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</si>
  <si>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</si>
  <si>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</si>
  <si>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</si>
  <si>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</si>
  <si>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</si>
  <si>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</si>
  <si>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</si>
  <si>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</si>
  <si>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</si>
  <si>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</si>
  <si>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</si>
  <si>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</si>
  <si>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</si>
  <si>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</si>
  <si>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</si>
  <si>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</si>
  <si>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</si>
  <si>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</si>
  <si>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</si>
  <si>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</si>
  <si>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</si>
  <si>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</si>
  <si>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</si>
  <si>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</si>
  <si>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</si>
  <si>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</si>
  <si>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</si>
  <si>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</si>
  <si>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</si>
  <si>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</si>
  <si>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</si>
  <si>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</si>
  <si>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</si>
  <si>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</si>
  <si>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</si>
  <si>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</si>
  <si>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</si>
  <si>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</si>
  <si>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</si>
  <si>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</si>
  <si>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</si>
  <si>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</si>
  <si>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</si>
  <si>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</si>
  <si>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</si>
  <si>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</si>
  <si>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</si>
  <si>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</si>
  <si>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</si>
  <si>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</si>
  <si>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</si>
  <si>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</si>
  <si>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</si>
  <si>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</si>
  <si>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</si>
  <si>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</si>
  <si>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</si>
  <si>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</si>
  <si>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</si>
  <si>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</si>
  <si>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</si>
  <si>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</si>
  <si>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</si>
  <si>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</si>
  <si>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</si>
  <si>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</si>
  <si>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</si>
  <si>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</si>
  <si>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</si>
  <si>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</si>
  <si>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</si>
  <si>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</si>
  <si>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</si>
  <si>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</si>
  <si>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</si>
  <si>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</si>
  <si>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</si>
  <si>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</si>
  <si>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</si>
  <si>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</si>
  <si>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</si>
  <si>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</si>
  <si>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</si>
  <si>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</si>
  <si>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</si>
  <si>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</si>
  <si>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</si>
  <si>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</si>
  <si>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</si>
  <si>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</si>
  <si>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</si>
  <si>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</si>
  <si>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</si>
  <si>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</si>
  <si>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</si>
  <si>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</si>
  <si>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</si>
  <si>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</si>
  <si>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</si>
  <si>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</si>
  <si>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</si>
  <si>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</si>
  <si>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</si>
  <si>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</si>
  <si>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</si>
  <si>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</si>
  <si>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</si>
  <si>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</si>
  <si>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</si>
  <si>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</si>
  <si>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</si>
  <si>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</si>
  <si>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</si>
  <si>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</si>
  <si>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</si>
  <si>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</si>
  <si>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</si>
  <si>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</si>
  <si>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</si>
  <si>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</si>
  <si>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</si>
  <si>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</si>
  <si>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</si>
  <si>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</si>
  <si>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</si>
  <si>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</si>
  <si>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</si>
  <si>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</si>
  <si>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</si>
  <si>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</si>
  <si>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</si>
  <si>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</si>
  <si>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</si>
  <si>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</si>
  <si>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</si>
  <si>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</si>
  <si>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</si>
  <si>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</si>
  <si>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</si>
  <si>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</si>
  <si>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</si>
  <si>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</si>
  <si>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</si>
  <si>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</si>
  <si>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</si>
  <si>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</si>
  <si>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</si>
  <si>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</si>
  <si>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</si>
  <si>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</si>
  <si>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</si>
  <si>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</si>
  <si>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</si>
  <si>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</si>
  <si>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</si>
  <si>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</si>
  <si>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</si>
  <si>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</si>
  <si>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</si>
  <si>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</si>
  <si>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</si>
  <si>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</si>
  <si>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</si>
  <si>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</si>
  <si>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</si>
  <si>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</si>
  <si>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</si>
  <si>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</si>
  <si>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</si>
  <si>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</si>
  <si>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</si>
  <si>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</si>
  <si>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</si>
  <si>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</si>
  <si>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</si>
  <si>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</si>
  <si>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</si>
  <si>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</si>
  <si>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</si>
  <si>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</si>
  <si>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</si>
  <si>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</si>
  <si>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</si>
  <si>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</si>
  <si>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</si>
  <si>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</si>
  <si>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</si>
  <si>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</si>
  <si>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</si>
  <si>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</si>
  <si>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</si>
  <si>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</si>
  <si>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</si>
  <si>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</si>
  <si>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</si>
  <si>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</si>
  <si>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</si>
  <si>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</si>
  <si>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</si>
  <si>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</si>
  <si>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</si>
  <si>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</si>
  <si>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</si>
  <si>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</si>
  <si>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</si>
  <si>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</si>
  <si>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</si>
  <si>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</si>
  <si>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</si>
  <si>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</si>
  <si>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</si>
  <si>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</si>
  <si>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</si>
  <si>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</si>
  <si>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</si>
  <si>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</si>
  <si>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</si>
  <si>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</si>
  <si>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</si>
  <si>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</si>
  <si>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</si>
  <si>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</si>
  <si>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</si>
  <si>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</si>
  <si>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</si>
  <si>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</si>
  <si>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</si>
  <si>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</si>
  <si>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</si>
  <si>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</si>
  <si>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</si>
  <si>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</si>
  <si>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</si>
  <si>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</si>
  <si>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</si>
  <si>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</si>
  <si>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</si>
  <si>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</si>
  <si>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</si>
  <si>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</si>
  <si>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</si>
  <si>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</si>
  <si>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</si>
  <si>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</si>
  <si>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</si>
  <si>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</si>
  <si>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</si>
  <si>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</si>
  <si>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</si>
  <si>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</si>
  <si>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</si>
  <si>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</si>
  <si>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</si>
  <si>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</si>
  <si>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</si>
  <si>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</si>
  <si>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</si>
  <si>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</si>
  <si>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</si>
  <si>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</si>
  <si>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</si>
  <si>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</si>
  <si>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</si>
  <si>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</si>
  <si>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</si>
  <si>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</si>
  <si>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</si>
  <si>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</si>
  <si>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</si>
  <si>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</si>
  <si>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</si>
  <si>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</si>
  <si>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</si>
  <si>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</si>
  <si>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</si>
  <si>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</si>
  <si>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</si>
  <si>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</si>
  <si>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</si>
  <si>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</si>
  <si>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</si>
  <si>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</si>
  <si>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</si>
  <si>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</si>
  <si>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</si>
  <si>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</si>
  <si>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</si>
  <si>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</si>
  <si>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</si>
  <si>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</si>
  <si>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</si>
  <si>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</si>
  <si>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</si>
  <si>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</si>
  <si>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</si>
  <si>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</si>
  <si>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</si>
  <si>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</si>
  <si>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</si>
  <si>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</si>
  <si>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</si>
  <si>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</si>
  <si>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</si>
  <si>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</si>
  <si>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</si>
  <si>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</si>
  <si>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</si>
  <si>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</si>
  <si>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</si>
  <si>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</si>
  <si>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</si>
  <si>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</si>
  <si>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</si>
  <si>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</si>
  <si>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</si>
  <si>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</si>
  <si>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</si>
  <si>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</si>
  <si>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</si>
  <si>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</si>
  <si>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</si>
  <si>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</si>
  <si>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</si>
  <si>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</si>
  <si>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</si>
  <si>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</si>
  <si>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</si>
  <si>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</si>
  <si>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</si>
  <si>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</si>
  <si>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</si>
  <si>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</si>
  <si>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</si>
  <si>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</si>
  <si>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</si>
  <si>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</si>
  <si>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</si>
  <si>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</si>
  <si>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</si>
  <si>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</si>
  <si>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</si>
  <si>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</si>
  <si>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</si>
  <si>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</si>
  <si>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</si>
  <si>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</si>
  <si>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</si>
  <si>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</si>
  <si>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</si>
  <si>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</si>
  <si>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</si>
  <si>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</si>
  <si>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</si>
  <si>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</si>
  <si>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</si>
  <si>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</si>
  <si>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</si>
  <si>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</si>
  <si>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</si>
  <si>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</si>
  <si>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</si>
  <si>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</si>
  <si>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</si>
  <si>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</si>
  <si>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</si>
  <si>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</si>
  <si>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</si>
  <si>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</si>
  <si>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</si>
  <si>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</si>
  <si>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</si>
  <si>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</si>
  <si>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</si>
  <si>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</si>
  <si>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</si>
  <si>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</si>
  <si>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</si>
  <si>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</si>
  <si>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</si>
  <si>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</si>
  <si>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</si>
  <si>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</si>
  <si>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</si>
  <si>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</si>
  <si>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</si>
  <si>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</si>
  <si>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</si>
  <si>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</si>
  <si>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</si>
  <si>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</si>
  <si>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</si>
  <si>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</si>
  <si>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</si>
  <si>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</si>
  <si>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</si>
  <si>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</si>
  <si>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</si>
  <si>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</si>
  <si>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</si>
  <si>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</si>
  <si>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</si>
  <si>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</si>
  <si>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</si>
  <si>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</si>
  <si>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</si>
  <si>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</si>
  <si>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</si>
  <si>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</si>
  <si>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</si>
  <si>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</si>
  <si>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</si>
  <si>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</si>
  <si>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</si>
  <si>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</si>
  <si>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</si>
  <si>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</si>
  <si>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</si>
  <si>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</si>
  <si>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</si>
  <si>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</si>
  <si>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</si>
  <si>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</si>
  <si>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</si>
  <si>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</si>
  <si>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</si>
  <si>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</si>
  <si>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</si>
  <si>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</si>
  <si>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</si>
  <si>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</si>
  <si>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</si>
  <si>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</si>
  <si>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</si>
  <si>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</si>
  <si>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</si>
  <si>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</si>
  <si>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</si>
  <si>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</si>
  <si>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</si>
  <si>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</si>
  <si>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</si>
  <si>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</si>
  <si>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</si>
  <si>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</si>
  <si>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</si>
  <si>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</si>
  <si>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</si>
  <si>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</si>
  <si>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</si>
  <si>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</si>
  <si>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</si>
  <si>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</si>
  <si>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</si>
  <si>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</si>
  <si>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</si>
  <si>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</si>
  <si>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</si>
  <si>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</si>
  <si>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</si>
  <si>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</si>
  <si>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</si>
  <si>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</si>
  <si>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</si>
  <si>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</si>
  <si>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</si>
  <si>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</si>
  <si>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</si>
  <si>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</si>
  <si>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</si>
  <si>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</si>
  <si>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</si>
  <si>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</si>
  <si>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</si>
  <si>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</si>
  <si>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</si>
  <si>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</si>
  <si>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</si>
  <si>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</si>
  <si>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</si>
  <si>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</si>
  <si>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</si>
  <si>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</si>
  <si>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</si>
  <si>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</si>
  <si>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</si>
  <si>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</si>
  <si>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</si>
  <si>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</si>
  <si>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</si>
  <si>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</si>
  <si>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</si>
  <si>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</si>
  <si>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</si>
  <si>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</si>
  <si>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</si>
  <si>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</si>
  <si>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</si>
  <si>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</si>
  <si>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</si>
  <si>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</si>
  <si>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</si>
  <si>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</si>
  <si>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</si>
  <si>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</si>
  <si>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</si>
  <si>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</si>
  <si>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</si>
  <si>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</si>
  <si>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</si>
  <si>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</si>
  <si>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</si>
  <si>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</si>
  <si>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</si>
  <si>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</si>
  <si>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</si>
  <si>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</si>
  <si>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</si>
  <si>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</si>
  <si>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</si>
  <si>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</si>
  <si>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</si>
  <si>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</si>
  <si>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</si>
  <si>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</si>
  <si>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</si>
  <si>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</si>
  <si>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</si>
  <si>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</si>
  <si>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</si>
  <si>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</si>
  <si>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</si>
  <si>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</si>
  <si>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</si>
  <si>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</si>
  <si>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</si>
  <si>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</si>
  <si>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</si>
  <si>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</si>
  <si>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</si>
  <si>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</si>
  <si>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</si>
  <si>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</si>
  <si>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</si>
  <si>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</si>
  <si>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</si>
  <si>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</si>
  <si>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</si>
  <si>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</si>
  <si>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</si>
  <si>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</si>
  <si>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</si>
  <si>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</si>
  <si>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</si>
  <si>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</si>
  <si>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</si>
  <si>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</si>
  <si>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</si>
  <si>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</si>
  <si>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</si>
  <si>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</si>
  <si>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</si>
  <si>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</si>
  <si>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</si>
  <si>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</si>
  <si>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</si>
  <si>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</si>
  <si>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</si>
  <si>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</si>
  <si>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</si>
  <si>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</si>
  <si>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</si>
  <si>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</si>
  <si>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</si>
  <si>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</si>
  <si>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</si>
  <si>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</si>
  <si>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</si>
  <si>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</si>
  <si>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</si>
  <si>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</si>
  <si>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</si>
  <si>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</si>
  <si>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</si>
  <si>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</si>
  <si>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</si>
  <si>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</si>
  <si>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</si>
  <si>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</si>
  <si>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</si>
  <si>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</si>
  <si>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</si>
  <si>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</si>
  <si>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</si>
  <si>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</si>
  <si>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</si>
  <si>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</si>
  <si>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</si>
  <si>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</si>
  <si>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</si>
  <si>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</si>
  <si>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</si>
  <si>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</si>
  <si>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</si>
  <si>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</si>
  <si>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</si>
  <si>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</si>
  <si>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</si>
  <si>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</si>
  <si>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</si>
  <si>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</si>
  <si>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</si>
  <si>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</si>
  <si>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</si>
  <si>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</si>
  <si>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</si>
  <si>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</si>
  <si>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</si>
  <si>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</si>
  <si>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</si>
  <si>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</si>
  <si>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</si>
  <si>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</si>
  <si>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</si>
  <si>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</si>
  <si>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</si>
  <si>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</si>
  <si>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</si>
  <si>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</si>
  <si>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</si>
  <si>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</si>
  <si>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</si>
  <si>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</si>
  <si>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</si>
  <si>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</si>
  <si>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</si>
  <si>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</si>
  <si>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</si>
  <si>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</si>
  <si>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</si>
  <si>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</si>
  <si>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</si>
  <si>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</si>
  <si>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</si>
  <si>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</si>
  <si>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</si>
  <si>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</si>
  <si>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</si>
  <si>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</si>
  <si>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</si>
  <si>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</si>
  <si>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</si>
  <si>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</si>
  <si>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</si>
  <si>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</si>
  <si>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</si>
  <si>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</si>
  <si>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</si>
  <si>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</si>
  <si>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</si>
  <si>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</si>
  <si>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</si>
  <si>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</si>
  <si>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</si>
  <si>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</si>
  <si>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</si>
  <si>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</si>
  <si>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</si>
  <si>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</si>
  <si>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</si>
  <si>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</si>
  <si>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</si>
  <si>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</si>
  <si>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</si>
  <si>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</si>
  <si>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</si>
  <si>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</si>
  <si>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</si>
  <si>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</si>
  <si>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</si>
  <si>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</si>
  <si>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</si>
  <si>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</si>
  <si>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</si>
  <si>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</si>
  <si>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</si>
  <si>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</si>
  <si>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</si>
  <si>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</si>
  <si>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</si>
  <si>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</si>
  <si>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</si>
  <si>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</si>
  <si>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</si>
  <si>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</si>
  <si>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</si>
  <si>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</si>
  <si>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</si>
  <si>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</si>
  <si>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</si>
  <si>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</si>
  <si>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</si>
  <si>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</si>
  <si>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</si>
  <si>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</si>
  <si>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</si>
  <si>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</si>
  <si>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</si>
  <si>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</si>
  <si>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</si>
  <si>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</si>
  <si>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</si>
  <si>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</si>
  <si>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</si>
  <si>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</si>
  <si>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</si>
  <si>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</si>
  <si>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</si>
  <si>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</si>
  <si>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</si>
  <si>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</si>
  <si>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</si>
  <si>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</si>
  <si>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</si>
  <si>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</si>
  <si>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</si>
  <si>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</si>
  <si>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</si>
  <si>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</si>
  <si>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</si>
  <si>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</si>
  <si>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</si>
  <si>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</si>
  <si>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</si>
  <si>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</si>
  <si>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</si>
  <si>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</si>
  <si>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</si>
  <si>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</si>
  <si>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</si>
  <si>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</si>
  <si>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</si>
  <si>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</si>
  <si>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</si>
  <si>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</si>
  <si>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</si>
  <si>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</si>
  <si>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</si>
  <si>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</si>
  <si>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</si>
  <si>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</si>
  <si>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</si>
  <si>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</si>
  <si>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</si>
  <si>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</si>
  <si>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</si>
  <si>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</si>
  <si>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</si>
  <si>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</si>
  <si>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</si>
  <si>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</si>
  <si>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</si>
  <si>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</si>
  <si>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</si>
  <si>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</si>
  <si>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</si>
  <si>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</si>
  <si>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</si>
  <si>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</si>
  <si>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</si>
  <si>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</si>
  <si>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</si>
  <si>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</si>
  <si>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</si>
  <si>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</si>
  <si>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</si>
  <si>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</si>
  <si>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</si>
  <si>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</si>
  <si>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</si>
  <si>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</si>
  <si>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</si>
  <si>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</si>
  <si>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</si>
  <si>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</si>
  <si>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</si>
  <si>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</si>
  <si>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</si>
  <si>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</si>
  <si>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</si>
  <si>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</si>
  <si>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</si>
  <si>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</si>
  <si>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</si>
  <si>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</si>
  <si>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</si>
  <si>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</si>
  <si>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</si>
  <si>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</si>
  <si>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</si>
  <si>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</si>
  <si>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</si>
  <si>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</si>
  <si>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</si>
  <si>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</si>
  <si>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</si>
  <si>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</si>
  <si>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</si>
  <si>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</si>
  <si>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</si>
  <si>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</si>
  <si>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</si>
  <si>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</si>
  <si>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</si>
  <si>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</si>
  <si>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</si>
  <si>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</si>
  <si>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</si>
  <si>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</si>
  <si>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</si>
  <si>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</si>
  <si>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</si>
  <si>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</si>
  <si>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</si>
  <si>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</si>
  <si>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</si>
  <si>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</si>
  <si>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</si>
  <si>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</si>
  <si>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</si>
  <si>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</si>
  <si>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</si>
  <si>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</si>
  <si>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</si>
  <si>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</si>
  <si>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</si>
  <si>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</si>
  <si>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</si>
  <si>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</si>
  <si>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</si>
  <si>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</si>
  <si>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</si>
  <si>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</si>
  <si>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</si>
  <si>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</si>
  <si>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</si>
  <si>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</si>
  <si>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</si>
  <si>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</si>
  <si>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</si>
  <si>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</si>
  <si>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</si>
  <si>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</si>
  <si>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</si>
  <si>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</si>
  <si>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</si>
  <si>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</si>
  <si>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</si>
  <si>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</si>
  <si>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</si>
  <si>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</si>
  <si>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</si>
  <si>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</si>
  <si>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</si>
  <si>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</si>
  <si>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</si>
  <si>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</si>
  <si>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</si>
  <si>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</si>
  <si>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</si>
  <si>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</si>
  <si>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</si>
  <si>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</si>
  <si>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</si>
  <si>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</si>
  <si>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</si>
  <si>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</si>
  <si>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</si>
  <si>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</si>
  <si>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</si>
  <si>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</si>
  <si>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</si>
  <si>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</si>
  <si>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</si>
  <si>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</si>
  <si>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</si>
  <si>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</si>
  <si>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</si>
  <si>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</si>
  <si>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</si>
  <si>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</si>
  <si>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</si>
  <si>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</si>
  <si>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</si>
  <si>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</si>
  <si>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</si>
  <si>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</si>
  <si>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</si>
  <si>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</si>
  <si>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</si>
  <si>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</si>
  <si>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</si>
  <si>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</si>
  <si>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</si>
  <si>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</si>
  <si>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</si>
  <si>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</si>
  <si>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</si>
  <si>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</si>
  <si>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</si>
  <si>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</si>
  <si>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</si>
  <si>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</si>
  <si>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</si>
  <si>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</si>
  <si>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</si>
  <si>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</si>
  <si>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</si>
  <si>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</si>
  <si>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</si>
  <si>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</si>
  <si>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</si>
  <si>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</si>
  <si>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</si>
  <si>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</si>
  <si>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</si>
  <si>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</si>
  <si>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</si>
  <si>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</si>
  <si>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</si>
  <si>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</si>
  <si>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</si>
  <si>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</si>
  <si>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</si>
  <si>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</si>
  <si>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</si>
  <si>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</si>
  <si>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</si>
  <si>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</si>
  <si>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</si>
  <si>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</si>
  <si>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</si>
  <si>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</si>
  <si>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</si>
  <si>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</si>
  <si>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</si>
  <si>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</si>
  <si>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</si>
  <si>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</si>
  <si>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</si>
  <si>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</si>
  <si>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</si>
  <si>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</si>
  <si>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</si>
  <si>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</si>
  <si>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</si>
  <si>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</si>
  <si>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</si>
  <si>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</si>
  <si>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</si>
  <si>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</si>
  <si>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</si>
  <si>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</si>
  <si>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</si>
  <si>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</si>
  <si>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</si>
  <si>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</si>
  <si>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</si>
  <si>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</si>
  <si>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</si>
  <si>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</si>
  <si>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</si>
  <si>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</si>
  <si>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</si>
  <si>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</si>
  <si>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</si>
  <si>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</si>
  <si>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</si>
  <si>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</si>
  <si>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</si>
  <si>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</si>
  <si>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</si>
  <si>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</si>
  <si>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</si>
  <si>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</si>
  <si>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</si>
  <si>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</si>
  <si>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</si>
  <si>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</si>
  <si>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</si>
  <si>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</si>
  <si>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</si>
  <si>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</si>
  <si>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</si>
  <si>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</si>
  <si>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</si>
  <si>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</si>
  <si>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</si>
  <si>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</si>
  <si>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</si>
  <si>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</si>
  <si>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</si>
  <si>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</si>
  <si>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</si>
  <si>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</si>
  <si>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</si>
  <si>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</si>
  <si>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</si>
  <si>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</si>
  <si>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</si>
  <si>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</si>
  <si>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</si>
  <si>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</si>
  <si>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</si>
  <si>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</si>
  <si>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</si>
  <si>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</si>
  <si>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</si>
  <si>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</si>
  <si>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</si>
  <si>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</si>
  <si>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</si>
  <si>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</si>
  <si>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</si>
  <si>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</si>
  <si>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</si>
  <si>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</si>
  <si>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</si>
  <si>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</si>
  <si>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</si>
  <si>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</si>
  <si>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</si>
  <si>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</si>
  <si>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</si>
  <si>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</si>
  <si>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</si>
  <si>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</si>
  <si>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</si>
  <si>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</si>
  <si>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</si>
  <si>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</si>
  <si>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</si>
  <si>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</si>
  <si>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</si>
  <si>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</si>
  <si>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</si>
  <si>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</si>
  <si>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</si>
  <si>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</si>
  <si>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</si>
  <si>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</si>
  <si>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</si>
  <si>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</si>
  <si>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</si>
  <si>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</si>
  <si>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</si>
  <si>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</si>
  <si>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</si>
  <si>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</si>
  <si>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</si>
  <si>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</si>
  <si>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</si>
  <si>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</si>
  <si>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</si>
  <si>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</si>
  <si>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</si>
  <si>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</si>
  <si>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</si>
  <si>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</si>
  <si>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</si>
  <si>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</si>
  <si>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</si>
  <si>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</si>
  <si>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</si>
  <si>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</si>
  <si>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</si>
  <si>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</si>
  <si>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</si>
  <si>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</si>
  <si>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</si>
  <si>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</si>
  <si>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</si>
  <si>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</si>
  <si>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</si>
  <si>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</si>
  <si>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</si>
  <si>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</si>
  <si>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</si>
  <si>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</si>
  <si>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</si>
  <si>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</si>
  <si>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</si>
  <si>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</si>
  <si>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</si>
  <si>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</si>
  <si>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</si>
  <si>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</si>
  <si>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</si>
  <si>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</si>
  <si>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</si>
  <si>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</si>
  <si>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</si>
  <si>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</si>
  <si>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</si>
  <si>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</si>
  <si>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</si>
  <si>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</si>
  <si>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</si>
  <si>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</si>
  <si>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</si>
  <si>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</si>
  <si>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</si>
  <si>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</si>
  <si>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</si>
  <si>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</si>
  <si>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</si>
  <si>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</si>
  <si>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</si>
  <si>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</si>
  <si>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</si>
  <si>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</si>
  <si>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</si>
  <si>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</si>
  <si>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</si>
  <si>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</si>
  <si>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</si>
  <si>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</si>
  <si>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</si>
  <si>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</si>
  <si>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</si>
  <si>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</si>
  <si>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</si>
  <si>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</si>
  <si>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</si>
  <si>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</si>
  <si>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</si>
  <si>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</si>
  <si>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</si>
  <si>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</si>
  <si>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</si>
  <si>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</si>
  <si>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</si>
  <si>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</si>
  <si>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</si>
  <si>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</si>
  <si>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</si>
  <si>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</si>
  <si>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</si>
  <si>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</si>
  <si>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</si>
  <si>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</si>
  <si>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</si>
  <si>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</si>
  <si>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</si>
  <si>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</si>
  <si>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</si>
  <si>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</si>
  <si>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</si>
  <si>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</si>
  <si>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</si>
  <si>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</si>
  <si>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</si>
  <si>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</si>
  <si>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</si>
  <si>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</si>
  <si>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</si>
  <si>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</si>
  <si>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</si>
  <si>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</si>
  <si>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</si>
  <si>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</si>
  <si>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</si>
  <si>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</si>
  <si>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</si>
  <si>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</si>
  <si>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</si>
  <si>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</si>
  <si>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</si>
  <si>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</si>
  <si>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</si>
  <si>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</si>
  <si>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</si>
  <si>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</si>
  <si>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</si>
  <si>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</si>
  <si>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</si>
  <si>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</si>
  <si>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</si>
  <si>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</si>
  <si>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</si>
  <si>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</si>
  <si>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</si>
  <si>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</si>
  <si>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</si>
  <si>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</si>
  <si>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</si>
  <si>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</si>
  <si>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</si>
  <si>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</si>
  <si>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</si>
  <si>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</si>
  <si>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</si>
  <si>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</si>
  <si>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</si>
  <si>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</si>
  <si>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</si>
  <si>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</si>
  <si>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</si>
  <si>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</si>
  <si>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</si>
  <si>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</si>
  <si>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</si>
  <si>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</si>
  <si>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</si>
  <si>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</si>
  <si>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</si>
  <si>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</si>
  <si>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</si>
  <si>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</si>
  <si>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</si>
  <si>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</si>
  <si>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</si>
  <si>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</si>
  <si>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</si>
  <si>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</si>
  <si>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</si>
  <si>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</si>
  <si>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</si>
  <si>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</si>
  <si>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</si>
  <si>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</si>
  <si>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</si>
  <si>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</si>
  <si>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</si>
  <si>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</si>
  <si>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</si>
  <si>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</si>
  <si>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</si>
  <si>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</si>
  <si>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</si>
  <si>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</si>
  <si>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</si>
  <si>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</si>
  <si>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</si>
  <si>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</si>
  <si>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</si>
  <si>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</si>
  <si>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</si>
  <si>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</si>
  <si>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</si>
  <si>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</si>
  <si>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</si>
  <si>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</si>
  <si>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</si>
  <si>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</si>
  <si>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</si>
  <si>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</si>
  <si>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</si>
  <si>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</si>
  <si>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</si>
  <si>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</si>
  <si>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</si>
  <si>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</si>
  <si>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</si>
  <si>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</si>
  <si>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</si>
  <si>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</si>
  <si>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</si>
  <si>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</si>
  <si>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</si>
  <si>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</si>
  <si>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</si>
  <si>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</si>
  <si>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</si>
  <si>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</si>
  <si>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</si>
  <si>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</si>
  <si>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</si>
  <si>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</si>
  <si>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</si>
  <si>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</si>
  <si>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</si>
  <si>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</si>
  <si>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</si>
  <si>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</si>
  <si>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</si>
  <si>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</si>
  <si>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</si>
  <si>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</si>
  <si>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</si>
  <si>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</si>
  <si>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</si>
  <si>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</si>
  <si>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</si>
  <si>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</si>
  <si>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</si>
  <si>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</si>
  <si>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</si>
  <si>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</si>
  <si>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</si>
  <si>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</si>
  <si>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</si>
  <si>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</si>
  <si>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</si>
  <si>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</si>
  <si>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</si>
  <si>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</si>
  <si>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</si>
  <si>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</si>
  <si>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</si>
  <si>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</si>
  <si>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</si>
  <si>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</si>
  <si>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</si>
  <si>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</si>
  <si>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</si>
  <si>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</si>
  <si>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</si>
  <si>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</si>
  <si>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</si>
  <si>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</si>
  <si>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</si>
  <si>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</si>
  <si>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</si>
  <si>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</si>
  <si>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</si>
  <si>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</si>
  <si>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</si>
  <si>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</si>
  <si>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</si>
  <si>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</si>
  <si>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</si>
  <si>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</si>
  <si>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</si>
  <si>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</si>
  <si>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</si>
  <si>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</si>
  <si>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</si>
  <si>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</si>
  <si>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</si>
  <si>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</si>
  <si>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</si>
  <si>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</si>
  <si>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</si>
  <si>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</si>
  <si>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</si>
  <si>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</si>
  <si>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</si>
  <si>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</si>
  <si>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</si>
  <si>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</si>
  <si>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</si>
  <si>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</si>
  <si>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</si>
  <si>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</si>
  <si>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</si>
  <si>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</si>
  <si>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</si>
  <si>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</si>
  <si>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</si>
  <si>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</si>
  <si>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</si>
  <si>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</si>
  <si>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</si>
  <si>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</si>
  <si>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</si>
  <si>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</si>
  <si>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</si>
  <si>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</si>
  <si>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</si>
  <si>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</si>
  <si>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</si>
  <si>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</si>
  <si>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</si>
  <si>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</si>
  <si>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</si>
  <si>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</si>
  <si>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</si>
  <si>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</si>
  <si>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</si>
  <si>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</si>
  <si>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</si>
  <si>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</si>
  <si>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</si>
  <si>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</si>
  <si>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</si>
  <si>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</si>
  <si>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</si>
  <si>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</si>
  <si>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</si>
  <si>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</si>
  <si>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</si>
  <si>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</si>
  <si>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</si>
  <si>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</si>
  <si>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</si>
  <si>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</si>
  <si>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</si>
  <si>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</si>
  <si>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</si>
  <si>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</si>
  <si>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</si>
  <si>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</si>
  <si>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</si>
  <si>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</si>
  <si>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</si>
  <si>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</si>
  <si>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</si>
  <si>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</si>
  <si>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</si>
  <si>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</si>
  <si>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</si>
  <si>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</si>
  <si>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</si>
  <si>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</si>
  <si>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</si>
  <si>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</si>
  <si>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</si>
  <si>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</si>
  <si>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</si>
  <si>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</si>
  <si>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</si>
  <si>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</si>
  <si>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</si>
  <si>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</si>
  <si>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</si>
  <si>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</si>
  <si>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</si>
  <si>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</si>
  <si>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</si>
  <si>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</si>
  <si>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</si>
  <si>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</si>
  <si>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</si>
  <si>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</si>
  <si>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</si>
  <si>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</si>
  <si>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</si>
  <si>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</si>
  <si>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</si>
  <si>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</si>
  <si>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</si>
  <si>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</si>
  <si>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</si>
  <si>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</si>
  <si>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</si>
  <si>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</si>
  <si>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</si>
  <si>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</si>
  <si>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</si>
  <si>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</si>
  <si>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</si>
  <si>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</si>
  <si>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</si>
  <si>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</si>
  <si>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</si>
  <si>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</si>
  <si>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</si>
  <si>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</si>
  <si>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</si>
  <si>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</si>
  <si>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</si>
  <si>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</si>
  <si>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</si>
  <si>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</si>
  <si>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</si>
  <si>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</si>
  <si>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</si>
  <si>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</si>
  <si>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</si>
  <si>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</si>
  <si>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</si>
  <si>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</si>
  <si>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</si>
  <si>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</si>
  <si>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</si>
  <si>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</si>
  <si>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</si>
  <si>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</si>
  <si>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</si>
  <si>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</si>
  <si>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</si>
  <si>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</si>
  <si>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</si>
  <si>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</si>
  <si>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</si>
  <si>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</si>
  <si>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</si>
  <si>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</si>
  <si>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</si>
  <si>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</si>
  <si>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</si>
  <si>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</si>
  <si>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</si>
  <si>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</si>
  <si>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</si>
  <si>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</si>
  <si>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</si>
  <si>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</si>
  <si>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</si>
  <si>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</si>
  <si>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</si>
  <si>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</si>
  <si>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</si>
  <si>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</si>
  <si>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</si>
  <si>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</si>
  <si>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</si>
  <si>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</si>
  <si>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</si>
  <si>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</si>
  <si>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</si>
  <si>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</si>
  <si>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</si>
  <si>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</si>
  <si>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</si>
  <si>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</si>
  <si>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</si>
  <si>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</si>
  <si>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</si>
  <si>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</si>
  <si>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</si>
  <si>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</si>
  <si>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</si>
  <si>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</si>
  <si>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</si>
  <si>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</si>
  <si>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</si>
  <si>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</si>
  <si>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</si>
  <si>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</si>
  <si>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</si>
  <si>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</si>
  <si>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</si>
  <si>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</si>
  <si>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</si>
  <si>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</si>
  <si>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</si>
  <si>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</si>
  <si>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</si>
  <si>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</si>
  <si>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</si>
  <si>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</si>
  <si>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</si>
  <si>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</si>
  <si>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</si>
  <si>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</si>
  <si>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</si>
  <si>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</si>
  <si>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</si>
  <si>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</si>
  <si>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</si>
  <si>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</si>
  <si>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</si>
  <si>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</si>
  <si>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</si>
  <si>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</si>
  <si>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</si>
  <si>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</si>
  <si>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</si>
  <si>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</si>
  <si>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</si>
  <si>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</si>
  <si>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</si>
  <si>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</si>
  <si>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</si>
  <si>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</si>
  <si>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</si>
  <si>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</si>
  <si>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</si>
  <si>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</si>
  <si>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</si>
  <si>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</si>
  <si>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</si>
  <si>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</si>
  <si>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</si>
  <si>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</si>
  <si>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</si>
  <si>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</si>
  <si>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</si>
  <si>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</si>
  <si>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</si>
  <si>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</si>
  <si>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</si>
  <si>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</si>
  <si>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</si>
  <si>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</si>
  <si>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</si>
  <si>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</si>
  <si>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</si>
  <si>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</si>
  <si>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</si>
  <si>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</si>
  <si>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</si>
  <si>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</si>
  <si>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</si>
  <si>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</si>
  <si>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</si>
  <si>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</si>
  <si>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</si>
  <si>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</si>
  <si>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</si>
  <si>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</si>
  <si>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</si>
  <si>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</si>
  <si>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</si>
  <si>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</si>
  <si>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</si>
  <si>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</si>
  <si>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</si>
  <si>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</si>
  <si>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</si>
  <si>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</si>
  <si>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</si>
  <si>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</si>
  <si>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</si>
  <si>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</si>
  <si>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</si>
  <si>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</si>
  <si>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</si>
  <si>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</si>
  <si>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</si>
  <si>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</si>
  <si>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</si>
  <si>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</si>
  <si>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</si>
  <si>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</si>
  <si>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</si>
  <si>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</si>
  <si>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</si>
  <si>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</si>
  <si>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</si>
  <si>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</si>
  <si>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</si>
  <si>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</si>
  <si>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</si>
  <si>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</si>
  <si>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</si>
  <si>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</si>
  <si>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</si>
  <si>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</si>
  <si>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</si>
  <si>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</si>
  <si>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</si>
  <si>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</si>
  <si>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</si>
  <si>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</si>
  <si>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</si>
  <si>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</si>
  <si>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</si>
  <si>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</si>
  <si>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</si>
  <si>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</si>
  <si>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</si>
  <si>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</si>
  <si>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</si>
  <si>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</si>
  <si>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</si>
  <si>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</si>
  <si>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</si>
  <si>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</si>
  <si>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</si>
  <si>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</si>
  <si>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</si>
  <si>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</si>
  <si>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</si>
  <si>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</si>
  <si>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</si>
  <si>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</si>
  <si>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</si>
  <si>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</si>
  <si>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</si>
  <si>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</si>
  <si>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</si>
  <si>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</si>
  <si>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</si>
  <si>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</si>
  <si>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</si>
  <si>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</si>
  <si>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</si>
  <si>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</si>
  <si>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</si>
  <si>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</si>
  <si>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</si>
  <si>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</si>
  <si>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</si>
  <si>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</si>
  <si>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</si>
  <si>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</si>
  <si>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</si>
  <si>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</si>
  <si>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</si>
  <si>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</si>
  <si>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</si>
  <si>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</si>
  <si>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</si>
  <si>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</si>
  <si>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</si>
  <si>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</si>
  <si>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</si>
  <si>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</si>
  <si>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</si>
  <si>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</si>
  <si>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</si>
  <si>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</si>
  <si>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</si>
  <si>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</si>
  <si>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</si>
  <si>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</si>
  <si>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</si>
  <si>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</si>
  <si>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</si>
  <si>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</si>
  <si>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</si>
  <si>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</si>
  <si>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</si>
  <si>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</si>
  <si>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</si>
  <si>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</si>
  <si>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</si>
  <si>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</si>
  <si>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</si>
  <si>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</si>
  <si>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</si>
  <si>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</si>
  <si>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</si>
  <si>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</si>
  <si>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</si>
  <si>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</si>
  <si>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</si>
  <si>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</si>
  <si>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</si>
  <si>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</si>
  <si>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</si>
  <si>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</si>
  <si>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</si>
  <si>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</si>
  <si>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</si>
  <si>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</si>
  <si>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</si>
  <si>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</si>
  <si>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</si>
  <si>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</si>
  <si>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</si>
  <si>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</si>
  <si>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</si>
  <si>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</si>
  <si>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</si>
  <si>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</si>
  <si>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</si>
  <si>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</si>
  <si>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</si>
  <si>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</si>
  <si>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</si>
  <si>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</si>
  <si>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</si>
  <si>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</si>
  <si>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</si>
  <si>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</si>
  <si>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</si>
  <si>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</si>
  <si>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</si>
  <si>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</si>
  <si>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</si>
  <si>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</si>
  <si>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</si>
  <si>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</si>
  <si>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</si>
  <si>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</si>
  <si>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</si>
  <si>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</si>
  <si>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</si>
  <si>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</si>
  <si>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</si>
  <si>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</si>
  <si>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</si>
  <si>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</si>
  <si>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</si>
  <si>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</si>
  <si>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</si>
  <si>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</si>
  <si>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</si>
  <si>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</si>
  <si>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</si>
  <si>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</si>
  <si>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</si>
  <si>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</si>
  <si>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</si>
  <si>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</si>
  <si>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</si>
  <si>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</si>
  <si>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</si>
  <si>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</si>
  <si>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</si>
  <si>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</si>
  <si>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</si>
  <si>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</si>
  <si>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</si>
  <si>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</si>
  <si>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</si>
  <si>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</si>
  <si>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</si>
  <si>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</si>
  <si>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</si>
  <si>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</si>
  <si>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</si>
  <si>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</si>
  <si>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</si>
  <si>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</si>
  <si>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</si>
  <si>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</si>
  <si>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</si>
  <si>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</si>
  <si>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</si>
  <si>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</si>
  <si>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</si>
  <si>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</si>
  <si>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</si>
  <si>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</si>
  <si>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</si>
  <si>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</si>
  <si>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</si>
  <si>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</si>
  <si>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</si>
  <si>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</si>
  <si>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</si>
  <si>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</si>
  <si>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</si>
  <si>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</si>
  <si>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</si>
  <si>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</si>
  <si>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</si>
  <si>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</si>
  <si>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</si>
  <si>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</si>
  <si>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</si>
  <si>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</si>
  <si>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</si>
  <si>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</si>
  <si>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</si>
  <si>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</si>
  <si>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</si>
  <si>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</si>
  <si>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</si>
  <si>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</si>
  <si>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</si>
  <si>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</si>
  <si>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</si>
  <si>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</si>
  <si>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</si>
  <si>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</si>
  <si>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</si>
  <si>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</si>
  <si>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</si>
  <si>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</si>
  <si>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</si>
  <si>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</si>
  <si>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</si>
  <si>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</si>
  <si>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</si>
  <si>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</si>
  <si>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</si>
  <si>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</si>
  <si>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</si>
  <si>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</si>
  <si>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</si>
  <si>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</si>
  <si>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</si>
  <si>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</si>
  <si>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</si>
  <si>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</si>
  <si>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</si>
  <si>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</si>
  <si>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</si>
  <si>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</si>
  <si>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</si>
  <si>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</si>
  <si>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</si>
  <si>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</si>
  <si>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</si>
  <si>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</si>
  <si>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</si>
  <si>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</si>
  <si>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</si>
  <si>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</si>
  <si>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</si>
  <si>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</si>
  <si>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</si>
  <si>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</si>
  <si>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</si>
  <si>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</si>
  <si>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</si>
  <si>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</si>
  <si>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</si>
  <si>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</si>
  <si>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</si>
  <si>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</si>
  <si>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</si>
  <si>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</si>
  <si>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</si>
  <si>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</si>
  <si>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</si>
  <si>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</si>
  <si>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</si>
  <si>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</si>
  <si>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</si>
  <si>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</si>
  <si>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</si>
  <si>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</si>
  <si>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</si>
  <si>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</si>
  <si>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</si>
  <si>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</si>
  <si>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</si>
  <si>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</si>
  <si>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</si>
  <si>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</si>
  <si>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</si>
  <si>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</si>
  <si>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</si>
  <si>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</si>
  <si>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</si>
  <si>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</si>
  <si>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</si>
  <si>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</si>
  <si>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</si>
  <si>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</si>
  <si>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</si>
  <si>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</si>
  <si>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</si>
  <si>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</si>
  <si>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</si>
  <si>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</si>
  <si>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</si>
  <si>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</si>
  <si>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</si>
  <si>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</si>
  <si>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</si>
  <si>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</si>
  <si>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</si>
  <si>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</si>
  <si>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</si>
  <si>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</si>
  <si>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</si>
  <si>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</si>
  <si>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</si>
  <si>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</si>
  <si>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</si>
  <si>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</si>
  <si>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</si>
  <si>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</si>
  <si>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</si>
  <si>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</si>
  <si>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</si>
  <si>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</si>
  <si>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</si>
  <si>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</si>
  <si>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</si>
  <si>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</si>
  <si>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</si>
  <si>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</si>
  <si>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</si>
  <si>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</si>
  <si>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</si>
  <si>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</si>
  <si>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</si>
  <si>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</si>
  <si>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</si>
  <si>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</si>
  <si>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</si>
  <si>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</si>
  <si>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</si>
  <si>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</si>
  <si>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</si>
  <si>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</si>
  <si>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</si>
  <si>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</si>
  <si>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</si>
  <si>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</si>
  <si>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</si>
  <si>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</si>
  <si>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</si>
  <si>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</si>
  <si>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</si>
  <si>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</si>
  <si>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</si>
  <si>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</si>
  <si>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</si>
  <si>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</si>
  <si>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</si>
  <si>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</si>
  <si>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</si>
  <si>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</si>
  <si>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</si>
  <si>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</si>
  <si>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</si>
  <si>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</si>
  <si>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</si>
  <si>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</si>
  <si>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</si>
  <si>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</si>
  <si>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</si>
  <si>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</si>
  <si>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</si>
  <si>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</si>
  <si>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</si>
  <si>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</si>
  <si>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</si>
  <si>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</si>
  <si>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</si>
  <si>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</si>
  <si>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</si>
  <si>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</si>
  <si>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</si>
  <si>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</si>
  <si>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</si>
  <si>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</si>
  <si>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</si>
  <si>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</si>
  <si>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</si>
  <si>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</si>
  <si>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</si>
  <si>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</si>
  <si>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</si>
  <si>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</si>
  <si>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</si>
  <si>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</si>
  <si>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</si>
  <si>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</si>
  <si>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</si>
  <si>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</si>
  <si>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</si>
  <si>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</si>
  <si>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</si>
  <si>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</si>
  <si>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</si>
  <si>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</si>
  <si>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</si>
  <si>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</si>
  <si>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</si>
  <si>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</si>
  <si>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</si>
  <si>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</si>
  <si>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</si>
  <si>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</si>
  <si>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</si>
  <si>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</si>
  <si>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</si>
  <si>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</si>
  <si>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</si>
  <si>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</si>
  <si>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</si>
  <si>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</si>
  <si>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</si>
  <si>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</si>
  <si>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</si>
  <si>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</si>
  <si>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</si>
  <si>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</si>
  <si>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</si>
  <si>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</si>
  <si>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</si>
  <si>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</si>
  <si>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</si>
  <si>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</si>
  <si>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</si>
  <si>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</si>
  <si>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</si>
  <si>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</si>
  <si>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</si>
  <si>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</si>
  <si>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</si>
  <si>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</si>
  <si>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</si>
  <si>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</si>
  <si>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</si>
  <si>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</si>
  <si>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</si>
  <si>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</si>
  <si>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</si>
  <si>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</si>
  <si>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</si>
  <si>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</si>
  <si>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</si>
  <si>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</si>
  <si>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</si>
  <si>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</si>
  <si>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</si>
  <si>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</si>
  <si>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</si>
  <si>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</si>
  <si>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</si>
  <si>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</si>
  <si>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</si>
  <si>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</si>
  <si>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</si>
  <si>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</si>
  <si>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</si>
  <si>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</si>
  <si>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</si>
  <si>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</si>
  <si>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</si>
  <si>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</si>
  <si>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</si>
  <si>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</si>
  <si>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</si>
  <si>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</si>
  <si>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</si>
  <si>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</si>
  <si>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</si>
  <si>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</si>
  <si>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</si>
  <si>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</si>
  <si>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</si>
  <si>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</si>
  <si>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</si>
  <si>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</si>
  <si>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</si>
  <si>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</si>
  <si>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</si>
  <si>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</si>
  <si>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</si>
  <si>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</si>
  <si>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</si>
  <si>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</si>
  <si>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</si>
  <si>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</si>
  <si>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</si>
  <si>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</si>
  <si>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</si>
  <si>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</si>
  <si>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</si>
  <si>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</si>
  <si>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</si>
  <si>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</si>
  <si>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</si>
  <si>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</si>
  <si>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</si>
  <si>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</si>
  <si>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</si>
  <si>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</si>
  <si>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</si>
  <si>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</si>
  <si>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</si>
  <si>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</si>
  <si>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</si>
  <si>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</si>
  <si>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</si>
  <si>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</si>
  <si>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</si>
  <si>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</si>
  <si>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</si>
  <si>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</si>
  <si>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</si>
  <si>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</si>
  <si>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</si>
  <si>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</si>
  <si>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</si>
  <si>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</si>
  <si>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</si>
  <si>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</si>
  <si>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</si>
  <si>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</si>
  <si>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</si>
  <si>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</si>
  <si>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</si>
  <si>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</si>
  <si>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</si>
  <si>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</si>
  <si>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</si>
  <si>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</si>
  <si>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</si>
  <si>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</si>
  <si>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</si>
  <si>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</si>
  <si>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</si>
  <si>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</si>
  <si>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</si>
  <si>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</si>
  <si>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</si>
  <si>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</si>
  <si>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</si>
  <si>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</si>
  <si>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</si>
  <si>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</si>
  <si>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</si>
  <si>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</si>
  <si>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</si>
  <si>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</si>
  <si>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</si>
  <si>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</si>
  <si>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</si>
  <si>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</si>
  <si>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</si>
  <si>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</si>
  <si>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</si>
  <si>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</si>
  <si>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</si>
  <si>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</si>
  <si>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</si>
  <si>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</si>
  <si>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</si>
  <si>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</si>
  <si>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</si>
  <si>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</si>
  <si>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</si>
  <si>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</si>
  <si>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</si>
  <si>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</si>
  <si>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</si>
  <si>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</si>
  <si>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</si>
  <si>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</si>
  <si>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</si>
  <si>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</si>
  <si>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</si>
  <si>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</si>
  <si>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</si>
  <si>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</si>
  <si>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</si>
  <si>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</si>
  <si>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</si>
  <si>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</si>
  <si>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</si>
  <si>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</si>
  <si>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</si>
  <si>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</si>
  <si>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</si>
  <si>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</si>
  <si>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</si>
  <si>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</si>
  <si>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</si>
  <si>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</si>
  <si>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</si>
  <si>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</si>
  <si>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</si>
  <si>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</si>
  <si>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</si>
  <si>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</si>
  <si>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</si>
  <si>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</si>
  <si>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</si>
  <si>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</si>
  <si>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</si>
  <si>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</si>
  <si>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</si>
  <si>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</si>
  <si>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</si>
  <si>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</si>
  <si>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</si>
  <si>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</si>
  <si>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</si>
  <si>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</si>
  <si>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</si>
  <si>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</si>
  <si>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</si>
  <si>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</si>
  <si>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</si>
  <si>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</si>
  <si>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</si>
  <si>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</si>
  <si>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</si>
  <si>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</si>
  <si>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</si>
  <si>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</si>
  <si>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</si>
  <si>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</si>
  <si>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</si>
  <si>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</si>
  <si>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</si>
  <si>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</si>
  <si>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</si>
  <si>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</si>
  <si>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</si>
  <si>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</si>
  <si>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</si>
  <si>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</si>
  <si>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</si>
  <si>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</si>
  <si>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</si>
  <si>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</si>
  <si>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</si>
  <si>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</si>
  <si>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</si>
  <si>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</si>
  <si>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</si>
  <si>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</si>
  <si>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</si>
  <si>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</si>
  <si>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</si>
  <si>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</si>
  <si>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</si>
  <si>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</si>
  <si>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</si>
  <si>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</si>
  <si>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</si>
  <si>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</si>
  <si>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</si>
  <si>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</si>
  <si>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</si>
  <si>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</si>
  <si>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</si>
  <si>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</si>
  <si>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</si>
  <si>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</si>
  <si>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</si>
  <si>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</si>
  <si>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</si>
  <si>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</si>
  <si>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</si>
  <si>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</si>
  <si>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</si>
  <si>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</si>
  <si>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</si>
  <si>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</si>
  <si>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</si>
  <si>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</si>
  <si>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</si>
  <si>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</si>
  <si>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</si>
  <si>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</si>
  <si>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</si>
  <si>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</si>
  <si>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</si>
  <si>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</si>
  <si>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</si>
  <si>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</si>
  <si>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</si>
  <si>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</si>
  <si>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</si>
  <si>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</si>
  <si>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</si>
  <si>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</si>
  <si>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</si>
  <si>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</si>
  <si>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</si>
  <si>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</si>
  <si>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</si>
  <si>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</si>
  <si>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</si>
  <si>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</si>
  <si>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</si>
  <si>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</si>
  <si>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</si>
  <si>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</si>
  <si>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</si>
  <si>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</si>
  <si>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</si>
  <si>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</si>
  <si>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</si>
  <si>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</si>
  <si>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</si>
  <si>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</si>
  <si>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</si>
  <si>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</si>
  <si>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</si>
  <si>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</si>
  <si>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</si>
  <si>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</si>
  <si>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</si>
  <si>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</si>
  <si>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</si>
  <si>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</si>
  <si>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</si>
  <si>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</si>
  <si>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</si>
  <si>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</si>
  <si>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</si>
  <si>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</si>
  <si>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</si>
  <si>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</si>
  <si>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</si>
  <si>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</si>
  <si>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</si>
  <si>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</si>
  <si>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</si>
  <si>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</si>
  <si>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</si>
  <si>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</si>
  <si>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</si>
  <si>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</si>
  <si>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</si>
  <si>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</si>
  <si>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</si>
  <si>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</si>
  <si>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</si>
  <si>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</si>
  <si>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</si>
  <si>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</si>
  <si>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</si>
  <si>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</si>
  <si>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</si>
  <si>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</si>
  <si>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</si>
  <si>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</si>
  <si>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</si>
  <si>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</si>
  <si>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</si>
  <si>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</si>
  <si>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</si>
  <si>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</si>
  <si>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</si>
  <si>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</si>
  <si>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</si>
  <si>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</si>
  <si>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</si>
  <si>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</si>
  <si>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</si>
  <si>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</si>
  <si>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</si>
  <si>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</si>
  <si>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</si>
  <si>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</si>
  <si>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</si>
  <si>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</si>
  <si>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</si>
  <si>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</si>
  <si>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</si>
  <si>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</si>
  <si>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</si>
  <si>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</si>
  <si>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</si>
  <si>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</si>
  <si>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</si>
  <si>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</si>
  <si>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</si>
  <si>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</si>
  <si>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</si>
  <si>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</si>
  <si>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</si>
  <si>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</si>
  <si>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</si>
  <si>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</si>
  <si>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</si>
  <si>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</si>
  <si>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</si>
  <si>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</si>
  <si>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</si>
  <si>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</si>
  <si>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</si>
  <si>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</si>
  <si>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</si>
  <si>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</si>
  <si>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</si>
  <si>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</si>
  <si>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</si>
  <si>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</si>
  <si>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</si>
  <si>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</si>
  <si>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</si>
  <si>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</si>
  <si>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</si>
  <si>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</si>
  <si>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</si>
  <si>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</si>
  <si>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</si>
  <si>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</si>
  <si>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</si>
  <si>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</si>
  <si>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</si>
  <si>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</si>
  <si>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</si>
  <si>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</si>
  <si>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</si>
  <si>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</si>
  <si>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</si>
  <si>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</si>
  <si>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</si>
  <si>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</si>
  <si>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</si>
  <si>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</si>
  <si>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</si>
  <si>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</si>
  <si>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</si>
  <si>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</si>
  <si>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</si>
  <si>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</si>
  <si>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</si>
  <si>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</si>
  <si>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</si>
  <si>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</si>
  <si>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</si>
  <si>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</si>
  <si>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</si>
  <si>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</si>
  <si>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</si>
  <si>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</si>
  <si>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</si>
  <si>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</si>
  <si>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</si>
  <si>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</si>
  <si>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</si>
  <si>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</si>
  <si>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</si>
  <si>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</si>
  <si>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</si>
  <si>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</si>
  <si>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</si>
  <si>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</si>
  <si>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</si>
  <si>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</si>
  <si>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</si>
  <si>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</si>
  <si>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</si>
  <si>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</si>
  <si>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</si>
  <si>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</si>
  <si>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</si>
  <si>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</si>
  <si>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</si>
  <si>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</si>
  <si>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</si>
  <si>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</si>
  <si>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</si>
  <si>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</si>
  <si>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</si>
  <si>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</si>
  <si>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</si>
  <si>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</si>
  <si>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</si>
  <si>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</si>
  <si>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</si>
  <si>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</si>
  <si>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</si>
  <si>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</si>
  <si>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</si>
  <si>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</si>
  <si>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</si>
  <si>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</si>
  <si>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</si>
  <si>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</si>
  <si>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</si>
  <si>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</si>
  <si>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</si>
  <si>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</si>
  <si>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</si>
  <si>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</si>
  <si>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</si>
  <si>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</si>
  <si>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</si>
  <si>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</si>
  <si>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</si>
  <si>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</si>
  <si>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</si>
  <si>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</si>
  <si>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</si>
  <si>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</si>
  <si>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</si>
  <si>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</si>
  <si>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</si>
  <si>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</si>
  <si>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</si>
  <si>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</si>
  <si>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</si>
  <si>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</si>
  <si>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</si>
  <si>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</si>
  <si>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</si>
  <si>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</si>
  <si>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</si>
  <si>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</si>
  <si>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</si>
  <si>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</si>
  <si>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</si>
  <si>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</si>
  <si>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</si>
  <si>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</si>
  <si>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</si>
  <si>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</si>
  <si>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</si>
  <si>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</si>
  <si>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</si>
  <si>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</si>
  <si>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</si>
  <si>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</si>
  <si>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</si>
  <si>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</si>
  <si>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</si>
  <si>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</si>
  <si>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</si>
  <si>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</si>
  <si>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</si>
  <si>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</si>
  <si>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</si>
  <si>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</si>
  <si>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</si>
  <si>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</si>
  <si>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</si>
  <si>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</si>
  <si>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</si>
  <si>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</si>
  <si>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</si>
  <si>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</si>
  <si>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</si>
  <si>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</si>
  <si>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</si>
  <si>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</si>
  <si>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</si>
  <si>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</si>
  <si>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</si>
  <si>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</si>
  <si>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</si>
  <si>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</si>
  <si>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</si>
  <si>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</si>
  <si>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</si>
  <si>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</si>
  <si>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</si>
  <si>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</si>
  <si>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</si>
  <si>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</si>
  <si>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</si>
  <si>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</si>
  <si>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</si>
  <si>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</si>
  <si>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</si>
  <si>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</si>
  <si>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</si>
  <si>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</si>
  <si>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</si>
  <si>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</si>
  <si>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</si>
  <si>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</si>
  <si>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</si>
  <si>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</si>
  <si>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</si>
  <si>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</si>
  <si>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</si>
  <si>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</si>
  <si>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</si>
  <si>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</si>
  <si>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</si>
  <si>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</si>
  <si>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</si>
  <si>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</si>
  <si>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</si>
  <si>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</si>
  <si>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</si>
  <si>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</si>
  <si>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</si>
  <si>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</si>
  <si>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</si>
  <si>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</si>
  <si>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</si>
  <si>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</si>
  <si>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</si>
  <si>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</si>
  <si>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</si>
  <si>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</si>
  <si>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</si>
  <si>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</si>
  <si>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</si>
  <si>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</si>
  <si>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</si>
  <si>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</si>
  <si>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</si>
  <si>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</si>
  <si>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</si>
  <si>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</si>
  <si>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</si>
  <si>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</si>
  <si>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</si>
  <si>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</si>
  <si>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</si>
  <si>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</si>
  <si>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</si>
  <si>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</si>
  <si>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</si>
  <si>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</si>
  <si>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</si>
  <si>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</si>
  <si>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</si>
  <si>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</si>
  <si>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</si>
  <si>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</si>
  <si>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</si>
  <si>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</si>
  <si>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</si>
  <si>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</si>
  <si>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</si>
  <si>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</si>
  <si>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</si>
  <si>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</si>
  <si>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</si>
  <si>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</si>
  <si>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</si>
  <si>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</si>
  <si>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</si>
  <si>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</si>
  <si>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</si>
  <si>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</si>
  <si>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</si>
  <si>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</si>
  <si>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</si>
  <si>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</si>
  <si>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</si>
  <si>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</si>
  <si>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</si>
  <si>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</si>
  <si>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</si>
  <si>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</si>
  <si>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</si>
  <si>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</si>
  <si>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</si>
  <si>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</si>
  <si>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</si>
  <si>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</si>
  <si>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</si>
  <si>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</si>
  <si>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</si>
  <si>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</si>
  <si>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</si>
  <si>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</si>
  <si>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</si>
  <si>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</si>
  <si>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</si>
  <si>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</si>
  <si>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</si>
  <si>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</si>
  <si>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</si>
  <si>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</si>
  <si>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</si>
  <si>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</si>
  <si>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</si>
  <si>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</si>
  <si>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</si>
  <si>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</si>
  <si>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</si>
  <si>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</si>
  <si>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</si>
  <si>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</si>
  <si>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</si>
  <si>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</si>
  <si>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</si>
  <si>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</si>
  <si>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</si>
  <si>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</si>
  <si>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</si>
  <si>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</si>
  <si>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</si>
  <si>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</si>
  <si>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</si>
  <si>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</si>
  <si>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</si>
  <si>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</si>
  <si>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</si>
  <si>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</si>
  <si>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</si>
  <si>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</si>
  <si>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</si>
  <si>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</si>
  <si>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</si>
  <si>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</si>
  <si>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</si>
  <si>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</si>
  <si>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</si>
  <si>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</si>
  <si>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</si>
  <si>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</si>
  <si>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</si>
  <si>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</si>
  <si>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</si>
  <si>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</si>
  <si>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</si>
  <si>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</si>
  <si>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</si>
  <si>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</si>
  <si>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</si>
  <si>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</si>
  <si>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</si>
  <si>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</si>
  <si>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</si>
  <si>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</si>
  <si>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</si>
  <si>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</si>
  <si>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</si>
  <si>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</si>
  <si>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</si>
  <si>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</si>
  <si>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</si>
  <si>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</si>
  <si>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</si>
  <si>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</si>
  <si>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</si>
  <si>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</si>
  <si>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</si>
  <si>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</si>
  <si>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</si>
  <si>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</si>
  <si>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</si>
  <si>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</si>
  <si>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</si>
  <si>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</si>
  <si>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</si>
  <si>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</si>
  <si>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</si>
  <si>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</si>
  <si>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</si>
  <si>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</si>
  <si>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</si>
  <si>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</si>
  <si>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</si>
  <si>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</si>
  <si>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</si>
  <si>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</si>
  <si>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</si>
  <si>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</si>
  <si>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</si>
  <si>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</si>
  <si>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</si>
  <si>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</si>
  <si>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</si>
  <si>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</si>
  <si>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</si>
  <si>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</si>
  <si>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</si>
  <si>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</si>
  <si>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</si>
  <si>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</si>
  <si>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</si>
  <si>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</si>
  <si>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</si>
  <si>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</si>
  <si>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</si>
  <si>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</si>
  <si>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</si>
  <si>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</si>
  <si>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</si>
  <si>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</si>
  <si>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</si>
  <si>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</si>
  <si>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</si>
  <si>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</si>
  <si>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</si>
  <si>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</si>
  <si>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</si>
  <si>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</si>
  <si>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</si>
  <si>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</si>
  <si>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</si>
  <si>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</si>
  <si>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</si>
  <si>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</si>
  <si>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</si>
  <si>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</si>
  <si>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</si>
  <si>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</si>
  <si>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</si>
  <si>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</si>
  <si>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</si>
  <si>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</si>
  <si>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</si>
  <si>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</si>
  <si>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</si>
  <si>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</si>
  <si>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</si>
  <si>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</si>
  <si>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</si>
  <si>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</si>
  <si>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</si>
  <si>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</si>
  <si>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</si>
  <si>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</si>
  <si>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</si>
  <si>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</si>
  <si>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</si>
  <si>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</si>
  <si>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</si>
  <si>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</si>
  <si>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</si>
  <si>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</si>
  <si>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</si>
  <si>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</si>
  <si>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</si>
  <si>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</si>
  <si>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</si>
  <si>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</si>
  <si>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</si>
  <si>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</si>
  <si>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</si>
  <si>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</si>
  <si>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</si>
  <si>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</si>
  <si>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</si>
  <si>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</si>
  <si>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</si>
  <si>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</si>
  <si>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</si>
  <si>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</si>
  <si>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</si>
  <si>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</si>
  <si>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</si>
  <si>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</si>
  <si>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</si>
  <si>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</si>
  <si>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</si>
  <si>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</si>
  <si>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</si>
  <si>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</si>
  <si>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</si>
  <si>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</si>
  <si>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</si>
  <si>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</si>
  <si>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</si>
  <si>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</si>
  <si>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</si>
  <si>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</si>
  <si>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</si>
  <si>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</si>
  <si>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</si>
  <si>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</si>
  <si>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</si>
  <si>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</si>
  <si>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</si>
  <si>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</si>
  <si>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</si>
  <si>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</si>
  <si>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</si>
  <si>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</si>
  <si>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</si>
  <si>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</si>
  <si>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</si>
  <si>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</si>
  <si>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</si>
  <si>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</si>
  <si>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</si>
  <si>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</si>
  <si>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</si>
  <si>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</si>
  <si>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</si>
  <si>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</si>
  <si>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</si>
  <si>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</si>
  <si>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</si>
  <si>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</si>
  <si>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</si>
  <si>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</si>
  <si>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</si>
  <si>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</si>
  <si>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</si>
  <si>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</si>
  <si>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</si>
  <si>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</si>
  <si>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</si>
  <si>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</si>
  <si>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</si>
  <si>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</si>
  <si>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</si>
  <si>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</si>
  <si>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</si>
  <si>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</si>
  <si>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</si>
  <si>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</si>
  <si>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</si>
  <si>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</si>
  <si>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</si>
  <si>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</si>
  <si>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</si>
  <si>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</si>
  <si>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</si>
  <si>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</si>
  <si>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</si>
  <si>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</si>
  <si>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</si>
  <si>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</si>
  <si>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</si>
  <si>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</si>
  <si>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</si>
  <si>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</si>
  <si>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</si>
  <si>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</si>
  <si>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</si>
  <si>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</si>
  <si>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</si>
  <si>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</si>
  <si>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</si>
  <si>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</si>
  <si>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</si>
  <si>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</si>
  <si>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</si>
  <si>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</si>
  <si>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</si>
  <si>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</si>
  <si>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</si>
  <si>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</si>
  <si>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</si>
  <si>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</si>
  <si>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</si>
  <si>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</si>
  <si>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</si>
  <si>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</si>
  <si>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</si>
  <si>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</si>
  <si>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</si>
  <si>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</si>
  <si>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</si>
  <si>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</si>
  <si>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</si>
  <si>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</si>
  <si>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</si>
  <si>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</si>
  <si>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</si>
  <si>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</si>
  <si>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</si>
  <si>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</si>
  <si>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</si>
  <si>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</si>
  <si>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</si>
  <si>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</si>
  <si>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</si>
  <si>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</si>
  <si>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</si>
  <si>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</si>
  <si>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</si>
  <si>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</si>
  <si>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</si>
  <si>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</si>
  <si>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</si>
  <si>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</si>
  <si>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</si>
  <si>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</si>
  <si>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</si>
  <si>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</si>
  <si>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</si>
  <si>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</si>
  <si>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</si>
  <si>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</si>
  <si>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</si>
  <si>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</si>
  <si>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</si>
  <si>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</si>
  <si>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</si>
  <si>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</si>
  <si>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</si>
  <si>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</si>
  <si>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</si>
  <si>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</si>
  <si>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</si>
  <si>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</si>
  <si>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</si>
  <si>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</si>
  <si>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</si>
  <si>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</si>
  <si>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</si>
  <si>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</si>
  <si>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</si>
  <si>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</si>
  <si>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</si>
  <si>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</si>
  <si>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</si>
  <si>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</si>
  <si>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</si>
  <si>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</si>
  <si>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</si>
  <si>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</si>
  <si>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</si>
  <si>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</si>
  <si>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</si>
  <si>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</si>
  <si>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</si>
  <si>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</si>
  <si>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</si>
  <si>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</si>
  <si>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</si>
  <si>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</si>
  <si>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</si>
  <si>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</si>
  <si>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</si>
  <si>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</si>
  <si>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</si>
  <si>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</si>
  <si>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</si>
  <si>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</si>
  <si>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</si>
  <si>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</si>
  <si>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</si>
  <si>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</si>
  <si>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</si>
  <si>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</si>
  <si>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</si>
  <si>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</si>
  <si>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</si>
  <si>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</si>
  <si>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</si>
  <si>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</si>
  <si>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</si>
  <si>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</si>
  <si>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</si>
  <si>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</si>
  <si>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</si>
  <si>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</si>
  <si>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</si>
  <si>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</si>
  <si>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</si>
  <si>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</si>
  <si>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</si>
  <si>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</si>
  <si>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</si>
  <si>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</si>
  <si>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</si>
  <si>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</si>
  <si>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</si>
  <si>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</si>
  <si>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</si>
  <si>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</si>
  <si>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</si>
  <si>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</si>
  <si>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</si>
  <si>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</si>
  <si>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</si>
  <si>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</si>
  <si>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</si>
  <si>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</si>
  <si>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</si>
  <si>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</si>
  <si>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</si>
  <si>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</si>
  <si>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</si>
  <si>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</si>
  <si>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</si>
  <si>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</si>
  <si>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</si>
  <si>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</si>
  <si>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</si>
  <si>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</si>
  <si>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</si>
  <si>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</si>
  <si>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</si>
  <si>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</si>
  <si>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</si>
  <si>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</si>
  <si>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</si>
  <si>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</si>
  <si>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</si>
  <si>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</si>
  <si>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</si>
  <si>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</si>
  <si>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</si>
  <si>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</si>
  <si>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</si>
  <si>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</si>
  <si>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</si>
  <si>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</si>
  <si>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</si>
  <si>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</si>
  <si>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</si>
  <si>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</si>
  <si>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</si>
  <si>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</si>
  <si>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</si>
  <si>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</si>
  <si>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</si>
  <si>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</si>
  <si>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</si>
  <si>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</si>
  <si>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</si>
  <si>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</si>
  <si>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</si>
  <si>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</si>
  <si>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</si>
  <si>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</si>
  <si>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</si>
  <si>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</si>
  <si>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</si>
  <si>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</si>
  <si>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</si>
  <si>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</si>
  <si>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</si>
  <si>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</si>
  <si>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</si>
  <si>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</si>
  <si>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</si>
  <si>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</si>
  <si>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</si>
  <si>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</si>
  <si>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</si>
  <si>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</si>
  <si>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</si>
  <si>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</si>
  <si>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</si>
  <si>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</si>
  <si>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</si>
  <si>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</si>
  <si>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</si>
  <si>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</si>
  <si>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</si>
  <si>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</si>
  <si>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</si>
  <si>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</si>
  <si>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</si>
  <si>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</si>
  <si>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</si>
  <si>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</si>
  <si>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</si>
  <si>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</si>
  <si>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</si>
  <si>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</si>
  <si>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</si>
  <si>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</si>
  <si>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</si>
  <si>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</si>
  <si>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</si>
  <si>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</si>
  <si>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</si>
  <si>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</si>
  <si>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</si>
  <si>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</si>
  <si>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</si>
  <si>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</si>
  <si>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</si>
  <si>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</si>
  <si>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</si>
  <si>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</si>
  <si>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</si>
  <si>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</si>
  <si>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</si>
  <si>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</si>
  <si>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</si>
  <si>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</si>
  <si>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</si>
  <si>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</si>
  <si>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</si>
  <si>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</si>
  <si>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</si>
  <si>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</si>
  <si>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</si>
  <si>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</si>
  <si>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</si>
  <si>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</si>
  <si>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</si>
  <si>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</si>
  <si>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</si>
  <si>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</si>
  <si>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</si>
  <si>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</si>
  <si>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</si>
  <si>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</si>
  <si>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</si>
  <si>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</si>
  <si>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</si>
  <si>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</si>
  <si>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</si>
  <si>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</si>
  <si>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</si>
  <si>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</si>
  <si>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</si>
  <si>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</si>
  <si>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</si>
  <si>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</si>
  <si>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</si>
  <si>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</si>
  <si>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</si>
  <si>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</si>
  <si>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</si>
  <si>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</si>
  <si>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</si>
  <si>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</si>
  <si>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</si>
  <si>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</si>
  <si>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</si>
  <si>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</si>
  <si>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</si>
  <si>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</si>
  <si>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</si>
  <si>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</si>
  <si>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</si>
  <si>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</si>
  <si>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</si>
  <si>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</si>
  <si>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</si>
  <si>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</si>
  <si>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</si>
  <si>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</si>
  <si>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</si>
  <si>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</si>
  <si>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</si>
  <si>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</si>
  <si>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</si>
  <si>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</si>
  <si>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</si>
  <si>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</si>
  <si>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</si>
  <si>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</si>
  <si>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</si>
  <si>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</si>
  <si>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</si>
  <si>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</si>
  <si>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</si>
  <si>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</si>
  <si>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</si>
  <si>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</si>
  <si>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</si>
  <si>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</si>
  <si>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</si>
  <si>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</si>
  <si>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</si>
  <si>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</si>
  <si>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</si>
  <si>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</si>
  <si>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</si>
  <si>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</si>
  <si>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</si>
  <si>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</si>
  <si>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</si>
  <si>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</si>
  <si>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</si>
  <si>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</si>
  <si>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</si>
  <si>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</si>
  <si>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</si>
  <si>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</si>
  <si>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</si>
  <si>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</si>
  <si>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</si>
  <si>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</si>
  <si>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</si>
  <si>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</si>
  <si>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</si>
  <si>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</si>
  <si>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</si>
  <si>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</si>
  <si>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</si>
  <si>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</si>
  <si>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</si>
  <si>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</si>
  <si>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</si>
  <si>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</si>
  <si>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</si>
  <si>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</si>
  <si>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</si>
  <si>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</si>
  <si>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</si>
  <si>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</si>
  <si>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</si>
  <si>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</si>
  <si>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</si>
  <si>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</si>
  <si>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</si>
  <si>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</si>
  <si>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</si>
  <si>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</si>
  <si>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</si>
  <si>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</si>
  <si>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</si>
  <si>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</si>
  <si>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</si>
  <si>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</si>
  <si>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</si>
  <si>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</si>
  <si>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</si>
  <si>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</si>
  <si>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</si>
  <si>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</si>
  <si>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</si>
  <si>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</si>
  <si>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</si>
  <si>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</si>
  <si>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</si>
  <si>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</si>
  <si>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</si>
  <si>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</si>
  <si>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</si>
  <si>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</si>
  <si>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</si>
  <si>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</si>
  <si>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</si>
  <si>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</si>
  <si>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</si>
  <si>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</si>
  <si>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</si>
  <si>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</si>
  <si>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</si>
  <si>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</si>
  <si>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</si>
  <si>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</si>
  <si>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</si>
  <si>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</si>
  <si>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</si>
  <si>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</si>
  <si>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</si>
  <si>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</si>
  <si>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</si>
  <si>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</si>
  <si>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</si>
  <si>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</si>
  <si>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</si>
  <si>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</si>
  <si>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</si>
  <si>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</si>
  <si>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</si>
  <si>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</si>
  <si>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</si>
  <si>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</si>
  <si>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</si>
  <si>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</si>
  <si>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</si>
  <si>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</si>
  <si>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</si>
  <si>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</si>
  <si>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</si>
  <si>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</si>
  <si>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</si>
  <si>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</si>
  <si>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</si>
  <si>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</si>
  <si>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</si>
  <si>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</si>
  <si>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</si>
  <si>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</si>
  <si>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</si>
  <si>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</si>
  <si>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</si>
  <si>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</si>
  <si>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</si>
  <si>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</si>
  <si>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</si>
  <si>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</si>
  <si>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</si>
  <si>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</si>
  <si>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</si>
  <si>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</si>
  <si>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</si>
  <si>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</si>
  <si>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</si>
  <si>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</si>
  <si>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</si>
  <si>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</si>
  <si>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</si>
  <si>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</si>
  <si>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</si>
  <si>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</si>
  <si>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</si>
  <si>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</si>
  <si>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</si>
  <si>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</si>
  <si>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</si>
  <si>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</si>
  <si>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</si>
  <si>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</si>
  <si>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</si>
  <si>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</si>
  <si>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</si>
  <si>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</si>
  <si>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</si>
  <si>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</si>
  <si>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</si>
  <si>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</si>
  <si>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</si>
  <si>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</si>
  <si>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</si>
  <si>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</si>
  <si>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</si>
  <si>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</si>
  <si>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</si>
  <si>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</si>
  <si>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</si>
  <si>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</si>
  <si>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</si>
  <si>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</si>
  <si>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</si>
  <si>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</si>
  <si>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</si>
  <si>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</si>
  <si>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</si>
  <si>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</si>
  <si>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</si>
  <si>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</si>
  <si>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</si>
  <si>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</si>
  <si>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</si>
  <si>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</si>
  <si>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</si>
  <si>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</si>
  <si>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</si>
  <si>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</si>
  <si>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</si>
  <si>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</si>
  <si>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</si>
  <si>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</si>
  <si>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</si>
  <si>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</si>
  <si>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</si>
  <si>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</si>
  <si>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</si>
  <si>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</si>
  <si>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</si>
  <si>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</si>
  <si>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</si>
  <si>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</si>
  <si>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</si>
  <si>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</si>
  <si>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</si>
  <si>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</si>
  <si>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</si>
  <si>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</si>
  <si>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</si>
  <si>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</si>
  <si>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</si>
  <si>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</si>
  <si>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</si>
  <si>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</si>
  <si>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</si>
  <si>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</si>
  <si>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</si>
  <si>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</si>
  <si>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</si>
  <si>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</si>
  <si>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</si>
  <si>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</si>
  <si>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</si>
  <si>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</si>
  <si>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</si>
  <si>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</si>
  <si>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</si>
  <si>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</si>
  <si>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</si>
  <si>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</si>
  <si>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</si>
  <si>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</si>
  <si>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</si>
  <si>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</si>
  <si>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</si>
  <si>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</si>
  <si>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</si>
  <si>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</si>
  <si>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</si>
  <si>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</si>
  <si>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</si>
  <si>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</si>
  <si>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</si>
  <si>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</si>
  <si>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</si>
  <si>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</si>
  <si>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</si>
  <si>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</si>
  <si>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</si>
  <si>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</si>
  <si>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</si>
  <si>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</si>
  <si>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</si>
  <si>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</si>
  <si>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</si>
  <si>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</si>
  <si>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</si>
  <si>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</si>
  <si>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</si>
  <si>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</si>
  <si>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</si>
  <si>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</si>
  <si>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</si>
  <si>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</si>
  <si>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</si>
  <si>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</si>
  <si>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</si>
  <si>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</si>
  <si>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</si>
  <si>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</si>
  <si>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</si>
  <si>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</si>
  <si>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</si>
  <si>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</si>
  <si>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</si>
  <si>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</si>
  <si>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</si>
  <si>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</si>
  <si>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</si>
  <si>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</si>
  <si>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</si>
  <si>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</si>
  <si>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</si>
  <si>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</si>
  <si>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</si>
  <si>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</si>
  <si>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</si>
  <si>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</si>
  <si>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</si>
  <si>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</si>
  <si>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</si>
  <si>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</si>
  <si>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</si>
  <si>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</si>
  <si>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</si>
  <si>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</si>
  <si>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</si>
  <si>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</si>
  <si>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</si>
  <si>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</si>
  <si>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</si>
  <si>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</si>
  <si>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</si>
  <si>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</si>
  <si>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</si>
  <si>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</si>
  <si>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</si>
  <si>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</si>
  <si>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</si>
  <si>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</si>
  <si>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</si>
  <si>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</si>
  <si>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</si>
  <si>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</si>
  <si>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</si>
  <si>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</si>
  <si>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</si>
  <si>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</si>
  <si>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</si>
  <si>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</si>
  <si>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</si>
  <si>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</si>
  <si>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</si>
  <si>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</si>
  <si>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</si>
  <si>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</si>
  <si>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</si>
  <si>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</si>
  <si>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</si>
  <si>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</si>
  <si>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</si>
  <si>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</si>
  <si>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</si>
  <si>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</si>
  <si>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</si>
  <si>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</si>
  <si>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</si>
  <si>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</si>
  <si>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</si>
  <si>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</si>
  <si>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</si>
  <si>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</si>
  <si>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</si>
  <si>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</si>
  <si>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</si>
  <si>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</si>
  <si>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</si>
  <si>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</si>
  <si>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</si>
  <si>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</si>
  <si>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</si>
  <si>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</si>
  <si>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</si>
  <si>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</si>
  <si>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</si>
  <si>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</si>
  <si>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</si>
  <si>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</si>
  <si>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</si>
  <si>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</si>
  <si>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</si>
  <si>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</si>
  <si>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</si>
  <si>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</si>
  <si>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</si>
  <si>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</si>
  <si>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</si>
  <si>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</si>
  <si>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</si>
  <si>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</si>
  <si>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</si>
  <si>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</si>
  <si>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</si>
  <si>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</si>
  <si>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</si>
  <si>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</si>
  <si>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</si>
  <si>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</si>
  <si>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</si>
  <si>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</si>
  <si>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</si>
  <si>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</si>
  <si>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</si>
  <si>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</si>
  <si>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</si>
  <si>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</si>
  <si>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</si>
  <si>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</si>
  <si>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</si>
  <si>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</si>
  <si>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</si>
  <si>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</si>
  <si>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</si>
  <si>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</si>
  <si>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</si>
  <si>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</si>
  <si>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</si>
  <si>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</si>
  <si>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</si>
  <si>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</si>
  <si>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</si>
  <si>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</si>
  <si>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</si>
  <si>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</si>
  <si>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</si>
  <si>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</si>
  <si>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</si>
  <si>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</si>
  <si>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</si>
  <si>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</si>
  <si>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</si>
  <si>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</si>
  <si>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</si>
  <si>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</si>
  <si>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</si>
  <si>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</si>
  <si>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</si>
  <si>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</si>
  <si>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</si>
  <si>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</si>
  <si>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</si>
  <si>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</si>
  <si>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</si>
  <si>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</si>
  <si>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</si>
  <si>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</si>
  <si>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</si>
  <si>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</si>
  <si>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</si>
  <si>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</si>
  <si>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</si>
  <si>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</si>
  <si>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</si>
  <si>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</si>
  <si>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</si>
  <si>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</si>
  <si>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</si>
  <si>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</si>
  <si>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</si>
  <si>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</si>
  <si>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</si>
  <si>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</si>
  <si>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</si>
  <si>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</si>
  <si>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</si>
  <si>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</si>
  <si>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</si>
  <si>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</si>
  <si>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</si>
  <si>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</si>
  <si>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</si>
  <si>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</si>
  <si>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</si>
  <si>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</si>
  <si>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</si>
  <si>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</si>
  <si>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</si>
  <si>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</si>
  <si>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</si>
  <si>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</si>
  <si>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</si>
  <si>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</si>
  <si>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</si>
  <si>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</si>
  <si>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</si>
  <si>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</si>
  <si>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</si>
  <si>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</si>
  <si>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</si>
  <si>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</si>
  <si>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</si>
  <si>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</si>
  <si>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</si>
  <si>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</si>
  <si>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</si>
  <si>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</si>
  <si>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</si>
  <si>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</si>
  <si>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</si>
  <si>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</si>
  <si>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</si>
  <si>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</si>
  <si>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</si>
  <si>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</si>
  <si>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</si>
  <si>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</si>
  <si>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</si>
  <si>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</si>
  <si>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</si>
  <si>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</si>
  <si>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</si>
  <si>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</si>
  <si>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</si>
  <si>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</si>
  <si>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</si>
  <si>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</si>
  <si>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</si>
  <si>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</si>
  <si>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</si>
  <si>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</si>
  <si>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</si>
  <si>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</si>
  <si>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</si>
  <si>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</si>
  <si>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</si>
  <si>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</si>
  <si>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</si>
  <si>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</si>
  <si>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</si>
  <si>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</si>
  <si>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</si>
  <si>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</si>
  <si>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</si>
  <si>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</si>
  <si>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</si>
  <si>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</si>
  <si>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</si>
  <si>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</si>
  <si>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</si>
  <si>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</si>
  <si>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</si>
  <si>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</si>
  <si>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</si>
  <si>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</si>
  <si>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</si>
  <si>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</si>
  <si>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</si>
  <si>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</si>
  <si>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</si>
  <si>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</si>
  <si>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</si>
  <si>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</si>
  <si>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</si>
  <si>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</si>
  <si>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</si>
  <si>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</si>
  <si>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</si>
  <si>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</si>
  <si>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</si>
  <si>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</si>
  <si>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</si>
  <si>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</si>
  <si>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</si>
  <si>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</si>
  <si>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</si>
  <si>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</si>
  <si>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</si>
  <si>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</si>
  <si>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</si>
  <si>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</si>
  <si>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</si>
  <si>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</si>
  <si>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</si>
  <si>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</si>
  <si>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</si>
  <si>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</si>
  <si>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</si>
  <si>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</si>
  <si>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</si>
  <si>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</si>
  <si>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</si>
  <si>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</si>
  <si>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</si>
  <si>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</si>
  <si>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</si>
  <si>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</si>
  <si>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</si>
  <si>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</si>
  <si>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</si>
  <si>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</si>
  <si>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</si>
  <si>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</si>
  <si>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</si>
  <si>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</si>
  <si>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</si>
  <si>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</si>
  <si>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</si>
  <si>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</si>
  <si>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</si>
  <si>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</si>
  <si>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</si>
  <si>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</si>
  <si>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</si>
  <si>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</si>
  <si>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</si>
  <si>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</si>
  <si>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</si>
  <si>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</si>
  <si>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</si>
  <si>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</si>
  <si>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</si>
  <si>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</si>
  <si>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</si>
  <si>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</si>
  <si>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</si>
  <si>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</si>
  <si>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</si>
  <si>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</si>
  <si>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</si>
  <si>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</si>
  <si>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</si>
  <si>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</si>
  <si>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</si>
  <si>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</si>
  <si>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</si>
  <si>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</si>
  <si>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</si>
  <si>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</si>
  <si>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</si>
  <si>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</si>
  <si>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</si>
  <si>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</si>
  <si>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</si>
  <si>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</si>
  <si>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</si>
  <si>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</si>
  <si>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</si>
  <si>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</si>
  <si>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</si>
  <si>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</si>
  <si>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</si>
  <si>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</si>
  <si>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</si>
  <si>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</si>
  <si>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</si>
  <si>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</si>
  <si>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</si>
  <si>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</si>
  <si>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</si>
  <si>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</si>
  <si>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</si>
  <si>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</si>
  <si>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</si>
  <si>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</si>
  <si>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</si>
  <si>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</si>
  <si>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</si>
  <si>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</si>
  <si>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</si>
  <si>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</si>
  <si>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</si>
  <si>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</si>
  <si>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</si>
  <si>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</si>
  <si>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</si>
  <si>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</si>
  <si>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</si>
  <si>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</si>
  <si>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</si>
  <si>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</si>
  <si>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</si>
  <si>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</si>
  <si>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</si>
  <si>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</si>
  <si>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</si>
  <si>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</si>
  <si>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</si>
  <si>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</si>
  <si>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</si>
  <si>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</si>
  <si>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</si>
  <si>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</si>
  <si>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</si>
  <si>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</si>
  <si>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</si>
  <si>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</si>
  <si>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</si>
  <si>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</si>
  <si>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</si>
  <si>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</si>
  <si>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</si>
  <si>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</si>
  <si>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</si>
  <si>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</si>
  <si>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</si>
  <si>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</si>
  <si>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</si>
  <si>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</si>
  <si>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</si>
  <si>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</si>
  <si>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</si>
  <si>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</si>
  <si>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</si>
  <si>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</si>
  <si>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</si>
  <si>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</si>
  <si>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</si>
  <si>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</si>
  <si>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</si>
  <si>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</si>
  <si>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</si>
  <si>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</si>
  <si>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</si>
  <si>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</si>
  <si>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</si>
  <si>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</si>
  <si>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</si>
  <si>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</si>
  <si>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</si>
  <si>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</si>
  <si>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</si>
  <si>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</si>
  <si>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</si>
  <si>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</si>
  <si>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</si>
  <si>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</si>
  <si>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</si>
  <si>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</si>
  <si>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</si>
  <si>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</si>
  <si>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</si>
  <si>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</si>
  <si>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</si>
  <si>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</si>
  <si>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</si>
  <si>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</si>
  <si>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</si>
  <si>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</si>
  <si>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</si>
  <si>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</si>
  <si>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</si>
  <si>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</si>
  <si>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</si>
  <si>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</si>
  <si>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</si>
  <si>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</si>
  <si>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</si>
  <si>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</si>
  <si>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</si>
  <si>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</si>
  <si>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</si>
  <si>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</si>
  <si>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</si>
  <si>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</si>
  <si>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</si>
  <si>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</si>
  <si>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</si>
  <si>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</si>
  <si>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</si>
  <si>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</si>
  <si>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</si>
  <si>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</si>
  <si>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</si>
  <si>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</si>
  <si>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</si>
  <si>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</si>
  <si>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</si>
  <si>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</si>
  <si>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</si>
  <si>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</si>
  <si>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</si>
  <si>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</si>
  <si>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</si>
  <si>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</si>
  <si>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</si>
  <si>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</si>
  <si>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</si>
  <si>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</si>
  <si>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</si>
  <si>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</si>
  <si>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</si>
  <si>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</si>
  <si>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</si>
  <si>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</si>
  <si>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</si>
  <si>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</si>
  <si>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</si>
  <si>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</si>
  <si>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</si>
  <si>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</si>
  <si>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</si>
  <si>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</si>
  <si>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</si>
  <si>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</si>
  <si>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</si>
  <si>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</si>
  <si>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</si>
  <si>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</si>
  <si>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</si>
  <si>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</si>
  <si>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</si>
  <si>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</si>
  <si>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</si>
  <si>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</si>
  <si>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</si>
  <si>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</si>
  <si>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</si>
  <si>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</si>
  <si>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</si>
  <si>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</si>
  <si>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</si>
  <si>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</si>
  <si>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</si>
  <si>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</si>
  <si>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</si>
  <si>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</si>
  <si>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</si>
  <si>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</si>
  <si>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</si>
  <si>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</si>
  <si>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</si>
  <si>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</si>
  <si>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</si>
  <si>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</si>
  <si>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</si>
  <si>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</si>
  <si>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</si>
  <si>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</si>
  <si>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</si>
  <si>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</si>
  <si>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</si>
  <si>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</si>
  <si>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</si>
  <si>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</si>
  <si>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</si>
  <si>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</si>
  <si>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</si>
  <si>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</si>
  <si>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</si>
  <si>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</si>
  <si>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</si>
  <si>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</si>
  <si>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</si>
  <si>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</si>
  <si>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</si>
  <si>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</si>
  <si>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</si>
  <si>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</si>
  <si>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</si>
  <si>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</si>
  <si>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</si>
  <si>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</si>
  <si>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</si>
  <si>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</si>
  <si>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</si>
  <si>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</si>
  <si>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</si>
  <si>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</si>
  <si>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</si>
  <si>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</si>
  <si>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</si>
  <si>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</si>
  <si>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</si>
  <si>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</si>
  <si>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</si>
  <si>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</si>
  <si>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</si>
  <si>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</si>
  <si>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</si>
  <si>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</si>
  <si>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</si>
  <si>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</si>
  <si>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</si>
  <si>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</si>
  <si>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</si>
  <si>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</si>
  <si>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</si>
  <si>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</si>
  <si>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</si>
  <si>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</si>
  <si>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</si>
  <si>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</si>
  <si>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</si>
  <si>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</si>
  <si>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</si>
  <si>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</si>
  <si>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</si>
  <si>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</si>
  <si>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</si>
  <si>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</si>
  <si>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</si>
  <si>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</si>
  <si>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</si>
  <si>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</si>
  <si>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</si>
  <si>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</si>
  <si>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</si>
  <si>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</si>
  <si>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</si>
  <si>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</si>
  <si>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</si>
  <si>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</si>
  <si>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</si>
  <si>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</si>
  <si>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</si>
  <si>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</si>
  <si>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</si>
  <si>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</si>
  <si>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</si>
  <si>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</si>
  <si>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</si>
  <si>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</si>
  <si>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</si>
  <si>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</si>
  <si>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</si>
  <si>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</si>
  <si>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</si>
  <si>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</si>
  <si>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</si>
  <si>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</si>
  <si>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</si>
  <si>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</si>
  <si>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</si>
  <si>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</si>
  <si>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</si>
  <si>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</si>
  <si>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</si>
  <si>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</si>
  <si>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</si>
  <si>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</si>
  <si>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</si>
  <si>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</si>
  <si>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</si>
  <si>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</si>
  <si>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</si>
  <si>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</si>
  <si>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</si>
  <si>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</si>
  <si>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</si>
  <si>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</si>
  <si>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</si>
  <si>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</si>
  <si>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</si>
  <si>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</si>
  <si>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</si>
  <si>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</si>
  <si>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</si>
  <si>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</si>
  <si>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</si>
  <si>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</si>
  <si>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</si>
  <si>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</si>
  <si>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</si>
  <si>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</si>
  <si>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</si>
  <si>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</si>
  <si>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</si>
  <si>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</si>
  <si>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</si>
  <si>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</si>
  <si>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</si>
  <si>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</si>
  <si>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</si>
  <si>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</si>
  <si>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</si>
  <si>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</si>
  <si>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</si>
  <si>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</si>
  <si>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</si>
  <si>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</si>
  <si>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</si>
  <si>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</si>
  <si>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</si>
  <si>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</si>
  <si>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</si>
  <si>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</si>
  <si>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</si>
  <si>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</si>
  <si>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</si>
  <si>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</si>
  <si>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</si>
  <si>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</si>
  <si>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</si>
  <si>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</si>
  <si>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</si>
  <si>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</si>
  <si>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</si>
  <si>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</si>
  <si>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</si>
  <si>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</si>
  <si>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</si>
  <si>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</si>
  <si>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</si>
  <si>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</si>
  <si>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</si>
  <si>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</si>
  <si>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</si>
  <si>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</si>
  <si>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</si>
  <si>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</si>
  <si>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</si>
  <si>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</si>
  <si>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</si>
  <si>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</si>
  <si>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</si>
  <si>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</si>
  <si>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</si>
  <si>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</si>
  <si>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</si>
  <si>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</si>
  <si>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</si>
  <si>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</si>
  <si>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</si>
  <si>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</si>
  <si>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</si>
  <si>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</si>
  <si>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</si>
  <si>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</si>
  <si>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</si>
  <si>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</si>
  <si>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</si>
  <si>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</si>
  <si>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</si>
  <si>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</si>
  <si>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</si>
  <si>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</si>
  <si>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</si>
  <si>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</si>
  <si>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</si>
  <si>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</si>
  <si>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</si>
  <si>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</si>
  <si>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</si>
  <si>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</si>
  <si>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</si>
  <si>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</si>
  <si>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</si>
  <si>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</si>
  <si>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</si>
  <si>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</si>
  <si>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</si>
  <si>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</si>
  <si>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</si>
  <si>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</si>
  <si>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</si>
  <si>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</si>
  <si>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</si>
  <si>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</si>
  <si>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</si>
  <si>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</si>
  <si>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</si>
  <si>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</si>
  <si>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</si>
  <si>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</si>
  <si>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</si>
  <si>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</si>
  <si>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</si>
  <si>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</si>
  <si>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</si>
  <si>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</si>
  <si>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</si>
  <si>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</si>
  <si>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</si>
  <si>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</si>
  <si>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</si>
  <si>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</si>
  <si>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</si>
  <si>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</si>
  <si>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</si>
  <si>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</si>
  <si>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</si>
  <si>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</si>
  <si>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</si>
  <si>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</si>
  <si>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</si>
  <si>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</si>
  <si>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</si>
  <si>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</si>
  <si>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</si>
  <si>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</si>
  <si>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</si>
  <si>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</si>
  <si>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</si>
  <si>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</si>
  <si>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</si>
  <si>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</si>
  <si>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</si>
  <si>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</si>
  <si>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</si>
  <si>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</si>
  <si>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</si>
  <si>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</si>
  <si>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</si>
  <si>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</si>
  <si>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</si>
  <si>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</si>
  <si>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</si>
  <si>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</si>
  <si>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</si>
  <si>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</si>
  <si>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</si>
  <si>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</si>
  <si>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</si>
  <si>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</si>
  <si>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</si>
  <si>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</si>
  <si>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</si>
  <si>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</si>
  <si>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</si>
  <si>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</si>
  <si>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</si>
  <si>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</si>
  <si>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</si>
  <si>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</si>
  <si>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</si>
  <si>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</si>
  <si>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</si>
  <si>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</si>
  <si>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</si>
  <si>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</si>
  <si>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</si>
  <si>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</si>
  <si>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</si>
  <si>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</si>
  <si>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</si>
  <si>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</si>
  <si>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</si>
  <si>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</si>
  <si>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</si>
  <si>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</si>
  <si>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</si>
  <si>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</si>
  <si>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</si>
  <si>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</si>
  <si>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</si>
  <si>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</si>
  <si>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</si>
  <si>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</si>
  <si>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</si>
  <si>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</si>
  <si>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</si>
  <si>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</si>
  <si>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</si>
  <si>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</si>
  <si>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</si>
  <si>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</si>
  <si>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</si>
  <si>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</si>
  <si>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</si>
  <si>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</si>
  <si>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</si>
  <si>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</si>
  <si>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</si>
  <si>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</si>
  <si>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</si>
  <si>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</si>
  <si>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</si>
  <si>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</si>
  <si>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</si>
  <si>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</si>
  <si>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</si>
  <si>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</si>
  <si>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</si>
  <si>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</si>
  <si>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</si>
  <si>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</si>
  <si>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</si>
  <si>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</si>
  <si>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</si>
  <si>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</si>
  <si>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</si>
  <si>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</si>
  <si>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</si>
  <si>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</si>
  <si>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</si>
  <si>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</si>
  <si>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</si>
  <si>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</si>
  <si>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</si>
  <si>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</si>
  <si>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</si>
  <si>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</si>
  <si>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</si>
  <si>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</si>
  <si>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</si>
  <si>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</si>
  <si>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</si>
  <si>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</si>
  <si>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</si>
  <si>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</si>
  <si>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</si>
  <si>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</si>
  <si>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</si>
  <si>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</si>
  <si>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</si>
  <si>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</si>
  <si>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</si>
  <si>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</si>
  <si>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</si>
  <si>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</si>
  <si>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</si>
  <si>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</si>
  <si>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</si>
  <si>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</si>
  <si>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</si>
  <si>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</si>
  <si>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</si>
  <si>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</si>
  <si>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</si>
  <si>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</si>
  <si>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</si>
  <si>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</si>
  <si>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</si>
  <si>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</si>
  <si>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</si>
  <si>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</si>
  <si>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</si>
  <si>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</si>
  <si>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</si>
  <si>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</si>
  <si>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</si>
  <si>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</si>
  <si>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</si>
  <si>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</si>
  <si>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</si>
  <si>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</si>
  <si>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</si>
  <si>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</si>
  <si>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</si>
  <si>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</si>
  <si>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</si>
  <si>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</si>
  <si>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</si>
  <si>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</si>
  <si>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</si>
  <si>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</si>
  <si>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</si>
  <si>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</si>
  <si>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</si>
  <si>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</si>
  <si>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</si>
  <si>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</si>
  <si>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</si>
  <si>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</si>
  <si>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</si>
  <si>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</si>
  <si>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</si>
  <si>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</si>
  <si>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</si>
  <si>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</si>
  <si>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</si>
  <si>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</si>
  <si>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</si>
  <si>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</si>
  <si>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</si>
  <si>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</si>
  <si>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</si>
  <si>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</si>
  <si>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</si>
  <si>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</si>
  <si>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</si>
  <si>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</si>
  <si>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</si>
  <si>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</si>
  <si>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</si>
  <si>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</si>
  <si>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</si>
  <si>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</si>
  <si>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</si>
  <si>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</si>
  <si>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</si>
  <si>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</si>
  <si>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</si>
  <si>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</si>
  <si>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</si>
  <si>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</si>
  <si>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</si>
  <si>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</si>
  <si>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</si>
  <si>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</si>
  <si>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</si>
  <si>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</si>
  <si>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</si>
  <si>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</si>
  <si>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</si>
  <si>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</si>
  <si>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</si>
  <si>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</si>
  <si>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</si>
  <si>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</si>
  <si>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</si>
  <si>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</si>
  <si>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</si>
  <si>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</si>
  <si>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</si>
  <si>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</si>
  <si>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</si>
  <si>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</si>
  <si>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</si>
  <si>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</si>
  <si>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</si>
  <si>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</si>
  <si>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</si>
  <si>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</si>
  <si>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</si>
  <si>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</si>
  <si>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</si>
  <si>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</si>
  <si>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</si>
  <si>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</si>
  <si>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</si>
  <si>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</si>
  <si>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</si>
  <si>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</si>
  <si>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</si>
  <si>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</si>
  <si>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</si>
  <si>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</si>
  <si>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</si>
  <si>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</si>
  <si>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</si>
  <si>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</si>
  <si>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</si>
  <si>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</si>
  <si>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</si>
  <si>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</si>
  <si>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</si>
  <si>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</si>
  <si>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</si>
  <si>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</si>
  <si>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</si>
  <si>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</si>
  <si>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</si>
  <si>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</si>
  <si>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</si>
  <si>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</si>
  <si>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</si>
  <si>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</si>
  <si>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</si>
  <si>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</si>
  <si>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</si>
  <si>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</si>
  <si>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</si>
  <si>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</si>
  <si>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</si>
  <si>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</si>
  <si>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</si>
  <si>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</si>
  <si>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</si>
  <si>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</si>
  <si>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</si>
  <si>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</si>
  <si>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</si>
  <si>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</si>
  <si>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</si>
  <si>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</si>
  <si>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</si>
  <si>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</si>
  <si>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</si>
  <si>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</si>
  <si>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</si>
  <si>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</si>
  <si>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</si>
  <si>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</si>
  <si>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</si>
  <si>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</si>
  <si>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</si>
  <si>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</si>
  <si>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</si>
  <si>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</si>
  <si>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</si>
  <si>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</si>
  <si>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</si>
  <si>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</si>
  <si>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</si>
  <si>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</si>
  <si>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</si>
  <si>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</si>
  <si>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</si>
  <si>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</si>
  <si>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</si>
  <si>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</si>
  <si>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</si>
  <si>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</si>
  <si>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</si>
  <si>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</si>
  <si>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</si>
  <si>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</si>
  <si>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</si>
  <si>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</si>
  <si>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</si>
  <si>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</si>
  <si>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</si>
  <si>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</si>
  <si>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</si>
  <si>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</si>
  <si>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</si>
  <si>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</si>
  <si>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</si>
  <si>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</si>
  <si>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</si>
  <si>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</si>
  <si>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</si>
  <si>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</si>
  <si>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</si>
  <si>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</si>
  <si>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</si>
  <si>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</si>
  <si>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</si>
  <si>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</si>
  <si>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</si>
  <si>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</si>
  <si>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</si>
  <si>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</si>
  <si>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</si>
  <si>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</si>
  <si>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</si>
  <si>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</si>
  <si>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</si>
  <si>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</si>
  <si>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</si>
  <si>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</si>
  <si>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</si>
  <si>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</si>
  <si>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</si>
  <si>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</si>
  <si>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</si>
  <si>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</si>
  <si>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</si>
  <si>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</si>
  <si>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</si>
  <si>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</si>
  <si>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</si>
  <si>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</si>
  <si>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</si>
  <si>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</si>
  <si>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</si>
  <si>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</si>
  <si>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</si>
  <si>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</si>
  <si>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</si>
  <si>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</si>
  <si>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</si>
  <si>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</si>
  <si>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</si>
  <si>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</si>
  <si>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</si>
  <si>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</si>
  <si>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</si>
  <si>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</si>
  <si>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</si>
  <si>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</si>
  <si>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</si>
  <si>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</si>
  <si>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</si>
  <si>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</si>
  <si>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</si>
  <si>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</si>
  <si>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</si>
  <si>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</si>
  <si>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</si>
  <si>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</si>
  <si>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</si>
  <si>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</si>
  <si>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</si>
  <si>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</si>
  <si>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</si>
  <si>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</si>
  <si>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</si>
  <si>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</si>
  <si>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</si>
  <si>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</si>
  <si>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</si>
  <si>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</si>
  <si>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</si>
  <si>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</si>
  <si>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</si>
  <si>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</si>
  <si>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</si>
  <si>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</si>
  <si>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</si>
  <si>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</si>
  <si>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</si>
  <si>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</si>
  <si>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</si>
  <si>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</si>
  <si>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</si>
  <si>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</si>
  <si>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</si>
  <si>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</si>
  <si>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</si>
  <si>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</si>
  <si>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</si>
  <si>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</si>
  <si>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</si>
  <si>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</si>
  <si>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</si>
  <si>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</si>
  <si>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</si>
  <si>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</si>
  <si>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</si>
  <si>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</si>
  <si>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</si>
  <si>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</si>
  <si>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</si>
  <si>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</si>
  <si>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</si>
  <si>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</si>
  <si>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</si>
  <si>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</si>
  <si>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</si>
  <si>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</si>
  <si>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</si>
  <si>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</si>
  <si>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</si>
  <si>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</si>
  <si>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</si>
  <si>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</si>
  <si>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</si>
  <si>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</si>
  <si>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</si>
  <si>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</si>
  <si>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</si>
  <si>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</si>
  <si>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</si>
  <si>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</si>
  <si>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</si>
  <si>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</si>
  <si>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</si>
  <si>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</si>
  <si>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</si>
  <si>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</si>
  <si>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</si>
  <si>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</si>
  <si>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</si>
  <si>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</si>
  <si>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</si>
  <si>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</si>
  <si>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</si>
  <si>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</si>
  <si>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</si>
  <si>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</si>
  <si>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</si>
  <si>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</si>
  <si>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</si>
  <si>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</si>
  <si>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</si>
  <si>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</si>
  <si>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</si>
  <si>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</si>
  <si>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</si>
  <si>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</si>
  <si>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</si>
  <si>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</si>
  <si>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</si>
  <si>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</si>
  <si>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</si>
  <si>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</si>
  <si>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</si>
  <si>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</si>
  <si>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</si>
  <si>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</si>
  <si>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</si>
  <si>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</si>
  <si>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</si>
  <si>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</si>
  <si>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</si>
  <si>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</si>
  <si>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</si>
  <si>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</si>
  <si>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</si>
  <si>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</si>
  <si>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</si>
  <si>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</si>
  <si>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</si>
  <si>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</si>
  <si>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</si>
  <si>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</si>
  <si>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</si>
  <si>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</si>
  <si>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</si>
  <si>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</si>
  <si>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</si>
  <si>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</si>
  <si>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</si>
  <si>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</si>
  <si>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</si>
  <si>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</si>
  <si>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</si>
  <si>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</si>
  <si>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</si>
  <si>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</si>
  <si>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</si>
  <si>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</si>
  <si>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</si>
  <si>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</si>
  <si>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</si>
  <si>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</si>
  <si>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</si>
  <si>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</si>
  <si>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</si>
  <si>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</si>
  <si>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</si>
  <si>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</si>
  <si>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</si>
  <si>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</si>
  <si>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</si>
  <si>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</si>
  <si>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</si>
  <si>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</si>
  <si>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</si>
  <si>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</si>
  <si>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</si>
  <si>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</si>
  <si>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</si>
  <si>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</si>
  <si>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</si>
  <si>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</si>
  <si>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</si>
  <si>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</si>
  <si>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</si>
  <si>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</si>
  <si>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</si>
  <si>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</si>
  <si>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</si>
  <si>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</si>
  <si>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</si>
  <si>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</si>
  <si>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</si>
  <si>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</si>
  <si>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</si>
  <si>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</si>
  <si>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</si>
  <si>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</si>
  <si>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</si>
  <si>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</si>
  <si>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</si>
  <si>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</si>
  <si>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</si>
  <si>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</si>
  <si>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</si>
  <si>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</si>
  <si>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</si>
  <si>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</si>
  <si>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</si>
  <si>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</si>
  <si>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</si>
  <si>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</si>
  <si>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</si>
  <si>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</si>
  <si>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</si>
  <si>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</si>
  <si>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</si>
  <si>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</si>
  <si>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</si>
  <si>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</si>
  <si>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</si>
  <si>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</si>
  <si>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</si>
  <si>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</si>
  <si>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</si>
  <si>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</si>
  <si>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</si>
  <si>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</si>
  <si>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</si>
  <si>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</si>
  <si>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</si>
  <si>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</si>
  <si>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</si>
  <si>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</si>
  <si>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</si>
  <si>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</si>
  <si>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</si>
  <si>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</si>
  <si>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</si>
  <si>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</si>
  <si>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</si>
  <si>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</si>
  <si>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</si>
  <si>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</si>
  <si>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</si>
  <si>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</si>
  <si>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</si>
  <si>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</si>
  <si>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</si>
  <si>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</si>
  <si>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</si>
  <si>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</si>
  <si>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</si>
  <si>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</si>
  <si>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</si>
  <si>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</si>
  <si>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</si>
  <si>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</si>
  <si>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</si>
  <si>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</si>
  <si>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</si>
  <si>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</si>
  <si>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</si>
  <si>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</si>
  <si>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</si>
  <si>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</si>
  <si>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</si>
  <si>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</si>
  <si>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</si>
  <si>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</si>
  <si>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</si>
  <si>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</si>
  <si>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</si>
  <si>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</si>
  <si>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</si>
  <si>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</si>
  <si>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</si>
  <si>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</si>
  <si>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</si>
  <si>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</si>
  <si>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</si>
  <si>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</si>
  <si>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</si>
  <si>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</si>
  <si>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</si>
  <si>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</si>
  <si>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</si>
  <si>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</si>
  <si>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</si>
  <si>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</si>
  <si>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</si>
  <si>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</si>
  <si>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</si>
  <si>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</si>
  <si>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</si>
  <si>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</si>
  <si>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</si>
  <si>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</si>
  <si>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</si>
  <si>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</si>
  <si>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</si>
  <si>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</si>
  <si>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</si>
  <si>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</si>
  <si>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</si>
  <si>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</si>
  <si>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</si>
  <si>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</si>
  <si>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</si>
  <si>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</si>
  <si>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</si>
  <si>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</si>
  <si>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</si>
  <si>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</si>
  <si>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</si>
  <si>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</si>
  <si>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</si>
  <si>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</si>
  <si>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</si>
  <si>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</si>
  <si>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</si>
  <si>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</si>
  <si>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</si>
  <si>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</si>
  <si>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</si>
  <si>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</si>
  <si>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</si>
  <si>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</si>
  <si>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</si>
  <si>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</si>
  <si>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</si>
  <si>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</si>
  <si>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</si>
  <si>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</si>
  <si>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</si>
  <si>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</si>
  <si>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</si>
  <si>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</si>
  <si>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</si>
  <si>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</si>
  <si>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</si>
  <si>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</si>
  <si>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</si>
  <si>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</si>
  <si>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</si>
  <si>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</si>
  <si>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</si>
  <si>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</si>
  <si>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</si>
  <si>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</si>
  <si>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</si>
  <si>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</si>
  <si>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</si>
  <si>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</si>
  <si>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</si>
  <si>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</si>
  <si>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</si>
  <si>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</si>
  <si>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</si>
  <si>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</si>
  <si>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</si>
  <si>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</si>
  <si>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</si>
  <si>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</si>
  <si>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</si>
  <si>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</si>
  <si>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</si>
  <si>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</si>
  <si>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</si>
  <si>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</si>
  <si>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</si>
  <si>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</si>
  <si>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</si>
  <si>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</si>
  <si>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</si>
  <si>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</si>
  <si>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</si>
  <si>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</si>
  <si>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</si>
  <si>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</si>
  <si>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</si>
  <si>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</si>
  <si>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</si>
  <si>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</si>
  <si>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</si>
  <si>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</si>
  <si>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</si>
  <si>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</si>
  <si>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</si>
  <si>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</si>
  <si>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</si>
  <si>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</si>
  <si>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</si>
  <si>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</si>
  <si>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</si>
  <si>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</si>
  <si>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</si>
  <si>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</si>
  <si>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</si>
  <si>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</si>
  <si>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</si>
  <si>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</si>
  <si>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</si>
  <si>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</si>
  <si>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</si>
  <si>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</si>
  <si>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</si>
  <si>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</si>
  <si>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</si>
  <si>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</si>
  <si>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</si>
  <si>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</si>
  <si>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</si>
  <si>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</si>
  <si>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</si>
  <si>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</si>
  <si>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</si>
  <si>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</si>
  <si>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</si>
  <si>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</si>
  <si>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</si>
  <si>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</si>
  <si>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</si>
  <si>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</si>
  <si>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</si>
  <si>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</si>
  <si>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</si>
  <si>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</si>
  <si>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</si>
  <si>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</si>
  <si>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</si>
  <si>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</si>
  <si>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</si>
  <si>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</si>
  <si>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</si>
  <si>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</si>
  <si>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</si>
  <si>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</si>
  <si>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</si>
  <si>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</si>
  <si>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</si>
  <si>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</si>
  <si>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</si>
  <si>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</si>
  <si>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</si>
  <si>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</si>
  <si>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</si>
  <si>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</si>
  <si>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</si>
  <si>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</si>
  <si>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</si>
  <si>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</si>
  <si>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</si>
  <si>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</si>
  <si>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</si>
  <si>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</si>
  <si>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</si>
  <si>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</si>
  <si>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</si>
  <si>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</si>
  <si>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</si>
  <si>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</si>
  <si>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</si>
  <si>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</si>
  <si>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</si>
  <si>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</si>
  <si>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</si>
  <si>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</si>
  <si>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</si>
  <si>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</si>
  <si>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</si>
  <si>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</si>
  <si>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</si>
  <si>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</si>
  <si>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</si>
  <si>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</si>
  <si>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</si>
  <si>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</si>
  <si>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</si>
  <si>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</si>
  <si>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</si>
  <si>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</si>
  <si>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</si>
  <si>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</si>
  <si>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</si>
  <si>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</si>
  <si>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</si>
  <si>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</si>
  <si>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</si>
  <si>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</si>
  <si>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</si>
  <si>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</si>
  <si>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</si>
  <si>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</si>
  <si>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</si>
  <si>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</si>
  <si>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</si>
  <si>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</si>
  <si>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</si>
  <si>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</si>
  <si>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</si>
  <si>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</si>
  <si>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</si>
  <si>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</si>
  <si>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</si>
  <si>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</si>
  <si>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</si>
  <si>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</si>
  <si>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</si>
  <si>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</si>
  <si>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</si>
  <si>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</si>
  <si>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</si>
  <si>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</si>
  <si>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</si>
  <si>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</si>
  <si>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</si>
  <si>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</si>
  <si>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</si>
  <si>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</si>
  <si>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</si>
  <si>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</si>
  <si>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</si>
  <si>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</si>
  <si>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</si>
  <si>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</si>
  <si>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</si>
  <si>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</si>
  <si>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</si>
  <si>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</si>
  <si>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</si>
  <si>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</si>
  <si>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</si>
  <si>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</si>
  <si>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</si>
  <si>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</si>
  <si>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</si>
  <si>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</si>
  <si>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</si>
  <si>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</si>
  <si>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</si>
  <si>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</si>
  <si>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</si>
  <si>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</si>
  <si>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</si>
  <si>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</si>
  <si>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</si>
  <si>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</si>
  <si>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</si>
  <si>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</si>
  <si>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</si>
  <si>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</si>
  <si>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</si>
  <si>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</si>
  <si>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</si>
  <si>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</si>
  <si>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</si>
  <si>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</si>
  <si>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</si>
  <si>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</si>
  <si>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</si>
  <si>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</si>
  <si>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</si>
  <si>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</si>
  <si>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</si>
  <si>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</si>
  <si>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</si>
  <si>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</si>
  <si>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</si>
  <si>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</si>
  <si>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</si>
  <si>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</si>
  <si>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</si>
  <si>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</si>
  <si>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</si>
  <si>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</si>
  <si>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</si>
  <si>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</si>
  <si>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</si>
  <si>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</si>
  <si>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</si>
  <si>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</si>
  <si>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</si>
  <si>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</si>
  <si>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</si>
  <si>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</si>
  <si>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</si>
  <si>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</si>
  <si>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</si>
  <si>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</si>
  <si>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</si>
  <si>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</si>
  <si>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</si>
  <si>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</si>
  <si>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</si>
  <si>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</si>
  <si>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</si>
  <si>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</si>
  <si>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</si>
  <si>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</si>
  <si>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</si>
  <si>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</si>
  <si>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</si>
  <si>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</si>
  <si>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</si>
  <si>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</si>
  <si>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</si>
  <si>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</si>
  <si>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</si>
  <si>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</si>
  <si>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</si>
  <si>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</si>
  <si>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</si>
  <si>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</si>
  <si>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</si>
  <si>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</si>
  <si>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</si>
  <si>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</si>
  <si>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</si>
  <si>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</si>
  <si>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</si>
  <si>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</si>
  <si>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</si>
  <si>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</si>
  <si>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</si>
  <si>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</si>
  <si>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</si>
  <si>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</si>
  <si>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</si>
  <si>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</si>
  <si>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</si>
  <si>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</si>
  <si>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</si>
  <si>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</si>
  <si>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</si>
  <si>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</si>
  <si>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</si>
  <si>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</si>
  <si>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</si>
  <si>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</si>
  <si>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</si>
  <si>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</si>
  <si>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</si>
  <si>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</si>
  <si>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</si>
  <si>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</si>
  <si>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</si>
  <si>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</si>
  <si>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</si>
  <si>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</si>
  <si>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</si>
  <si>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</si>
  <si>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</si>
  <si>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</si>
  <si>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</si>
  <si>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</si>
  <si>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</si>
  <si>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</si>
  <si>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</si>
  <si>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</si>
  <si>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</si>
  <si>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</si>
  <si>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</si>
  <si>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</si>
  <si>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</si>
  <si>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</si>
  <si>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</si>
  <si>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</si>
  <si>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</si>
  <si>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</si>
  <si>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</si>
  <si>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</si>
  <si>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</si>
  <si>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</si>
  <si>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</si>
  <si>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</si>
  <si>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</si>
  <si>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</si>
  <si>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</si>
  <si>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</si>
  <si>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</si>
  <si>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</si>
  <si>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</si>
  <si>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</si>
  <si>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</si>
  <si>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</si>
  <si>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</si>
  <si>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</si>
  <si>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</si>
  <si>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</si>
  <si>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</si>
  <si>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</si>
  <si>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</si>
  <si>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</si>
  <si>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</si>
  <si>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</si>
  <si>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</si>
  <si>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</si>
  <si>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</si>
  <si>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</si>
  <si>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</si>
  <si>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</si>
  <si>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</si>
  <si>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</si>
  <si>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</si>
  <si>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</si>
  <si>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</si>
  <si>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</si>
  <si>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</si>
  <si>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</si>
  <si>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</si>
  <si>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</si>
  <si>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</si>
  <si>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</si>
  <si>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</si>
  <si>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</si>
  <si>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</si>
  <si>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</si>
  <si>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</si>
  <si>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</si>
  <si>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</si>
  <si>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</si>
  <si>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</si>
  <si>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</si>
  <si>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</si>
  <si>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</si>
  <si>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</si>
  <si>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</si>
  <si>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</si>
  <si>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</si>
  <si>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</si>
  <si>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</si>
  <si>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</si>
  <si>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</si>
  <si>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</si>
  <si>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</si>
  <si>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</si>
  <si>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</si>
  <si>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</si>
  <si>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</si>
  <si>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</si>
  <si>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</si>
  <si>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</si>
  <si>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</si>
  <si>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</si>
  <si>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</si>
  <si>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</si>
  <si>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</si>
  <si>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</si>
  <si>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</si>
  <si>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</si>
  <si>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</si>
  <si>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</si>
  <si>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</si>
  <si>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</si>
  <si>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</si>
  <si>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</si>
  <si>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</si>
  <si>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</si>
  <si>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</si>
  <si>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</si>
  <si>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</si>
  <si>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</si>
  <si>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</si>
  <si>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</si>
  <si>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</si>
  <si>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</si>
  <si>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</si>
  <si>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</si>
  <si>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</si>
  <si>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</si>
  <si>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</si>
  <si>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</si>
  <si>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</si>
  <si>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</si>
  <si>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</si>
  <si>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</si>
  <si>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</si>
  <si>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</si>
  <si>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</si>
  <si>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</si>
  <si>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</si>
  <si>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</si>
  <si>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</si>
  <si>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</si>
  <si>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</si>
  <si>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</si>
  <si>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</si>
  <si>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</si>
  <si>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</si>
  <si>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</si>
  <si>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</si>
  <si>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</si>
  <si>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</si>
  <si>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</si>
  <si>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</si>
  <si>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</si>
  <si>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</si>
  <si>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</si>
  <si>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</si>
  <si>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</si>
  <si>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</si>
  <si>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</si>
  <si>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</si>
  <si>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</si>
  <si>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</si>
  <si>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</si>
  <si>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</si>
  <si>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</si>
  <si>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</si>
  <si>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</si>
  <si>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</si>
  <si>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</si>
  <si>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</si>
  <si>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</si>
  <si>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</si>
  <si>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</si>
  <si>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</si>
  <si>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</si>
  <si>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</si>
  <si>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</si>
  <si>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</si>
  <si>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</si>
  <si>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</si>
  <si>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</si>
  <si>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</si>
  <si>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</si>
  <si>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</si>
  <si>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</si>
  <si>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</si>
  <si>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</si>
  <si>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</si>
  <si>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</si>
  <si>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</si>
  <si>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</si>
  <si>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</si>
  <si>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</si>
  <si>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</si>
  <si>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</si>
  <si>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</si>
  <si>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</si>
  <si>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</si>
  <si>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</si>
  <si>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</si>
  <si>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</si>
  <si>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</si>
  <si>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</si>
  <si>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</si>
  <si>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</si>
  <si>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</si>
  <si>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</si>
  <si>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</si>
  <si>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</si>
  <si>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</si>
  <si>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</si>
  <si>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</si>
  <si>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</si>
  <si>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</si>
  <si>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</si>
  <si>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</si>
  <si>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</si>
  <si>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</si>
  <si>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</si>
  <si>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</si>
  <si>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</si>
  <si>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</si>
  <si>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</si>
  <si>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</si>
  <si>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</si>
  <si>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</si>
  <si>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</si>
  <si>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</si>
  <si>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</si>
  <si>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</si>
  <si>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</si>
  <si>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</si>
  <si>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</si>
  <si>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</si>
  <si>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</si>
  <si>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</si>
  <si>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</si>
  <si>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</si>
  <si>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</si>
  <si>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</si>
  <si>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</si>
  <si>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</si>
  <si>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</si>
  <si>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</si>
  <si>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</si>
  <si>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</si>
  <si>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</si>
  <si>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</si>
  <si>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</si>
  <si>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</si>
  <si>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</si>
  <si>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</si>
  <si>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</si>
  <si>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</si>
  <si>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</si>
  <si>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</si>
  <si>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</si>
  <si>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</si>
  <si>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</si>
  <si>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</si>
  <si>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</si>
  <si>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</si>
  <si>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</si>
  <si>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</si>
  <si>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</si>
  <si>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</si>
  <si>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</si>
  <si>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</si>
  <si>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</si>
  <si>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</si>
  <si>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</si>
  <si>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</si>
  <si>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</si>
  <si>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</si>
  <si>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</si>
  <si>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</si>
  <si>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</si>
  <si>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</si>
  <si>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</si>
  <si>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</si>
  <si>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</si>
  <si>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</si>
  <si>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</si>
  <si>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</si>
  <si>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</si>
  <si>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</si>
  <si>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</si>
  <si>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</si>
  <si>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</si>
  <si>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</si>
  <si>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</si>
  <si>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</si>
  <si>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</si>
  <si>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</si>
  <si>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</si>
  <si>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</si>
  <si>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</si>
  <si>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</si>
  <si>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</si>
  <si>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</si>
  <si>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</si>
  <si>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</si>
  <si>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</si>
  <si>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</si>
  <si>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</si>
  <si>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</si>
  <si>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</si>
  <si>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</si>
  <si>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</si>
  <si>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</si>
  <si>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</si>
  <si>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</si>
  <si>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</si>
  <si>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</si>
  <si>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</si>
  <si>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</si>
  <si>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</si>
  <si>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</si>
  <si>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</si>
  <si>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</si>
  <si>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</si>
  <si>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</si>
  <si>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</si>
  <si>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</si>
  <si>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</si>
  <si>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</si>
  <si>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</si>
  <si>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</si>
  <si>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</si>
  <si>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</si>
  <si>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</si>
  <si>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</si>
  <si>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</si>
  <si>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</si>
  <si>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</si>
  <si>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</si>
  <si>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</si>
  <si>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</si>
  <si>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</si>
  <si>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</si>
  <si>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</si>
  <si>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</si>
  <si>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</si>
  <si>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</si>
  <si>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</si>
  <si>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</si>
  <si>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</si>
  <si>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</si>
  <si>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</si>
  <si>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</si>
  <si>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</si>
  <si>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</si>
  <si>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</si>
  <si>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</si>
  <si>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</si>
  <si>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</si>
  <si>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</si>
  <si>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</si>
  <si>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</si>
  <si>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</si>
  <si>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</si>
  <si>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</si>
  <si>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</si>
  <si>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</si>
  <si>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</si>
  <si>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</si>
  <si>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</si>
  <si>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</si>
  <si>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</si>
  <si>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</si>
  <si>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</si>
  <si>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</si>
  <si>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</si>
  <si>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</si>
  <si>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</si>
  <si>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</si>
  <si>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</si>
  <si>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</si>
  <si>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</si>
  <si>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</si>
  <si>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</si>
  <si>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</si>
  <si>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</si>
  <si>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</si>
  <si>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</si>
  <si>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</si>
  <si>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</si>
  <si>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</si>
  <si>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</si>
  <si>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</si>
  <si>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</si>
  <si>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</si>
  <si>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</si>
  <si>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</si>
  <si>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</si>
  <si>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</si>
  <si>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</si>
  <si>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</si>
  <si>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</si>
  <si>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</si>
  <si>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</si>
  <si>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</si>
  <si>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</si>
  <si>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</si>
  <si>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</si>
  <si>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</si>
  <si>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</si>
  <si>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</si>
  <si>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</si>
  <si>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</si>
  <si>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</si>
  <si>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</si>
  <si>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</si>
  <si>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</si>
  <si>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</si>
  <si>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</si>
  <si>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</si>
  <si>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</si>
  <si>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</si>
  <si>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</si>
  <si>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</si>
  <si>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</si>
  <si>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</si>
  <si>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</si>
  <si>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</si>
  <si>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</si>
  <si>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</si>
  <si>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</si>
  <si>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</si>
  <si>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</si>
  <si>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</si>
  <si>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</si>
  <si>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</si>
  <si>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</si>
  <si>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</si>
  <si>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</si>
  <si>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</si>
  <si>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</si>
  <si>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</si>
  <si>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</si>
  <si>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</si>
  <si>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</si>
  <si>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</si>
  <si>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</si>
  <si>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</si>
  <si>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</si>
  <si>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</si>
  <si>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</si>
  <si>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</si>
  <si>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</si>
  <si>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</si>
  <si>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</si>
  <si>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</si>
  <si>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</si>
  <si>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</si>
  <si>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</si>
  <si>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</si>
  <si>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</si>
  <si>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</si>
  <si>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</si>
  <si>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</si>
  <si>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</si>
  <si>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</si>
  <si>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</si>
  <si>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</si>
  <si>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</si>
  <si>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</si>
  <si>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</si>
  <si>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</si>
  <si>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</si>
  <si>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</si>
  <si>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</si>
  <si>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</si>
  <si>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</si>
  <si>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</si>
  <si>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</si>
  <si>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</si>
  <si>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</si>
  <si>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</si>
  <si>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</si>
  <si>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</si>
  <si>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</si>
  <si>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</si>
  <si>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</si>
  <si>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</si>
  <si>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</si>
  <si>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</si>
  <si>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</si>
  <si>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</si>
  <si>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</si>
  <si>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</si>
  <si>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</si>
  <si>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</si>
  <si>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</si>
  <si>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</si>
  <si>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</si>
  <si>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</si>
  <si>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</si>
  <si>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</si>
  <si>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</si>
  <si>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</si>
  <si>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</si>
  <si>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</si>
  <si>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</si>
  <si>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</si>
  <si>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</si>
  <si>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</si>
  <si>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</si>
  <si>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</si>
  <si>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</si>
  <si>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</si>
  <si>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</si>
  <si>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</si>
  <si>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</si>
  <si>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</si>
  <si>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</si>
  <si>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</si>
  <si>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</si>
  <si>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</si>
  <si>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</si>
  <si>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</si>
  <si>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</si>
  <si>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</si>
  <si>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</si>
  <si>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</si>
  <si>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</si>
  <si>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</si>
  <si>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</si>
  <si>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</si>
  <si>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</si>
  <si>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</si>
  <si>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</si>
  <si>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</si>
  <si>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</si>
  <si>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</si>
  <si>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</si>
  <si>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</si>
  <si>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</si>
  <si>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</si>
  <si>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</si>
  <si>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</si>
  <si>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</si>
  <si>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</si>
  <si>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</si>
  <si>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</si>
  <si>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</si>
  <si>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</si>
  <si>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</si>
  <si>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</si>
  <si>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</si>
  <si>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</si>
  <si>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</si>
  <si>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</si>
  <si>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</si>
  <si>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</si>
  <si>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</si>
  <si>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</si>
  <si>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</si>
  <si>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</si>
  <si>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</si>
  <si>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</si>
  <si>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</si>
  <si>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</si>
  <si>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</si>
  <si>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</si>
  <si>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</si>
  <si>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</si>
  <si>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</si>
  <si>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</si>
  <si>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</si>
  <si>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</si>
  <si>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</si>
  <si>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</si>
  <si>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</si>
  <si>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</si>
  <si>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</si>
  <si>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</si>
  <si>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</si>
  <si>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</si>
  <si>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</si>
  <si>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</si>
  <si>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</si>
  <si>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</si>
  <si>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</si>
  <si>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</si>
  <si>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</si>
  <si>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</si>
  <si>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</si>
  <si>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</si>
  <si>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</si>
  <si>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</si>
  <si>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</si>
  <si>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</si>
  <si>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</si>
  <si>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</si>
  <si>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</si>
  <si>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</si>
  <si>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</si>
  <si>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</si>
  <si>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</si>
  <si>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</si>
  <si>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</si>
  <si>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</si>
  <si>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</si>
  <si>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</si>
  <si>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</si>
  <si>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</si>
  <si>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</si>
  <si>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</si>
  <si>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</si>
  <si>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</si>
  <si>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</si>
  <si>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</si>
  <si>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</si>
  <si>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</si>
  <si>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</si>
  <si>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</si>
  <si>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</si>
  <si>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</si>
  <si>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</si>
  <si>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</si>
  <si>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</si>
  <si>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</si>
  <si>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</si>
  <si>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</si>
  <si>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</si>
  <si>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</si>
  <si>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</si>
  <si>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</si>
  <si>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</si>
  <si>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</si>
  <si>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</si>
  <si>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</si>
  <si>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</si>
  <si>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</si>
  <si>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</si>
  <si>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</si>
  <si>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</si>
  <si>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</si>
  <si>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</si>
  <si>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</si>
  <si>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</si>
  <si>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</si>
  <si>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</si>
  <si>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</si>
  <si>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</si>
  <si>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</si>
  <si>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</si>
  <si>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</si>
  <si>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</si>
  <si>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</si>
  <si>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</si>
  <si>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</si>
  <si>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</si>
  <si>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</si>
  <si>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</si>
  <si>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</si>
  <si>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</si>
  <si>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</si>
  <si>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</si>
  <si>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</si>
  <si>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</si>
  <si>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</si>
  <si>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</si>
  <si>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</si>
  <si>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</si>
  <si>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</si>
  <si>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</si>
  <si>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</si>
  <si>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</si>
  <si>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</si>
  <si>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</si>
  <si>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</si>
  <si>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</si>
  <si>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</si>
  <si>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</si>
  <si>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</si>
  <si>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</si>
  <si>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</si>
  <si>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</si>
  <si>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</si>
  <si>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</si>
  <si>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</si>
  <si>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</si>
  <si>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</si>
  <si>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</si>
  <si>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</si>
  <si>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</si>
  <si>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</si>
  <si>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</si>
  <si>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</si>
  <si>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</si>
  <si>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</si>
  <si>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</si>
  <si>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</si>
  <si>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</si>
  <si>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</si>
  <si>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</si>
  <si>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</si>
  <si>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</si>
  <si>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</si>
  <si>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</si>
  <si>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</si>
  <si>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</si>
  <si>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</si>
  <si>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</si>
  <si>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</si>
  <si>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</si>
  <si>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</si>
  <si>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</si>
  <si>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</si>
  <si>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</si>
  <si>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</si>
  <si>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</si>
  <si>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</si>
  <si>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</si>
  <si>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</si>
  <si>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</si>
  <si>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</si>
  <si>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</si>
  <si>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</si>
  <si>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</si>
  <si>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</si>
  <si>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</si>
  <si>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</si>
  <si>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</si>
  <si>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</si>
  <si>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</si>
  <si>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</si>
  <si>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</si>
  <si>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</si>
  <si>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</si>
  <si>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</si>
  <si>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</si>
  <si>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</si>
  <si>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</si>
  <si>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</si>
  <si>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</si>
  <si>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</si>
  <si>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</si>
  <si>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</si>
  <si>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</si>
  <si>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</si>
  <si>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</si>
  <si>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</si>
  <si>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</si>
  <si>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</si>
  <si>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</si>
  <si>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</si>
  <si>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</si>
  <si>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</si>
  <si>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</si>
  <si>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</si>
  <si>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</si>
  <si>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</si>
  <si>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</si>
  <si>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</si>
  <si>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</si>
  <si>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</si>
  <si>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</si>
  <si>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</si>
  <si>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</si>
  <si>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</si>
  <si>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</si>
  <si>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</si>
  <si>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</si>
  <si>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</si>
  <si>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</si>
  <si>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</si>
  <si>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</si>
  <si>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</si>
  <si>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</si>
  <si>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</si>
  <si>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</si>
  <si>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</si>
  <si>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</si>
  <si>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</si>
  <si>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</si>
  <si>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</si>
  <si>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</si>
  <si>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</si>
  <si>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</si>
  <si>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</si>
  <si>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</si>
  <si>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</si>
  <si>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</si>
  <si>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</si>
  <si>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</si>
  <si>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</si>
  <si>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</si>
  <si>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</si>
  <si>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</si>
  <si>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</si>
  <si>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</si>
  <si>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</si>
  <si>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</si>
  <si>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</si>
  <si>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</si>
  <si>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</si>
  <si>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</si>
  <si>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</si>
  <si>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</si>
  <si>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</si>
  <si>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</si>
  <si>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</si>
  <si>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</si>
  <si>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</si>
  <si>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</si>
  <si>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</si>
  <si>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</si>
  <si>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</si>
  <si>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</si>
  <si>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</si>
  <si>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</si>
  <si>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</si>
  <si>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</si>
  <si>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</si>
  <si>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</si>
  <si>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</si>
  <si>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</si>
  <si>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</si>
  <si>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</si>
  <si>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</si>
  <si>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</si>
  <si>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</si>
  <si>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</si>
  <si>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</si>
  <si>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</si>
  <si>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</si>
  <si>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</si>
  <si>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</si>
  <si>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</si>
  <si>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</si>
  <si>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</si>
  <si>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</si>
  <si>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</si>
  <si>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</si>
  <si>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</si>
  <si>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</si>
  <si>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</si>
  <si>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</si>
  <si>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</si>
  <si>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</si>
  <si>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</si>
  <si>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</si>
  <si>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</si>
  <si>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</si>
  <si>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</si>
  <si>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</si>
  <si>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</si>
  <si>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</si>
  <si>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</si>
  <si>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</si>
  <si>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</si>
  <si>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</si>
  <si>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</si>
  <si>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</si>
  <si>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</si>
  <si>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</si>
  <si>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</si>
  <si>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</si>
  <si>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</si>
  <si>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</si>
  <si>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</si>
  <si>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</si>
  <si>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</si>
  <si>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</si>
  <si>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</si>
  <si>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</si>
  <si>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</si>
  <si>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</si>
  <si>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</si>
  <si>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</si>
  <si>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</si>
  <si>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</si>
  <si>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</si>
  <si>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</si>
  <si>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</si>
  <si>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</si>
  <si>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</si>
  <si>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</si>
  <si>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</si>
  <si>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</si>
  <si>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</si>
  <si>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</si>
  <si>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</si>
  <si>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</si>
  <si>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</si>
  <si>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</si>
  <si>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</si>
  <si>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</si>
  <si>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</si>
  <si>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</si>
  <si>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</si>
  <si>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</si>
  <si>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</si>
  <si>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</si>
  <si>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</si>
  <si>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</si>
  <si>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</si>
  <si>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</si>
  <si>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</si>
  <si>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</si>
  <si>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</si>
  <si>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</si>
  <si>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</si>
  <si>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</si>
  <si>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</si>
  <si>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</si>
  <si>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</si>
  <si>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</si>
  <si>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</si>
  <si>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</si>
  <si>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</si>
  <si>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</si>
  <si>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</si>
  <si>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</si>
  <si>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</si>
  <si>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</si>
  <si>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</si>
  <si>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</si>
  <si>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</si>
  <si>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</si>
  <si>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</si>
  <si>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</si>
  <si>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</si>
  <si>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</si>
  <si>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</si>
  <si>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</si>
  <si>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</si>
  <si>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</si>
  <si>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</si>
  <si>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</si>
  <si>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</si>
  <si>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</si>
  <si>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</si>
  <si>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</si>
  <si>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</si>
  <si>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</si>
  <si>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</si>
  <si>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</si>
  <si>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</si>
  <si>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</si>
  <si>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</si>
  <si>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</si>
  <si>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</si>
  <si>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</si>
  <si>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</si>
  <si>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</si>
  <si>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</si>
  <si>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</si>
  <si>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</si>
  <si>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</si>
  <si>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</si>
  <si>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</si>
  <si>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</si>
  <si>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</si>
  <si>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</si>
  <si>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</si>
  <si>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</si>
  <si>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</si>
  <si>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</si>
  <si>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</si>
  <si>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</si>
  <si>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</si>
  <si>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</si>
  <si>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</si>
  <si>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</si>
  <si>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</si>
  <si>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</si>
  <si>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</si>
  <si>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</si>
  <si>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</si>
  <si>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</si>
  <si>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</si>
  <si>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</si>
  <si>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</si>
  <si>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</si>
  <si>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</si>
  <si>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</si>
  <si>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</si>
  <si>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</si>
  <si>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</si>
  <si>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</si>
  <si>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</si>
  <si>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</si>
  <si>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</si>
  <si>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</si>
  <si>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</si>
  <si>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</si>
  <si>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</si>
  <si>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</si>
  <si>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</si>
  <si>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</si>
  <si>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</si>
  <si>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</si>
  <si>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</si>
  <si>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</si>
  <si>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</si>
  <si>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</si>
  <si>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</si>
  <si>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</si>
  <si>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</si>
  <si>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</si>
  <si>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</si>
  <si>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</si>
  <si>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</si>
  <si>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</si>
  <si>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</si>
  <si>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</si>
  <si>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</si>
  <si>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</si>
  <si>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</si>
  <si>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</si>
  <si>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</si>
  <si>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</si>
  <si>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</si>
  <si>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</si>
  <si>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</si>
  <si>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</si>
  <si>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</si>
  <si>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</si>
  <si>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</si>
  <si>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</si>
  <si>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</si>
  <si>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</si>
  <si>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</si>
  <si>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</si>
  <si>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</si>
  <si>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</si>
  <si>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</si>
  <si>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</si>
  <si>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</si>
  <si>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</si>
  <si>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</si>
  <si>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</si>
  <si>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</si>
  <si>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</si>
  <si>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</si>
  <si>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</si>
  <si>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</si>
  <si>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</si>
  <si>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</si>
  <si>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</si>
  <si>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</si>
  <si>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</si>
  <si>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</si>
  <si>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</si>
  <si>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</si>
  <si>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</si>
  <si>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</si>
  <si>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</si>
  <si>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</si>
  <si>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</si>
  <si>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</si>
  <si>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</si>
  <si>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</si>
  <si>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</si>
  <si>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</si>
  <si>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</si>
  <si>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</si>
  <si>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</si>
  <si>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</si>
  <si>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</si>
  <si>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</si>
  <si>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</si>
  <si>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</si>
  <si>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</si>
  <si>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</si>
  <si>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</si>
  <si>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</si>
  <si>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</si>
  <si>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</si>
  <si>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</si>
  <si>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</si>
  <si>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</si>
  <si>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</si>
  <si>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</si>
  <si>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</si>
  <si>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</si>
  <si>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</si>
  <si>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</si>
  <si>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</si>
  <si>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</si>
  <si>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</si>
  <si>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</si>
  <si>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</si>
  <si>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</si>
  <si>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</si>
  <si>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</si>
  <si>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</si>
  <si>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</si>
  <si>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</si>
  <si>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</si>
  <si>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</si>
  <si>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</si>
  <si>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</si>
  <si>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</si>
  <si>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</si>
  <si>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</si>
  <si>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</si>
  <si>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</si>
  <si>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</si>
  <si>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</si>
  <si>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</si>
  <si>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</si>
  <si>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</si>
  <si>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</si>
  <si>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</si>
  <si>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</si>
  <si>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</si>
  <si>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</si>
  <si>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</si>
  <si>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</si>
  <si>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</si>
  <si>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</si>
  <si>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</si>
  <si>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</si>
  <si>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</si>
  <si>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</si>
  <si>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</si>
  <si>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</si>
  <si>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</si>
  <si>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</si>
  <si>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</si>
  <si>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</si>
  <si>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</si>
  <si>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</si>
  <si>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</si>
  <si>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</si>
  <si>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</si>
  <si>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</si>
  <si>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</si>
  <si>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</si>
  <si>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</si>
  <si>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</si>
  <si>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</si>
  <si>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</si>
  <si>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</si>
  <si>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</si>
  <si>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</si>
  <si>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</si>
  <si>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</si>
  <si>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</si>
  <si>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</si>
  <si>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</si>
  <si>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</si>
  <si>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</si>
  <si>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</si>
  <si>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</si>
  <si>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</si>
  <si>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</si>
  <si>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</si>
  <si>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</si>
  <si>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</si>
  <si>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</si>
  <si>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</si>
  <si>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</si>
  <si>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</si>
  <si>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</si>
  <si>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</si>
  <si>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</si>
  <si>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</si>
  <si>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</si>
  <si>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</si>
  <si>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</si>
  <si>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</si>
  <si>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</si>
  <si>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</si>
  <si>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</si>
  <si>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</si>
  <si>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</si>
  <si>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</si>
  <si>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</si>
  <si>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</si>
  <si>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</si>
  <si>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</si>
  <si>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</si>
  <si>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</si>
  <si>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</si>
  <si>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</si>
  <si>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</si>
  <si>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</si>
  <si>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</si>
  <si>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</si>
  <si>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</si>
  <si>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</si>
  <si>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</si>
  <si>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</si>
  <si>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</si>
  <si>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</si>
  <si>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</si>
  <si>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</si>
  <si>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</si>
  <si>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</si>
  <si>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</si>
  <si>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</si>
  <si>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</si>
  <si>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</si>
  <si>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</si>
  <si>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</si>
  <si>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</si>
  <si>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</si>
  <si>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</si>
  <si>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</si>
  <si>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</si>
  <si>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</si>
  <si>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</si>
  <si>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</si>
  <si>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</si>
  <si>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</si>
  <si>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</si>
  <si>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</si>
  <si>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</si>
  <si>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</si>
  <si>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</si>
  <si>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</si>
  <si>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</si>
  <si>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</si>
  <si>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</si>
  <si>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</si>
  <si>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</si>
  <si>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</si>
  <si>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</si>
  <si>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</si>
  <si>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</si>
  <si>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</si>
  <si>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</si>
  <si>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</si>
  <si>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</si>
  <si>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</si>
  <si>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</si>
  <si>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</si>
  <si>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</si>
  <si>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</si>
  <si>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</si>
  <si>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</si>
  <si>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</si>
  <si>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</si>
  <si>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</si>
  <si>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</si>
  <si>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</si>
  <si>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</si>
  <si>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</si>
  <si>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</si>
  <si>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</si>
  <si>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</si>
  <si>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</si>
  <si>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</si>
  <si>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</si>
  <si>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</si>
  <si>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</si>
  <si>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</si>
  <si>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</si>
  <si>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</si>
  <si>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</si>
  <si>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</si>
  <si>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</si>
  <si>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</si>
  <si>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</si>
  <si>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</si>
  <si>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</si>
  <si>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</si>
  <si>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</si>
  <si>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</si>
  <si>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</si>
  <si>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</si>
  <si>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</si>
  <si>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</si>
  <si>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</si>
  <si>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</si>
  <si>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</si>
  <si>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</si>
  <si>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</si>
  <si>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</si>
  <si>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</si>
  <si>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</si>
  <si>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</si>
  <si>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</si>
  <si>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</si>
  <si>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</si>
  <si>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</si>
  <si>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</si>
  <si>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</si>
  <si>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</si>
  <si>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</si>
  <si>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</si>
  <si>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</si>
  <si>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</si>
  <si>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</si>
  <si>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</si>
  <si>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</si>
  <si>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</si>
  <si>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</si>
  <si>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</si>
  <si>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</si>
  <si>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</si>
  <si>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</si>
  <si>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</si>
  <si>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</si>
  <si>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</si>
  <si>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</si>
  <si>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</si>
  <si>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</si>
  <si>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</si>
  <si>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</si>
  <si>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</si>
  <si>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</si>
  <si>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</si>
  <si>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</si>
  <si>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</si>
  <si>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</si>
  <si>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</si>
  <si>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</si>
  <si>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</si>
  <si>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</si>
  <si>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</si>
  <si>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</si>
  <si>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</si>
  <si>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</si>
  <si>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</si>
  <si>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</si>
  <si>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</si>
  <si>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</si>
  <si>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</si>
  <si>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</si>
  <si>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</si>
  <si>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</si>
  <si>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</si>
  <si>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</si>
  <si>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</si>
  <si>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</si>
  <si>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</si>
  <si>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</si>
  <si>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</si>
  <si>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</si>
  <si>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</si>
  <si>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</si>
  <si>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</si>
  <si>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</si>
  <si>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</si>
  <si>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</si>
  <si>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</si>
  <si>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</si>
  <si>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</si>
  <si>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</si>
  <si>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</si>
  <si>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</si>
  <si>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</si>
  <si>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</si>
  <si>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</si>
  <si>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</si>
  <si>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</si>
  <si>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</si>
  <si>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</si>
  <si>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</si>
  <si>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</si>
  <si>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</si>
  <si>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</si>
  <si>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</si>
  <si>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</si>
  <si>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</si>
  <si>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</si>
  <si>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</si>
  <si>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</si>
  <si>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</si>
  <si>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</si>
  <si>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</si>
  <si>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</si>
  <si>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</si>
  <si>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</si>
  <si>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</si>
  <si>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</si>
  <si>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</si>
  <si>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</si>
  <si>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</si>
  <si>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</si>
  <si>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</si>
  <si>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</si>
  <si>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</si>
  <si>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</si>
  <si>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</si>
  <si>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</si>
  <si>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</si>
  <si>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</si>
  <si>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</si>
  <si>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</si>
  <si>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</si>
  <si>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</si>
  <si>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</si>
  <si>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</si>
  <si>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</si>
  <si>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</si>
  <si>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</si>
  <si>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</si>
  <si>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</si>
  <si>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</si>
  <si>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</si>
  <si>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</si>
  <si>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</si>
  <si>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</si>
  <si>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</si>
  <si>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</si>
  <si>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</si>
  <si>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</si>
  <si>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</si>
  <si>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</si>
  <si>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</si>
  <si>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</si>
  <si>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</si>
  <si>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</si>
  <si>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</si>
  <si>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</si>
  <si>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</si>
  <si>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</si>
  <si>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</si>
  <si>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</si>
  <si>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</si>
  <si>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</si>
  <si>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</si>
  <si>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</si>
  <si>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</si>
  <si>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</si>
  <si>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</si>
  <si>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</si>
  <si>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</si>
  <si>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</si>
  <si>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</si>
  <si>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</si>
  <si>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</si>
  <si>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</si>
  <si>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</si>
  <si>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</si>
  <si>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</si>
  <si>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</si>
  <si>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</si>
  <si>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</si>
  <si>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</si>
  <si>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</si>
  <si>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</si>
  <si>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</si>
  <si>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</si>
  <si>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</si>
  <si>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</si>
  <si>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</si>
  <si>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</si>
  <si>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</si>
  <si>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</si>
  <si>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</si>
  <si>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</si>
  <si>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</si>
  <si>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</si>
  <si>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</si>
  <si>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</si>
  <si>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</si>
  <si>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</si>
  <si>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</si>
  <si>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</si>
  <si>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</si>
  <si>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</si>
  <si>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</si>
  <si>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</si>
  <si>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</si>
  <si>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</si>
  <si>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</si>
  <si>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</si>
  <si>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</si>
  <si>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</si>
  <si>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</si>
  <si>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</si>
  <si>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</si>
  <si>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</si>
  <si>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</si>
  <si>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</si>
  <si>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</si>
  <si>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</si>
  <si>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</si>
  <si>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</si>
  <si>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</si>
  <si>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</si>
  <si>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</si>
  <si>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</si>
  <si>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</si>
  <si>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</si>
  <si>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</si>
  <si>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</si>
  <si>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</si>
  <si>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</si>
  <si>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</si>
  <si>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</si>
  <si>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</si>
  <si>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</si>
  <si>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</si>
  <si>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</si>
  <si>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</si>
  <si>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</si>
  <si>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</si>
  <si>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</si>
  <si>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</si>
  <si>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</si>
  <si>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</si>
  <si>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</si>
  <si>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</si>
  <si>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</si>
  <si>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</si>
  <si>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</si>
  <si>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</si>
  <si>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</si>
  <si>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</si>
  <si>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</si>
  <si>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</si>
  <si>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</si>
  <si>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</si>
  <si>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</si>
  <si>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</si>
  <si>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</si>
  <si>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</si>
  <si>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</si>
  <si>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</si>
  <si>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</si>
  <si>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</si>
  <si>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</si>
  <si>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</si>
  <si>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</si>
  <si>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</si>
  <si>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</si>
  <si>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</si>
  <si>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</si>
  <si>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</si>
  <si>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</si>
  <si>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</si>
  <si>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</si>
  <si>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</si>
  <si>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</si>
  <si>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</si>
  <si>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</si>
  <si>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</si>
  <si>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</si>
  <si>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</si>
  <si>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</si>
  <si>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</si>
  <si>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</si>
  <si>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</si>
  <si>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</si>
  <si>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</si>
  <si>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</si>
  <si>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</si>
  <si>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</si>
  <si>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</si>
  <si>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</si>
  <si>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</si>
  <si>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</si>
  <si>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</si>
  <si>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</si>
  <si>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</si>
  <si>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</si>
  <si>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</si>
  <si>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</si>
  <si>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</si>
  <si>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</si>
  <si>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</si>
  <si>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</si>
  <si>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</si>
  <si>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</si>
  <si>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</si>
  <si>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</si>
  <si>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</si>
  <si>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</si>
  <si>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</si>
  <si>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</si>
  <si>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</si>
  <si>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</si>
  <si>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</si>
  <si>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</si>
  <si>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</si>
  <si>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</si>
  <si>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</si>
  <si>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</si>
  <si>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</si>
  <si>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</si>
  <si>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</si>
  <si>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</si>
  <si>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</si>
  <si>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</si>
  <si>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</si>
  <si>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</si>
  <si>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</si>
  <si>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</si>
  <si>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</si>
  <si>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</si>
  <si>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</si>
  <si>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</si>
  <si>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</si>
  <si>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</si>
  <si>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</si>
  <si>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</si>
  <si>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</si>
  <si>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</si>
  <si>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</si>
  <si>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</si>
  <si>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</si>
  <si>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</si>
  <si>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</si>
  <si>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</si>
  <si>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</si>
  <si>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</si>
  <si>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</si>
  <si>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</si>
  <si>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</si>
  <si>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</si>
  <si>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</si>
  <si>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</si>
  <si>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</si>
  <si>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</si>
  <si>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</si>
  <si>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</si>
  <si>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</si>
  <si>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</si>
  <si>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</si>
  <si>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</si>
  <si>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</si>
  <si>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</si>
  <si>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</si>
  <si>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</si>
  <si>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</si>
  <si>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</si>
  <si>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</si>
  <si>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</si>
  <si>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</si>
  <si>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</si>
  <si>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</si>
  <si>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</si>
  <si>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</si>
  <si>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</si>
  <si>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</si>
  <si>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</si>
  <si>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</si>
  <si>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</si>
  <si>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</si>
  <si>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</si>
  <si>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</si>
  <si>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</si>
  <si>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</si>
  <si>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</si>
  <si>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</si>
  <si>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</si>
  <si>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</si>
  <si>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</si>
  <si>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</si>
  <si>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</si>
  <si>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</si>
  <si>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</si>
  <si>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</si>
  <si>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</si>
  <si>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</si>
  <si>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</si>
  <si>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</si>
  <si>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</si>
  <si>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</si>
  <si>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</si>
  <si>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</si>
  <si>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</si>
  <si>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</si>
  <si>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</si>
  <si>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</si>
  <si>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</si>
  <si>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</si>
  <si>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</si>
  <si>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</si>
  <si>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</si>
  <si>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</si>
  <si>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</si>
  <si>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</si>
  <si>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</si>
  <si>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</si>
  <si>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</si>
  <si>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</si>
  <si>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</si>
  <si>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</si>
  <si>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</si>
  <si>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</si>
  <si>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</si>
  <si>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</si>
  <si>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</si>
  <si>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</si>
  <si>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</si>
  <si>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</si>
  <si>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</si>
  <si>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</si>
  <si>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</si>
  <si>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</si>
  <si>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</si>
  <si>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</si>
  <si>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</si>
  <si>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</si>
  <si>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</si>
  <si>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</si>
  <si>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</si>
  <si>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</si>
  <si>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</si>
  <si>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</si>
  <si>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</si>
  <si>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</si>
  <si>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</si>
  <si>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</si>
  <si>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</si>
  <si>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</si>
  <si>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</si>
  <si>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</si>
  <si>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</si>
  <si>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</si>
  <si>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</si>
  <si>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</si>
  <si>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</si>
  <si>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</si>
  <si>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</si>
  <si>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</si>
  <si>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</si>
  <si>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</si>
  <si>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</si>
  <si>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</si>
  <si>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</si>
  <si>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</si>
  <si>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</si>
  <si>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</si>
  <si>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</si>
  <si>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</si>
  <si>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</si>
  <si>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</si>
  <si>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</si>
  <si>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</si>
  <si>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</si>
  <si>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</si>
  <si>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</si>
  <si>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</si>
  <si>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</si>
  <si>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</si>
  <si>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</si>
  <si>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</si>
  <si>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</si>
  <si>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</si>
  <si>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</si>
  <si>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</si>
  <si>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</si>
  <si>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</si>
  <si>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</si>
  <si>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</si>
  <si>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</si>
  <si>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</si>
  <si>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</si>
  <si>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</si>
  <si>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</si>
  <si>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</si>
  <si>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</si>
  <si>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</si>
  <si>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</si>
  <si>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</si>
  <si>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</si>
  <si>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</si>
  <si>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</si>
  <si>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</si>
  <si>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</si>
  <si>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</si>
  <si>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</si>
  <si>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</si>
  <si>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</si>
  <si>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</si>
  <si>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</si>
  <si>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</si>
  <si>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</si>
  <si>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</si>
  <si>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</si>
  <si>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</si>
  <si>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</si>
  <si>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</si>
  <si>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</si>
  <si>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</si>
  <si>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</si>
  <si>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</si>
  <si>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</si>
  <si>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</si>
  <si>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</si>
  <si>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</si>
  <si>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</si>
  <si>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</si>
  <si>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</si>
  <si>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</si>
  <si>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</si>
  <si>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</si>
  <si>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</si>
  <si>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</si>
  <si>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</si>
  <si>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</si>
  <si>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</si>
  <si>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</si>
  <si>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</si>
  <si>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</si>
  <si>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</si>
  <si>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</si>
  <si>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</si>
  <si>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</si>
  <si>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</si>
  <si>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</si>
  <si>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</si>
  <si>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</si>
  <si>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</si>
  <si>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</si>
  <si>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</si>
  <si>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</si>
  <si>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</si>
  <si>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</si>
  <si>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</si>
  <si>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</si>
  <si>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</si>
  <si>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</si>
  <si>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</si>
  <si>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</si>
  <si>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</si>
  <si>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</si>
  <si>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</si>
  <si>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</si>
  <si>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</si>
  <si>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</si>
  <si>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</si>
  <si>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</si>
  <si>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</si>
  <si>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</si>
  <si>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</si>
  <si>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</si>
  <si>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</si>
  <si>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</si>
  <si>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</si>
  <si>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</si>
  <si>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</si>
  <si>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</si>
  <si>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</si>
  <si>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</si>
  <si>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</si>
  <si>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</si>
  <si>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</si>
  <si>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</si>
  <si>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</si>
  <si>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</si>
  <si>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</si>
  <si>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</si>
  <si>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</si>
  <si>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</si>
  <si>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</si>
  <si>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</si>
  <si>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</si>
  <si>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</si>
  <si>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</si>
  <si>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</si>
  <si>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</si>
  <si>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</si>
  <si>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</si>
  <si>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</si>
  <si>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</si>
  <si>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</si>
  <si>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</si>
  <si>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</si>
  <si>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</si>
  <si>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</si>
  <si>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</si>
  <si>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</si>
  <si>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</si>
  <si>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</si>
  <si>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</si>
  <si>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</si>
  <si>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</si>
  <si>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</si>
  <si>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</si>
  <si>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</si>
  <si>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</si>
  <si>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</si>
  <si>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</si>
  <si>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</si>
  <si>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</si>
  <si>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</si>
  <si>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</si>
  <si>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</si>
  <si>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</si>
  <si>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</si>
  <si>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</si>
  <si>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</si>
  <si>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</si>
  <si>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</si>
  <si>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</si>
  <si>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</si>
  <si>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</si>
  <si>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</si>
  <si>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</si>
  <si>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</si>
  <si>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</si>
  <si>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</si>
  <si>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</si>
  <si>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</si>
  <si>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</si>
  <si>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</si>
  <si>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</si>
  <si>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</si>
  <si>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</si>
  <si>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</si>
  <si>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</si>
  <si>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</si>
  <si>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</si>
  <si>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</si>
  <si>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</si>
  <si>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</si>
  <si>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</si>
  <si>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</si>
  <si>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</si>
  <si>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</si>
  <si>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</si>
  <si>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</si>
  <si>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</si>
  <si>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</si>
  <si>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</si>
  <si>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</si>
  <si>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</si>
  <si>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</si>
  <si>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</si>
  <si>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</si>
  <si>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</si>
  <si>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</si>
  <si>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</si>
  <si>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</si>
  <si>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</si>
  <si>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</si>
  <si>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</si>
  <si>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</si>
  <si>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</si>
  <si>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</si>
  <si>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</si>
  <si>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</si>
  <si>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</si>
  <si>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</si>
  <si>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</si>
  <si>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</si>
  <si>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</si>
  <si>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</si>
  <si>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</si>
  <si>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</si>
  <si>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</si>
  <si>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</si>
  <si>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</si>
  <si>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</si>
  <si>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</si>
  <si>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</si>
  <si>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</si>
  <si>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</si>
  <si>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</si>
  <si>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</si>
  <si>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</si>
  <si>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</si>
  <si>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</si>
  <si>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</si>
  <si>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</si>
  <si>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</si>
  <si>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</si>
  <si>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</si>
  <si>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</si>
  <si>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</si>
  <si>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</si>
  <si>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</si>
  <si>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</si>
  <si>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</si>
  <si>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</si>
  <si>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</si>
  <si>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</si>
  <si>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</si>
  <si>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</si>
  <si>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</si>
  <si>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</si>
  <si>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</si>
  <si>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</si>
  <si>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</si>
  <si>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</si>
  <si>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</si>
  <si>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</si>
  <si>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</si>
  <si>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</si>
  <si>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</si>
  <si>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</si>
  <si>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</si>
  <si>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</si>
  <si>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</si>
  <si>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</si>
  <si>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</si>
  <si>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</si>
  <si>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</si>
  <si>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</si>
  <si>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</si>
  <si>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</si>
  <si>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</si>
  <si>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</si>
  <si>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</si>
  <si>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</si>
  <si>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</si>
  <si>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</si>
  <si>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</si>
  <si>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</si>
  <si>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</si>
  <si>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</si>
  <si>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</si>
  <si>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</si>
  <si>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</si>
  <si>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</si>
  <si>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</si>
  <si>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</si>
  <si>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</si>
  <si>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</si>
  <si>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</si>
  <si>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</si>
  <si>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</si>
  <si>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</si>
  <si>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</si>
  <si>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</si>
  <si>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</si>
  <si>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</si>
  <si>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</si>
  <si>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</si>
  <si>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</si>
  <si>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</si>
  <si>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</si>
  <si>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</si>
  <si>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</si>
  <si>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</si>
  <si>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</si>
  <si>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</si>
  <si>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</si>
  <si>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</si>
  <si>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</si>
  <si>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</si>
  <si>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</si>
  <si>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</si>
  <si>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</si>
  <si>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</si>
  <si>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</si>
  <si>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</si>
  <si>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</si>
  <si>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</si>
  <si>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</si>
  <si>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</si>
  <si>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</si>
  <si>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</si>
  <si>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</si>
  <si>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</si>
  <si>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</si>
  <si>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</si>
  <si>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</si>
  <si>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</si>
  <si>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</si>
  <si>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</si>
  <si>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</si>
  <si>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</si>
  <si>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</si>
  <si>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</si>
  <si>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</si>
  <si>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</si>
  <si>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</si>
  <si>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</si>
  <si>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</si>
  <si>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</si>
  <si>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</si>
  <si>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</si>
  <si>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</si>
  <si>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</si>
  <si>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</si>
  <si>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</si>
  <si>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</si>
  <si>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</si>
  <si>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</si>
  <si>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</si>
  <si>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</si>
  <si>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</si>
  <si>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</si>
  <si>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</si>
  <si>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</si>
  <si>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</si>
  <si>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</si>
  <si>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</si>
  <si>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</si>
  <si>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</si>
  <si>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</si>
  <si>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</si>
  <si>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</si>
  <si>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</si>
  <si>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</si>
  <si>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</si>
  <si>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</si>
  <si>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</si>
  <si>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</si>
  <si>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</si>
  <si>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</si>
  <si>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</si>
  <si>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</si>
  <si>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</si>
  <si>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</si>
  <si>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</si>
  <si>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</si>
  <si>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</si>
  <si>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</si>
  <si>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</si>
  <si>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</si>
  <si>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</si>
  <si>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</si>
  <si>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</si>
  <si>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</si>
  <si>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</si>
  <si>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</si>
  <si>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</si>
  <si>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</si>
  <si>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</si>
  <si>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</si>
  <si>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</si>
  <si>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</si>
  <si>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</si>
  <si>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</si>
  <si>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</si>
  <si>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</si>
  <si>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</si>
  <si>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</si>
  <si>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</si>
  <si>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</si>
  <si>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</si>
  <si>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</si>
  <si>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</si>
  <si>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</si>
  <si>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</si>
  <si>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</si>
  <si>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</si>
  <si>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</si>
  <si>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</si>
  <si>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</si>
  <si>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</si>
  <si>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</si>
  <si>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</si>
  <si>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</si>
  <si>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</si>
  <si>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</si>
  <si>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</si>
  <si>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</si>
  <si>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</si>
  <si>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</si>
  <si>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</si>
  <si>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</si>
  <si>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</si>
  <si>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</si>
  <si>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</si>
  <si>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</si>
  <si>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</si>
  <si>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</si>
  <si>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</si>
  <si>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</si>
  <si>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</si>
  <si>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</si>
  <si>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</si>
  <si>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</si>
  <si>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</si>
  <si>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</si>
  <si>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</si>
  <si>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</si>
  <si>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</si>
  <si>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</si>
  <si>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</si>
  <si>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</si>
  <si>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</si>
  <si>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</si>
  <si>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</si>
  <si>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</si>
  <si>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</si>
  <si>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</si>
  <si>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</si>
  <si>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</si>
  <si>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</si>
  <si>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</si>
  <si>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</si>
  <si>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</si>
  <si>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</si>
  <si>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</si>
  <si>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</si>
  <si>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</si>
  <si>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</si>
  <si>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</si>
  <si>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</si>
  <si>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</si>
  <si>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</si>
  <si>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</si>
  <si>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</si>
  <si>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</si>
  <si>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</si>
  <si>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</si>
  <si>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</si>
  <si>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</si>
  <si>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</si>
  <si>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</si>
  <si>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</si>
  <si>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</si>
  <si>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</si>
  <si>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</si>
  <si>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</si>
  <si>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</si>
  <si>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</si>
  <si>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</si>
  <si>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</si>
  <si>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</si>
  <si>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</si>
  <si>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</si>
  <si>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</si>
  <si>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</si>
  <si>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</si>
  <si>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</si>
  <si>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</si>
  <si>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</si>
  <si>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</si>
  <si>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</si>
  <si>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</si>
  <si>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</si>
  <si>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</si>
  <si>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</si>
  <si>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</si>
  <si>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</si>
  <si>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</si>
  <si>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</si>
  <si>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</si>
  <si>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</si>
  <si>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</si>
  <si>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</si>
  <si>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</si>
  <si>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</si>
  <si>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</si>
  <si>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</si>
  <si>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</si>
  <si>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</si>
  <si>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</si>
  <si>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</si>
  <si>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</si>
  <si>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</si>
  <si>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</si>
  <si>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</si>
  <si>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</si>
  <si>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</si>
  <si>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</si>
  <si>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</si>
  <si>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</si>
  <si>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</si>
  <si>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</si>
  <si>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</si>
  <si>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</si>
  <si>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</si>
  <si>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</si>
  <si>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</si>
  <si>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</si>
  <si>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</si>
  <si>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</si>
  <si>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</si>
  <si>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</si>
  <si>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</si>
  <si>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</si>
  <si>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</si>
  <si>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</si>
  <si>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</si>
  <si>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</si>
  <si>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</si>
  <si>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</si>
  <si>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</si>
  <si>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</si>
  <si>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</si>
  <si>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</si>
  <si>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</si>
  <si>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</si>
  <si>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</si>
  <si>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</si>
  <si>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</si>
  <si>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</si>
  <si>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</si>
  <si>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</si>
  <si>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</si>
  <si>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</si>
  <si>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</si>
  <si>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</si>
  <si>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</si>
  <si>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</si>
  <si>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</si>
  <si>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</si>
  <si>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</si>
  <si>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</si>
  <si>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</si>
  <si>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</si>
  <si>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</si>
  <si>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</si>
  <si>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</si>
  <si>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</si>
  <si>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</si>
  <si>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</si>
  <si>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</si>
  <si>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</si>
  <si>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</si>
  <si>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</si>
  <si>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</si>
  <si>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</si>
  <si>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</si>
  <si>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</si>
  <si>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</si>
  <si>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</si>
  <si>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</si>
  <si>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</si>
  <si>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</si>
  <si>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</si>
  <si>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</si>
  <si>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</si>
  <si>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</si>
  <si>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</si>
  <si>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</si>
  <si>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</si>
  <si>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</si>
  <si>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</si>
  <si>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</si>
  <si>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</si>
  <si>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</si>
  <si>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</si>
  <si>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</si>
  <si>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</si>
  <si>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</si>
  <si>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</si>
  <si>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</si>
  <si>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</si>
  <si>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</si>
  <si>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</si>
  <si>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</si>
  <si>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</si>
  <si>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</si>
  <si>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</si>
  <si>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</si>
  <si>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</si>
  <si>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</si>
  <si>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</si>
  <si>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</si>
  <si>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</si>
  <si>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</si>
  <si>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</si>
  <si>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</si>
  <si>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</si>
  <si>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</si>
  <si>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</si>
  <si>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</si>
  <si>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</si>
  <si>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</si>
  <si>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</si>
  <si>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</si>
  <si>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</si>
  <si>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</si>
  <si>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</si>
  <si>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</si>
  <si>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</si>
  <si>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</si>
  <si>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</si>
  <si>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</si>
  <si>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</si>
  <si>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</si>
  <si>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</si>
  <si>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</si>
  <si>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</si>
  <si>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</si>
  <si>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</si>
  <si>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</si>
  <si>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</si>
  <si>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</si>
  <si>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</si>
  <si>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</si>
  <si>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</si>
  <si>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</si>
  <si>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</si>
  <si>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</si>
  <si>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</si>
  <si>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</si>
  <si>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</si>
  <si>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</si>
  <si>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</si>
  <si>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</si>
  <si>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</si>
  <si>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</si>
  <si>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</si>
  <si>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</si>
  <si>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</si>
  <si>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</si>
  <si>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</si>
  <si>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</si>
  <si>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</si>
  <si>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</si>
  <si>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</si>
  <si>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</si>
  <si>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</si>
  <si>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</si>
  <si>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</si>
  <si>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</si>
  <si>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</si>
  <si>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</si>
  <si>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</si>
  <si>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</si>
  <si>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</si>
  <si>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</si>
  <si>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</si>
  <si>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</si>
  <si>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</si>
  <si>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</si>
  <si>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</si>
  <si>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</si>
  <si>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</si>
  <si>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</si>
  <si>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</si>
  <si>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</si>
  <si>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</si>
  <si>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</si>
  <si>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</si>
  <si>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</si>
  <si>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</si>
  <si>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</si>
  <si>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</si>
  <si>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</si>
  <si>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</si>
  <si>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</si>
  <si>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</si>
  <si>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</si>
  <si>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</si>
  <si>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</si>
  <si>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</si>
  <si>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</si>
  <si>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</si>
  <si>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</si>
  <si>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</si>
  <si>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</si>
  <si>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</si>
  <si>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</si>
  <si>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</si>
  <si>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</si>
  <si>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</si>
  <si>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</si>
  <si>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</si>
  <si>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</si>
  <si>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</si>
  <si>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</si>
  <si>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</si>
  <si>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</si>
  <si>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</si>
  <si>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</si>
  <si>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</si>
  <si>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</si>
  <si>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</si>
  <si>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</si>
  <si>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</si>
  <si>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</si>
  <si>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</si>
  <si>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</si>
  <si>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</si>
  <si>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</si>
  <si>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</si>
  <si>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</si>
  <si>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</si>
  <si>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</si>
  <si>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</si>
  <si>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</si>
  <si>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</si>
  <si>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</si>
  <si>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</si>
  <si>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</si>
  <si>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</si>
  <si>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</si>
  <si>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</si>
  <si>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</si>
  <si>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</si>
  <si>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</si>
  <si>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</si>
  <si>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</si>
  <si>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</si>
  <si>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</si>
  <si>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</si>
  <si>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</si>
  <si>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</si>
  <si>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</si>
  <si>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</si>
  <si>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</si>
  <si>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</si>
  <si>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</si>
  <si>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</si>
  <si>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</si>
  <si>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</si>
  <si>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</si>
  <si>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</si>
  <si>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</si>
  <si>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</si>
  <si>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</si>
  <si>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</si>
  <si>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</si>
  <si>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</si>
  <si>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</si>
  <si>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</si>
  <si>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</si>
  <si>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</si>
  <si>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</si>
  <si>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</si>
  <si>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</si>
  <si>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</si>
  <si>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</si>
  <si>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</si>
  <si>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</si>
  <si>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</si>
  <si>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</si>
  <si>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</si>
  <si>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</si>
  <si>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</si>
  <si>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</si>
  <si>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</si>
  <si>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</si>
  <si>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</si>
  <si>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</si>
  <si>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</si>
  <si>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</si>
  <si>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</si>
  <si>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</si>
  <si>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</si>
  <si>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</si>
  <si>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</si>
  <si>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</si>
  <si>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</si>
  <si>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</si>
  <si>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</si>
  <si>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</si>
  <si>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</si>
  <si>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</si>
  <si>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</si>
  <si>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</si>
  <si>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</si>
  <si>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</si>
  <si>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</si>
  <si>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</si>
  <si>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</si>
  <si>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</si>
  <si>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</si>
  <si>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</si>
  <si>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</si>
  <si>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</si>
  <si>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</si>
  <si>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</si>
  <si>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</si>
  <si>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</si>
  <si>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</si>
  <si>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</si>
  <si>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</si>
  <si>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</si>
  <si>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</si>
  <si>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</si>
  <si>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</si>
  <si>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</si>
  <si>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</si>
  <si>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</si>
  <si>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</si>
  <si>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</si>
  <si>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</si>
  <si>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</si>
  <si>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</si>
  <si>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</si>
  <si>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</si>
  <si>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</si>
  <si>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</si>
  <si>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</si>
  <si>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</si>
  <si>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</si>
  <si>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</si>
  <si>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</si>
  <si>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</si>
  <si>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</si>
  <si>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</si>
  <si>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</si>
  <si>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</si>
  <si>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</si>
  <si>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</si>
  <si>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</si>
  <si>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</si>
  <si>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</si>
  <si>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</si>
  <si>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</si>
  <si>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</si>
  <si>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</si>
  <si>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</si>
  <si>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</si>
  <si>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</si>
  <si>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</si>
  <si>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</si>
  <si>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</si>
  <si>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</si>
  <si>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</si>
  <si>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</si>
  <si>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</si>
  <si>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</si>
  <si>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</si>
  <si>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</si>
  <si>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</si>
  <si>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</si>
  <si>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</si>
  <si>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</si>
  <si>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</si>
  <si>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</si>
  <si>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</si>
  <si>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</si>
  <si>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</si>
  <si>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</si>
  <si>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</si>
  <si>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</si>
  <si>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</si>
  <si>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</si>
  <si>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</si>
  <si>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</si>
  <si>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</si>
  <si>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</si>
  <si>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</si>
  <si>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</si>
  <si>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</si>
  <si>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</si>
  <si>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</si>
  <si>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</si>
  <si>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</si>
  <si>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</si>
  <si>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</si>
  <si>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</si>
  <si>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</si>
  <si>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</si>
  <si>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</si>
  <si>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</si>
  <si>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</si>
  <si>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</si>
  <si>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</si>
  <si>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</si>
  <si>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</si>
  <si>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</si>
  <si>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</si>
  <si>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</si>
  <si>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</si>
  <si>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</si>
  <si>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</si>
  <si>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</si>
  <si>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</si>
  <si>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</si>
  <si>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</si>
  <si>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</si>
  <si>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</si>
  <si>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</si>
  <si>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</si>
  <si>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</si>
  <si>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</si>
  <si>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</si>
  <si>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</si>
  <si>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</si>
  <si>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</si>
  <si>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</si>
  <si>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</si>
  <si>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</si>
  <si>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</si>
  <si>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</si>
  <si>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</si>
  <si>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</si>
  <si>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</si>
  <si>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</si>
  <si>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</si>
  <si>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</si>
  <si>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</si>
  <si>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</si>
  <si>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</si>
  <si>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</si>
  <si>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</si>
  <si>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</si>
  <si>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</si>
  <si>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</si>
  <si>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</si>
  <si>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</si>
  <si>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</si>
  <si>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</si>
  <si>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</si>
  <si>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</si>
  <si>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</si>
  <si>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</si>
  <si>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</si>
  <si>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</si>
  <si>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</si>
  <si>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</si>
  <si>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</si>
  <si>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</si>
  <si>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</si>
  <si>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</si>
  <si>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</si>
  <si>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</si>
  <si>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</si>
  <si>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</si>
  <si>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</si>
  <si>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</si>
  <si>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</si>
  <si>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</si>
  <si>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</si>
  <si>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</si>
  <si>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</si>
  <si>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</si>
  <si>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</si>
  <si>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</si>
  <si>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</si>
  <si>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</si>
  <si>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</si>
  <si>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</si>
  <si>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</si>
  <si>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</si>
  <si>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</si>
  <si>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</si>
  <si>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</si>
  <si>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</si>
  <si>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</si>
  <si>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</si>
  <si>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</si>
  <si>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</si>
  <si>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</si>
  <si>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</si>
  <si>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</si>
  <si>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</si>
  <si>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</si>
  <si>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</si>
  <si>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</si>
  <si>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</si>
  <si>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</si>
  <si>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</si>
  <si>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</si>
  <si>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</si>
  <si>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</si>
  <si>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</si>
  <si>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</si>
  <si>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</si>
  <si>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</si>
  <si>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</si>
  <si>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</si>
  <si>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</si>
  <si>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</si>
  <si>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</si>
  <si>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</si>
  <si>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</si>
  <si>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</si>
  <si>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</si>
  <si>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</si>
  <si>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</si>
  <si>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</si>
  <si>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</si>
  <si>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</si>
  <si>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</si>
  <si>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</si>
  <si>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</si>
  <si>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</si>
  <si>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</si>
  <si>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</si>
  <si>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</si>
  <si>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</si>
  <si>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</si>
  <si>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</si>
  <si>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</si>
  <si>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</si>
  <si>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</si>
  <si>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</si>
  <si>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</si>
  <si>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</si>
  <si>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</si>
  <si>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</si>
  <si>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</si>
  <si>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</si>
  <si>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</si>
  <si>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</si>
  <si>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</si>
  <si>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</si>
  <si>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</si>
  <si>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</si>
  <si>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</si>
  <si>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</si>
  <si>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</si>
  <si>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</si>
  <si>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</si>
  <si>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</si>
  <si>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</si>
  <si>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</si>
  <si>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</si>
  <si>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</si>
  <si>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</si>
  <si>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</si>
  <si>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</si>
  <si>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</si>
  <si>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</si>
  <si>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</si>
  <si>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</si>
  <si>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</si>
  <si>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</si>
  <si>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</si>
  <si>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</si>
  <si>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</si>
  <si>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</si>
  <si>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</si>
  <si>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</si>
  <si>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</si>
  <si>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</si>
  <si>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</si>
  <si>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</si>
  <si>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</si>
  <si>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</si>
  <si>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</si>
  <si>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</si>
  <si>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</si>
  <si>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</si>
  <si>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</si>
  <si>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</si>
  <si>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</si>
  <si>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</si>
  <si>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</si>
  <si>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</si>
  <si>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</si>
  <si>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</si>
  <si>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</si>
  <si>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</si>
  <si>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</si>
  <si>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</si>
  <si>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</si>
  <si>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</si>
  <si>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</si>
  <si>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</si>
  <si>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</si>
  <si>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</si>
  <si>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</si>
  <si>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</si>
  <si>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</si>
  <si>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</si>
  <si>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</si>
  <si>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</si>
  <si>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</si>
  <si>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</si>
  <si>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</si>
  <si>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</si>
  <si>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</si>
  <si>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</si>
  <si>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</si>
  <si>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</si>
  <si>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</si>
  <si>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</si>
  <si>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</si>
  <si>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</si>
  <si>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</si>
  <si>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</si>
  <si>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</si>
  <si>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</si>
  <si>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</si>
  <si>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</si>
  <si>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</si>
  <si>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</si>
  <si>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</si>
  <si>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</si>
  <si>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</si>
  <si>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</si>
  <si>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</si>
  <si>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</si>
  <si>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</si>
  <si>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</si>
  <si>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</si>
  <si>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</si>
  <si>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</si>
  <si>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</si>
  <si>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</si>
  <si>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</si>
  <si>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</si>
  <si>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</si>
  <si>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</si>
  <si>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</si>
  <si>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</si>
  <si>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</si>
  <si>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</si>
  <si>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</si>
  <si>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</si>
  <si>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</si>
  <si>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</si>
  <si>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</si>
  <si>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</si>
  <si>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</si>
  <si>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</si>
  <si>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</si>
  <si>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</si>
  <si>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</si>
  <si>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</si>
  <si>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</si>
  <si>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</si>
  <si>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</si>
  <si>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</si>
  <si>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</si>
  <si>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</si>
  <si>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</si>
  <si>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</si>
  <si>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</si>
  <si>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</si>
  <si>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</si>
  <si>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</si>
  <si>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</si>
  <si>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</si>
  <si>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</si>
  <si>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</si>
  <si>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</si>
  <si>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</si>
  <si>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</si>
  <si>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</si>
  <si>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</si>
  <si>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</si>
  <si>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</si>
  <si>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</si>
  <si>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</si>
  <si>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</si>
  <si>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</si>
  <si>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</si>
  <si>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</si>
  <si>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</si>
  <si>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</si>
  <si>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</si>
  <si>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</si>
  <si>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</si>
  <si>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</si>
  <si>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</si>
  <si>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</si>
  <si>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</si>
  <si>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</si>
  <si>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</si>
  <si>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</si>
  <si>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</si>
  <si>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</si>
  <si>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</si>
  <si>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</si>
  <si>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</si>
  <si>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</si>
  <si>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</si>
  <si>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</si>
  <si>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</si>
  <si>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</si>
  <si>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</si>
  <si>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</si>
  <si>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</si>
  <si>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</si>
  <si>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</si>
  <si>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</si>
  <si>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</si>
  <si>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</si>
  <si>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</si>
  <si>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</si>
  <si>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</si>
  <si>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</si>
  <si>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</si>
  <si>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</si>
  <si>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</si>
  <si>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</si>
  <si>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</si>
  <si>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</si>
  <si>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</si>
  <si>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</si>
  <si>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</si>
  <si>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</si>
  <si>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</si>
  <si>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</si>
  <si>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</si>
  <si>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</si>
  <si>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</si>
  <si>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</si>
  <si>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</si>
  <si>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</si>
  <si>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</si>
  <si>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</si>
  <si>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</si>
  <si>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</si>
  <si>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</si>
  <si>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</si>
  <si>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</si>
  <si>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</si>
  <si>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</si>
  <si>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</si>
  <si>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</si>
  <si>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</si>
  <si>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</si>
  <si>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</si>
  <si>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</si>
  <si>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</si>
  <si>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</si>
  <si>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</si>
  <si>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</si>
  <si>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</si>
  <si>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</si>
  <si>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</si>
  <si>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</si>
  <si>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</si>
  <si>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</si>
  <si>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</si>
  <si>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</si>
  <si>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</si>
  <si>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</si>
  <si>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</si>
  <si>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</si>
  <si>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</si>
  <si>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</si>
  <si>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</si>
  <si>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</si>
  <si>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</si>
  <si>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</si>
  <si>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</si>
  <si>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</si>
  <si>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</si>
  <si>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</si>
  <si>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</si>
  <si>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</si>
  <si>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</si>
  <si>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</si>
  <si>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</si>
  <si>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</si>
  <si>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</si>
  <si>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</si>
  <si>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</si>
  <si>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</si>
  <si>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</si>
  <si>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</si>
  <si>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</si>
  <si>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</si>
  <si>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</si>
  <si>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</si>
  <si>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</si>
  <si>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</si>
  <si>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</si>
  <si>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</si>
  <si>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</si>
  <si>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</si>
  <si>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</si>
  <si>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</si>
  <si>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</si>
  <si>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</si>
  <si>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</si>
  <si>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</si>
  <si>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</si>
  <si>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</si>
  <si>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</si>
  <si>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</si>
  <si>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</si>
  <si>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</si>
  <si>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</si>
  <si>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</si>
  <si>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</si>
  <si>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</si>
  <si>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</si>
  <si>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</si>
  <si>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</si>
  <si>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</si>
  <si>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</si>
  <si>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</si>
  <si>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</si>
  <si>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</si>
  <si>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</si>
  <si>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</si>
  <si>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</si>
  <si>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</si>
  <si>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</si>
  <si>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</si>
  <si>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</si>
  <si>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</si>
  <si>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</si>
  <si>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</si>
  <si>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</si>
  <si>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</si>
  <si>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</si>
  <si>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</si>
  <si>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</si>
  <si>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</si>
  <si>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</si>
  <si>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</si>
  <si>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</si>
  <si>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</si>
  <si>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</si>
  <si>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</si>
  <si>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</si>
  <si>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</si>
  <si>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</si>
  <si>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</si>
  <si>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</si>
  <si>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</si>
  <si>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</si>
  <si>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</si>
  <si>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</si>
  <si>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</si>
  <si>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</si>
  <si>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</si>
  <si>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</si>
  <si>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</si>
  <si>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</si>
  <si>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</si>
  <si>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</si>
  <si>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</si>
  <si>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</si>
  <si>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</si>
  <si>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</si>
  <si>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</si>
  <si>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</si>
  <si>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</si>
  <si>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</si>
  <si>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</si>
  <si>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</si>
  <si>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</si>
  <si>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</si>
  <si>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</si>
  <si>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</si>
  <si>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</si>
  <si>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</si>
  <si>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</si>
  <si>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</si>
  <si>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</si>
  <si>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</si>
  <si>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</si>
  <si>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</si>
  <si>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</si>
  <si>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</si>
  <si>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</si>
  <si>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</si>
  <si>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</si>
  <si>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</si>
  <si>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</si>
  <si>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</si>
  <si>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</si>
  <si>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</si>
  <si>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</si>
  <si>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</si>
  <si>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</si>
  <si>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</si>
  <si>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</si>
  <si>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</si>
  <si>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</si>
  <si>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</si>
  <si>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</si>
  <si>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</si>
  <si>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</si>
  <si>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</si>
  <si>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</si>
  <si>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</si>
  <si>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</si>
  <si>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</si>
  <si>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</si>
  <si>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</si>
  <si>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</si>
  <si>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</si>
  <si>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</si>
  <si>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</si>
  <si>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</si>
  <si>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</si>
  <si>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</si>
  <si>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</si>
  <si>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</si>
  <si>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</si>
  <si>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</si>
  <si>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</si>
  <si>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</si>
  <si>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</si>
  <si>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</si>
  <si>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</si>
  <si>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</si>
  <si>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</si>
  <si>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</si>
  <si>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</si>
  <si>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</si>
  <si>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</si>
  <si>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</si>
  <si>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</si>
  <si>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</si>
  <si>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</si>
  <si>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</si>
  <si>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</si>
  <si>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</si>
  <si>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</si>
  <si>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</si>
  <si>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</si>
  <si>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</si>
  <si>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</si>
  <si>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</si>
  <si>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</si>
  <si>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</si>
  <si>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</si>
  <si>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</si>
  <si>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</si>
  <si>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</si>
  <si>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</si>
  <si>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</si>
  <si>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</si>
  <si>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</si>
  <si>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</si>
  <si>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</si>
  <si>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</si>
  <si>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</si>
  <si>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</si>
  <si>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</si>
  <si>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</si>
  <si>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</si>
  <si>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</si>
  <si>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</si>
  <si>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</si>
  <si>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</si>
  <si>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</si>
  <si>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</si>
  <si>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</si>
  <si>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</si>
  <si>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</si>
  <si>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</si>
  <si>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</si>
  <si>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</si>
  <si>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</si>
  <si>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</si>
  <si>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</si>
  <si>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</si>
  <si>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</si>
  <si>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</si>
  <si>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</si>
  <si>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</si>
  <si>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</si>
  <si>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</si>
  <si>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</si>
  <si>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</si>
  <si>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</si>
  <si>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</si>
  <si>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</si>
  <si>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</si>
  <si>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</si>
  <si>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</si>
  <si>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</si>
  <si>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</si>
  <si>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</si>
  <si>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</si>
  <si>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</si>
  <si>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</si>
  <si>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</si>
  <si>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</si>
  <si>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</si>
  <si>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</si>
  <si>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</si>
  <si>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</si>
  <si>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</si>
  <si>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</si>
  <si>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</si>
  <si>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</si>
  <si>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</si>
  <si>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</si>
  <si>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</si>
  <si>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</si>
  <si>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</si>
  <si>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</si>
  <si>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</si>
  <si>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</si>
  <si>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</si>
  <si>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</si>
  <si>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</si>
  <si>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</si>
  <si>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</si>
  <si>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</si>
  <si>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</si>
  <si>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</si>
  <si>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</si>
  <si>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</si>
  <si>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</si>
  <si>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</si>
  <si>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</si>
  <si>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</si>
  <si>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</si>
  <si>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</si>
  <si>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</si>
  <si>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</si>
  <si>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</si>
  <si>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</si>
  <si>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</si>
  <si>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</si>
  <si>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</si>
  <si>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</si>
  <si>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</si>
  <si>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</si>
  <si>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</si>
  <si>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</si>
  <si>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</si>
  <si>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</si>
  <si>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</si>
  <si>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</si>
  <si>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</si>
  <si>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</si>
  <si>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</si>
  <si>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</si>
  <si>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</si>
  <si>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</si>
  <si>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</si>
  <si>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</si>
  <si>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</si>
  <si>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</si>
  <si>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</si>
  <si>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</si>
  <si>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</si>
  <si>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</si>
  <si>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</si>
  <si>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</si>
  <si>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</si>
  <si>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</si>
  <si>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</si>
  <si>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</si>
  <si>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</si>
  <si>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</si>
  <si>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</si>
  <si>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</si>
  <si>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</si>
  <si>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</si>
  <si>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</si>
  <si>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</si>
  <si>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</si>
  <si>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</si>
  <si>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</si>
  <si>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</si>
  <si>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</si>
  <si>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</si>
  <si>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</si>
  <si>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</si>
  <si>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</si>
  <si>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</si>
  <si>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</si>
  <si>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</si>
  <si>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</si>
  <si>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</si>
  <si>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</si>
  <si>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</si>
  <si>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</si>
  <si>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</si>
  <si>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</si>
  <si>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</si>
  <si>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</si>
  <si>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</si>
  <si>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</si>
  <si>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</si>
  <si>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</si>
  <si>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</si>
  <si>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</si>
  <si>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</si>
  <si>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</si>
  <si>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</si>
  <si>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</si>
  <si>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</si>
  <si>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</si>
  <si>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</si>
  <si>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</si>
  <si>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</si>
  <si>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</si>
  <si>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</si>
  <si>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</si>
  <si>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</si>
  <si>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</si>
  <si>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</si>
  <si>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</si>
  <si>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</si>
  <si>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</si>
  <si>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</si>
  <si>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</si>
  <si>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</si>
  <si>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</si>
  <si>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</si>
  <si>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</si>
  <si>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</si>
  <si>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</si>
  <si>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</si>
  <si>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</si>
  <si>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</si>
  <si>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</si>
  <si>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</si>
  <si>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</si>
  <si>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</si>
  <si>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</si>
  <si>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</si>
  <si>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</si>
  <si>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</si>
  <si>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</si>
  <si>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</si>
  <si>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</si>
  <si>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</si>
  <si>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</si>
  <si>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</si>
  <si>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</si>
  <si>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</si>
  <si>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</si>
  <si>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</si>
  <si>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</si>
  <si>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</si>
  <si>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</si>
  <si>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</si>
  <si>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</si>
  <si>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</si>
  <si>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</si>
  <si>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</si>
  <si>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</si>
  <si>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</si>
  <si>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</si>
  <si>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</si>
  <si>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</si>
  <si>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</si>
  <si>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</si>
  <si>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</si>
  <si>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</si>
  <si>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</si>
  <si>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</si>
  <si>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</si>
  <si>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</si>
  <si>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</si>
  <si>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</si>
  <si>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</si>
  <si>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</si>
  <si>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</si>
  <si>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</si>
  <si>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</si>
  <si>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</si>
  <si>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</si>
  <si>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</si>
  <si>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</si>
  <si>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</si>
  <si>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</si>
  <si>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</si>
  <si>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</si>
  <si>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</si>
  <si>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</si>
  <si>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</si>
  <si>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</si>
  <si>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</si>
  <si>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</si>
  <si>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</si>
  <si>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</si>
  <si>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</si>
  <si>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</si>
  <si>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</si>
  <si>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</si>
  <si>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</si>
  <si>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</si>
  <si>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</si>
  <si>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</si>
  <si>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</si>
  <si>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</si>
  <si>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</si>
  <si>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</si>
  <si>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</si>
  <si>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</si>
  <si>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</si>
  <si>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</si>
  <si>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</si>
  <si>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</si>
  <si>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</si>
  <si>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</si>
  <si>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</si>
  <si>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</si>
  <si>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</si>
  <si>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</si>
  <si>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</si>
  <si>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</si>
  <si>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</si>
  <si>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</si>
  <si>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</si>
  <si>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</si>
  <si>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</si>
  <si>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</si>
  <si>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</si>
  <si>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</si>
  <si>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</si>
  <si>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</si>
  <si>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</si>
  <si>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</si>
  <si>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</si>
  <si>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</si>
  <si>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</si>
  <si>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</si>
  <si>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</si>
  <si>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</si>
  <si>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</si>
  <si>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</si>
  <si>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</si>
  <si>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</si>
  <si>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</si>
  <si>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</si>
  <si>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</si>
  <si>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</si>
  <si>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</si>
  <si>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</si>
  <si>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</si>
  <si>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</si>
  <si>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</si>
  <si>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</si>
  <si>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</si>
  <si>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</si>
  <si>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</si>
  <si>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</si>
  <si>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</si>
  <si>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</si>
  <si>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</si>
  <si>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</si>
  <si>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</si>
  <si>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</si>
  <si>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</si>
  <si>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</si>
  <si>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</si>
  <si>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</si>
  <si>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</si>
  <si>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</si>
  <si>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</si>
  <si>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</si>
  <si>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</si>
  <si>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</si>
  <si>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</si>
  <si>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</si>
  <si>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</si>
  <si>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</si>
  <si>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</si>
  <si>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</si>
  <si>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</si>
  <si>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</si>
  <si>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</si>
  <si>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</si>
  <si>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</si>
  <si>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</si>
  <si>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</si>
  <si>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</si>
  <si>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</si>
  <si>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</si>
  <si>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</si>
  <si>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</si>
  <si>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</si>
  <si>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</si>
  <si>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</si>
  <si>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</si>
  <si>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</si>
  <si>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</si>
  <si>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</si>
  <si>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</si>
  <si>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</si>
  <si>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</si>
  <si>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</si>
  <si>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</si>
  <si>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</si>
  <si>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</si>
  <si>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</si>
  <si>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</si>
  <si>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</si>
  <si>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</si>
  <si>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</si>
  <si>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</si>
  <si>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</si>
  <si>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</si>
  <si>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</si>
  <si>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</si>
  <si>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</si>
  <si>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</si>
  <si>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</si>
  <si>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</si>
  <si>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</si>
  <si>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</si>
  <si>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</si>
  <si>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</si>
  <si>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</si>
  <si>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</si>
  <si>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</si>
  <si>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</si>
  <si>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</si>
  <si>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</si>
  <si>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</si>
  <si>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</si>
  <si>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</si>
  <si>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</si>
  <si>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</si>
  <si>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</si>
  <si>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</si>
  <si>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</si>
  <si>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</si>
  <si>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</si>
  <si>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</si>
  <si>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</si>
  <si>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</si>
  <si>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</si>
  <si>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</si>
  <si>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</si>
  <si>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</si>
  <si>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</si>
  <si>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</si>
  <si>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</si>
  <si>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</si>
  <si>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</si>
  <si>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</si>
  <si>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</si>
  <si>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</si>
  <si>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</si>
  <si>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</si>
  <si>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</si>
  <si>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</si>
  <si>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</si>
  <si>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</si>
  <si>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</si>
  <si>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</si>
  <si>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</si>
  <si>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</si>
  <si>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</si>
  <si>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</si>
  <si>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</si>
  <si>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</si>
  <si>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</si>
  <si>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</si>
  <si>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</si>
  <si>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</si>
  <si>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</si>
  <si>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</si>
  <si>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</si>
  <si>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</si>
  <si>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</si>
  <si>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</si>
  <si>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</si>
  <si>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</si>
  <si>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</si>
  <si>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</si>
  <si>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</si>
  <si>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</si>
  <si>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</si>
  <si>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</si>
  <si>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</si>
  <si>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</si>
  <si>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</si>
  <si>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</si>
  <si>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</si>
  <si>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</si>
  <si>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</si>
  <si>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</si>
  <si>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</si>
  <si>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</si>
  <si>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</si>
  <si>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</si>
  <si>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</si>
  <si>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</si>
  <si>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</si>
  <si>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</si>
  <si>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</si>
  <si>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</si>
  <si>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</si>
  <si>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</si>
  <si>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</si>
  <si>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</si>
  <si>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</si>
  <si>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</si>
  <si>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</si>
  <si>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</si>
  <si>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</si>
  <si>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</si>
  <si>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</si>
  <si>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</si>
  <si>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</si>
  <si>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</si>
  <si>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</si>
  <si>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</si>
  <si>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</si>
  <si>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</si>
  <si>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</si>
  <si>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</si>
  <si>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</si>
  <si>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</si>
  <si>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</si>
  <si>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</si>
  <si>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</si>
  <si>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</si>
  <si>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</si>
  <si>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</si>
  <si>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</si>
  <si>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</si>
  <si>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</si>
  <si>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</si>
  <si>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</si>
  <si>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</si>
  <si>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</si>
  <si>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</si>
  <si>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</si>
  <si>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</si>
  <si>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</si>
  <si>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</si>
  <si>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</si>
  <si>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</si>
  <si>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</si>
  <si>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</si>
  <si>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</si>
  <si>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</si>
  <si>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</si>
  <si>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</si>
  <si>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</si>
  <si>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</si>
  <si>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</si>
  <si>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</si>
  <si>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</si>
  <si>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</si>
  <si>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</si>
  <si>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</si>
  <si>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</si>
  <si>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</si>
  <si>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</si>
  <si>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</si>
  <si>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</si>
  <si>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</si>
  <si>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</si>
  <si>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</si>
  <si>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</si>
  <si>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</si>
  <si>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</si>
  <si>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</si>
  <si>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</si>
  <si>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</si>
  <si>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</si>
  <si>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</si>
  <si>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</si>
  <si>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</si>
  <si>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</si>
  <si>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</si>
  <si>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</si>
  <si>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</si>
  <si>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</si>
  <si>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</si>
  <si>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</si>
  <si>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</si>
  <si>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</si>
  <si>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</si>
  <si>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</si>
  <si>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</si>
  <si>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</si>
  <si>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</si>
  <si>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</si>
  <si>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</si>
  <si>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</si>
  <si>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</si>
  <si>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</si>
  <si>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</si>
  <si>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</si>
  <si>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</si>
  <si>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</si>
  <si>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</si>
  <si>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</si>
  <si>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</si>
  <si>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</si>
  <si>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</si>
  <si>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</si>
  <si>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</si>
  <si>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</si>
  <si>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</si>
  <si>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</si>
  <si>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</si>
  <si>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</si>
  <si>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</si>
  <si>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</si>
  <si>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</si>
  <si>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</si>
  <si>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</si>
  <si>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</si>
  <si>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</si>
  <si>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</si>
  <si>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</si>
  <si>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</si>
  <si>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</si>
  <si>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</si>
  <si>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</si>
  <si>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</si>
  <si>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</si>
  <si>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</si>
  <si>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</si>
  <si>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</si>
  <si>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</si>
  <si>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</si>
  <si>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</si>
  <si>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</si>
  <si>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</si>
  <si>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</si>
  <si>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</si>
  <si>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</si>
  <si>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</si>
  <si>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</si>
  <si>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</si>
  <si>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</si>
  <si>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</si>
  <si>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</si>
  <si>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</si>
  <si>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</si>
  <si>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</si>
  <si>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</si>
  <si>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</si>
  <si>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</si>
  <si>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</si>
  <si>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</si>
  <si>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</si>
  <si>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</si>
  <si>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</si>
  <si>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</si>
  <si>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</si>
  <si>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</si>
  <si>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</si>
  <si>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</si>
  <si>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</si>
  <si>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</si>
  <si>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</si>
  <si>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</si>
  <si>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</si>
  <si>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</si>
  <si>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</si>
  <si>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</si>
  <si>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</si>
  <si>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</si>
  <si>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</si>
  <si>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</si>
  <si>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</si>
  <si>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</si>
  <si>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</si>
  <si>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</si>
  <si>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</si>
  <si>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</si>
  <si>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</si>
  <si>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</si>
  <si>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</si>
  <si>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</si>
  <si>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</si>
  <si>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</si>
  <si>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</si>
  <si>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</si>
  <si>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</si>
  <si>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</si>
  <si>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</si>
  <si>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</si>
  <si>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</si>
  <si>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</si>
  <si>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</si>
  <si>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</si>
  <si>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</si>
  <si>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</si>
  <si>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</si>
  <si>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</si>
  <si>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</si>
  <si>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</si>
  <si>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</si>
  <si>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</si>
  <si>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</si>
  <si>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</si>
  <si>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</si>
  <si>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</si>
  <si>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</si>
  <si>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</si>
  <si>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</si>
  <si>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</si>
  <si>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</si>
  <si>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</si>
  <si>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</si>
  <si>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</si>
  <si>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</si>
  <si>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</si>
  <si>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</si>
  <si>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</si>
  <si>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</si>
  <si>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</si>
  <si>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</si>
  <si>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</si>
  <si>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</si>
  <si>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</si>
  <si>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</si>
  <si>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</si>
  <si>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</si>
  <si>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</si>
  <si>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</si>
  <si>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</si>
  <si>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</si>
  <si>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</si>
  <si>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</si>
  <si>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</si>
  <si>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</si>
  <si>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</si>
  <si>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</si>
  <si>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</si>
  <si>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</si>
  <si>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</si>
  <si>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</si>
  <si>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</si>
  <si>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</si>
  <si>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</si>
  <si>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</si>
  <si>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</si>
  <si>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</si>
  <si>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</si>
  <si>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</si>
  <si>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</si>
  <si>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</si>
  <si>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</si>
  <si>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</si>
  <si>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</si>
  <si>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</si>
  <si>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</si>
  <si>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</si>
  <si>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</si>
  <si>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</si>
  <si>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</si>
  <si>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</si>
  <si>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</si>
  <si>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</si>
  <si>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</si>
  <si>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</si>
  <si>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</si>
  <si>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</si>
  <si>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</si>
  <si>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</si>
  <si>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</si>
  <si>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</si>
  <si>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</si>
  <si>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</si>
  <si>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</si>
  <si>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</si>
  <si>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</si>
  <si>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</si>
  <si>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</si>
  <si>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</si>
  <si>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</si>
  <si>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</si>
  <si>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</si>
  <si>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</si>
  <si>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</si>
  <si>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</si>
  <si>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</si>
  <si>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</si>
  <si>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</si>
  <si>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</si>
  <si>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</si>
  <si>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</si>
  <si>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</si>
  <si>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</si>
  <si>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</si>
  <si>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</si>
  <si>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</si>
  <si>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</si>
  <si>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</si>
  <si>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</si>
  <si>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</si>
  <si>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</si>
  <si>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</si>
  <si>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</si>
  <si>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</si>
  <si>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</si>
  <si>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</si>
  <si>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</si>
  <si>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</si>
  <si>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</si>
  <si>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</si>
  <si>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</si>
  <si>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</si>
  <si>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</si>
  <si>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</si>
  <si>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</si>
  <si>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</si>
  <si>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</si>
  <si>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</si>
  <si>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</si>
  <si>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</si>
  <si>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</si>
  <si>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</si>
  <si>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</si>
  <si>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</si>
  <si>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</si>
  <si>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</si>
  <si>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</si>
  <si>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</si>
  <si>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</si>
  <si>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</si>
  <si>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</si>
  <si>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</si>
  <si>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</si>
  <si>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</si>
  <si>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</si>
  <si>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</si>
  <si>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</si>
  <si>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</si>
  <si>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</si>
  <si>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</si>
  <si>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</si>
  <si>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</si>
  <si>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</si>
  <si>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</si>
  <si>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</si>
  <si>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</si>
  <si>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</si>
  <si>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</si>
  <si>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</si>
  <si>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</si>
  <si>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</si>
  <si>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</si>
  <si>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</si>
  <si>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</si>
  <si>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</si>
  <si>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</si>
  <si>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</si>
  <si>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</si>
  <si>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</si>
  <si>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</si>
  <si>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</si>
  <si>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</si>
  <si>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</si>
  <si>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</si>
  <si>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</si>
  <si>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</si>
  <si>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</si>
  <si>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</si>
  <si>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</si>
  <si>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</si>
  <si>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</si>
  <si>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</si>
  <si>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</si>
  <si>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</si>
  <si>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</si>
  <si>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</si>
  <si>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</si>
  <si>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</si>
  <si>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</si>
  <si>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</si>
  <si>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</si>
  <si>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</si>
  <si>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</si>
  <si>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</si>
  <si>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</si>
  <si>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</si>
  <si>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</si>
  <si>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</si>
  <si>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</si>
  <si>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</si>
  <si>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</si>
  <si>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</si>
  <si>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</si>
  <si>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</si>
  <si>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</si>
  <si>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</si>
  <si>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</si>
  <si>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</si>
  <si>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</si>
  <si>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</si>
  <si>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</si>
  <si>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</si>
  <si>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</si>
  <si>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</si>
  <si>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</si>
  <si>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</si>
  <si>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</si>
  <si>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</si>
  <si>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</si>
  <si>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</si>
  <si>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</si>
  <si>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</si>
  <si>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</si>
  <si>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</si>
  <si>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</si>
  <si>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</si>
  <si>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</si>
  <si>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</si>
  <si>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</si>
  <si>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</si>
  <si>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</si>
  <si>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</si>
  <si>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</si>
  <si>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</si>
  <si>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</si>
  <si>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</si>
  <si>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</si>
  <si>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</si>
  <si>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</si>
  <si>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</si>
  <si>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</si>
  <si>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</si>
  <si>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</si>
  <si>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</si>
  <si>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</si>
  <si>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</si>
  <si>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</si>
  <si>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</si>
  <si>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</si>
  <si>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</si>
  <si>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</si>
  <si>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</si>
  <si>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</si>
  <si>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</si>
  <si>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</si>
  <si>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</si>
  <si>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</si>
  <si>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</si>
  <si>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</si>
  <si>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</si>
  <si>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</si>
  <si>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</si>
  <si>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</si>
  <si>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</si>
  <si>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</si>
  <si>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</si>
  <si>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</si>
  <si>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</si>
  <si>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</si>
  <si>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</si>
  <si>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</si>
  <si>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</si>
  <si>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</si>
  <si>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</si>
  <si>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</si>
  <si>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</si>
  <si>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</si>
  <si>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</si>
  <si>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</si>
  <si>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</si>
  <si>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</si>
  <si>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</si>
  <si>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</si>
  <si>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</si>
  <si>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</si>
  <si>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</si>
  <si>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</si>
  <si>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</si>
  <si>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</si>
  <si>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</si>
  <si>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</si>
  <si>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</si>
  <si>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</si>
  <si>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</si>
  <si>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</si>
  <si>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</si>
  <si>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</si>
  <si>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</si>
  <si>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</si>
  <si>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</si>
  <si>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</si>
  <si>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</si>
  <si>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</si>
  <si>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</si>
  <si>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</si>
  <si>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</si>
  <si>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</si>
  <si>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</si>
  <si>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</si>
  <si>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</si>
  <si>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</si>
  <si>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</si>
  <si>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</si>
  <si>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</si>
  <si>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</si>
  <si>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</si>
  <si>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</si>
  <si>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</si>
  <si>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</si>
  <si>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</si>
  <si>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</si>
  <si>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</si>
  <si>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</si>
  <si>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</si>
  <si>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</si>
  <si>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</si>
  <si>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</si>
  <si>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</si>
  <si>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</si>
  <si>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</si>
  <si>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</si>
  <si>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</si>
  <si>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</si>
  <si>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</si>
  <si>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</si>
  <si>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</si>
  <si>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</si>
  <si>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</si>
  <si>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</si>
  <si>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</si>
  <si>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</si>
  <si>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</si>
  <si>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</si>
  <si>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</si>
  <si>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</si>
  <si>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</si>
  <si>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</si>
  <si>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</si>
  <si>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</si>
  <si>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</si>
  <si>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</si>
  <si>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</si>
  <si>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</si>
  <si>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</si>
  <si>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</si>
  <si>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</si>
  <si>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</si>
  <si>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</si>
  <si>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</si>
  <si>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</si>
  <si>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</si>
  <si>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</si>
  <si>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</si>
  <si>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</si>
  <si>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</si>
  <si>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</si>
  <si>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</si>
  <si>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</si>
  <si>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</si>
  <si>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</si>
  <si>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</si>
  <si>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</si>
  <si>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</si>
  <si>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</si>
  <si>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</si>
  <si>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</si>
  <si>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</si>
  <si>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</si>
  <si>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</si>
  <si>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</si>
  <si>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</si>
  <si>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</si>
  <si>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</si>
  <si>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</si>
  <si>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</si>
  <si>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</si>
  <si>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</si>
  <si>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</si>
  <si>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</si>
  <si>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</si>
  <si>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</si>
  <si>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</si>
  <si>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</si>
  <si>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</si>
  <si>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</si>
  <si>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</si>
  <si>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</si>
  <si>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</si>
  <si>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</si>
  <si>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</si>
  <si>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</si>
  <si>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</si>
  <si>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</si>
  <si>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</si>
  <si>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</si>
  <si>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</si>
  <si>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</si>
  <si>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</si>
  <si>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</si>
  <si>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</si>
  <si>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</si>
  <si>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</si>
  <si>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</si>
  <si>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</si>
  <si>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</si>
  <si>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</si>
  <si>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</si>
  <si>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</si>
  <si>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</si>
  <si>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</si>
  <si>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</si>
  <si>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</si>
  <si>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</si>
  <si>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</si>
  <si>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</si>
  <si>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</si>
  <si>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</si>
  <si>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</si>
  <si>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</si>
  <si>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</si>
  <si>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</si>
  <si>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</si>
  <si>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</si>
  <si>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</si>
  <si>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</si>
  <si>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</si>
  <si>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</si>
  <si>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</si>
  <si>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</si>
  <si>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</si>
  <si>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</si>
  <si>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</si>
  <si>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</si>
  <si>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</si>
  <si>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</si>
  <si>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</si>
  <si>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</si>
  <si>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</si>
  <si>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</si>
  <si>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</si>
  <si>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</si>
  <si>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</si>
  <si>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</si>
  <si>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</si>
  <si>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</si>
  <si>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</si>
  <si>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</si>
  <si>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</si>
  <si>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</si>
  <si>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</si>
  <si>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</si>
  <si>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</si>
  <si>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</si>
  <si>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</si>
  <si>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</si>
  <si>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</si>
  <si>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</si>
  <si>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</si>
  <si>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</si>
  <si>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</si>
  <si>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</si>
  <si>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</si>
  <si>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</si>
  <si>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</si>
  <si>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</si>
  <si>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</si>
  <si>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</si>
  <si>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</si>
  <si>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</si>
  <si>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</si>
  <si>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</si>
  <si>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</si>
  <si>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</si>
  <si>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</si>
  <si>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</si>
  <si>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</si>
  <si>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</si>
  <si>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</si>
  <si>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</si>
  <si>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</si>
  <si>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</si>
  <si>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</si>
  <si>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</si>
  <si>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</si>
  <si>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</si>
  <si>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</si>
  <si>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</si>
  <si>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</si>
  <si>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</si>
  <si>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</si>
  <si>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</si>
  <si>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</si>
  <si>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</si>
  <si>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</si>
  <si>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</si>
  <si>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</si>
  <si>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</si>
  <si>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</si>
  <si>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</si>
  <si>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</si>
  <si>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</si>
  <si>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</si>
  <si>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</si>
  <si>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</si>
  <si>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</si>
  <si>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</si>
  <si>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</si>
  <si>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</si>
  <si>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</si>
  <si>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</si>
  <si>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</si>
  <si>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</si>
  <si>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</si>
  <si>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</si>
  <si>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</si>
  <si>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</si>
  <si>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</si>
  <si>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</si>
  <si>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</si>
  <si>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</si>
  <si>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</si>
  <si>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</si>
  <si>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</si>
  <si>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</si>
  <si>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</si>
  <si>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</si>
  <si>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</si>
  <si>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</si>
  <si>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</si>
  <si>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</si>
  <si>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</si>
  <si>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</si>
  <si>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</si>
  <si>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</si>
  <si>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</si>
  <si>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</si>
  <si>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</si>
  <si>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</si>
  <si>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</si>
  <si>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</si>
  <si>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</si>
  <si>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</si>
  <si>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</si>
  <si>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</si>
  <si>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</si>
  <si>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</si>
  <si>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</si>
  <si>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</si>
  <si>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</si>
  <si>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</si>
  <si>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</si>
  <si>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</si>
  <si>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</si>
  <si>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</si>
  <si>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</si>
  <si>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</si>
  <si>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</si>
  <si>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</si>
  <si>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</si>
  <si>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</si>
  <si>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</si>
  <si>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</si>
  <si>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</si>
  <si>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</si>
  <si>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</si>
  <si>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</si>
  <si>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</si>
  <si>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</si>
  <si>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</si>
  <si>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</si>
  <si>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</si>
  <si>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</si>
  <si>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</si>
  <si>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</si>
  <si>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</si>
  <si>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</si>
  <si>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</si>
  <si>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</si>
  <si>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</si>
  <si>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</si>
  <si>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</si>
  <si>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</si>
  <si>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</si>
  <si>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</si>
  <si>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</si>
  <si>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</si>
  <si>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</si>
  <si>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</si>
  <si>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</si>
  <si>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</si>
  <si>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</si>
  <si>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</si>
  <si>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</si>
  <si>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</si>
  <si>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</si>
  <si>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</si>
  <si>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</si>
  <si>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</si>
  <si>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</si>
  <si>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</si>
  <si>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</si>
  <si>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</si>
  <si>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</si>
  <si>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</si>
  <si>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</si>
  <si>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</si>
  <si>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</si>
  <si>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</si>
  <si>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</si>
  <si>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</si>
  <si>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</si>
  <si>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</si>
  <si>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</si>
  <si>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</si>
  <si>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</si>
  <si>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</si>
  <si>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</si>
  <si>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</si>
  <si>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</si>
  <si>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</si>
  <si>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</si>
  <si>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</si>
  <si>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</si>
  <si>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</si>
  <si>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</si>
  <si>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</si>
  <si>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</si>
  <si>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</si>
  <si>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</si>
  <si>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</si>
  <si>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</si>
  <si>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</si>
  <si>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</si>
  <si>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</si>
  <si>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</si>
  <si>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</si>
  <si>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</si>
  <si>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</si>
  <si>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</si>
  <si>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</si>
  <si>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</si>
  <si>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</si>
  <si>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</si>
  <si>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</si>
  <si>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</si>
  <si>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</si>
  <si>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</si>
  <si>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</si>
  <si>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</si>
  <si>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</si>
  <si>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</si>
  <si>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</si>
  <si>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</si>
  <si>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</si>
  <si>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</si>
  <si>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</si>
  <si>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</si>
  <si>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</si>
  <si>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</si>
  <si>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</si>
  <si>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</si>
  <si>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</si>
  <si>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</si>
  <si>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</si>
  <si>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</si>
  <si>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</si>
  <si>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</si>
  <si>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</si>
  <si>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</si>
  <si>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</si>
  <si>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</si>
  <si>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</si>
  <si>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</si>
  <si>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</si>
  <si>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</si>
  <si>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</si>
  <si>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</si>
  <si>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</si>
  <si>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</si>
  <si>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</si>
  <si>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</si>
  <si>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</si>
  <si>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</si>
  <si>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</si>
  <si>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</si>
  <si>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</si>
  <si>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</si>
  <si>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</si>
  <si>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</si>
  <si>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</si>
  <si>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</si>
  <si>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</si>
  <si>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</si>
  <si>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</si>
  <si>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</si>
  <si>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</si>
  <si>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</si>
  <si>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</si>
  <si>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</si>
  <si>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</si>
  <si>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</si>
  <si>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</si>
  <si>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</si>
  <si>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</si>
  <si>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</si>
  <si>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</si>
  <si>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</si>
  <si>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</si>
  <si>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</si>
  <si>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</si>
  <si>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</si>
  <si>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</si>
  <si>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</si>
  <si>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</si>
  <si>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</si>
  <si>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</si>
  <si>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</si>
  <si>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</si>
  <si>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</si>
  <si>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</si>
  <si>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</si>
  <si>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</si>
  <si>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</si>
  <si>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</si>
  <si>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</si>
  <si>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</si>
  <si>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</si>
  <si>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</si>
  <si>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</si>
  <si>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</si>
  <si>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</si>
  <si>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</si>
  <si>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</si>
  <si>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</si>
  <si>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</si>
  <si>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</si>
  <si>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</si>
  <si>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</si>
  <si>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</si>
  <si>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</si>
  <si>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</si>
  <si>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</si>
  <si>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</si>
  <si>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</si>
  <si>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</si>
  <si>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</si>
  <si>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</si>
  <si>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</si>
  <si>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</si>
  <si>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</si>
  <si>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</si>
  <si>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</si>
  <si>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</si>
  <si>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</si>
  <si>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</si>
  <si>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</si>
  <si>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</si>
  <si>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</si>
  <si>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</si>
  <si>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</si>
  <si>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</si>
  <si>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</si>
  <si>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</si>
  <si>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</si>
  <si>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</si>
  <si>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</si>
  <si>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</si>
  <si>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</si>
  <si>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</si>
  <si>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</si>
  <si>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</si>
  <si>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</si>
  <si>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</si>
  <si>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</si>
  <si>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</si>
  <si>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</si>
  <si>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</si>
  <si>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</si>
  <si>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</si>
  <si>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</si>
  <si>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</si>
  <si>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</si>
  <si>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</si>
  <si>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</si>
  <si>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</si>
  <si>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</si>
  <si>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</si>
  <si>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</si>
  <si>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</si>
  <si>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</si>
  <si>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</si>
  <si>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</si>
  <si>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</si>
  <si>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</si>
  <si>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</si>
  <si>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</si>
  <si>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</si>
  <si>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</si>
  <si>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</si>
  <si>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</si>
  <si>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</si>
  <si>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</si>
  <si>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</si>
  <si>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</si>
  <si>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</si>
  <si>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</si>
  <si>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</si>
  <si>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</si>
  <si>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</si>
  <si>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</si>
  <si>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</si>
  <si>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</si>
  <si>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</si>
  <si>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</si>
  <si>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</si>
  <si>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</si>
  <si>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</si>
  <si>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</si>
  <si>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Total Sales</t>
  </si>
  <si>
    <t>Total Profit</t>
  </si>
  <si>
    <t>Total Orders</t>
  </si>
  <si>
    <t>Total Unit Sold</t>
  </si>
  <si>
    <t>Average Order Values</t>
  </si>
  <si>
    <t>Profit Margin%</t>
  </si>
  <si>
    <t>Monthly Sales &amp; Profit Trends</t>
  </si>
  <si>
    <t>Row Labels</t>
  </si>
  <si>
    <t>Grand Total</t>
  </si>
  <si>
    <t>Sum of Total_Sales_INR</t>
  </si>
  <si>
    <t>Sum of Profit_INR</t>
  </si>
  <si>
    <t>Order Date</t>
  </si>
  <si>
    <t>Order month</t>
  </si>
  <si>
    <t>obj1</t>
  </si>
  <si>
    <t>Sum of Unit_Price_INR</t>
  </si>
  <si>
    <t>Count of Total_Sales_INR</t>
  </si>
  <si>
    <t>Return Rate %</t>
  </si>
  <si>
    <t>Cancellation Rate %</t>
  </si>
  <si>
    <t>Return Orders</t>
  </si>
  <si>
    <t>Count of Order_ID</t>
  </si>
  <si>
    <t>Column Labels</t>
  </si>
  <si>
    <t>Fullfillment</t>
  </si>
  <si>
    <t>State</t>
  </si>
  <si>
    <t>Jan</t>
  </si>
  <si>
    <t>Feb</t>
  </si>
  <si>
    <t>Mar</t>
  </si>
  <si>
    <t>Apr</t>
  </si>
  <si>
    <t>May</t>
  </si>
  <si>
    <t>Jun</t>
  </si>
  <si>
    <t>Jul</t>
  </si>
  <si>
    <t>Aug</t>
  </si>
  <si>
    <t>Sep</t>
  </si>
  <si>
    <t>Oct</t>
  </si>
  <si>
    <t>Nov</t>
  </si>
  <si>
    <t>Dec</t>
  </si>
  <si>
    <t>Cancillation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</si>
</sst>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00"/>
    <numFmt numFmtId="167" formatCode="&quot;₹&quot;\ #,##0.0"/>
  </numFmts>
  <fonts count="6" x14ac:knownFonts="1">
    <font>
      <sz val="11"/>
      <color theme="1"/>
      <name val="Calibri"/>
      <family val="2"/>
      <scheme val="minor"/>
    </font>
    <font>
      <b/>
      <sz val="11"/>
      <color rgb="FFFFFFFF"/>
      <name val="Segoe UI"/>
      <family val="2"/>
    </font>
    <font>
      <sz val="11"/>
      <color theme="1"/>
      <name val="Calibri"/>
      <family val="2"/>
      <scheme val="minor"/>
    </font>
    <font>
      <sz val="11"/>
      <color rgb="FF002060"/>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1F497D"/>
        <bgColor rgb="FF1F497D"/>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9" fontId="0" fillId="0" borderId="0" xfId="1" applyFont="1"/>
    <xf numFmtId="0" fontId="0" fillId="0" borderId="0" xfId="0" pivotButton="1"/>
    <xf numFmtId="0" fontId="0" fillId="0" borderId="0" xfId="0" applyAlignment="1">
      <alignment horizontal="left"/>
    </xf>
    <xf numFmtId="17" fontId="0" fillId="0" borderId="0" xfId="0" applyNumberFormat="1" applyAlignment="1">
      <alignment horizontal="center"/>
    </xf>
    <xf numFmtId="166" fontId="0" fillId="0" borderId="0" xfId="0" applyNumberFormat="1"/>
    <xf numFmtId="0" fontId="3" fillId="0" borderId="0" xfId="0" applyFont="1"/>
    <xf numFmtId="167" fontId="0" fillId="0" borderId="0" xfId="0" applyNumberFormat="1"/>
    <xf numFmtId="0" fontId="4" fillId="0" borderId="0" xfId="0" applyFont="1"/>
    <xf numFmtId="0" fontId="0" fillId="0" borderId="0" xfId="0" applyNumberFormat="1"/>
    <xf numFmtId="0" fontId="5" fillId="0" borderId="0" xfId="0" applyFont="1" applyAlignment="1">
      <alignment horizontal="left" vertical="center"/>
    </xf>
    <xf numFmtId="9" fontId="5" fillId="0" borderId="0" xfId="0" applyNumberFormat="1" applyFont="1" applyAlignment="1">
      <alignment horizontal="left" vertical="center"/>
    </xf>
  </cellXfs>
  <cellStyles count="2">
    <cellStyle name="Normal" xfId="0" builtinId="0"/>
    <cellStyle name="Percent" xfId="1" builtinId="5"/>
  </cellStyles>
  <dxfs count="3">
    <dxf>
      <numFmt numFmtId="167" formatCode="&quot;₹&quot;\ #,##0.0"/>
    </dxf>
    <dxf>
      <numFmt numFmtId="168" formatCode="0.0,,&quot;M&quot;"/>
    </dxf>
    <dxf>
      <numFmt numFmtId="168" formatCode="0.0,,&quot;M&quot;"/>
    </dxf>
  </dxfs>
  <tableStyles count="0" defaultTableStyle="TableStyleMedium2" defaultPivotStyle="PivotStyleLight16"/>
  <colors>
    <mruColors>
      <color rgb="FFE8FFF0"/>
      <color rgb="FF4472C4"/>
      <color rgb="FF00FF00"/>
      <color rgb="FFFFB6C5"/>
      <color rgb="FFFB7185"/>
      <color rgb="FF66FFFF"/>
      <color rgb="FFEAF5FF"/>
      <color rgb="FFC4B5FD"/>
      <color rgb="FFFFE19A"/>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Smartwatch</c:v>
                </c:pt>
                <c:pt idx="1">
                  <c:v>Wireless Earbuds</c:v>
                </c:pt>
                <c:pt idx="2">
                  <c:v>5G Smartphone</c:v>
                </c:pt>
                <c:pt idx="3">
                  <c:v>Power Bank 20000mAh</c:v>
                </c:pt>
                <c:pt idx="4">
                  <c:v>Laptop Backpack</c:v>
                </c:pt>
              </c:strCache>
            </c:strRef>
          </c:cat>
          <c:val>
            <c:numRef>
              <c:f>Sheet2!$B$4:$B$9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8511-422D-A267-3AE52CD1B1BF}"/>
            </c:ext>
          </c:extLst>
        </c:ser>
        <c:dLbls>
          <c:dLblPos val="outEnd"/>
          <c:showLegendKey val="0"/>
          <c:showVal val="1"/>
          <c:showCatName val="0"/>
          <c:showSerName val="0"/>
          <c:showPercent val="0"/>
          <c:showBubbleSize val="0"/>
        </c:dLbls>
        <c:gapWidth val="182"/>
        <c:axId val="1130512544"/>
        <c:axId val="1130522144"/>
      </c:barChart>
      <c:catAx>
        <c:axId val="113051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22144"/>
        <c:crosses val="autoZero"/>
        <c:auto val="1"/>
        <c:lblAlgn val="ctr"/>
        <c:lblOffset val="100"/>
        <c:noMultiLvlLbl val="0"/>
      </c:catAx>
      <c:valAx>
        <c:axId val="113052214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 #,##0.0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extLst>
            <c:ext xmlns:c16="http://schemas.microsoft.com/office/drawing/2014/chart" uri="{C3380CC4-5D6E-409C-BE32-E72D297353CC}">
              <c16:uniqueId val="{00000000-3DD4-47B7-A3B4-C4D0BC39DA17}"/>
            </c:ext>
          </c:extLst>
        </c:ser>
        <c:dLbls>
          <c:showLegendKey val="0"/>
          <c:showVal val="0"/>
          <c:showCatName val="0"/>
          <c:showSerName val="0"/>
          <c:showPercent val="0"/>
          <c:showBubbleSize val="0"/>
        </c:dLbls>
        <c:gapWidth val="219"/>
        <c:overlap val="-27"/>
        <c:axId val="1282757248"/>
        <c:axId val="1282743328"/>
      </c:barChart>
      <c:catAx>
        <c:axId val="128275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43328"/>
        <c:crosses val="autoZero"/>
        <c:auto val="1"/>
        <c:lblAlgn val="ctr"/>
        <c:lblOffset val="100"/>
        <c:noMultiLvlLbl val="0"/>
      </c:catAx>
      <c:valAx>
        <c:axId val="1282743328"/>
        <c:scaling>
          <c:orientation val="minMax"/>
        </c:scaling>
        <c:delete val="0"/>
        <c:axPos val="l"/>
        <c:numFmt formatCode="&quot;₹&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5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[Amazon_India_Sales_Dashboard.xlsx]Sheet4!PivotTable4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Sheet4!$A$20:$A$25</c:f>
              <c:strCache>
                <c:ptCount val="5"/>
                <c:pt idx="0">
                  <c:v>Pantry &amp; Groceries</c:v>
                </c:pt>
                <c:pt idx="1">
                  <c:v>Beauty &amp; Personal Care</c:v>
                </c:pt>
                <c:pt idx="2">
                  <c:v>Apparel &amp; Fashion</c:v>
                </c:pt>
                <c:pt idx="3">
                  <c:v>Home &amp; Kitchen</c:v>
                </c:pt>
                <c:pt idx="4">
                  <c:v>Electronics &amp; Mobiles</c:v>
                </c:pt>
              </c:strCache>
            </c:strRef>
          </c:cat>
          <c:val>
            <c:numRef>
              <c:f>Sheet4!$B$20:$B$25</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0-5953-41B3-8A33-1704FD8F068E}"/>
            </c:ext>
          </c:extLst>
        </c:ser>
        <c:dLbls>
          <c:dLblPos val="outEnd"/>
          <c:showLegendKey val="0"/>
          <c:showVal val="1"/>
          <c:showCatName val="0"/>
          <c:showSerName val="0"/>
          <c:showPercent val="0"/>
          <c:showBubbleSize val="0"/>
        </c:dLbls>
        <c:gapWidth val="50"/>
        <c:overlap val="56"/>
        <c:axId val="537532495"/>
        <c:axId val="537526255"/>
      </c:barChart>
      <c:catAx>
        <c:axId val="53753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526255"/>
        <c:crosses val="autoZero"/>
        <c:auto val="1"/>
        <c:lblAlgn val="ctr"/>
        <c:lblOffset val="100"/>
        <c:noMultiLvlLbl val="0"/>
      </c:catAx>
      <c:valAx>
        <c:axId val="5375262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53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[Amazon_India_Sales_Dashboard.xlsx]Sheet4!PivotTable5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Sheet4!$B$37</c:f>
              <c:strCache>
                <c:ptCount val="1"/>
                <c:pt idx="0">
                  <c:v>Total</c:v>
                </c:pt>
              </c:strCache>
            </c:strRef>
          </c:tx>
          <c:spPr>
            <a:solidFill>
              <a:schemeClr val="accent1"/>
            </a:solidFill>
            <a:ln>
              <a:noFill/>
            </a:ln>
            <a:effectLst/>
          </c:spPr>
          <c:invertIfNegative val="0"/>
          <c:cat>
            <c:strRef>
              <c:f>Sheet4!$A$38:$A$43</c:f>
              <c:strCache>
                <c:ptCount val="5"/>
                <c:pt idx="0">
                  <c:v>Apparel &amp; Fashion</c:v>
                </c:pt>
                <c:pt idx="1">
                  <c:v>Beauty &amp; Personal Care</c:v>
                </c:pt>
                <c:pt idx="2">
                  <c:v>Electronics &amp; Mobiles</c:v>
                </c:pt>
                <c:pt idx="3">
                  <c:v>Home &amp; Kitchen</c:v>
                </c:pt>
                <c:pt idx="4">
                  <c:v>Pantry &amp; Groceries</c:v>
                </c:pt>
              </c:strCache>
            </c:strRef>
          </c:cat>
          <c:val>
            <c:numRef>
              <c:f>Sheet4!$B$38:$B$43</c:f>
              <c:numCache>
                <c:formatCode>\₹#,##0.00</c:formatCode>
                <c:ptCount val="5"/>
                <c:pt idx="0">
                  <c:v>4315943.8599999882</c:v>
                </c:pt>
                <c:pt idx="1">
                  <c:v>1273061.2800000012</c:v>
                </c:pt>
                <c:pt idx="2">
                  <c:v>54002872.909999944</c:v>
                </c:pt>
                <c:pt idx="3">
                  <c:v>7957698.0199999996</c:v>
                </c:pt>
                <c:pt idx="4">
                  <c:v>664420.52</c:v>
                </c:pt>
              </c:numCache>
            </c:numRef>
          </c:val>
          <c:extLst>
            <c:ext xmlns:c16="http://schemas.microsoft.com/office/drawing/2014/chart" uri="{C3380CC4-5D6E-409C-BE32-E72D297353CC}">
              <c16:uniqueId val="{00000000-8F8D-4951-BC8A-848381EEF183}"/>
            </c:ext>
          </c:extLst>
        </c:ser>
        <c:dLbls>
          <c:showLegendKey val="0"/>
          <c:showVal val="0"/>
          <c:showCatName val="0"/>
          <c:showSerName val="0"/>
          <c:showPercent val="0"/>
          <c:showBubbleSize val="0"/>
        </c:dLbls>
        <c:gapWidth val="219"/>
        <c:overlap val="-27"/>
        <c:axId val="1282755328"/>
        <c:axId val="1282745248"/>
      </c:barChart>
      <c:catAx>
        <c:axId val="128275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45248"/>
        <c:crosses val="autoZero"/>
        <c:auto val="1"/>
        <c:lblAlgn val="ctr"/>
        <c:lblOffset val="100"/>
        <c:noMultiLvlLbl val="0"/>
      </c:catAx>
      <c:valAx>
        <c:axId val="1282745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5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[Amazon_India_Sales_Dashboard.xlsx]Sheet5!PivotTable7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a:t>
            </a:r>
            <a:endParaRPr lang="en-IN"/>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DF-4AB6-87BE-AC1DFE5906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31B-463C-8998-597F27F4C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DF-4AB6-87BE-AC1DFE5906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DF-4AB6-87BE-AC1DFE5906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Cancelled</c:v>
                </c:pt>
                <c:pt idx="1">
                  <c:v>Delivered</c:v>
                </c:pt>
                <c:pt idx="2">
                  <c:v>Returned</c:v>
                </c:pt>
                <c:pt idx="3">
                  <c:v>Shipped</c:v>
                </c:pt>
              </c:strCache>
            </c:strRef>
          </c:cat>
          <c:val>
            <c:numRef>
              <c:f>Sheet5!$B$4:$B$8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631B-463C-8998-597F27F4C7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Sum of Total_Sales_INR</c:v>
                </c:pt>
              </c:strCache>
            </c:strRef>
          </c:tx>
          <c:spPr>
            <a:ln w="28575" cap="rnd">
              <a:solidFill>
                <a:schemeClr val="accent1"/>
              </a:solidFill>
              <a:round/>
            </a:ln>
            <a:effectLst/>
          </c:spPr>
          <c:marker>
            <c:symbol val="none"/>
          </c:marker>
          <c:cat>
            <c:strRef>
              <c:f>Sheet6!$A$4:$A$9</c:f>
              <c:strCache>
                <c:ptCount val="5"/>
                <c:pt idx="0">
                  <c:v>Apparel &amp; Fashion</c:v>
                </c:pt>
                <c:pt idx="1">
                  <c:v>Beauty &amp; Personal Care</c:v>
                </c:pt>
                <c:pt idx="2">
                  <c:v>Electronics &amp; Mobiles</c:v>
                </c:pt>
                <c:pt idx="3">
                  <c:v>Home &amp; Kitchen</c:v>
                </c:pt>
                <c:pt idx="4">
                  <c:v>Pantry &amp; Groceries</c:v>
                </c:pt>
              </c:strCache>
            </c:strRef>
          </c:cat>
          <c:val>
            <c:numRef>
              <c:f>Sheet6!$B$4:$B$9</c:f>
              <c:numCache>
                <c:formatCode>\₹#,##0.00</c:formatCode>
                <c:ptCount val="5"/>
                <c:pt idx="0">
                  <c:v>9831025.090000011</c:v>
                </c:pt>
                <c:pt idx="1">
                  <c:v>2889178.5</c:v>
                </c:pt>
                <c:pt idx="2">
                  <c:v>123569507.07000016</c:v>
                </c:pt>
                <c:pt idx="3">
                  <c:v>17973218.929999996</c:v>
                </c:pt>
                <c:pt idx="4">
                  <c:v>1526964.2999999996</c:v>
                </c:pt>
              </c:numCache>
            </c:numRef>
          </c:val>
          <c:smooth val="0"/>
          <c:extLst>
            <c:ext xmlns:c16="http://schemas.microsoft.com/office/drawing/2014/chart" uri="{C3380CC4-5D6E-409C-BE32-E72D297353CC}">
              <c16:uniqueId val="{00000000-46BF-4A06-A64E-EF3982C486AC}"/>
            </c:ext>
          </c:extLst>
        </c:ser>
        <c:ser>
          <c:idx val="1"/>
          <c:order val="1"/>
          <c:tx>
            <c:strRef>
              <c:f>Sheet6!$C$3</c:f>
              <c:strCache>
                <c:ptCount val="1"/>
                <c:pt idx="0">
                  <c:v>Sum of Profit_INR</c:v>
                </c:pt>
              </c:strCache>
            </c:strRef>
          </c:tx>
          <c:spPr>
            <a:ln w="28575" cap="rnd">
              <a:solidFill>
                <a:schemeClr val="accent2"/>
              </a:solidFill>
              <a:round/>
            </a:ln>
            <a:effectLst/>
          </c:spPr>
          <c:marker>
            <c:symbol val="none"/>
          </c:marker>
          <c:cat>
            <c:strRef>
              <c:f>Sheet6!$A$4:$A$9</c:f>
              <c:strCache>
                <c:ptCount val="5"/>
                <c:pt idx="0">
                  <c:v>Apparel &amp; Fashion</c:v>
                </c:pt>
                <c:pt idx="1">
                  <c:v>Beauty &amp; Personal Care</c:v>
                </c:pt>
                <c:pt idx="2">
                  <c:v>Electronics &amp; Mobiles</c:v>
                </c:pt>
                <c:pt idx="3">
                  <c:v>Home &amp; Kitchen</c:v>
                </c:pt>
                <c:pt idx="4">
                  <c:v>Pantry &amp; Groceries</c:v>
                </c:pt>
              </c:strCache>
            </c:strRef>
          </c:cat>
          <c:val>
            <c:numRef>
              <c:f>Sheet6!$C$4:$C$9</c:f>
              <c:numCache>
                <c:formatCode>\₹#,##0.00</c:formatCode>
                <c:ptCount val="5"/>
                <c:pt idx="0">
                  <c:v>2085353.9999999972</c:v>
                </c:pt>
                <c:pt idx="1">
                  <c:v>604390.4100000005</c:v>
                </c:pt>
                <c:pt idx="2">
                  <c:v>26310257.24000001</c:v>
                </c:pt>
                <c:pt idx="3">
                  <c:v>3837268.3600000041</c:v>
                </c:pt>
                <c:pt idx="4">
                  <c:v>329738.48</c:v>
                </c:pt>
              </c:numCache>
            </c:numRef>
          </c:val>
          <c:smooth val="0"/>
          <c:extLst>
            <c:ext xmlns:c16="http://schemas.microsoft.com/office/drawing/2014/chart" uri="{C3380CC4-5D6E-409C-BE32-E72D297353CC}">
              <c16:uniqueId val="{00000001-46BF-4A06-A64E-EF3982C486AC}"/>
            </c:ext>
          </c:extLst>
        </c:ser>
        <c:dLbls>
          <c:showLegendKey val="0"/>
          <c:showVal val="0"/>
          <c:showCatName val="0"/>
          <c:showSerName val="0"/>
          <c:showPercent val="0"/>
          <c:showBubbleSize val="0"/>
        </c:dLbls>
        <c:smooth val="0"/>
        <c:axId val="1130460704"/>
        <c:axId val="1130446784"/>
      </c:lineChart>
      <c:catAx>
        <c:axId val="11304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46784"/>
        <c:crosses val="autoZero"/>
        <c:auto val="1"/>
        <c:lblAlgn val="ctr"/>
        <c:lblOffset val="100"/>
        <c:noMultiLvlLbl val="0"/>
      </c:catAx>
      <c:valAx>
        <c:axId val="11304467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1010984738021"/>
          <c:y val="0.26711035783966031"/>
          <c:w val="0.6997672790901136"/>
          <c:h val="0.46527946616406896"/>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Sheet7!$A$4:$A$9</c:f>
              <c:strCache>
                <c:ptCount val="5"/>
                <c:pt idx="0">
                  <c:v>Amazon Pay Later</c:v>
                </c:pt>
                <c:pt idx="1">
                  <c:v>Cash on Delivery (COD)</c:v>
                </c:pt>
                <c:pt idx="2">
                  <c:v>Credit/Debit Card</c:v>
                </c:pt>
                <c:pt idx="3">
                  <c:v>Net Banking</c:v>
                </c:pt>
                <c:pt idx="4">
                  <c:v>UPI</c:v>
                </c:pt>
              </c:strCache>
            </c:strRef>
          </c:cat>
          <c:val>
            <c:numRef>
              <c:f>Sheet7!$B$4:$B$9</c:f>
              <c:numCache>
                <c:formatCode>\₹#,##0.00</c:formatCode>
                <c:ptCount val="5"/>
                <c:pt idx="0">
                  <c:v>7684156.6299999934</c:v>
                </c:pt>
                <c:pt idx="1">
                  <c:v>23101583.639999982</c:v>
                </c:pt>
                <c:pt idx="2">
                  <c:v>31069230.899999954</c:v>
                </c:pt>
                <c:pt idx="3">
                  <c:v>15419486.460000018</c:v>
                </c:pt>
                <c:pt idx="4">
                  <c:v>78515436.260000125</c:v>
                </c:pt>
              </c:numCache>
            </c:numRef>
          </c:val>
          <c:smooth val="0"/>
          <c:extLst>
            <c:ext xmlns:c16="http://schemas.microsoft.com/office/drawing/2014/chart" uri="{C3380CC4-5D6E-409C-BE32-E72D297353CC}">
              <c16:uniqueId val="{00000000-66E0-4D3E-81A9-15CFC7A4C529}"/>
            </c:ext>
          </c:extLst>
        </c:ser>
        <c:dLbls>
          <c:dLblPos val="t"/>
          <c:showLegendKey val="0"/>
          <c:showVal val="0"/>
          <c:showCatName val="0"/>
          <c:showSerName val="0"/>
          <c:showPercent val="0"/>
          <c:showBubbleSize val="0"/>
        </c:dLbls>
        <c:smooth val="0"/>
        <c:axId val="595073600"/>
        <c:axId val="595066880"/>
      </c:lineChart>
      <c:catAx>
        <c:axId val="59507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66880"/>
        <c:crosses val="autoZero"/>
        <c:auto val="1"/>
        <c:lblAlgn val="ctr"/>
        <c:lblOffset val="100"/>
        <c:noMultiLvlLbl val="0"/>
      </c:catAx>
      <c:valAx>
        <c:axId val="5950668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Fullfillment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95313440429874"/>
          <c:y val="0.30453479952936918"/>
          <c:w val="0.44574693788276465"/>
          <c:h val="0.6076742490522018"/>
        </c:manualLayout>
      </c:layout>
      <c:doughnutChart>
        <c:varyColors val="1"/>
        <c:ser>
          <c:idx val="0"/>
          <c:order val="0"/>
          <c:tx>
            <c:strRef>
              <c:f>Sheet7!$B$14</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Sheet7!$A$15:$A$18</c:f>
              <c:strCache>
                <c:ptCount val="3"/>
                <c:pt idx="0">
                  <c:v>Amazon (FBA)</c:v>
                </c:pt>
                <c:pt idx="1">
                  <c:v>Merchant (FBM)</c:v>
                </c:pt>
                <c:pt idx="2">
                  <c:v>Seller Flex</c:v>
                </c:pt>
              </c:strCache>
            </c:strRef>
          </c:cat>
          <c:val>
            <c:numRef>
              <c:f>Sheet7!$B$15:$B$18</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0A7F-4657-8428-019386B5993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2038495188105E-2"/>
          <c:y val="0.2401367016622922"/>
          <c:w val="0.87753018372703417"/>
          <c:h val="0.38617454068241469"/>
        </c:manualLayout>
      </c:layout>
      <c:lineChart>
        <c:grouping val="standard"/>
        <c:varyColors val="0"/>
        <c:ser>
          <c:idx val="0"/>
          <c:order val="0"/>
          <c:tx>
            <c:strRef>
              <c:f>Sheet7!$B$21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Sheet7!$A$22:$A$32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Sheet7!$B$22:$B$32</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smooth val="0"/>
          <c:extLst>
            <c:ext xmlns:c16="http://schemas.microsoft.com/office/drawing/2014/chart" uri="{C3380CC4-5D6E-409C-BE32-E72D297353CC}">
              <c16:uniqueId val="{00000000-4258-4799-83FB-375EEEC160D1}"/>
            </c:ext>
          </c:extLst>
        </c:ser>
        <c:dLbls>
          <c:showLegendKey val="0"/>
          <c:showVal val="1"/>
          <c:showCatName val="0"/>
          <c:showSerName val="0"/>
          <c:showPercent val="0"/>
          <c:showBubbleSize val="0"/>
        </c:dLbls>
        <c:smooth val="0"/>
        <c:axId val="1282799968"/>
        <c:axId val="1282795648"/>
      </c:lineChart>
      <c:catAx>
        <c:axId val="128279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95648"/>
        <c:crosses val="autoZero"/>
        <c:auto val="1"/>
        <c:lblAlgn val="ctr"/>
        <c:lblOffset val="100"/>
        <c:noMultiLvlLbl val="0"/>
      </c:catAx>
      <c:valAx>
        <c:axId val="1282795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79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[Amazon_India_Sales_Dashboard.xlsx]Sheet3!PivotTable2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 </a:t>
            </a:r>
            <a:r>
              <a:rPr lang="en-IN" b="1"/>
              <a:t>Month-wise</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40000">
                <a:srgbClr val="0070C0"/>
              </a:gs>
              <a:gs pos="74000">
                <a:srgbClr val="00B0F0"/>
              </a:gs>
              <a:gs pos="96000">
                <a:srgbClr val="DCEEFF">
                  <a:lumMod val="99000"/>
                  <a:alpha val="48000"/>
                </a:srgbClr>
              </a:gs>
              <a:gs pos="100000">
                <a:schemeClr val="bg1"/>
              </a:gs>
            </a:gsLst>
            <a:lin ang="5400000" scaled="1"/>
          </a:gra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4522114296492"/>
          <c:y val="0.23558685446009389"/>
          <c:w val="0.57988693830158433"/>
          <c:h val="0.54658903552548888"/>
        </c:manualLayout>
      </c:layout>
      <c:areaChart>
        <c:grouping val="standard"/>
        <c:varyColors val="0"/>
        <c:ser>
          <c:idx val="0"/>
          <c:order val="0"/>
          <c:tx>
            <c:strRef>
              <c:f>Sheet3!$B$3</c:f>
              <c:strCache>
                <c:ptCount val="1"/>
                <c:pt idx="0">
                  <c:v>Total</c:v>
                </c:pt>
              </c:strCache>
            </c:strRef>
          </c:tx>
          <c:spPr>
            <a:gradFill>
              <a:gsLst>
                <a:gs pos="40000">
                  <a:srgbClr val="0070C0"/>
                </a:gs>
                <a:gs pos="74000">
                  <a:srgbClr val="00B0F0"/>
                </a:gs>
                <a:gs pos="96000">
                  <a:srgbClr val="DCEEFF">
                    <a:lumMod val="99000"/>
                    <a:alpha val="48000"/>
                  </a:srgbClr>
                </a:gs>
                <a:gs pos="100000">
                  <a:schemeClr val="bg1"/>
                </a:gs>
              </a:gsLst>
              <a:lin ang="5400000" scaled="1"/>
            </a:gradFill>
            <a:ln w="3175">
              <a:noFill/>
            </a:ln>
            <a:effectLst/>
          </c:spP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 #,##0.0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extLst>
            <c:ext xmlns:c16="http://schemas.microsoft.com/office/drawing/2014/chart" uri="{C3380CC4-5D6E-409C-BE32-E72D297353CC}">
              <c16:uniqueId val="{00000000-FFDD-41FD-9D15-8A4CDB8010A4}"/>
            </c:ext>
          </c:extLst>
        </c:ser>
        <c:dLbls>
          <c:showLegendKey val="0"/>
          <c:showVal val="0"/>
          <c:showCatName val="0"/>
          <c:showSerName val="0"/>
          <c:showPercent val="0"/>
          <c:showBubbleSize val="0"/>
        </c:dLbls>
        <c:axId val="271850928"/>
        <c:axId val="271865328"/>
      </c:areaChart>
      <c:catAx>
        <c:axId val="2718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71865328"/>
        <c:crosses val="autoZero"/>
        <c:auto val="1"/>
        <c:lblAlgn val="ctr"/>
        <c:lblOffset val="100"/>
        <c:noMultiLvlLbl val="0"/>
      </c:catAx>
      <c:valAx>
        <c:axId val="271865328"/>
        <c:scaling>
          <c:orientation val="minMax"/>
        </c:scaling>
        <c:delete val="0"/>
        <c:axPos val="l"/>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71850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[Amazon_India_Sales_Dashboard.xlsx]Sheet5!PivotTable8</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400" b="1">
                <a:solidFill>
                  <a:schemeClr val="tx1"/>
                </a:solidFill>
              </a:rPr>
              <a:t>Category-wise</a:t>
            </a:r>
            <a:r>
              <a:rPr lang="en-IN" sz="1400" b="1" baseline="0">
                <a:solidFill>
                  <a:schemeClr val="tx1"/>
                </a:solidFill>
              </a:rPr>
              <a:t> Returns &amp; Cancellations</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7386787919117"/>
          <c:y val="0.3690583775067332"/>
          <c:w val="0.60909137802861346"/>
          <c:h val="0.31471319853862489"/>
        </c:manualLayout>
      </c:layout>
      <c:barChart>
        <c:barDir val="col"/>
        <c:grouping val="clustered"/>
        <c:varyColors val="0"/>
        <c:ser>
          <c:idx val="0"/>
          <c:order val="0"/>
          <c:tx>
            <c:strRef>
              <c:f>Sheet5!$B$21:$B$22</c:f>
              <c:strCache>
                <c:ptCount val="1"/>
                <c:pt idx="0">
                  <c:v>Cancelled</c:v>
                </c:pt>
              </c:strCache>
            </c:strRef>
          </c:tx>
          <c:spPr>
            <a:solidFill>
              <a:schemeClr val="accent1"/>
            </a:solidFill>
            <a:ln>
              <a:noFill/>
            </a:ln>
            <a:effectLst/>
          </c:spPr>
          <c:invertIfNegative val="0"/>
          <c:cat>
            <c:strRef>
              <c:f>Sheet5!$A$23:$A$28</c:f>
              <c:strCache>
                <c:ptCount val="5"/>
                <c:pt idx="0">
                  <c:v>Apparel &amp; Fashion</c:v>
                </c:pt>
                <c:pt idx="1">
                  <c:v>Beauty &amp; Personal Care</c:v>
                </c:pt>
                <c:pt idx="2">
                  <c:v>Electronics &amp; Mobiles</c:v>
                </c:pt>
                <c:pt idx="3">
                  <c:v>Home &amp; Kitchen</c:v>
                </c:pt>
                <c:pt idx="4">
                  <c:v>Pantry &amp; Groceries</c:v>
                </c:pt>
              </c:strCache>
            </c:strRef>
          </c:cat>
          <c:val>
            <c:numRef>
              <c:f>Sheet5!$B$23:$B$28</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CCFE-4C3D-B077-FDE746C333B5}"/>
            </c:ext>
          </c:extLst>
        </c:ser>
        <c:ser>
          <c:idx val="1"/>
          <c:order val="1"/>
          <c:tx>
            <c:strRef>
              <c:f>Sheet5!$C$21:$C$22</c:f>
              <c:strCache>
                <c:ptCount val="1"/>
                <c:pt idx="0">
                  <c:v>Delivered</c:v>
                </c:pt>
              </c:strCache>
            </c:strRef>
          </c:tx>
          <c:spPr>
            <a:solidFill>
              <a:schemeClr val="accent2"/>
            </a:solidFill>
            <a:ln>
              <a:noFill/>
            </a:ln>
            <a:effectLst/>
          </c:spPr>
          <c:invertIfNegative val="0"/>
          <c:cat>
            <c:strRef>
              <c:f>Sheet5!$A$23:$A$28</c:f>
              <c:strCache>
                <c:ptCount val="5"/>
                <c:pt idx="0">
                  <c:v>Apparel &amp; Fashion</c:v>
                </c:pt>
                <c:pt idx="1">
                  <c:v>Beauty &amp; Personal Care</c:v>
                </c:pt>
                <c:pt idx="2">
                  <c:v>Electronics &amp; Mobiles</c:v>
                </c:pt>
                <c:pt idx="3">
                  <c:v>Home &amp; Kitchen</c:v>
                </c:pt>
                <c:pt idx="4">
                  <c:v>Pantry &amp; Groceries</c:v>
                </c:pt>
              </c:strCache>
            </c:strRef>
          </c:cat>
          <c:val>
            <c:numRef>
              <c:f>Sheet5!$C$23:$C$28</c:f>
              <c:numCache>
                <c:formatCode>General</c:formatCode>
                <c:ptCount val="5"/>
                <c:pt idx="0">
                  <c:v>2101</c:v>
                </c:pt>
                <c:pt idx="1">
                  <c:v>1214</c:v>
                </c:pt>
                <c:pt idx="2">
                  <c:v>2465</c:v>
                </c:pt>
                <c:pt idx="3">
                  <c:v>1554</c:v>
                </c:pt>
                <c:pt idx="4">
                  <c:v>813</c:v>
                </c:pt>
              </c:numCache>
            </c:numRef>
          </c:val>
          <c:extLst>
            <c:ext xmlns:c16="http://schemas.microsoft.com/office/drawing/2014/chart" uri="{C3380CC4-5D6E-409C-BE32-E72D297353CC}">
              <c16:uniqueId val="{00000005-CCFE-4C3D-B077-FDE746C333B5}"/>
            </c:ext>
          </c:extLst>
        </c:ser>
        <c:ser>
          <c:idx val="2"/>
          <c:order val="2"/>
          <c:tx>
            <c:strRef>
              <c:f>Sheet5!$D$21:$D$22</c:f>
              <c:strCache>
                <c:ptCount val="1"/>
                <c:pt idx="0">
                  <c:v>Returned</c:v>
                </c:pt>
              </c:strCache>
            </c:strRef>
          </c:tx>
          <c:spPr>
            <a:solidFill>
              <a:schemeClr val="accent3"/>
            </a:solidFill>
            <a:ln>
              <a:noFill/>
            </a:ln>
            <a:effectLst/>
          </c:spPr>
          <c:invertIfNegative val="0"/>
          <c:cat>
            <c:strRef>
              <c:f>Sheet5!$A$23:$A$28</c:f>
              <c:strCache>
                <c:ptCount val="5"/>
                <c:pt idx="0">
                  <c:v>Apparel &amp; Fashion</c:v>
                </c:pt>
                <c:pt idx="1">
                  <c:v>Beauty &amp; Personal Care</c:v>
                </c:pt>
                <c:pt idx="2">
                  <c:v>Electronics &amp; Mobiles</c:v>
                </c:pt>
                <c:pt idx="3">
                  <c:v>Home &amp; Kitchen</c:v>
                </c:pt>
                <c:pt idx="4">
                  <c:v>Pantry &amp; Groceries</c:v>
                </c:pt>
              </c:strCache>
            </c:strRef>
          </c:cat>
          <c:val>
            <c:numRef>
              <c:f>Sheet5!$D$23:$D$28</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6-CCFE-4C3D-B077-FDE746C333B5}"/>
            </c:ext>
          </c:extLst>
        </c:ser>
        <c:ser>
          <c:idx val="3"/>
          <c:order val="3"/>
          <c:tx>
            <c:strRef>
              <c:f>Sheet5!$E$21:$E$22</c:f>
              <c:strCache>
                <c:ptCount val="1"/>
                <c:pt idx="0">
                  <c:v>Shipped</c:v>
                </c:pt>
              </c:strCache>
            </c:strRef>
          </c:tx>
          <c:spPr>
            <a:solidFill>
              <a:schemeClr val="accent4"/>
            </a:solidFill>
            <a:ln>
              <a:noFill/>
            </a:ln>
            <a:effectLst/>
          </c:spPr>
          <c:invertIfNegative val="0"/>
          <c:cat>
            <c:strRef>
              <c:f>Sheet5!$A$23:$A$28</c:f>
              <c:strCache>
                <c:ptCount val="5"/>
                <c:pt idx="0">
                  <c:v>Apparel &amp; Fashion</c:v>
                </c:pt>
                <c:pt idx="1">
                  <c:v>Beauty &amp; Personal Care</c:v>
                </c:pt>
                <c:pt idx="2">
                  <c:v>Electronics &amp; Mobiles</c:v>
                </c:pt>
                <c:pt idx="3">
                  <c:v>Home &amp; Kitchen</c:v>
                </c:pt>
                <c:pt idx="4">
                  <c:v>Pantry &amp; Groceries</c:v>
                </c:pt>
              </c:strCache>
            </c:strRef>
          </c:cat>
          <c:val>
            <c:numRef>
              <c:f>Sheet5!$E$23:$E$28</c:f>
              <c:numCache>
                <c:formatCode>General</c:formatCode>
                <c:ptCount val="5"/>
                <c:pt idx="0">
                  <c:v>221</c:v>
                </c:pt>
                <c:pt idx="1">
                  <c:v>126</c:v>
                </c:pt>
                <c:pt idx="2">
                  <c:v>280</c:v>
                </c:pt>
                <c:pt idx="3">
                  <c:v>153</c:v>
                </c:pt>
                <c:pt idx="4">
                  <c:v>88</c:v>
                </c:pt>
              </c:numCache>
            </c:numRef>
          </c:val>
          <c:extLst>
            <c:ext xmlns:c16="http://schemas.microsoft.com/office/drawing/2014/chart" uri="{C3380CC4-5D6E-409C-BE32-E72D297353CC}">
              <c16:uniqueId val="{00000007-CCFE-4C3D-B077-FDE746C333B5}"/>
            </c:ext>
          </c:extLst>
        </c:ser>
        <c:dLbls>
          <c:showLegendKey val="0"/>
          <c:showVal val="0"/>
          <c:showCatName val="0"/>
          <c:showSerName val="0"/>
          <c:showPercent val="0"/>
          <c:showBubbleSize val="0"/>
        </c:dLbls>
        <c:gapWidth val="219"/>
        <c:overlap val="-27"/>
        <c:axId val="595059200"/>
        <c:axId val="595064960"/>
      </c:barChart>
      <c:catAx>
        <c:axId val="5950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64960"/>
        <c:crosses val="autoZero"/>
        <c:auto val="1"/>
        <c:lblAlgn val="ctr"/>
        <c:lblOffset val="100"/>
        <c:noMultiLvlLbl val="0"/>
      </c:catAx>
      <c:valAx>
        <c:axId val="59506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5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[Amazon_India_Sales_Dashboard.xlsx]Sheet7!PivotTable11</c:name>
    <c:fmtId val="4"/>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b="1">
                <a:solidFill>
                  <a:schemeClr val="tx1"/>
                </a:solidFill>
              </a:rPr>
              <a:t>State-wise</a:t>
            </a:r>
            <a:r>
              <a:rPr lang="en-IN" b="1" baseline="0">
                <a:solidFill>
                  <a:schemeClr val="tx1"/>
                </a:solidFill>
              </a:rPr>
              <a:t> Sales &amp; Profit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0419947506564"/>
          <c:y val="0.22943578861152999"/>
          <c:w val="0.75057141028103191"/>
          <c:h val="0.67334189609277562"/>
        </c:manualLayout>
      </c:layout>
      <c:barChart>
        <c:barDir val="bar"/>
        <c:grouping val="clustered"/>
        <c:varyColors val="0"/>
        <c:ser>
          <c:idx val="0"/>
          <c:order val="0"/>
          <c:tx>
            <c:strRef>
              <c:f>Sheet7!$B$21</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2-F2DF-416B-B476-5755DE9047AF}"/>
              </c:ext>
            </c:extLst>
          </c:dPt>
          <c:cat>
            <c:strRef>
              <c:f>Sheet7!$A$22:$A$32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Sheet7!$B$22:$B$32</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extLst>
            <c:ext xmlns:c16="http://schemas.microsoft.com/office/drawing/2014/chart" uri="{C3380CC4-5D6E-409C-BE32-E72D297353CC}">
              <c16:uniqueId val="{00000000-F2DF-416B-B476-5755DE9047AF}"/>
            </c:ext>
          </c:extLst>
        </c:ser>
        <c:dLbls>
          <c:showLegendKey val="0"/>
          <c:showVal val="0"/>
          <c:showCatName val="0"/>
          <c:showSerName val="0"/>
          <c:showPercent val="0"/>
          <c:showBubbleSize val="0"/>
        </c:dLbls>
        <c:gapWidth val="182"/>
        <c:axId val="595063520"/>
        <c:axId val="595083680"/>
      </c:barChart>
      <c:catAx>
        <c:axId val="59506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83680"/>
        <c:crosses val="autoZero"/>
        <c:auto val="1"/>
        <c:lblAlgn val="ctr"/>
        <c:lblOffset val="100"/>
        <c:noMultiLvlLbl val="0"/>
      </c:catAx>
      <c:valAx>
        <c:axId val="595083680"/>
        <c:scaling>
          <c:orientation val="minMax"/>
        </c:scaling>
        <c:delete val="1"/>
        <c:axPos val="b"/>
        <c:numFmt formatCode="General" sourceLinked="1"/>
        <c:majorTickMark val="none"/>
        <c:minorTickMark val="none"/>
        <c:tickLblPos val="nextTo"/>
        <c:crossAx val="5950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6786964129484"/>
          <c:y val="0.16630661551921394"/>
          <c:w val="0.4696431175269758"/>
          <c:h val="0.67815263476680809"/>
        </c:manualLayout>
      </c:layout>
      <c:barChart>
        <c:barDir val="bar"/>
        <c:grouping val="clustered"/>
        <c:varyColors val="0"/>
        <c:ser>
          <c:idx val="0"/>
          <c:order val="0"/>
          <c:tx>
            <c:strRef>
              <c:f>Sheet2!$B$3</c:f>
              <c:strCache>
                <c:ptCount val="1"/>
                <c:pt idx="0">
                  <c:v>Total</c:v>
                </c:pt>
              </c:strCache>
            </c:strRef>
          </c:tx>
          <c:spPr>
            <a:solidFill>
              <a:srgbClr val="FF0000"/>
            </a:solidFill>
            <a:ln>
              <a:noFill/>
            </a:ln>
            <a:effectLst/>
          </c:spPr>
          <c:invertIfNegative val="0"/>
          <c:cat>
            <c:strRef>
              <c:f>Sheet2!$A$4:$A$9</c:f>
              <c:strCache>
                <c:ptCount val="5"/>
                <c:pt idx="0">
                  <c:v>Smartwatch</c:v>
                </c:pt>
                <c:pt idx="1">
                  <c:v>Wireless Earbuds</c:v>
                </c:pt>
                <c:pt idx="2">
                  <c:v>5G Smartphone</c:v>
                </c:pt>
                <c:pt idx="3">
                  <c:v>Power Bank 20000mAh</c:v>
                </c:pt>
                <c:pt idx="4">
                  <c:v>Laptop Backpack</c:v>
                </c:pt>
              </c:strCache>
            </c:strRef>
          </c:cat>
          <c:val>
            <c:numRef>
              <c:f>Sheet2!$B$4:$B$9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C732-4E52-AE83-EA3CBAF4F32A}"/>
            </c:ext>
          </c:extLst>
        </c:ser>
        <c:dLbls>
          <c:showLegendKey val="0"/>
          <c:showVal val="0"/>
          <c:showCatName val="0"/>
          <c:showSerName val="0"/>
          <c:showPercent val="0"/>
          <c:showBubbleSize val="0"/>
        </c:dLbls>
        <c:gapWidth val="182"/>
        <c:axId val="1130512544"/>
        <c:axId val="1130522144"/>
      </c:barChart>
      <c:catAx>
        <c:axId val="113051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22144"/>
        <c:crosses val="autoZero"/>
        <c:auto val="1"/>
        <c:lblAlgn val="ctr"/>
        <c:lblOffset val="100"/>
        <c:noMultiLvlLbl val="0"/>
      </c:catAx>
      <c:valAx>
        <c:axId val="113052214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[Amazon_India_Sales_Dashboard.xlsx]Sheet5!PivotTable7</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400" b="1"/>
              <a:t>Order</a:t>
            </a:r>
            <a:r>
              <a:rPr lang="en-IN" sz="1400" b="1" baseline="0"/>
              <a:t> Status</a:t>
            </a:r>
            <a:endParaRPr lang="en-IN" sz="14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FB-490F-8C1A-F91E47B39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FB-490F-8C1A-F91E47B393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FB-490F-8C1A-F91E47B393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FB-490F-8C1A-F91E47B393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Cancelled</c:v>
                </c:pt>
                <c:pt idx="1">
                  <c:v>Delivered</c:v>
                </c:pt>
                <c:pt idx="2">
                  <c:v>Returned</c:v>
                </c:pt>
                <c:pt idx="3">
                  <c:v>Shipped</c:v>
                </c:pt>
              </c:strCache>
            </c:strRef>
          </c:cat>
          <c:val>
            <c:numRef>
              <c:f>Sheet5!$B$4:$B$8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C4FB-490F-8C1A-F91E47B393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[Amazon_India_Sales_Dashboard.xlsx]Sheet4!PivotTable4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Category-wise</a:t>
            </a:r>
            <a:r>
              <a:rPr lang="en-US" b="1" baseline="0"/>
              <a:t> Total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74995851063449"/>
          <c:y val="0.34342592592592597"/>
          <c:w val="0.45661384501952379"/>
          <c:h val="0.44177529892096823"/>
        </c:manualLayout>
      </c:layout>
      <c:barChart>
        <c:barDir val="bar"/>
        <c:grouping val="clustered"/>
        <c:varyColors val="0"/>
        <c:ser>
          <c:idx val="0"/>
          <c:order val="0"/>
          <c:tx>
            <c:strRef>
              <c:f>Sheet4!$B$19</c:f>
              <c:strCache>
                <c:ptCount val="1"/>
                <c:pt idx="0">
                  <c:v>Total</c:v>
                </c:pt>
              </c:strCache>
            </c:strRef>
          </c:tx>
          <c:spPr>
            <a:solidFill>
              <a:schemeClr val="accent1"/>
            </a:solidFill>
            <a:ln>
              <a:noFill/>
            </a:ln>
            <a:effectLst/>
          </c:spPr>
          <c:invertIfNegative val="0"/>
          <c:cat>
            <c:strRef>
              <c:f>Sheet4!$A$20:$A$25</c:f>
              <c:strCache>
                <c:ptCount val="5"/>
                <c:pt idx="0">
                  <c:v>Pantry &amp; Groceries</c:v>
                </c:pt>
                <c:pt idx="1">
                  <c:v>Beauty &amp; Personal Care</c:v>
                </c:pt>
                <c:pt idx="2">
                  <c:v>Apparel &amp; Fashion</c:v>
                </c:pt>
                <c:pt idx="3">
                  <c:v>Home &amp; Kitchen</c:v>
                </c:pt>
                <c:pt idx="4">
                  <c:v>Electronics &amp; Mobiles</c:v>
                </c:pt>
              </c:strCache>
            </c:strRef>
          </c:cat>
          <c:val>
            <c:numRef>
              <c:f>Sheet4!$B$20:$B$25</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0-9C56-4C7A-BF29-7082382324F1}"/>
            </c:ext>
          </c:extLst>
        </c:ser>
        <c:dLbls>
          <c:showLegendKey val="0"/>
          <c:showVal val="0"/>
          <c:showCatName val="0"/>
          <c:showSerName val="0"/>
          <c:showPercent val="0"/>
          <c:showBubbleSize val="0"/>
        </c:dLbls>
        <c:gapWidth val="50"/>
        <c:overlap val="56"/>
        <c:axId val="537532495"/>
        <c:axId val="537526255"/>
      </c:barChart>
      <c:catAx>
        <c:axId val="53753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526255"/>
        <c:crosses val="autoZero"/>
        <c:auto val="1"/>
        <c:lblAlgn val="ctr"/>
        <c:lblOffset val="100"/>
        <c:noMultiLvlLbl val="0"/>
      </c:catAx>
      <c:valAx>
        <c:axId val="53752625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53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State</a:t>
            </a:r>
            <a:r>
              <a:rPr lang="en-US" sz="1400" b="1" baseline="0"/>
              <a:t> wise Orders</a:t>
            </a:r>
            <a:endParaRPr lang="en-US" sz="1400" b="1"/>
          </a:p>
        </c:rich>
      </c:tx>
      <c:layout>
        <c:manualLayout>
          <c:xMode val="edge"/>
          <c:yMode val="edge"/>
          <c:x val="0.252711953378709"/>
          <c:y val="9.7560975609756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Sheet7!$A$22:$A$32</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Sheet7!$B$22:$B$32</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smooth val="0"/>
          <c:extLst>
            <c:ext xmlns:c16="http://schemas.microsoft.com/office/drawing/2014/chart" uri="{C3380CC4-5D6E-409C-BE32-E72D297353CC}">
              <c16:uniqueId val="{00000000-54D2-4468-9EE6-4727E506F9B5}"/>
            </c:ext>
          </c:extLst>
        </c:ser>
        <c:dLbls>
          <c:showLegendKey val="0"/>
          <c:showVal val="1"/>
          <c:showCatName val="0"/>
          <c:showSerName val="0"/>
          <c:showPercent val="0"/>
          <c:showBubbleSize val="0"/>
        </c:dLbls>
        <c:smooth val="0"/>
        <c:axId val="1282799968"/>
        <c:axId val="1282795648"/>
      </c:lineChart>
      <c:catAx>
        <c:axId val="1282799968"/>
        <c:scaling>
          <c:orientation val="minMax"/>
        </c:scaling>
        <c:delete val="1"/>
        <c:axPos val="b"/>
        <c:numFmt formatCode="General" sourceLinked="1"/>
        <c:majorTickMark val="out"/>
        <c:minorTickMark val="none"/>
        <c:tickLblPos val="nextTo"/>
        <c:crossAx val="1282795648"/>
        <c:crosses val="autoZero"/>
        <c:auto val="1"/>
        <c:lblAlgn val="ctr"/>
        <c:lblOffset val="100"/>
        <c:noMultiLvlLbl val="0"/>
      </c:catAx>
      <c:valAx>
        <c:axId val="1282795648"/>
        <c:scaling>
          <c:orientation val="minMax"/>
        </c:scaling>
        <c:delete val="1"/>
        <c:axPos val="l"/>
        <c:numFmt formatCode="General" sourceLinked="1"/>
        <c:majorTickMark val="out"/>
        <c:minorTickMark val="none"/>
        <c:tickLblPos val="nextTo"/>
        <c:crossAx val="128279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[Amazon_India_Sales_Dashboard.xlsx]Sheet7!PivotTable10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Fullfillment Method</a:t>
            </a:r>
            <a:endParaRPr lang="en-US" sz="1200" b="1"/>
          </a:p>
        </c:rich>
      </c:tx>
      <c:layout>
        <c:manualLayout>
          <c:xMode val="edge"/>
          <c:yMode val="edge"/>
          <c:x val="0.15980988455988457"/>
          <c:y val="7.7780658542908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pivotFmt>
      <c:pivotFmt>
        <c:idx val="9"/>
        <c:spPr>
          <a:solidFill>
            <a:srgbClr val="C00000"/>
          </a:solidFill>
          <a:ln>
            <a:noFill/>
          </a:ln>
          <a:effectLst/>
        </c:spPr>
      </c:pivotFmt>
      <c:pivotFmt>
        <c:idx val="10"/>
        <c:spPr>
          <a:solidFill>
            <a:srgbClr val="FFFF00"/>
          </a:solidFill>
          <a:ln>
            <a:noFill/>
          </a:ln>
          <a:effectLst/>
        </c:spPr>
      </c:pivotFmt>
    </c:pivotFmts>
    <c:plotArea>
      <c:layout>
        <c:manualLayout>
          <c:layoutTarget val="inner"/>
          <c:xMode val="edge"/>
          <c:yMode val="edge"/>
          <c:x val="0.14053282828282826"/>
          <c:y val="0.24403884398811382"/>
          <c:w val="0.38628715728715729"/>
          <c:h val="0.72866662991989883"/>
        </c:manualLayout>
      </c:layout>
      <c:doughnutChart>
        <c:varyColors val="1"/>
        <c:ser>
          <c:idx val="0"/>
          <c:order val="0"/>
          <c:tx>
            <c:strRef>
              <c:f>Sheet7!$B$14</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DA7E-4401-96D9-5ADF92933E8B}"/>
              </c:ext>
            </c:extLst>
          </c:dPt>
          <c:dPt>
            <c:idx val="1"/>
            <c:bubble3D val="0"/>
            <c:spPr>
              <a:solidFill>
                <a:srgbClr val="C00000"/>
              </a:solidFill>
              <a:ln>
                <a:noFill/>
              </a:ln>
              <a:effectLst/>
            </c:spPr>
            <c:extLst>
              <c:ext xmlns:c16="http://schemas.microsoft.com/office/drawing/2014/chart" uri="{C3380CC4-5D6E-409C-BE32-E72D297353CC}">
                <c16:uniqueId val="{00000003-DA7E-4401-96D9-5ADF92933E8B}"/>
              </c:ext>
            </c:extLst>
          </c:dPt>
          <c:dPt>
            <c:idx val="2"/>
            <c:bubble3D val="0"/>
            <c:spPr>
              <a:solidFill>
                <a:srgbClr val="FFFF00"/>
              </a:solidFill>
              <a:ln>
                <a:noFill/>
              </a:ln>
              <a:effectLst/>
            </c:spPr>
            <c:extLst>
              <c:ext xmlns:c16="http://schemas.microsoft.com/office/drawing/2014/chart" uri="{C3380CC4-5D6E-409C-BE32-E72D297353CC}">
                <c16:uniqueId val="{00000005-DA7E-4401-96D9-5ADF92933E8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Sheet7!$A$15:$A$18</c:f>
              <c:strCache>
                <c:ptCount val="3"/>
                <c:pt idx="0">
                  <c:v>Amazon (FBA)</c:v>
                </c:pt>
                <c:pt idx="1">
                  <c:v>Merchant (FBM)</c:v>
                </c:pt>
                <c:pt idx="2">
                  <c:v>Seller Flex</c:v>
                </c:pt>
              </c:strCache>
            </c:strRef>
          </c:cat>
          <c:val>
            <c:numRef>
              <c:f>Sheet7!$B$15:$B$18</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6-DA7E-4401-96D9-5ADF92933E8B}"/>
            </c:ext>
          </c:extLst>
        </c:ser>
        <c:dLbls>
          <c:showLegendKey val="0"/>
          <c:showVal val="1"/>
          <c:showCatName val="0"/>
          <c:showSerName val="0"/>
          <c:showPercent val="0"/>
          <c:showBubbleSize val="0"/>
          <c:showLeaderLines val="1"/>
        </c:dLbls>
        <c:firstSliceAng val="0"/>
        <c:holeSize val="69"/>
      </c:doughnutChart>
      <c:spPr>
        <a:noFill/>
        <a:ln>
          <a:noFill/>
        </a:ln>
        <a:effectLst>
          <a:glow rad="50800">
            <a:schemeClr val="accent1">
              <a:alpha val="40000"/>
            </a:schemeClr>
          </a:glow>
          <a:outerShdw blurRad="50800" dist="50800" dir="5400000" sx="7000" sy="7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0" Type="http://schemas.openxmlformats.org/officeDocument/2006/relationships/image" Target="../media/image2.svg"/><Relationship Id="rId4" Type="http://schemas.openxmlformats.org/officeDocument/2006/relationships/chart" Target="../charts/chart13.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219075</xdr:colOff>
      <xdr:row>0</xdr:row>
      <xdr:rowOff>0</xdr:rowOff>
    </xdr:from>
    <xdr:to>
      <xdr:col>8</xdr:col>
      <xdr:colOff>66675</xdr:colOff>
      <xdr:row>14</xdr:row>
      <xdr:rowOff>76200</xdr:rowOff>
    </xdr:to>
    <xdr:graphicFrame macro="">
      <xdr:nvGraphicFramePr>
        <xdr:cNvPr id="2" name="Chart 1">
          <a:extLst>
            <a:ext uri="{FF2B5EF4-FFF2-40B4-BE49-F238E27FC236}">
              <a16:creationId xmlns:a16="http://schemas.microsoft.com/office/drawing/2014/main" id="{31470909-BB76-F228-4F70-0E80C3BEB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866775</xdr:colOff>
      <xdr:row>2</xdr:row>
      <xdr:rowOff>142875</xdr:rowOff>
    </xdr:from>
    <xdr:to>
      <xdr:col>8</xdr:col>
      <xdr:colOff>142875</xdr:colOff>
      <xdr:row>17</xdr:row>
      <xdr:rowOff>28575</xdr:rowOff>
    </xdr:to>
    <xdr:graphicFrame macro="">
      <xdr:nvGraphicFramePr>
        <xdr:cNvPr id="2" name="Chart 1">
          <a:extLst>
            <a:ext uri="{FF2B5EF4-FFF2-40B4-BE49-F238E27FC236}">
              <a16:creationId xmlns:a16="http://schemas.microsoft.com/office/drawing/2014/main" id="{146D1B3D-2E4B-4DB8-5854-11BD97C58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638175</xdr:colOff>
      <xdr:row>13</xdr:row>
      <xdr:rowOff>47625</xdr:rowOff>
    </xdr:from>
    <xdr:to>
      <xdr:col>9</xdr:col>
      <xdr:colOff>428625</xdr:colOff>
      <xdr:row>27</xdr:row>
      <xdr:rowOff>123825</xdr:rowOff>
    </xdr:to>
    <xdr:graphicFrame macro="">
      <xdr:nvGraphicFramePr>
        <xdr:cNvPr id="2" name="Chart 1">
          <a:extLst>
            <a:ext uri="{FF2B5EF4-FFF2-40B4-BE49-F238E27FC236}">
              <a16:creationId xmlns:a16="http://schemas.microsoft.com/office/drawing/2014/main" id="{49D4BE0D-6736-FCCB-B03A-C90D32294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27</xdr:row>
      <xdr:rowOff>142875</xdr:rowOff>
    </xdr:from>
    <xdr:to>
      <xdr:col>10</xdr:col>
      <xdr:colOff>390525</xdr:colOff>
      <xdr:row>42</xdr:row>
      <xdr:rowOff>28575</xdr:rowOff>
    </xdr:to>
    <xdr:graphicFrame macro="">
      <xdr:nvGraphicFramePr>
        <xdr:cNvPr id="4" name="Chart 3">
          <a:extLst>
            <a:ext uri="{FF2B5EF4-FFF2-40B4-BE49-F238E27FC236}">
              <a16:creationId xmlns:a16="http://schemas.microsoft.com/office/drawing/2014/main" id="{3BBAB8E8-975E-6977-E124-5F7409B7D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xdr:colOff>
      <xdr:row>0</xdr:row>
      <xdr:rowOff>0</xdr:rowOff>
    </xdr:from>
    <xdr:to>
      <xdr:col>8</xdr:col>
      <xdr:colOff>866775</xdr:colOff>
      <xdr:row>12</xdr:row>
      <xdr:rowOff>66675</xdr:rowOff>
    </xdr:to>
    <xdr:graphicFrame macro="">
      <xdr:nvGraphicFramePr>
        <xdr:cNvPr id="2" name="Chart 1">
          <a:extLst>
            <a:ext uri="{FF2B5EF4-FFF2-40B4-BE49-F238E27FC236}">
              <a16:creationId xmlns:a16="http://schemas.microsoft.com/office/drawing/2014/main" id="{4390C790-139B-7CE8-D4E8-8609D0315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1</xdr:row>
      <xdr:rowOff>66675</xdr:rowOff>
    </xdr:from>
    <xdr:to>
      <xdr:col>11</xdr:col>
      <xdr:colOff>228600</xdr:colOff>
      <xdr:row>15</xdr:row>
      <xdr:rowOff>142875</xdr:rowOff>
    </xdr:to>
    <xdr:graphicFrame macro="">
      <xdr:nvGraphicFramePr>
        <xdr:cNvPr id="2" name="Chart 1">
          <a:extLst>
            <a:ext uri="{FF2B5EF4-FFF2-40B4-BE49-F238E27FC236}">
              <a16:creationId xmlns:a16="http://schemas.microsoft.com/office/drawing/2014/main" id="{408C1D1F-15BB-F19D-B402-589B0B87D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523875</xdr:colOff>
      <xdr:row>1</xdr:row>
      <xdr:rowOff>104775</xdr:rowOff>
    </xdr:from>
    <xdr:to>
      <xdr:col>9</xdr:col>
      <xdr:colOff>314325</xdr:colOff>
      <xdr:row>11</xdr:row>
      <xdr:rowOff>190499</xdr:rowOff>
    </xdr:to>
    <xdr:graphicFrame macro="">
      <xdr:nvGraphicFramePr>
        <xdr:cNvPr id="2" name="Chart 1">
          <a:extLst>
            <a:ext uri="{FF2B5EF4-FFF2-40B4-BE49-F238E27FC236}">
              <a16:creationId xmlns:a16="http://schemas.microsoft.com/office/drawing/2014/main" id="{9F32CE4A-896E-10AB-B179-D7108BC03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619125</xdr:colOff>
      <xdr:row>12</xdr:row>
      <xdr:rowOff>133350</xdr:rowOff>
    </xdr:from>
    <xdr:to>
      <xdr:col>7</xdr:col>
      <xdr:colOff>514350</xdr:colOff>
      <xdr:row>24</xdr:row>
      <xdr:rowOff>57150</xdr:rowOff>
    </xdr:to>
    <xdr:graphicFrame macro="">
      <xdr:nvGraphicFramePr>
        <xdr:cNvPr id="3" name="Chart 2">
          <a:extLst>
            <a:ext uri="{FF2B5EF4-FFF2-40B4-BE49-F238E27FC236}">
              <a16:creationId xmlns:a16="http://schemas.microsoft.com/office/drawing/2014/main" id="{C647A8F4-EBBD-3ACB-A02D-A90B6CAF3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25</xdr:row>
      <xdr:rowOff>19050</xdr:rowOff>
    </xdr:from>
    <xdr:to>
      <xdr:col>8</xdr:col>
      <xdr:colOff>400050</xdr:colOff>
      <xdr:row>39</xdr:row>
      <xdr:rowOff>95250</xdr:rowOff>
    </xdr:to>
    <xdr:graphicFrame macro="">
      <xdr:nvGraphicFramePr>
        <xdr:cNvPr id="4" name="Chart 3">
          <a:extLst>
            <a:ext uri="{FF2B5EF4-FFF2-40B4-BE49-F238E27FC236}">
              <a16:creationId xmlns:a16="http://schemas.microsoft.com/office/drawing/2014/main" id="{DD825FF6-866D-A09E-5219-0A5BFC7B1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76201</xdr:colOff>
      <xdr:row>0</xdr:row>
      <xdr:rowOff>95250</xdr:rowOff>
    </xdr:from>
    <xdr:to>
      <xdr:col>20</xdr:col>
      <xdr:colOff>266701</xdr:colOff>
      <xdr:row>2</xdr:row>
      <xdr:rowOff>171450</xdr:rowOff>
    </xdr:to>
    <xdr:sp macro="" textlink="">
      <xdr:nvSpPr>
        <xdr:cNvPr id="2" name="Rectangle: Rounded Corners 1">
          <a:extLst>
            <a:ext uri="{FF2B5EF4-FFF2-40B4-BE49-F238E27FC236}">
              <a16:creationId xmlns:a16="http://schemas.microsoft.com/office/drawing/2014/main" id="{D0001611-FAE8-7F5B-AF9A-4BF50DB488E7}"/>
            </a:ext>
          </a:extLst>
        </xdr:cNvPr>
        <xdr:cNvSpPr/>
      </xdr:nvSpPr>
      <xdr:spPr>
        <a:xfrm>
          <a:off x="76201" y="95250"/>
          <a:ext cx="12382500" cy="4572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a:t>
          </a:r>
          <a:endParaRPr lang="en-IN" sz="2800">
            <a:solidFill>
              <a:srgbClr val="FFC000"/>
            </a:solidFill>
          </a:endParaRPr>
        </a:p>
      </xdr:txBody>
    </xdr:sp>
    <xdr:clientData/>
  </xdr:twoCellAnchor>
  <xdr:twoCellAnchor>
    <xdr:from>
      <xdr:col>0</xdr:col>
      <xdr:colOff>57150</xdr:colOff>
      <xdr:row>3</xdr:row>
      <xdr:rowOff>28575</xdr:rowOff>
    </xdr:from>
    <xdr:to>
      <xdr:col>2</xdr:col>
      <xdr:colOff>352425</xdr:colOff>
      <xdr:row>21</xdr:row>
      <xdr:rowOff>114300</xdr:rowOff>
    </xdr:to>
    <xdr:sp macro="" textlink="">
      <xdr:nvSpPr>
        <xdr:cNvPr id="3" name="Rectangle: Rounded Corners 2">
          <a:extLst>
            <a:ext uri="{FF2B5EF4-FFF2-40B4-BE49-F238E27FC236}">
              <a16:creationId xmlns:a16="http://schemas.microsoft.com/office/drawing/2014/main" id="{09713C65-9F3D-7D97-AE47-386DC4B7510E}"/>
            </a:ext>
          </a:extLst>
        </xdr:cNvPr>
        <xdr:cNvSpPr/>
      </xdr:nvSpPr>
      <xdr:spPr>
        <a:xfrm>
          <a:off x="57150" y="600075"/>
          <a:ext cx="1514475" cy="35147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419100</xdr:colOff>
      <xdr:row>3</xdr:row>
      <xdr:rowOff>57149</xdr:rowOff>
    </xdr:from>
    <xdr:to>
      <xdr:col>5</xdr:col>
      <xdr:colOff>76200</xdr:colOff>
      <xdr:row>7</xdr:row>
      <xdr:rowOff>66674</xdr:rowOff>
    </xdr:to>
    <xdr:sp macro="" textlink="">
      <xdr:nvSpPr>
        <xdr:cNvPr id="4" name="Rectangle: Rounded Corners 3">
          <a:extLst>
            <a:ext uri="{FF2B5EF4-FFF2-40B4-BE49-F238E27FC236}">
              <a16:creationId xmlns:a16="http://schemas.microsoft.com/office/drawing/2014/main" id="{20448282-1E9A-D8F4-BBC6-6A635B4E7BA4}"/>
            </a:ext>
          </a:extLst>
        </xdr:cNvPr>
        <xdr:cNvSpPr/>
      </xdr:nvSpPr>
      <xdr:spPr>
        <a:xfrm>
          <a:off x="1638300" y="628649"/>
          <a:ext cx="1485900" cy="771525"/>
        </a:xfrm>
        <a:prstGeom prst="roundRect">
          <a:avLst/>
        </a:prstGeom>
        <a:gradFill>
          <a:gsLst>
            <a:gs pos="29000">
              <a:srgbClr val="7DB9F8">
                <a:alpha val="64000"/>
                <a:lumMod val="94000"/>
              </a:srgbClr>
            </a:gs>
            <a:gs pos="0">
              <a:srgbClr val="4C9BFA">
                <a:alpha val="64000"/>
                <a:lumMod val="50000"/>
              </a:srgbClr>
            </a:gs>
            <a:gs pos="74000">
              <a:schemeClr val="accent1">
                <a:lumMod val="45000"/>
                <a:lumOff val="55000"/>
              </a:schemeClr>
            </a:gs>
            <a:gs pos="96000">
              <a:srgbClr val="DCEEFF">
                <a:lumMod val="99000"/>
                <a:alpha val="48000"/>
              </a:srgbClr>
            </a:gs>
            <a:gs pos="100000">
              <a:schemeClr val="bg2"/>
            </a:gs>
          </a:gsLst>
          <a:lin ang="5400000" scaled="1"/>
        </a:gra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t>
          </a:r>
          <a:r>
            <a:rPr lang="en-IN" sz="1200" b="1">
              <a:solidFill>
                <a:sysClr val="windowText" lastClr="000000"/>
              </a:solidFill>
            </a:rPr>
            <a:t>Total Sales          </a:t>
          </a:r>
          <a:r>
            <a:rPr lang="en-IN" sz="1400" b="1" i="0" u="none" strike="noStrike">
              <a:solidFill>
                <a:sysClr val="windowText" lastClr="000000"/>
              </a:solidFill>
              <a:effectLst/>
              <a:latin typeface="+mn-lt"/>
              <a:ea typeface="+mn-ea"/>
              <a:cs typeface="+mn-cs"/>
            </a:rPr>
            <a:t>₹ 15,57,89,893.9</a:t>
          </a:r>
          <a:r>
            <a:rPr lang="en-IN" sz="1400" b="1">
              <a:solidFill>
                <a:sysClr val="windowText" lastClr="000000"/>
              </a:solidFill>
              <a:effectLst/>
            </a:rPr>
            <a:t>  </a:t>
          </a:r>
          <a:endParaRPr lang="en-IN" sz="1400" b="1">
            <a:solidFill>
              <a:sysClr val="windowText" lastClr="000000"/>
            </a:solidFill>
          </a:endParaRPr>
        </a:p>
      </xdr:txBody>
    </xdr:sp>
    <xdr:clientData/>
  </xdr:twoCellAnchor>
  <xdr:twoCellAnchor>
    <xdr:from>
      <xdr:col>5</xdr:col>
      <xdr:colOff>133350</xdr:colOff>
      <xdr:row>3</xdr:row>
      <xdr:rowOff>57150</xdr:rowOff>
    </xdr:from>
    <xdr:to>
      <xdr:col>7</xdr:col>
      <xdr:colOff>428625</xdr:colOff>
      <xdr:row>7</xdr:row>
      <xdr:rowOff>66675</xdr:rowOff>
    </xdr:to>
    <xdr:sp macro="" textlink="">
      <xdr:nvSpPr>
        <xdr:cNvPr id="13" name="Rectangle: Rounded Corners 12">
          <a:extLst>
            <a:ext uri="{FF2B5EF4-FFF2-40B4-BE49-F238E27FC236}">
              <a16:creationId xmlns:a16="http://schemas.microsoft.com/office/drawing/2014/main" id="{7EA89A20-16D8-41DA-AAED-2E1D3BFF2755}"/>
            </a:ext>
          </a:extLst>
        </xdr:cNvPr>
        <xdr:cNvSpPr/>
      </xdr:nvSpPr>
      <xdr:spPr>
        <a:xfrm>
          <a:off x="3181350" y="628650"/>
          <a:ext cx="1514475" cy="771525"/>
        </a:xfrm>
        <a:prstGeom prst="roundRect">
          <a:avLst/>
        </a:prstGeom>
        <a:gradFill>
          <a:gsLst>
            <a:gs pos="29000">
              <a:srgbClr val="22C55E">
                <a:alpha val="63922"/>
              </a:srgbClr>
            </a:gs>
            <a:gs pos="0">
              <a:srgbClr val="22C55E">
                <a:alpha val="63922"/>
              </a:srgbClr>
            </a:gs>
            <a:gs pos="74000">
              <a:srgbClr val="B7F0C8"/>
            </a:gs>
            <a:gs pos="96000">
              <a:schemeClr val="bg1">
                <a:alpha val="55000"/>
                <a:lumMod val="87000"/>
                <a:lumOff val="13000"/>
              </a:schemeClr>
            </a:gs>
            <a:gs pos="100000">
              <a:schemeClr val="bg2"/>
            </a:gs>
          </a:gsLst>
          <a:lin ang="5400000" scaled="1"/>
        </a:gra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t>
          </a:r>
          <a:r>
            <a:rPr lang="en-IN" sz="1200" b="1">
              <a:solidFill>
                <a:sysClr val="windowText" lastClr="000000"/>
              </a:solidFill>
            </a:rPr>
            <a:t>Total Profit</a:t>
          </a:r>
          <a:endParaRPr lang="en-IN" sz="1200" b="1" i="0" u="none" strike="noStrike">
            <a:solidFill>
              <a:sysClr val="windowText" lastClr="000000"/>
            </a:solidFill>
            <a:effectLst/>
            <a:latin typeface="+mn-lt"/>
            <a:ea typeface="+mn-ea"/>
            <a:cs typeface="+mn-cs"/>
          </a:endParaRPr>
        </a:p>
        <a:p>
          <a:pPr algn="l"/>
          <a:r>
            <a:rPr lang="en-IN" sz="1400" b="1">
              <a:solidFill>
                <a:sysClr val="windowText" lastClr="000000"/>
              </a:solidFill>
              <a:effectLst/>
            </a:rPr>
            <a:t>  </a:t>
          </a:r>
          <a:r>
            <a:rPr lang="en-IN" sz="1400" b="1" i="0" u="none" strike="noStrike">
              <a:solidFill>
                <a:sysClr val="windowText" lastClr="000000"/>
              </a:solidFill>
              <a:effectLst/>
              <a:latin typeface="+mn-lt"/>
              <a:ea typeface="+mn-ea"/>
              <a:cs typeface="+mn-cs"/>
            </a:rPr>
            <a:t>₹ 3,31,67,008.5</a:t>
          </a:r>
          <a:r>
            <a:rPr lang="en-IN" sz="1400" b="1">
              <a:solidFill>
                <a:sysClr val="windowText" lastClr="000000"/>
              </a:solidFill>
              <a:effectLst/>
            </a:rPr>
            <a:t> </a:t>
          </a:r>
          <a:endParaRPr lang="en-IN" sz="1400" b="1">
            <a:solidFill>
              <a:sysClr val="windowText" lastClr="000000"/>
            </a:solidFill>
          </a:endParaRPr>
        </a:p>
      </xdr:txBody>
    </xdr:sp>
    <xdr:clientData/>
  </xdr:twoCellAnchor>
  <xdr:twoCellAnchor>
    <xdr:from>
      <xdr:col>7</xdr:col>
      <xdr:colOff>504826</xdr:colOff>
      <xdr:row>3</xdr:row>
      <xdr:rowOff>57150</xdr:rowOff>
    </xdr:from>
    <xdr:to>
      <xdr:col>10</xdr:col>
      <xdr:colOff>190500</xdr:colOff>
      <xdr:row>7</xdr:row>
      <xdr:rowOff>66675</xdr:rowOff>
    </xdr:to>
    <xdr:sp macro="" textlink="">
      <xdr:nvSpPr>
        <xdr:cNvPr id="14" name="Rectangle: Rounded Corners 13">
          <a:extLst>
            <a:ext uri="{FF2B5EF4-FFF2-40B4-BE49-F238E27FC236}">
              <a16:creationId xmlns:a16="http://schemas.microsoft.com/office/drawing/2014/main" id="{29BBA9C8-EAF3-4E9B-B93C-DBD6CE736D6F}"/>
            </a:ext>
          </a:extLst>
        </xdr:cNvPr>
        <xdr:cNvSpPr/>
      </xdr:nvSpPr>
      <xdr:spPr>
        <a:xfrm>
          <a:off x="4772026" y="628650"/>
          <a:ext cx="1514474" cy="771525"/>
        </a:xfrm>
        <a:prstGeom prst="roundRect">
          <a:avLst/>
        </a:prstGeom>
        <a:gradFill>
          <a:gsLst>
            <a:gs pos="29000">
              <a:srgbClr val="FCD34D">
                <a:alpha val="63922"/>
              </a:srgbClr>
            </a:gs>
            <a:gs pos="0">
              <a:srgbClr val="F59E0B">
                <a:alpha val="63922"/>
              </a:srgbClr>
            </a:gs>
            <a:gs pos="74000">
              <a:srgbClr val="FFE19A"/>
            </a:gs>
            <a:gs pos="96000">
              <a:srgbClr val="DCEEFF">
                <a:lumMod val="99000"/>
                <a:alpha val="48000"/>
              </a:srgbClr>
            </a:gs>
            <a:gs pos="100000">
              <a:schemeClr val="bg1"/>
            </a:gs>
          </a:gsLst>
          <a:lin ang="5400000" scaled="1"/>
        </a:gra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800"/>
            <a:t>🛒</a:t>
          </a:r>
          <a:r>
            <a:rPr lang="en-IN" sz="1100"/>
            <a:t> </a:t>
          </a:r>
          <a:r>
            <a:rPr lang="en-IN" sz="1200" b="1">
              <a:solidFill>
                <a:sysClr val="windowText" lastClr="000000"/>
              </a:solidFill>
            </a:rPr>
            <a:t>Total Orders</a:t>
          </a:r>
        </a:p>
        <a:p>
          <a:pPr algn="l"/>
          <a:r>
            <a:rPr lang="en-IN" sz="1400" b="1" i="0" u="none" strike="noStrike">
              <a:solidFill>
                <a:sysClr val="windowText" lastClr="000000"/>
              </a:solidFill>
              <a:effectLst/>
              <a:latin typeface="+mn-lt"/>
              <a:ea typeface="+mn-ea"/>
              <a:cs typeface="+mn-cs"/>
            </a:rPr>
            <a:t>           10000</a:t>
          </a:r>
          <a:r>
            <a:rPr lang="en-IN">
              <a:effectLst/>
            </a:rPr>
            <a:t> </a:t>
          </a:r>
          <a:endParaRPr lang="en-IN" sz="1100"/>
        </a:p>
      </xdr:txBody>
    </xdr:sp>
    <xdr:clientData/>
  </xdr:twoCellAnchor>
  <xdr:twoCellAnchor>
    <xdr:from>
      <xdr:col>10</xdr:col>
      <xdr:colOff>238125</xdr:colOff>
      <xdr:row>3</xdr:row>
      <xdr:rowOff>57150</xdr:rowOff>
    </xdr:from>
    <xdr:to>
      <xdr:col>12</xdr:col>
      <xdr:colOff>533400</xdr:colOff>
      <xdr:row>7</xdr:row>
      <xdr:rowOff>66675</xdr:rowOff>
    </xdr:to>
    <xdr:sp macro="" textlink="">
      <xdr:nvSpPr>
        <xdr:cNvPr id="15" name="Rectangle: Rounded Corners 14">
          <a:extLst>
            <a:ext uri="{FF2B5EF4-FFF2-40B4-BE49-F238E27FC236}">
              <a16:creationId xmlns:a16="http://schemas.microsoft.com/office/drawing/2014/main" id="{C56C36B6-EEDC-4E2F-BC06-14ED62BC94EC}"/>
            </a:ext>
          </a:extLst>
        </xdr:cNvPr>
        <xdr:cNvSpPr/>
      </xdr:nvSpPr>
      <xdr:spPr>
        <a:xfrm>
          <a:off x="6334125" y="628650"/>
          <a:ext cx="1514475" cy="771525"/>
        </a:xfrm>
        <a:prstGeom prst="roundRect">
          <a:avLst/>
        </a:prstGeom>
        <a:gradFill>
          <a:gsLst>
            <a:gs pos="38000">
              <a:srgbClr val="C4B5FD">
                <a:alpha val="63922"/>
              </a:srgbClr>
            </a:gs>
            <a:gs pos="0">
              <a:srgbClr val="8B5CF6">
                <a:alpha val="63922"/>
              </a:srgbClr>
            </a:gs>
            <a:gs pos="74000">
              <a:srgbClr val="DDB8F5"/>
            </a:gs>
            <a:gs pos="96000">
              <a:srgbClr val="DCEEFF">
                <a:lumMod val="99000"/>
                <a:alpha val="48000"/>
              </a:srgbClr>
            </a:gs>
            <a:gs pos="100000">
              <a:schemeClr val="bg1"/>
            </a:gs>
          </a:gsLst>
          <a:lin ang="5400000" scaled="1"/>
        </a:gra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t>
          </a:r>
          <a:r>
            <a:rPr lang="en-IN" sz="1200" b="1">
              <a:solidFill>
                <a:sysClr val="windowText" lastClr="000000"/>
              </a:solidFill>
            </a:rPr>
            <a:t>Total Unit Sold</a:t>
          </a:r>
          <a:endParaRPr lang="en-IN" sz="1200" b="1" i="0" u="none" strike="noStrike">
            <a:solidFill>
              <a:sysClr val="windowText" lastClr="000000"/>
            </a:solidFill>
            <a:effectLst/>
            <a:latin typeface="+mn-lt"/>
            <a:ea typeface="+mn-ea"/>
            <a:cs typeface="+mn-cs"/>
          </a:endParaRPr>
        </a:p>
        <a:p>
          <a:pPr algn="l"/>
          <a:r>
            <a:rPr lang="en-IN" sz="1400" b="1">
              <a:solidFill>
                <a:sysClr val="windowText" lastClr="000000"/>
              </a:solidFill>
              <a:effectLst/>
            </a:rPr>
            <a:t>         </a:t>
          </a:r>
          <a:r>
            <a:rPr lang="en-IN" sz="1400" b="1" i="0" u="none" strike="noStrike">
              <a:solidFill>
                <a:sysClr val="windowText" lastClr="000000"/>
              </a:solidFill>
              <a:effectLst/>
              <a:latin typeface="+mn-lt"/>
              <a:ea typeface="+mn-ea"/>
              <a:cs typeface="+mn-cs"/>
            </a:rPr>
            <a:t>24,926</a:t>
          </a:r>
          <a:r>
            <a:rPr lang="en-IN" sz="1400" b="1">
              <a:solidFill>
                <a:sysClr val="windowText" lastClr="000000"/>
              </a:solidFill>
              <a:effectLst/>
            </a:rPr>
            <a:t> </a:t>
          </a:r>
          <a:endParaRPr lang="en-IN" sz="1400" b="1">
            <a:solidFill>
              <a:sysClr val="windowText" lastClr="000000"/>
            </a:solidFill>
          </a:endParaRPr>
        </a:p>
      </xdr:txBody>
    </xdr:sp>
    <xdr:clientData/>
  </xdr:twoCellAnchor>
  <xdr:twoCellAnchor>
    <xdr:from>
      <xdr:col>13</xdr:col>
      <xdr:colOff>9526</xdr:colOff>
      <xdr:row>3</xdr:row>
      <xdr:rowOff>66675</xdr:rowOff>
    </xdr:from>
    <xdr:to>
      <xdr:col>15</xdr:col>
      <xdr:colOff>352426</xdr:colOff>
      <xdr:row>7</xdr:row>
      <xdr:rowOff>76200</xdr:rowOff>
    </xdr:to>
    <xdr:sp macro="" textlink="">
      <xdr:nvSpPr>
        <xdr:cNvPr id="16" name="Rectangle: Rounded Corners 15">
          <a:extLst>
            <a:ext uri="{FF2B5EF4-FFF2-40B4-BE49-F238E27FC236}">
              <a16:creationId xmlns:a16="http://schemas.microsoft.com/office/drawing/2014/main" id="{4FFAA33C-D677-4F37-8572-1E0955F063B0}"/>
            </a:ext>
          </a:extLst>
        </xdr:cNvPr>
        <xdr:cNvSpPr/>
      </xdr:nvSpPr>
      <xdr:spPr>
        <a:xfrm>
          <a:off x="7934326" y="638175"/>
          <a:ext cx="1562100" cy="771525"/>
        </a:xfrm>
        <a:prstGeom prst="roundRect">
          <a:avLst/>
        </a:prstGeom>
        <a:gradFill>
          <a:gsLst>
            <a:gs pos="40000">
              <a:srgbClr val="FB7185">
                <a:alpha val="63922"/>
              </a:srgbClr>
            </a:gs>
            <a:gs pos="0">
              <a:srgbClr val="F43F5E">
                <a:alpha val="63922"/>
              </a:srgbClr>
            </a:gs>
            <a:gs pos="74000">
              <a:srgbClr val="FFB6C5"/>
            </a:gs>
            <a:gs pos="96000">
              <a:srgbClr val="DCEEFF">
                <a:lumMod val="99000"/>
                <a:alpha val="48000"/>
              </a:srgbClr>
            </a:gs>
            <a:gs pos="100000">
              <a:schemeClr val="bg1"/>
            </a:gs>
          </a:gsLst>
          <a:lin ang="5400000" scaled="1"/>
        </a:gra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t>
          </a:r>
          <a:r>
            <a:rPr lang="en-IN" sz="1200" b="1">
              <a:solidFill>
                <a:sysClr val="windowText" lastClr="000000"/>
              </a:solidFill>
            </a:rPr>
            <a:t>Profit</a:t>
          </a:r>
          <a:r>
            <a:rPr lang="en-IN" sz="1200" b="1" baseline="0">
              <a:solidFill>
                <a:sysClr val="windowText" lastClr="000000"/>
              </a:solidFill>
            </a:rPr>
            <a:t> Margin %</a:t>
          </a:r>
        </a:p>
        <a:p>
          <a:pPr algn="l"/>
          <a:r>
            <a:rPr lang="en-IN" sz="1400" b="1" baseline="0">
              <a:solidFill>
                <a:sysClr val="windowText" lastClr="000000"/>
              </a:solidFill>
            </a:rPr>
            <a:t>            21%</a:t>
          </a:r>
          <a:r>
            <a:rPr lang="en-IN" sz="1400" b="1">
              <a:solidFill>
                <a:sysClr val="windowText" lastClr="000000"/>
              </a:solidFill>
            </a:rPr>
            <a:t>      </a:t>
          </a:r>
          <a:r>
            <a:rPr lang="en-IN" sz="1400" b="1">
              <a:solidFill>
                <a:sysClr val="windowText" lastClr="000000"/>
              </a:solidFill>
              <a:effectLst/>
            </a:rPr>
            <a:t> </a:t>
          </a:r>
          <a:endParaRPr lang="en-IN" sz="1400" b="1">
            <a:solidFill>
              <a:sysClr val="windowText" lastClr="000000"/>
            </a:solidFill>
          </a:endParaRPr>
        </a:p>
      </xdr:txBody>
    </xdr:sp>
    <xdr:clientData/>
  </xdr:twoCellAnchor>
  <xdr:twoCellAnchor>
    <xdr:from>
      <xdr:col>2</xdr:col>
      <xdr:colOff>409574</xdr:colOff>
      <xdr:row>7</xdr:row>
      <xdr:rowOff>142875</xdr:rowOff>
    </xdr:from>
    <xdr:to>
      <xdr:col>7</xdr:col>
      <xdr:colOff>76199</xdr:colOff>
      <xdr:row>14</xdr:row>
      <xdr:rowOff>95250</xdr:rowOff>
    </xdr:to>
    <xdr:sp macro="" textlink="">
      <xdr:nvSpPr>
        <xdr:cNvPr id="17" name="Rectangle: Rounded Corners 16">
          <a:extLst>
            <a:ext uri="{FF2B5EF4-FFF2-40B4-BE49-F238E27FC236}">
              <a16:creationId xmlns:a16="http://schemas.microsoft.com/office/drawing/2014/main" id="{C89D4FEF-2885-4175-CC0F-3BF5296EE24D}"/>
            </a:ext>
          </a:extLst>
        </xdr:cNvPr>
        <xdr:cNvSpPr/>
      </xdr:nvSpPr>
      <xdr:spPr>
        <a:xfrm>
          <a:off x="1628774" y="1476375"/>
          <a:ext cx="2714625" cy="1285875"/>
        </a:xfrm>
        <a:prstGeom prst="roundRect">
          <a:avLst/>
        </a:prstGeom>
        <a:gradFill>
          <a:gsLst>
            <a:gs pos="40000">
              <a:srgbClr val="EAF5FF">
                <a:alpha val="63922"/>
              </a:srgbClr>
            </a:gs>
            <a:gs pos="0">
              <a:srgbClr val="EAF5FF"/>
            </a:gs>
            <a:gs pos="74000">
              <a:srgbClr val="EAF5FF"/>
            </a:gs>
            <a:gs pos="96000">
              <a:srgbClr val="DCEEFF">
                <a:lumMod val="99000"/>
                <a:alpha val="48000"/>
              </a:srgbClr>
            </a:gs>
            <a:gs pos="100000">
              <a:schemeClr val="bg1"/>
            </a:gs>
          </a:gsLst>
          <a:lin ang="5400000" scaled="1"/>
        </a:gradFill>
        <a:ln w="3175">
          <a:solidFill>
            <a:srgbClr val="66FFFF"/>
          </a:solidFill>
        </a:ln>
        <a:effectLst>
          <a:outerShdw blurRad="50800" dist="12700" dir="5400000" algn="ctr" rotWithShape="0">
            <a:srgbClr val="000000">
              <a:alpha val="1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142875</xdr:colOff>
      <xdr:row>7</xdr:row>
      <xdr:rowOff>133350</xdr:rowOff>
    </xdr:from>
    <xdr:to>
      <xdr:col>11</xdr:col>
      <xdr:colOff>352425</xdr:colOff>
      <xdr:row>14</xdr:row>
      <xdr:rowOff>85725</xdr:rowOff>
    </xdr:to>
    <xdr:sp macro="" textlink="">
      <xdr:nvSpPr>
        <xdr:cNvPr id="18" name="Rectangle: Rounded Corners 17">
          <a:extLst>
            <a:ext uri="{FF2B5EF4-FFF2-40B4-BE49-F238E27FC236}">
              <a16:creationId xmlns:a16="http://schemas.microsoft.com/office/drawing/2014/main" id="{BBCC65CC-D448-4DA5-B4D9-85A2B692470A}"/>
            </a:ext>
          </a:extLst>
        </xdr:cNvPr>
        <xdr:cNvSpPr/>
      </xdr:nvSpPr>
      <xdr:spPr>
        <a:xfrm>
          <a:off x="4410075" y="1466850"/>
          <a:ext cx="2647950" cy="1285875"/>
        </a:xfrm>
        <a:prstGeom prst="roundRect">
          <a:avLst/>
        </a:prstGeom>
        <a:solidFill>
          <a:srgbClr val="E8FFF0"/>
        </a:solidFill>
        <a:ln w="3175">
          <a:solidFill>
            <a:srgbClr val="CCFFFF">
              <a:alpha val="98039"/>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409575</xdr:colOff>
      <xdr:row>7</xdr:row>
      <xdr:rowOff>142875</xdr:rowOff>
    </xdr:from>
    <xdr:to>
      <xdr:col>16</xdr:col>
      <xdr:colOff>28575</xdr:colOff>
      <xdr:row>14</xdr:row>
      <xdr:rowOff>95250</xdr:rowOff>
    </xdr:to>
    <xdr:sp macro="" textlink="">
      <xdr:nvSpPr>
        <xdr:cNvPr id="19" name="Rectangle: Rounded Corners 18">
          <a:extLst>
            <a:ext uri="{FF2B5EF4-FFF2-40B4-BE49-F238E27FC236}">
              <a16:creationId xmlns:a16="http://schemas.microsoft.com/office/drawing/2014/main" id="{2B8D717F-4E42-4D21-B295-DC8E4C1CA870}"/>
            </a:ext>
          </a:extLst>
        </xdr:cNvPr>
        <xdr:cNvSpPr/>
      </xdr:nvSpPr>
      <xdr:spPr>
        <a:xfrm>
          <a:off x="7115175" y="1476375"/>
          <a:ext cx="2667000" cy="1285875"/>
        </a:xfrm>
        <a:prstGeom prst="roundRect">
          <a:avLst/>
        </a:prstGeom>
        <a:solidFill>
          <a:schemeClr val="accent4">
            <a:lumMod val="20000"/>
            <a:lumOff val="80000"/>
          </a:schemeClr>
        </a:solidFill>
        <a:ln>
          <a:solidFill>
            <a:srgbClr val="FFE19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14</xdr:row>
      <xdr:rowOff>180975</xdr:rowOff>
    </xdr:from>
    <xdr:to>
      <xdr:col>7</xdr:col>
      <xdr:colOff>85725</xdr:colOff>
      <xdr:row>21</xdr:row>
      <xdr:rowOff>133350</xdr:rowOff>
    </xdr:to>
    <xdr:sp macro="" textlink="">
      <xdr:nvSpPr>
        <xdr:cNvPr id="20" name="Rectangle: Rounded Corners 19">
          <a:extLst>
            <a:ext uri="{FF2B5EF4-FFF2-40B4-BE49-F238E27FC236}">
              <a16:creationId xmlns:a16="http://schemas.microsoft.com/office/drawing/2014/main" id="{CA02BC1E-B4BB-4AE7-934E-74FEC32AEA1F}"/>
            </a:ext>
          </a:extLst>
        </xdr:cNvPr>
        <xdr:cNvSpPr/>
      </xdr:nvSpPr>
      <xdr:spPr>
        <a:xfrm>
          <a:off x="1638300" y="2847975"/>
          <a:ext cx="2714625" cy="1285875"/>
        </a:xfrm>
        <a:prstGeom prst="roundRect">
          <a:avLst/>
        </a:prstGeom>
        <a:solidFill>
          <a:schemeClr val="accent6">
            <a:lumMod val="20000"/>
            <a:lumOff val="80000"/>
          </a:schemeClr>
        </a:solidFill>
        <a:ln>
          <a:solidFill>
            <a:srgbClr val="C4B5F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142875</xdr:colOff>
      <xdr:row>14</xdr:row>
      <xdr:rowOff>171450</xdr:rowOff>
    </xdr:from>
    <xdr:to>
      <xdr:col>11</xdr:col>
      <xdr:colOff>419100</xdr:colOff>
      <xdr:row>21</xdr:row>
      <xdr:rowOff>123825</xdr:rowOff>
    </xdr:to>
    <xdr:sp macro="" textlink="">
      <xdr:nvSpPr>
        <xdr:cNvPr id="21" name="Rectangle: Rounded Corners 20">
          <a:extLst>
            <a:ext uri="{FF2B5EF4-FFF2-40B4-BE49-F238E27FC236}">
              <a16:creationId xmlns:a16="http://schemas.microsoft.com/office/drawing/2014/main" id="{CFA26C16-BC65-43FD-940A-C8E7E27753A3}"/>
            </a:ext>
          </a:extLst>
        </xdr:cNvPr>
        <xdr:cNvSpPr/>
      </xdr:nvSpPr>
      <xdr:spPr>
        <a:xfrm>
          <a:off x="4410075" y="2838450"/>
          <a:ext cx="2714625" cy="1285875"/>
        </a:xfrm>
        <a:prstGeom prst="roundRect">
          <a:avLst/>
        </a:prstGeom>
        <a:gradFill>
          <a:gsLst>
            <a:gs pos="96000">
              <a:schemeClr val="accent2">
                <a:lumMod val="20000"/>
                <a:lumOff val="80000"/>
              </a:schemeClr>
            </a:gs>
            <a:gs pos="100000">
              <a:schemeClr val="bg1"/>
            </a:gs>
          </a:gsLst>
          <a:lin ang="5400000" scaled="1"/>
        </a:gradFill>
        <a:ln>
          <a:solidFill>
            <a:srgbClr val="FFB6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504826</xdr:colOff>
      <xdr:row>14</xdr:row>
      <xdr:rowOff>171450</xdr:rowOff>
    </xdr:from>
    <xdr:to>
      <xdr:col>16</xdr:col>
      <xdr:colOff>66676</xdr:colOff>
      <xdr:row>21</xdr:row>
      <xdr:rowOff>123825</xdr:rowOff>
    </xdr:to>
    <xdr:sp macro="" textlink="">
      <xdr:nvSpPr>
        <xdr:cNvPr id="22" name="Rectangle: Rounded Corners 21">
          <a:extLst>
            <a:ext uri="{FF2B5EF4-FFF2-40B4-BE49-F238E27FC236}">
              <a16:creationId xmlns:a16="http://schemas.microsoft.com/office/drawing/2014/main" id="{DDE9B3D8-8A87-4804-B810-403C705E42A3}"/>
            </a:ext>
          </a:extLst>
        </xdr:cNvPr>
        <xdr:cNvSpPr/>
      </xdr:nvSpPr>
      <xdr:spPr>
        <a:xfrm>
          <a:off x="7210426" y="2838450"/>
          <a:ext cx="2609850" cy="1285875"/>
        </a:xfrm>
        <a:prstGeom prst="roundRect">
          <a:avLst/>
        </a:prstGeom>
        <a:solidFill>
          <a:srgbClr val="FFC000"/>
        </a:solidFill>
        <a:ln>
          <a:solidFill>
            <a:srgbClr val="EAF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314325</xdr:colOff>
      <xdr:row>2</xdr:row>
      <xdr:rowOff>19050</xdr:rowOff>
    </xdr:from>
    <xdr:ext cx="184731" cy="264560"/>
    <xdr:sp macro="" textlink="">
      <xdr:nvSpPr>
        <xdr:cNvPr id="23" name="TextBox 22">
          <a:extLst>
            <a:ext uri="{FF2B5EF4-FFF2-40B4-BE49-F238E27FC236}">
              <a16:creationId xmlns:a16="http://schemas.microsoft.com/office/drawing/2014/main" id="{65299BCE-289D-B4F8-FAD7-320BBD635BCB}"/>
            </a:ext>
          </a:extLst>
        </xdr:cNvPr>
        <xdr:cNvSpPr txBox="1"/>
      </xdr:nvSpPr>
      <xdr:spPr>
        <a:xfrm>
          <a:off x="7629525" y="40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257175</xdr:colOff>
      <xdr:row>2</xdr:row>
      <xdr:rowOff>38100</xdr:rowOff>
    </xdr:from>
    <xdr:ext cx="2038350" cy="264560"/>
    <xdr:sp macro="" textlink="">
      <xdr:nvSpPr>
        <xdr:cNvPr id="24" name="TextBox 23">
          <a:extLst>
            <a:ext uri="{FF2B5EF4-FFF2-40B4-BE49-F238E27FC236}">
              <a16:creationId xmlns:a16="http://schemas.microsoft.com/office/drawing/2014/main" id="{76B7AED5-DFB7-40A4-F2CE-0B696D7AF911}"/>
            </a:ext>
          </a:extLst>
        </xdr:cNvPr>
        <xdr:cNvSpPr txBox="1"/>
      </xdr:nvSpPr>
      <xdr:spPr>
        <a:xfrm>
          <a:off x="7572375" y="419100"/>
          <a:ext cx="2038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285750</xdr:colOff>
      <xdr:row>0</xdr:row>
      <xdr:rowOff>0</xdr:rowOff>
    </xdr:from>
    <xdr:ext cx="5886449" cy="495300"/>
    <xdr:sp macro="" textlink="">
      <xdr:nvSpPr>
        <xdr:cNvPr id="26" name="TextBox 25">
          <a:extLst>
            <a:ext uri="{FF2B5EF4-FFF2-40B4-BE49-F238E27FC236}">
              <a16:creationId xmlns:a16="http://schemas.microsoft.com/office/drawing/2014/main" id="{E34E263D-74CF-B634-71C8-98478913190A}"/>
            </a:ext>
          </a:extLst>
        </xdr:cNvPr>
        <xdr:cNvSpPr txBox="1"/>
      </xdr:nvSpPr>
      <xdr:spPr>
        <a:xfrm>
          <a:off x="2724150" y="0"/>
          <a:ext cx="5886449"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a:solidFill>
                <a:schemeClr val="bg1"/>
              </a:solidFill>
            </a:rPr>
            <a:t>                  Amazon</a:t>
          </a:r>
          <a:r>
            <a:rPr lang="en-IN" sz="2800" baseline="0">
              <a:solidFill>
                <a:schemeClr val="bg1"/>
              </a:solidFill>
            </a:rPr>
            <a:t> </a:t>
          </a:r>
          <a:r>
            <a:rPr lang="en-IN" sz="2800" baseline="0">
              <a:solidFill>
                <a:srgbClr val="FFC000"/>
              </a:solidFill>
            </a:rPr>
            <a:t>India Dashboard</a:t>
          </a:r>
          <a:endParaRPr lang="en-IN" sz="2800">
            <a:solidFill>
              <a:srgbClr val="FFC000"/>
            </a:solidFill>
          </a:endParaRPr>
        </a:p>
      </xdr:txBody>
    </xdr:sp>
    <xdr:clientData/>
  </xdr:oneCellAnchor>
  <xdr:twoCellAnchor>
    <xdr:from>
      <xdr:col>7</xdr:col>
      <xdr:colOff>123826</xdr:colOff>
      <xdr:row>7</xdr:row>
      <xdr:rowOff>19050</xdr:rowOff>
    </xdr:from>
    <xdr:to>
      <xdr:col>11</xdr:col>
      <xdr:colOff>495300</xdr:colOff>
      <xdr:row>14</xdr:row>
      <xdr:rowOff>171450</xdr:rowOff>
    </xdr:to>
    <xdr:graphicFrame macro="">
      <xdr:nvGraphicFramePr>
        <xdr:cNvPr id="34" name="Chart 33">
          <a:extLst>
            <a:ext uri="{FF2B5EF4-FFF2-40B4-BE49-F238E27FC236}">
              <a16:creationId xmlns:a16="http://schemas.microsoft.com/office/drawing/2014/main" id="{A8E949AC-08F1-4940-90B1-3ACCC8AC9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485775</xdr:colOff>
      <xdr:row>14</xdr:row>
      <xdr:rowOff>76200</xdr:rowOff>
    </xdr:from>
    <xdr:to>
      <xdr:col>7</xdr:col>
      <xdr:colOff>142875</xdr:colOff>
      <xdr:row>22</xdr:row>
      <xdr:rowOff>9525</xdr:rowOff>
    </xdr:to>
    <xdr:graphicFrame macro="">
      <xdr:nvGraphicFramePr>
        <xdr:cNvPr id="37" name="Chart 36">
          <a:extLst>
            <a:ext uri="{FF2B5EF4-FFF2-40B4-BE49-F238E27FC236}">
              <a16:creationId xmlns:a16="http://schemas.microsoft.com/office/drawing/2014/main" id="{1C455D89-B2DC-4891-A210-5C9355057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581025</xdr:colOff>
      <xdr:row>14</xdr:row>
      <xdr:rowOff>85725</xdr:rowOff>
    </xdr:from>
    <xdr:to>
      <xdr:col>16</xdr:col>
      <xdr:colOff>219075</xdr:colOff>
      <xdr:row>21</xdr:row>
      <xdr:rowOff>95250</xdr:rowOff>
    </xdr:to>
    <xdr:graphicFrame macro="">
      <xdr:nvGraphicFramePr>
        <xdr:cNvPr id="39" name="Chart 38">
          <a:extLst>
            <a:ext uri="{FF2B5EF4-FFF2-40B4-BE49-F238E27FC236}">
              <a16:creationId xmlns:a16="http://schemas.microsoft.com/office/drawing/2014/main" id="{5DC10CD4-48C7-42B6-AAAF-532F160E0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76199</xdr:colOff>
      <xdr:row>3</xdr:row>
      <xdr:rowOff>47626</xdr:rowOff>
    </xdr:from>
    <xdr:to>
      <xdr:col>2</xdr:col>
      <xdr:colOff>352424</xdr:colOff>
      <xdr:row>8</xdr:row>
      <xdr:rowOff>85726</xdr:rowOff>
    </xdr:to>
    <mc:AlternateContent xmlns:mc="http://schemas.openxmlformats.org/markup-compatibility/2006" xmlns:a14="http://schemas.microsoft.com/office/drawing/2010/main">
      <mc:Choice Requires="a14">
        <xdr:graphicFrame macro="">
          <xdr:nvGraphicFramePr>
            <xdr:cNvPr id="42" name="Fulfillment 1">
              <a:extLst>
                <a:ext uri="{FF2B5EF4-FFF2-40B4-BE49-F238E27FC236}">
                  <a16:creationId xmlns:a16="http://schemas.microsoft.com/office/drawing/2014/main" id="{F1A9A8AB-C48F-41D3-88E2-9664EA3FE58D}"/>
                </a:ext>
              </a:extLst>
            </xdr:cNvPr>
            <xdr:cNvGraphicFramePr/>
          </xdr:nvGraphicFramePr>
          <xdr:xfrm>
            <a:off x="0" y="0"/>
            <a:ext cx="0" cy="0"/>
          </xdr:xfrm>
          <a:graphic>
            <a:graphicData uri="http://schemas.microsoft.com/office/drawing/2010/slicer">
              <sle:slicer xmlns:sle="http://schemas.microsoft.com/office/drawing/2010/slicer" name="Fulfillment 1"/>
            </a:graphicData>
          </a:graphic>
        </xdr:graphicFrame>
      </mc:Choice>
      <mc:Fallback xmlns="">
        <xdr:sp macro="" textlink="">
          <xdr:nvSpPr>
            <xdr:cNvPr id="0" name=""/>
            <xdr:cNvSpPr>
              <a:spLocks noTextEdit="1"/>
            </xdr:cNvSpPr>
          </xdr:nvSpPr>
          <xdr:spPr>
            <a:xfrm>
              <a:off x="76199" y="619126"/>
              <a:ext cx="1495425"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14</xdr:row>
      <xdr:rowOff>28574</xdr:rowOff>
    </xdr:from>
    <xdr:to>
      <xdr:col>12</xdr:col>
      <xdr:colOff>238126</xdr:colOff>
      <xdr:row>21</xdr:row>
      <xdr:rowOff>104775</xdr:rowOff>
    </xdr:to>
    <xdr:graphicFrame macro="">
      <xdr:nvGraphicFramePr>
        <xdr:cNvPr id="41" name="Chart 40">
          <a:extLst>
            <a:ext uri="{FF2B5EF4-FFF2-40B4-BE49-F238E27FC236}">
              <a16:creationId xmlns:a16="http://schemas.microsoft.com/office/drawing/2014/main" id="{F9059747-F7D7-45B2-9716-C0EC35501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95250</xdr:rowOff>
    </xdr:from>
    <xdr:to>
      <xdr:col>2</xdr:col>
      <xdr:colOff>364800</xdr:colOff>
      <xdr:row>15</xdr:row>
      <xdr:rowOff>38099</xdr:rowOff>
    </xdr:to>
    <mc:AlternateContent xmlns:mc="http://schemas.openxmlformats.org/markup-compatibility/2006" xmlns:a14="http://schemas.microsoft.com/office/drawing/2010/main">
      <mc:Choice Requires="a14">
        <xdr:graphicFrame macro="">
          <xdr:nvGraphicFramePr>
            <xdr:cNvPr id="44" name="Category 2">
              <a:extLst>
                <a:ext uri="{FF2B5EF4-FFF2-40B4-BE49-F238E27FC236}">
                  <a16:creationId xmlns:a16="http://schemas.microsoft.com/office/drawing/2014/main" id="{BB854102-C13C-4BC2-B4DA-A8B9010DC8F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1619250"/>
              <a:ext cx="1584000" cy="1276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57150</xdr:rowOff>
    </xdr:from>
    <xdr:to>
      <xdr:col>2</xdr:col>
      <xdr:colOff>342900</xdr:colOff>
      <xdr:row>21</xdr:row>
      <xdr:rowOff>104775</xdr:rowOff>
    </xdr:to>
    <mc:AlternateContent xmlns:mc="http://schemas.openxmlformats.org/markup-compatibility/2006" xmlns:a14="http://schemas.microsoft.com/office/drawing/2010/main">
      <mc:Choice Requires="a14">
        <xdr:graphicFrame macro="">
          <xdr:nvGraphicFramePr>
            <xdr:cNvPr id="45" name="Order_Status 2">
              <a:extLst>
                <a:ext uri="{FF2B5EF4-FFF2-40B4-BE49-F238E27FC236}">
                  <a16:creationId xmlns:a16="http://schemas.microsoft.com/office/drawing/2014/main" id="{D7250602-EBF7-47A7-8ACA-84CD5087A51B}"/>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mlns="">
        <xdr:sp macro="" textlink="">
          <xdr:nvSpPr>
            <xdr:cNvPr id="0" name=""/>
            <xdr:cNvSpPr>
              <a:spLocks noTextEdit="1"/>
            </xdr:cNvSpPr>
          </xdr:nvSpPr>
          <xdr:spPr>
            <a:xfrm>
              <a:off x="0" y="2914650"/>
              <a:ext cx="15621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314324</xdr:colOff>
      <xdr:row>7</xdr:row>
      <xdr:rowOff>47625</xdr:rowOff>
    </xdr:from>
    <xdr:to>
      <xdr:col>7</xdr:col>
      <xdr:colOff>28575</xdr:colOff>
      <xdr:row>15</xdr:row>
      <xdr:rowOff>95251</xdr:rowOff>
    </xdr:to>
    <xdr:graphicFrame macro="">
      <xdr:nvGraphicFramePr>
        <xdr:cNvPr id="46" name="Chart 45">
          <a:extLst>
            <a:ext uri="{FF2B5EF4-FFF2-40B4-BE49-F238E27FC236}">
              <a16:creationId xmlns:a16="http://schemas.microsoft.com/office/drawing/2014/main" id="{66BE426A-1073-4AB1-85D6-17A7677EE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400049</xdr:colOff>
      <xdr:row>7</xdr:row>
      <xdr:rowOff>85725</xdr:rowOff>
    </xdr:from>
    <xdr:to>
      <xdr:col>16</xdr:col>
      <xdr:colOff>266700</xdr:colOff>
      <xdr:row>14</xdr:row>
      <xdr:rowOff>123825</xdr:rowOff>
    </xdr:to>
    <xdr:graphicFrame macro="">
      <xdr:nvGraphicFramePr>
        <xdr:cNvPr id="6" name="Chart 5">
          <a:extLst>
            <a:ext uri="{FF2B5EF4-FFF2-40B4-BE49-F238E27FC236}">
              <a16:creationId xmlns:a16="http://schemas.microsoft.com/office/drawing/2014/main" id="{957F4DCC-3152-4488-BFD8-8BE949A78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76200</xdr:colOff>
      <xdr:row>7</xdr:row>
      <xdr:rowOff>142875</xdr:rowOff>
    </xdr:from>
    <xdr:to>
      <xdr:col>20</xdr:col>
      <xdr:colOff>257175</xdr:colOff>
      <xdr:row>14</xdr:row>
      <xdr:rowOff>95250</xdr:rowOff>
    </xdr:to>
    <xdr:sp macro="" textlink="">
      <xdr:nvSpPr>
        <xdr:cNvPr id="5" name="Rectangle: Rounded Corners 4">
          <a:extLst>
            <a:ext uri="{FF2B5EF4-FFF2-40B4-BE49-F238E27FC236}">
              <a16:creationId xmlns:a16="http://schemas.microsoft.com/office/drawing/2014/main" id="{526ECC0D-9E7E-4276-886E-9F97E926EEB6}"/>
            </a:ext>
          </a:extLst>
        </xdr:cNvPr>
        <xdr:cNvSpPr/>
      </xdr:nvSpPr>
      <xdr:spPr>
        <a:xfrm>
          <a:off x="9829800" y="1476375"/>
          <a:ext cx="2619375" cy="1285875"/>
        </a:xfrm>
        <a:prstGeom prst="roundRect">
          <a:avLst/>
        </a:prstGeom>
        <a:solidFill>
          <a:srgbClr val="FFB6C5"/>
        </a:solidFill>
        <a:ln>
          <a:solidFill>
            <a:srgbClr val="FFE19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142876</xdr:colOff>
      <xdr:row>14</xdr:row>
      <xdr:rowOff>161925</xdr:rowOff>
    </xdr:from>
    <xdr:to>
      <xdr:col>20</xdr:col>
      <xdr:colOff>295276</xdr:colOff>
      <xdr:row>21</xdr:row>
      <xdr:rowOff>114300</xdr:rowOff>
    </xdr:to>
    <xdr:sp macro="" textlink="">
      <xdr:nvSpPr>
        <xdr:cNvPr id="7" name="Rectangle: Rounded Corners 6">
          <a:extLst>
            <a:ext uri="{FF2B5EF4-FFF2-40B4-BE49-F238E27FC236}">
              <a16:creationId xmlns:a16="http://schemas.microsoft.com/office/drawing/2014/main" id="{CEE6515C-7D91-4685-BEEA-23C5F04534AA}"/>
            </a:ext>
          </a:extLst>
        </xdr:cNvPr>
        <xdr:cNvSpPr/>
      </xdr:nvSpPr>
      <xdr:spPr>
        <a:xfrm>
          <a:off x="9896476" y="2828925"/>
          <a:ext cx="2590800" cy="1285875"/>
        </a:xfrm>
        <a:prstGeom prst="roundRect">
          <a:avLst/>
        </a:prstGeom>
        <a:solidFill>
          <a:srgbClr val="00FF00"/>
        </a:solidFill>
        <a:ln>
          <a:solidFill>
            <a:srgbClr val="E8FF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B6C5"/>
            </a:solidFill>
          </a:endParaRPr>
        </a:p>
      </xdr:txBody>
    </xdr:sp>
    <xdr:clientData/>
  </xdr:twoCellAnchor>
  <xdr:twoCellAnchor>
    <xdr:from>
      <xdr:col>15</xdr:col>
      <xdr:colOff>466725</xdr:colOff>
      <xdr:row>7</xdr:row>
      <xdr:rowOff>28576</xdr:rowOff>
    </xdr:from>
    <xdr:to>
      <xdr:col>20</xdr:col>
      <xdr:colOff>228600</xdr:colOff>
      <xdr:row>15</xdr:row>
      <xdr:rowOff>66676</xdr:rowOff>
    </xdr:to>
    <xdr:graphicFrame macro="">
      <xdr:nvGraphicFramePr>
        <xdr:cNvPr id="9" name="Chart 8">
          <a:extLst>
            <a:ext uri="{FF2B5EF4-FFF2-40B4-BE49-F238E27FC236}">
              <a16:creationId xmlns:a16="http://schemas.microsoft.com/office/drawing/2014/main" id="{287B6AAB-A596-4ED5-937B-4C8A5A97B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66675</xdr:colOff>
      <xdr:row>14</xdr:row>
      <xdr:rowOff>66675</xdr:rowOff>
    </xdr:from>
    <xdr:to>
      <xdr:col>20</xdr:col>
      <xdr:colOff>400275</xdr:colOff>
      <xdr:row>21</xdr:row>
      <xdr:rowOff>116967</xdr:rowOff>
    </xdr:to>
    <xdr:graphicFrame macro="">
      <xdr:nvGraphicFramePr>
        <xdr:cNvPr id="10" name="Chart 9">
          <a:extLst>
            <a:ext uri="{FF2B5EF4-FFF2-40B4-BE49-F238E27FC236}">
              <a16:creationId xmlns:a16="http://schemas.microsoft.com/office/drawing/2014/main" id="{7D1B186C-D1A2-4C77-96E5-F98A3F972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409575</xdr:colOff>
      <xdr:row>3</xdr:row>
      <xdr:rowOff>57149</xdr:rowOff>
    </xdr:from>
    <xdr:to>
      <xdr:col>18</xdr:col>
      <xdr:colOff>57150</xdr:colOff>
      <xdr:row>7</xdr:row>
      <xdr:rowOff>66674</xdr:rowOff>
    </xdr:to>
    <xdr:sp macro="" textlink="">
      <xdr:nvSpPr>
        <xdr:cNvPr id="25" name="Rectangle: Rounded Corners 24">
          <a:extLst>
            <a:ext uri="{FF2B5EF4-FFF2-40B4-BE49-F238E27FC236}">
              <a16:creationId xmlns:a16="http://schemas.microsoft.com/office/drawing/2014/main" id="{E746BBEE-E5EC-6EC0-D23C-470C0017347E}"/>
            </a:ext>
          </a:extLst>
        </xdr:cNvPr>
        <xdr:cNvSpPr/>
      </xdr:nvSpPr>
      <xdr:spPr>
        <a:xfrm>
          <a:off x="9553575" y="628649"/>
          <a:ext cx="1476375" cy="771525"/>
        </a:xfrm>
        <a:prstGeom prst="roundRect">
          <a:avLst/>
        </a:prstGeom>
        <a:solidFill>
          <a:srgbClr val="E8FF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i="0">
              <a:solidFill>
                <a:schemeClr val="tx1">
                  <a:lumMod val="95000"/>
                  <a:lumOff val="5000"/>
                </a:schemeClr>
              </a:solidFill>
              <a:effectLst/>
              <a:latin typeface="+mn-lt"/>
              <a:ea typeface="+mn-ea"/>
              <a:cs typeface="+mn-cs"/>
            </a:rPr>
            <a:t>        </a:t>
          </a:r>
          <a:r>
            <a:rPr lang="en-IN" sz="1200" b="1" i="0">
              <a:solidFill>
                <a:schemeClr val="tx1">
                  <a:lumMod val="95000"/>
                  <a:lumOff val="5000"/>
                </a:schemeClr>
              </a:solidFill>
              <a:effectLst/>
              <a:latin typeface="+mn-lt"/>
              <a:ea typeface="+mn-ea"/>
              <a:cs typeface="+mn-cs"/>
            </a:rPr>
            <a:t>Return Rate %</a:t>
          </a:r>
          <a:endParaRPr lang="en-IN" sz="1200" b="1">
            <a:solidFill>
              <a:schemeClr val="tx1">
                <a:lumMod val="95000"/>
                <a:lumOff val="5000"/>
              </a:schemeClr>
            </a:solidFill>
            <a:effectLst/>
          </a:endParaRPr>
        </a:p>
        <a:p>
          <a:r>
            <a:rPr lang="en-IN" sz="2400" b="1" i="0">
              <a:solidFill>
                <a:schemeClr val="tx1">
                  <a:lumMod val="95000"/>
                  <a:lumOff val="5000"/>
                </a:schemeClr>
              </a:solidFill>
              <a:effectLst/>
              <a:latin typeface="+mn-lt"/>
              <a:ea typeface="+mn-ea"/>
              <a:cs typeface="+mn-cs"/>
            </a:rPr>
            <a:t> </a:t>
          </a:r>
          <a:r>
            <a:rPr lang="en-IN" sz="1400" b="1" i="0">
              <a:solidFill>
                <a:schemeClr val="tx1">
                  <a:lumMod val="95000"/>
                  <a:lumOff val="5000"/>
                </a:schemeClr>
              </a:solidFill>
              <a:effectLst/>
              <a:latin typeface="+mn-lt"/>
              <a:ea typeface="+mn-ea"/>
              <a:cs typeface="+mn-cs"/>
            </a:rPr>
            <a:t>       5%</a:t>
          </a:r>
          <a:r>
            <a:rPr lang="en-IN" sz="1400" b="1">
              <a:solidFill>
                <a:schemeClr val="tx1">
                  <a:lumMod val="95000"/>
                  <a:lumOff val="5000"/>
                </a:schemeClr>
              </a:solidFill>
              <a:effectLst/>
              <a:latin typeface="+mn-lt"/>
              <a:ea typeface="+mn-ea"/>
              <a:cs typeface="+mn-cs"/>
            </a:rPr>
            <a:t>                </a:t>
          </a:r>
          <a:endParaRPr lang="en-IN" sz="1400" b="1">
            <a:solidFill>
              <a:schemeClr val="tx1">
                <a:lumMod val="95000"/>
                <a:lumOff val="5000"/>
              </a:schemeClr>
            </a:solidFill>
            <a:effectLst/>
          </a:endParaRPr>
        </a:p>
        <a:p>
          <a:pPr algn="l"/>
          <a:endParaRPr lang="en-IN" sz="1100"/>
        </a:p>
      </xdr:txBody>
    </xdr:sp>
    <xdr:clientData/>
  </xdr:twoCellAnchor>
  <xdr:twoCellAnchor>
    <xdr:from>
      <xdr:col>18</xdr:col>
      <xdr:colOff>114300</xdr:colOff>
      <xdr:row>3</xdr:row>
      <xdr:rowOff>57151</xdr:rowOff>
    </xdr:from>
    <xdr:to>
      <xdr:col>20</xdr:col>
      <xdr:colOff>276226</xdr:colOff>
      <xdr:row>7</xdr:row>
      <xdr:rowOff>66675</xdr:rowOff>
    </xdr:to>
    <xdr:sp macro="" textlink="">
      <xdr:nvSpPr>
        <xdr:cNvPr id="27" name="Rectangle: Rounded Corners 26">
          <a:extLst>
            <a:ext uri="{FF2B5EF4-FFF2-40B4-BE49-F238E27FC236}">
              <a16:creationId xmlns:a16="http://schemas.microsoft.com/office/drawing/2014/main" id="{0C9CC21C-897A-8CFA-F528-10022E62E27C}"/>
            </a:ext>
          </a:extLst>
        </xdr:cNvPr>
        <xdr:cNvSpPr/>
      </xdr:nvSpPr>
      <xdr:spPr>
        <a:xfrm>
          <a:off x="11087100" y="628651"/>
          <a:ext cx="1381126" cy="771524"/>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      Cancillation                    Rate%</a:t>
          </a:r>
          <a:endParaRPr lang="en-IN" sz="1400">
            <a:effectLst/>
          </a:endParaRPr>
        </a:p>
        <a:p>
          <a:r>
            <a:rPr lang="en-IN" sz="1200" b="1" baseline="0">
              <a:solidFill>
                <a:schemeClr val="dk1"/>
              </a:solidFill>
              <a:effectLst/>
              <a:latin typeface="+mn-lt"/>
              <a:ea typeface="+mn-ea"/>
              <a:cs typeface="+mn-cs"/>
            </a:rPr>
            <a:t>              </a:t>
          </a:r>
          <a:r>
            <a:rPr lang="en-IN" sz="1200" baseline="0">
              <a:solidFill>
                <a:schemeClr val="dk1"/>
              </a:solidFill>
              <a:effectLst/>
              <a:latin typeface="+mn-lt"/>
              <a:ea typeface="+mn-ea"/>
              <a:cs typeface="+mn-cs"/>
            </a:rPr>
            <a:t> </a:t>
          </a:r>
          <a:r>
            <a:rPr lang="en-IN" sz="1400" b="1" baseline="0">
              <a:solidFill>
                <a:schemeClr val="dk1"/>
              </a:solidFill>
              <a:effectLst/>
              <a:latin typeface="+mn-lt"/>
              <a:ea typeface="+mn-ea"/>
              <a:cs typeface="+mn-cs"/>
            </a:rPr>
            <a:t>5%</a:t>
          </a:r>
          <a:endParaRPr lang="en-IN" sz="1400" b="1">
            <a:effectLst/>
          </a:endParaRPr>
        </a:p>
        <a:p>
          <a:pPr algn="l"/>
          <a:endParaRPr lang="en-IN" sz="1100"/>
        </a:p>
      </xdr:txBody>
    </xdr:sp>
    <xdr:clientData/>
  </xdr:twoCellAnchor>
  <xdr:twoCellAnchor editAs="oneCell">
    <xdr:from>
      <xdr:col>18</xdr:col>
      <xdr:colOff>123826</xdr:colOff>
      <xdr:row>3</xdr:row>
      <xdr:rowOff>85725</xdr:rowOff>
    </xdr:from>
    <xdr:to>
      <xdr:col>18</xdr:col>
      <xdr:colOff>428626</xdr:colOff>
      <xdr:row>4</xdr:row>
      <xdr:rowOff>133350</xdr:rowOff>
    </xdr:to>
    <xdr:pic>
      <xdr:nvPicPr>
        <xdr:cNvPr id="29" name="Graphic 28" descr="Close">
          <a:extLst>
            <a:ext uri="{FF2B5EF4-FFF2-40B4-BE49-F238E27FC236}">
              <a16:creationId xmlns:a16="http://schemas.microsoft.com/office/drawing/2014/main" id="{4002A448-1297-B11D-FA7A-0DEF9F8F3A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096626" y="657225"/>
          <a:ext cx="304800" cy="238125"/>
        </a:xfrm>
        <a:prstGeom prst="rect">
          <a:avLst/>
        </a:prstGeom>
      </xdr:spPr>
    </xdr:pic>
    <xdr:clientData/>
  </xdr:twoCellAnchor>
  <xdr:twoCellAnchor editAs="oneCell">
    <xdr:from>
      <xdr:col>15</xdr:col>
      <xdr:colOff>361950</xdr:colOff>
      <xdr:row>3</xdr:row>
      <xdr:rowOff>57150</xdr:rowOff>
    </xdr:from>
    <xdr:to>
      <xdr:col>16</xdr:col>
      <xdr:colOff>238125</xdr:colOff>
      <xdr:row>6</xdr:row>
      <xdr:rowOff>142875</xdr:rowOff>
    </xdr:to>
    <xdr:pic>
      <xdr:nvPicPr>
        <xdr:cNvPr id="30" name="Picture 29">
          <a:extLst>
            <a:ext uri="{FF2B5EF4-FFF2-40B4-BE49-F238E27FC236}">
              <a16:creationId xmlns:a16="http://schemas.microsoft.com/office/drawing/2014/main" id="{513FB1A7-F885-8AB8-F790-1A9575C7C372}"/>
            </a:ext>
          </a:extLst>
        </xdr:cNvPr>
        <xdr:cNvPicPr>
          <a:picLocks noChangeAspect="1"/>
        </xdr:cNvPicPr>
      </xdr:nvPicPr>
      <xdr:blipFill>
        <a:blip xmlns:r="http://schemas.openxmlformats.org/officeDocument/2006/relationships" r:embed="rId11"/>
        <a:stretch>
          <a:fillRect/>
        </a:stretch>
      </xdr:blipFill>
      <xdr:spPr>
        <a:xfrm>
          <a:off x="9505950" y="628650"/>
          <a:ext cx="485775" cy="6572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mma Nikhitha" refreshedDate="46301.681742939814" createdVersion="8" refreshedVersion="8" minRefreshableVersion="3" recordCount="10000" xr:uid="{4F0C7B74-09D7-4B7C-AB84-690FCA2CB00C}">
  <cacheSource type="worksheet">
    <worksheetSource ref="A1:N10001" sheet="Sheet1"/>
  </cacheSource>
  <cacheFields count="17">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Order month" numFmtId="17">
      <sharedItems containsSemiMixedTypes="0" containsNonDate="0" containsDate="1" containsString="0" minDate="2024-01-01T00:00:00" maxDate="2026-08-02T00:00:00" count="32">
        <d v="2024-04-01T00:00:00"/>
        <d v="2025-03-01T00:00:00"/>
        <d v="2026-05-01T00:00:00"/>
        <d v="2024-09-01T00:00:00"/>
        <d v="2024-03-01T00:00:00"/>
        <d v="2025-12-01T00:00:00"/>
        <d v="2024-01-01T00:00:00"/>
        <d v="2025-09-01T00:00:00"/>
        <d v="2024-05-01T00:00:00"/>
        <d v="2025-04-01T00:00:00"/>
        <d v="2024-08-01T00:00:00"/>
        <d v="2024-11-01T00:00:00"/>
        <d v="2025-01-01T00:00:00"/>
        <d v="2025-10-01T00:00:00"/>
        <d v="2026-02-01T00:00:00"/>
        <d v="2024-12-01T00:00:00"/>
        <d v="2025-05-01T00:00:00"/>
        <d v="2025-02-01T00:00:00"/>
        <d v="2026-03-01T00:00:00"/>
        <d v="2024-07-01T00:00:00"/>
        <d v="2026-08-01T00:00:00"/>
        <d v="2024-10-01T00:00:00"/>
        <d v="2024-06-01T00:00:00"/>
        <d v="2026-01-01T00:00:00"/>
        <d v="2025-07-01T00:00:00"/>
        <d v="2024-02-01T00:00:00"/>
        <d v="2025-11-01T00:00:00"/>
        <d v="2026-04-01T00:00:00"/>
        <d v="2025-08-01T00:00:00"/>
        <d v="2026-06-01T00:00:00"/>
        <d v="2026-07-01T00:00:00"/>
        <d v="2025-06-01T00:00:00"/>
      </sharedItems>
      <fieldGroup par="16"/>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ount="4">
        <n v="3"/>
        <n v="1"/>
        <n v="4"/>
        <n v="2"/>
      </sharedItems>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Months (Order month)" numFmtId="0" databaseField="0">
      <fieldGroup base="2">
        <rangePr groupBy="months" startDate="2024-01-01T00:00:00" endDate="2026-08-02T00:00:00"/>
        <groupItems count="14">
          <s v="&lt;01-01-2024"/>
          <s v="Jan"/>
          <s v="Feb"/>
          <s v="Mar"/>
          <s v="Apr"/>
          <s v="May"/>
          <s v="Jun"/>
          <s v="Jul"/>
          <s v="Aug"/>
          <s v="Sep"/>
          <s v="Oct"/>
          <s v="Nov"/>
          <s v="Dec"/>
          <s v="&gt;02-08-2026"/>
        </groupItems>
      </fieldGroup>
    </cacheField>
    <cacheField name="Quarters (Order month)" numFmtId="0" databaseField="0">
      <fieldGroup base="2">
        <rangePr groupBy="quarters" startDate="2024-01-01T00:00:00" endDate="2026-08-02T00:00:00"/>
        <groupItems count="6">
          <s v="&lt;01-01-2024"/>
          <s v="Qtr1"/>
          <s v="Qtr2"/>
          <s v="Qtr3"/>
          <s v="Qtr4"/>
          <s v="&gt;02-08-2026"/>
        </groupItems>
      </fieldGroup>
    </cacheField>
    <cacheField name="Years (Order month)" numFmtId="0" databaseField="0">
      <fieldGroup base="2">
        <rangePr groupBy="years" startDate="2024-01-01T00:00:00" endDate="2026-08-02T00:00:00"/>
        <groupItems count="5">
          <s v="&lt;01-01-2024"/>
          <s v="2024"/>
          <s v="2025"/>
          <s v="2026"/>
          <s v="&gt;02-08-2026"/>
        </groupItems>
      </fieldGroup>
    </cacheField>
  </cacheFields>
  <extLst>
    <ext xmlns:x14="http://schemas.microsoft.com/office/spreadsheetml/2009/9/main" uri="{725AE2AE-9491-48be-B2B4-4EB974FC3084}">
      <x14:pivotCacheDefinition pivotCacheId="681334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1129.1400000000001"/>
    <n v="0.25"/>
    <n v="2540.56"/>
    <n v="702.96"/>
    <x v="0"/>
    <x v="0"/>
    <x v="0"/>
    <x v="0"/>
  </r>
  <r>
    <x v="1"/>
    <x v="1"/>
    <x v="1"/>
    <x v="0"/>
    <x v="1"/>
    <x v="0"/>
    <n v="1159.01"/>
    <n v="0.05"/>
    <n v="3303.18"/>
    <n v="770.96"/>
    <x v="1"/>
    <x v="1"/>
    <x v="1"/>
    <x v="1"/>
  </r>
  <r>
    <x v="2"/>
    <x v="2"/>
    <x v="2"/>
    <x v="1"/>
    <x v="2"/>
    <x v="1"/>
    <n v="287.77"/>
    <n v="0"/>
    <n v="287.77"/>
    <n v="86.73"/>
    <x v="1"/>
    <x v="1"/>
    <x v="0"/>
    <x v="2"/>
  </r>
  <r>
    <x v="3"/>
    <x v="3"/>
    <x v="3"/>
    <x v="2"/>
    <x v="3"/>
    <x v="2"/>
    <n v="20928.14"/>
    <n v="0.05"/>
    <n v="79526.929999999993"/>
    <n v="26466.63"/>
    <x v="2"/>
    <x v="1"/>
    <x v="1"/>
    <x v="3"/>
  </r>
  <r>
    <x v="4"/>
    <x v="4"/>
    <x v="0"/>
    <x v="1"/>
    <x v="4"/>
    <x v="1"/>
    <n v="931.65"/>
    <n v="0.15"/>
    <n v="791.9"/>
    <n v="217.9"/>
    <x v="1"/>
    <x v="0"/>
    <x v="0"/>
    <x v="4"/>
  </r>
  <r>
    <x v="5"/>
    <x v="5"/>
    <x v="4"/>
    <x v="3"/>
    <x v="5"/>
    <x v="1"/>
    <n v="6953.38"/>
    <n v="0.05"/>
    <n v="6605.71"/>
    <n v="2178.46"/>
    <x v="1"/>
    <x v="2"/>
    <x v="0"/>
    <x v="1"/>
  </r>
  <r>
    <x v="6"/>
    <x v="6"/>
    <x v="5"/>
    <x v="2"/>
    <x v="6"/>
    <x v="2"/>
    <n v="10571.26"/>
    <n v="0"/>
    <n v="42285.04"/>
    <n v="5342.57"/>
    <x v="0"/>
    <x v="0"/>
    <x v="0"/>
    <x v="3"/>
  </r>
  <r>
    <x v="7"/>
    <x v="7"/>
    <x v="6"/>
    <x v="4"/>
    <x v="7"/>
    <x v="0"/>
    <n v="1139.54"/>
    <n v="0.1"/>
    <n v="3076.76"/>
    <n v="749.52"/>
    <x v="1"/>
    <x v="1"/>
    <x v="0"/>
    <x v="1"/>
  </r>
  <r>
    <x v="8"/>
    <x v="8"/>
    <x v="7"/>
    <x v="0"/>
    <x v="8"/>
    <x v="0"/>
    <n v="1316.95"/>
    <n v="0"/>
    <n v="3950.85"/>
    <n v="716.74"/>
    <x v="1"/>
    <x v="1"/>
    <x v="0"/>
    <x v="5"/>
  </r>
  <r>
    <x v="9"/>
    <x v="9"/>
    <x v="8"/>
    <x v="2"/>
    <x v="6"/>
    <x v="3"/>
    <n v="16568.45"/>
    <n v="0"/>
    <n v="33136.9"/>
    <n v="0"/>
    <x v="2"/>
    <x v="2"/>
    <x v="2"/>
    <x v="1"/>
  </r>
  <r>
    <x v="10"/>
    <x v="10"/>
    <x v="9"/>
    <x v="0"/>
    <x v="1"/>
    <x v="2"/>
    <n v="2874.25"/>
    <n v="0"/>
    <n v="11497"/>
    <n v="2120.88"/>
    <x v="1"/>
    <x v="1"/>
    <x v="0"/>
    <x v="0"/>
  </r>
  <r>
    <x v="11"/>
    <x v="11"/>
    <x v="10"/>
    <x v="1"/>
    <x v="2"/>
    <x v="1"/>
    <n v="935.43"/>
    <n v="0.15"/>
    <n v="795.12"/>
    <n v="245.28"/>
    <x v="1"/>
    <x v="1"/>
    <x v="0"/>
    <x v="6"/>
  </r>
  <r>
    <x v="12"/>
    <x v="12"/>
    <x v="11"/>
    <x v="0"/>
    <x v="8"/>
    <x v="2"/>
    <n v="2602.61"/>
    <n v="0.2"/>
    <n v="8328.35"/>
    <n v="2205.9899999999998"/>
    <x v="2"/>
    <x v="0"/>
    <x v="0"/>
    <x v="6"/>
  </r>
  <r>
    <x v="13"/>
    <x v="13"/>
    <x v="9"/>
    <x v="2"/>
    <x v="9"/>
    <x v="1"/>
    <n v="34141.47"/>
    <n v="0.1"/>
    <n v="30727.32"/>
    <n v="9179.44"/>
    <x v="2"/>
    <x v="2"/>
    <x v="1"/>
    <x v="5"/>
  </r>
  <r>
    <x v="14"/>
    <x v="14"/>
    <x v="4"/>
    <x v="2"/>
    <x v="10"/>
    <x v="3"/>
    <n v="4785.8100000000004"/>
    <n v="0.05"/>
    <n v="9093.0400000000009"/>
    <n v="2136.5100000000002"/>
    <x v="1"/>
    <x v="1"/>
    <x v="0"/>
    <x v="6"/>
  </r>
  <r>
    <x v="15"/>
    <x v="15"/>
    <x v="12"/>
    <x v="2"/>
    <x v="11"/>
    <x v="3"/>
    <n v="27239.02"/>
    <n v="0.05"/>
    <n v="51754.14"/>
    <n v="9391.35"/>
    <x v="1"/>
    <x v="1"/>
    <x v="0"/>
    <x v="4"/>
  </r>
  <r>
    <x v="16"/>
    <x v="16"/>
    <x v="0"/>
    <x v="1"/>
    <x v="4"/>
    <x v="3"/>
    <n v="877.76"/>
    <n v="0"/>
    <n v="1755.52"/>
    <n v="399.7"/>
    <x v="2"/>
    <x v="1"/>
    <x v="1"/>
    <x v="0"/>
  </r>
  <r>
    <x v="17"/>
    <x v="17"/>
    <x v="2"/>
    <x v="0"/>
    <x v="1"/>
    <x v="3"/>
    <n v="2906.9"/>
    <n v="0.2"/>
    <n v="4651.04"/>
    <n v="787.91"/>
    <x v="1"/>
    <x v="2"/>
    <x v="0"/>
    <x v="7"/>
  </r>
  <r>
    <x v="18"/>
    <x v="18"/>
    <x v="13"/>
    <x v="2"/>
    <x v="11"/>
    <x v="1"/>
    <n v="3336.61"/>
    <n v="0.1"/>
    <n v="3002.95"/>
    <n v="1045.1199999999999"/>
    <x v="2"/>
    <x v="1"/>
    <x v="1"/>
    <x v="1"/>
  </r>
  <r>
    <x v="19"/>
    <x v="19"/>
    <x v="8"/>
    <x v="2"/>
    <x v="10"/>
    <x v="0"/>
    <n v="13615.48"/>
    <n v="0"/>
    <n v="40846.44"/>
    <n v="12164.43"/>
    <x v="1"/>
    <x v="2"/>
    <x v="0"/>
    <x v="8"/>
  </r>
  <r>
    <x v="20"/>
    <x v="20"/>
    <x v="13"/>
    <x v="0"/>
    <x v="0"/>
    <x v="1"/>
    <n v="1375.81"/>
    <n v="0.05"/>
    <n v="1307.02"/>
    <n v="175.6"/>
    <x v="1"/>
    <x v="1"/>
    <x v="0"/>
    <x v="2"/>
  </r>
  <r>
    <x v="21"/>
    <x v="21"/>
    <x v="11"/>
    <x v="4"/>
    <x v="12"/>
    <x v="3"/>
    <n v="993.64"/>
    <n v="0.1"/>
    <n v="1788.55"/>
    <n v="625.14"/>
    <x v="1"/>
    <x v="2"/>
    <x v="0"/>
    <x v="2"/>
  </r>
  <r>
    <x v="22"/>
    <x v="22"/>
    <x v="14"/>
    <x v="0"/>
    <x v="13"/>
    <x v="0"/>
    <n v="2486.5700000000002"/>
    <n v="0.15"/>
    <n v="6340.75"/>
    <n v="979.38"/>
    <x v="1"/>
    <x v="1"/>
    <x v="0"/>
    <x v="5"/>
  </r>
  <r>
    <x v="23"/>
    <x v="23"/>
    <x v="15"/>
    <x v="4"/>
    <x v="14"/>
    <x v="2"/>
    <n v="612.4"/>
    <n v="0.2"/>
    <n v="1959.68"/>
    <n v="531.80999999999995"/>
    <x v="1"/>
    <x v="1"/>
    <x v="0"/>
    <x v="2"/>
  </r>
  <r>
    <x v="24"/>
    <x v="24"/>
    <x v="16"/>
    <x v="0"/>
    <x v="8"/>
    <x v="1"/>
    <n v="515.52"/>
    <n v="0"/>
    <n v="515.52"/>
    <n v="0"/>
    <x v="1"/>
    <x v="1"/>
    <x v="3"/>
    <x v="5"/>
  </r>
  <r>
    <x v="25"/>
    <x v="25"/>
    <x v="17"/>
    <x v="2"/>
    <x v="3"/>
    <x v="2"/>
    <n v="19114.759999999998"/>
    <n v="0.15"/>
    <n v="64990.18"/>
    <n v="0"/>
    <x v="1"/>
    <x v="1"/>
    <x v="2"/>
    <x v="4"/>
  </r>
  <r>
    <x v="26"/>
    <x v="26"/>
    <x v="18"/>
    <x v="1"/>
    <x v="15"/>
    <x v="3"/>
    <n v="1346.9"/>
    <n v="0"/>
    <n v="2693.8"/>
    <n v="765.81"/>
    <x v="1"/>
    <x v="1"/>
    <x v="0"/>
    <x v="7"/>
  </r>
  <r>
    <x v="27"/>
    <x v="27"/>
    <x v="12"/>
    <x v="0"/>
    <x v="13"/>
    <x v="2"/>
    <n v="2121.61"/>
    <n v="0"/>
    <n v="8486.44"/>
    <n v="1608.49"/>
    <x v="0"/>
    <x v="1"/>
    <x v="0"/>
    <x v="6"/>
  </r>
  <r>
    <x v="28"/>
    <x v="28"/>
    <x v="19"/>
    <x v="3"/>
    <x v="16"/>
    <x v="0"/>
    <n v="7368.26"/>
    <n v="0"/>
    <n v="22104.78"/>
    <n v="0"/>
    <x v="1"/>
    <x v="1"/>
    <x v="2"/>
    <x v="3"/>
  </r>
  <r>
    <x v="29"/>
    <x v="29"/>
    <x v="20"/>
    <x v="4"/>
    <x v="17"/>
    <x v="0"/>
    <n v="498.83"/>
    <n v="0"/>
    <n v="1496.49"/>
    <n v="405.71"/>
    <x v="1"/>
    <x v="0"/>
    <x v="0"/>
    <x v="6"/>
  </r>
  <r>
    <x v="30"/>
    <x v="30"/>
    <x v="21"/>
    <x v="2"/>
    <x v="3"/>
    <x v="0"/>
    <n v="5102.3999999999996"/>
    <n v="0"/>
    <n v="15307.2"/>
    <n v="1926.85"/>
    <x v="1"/>
    <x v="1"/>
    <x v="0"/>
    <x v="6"/>
  </r>
  <r>
    <x v="31"/>
    <x v="31"/>
    <x v="22"/>
    <x v="2"/>
    <x v="3"/>
    <x v="1"/>
    <n v="8145.82"/>
    <n v="0"/>
    <n v="8145.82"/>
    <n v="1398.91"/>
    <x v="1"/>
    <x v="1"/>
    <x v="0"/>
    <x v="2"/>
  </r>
  <r>
    <x v="32"/>
    <x v="32"/>
    <x v="9"/>
    <x v="3"/>
    <x v="18"/>
    <x v="2"/>
    <n v="7941.12"/>
    <n v="0.2"/>
    <n v="25411.58"/>
    <n v="3100.16"/>
    <x v="1"/>
    <x v="1"/>
    <x v="0"/>
    <x v="4"/>
  </r>
  <r>
    <x v="33"/>
    <x v="33"/>
    <x v="11"/>
    <x v="2"/>
    <x v="10"/>
    <x v="2"/>
    <n v="18273.37"/>
    <n v="0"/>
    <n v="73093.48"/>
    <n v="0"/>
    <x v="3"/>
    <x v="0"/>
    <x v="2"/>
    <x v="2"/>
  </r>
  <r>
    <x v="34"/>
    <x v="34"/>
    <x v="6"/>
    <x v="2"/>
    <x v="10"/>
    <x v="2"/>
    <n v="12275.75"/>
    <n v="0.05"/>
    <n v="46647.85"/>
    <n v="15066.98"/>
    <x v="2"/>
    <x v="1"/>
    <x v="0"/>
    <x v="4"/>
  </r>
  <r>
    <x v="35"/>
    <x v="35"/>
    <x v="3"/>
    <x v="2"/>
    <x v="10"/>
    <x v="3"/>
    <n v="16361.4"/>
    <n v="0.05"/>
    <n v="31086.66"/>
    <n v="6052"/>
    <x v="1"/>
    <x v="1"/>
    <x v="0"/>
    <x v="6"/>
  </r>
  <r>
    <x v="36"/>
    <x v="36"/>
    <x v="23"/>
    <x v="2"/>
    <x v="9"/>
    <x v="1"/>
    <n v="6494.28"/>
    <n v="0.25"/>
    <n v="4870.71"/>
    <n v="937.11"/>
    <x v="2"/>
    <x v="0"/>
    <x v="0"/>
    <x v="1"/>
  </r>
  <r>
    <x v="37"/>
    <x v="37"/>
    <x v="2"/>
    <x v="1"/>
    <x v="19"/>
    <x v="1"/>
    <n v="695.53"/>
    <n v="0.05"/>
    <n v="660.75"/>
    <n v="94.1"/>
    <x v="1"/>
    <x v="1"/>
    <x v="0"/>
    <x v="7"/>
  </r>
  <r>
    <x v="38"/>
    <x v="38"/>
    <x v="24"/>
    <x v="2"/>
    <x v="6"/>
    <x v="2"/>
    <n v="3204.83"/>
    <n v="0"/>
    <n v="12819.32"/>
    <n v="1663.59"/>
    <x v="3"/>
    <x v="1"/>
    <x v="0"/>
    <x v="1"/>
  </r>
  <r>
    <x v="39"/>
    <x v="39"/>
    <x v="9"/>
    <x v="0"/>
    <x v="13"/>
    <x v="1"/>
    <n v="2236.1999999999998"/>
    <n v="0.25"/>
    <n v="1677.15"/>
    <n v="292.16000000000003"/>
    <x v="1"/>
    <x v="1"/>
    <x v="0"/>
    <x v="6"/>
  </r>
  <r>
    <x v="40"/>
    <x v="40"/>
    <x v="25"/>
    <x v="3"/>
    <x v="18"/>
    <x v="2"/>
    <n v="798.15"/>
    <n v="0.1"/>
    <n v="2873.34"/>
    <n v="912.79"/>
    <x v="3"/>
    <x v="0"/>
    <x v="0"/>
    <x v="5"/>
  </r>
  <r>
    <x v="41"/>
    <x v="41"/>
    <x v="16"/>
    <x v="0"/>
    <x v="13"/>
    <x v="2"/>
    <n v="2604.9"/>
    <n v="0"/>
    <n v="10419.6"/>
    <n v="2692.89"/>
    <x v="2"/>
    <x v="1"/>
    <x v="0"/>
    <x v="0"/>
  </r>
  <r>
    <x v="42"/>
    <x v="42"/>
    <x v="26"/>
    <x v="2"/>
    <x v="9"/>
    <x v="2"/>
    <n v="12754.67"/>
    <n v="0"/>
    <n v="51018.68"/>
    <n v="6255.6"/>
    <x v="0"/>
    <x v="1"/>
    <x v="0"/>
    <x v="4"/>
  </r>
  <r>
    <x v="43"/>
    <x v="43"/>
    <x v="9"/>
    <x v="1"/>
    <x v="2"/>
    <x v="0"/>
    <n v="1244"/>
    <n v="0"/>
    <n v="3732"/>
    <n v="970.98"/>
    <x v="1"/>
    <x v="1"/>
    <x v="0"/>
    <x v="0"/>
  </r>
  <r>
    <x v="44"/>
    <x v="44"/>
    <x v="26"/>
    <x v="2"/>
    <x v="6"/>
    <x v="3"/>
    <n v="10761.13"/>
    <n v="0.1"/>
    <n v="19370.03"/>
    <n v="2549.59"/>
    <x v="3"/>
    <x v="2"/>
    <x v="1"/>
    <x v="7"/>
  </r>
  <r>
    <x v="45"/>
    <x v="45"/>
    <x v="14"/>
    <x v="1"/>
    <x v="15"/>
    <x v="1"/>
    <n v="979.4"/>
    <n v="0.15"/>
    <n v="832.49"/>
    <n v="180.03"/>
    <x v="1"/>
    <x v="1"/>
    <x v="0"/>
    <x v="3"/>
  </r>
  <r>
    <x v="46"/>
    <x v="46"/>
    <x v="19"/>
    <x v="1"/>
    <x v="2"/>
    <x v="3"/>
    <n v="875.51"/>
    <n v="0.05"/>
    <n v="1663.47"/>
    <n v="557.15"/>
    <x v="4"/>
    <x v="1"/>
    <x v="0"/>
    <x v="6"/>
  </r>
  <r>
    <x v="47"/>
    <x v="47"/>
    <x v="20"/>
    <x v="0"/>
    <x v="0"/>
    <x v="0"/>
    <n v="1234.3499999999999"/>
    <n v="0.2"/>
    <n v="2962.44"/>
    <n v="783.04"/>
    <x v="1"/>
    <x v="0"/>
    <x v="0"/>
    <x v="9"/>
  </r>
  <r>
    <x v="48"/>
    <x v="48"/>
    <x v="26"/>
    <x v="0"/>
    <x v="1"/>
    <x v="1"/>
    <n v="2201.42"/>
    <n v="0.05"/>
    <n v="2091.35"/>
    <n v="545.29999999999995"/>
    <x v="2"/>
    <x v="1"/>
    <x v="1"/>
    <x v="0"/>
  </r>
  <r>
    <x v="49"/>
    <x v="47"/>
    <x v="20"/>
    <x v="0"/>
    <x v="8"/>
    <x v="2"/>
    <n v="2436.69"/>
    <n v="0.05"/>
    <n v="9259.42"/>
    <n v="2547.81"/>
    <x v="2"/>
    <x v="1"/>
    <x v="0"/>
    <x v="5"/>
  </r>
  <r>
    <x v="50"/>
    <x v="49"/>
    <x v="24"/>
    <x v="0"/>
    <x v="8"/>
    <x v="3"/>
    <n v="1095.3599999999999"/>
    <n v="0"/>
    <n v="2190.7199999999998"/>
    <n v="332.87"/>
    <x v="1"/>
    <x v="1"/>
    <x v="0"/>
    <x v="0"/>
  </r>
  <r>
    <x v="51"/>
    <x v="50"/>
    <x v="2"/>
    <x v="1"/>
    <x v="20"/>
    <x v="0"/>
    <n v="419.21"/>
    <n v="0"/>
    <n v="1257.6300000000001"/>
    <n v="0"/>
    <x v="1"/>
    <x v="1"/>
    <x v="3"/>
    <x v="8"/>
  </r>
  <r>
    <x v="52"/>
    <x v="51"/>
    <x v="24"/>
    <x v="1"/>
    <x v="15"/>
    <x v="1"/>
    <n v="225.91"/>
    <n v="0.05"/>
    <n v="214.61"/>
    <n v="0"/>
    <x v="1"/>
    <x v="1"/>
    <x v="3"/>
    <x v="3"/>
  </r>
  <r>
    <x v="53"/>
    <x v="52"/>
    <x v="10"/>
    <x v="0"/>
    <x v="21"/>
    <x v="1"/>
    <n v="1894.13"/>
    <n v="0.25"/>
    <n v="1420.6"/>
    <n v="232.41"/>
    <x v="1"/>
    <x v="0"/>
    <x v="0"/>
    <x v="6"/>
  </r>
  <r>
    <x v="54"/>
    <x v="53"/>
    <x v="27"/>
    <x v="3"/>
    <x v="18"/>
    <x v="3"/>
    <n v="6327.78"/>
    <n v="0.05"/>
    <n v="12022.78"/>
    <n v="1506.74"/>
    <x v="2"/>
    <x v="1"/>
    <x v="1"/>
    <x v="7"/>
  </r>
  <r>
    <x v="55"/>
    <x v="54"/>
    <x v="16"/>
    <x v="4"/>
    <x v="22"/>
    <x v="3"/>
    <n v="324.89999999999998"/>
    <n v="0.1"/>
    <n v="584.82000000000005"/>
    <n v="115.94"/>
    <x v="4"/>
    <x v="1"/>
    <x v="1"/>
    <x v="0"/>
  </r>
  <r>
    <x v="56"/>
    <x v="19"/>
    <x v="8"/>
    <x v="4"/>
    <x v="14"/>
    <x v="1"/>
    <n v="634.25"/>
    <n v="0"/>
    <n v="634.25"/>
    <n v="148.63999999999999"/>
    <x v="2"/>
    <x v="1"/>
    <x v="0"/>
    <x v="8"/>
  </r>
  <r>
    <x v="57"/>
    <x v="55"/>
    <x v="9"/>
    <x v="0"/>
    <x v="8"/>
    <x v="1"/>
    <n v="1076.5"/>
    <n v="0"/>
    <n v="1076.5"/>
    <n v="141.65"/>
    <x v="0"/>
    <x v="0"/>
    <x v="0"/>
    <x v="8"/>
  </r>
  <r>
    <x v="58"/>
    <x v="56"/>
    <x v="18"/>
    <x v="0"/>
    <x v="13"/>
    <x v="0"/>
    <n v="2047.15"/>
    <n v="0.1"/>
    <n v="5527.31"/>
    <n v="1898.87"/>
    <x v="2"/>
    <x v="1"/>
    <x v="0"/>
    <x v="6"/>
  </r>
  <r>
    <x v="59"/>
    <x v="57"/>
    <x v="13"/>
    <x v="2"/>
    <x v="9"/>
    <x v="2"/>
    <n v="12885.74"/>
    <n v="0.1"/>
    <n v="46388.66"/>
    <n v="13730.38"/>
    <x v="2"/>
    <x v="1"/>
    <x v="0"/>
    <x v="2"/>
  </r>
  <r>
    <x v="60"/>
    <x v="7"/>
    <x v="6"/>
    <x v="4"/>
    <x v="14"/>
    <x v="2"/>
    <n v="222.94"/>
    <n v="0"/>
    <n v="891.76"/>
    <n v="258.32"/>
    <x v="0"/>
    <x v="1"/>
    <x v="0"/>
    <x v="5"/>
  </r>
  <r>
    <x v="61"/>
    <x v="58"/>
    <x v="27"/>
    <x v="2"/>
    <x v="6"/>
    <x v="0"/>
    <n v="3931.15"/>
    <n v="0.2"/>
    <n v="9434.76"/>
    <n v="3042.07"/>
    <x v="1"/>
    <x v="1"/>
    <x v="0"/>
    <x v="5"/>
  </r>
  <r>
    <x v="62"/>
    <x v="59"/>
    <x v="22"/>
    <x v="3"/>
    <x v="23"/>
    <x v="1"/>
    <n v="5309.49"/>
    <n v="0.1"/>
    <n v="4778.54"/>
    <n v="1222.2"/>
    <x v="1"/>
    <x v="1"/>
    <x v="0"/>
    <x v="9"/>
  </r>
  <r>
    <x v="63"/>
    <x v="60"/>
    <x v="3"/>
    <x v="2"/>
    <x v="11"/>
    <x v="3"/>
    <n v="23562.23"/>
    <n v="0.05"/>
    <n v="44768.24"/>
    <n v="9884.06"/>
    <x v="1"/>
    <x v="2"/>
    <x v="0"/>
    <x v="1"/>
  </r>
  <r>
    <x v="64"/>
    <x v="61"/>
    <x v="12"/>
    <x v="2"/>
    <x v="6"/>
    <x v="3"/>
    <n v="4306.7"/>
    <n v="0.15"/>
    <n v="7321.39"/>
    <n v="1694.41"/>
    <x v="2"/>
    <x v="1"/>
    <x v="0"/>
    <x v="0"/>
  </r>
  <r>
    <x v="65"/>
    <x v="62"/>
    <x v="28"/>
    <x v="0"/>
    <x v="8"/>
    <x v="1"/>
    <n v="1301.94"/>
    <n v="0"/>
    <n v="1301.94"/>
    <n v="215.24"/>
    <x v="1"/>
    <x v="1"/>
    <x v="0"/>
    <x v="5"/>
  </r>
  <r>
    <x v="66"/>
    <x v="63"/>
    <x v="11"/>
    <x v="4"/>
    <x v="17"/>
    <x v="0"/>
    <n v="335.11"/>
    <n v="0.05"/>
    <n v="955.06"/>
    <n v="198.12"/>
    <x v="0"/>
    <x v="1"/>
    <x v="0"/>
    <x v="7"/>
  </r>
  <r>
    <x v="67"/>
    <x v="64"/>
    <x v="6"/>
    <x v="2"/>
    <x v="3"/>
    <x v="1"/>
    <n v="21210.54"/>
    <n v="0.1"/>
    <n v="19089.490000000002"/>
    <n v="5793.01"/>
    <x v="1"/>
    <x v="1"/>
    <x v="0"/>
    <x v="4"/>
  </r>
  <r>
    <x v="68"/>
    <x v="65"/>
    <x v="10"/>
    <x v="3"/>
    <x v="16"/>
    <x v="3"/>
    <n v="4655.8500000000004"/>
    <n v="0.15"/>
    <n v="7914.95"/>
    <n v="1864.01"/>
    <x v="2"/>
    <x v="2"/>
    <x v="0"/>
    <x v="7"/>
  </r>
  <r>
    <x v="69"/>
    <x v="66"/>
    <x v="14"/>
    <x v="2"/>
    <x v="3"/>
    <x v="1"/>
    <n v="25882.48"/>
    <n v="0.05"/>
    <n v="24588.36"/>
    <n v="0"/>
    <x v="1"/>
    <x v="1"/>
    <x v="3"/>
    <x v="4"/>
  </r>
  <r>
    <x v="70"/>
    <x v="67"/>
    <x v="15"/>
    <x v="2"/>
    <x v="3"/>
    <x v="1"/>
    <n v="25526.91"/>
    <n v="0.2"/>
    <n v="20421.53"/>
    <n v="6500.93"/>
    <x v="1"/>
    <x v="0"/>
    <x v="0"/>
    <x v="5"/>
  </r>
  <r>
    <x v="71"/>
    <x v="68"/>
    <x v="24"/>
    <x v="0"/>
    <x v="21"/>
    <x v="0"/>
    <n v="548.35"/>
    <n v="0.1"/>
    <n v="1480.55"/>
    <n v="399.03"/>
    <x v="1"/>
    <x v="1"/>
    <x v="0"/>
    <x v="4"/>
  </r>
  <r>
    <x v="72"/>
    <x v="69"/>
    <x v="29"/>
    <x v="0"/>
    <x v="13"/>
    <x v="2"/>
    <n v="1698.83"/>
    <n v="0.15"/>
    <n v="5776.02"/>
    <n v="0"/>
    <x v="1"/>
    <x v="1"/>
    <x v="3"/>
    <x v="9"/>
  </r>
  <r>
    <x v="73"/>
    <x v="70"/>
    <x v="15"/>
    <x v="2"/>
    <x v="10"/>
    <x v="3"/>
    <n v="9476.67"/>
    <n v="0.25"/>
    <n v="14215"/>
    <n v="4874.8599999999997"/>
    <x v="0"/>
    <x v="1"/>
    <x v="0"/>
    <x v="5"/>
  </r>
  <r>
    <x v="74"/>
    <x v="71"/>
    <x v="0"/>
    <x v="0"/>
    <x v="0"/>
    <x v="3"/>
    <n v="1761.2"/>
    <n v="0.15"/>
    <n v="2994.04"/>
    <n v="996.42"/>
    <x v="1"/>
    <x v="1"/>
    <x v="0"/>
    <x v="5"/>
  </r>
  <r>
    <x v="75"/>
    <x v="72"/>
    <x v="12"/>
    <x v="2"/>
    <x v="3"/>
    <x v="1"/>
    <n v="5759.42"/>
    <n v="0.05"/>
    <n v="5471.45"/>
    <n v="840.96"/>
    <x v="0"/>
    <x v="1"/>
    <x v="0"/>
    <x v="4"/>
  </r>
  <r>
    <x v="76"/>
    <x v="29"/>
    <x v="20"/>
    <x v="0"/>
    <x v="13"/>
    <x v="3"/>
    <n v="1861.35"/>
    <n v="0.1"/>
    <n v="3350.43"/>
    <n v="974.12"/>
    <x v="1"/>
    <x v="1"/>
    <x v="0"/>
    <x v="7"/>
  </r>
  <r>
    <x v="77"/>
    <x v="73"/>
    <x v="1"/>
    <x v="4"/>
    <x v="7"/>
    <x v="3"/>
    <n v="606.74"/>
    <n v="0.2"/>
    <n v="970.78"/>
    <n v="0"/>
    <x v="2"/>
    <x v="1"/>
    <x v="2"/>
    <x v="5"/>
  </r>
  <r>
    <x v="78"/>
    <x v="74"/>
    <x v="1"/>
    <x v="4"/>
    <x v="14"/>
    <x v="2"/>
    <n v="987.98"/>
    <n v="0.1"/>
    <n v="3556.73"/>
    <n v="1131.74"/>
    <x v="1"/>
    <x v="2"/>
    <x v="0"/>
    <x v="7"/>
  </r>
  <r>
    <x v="79"/>
    <x v="75"/>
    <x v="16"/>
    <x v="0"/>
    <x v="8"/>
    <x v="3"/>
    <n v="979.37"/>
    <n v="0.1"/>
    <n v="1762.87"/>
    <n v="571.99"/>
    <x v="1"/>
    <x v="1"/>
    <x v="0"/>
    <x v="0"/>
  </r>
  <r>
    <x v="80"/>
    <x v="76"/>
    <x v="14"/>
    <x v="3"/>
    <x v="24"/>
    <x v="3"/>
    <n v="3916.08"/>
    <n v="0"/>
    <n v="7832.16"/>
    <n v="2392.25"/>
    <x v="1"/>
    <x v="1"/>
    <x v="0"/>
    <x v="7"/>
  </r>
  <r>
    <x v="81"/>
    <x v="77"/>
    <x v="30"/>
    <x v="4"/>
    <x v="14"/>
    <x v="0"/>
    <n v="566.66999999999996"/>
    <n v="0.15"/>
    <n v="1445.01"/>
    <n v="0"/>
    <x v="1"/>
    <x v="1"/>
    <x v="2"/>
    <x v="0"/>
  </r>
  <r>
    <x v="82"/>
    <x v="78"/>
    <x v="25"/>
    <x v="2"/>
    <x v="9"/>
    <x v="0"/>
    <n v="31262.080000000002"/>
    <n v="0.15"/>
    <n v="79718.3"/>
    <n v="14566.64"/>
    <x v="1"/>
    <x v="1"/>
    <x v="0"/>
    <x v="7"/>
  </r>
  <r>
    <x v="83"/>
    <x v="79"/>
    <x v="19"/>
    <x v="1"/>
    <x v="4"/>
    <x v="0"/>
    <n v="1015.24"/>
    <n v="0.2"/>
    <n v="2436.58"/>
    <n v="0"/>
    <x v="3"/>
    <x v="1"/>
    <x v="3"/>
    <x v="5"/>
  </r>
  <r>
    <x v="84"/>
    <x v="80"/>
    <x v="4"/>
    <x v="4"/>
    <x v="14"/>
    <x v="0"/>
    <n v="699.27"/>
    <n v="0.15"/>
    <n v="1783.14"/>
    <n v="245.07"/>
    <x v="1"/>
    <x v="1"/>
    <x v="0"/>
    <x v="8"/>
  </r>
  <r>
    <x v="85"/>
    <x v="81"/>
    <x v="30"/>
    <x v="2"/>
    <x v="11"/>
    <x v="0"/>
    <n v="24567.69"/>
    <n v="0.2"/>
    <n v="58962.46"/>
    <n v="18245.22"/>
    <x v="1"/>
    <x v="2"/>
    <x v="0"/>
    <x v="4"/>
  </r>
  <r>
    <x v="86"/>
    <x v="82"/>
    <x v="24"/>
    <x v="2"/>
    <x v="9"/>
    <x v="2"/>
    <n v="27613.94"/>
    <n v="0"/>
    <n v="110455.76"/>
    <n v="0"/>
    <x v="1"/>
    <x v="1"/>
    <x v="2"/>
    <x v="7"/>
  </r>
  <r>
    <x v="87"/>
    <x v="17"/>
    <x v="2"/>
    <x v="4"/>
    <x v="7"/>
    <x v="3"/>
    <n v="472.04"/>
    <n v="0.15"/>
    <n v="802.47"/>
    <n v="143.93"/>
    <x v="4"/>
    <x v="1"/>
    <x v="0"/>
    <x v="3"/>
  </r>
  <r>
    <x v="88"/>
    <x v="61"/>
    <x v="12"/>
    <x v="0"/>
    <x v="1"/>
    <x v="1"/>
    <n v="841.42"/>
    <n v="0.25"/>
    <n v="631.05999999999995"/>
    <n v="174.02"/>
    <x v="1"/>
    <x v="1"/>
    <x v="0"/>
    <x v="4"/>
  </r>
  <r>
    <x v="89"/>
    <x v="83"/>
    <x v="6"/>
    <x v="2"/>
    <x v="9"/>
    <x v="2"/>
    <n v="20922.21"/>
    <n v="0.15"/>
    <n v="71135.509999999995"/>
    <n v="8550.1200000000008"/>
    <x v="1"/>
    <x v="1"/>
    <x v="0"/>
    <x v="2"/>
  </r>
  <r>
    <x v="90"/>
    <x v="84"/>
    <x v="12"/>
    <x v="2"/>
    <x v="11"/>
    <x v="1"/>
    <n v="13751.81"/>
    <n v="0.1"/>
    <n v="12376.63"/>
    <n v="2045.12"/>
    <x v="3"/>
    <x v="0"/>
    <x v="0"/>
    <x v="7"/>
  </r>
  <r>
    <x v="91"/>
    <x v="85"/>
    <x v="24"/>
    <x v="0"/>
    <x v="0"/>
    <x v="0"/>
    <n v="1444.24"/>
    <n v="0.2"/>
    <n v="3466.18"/>
    <n v="0"/>
    <x v="1"/>
    <x v="2"/>
    <x v="3"/>
    <x v="1"/>
  </r>
  <r>
    <x v="92"/>
    <x v="86"/>
    <x v="0"/>
    <x v="3"/>
    <x v="16"/>
    <x v="3"/>
    <n v="977.44"/>
    <n v="0"/>
    <n v="1954.88"/>
    <n v="330.02"/>
    <x v="3"/>
    <x v="2"/>
    <x v="0"/>
    <x v="1"/>
  </r>
  <r>
    <x v="93"/>
    <x v="87"/>
    <x v="14"/>
    <x v="3"/>
    <x v="23"/>
    <x v="0"/>
    <n v="3678.01"/>
    <n v="0"/>
    <n v="11034.03"/>
    <n v="2193.52"/>
    <x v="2"/>
    <x v="1"/>
    <x v="0"/>
    <x v="0"/>
  </r>
  <r>
    <x v="94"/>
    <x v="88"/>
    <x v="27"/>
    <x v="4"/>
    <x v="7"/>
    <x v="2"/>
    <n v="508.12"/>
    <n v="0.25"/>
    <n v="1524.36"/>
    <n v="0"/>
    <x v="1"/>
    <x v="0"/>
    <x v="3"/>
    <x v="4"/>
  </r>
  <r>
    <x v="95"/>
    <x v="89"/>
    <x v="9"/>
    <x v="2"/>
    <x v="9"/>
    <x v="1"/>
    <n v="9297.49"/>
    <n v="0.1"/>
    <n v="8367.74"/>
    <n v="1011.78"/>
    <x v="1"/>
    <x v="1"/>
    <x v="0"/>
    <x v="3"/>
  </r>
  <r>
    <x v="96"/>
    <x v="90"/>
    <x v="5"/>
    <x v="0"/>
    <x v="8"/>
    <x v="3"/>
    <n v="2868.03"/>
    <n v="0"/>
    <n v="5736.06"/>
    <n v="1343.13"/>
    <x v="0"/>
    <x v="1"/>
    <x v="0"/>
    <x v="2"/>
  </r>
  <r>
    <x v="97"/>
    <x v="91"/>
    <x v="17"/>
    <x v="0"/>
    <x v="13"/>
    <x v="2"/>
    <n v="681.42"/>
    <n v="0.05"/>
    <n v="2589.4"/>
    <n v="352.72"/>
    <x v="1"/>
    <x v="0"/>
    <x v="0"/>
    <x v="3"/>
  </r>
  <r>
    <x v="98"/>
    <x v="92"/>
    <x v="5"/>
    <x v="0"/>
    <x v="1"/>
    <x v="2"/>
    <n v="675.72"/>
    <n v="0.15"/>
    <n v="2297.4499999999998"/>
    <n v="656.33"/>
    <x v="0"/>
    <x v="1"/>
    <x v="0"/>
    <x v="3"/>
  </r>
  <r>
    <x v="99"/>
    <x v="93"/>
    <x v="24"/>
    <x v="2"/>
    <x v="3"/>
    <x v="3"/>
    <n v="13799.73"/>
    <n v="0.15"/>
    <n v="23459.54"/>
    <n v="3146.48"/>
    <x v="1"/>
    <x v="2"/>
    <x v="0"/>
    <x v="6"/>
  </r>
  <r>
    <x v="100"/>
    <x v="94"/>
    <x v="22"/>
    <x v="4"/>
    <x v="14"/>
    <x v="3"/>
    <n v="1100.67"/>
    <n v="0"/>
    <n v="2201.34"/>
    <n v="652.26"/>
    <x v="0"/>
    <x v="2"/>
    <x v="0"/>
    <x v="5"/>
  </r>
  <r>
    <x v="101"/>
    <x v="95"/>
    <x v="19"/>
    <x v="1"/>
    <x v="2"/>
    <x v="2"/>
    <n v="499.91"/>
    <n v="0.05"/>
    <n v="1899.66"/>
    <n v="254.86"/>
    <x v="1"/>
    <x v="1"/>
    <x v="0"/>
    <x v="7"/>
  </r>
  <r>
    <x v="102"/>
    <x v="47"/>
    <x v="20"/>
    <x v="0"/>
    <x v="21"/>
    <x v="1"/>
    <n v="1178.95"/>
    <n v="0.15"/>
    <n v="1002.11"/>
    <n v="0"/>
    <x v="1"/>
    <x v="1"/>
    <x v="2"/>
    <x v="5"/>
  </r>
  <r>
    <x v="103"/>
    <x v="96"/>
    <x v="3"/>
    <x v="3"/>
    <x v="23"/>
    <x v="1"/>
    <n v="6853.36"/>
    <n v="0.25"/>
    <n v="5140.0200000000004"/>
    <n v="1044.24"/>
    <x v="1"/>
    <x v="1"/>
    <x v="0"/>
    <x v="7"/>
  </r>
  <r>
    <x v="104"/>
    <x v="97"/>
    <x v="2"/>
    <x v="2"/>
    <x v="9"/>
    <x v="2"/>
    <n v="4350.8900000000003"/>
    <n v="0.1"/>
    <n v="15663.2"/>
    <n v="2960.43"/>
    <x v="3"/>
    <x v="1"/>
    <x v="0"/>
    <x v="7"/>
  </r>
  <r>
    <x v="105"/>
    <x v="98"/>
    <x v="18"/>
    <x v="0"/>
    <x v="1"/>
    <x v="2"/>
    <n v="979.42"/>
    <n v="0.1"/>
    <n v="3525.91"/>
    <n v="670.8"/>
    <x v="1"/>
    <x v="1"/>
    <x v="0"/>
    <x v="7"/>
  </r>
  <r>
    <x v="106"/>
    <x v="3"/>
    <x v="3"/>
    <x v="3"/>
    <x v="23"/>
    <x v="0"/>
    <n v="7370.09"/>
    <n v="0.05"/>
    <n v="21004.76"/>
    <n v="3688.17"/>
    <x v="0"/>
    <x v="1"/>
    <x v="0"/>
    <x v="5"/>
  </r>
  <r>
    <x v="107"/>
    <x v="99"/>
    <x v="1"/>
    <x v="0"/>
    <x v="0"/>
    <x v="0"/>
    <n v="1726.92"/>
    <n v="0.1"/>
    <n v="4662.68"/>
    <n v="749.58"/>
    <x v="1"/>
    <x v="1"/>
    <x v="0"/>
    <x v="9"/>
  </r>
  <r>
    <x v="108"/>
    <x v="100"/>
    <x v="9"/>
    <x v="4"/>
    <x v="14"/>
    <x v="1"/>
    <n v="381.67"/>
    <n v="0"/>
    <n v="381.67"/>
    <n v="118.61"/>
    <x v="1"/>
    <x v="1"/>
    <x v="0"/>
    <x v="6"/>
  </r>
  <r>
    <x v="109"/>
    <x v="101"/>
    <x v="5"/>
    <x v="3"/>
    <x v="18"/>
    <x v="0"/>
    <n v="7986.76"/>
    <n v="0.05"/>
    <n v="22762.27"/>
    <n v="5146.5200000000004"/>
    <x v="1"/>
    <x v="1"/>
    <x v="0"/>
    <x v="0"/>
  </r>
  <r>
    <x v="110"/>
    <x v="102"/>
    <x v="3"/>
    <x v="0"/>
    <x v="8"/>
    <x v="1"/>
    <n v="1189.52"/>
    <n v="0.1"/>
    <n v="1070.57"/>
    <n v="153.05000000000001"/>
    <x v="2"/>
    <x v="1"/>
    <x v="0"/>
    <x v="5"/>
  </r>
  <r>
    <x v="111"/>
    <x v="103"/>
    <x v="5"/>
    <x v="1"/>
    <x v="19"/>
    <x v="3"/>
    <n v="448.2"/>
    <n v="0"/>
    <n v="896.4"/>
    <n v="276.39999999999998"/>
    <x v="1"/>
    <x v="1"/>
    <x v="0"/>
    <x v="0"/>
  </r>
  <r>
    <x v="112"/>
    <x v="104"/>
    <x v="21"/>
    <x v="2"/>
    <x v="10"/>
    <x v="0"/>
    <n v="20915.21"/>
    <n v="0.05"/>
    <n v="59608.35"/>
    <n v="18954.900000000001"/>
    <x v="3"/>
    <x v="1"/>
    <x v="0"/>
    <x v="6"/>
  </r>
  <r>
    <x v="113"/>
    <x v="105"/>
    <x v="5"/>
    <x v="0"/>
    <x v="8"/>
    <x v="1"/>
    <n v="712.73"/>
    <n v="0.25"/>
    <n v="534.54999999999995"/>
    <n v="177.69"/>
    <x v="1"/>
    <x v="2"/>
    <x v="0"/>
    <x v="0"/>
  </r>
  <r>
    <x v="114"/>
    <x v="106"/>
    <x v="5"/>
    <x v="0"/>
    <x v="0"/>
    <x v="1"/>
    <n v="1876.77"/>
    <n v="0"/>
    <n v="1876.77"/>
    <n v="245.37"/>
    <x v="0"/>
    <x v="1"/>
    <x v="0"/>
    <x v="1"/>
  </r>
  <r>
    <x v="115"/>
    <x v="107"/>
    <x v="23"/>
    <x v="0"/>
    <x v="1"/>
    <x v="2"/>
    <n v="1160.57"/>
    <n v="0.05"/>
    <n v="4410.17"/>
    <n v="1010.21"/>
    <x v="1"/>
    <x v="0"/>
    <x v="0"/>
    <x v="0"/>
  </r>
  <r>
    <x v="116"/>
    <x v="108"/>
    <x v="15"/>
    <x v="1"/>
    <x v="20"/>
    <x v="1"/>
    <n v="494.37"/>
    <n v="0.1"/>
    <n v="444.93"/>
    <n v="0"/>
    <x v="3"/>
    <x v="1"/>
    <x v="3"/>
    <x v="8"/>
  </r>
  <r>
    <x v="117"/>
    <x v="109"/>
    <x v="2"/>
    <x v="0"/>
    <x v="1"/>
    <x v="0"/>
    <n v="2523.0300000000002"/>
    <n v="0"/>
    <n v="7569.09"/>
    <n v="2375.23"/>
    <x v="2"/>
    <x v="0"/>
    <x v="0"/>
    <x v="0"/>
  </r>
  <r>
    <x v="118"/>
    <x v="110"/>
    <x v="25"/>
    <x v="1"/>
    <x v="4"/>
    <x v="2"/>
    <n v="1471.71"/>
    <n v="0.1"/>
    <n v="5298.16"/>
    <n v="1391.53"/>
    <x v="2"/>
    <x v="1"/>
    <x v="0"/>
    <x v="0"/>
  </r>
  <r>
    <x v="119"/>
    <x v="111"/>
    <x v="18"/>
    <x v="3"/>
    <x v="24"/>
    <x v="2"/>
    <n v="4795.76"/>
    <n v="0"/>
    <n v="19183.04"/>
    <n v="4321.7"/>
    <x v="2"/>
    <x v="1"/>
    <x v="0"/>
    <x v="7"/>
  </r>
  <r>
    <x v="120"/>
    <x v="112"/>
    <x v="30"/>
    <x v="0"/>
    <x v="1"/>
    <x v="0"/>
    <n v="1087.18"/>
    <n v="0.1"/>
    <n v="2935.39"/>
    <n v="867.74"/>
    <x v="3"/>
    <x v="2"/>
    <x v="0"/>
    <x v="2"/>
  </r>
  <r>
    <x v="121"/>
    <x v="113"/>
    <x v="10"/>
    <x v="1"/>
    <x v="2"/>
    <x v="3"/>
    <n v="849.67"/>
    <n v="0.15"/>
    <n v="1444.44"/>
    <n v="327.25"/>
    <x v="1"/>
    <x v="1"/>
    <x v="1"/>
    <x v="7"/>
  </r>
  <r>
    <x v="122"/>
    <x v="114"/>
    <x v="14"/>
    <x v="2"/>
    <x v="3"/>
    <x v="0"/>
    <n v="14435.35"/>
    <n v="0.1"/>
    <n v="38975.449999999997"/>
    <n v="7237.24"/>
    <x v="1"/>
    <x v="1"/>
    <x v="1"/>
    <x v="8"/>
  </r>
  <r>
    <x v="123"/>
    <x v="115"/>
    <x v="19"/>
    <x v="2"/>
    <x v="6"/>
    <x v="0"/>
    <n v="9814.75"/>
    <n v="0"/>
    <n v="29444.25"/>
    <n v="7486.32"/>
    <x v="1"/>
    <x v="2"/>
    <x v="0"/>
    <x v="6"/>
  </r>
  <r>
    <x v="124"/>
    <x v="116"/>
    <x v="12"/>
    <x v="0"/>
    <x v="1"/>
    <x v="2"/>
    <n v="1198.01"/>
    <n v="0.15"/>
    <n v="4073.23"/>
    <n v="967.74"/>
    <x v="4"/>
    <x v="1"/>
    <x v="0"/>
    <x v="3"/>
  </r>
  <r>
    <x v="125"/>
    <x v="117"/>
    <x v="16"/>
    <x v="2"/>
    <x v="11"/>
    <x v="0"/>
    <n v="1356.27"/>
    <n v="0"/>
    <n v="4068.81"/>
    <n v="944.8"/>
    <x v="1"/>
    <x v="1"/>
    <x v="0"/>
    <x v="7"/>
  </r>
  <r>
    <x v="126"/>
    <x v="118"/>
    <x v="25"/>
    <x v="2"/>
    <x v="9"/>
    <x v="3"/>
    <n v="11980.41"/>
    <n v="0.1"/>
    <n v="21564.74"/>
    <n v="3538.4"/>
    <x v="3"/>
    <x v="0"/>
    <x v="0"/>
    <x v="4"/>
  </r>
  <r>
    <x v="127"/>
    <x v="119"/>
    <x v="22"/>
    <x v="3"/>
    <x v="5"/>
    <x v="3"/>
    <n v="1062.67"/>
    <n v="0.1"/>
    <n v="1912.81"/>
    <n v="601.49"/>
    <x v="1"/>
    <x v="0"/>
    <x v="0"/>
    <x v="4"/>
  </r>
  <r>
    <x v="128"/>
    <x v="120"/>
    <x v="6"/>
    <x v="0"/>
    <x v="1"/>
    <x v="3"/>
    <n v="1315.69"/>
    <n v="0.15"/>
    <n v="2236.67"/>
    <n v="297.75"/>
    <x v="1"/>
    <x v="1"/>
    <x v="0"/>
    <x v="5"/>
  </r>
  <r>
    <x v="129"/>
    <x v="121"/>
    <x v="18"/>
    <x v="0"/>
    <x v="13"/>
    <x v="2"/>
    <n v="778.33"/>
    <n v="0.1"/>
    <n v="2801.99"/>
    <n v="370.73"/>
    <x v="2"/>
    <x v="1"/>
    <x v="0"/>
    <x v="5"/>
  </r>
  <r>
    <x v="130"/>
    <x v="122"/>
    <x v="4"/>
    <x v="4"/>
    <x v="7"/>
    <x v="0"/>
    <n v="1132.51"/>
    <n v="0.05"/>
    <n v="3227.65"/>
    <n v="491.18"/>
    <x v="4"/>
    <x v="0"/>
    <x v="1"/>
    <x v="1"/>
  </r>
  <r>
    <x v="131"/>
    <x v="37"/>
    <x v="2"/>
    <x v="3"/>
    <x v="5"/>
    <x v="1"/>
    <n v="4745.8500000000004"/>
    <n v="0.1"/>
    <n v="4271.2700000000004"/>
    <n v="0"/>
    <x v="2"/>
    <x v="1"/>
    <x v="3"/>
    <x v="8"/>
  </r>
  <r>
    <x v="132"/>
    <x v="123"/>
    <x v="27"/>
    <x v="1"/>
    <x v="2"/>
    <x v="0"/>
    <n v="1386.17"/>
    <n v="0.1"/>
    <n v="3742.66"/>
    <n v="1208.9000000000001"/>
    <x v="1"/>
    <x v="1"/>
    <x v="0"/>
    <x v="5"/>
  </r>
  <r>
    <x v="133"/>
    <x v="124"/>
    <x v="31"/>
    <x v="2"/>
    <x v="9"/>
    <x v="3"/>
    <n v="9290.27"/>
    <n v="0.15"/>
    <n v="15793.46"/>
    <n v="0"/>
    <x v="0"/>
    <x v="1"/>
    <x v="3"/>
    <x v="2"/>
  </r>
  <r>
    <x v="134"/>
    <x v="23"/>
    <x v="15"/>
    <x v="3"/>
    <x v="24"/>
    <x v="0"/>
    <n v="2702.84"/>
    <n v="0"/>
    <n v="8108.52"/>
    <n v="1504.01"/>
    <x v="2"/>
    <x v="0"/>
    <x v="0"/>
    <x v="7"/>
  </r>
  <r>
    <x v="135"/>
    <x v="125"/>
    <x v="8"/>
    <x v="1"/>
    <x v="2"/>
    <x v="2"/>
    <n v="831.34"/>
    <n v="0.15"/>
    <n v="2826.56"/>
    <n v="511.85"/>
    <x v="1"/>
    <x v="1"/>
    <x v="0"/>
    <x v="5"/>
  </r>
  <r>
    <x v="136"/>
    <x v="126"/>
    <x v="13"/>
    <x v="3"/>
    <x v="16"/>
    <x v="0"/>
    <n v="1771.28"/>
    <n v="0.05"/>
    <n v="5048.1499999999996"/>
    <n v="1076.6500000000001"/>
    <x v="2"/>
    <x v="1"/>
    <x v="0"/>
    <x v="6"/>
  </r>
  <r>
    <x v="137"/>
    <x v="127"/>
    <x v="9"/>
    <x v="3"/>
    <x v="18"/>
    <x v="2"/>
    <n v="1216.05"/>
    <n v="0.15"/>
    <n v="4134.57"/>
    <n v="991.86"/>
    <x v="3"/>
    <x v="2"/>
    <x v="0"/>
    <x v="6"/>
  </r>
  <r>
    <x v="138"/>
    <x v="128"/>
    <x v="4"/>
    <x v="0"/>
    <x v="0"/>
    <x v="1"/>
    <n v="1643.24"/>
    <n v="0.05"/>
    <n v="1561.08"/>
    <n v="306.08"/>
    <x v="1"/>
    <x v="1"/>
    <x v="0"/>
    <x v="4"/>
  </r>
  <r>
    <x v="139"/>
    <x v="129"/>
    <x v="8"/>
    <x v="2"/>
    <x v="9"/>
    <x v="1"/>
    <n v="33437.93"/>
    <n v="0.15"/>
    <n v="28422.240000000002"/>
    <n v="9330.76"/>
    <x v="4"/>
    <x v="2"/>
    <x v="0"/>
    <x v="6"/>
  </r>
  <r>
    <x v="140"/>
    <x v="130"/>
    <x v="16"/>
    <x v="0"/>
    <x v="21"/>
    <x v="2"/>
    <n v="1079.75"/>
    <n v="0.15"/>
    <n v="3671.15"/>
    <n v="481.32"/>
    <x v="1"/>
    <x v="2"/>
    <x v="0"/>
    <x v="8"/>
  </r>
  <r>
    <x v="141"/>
    <x v="131"/>
    <x v="28"/>
    <x v="0"/>
    <x v="0"/>
    <x v="0"/>
    <n v="2973.62"/>
    <n v="0.1"/>
    <n v="8028.77"/>
    <n v="2738.57"/>
    <x v="2"/>
    <x v="0"/>
    <x v="0"/>
    <x v="7"/>
  </r>
  <r>
    <x v="142"/>
    <x v="132"/>
    <x v="12"/>
    <x v="1"/>
    <x v="19"/>
    <x v="3"/>
    <n v="1168.71"/>
    <n v="0.1"/>
    <n v="2103.6799999999998"/>
    <n v="527.97"/>
    <x v="1"/>
    <x v="1"/>
    <x v="0"/>
    <x v="4"/>
  </r>
  <r>
    <x v="143"/>
    <x v="133"/>
    <x v="26"/>
    <x v="2"/>
    <x v="6"/>
    <x v="2"/>
    <n v="18168.29"/>
    <n v="0.15"/>
    <n v="61772.19"/>
    <n v="20839.7"/>
    <x v="0"/>
    <x v="1"/>
    <x v="0"/>
    <x v="0"/>
  </r>
  <r>
    <x v="144"/>
    <x v="134"/>
    <x v="17"/>
    <x v="4"/>
    <x v="14"/>
    <x v="0"/>
    <n v="800.92"/>
    <n v="0.1"/>
    <n v="2162.48"/>
    <n v="605.51"/>
    <x v="2"/>
    <x v="1"/>
    <x v="0"/>
    <x v="3"/>
  </r>
  <r>
    <x v="145"/>
    <x v="135"/>
    <x v="21"/>
    <x v="4"/>
    <x v="14"/>
    <x v="0"/>
    <n v="863.37"/>
    <n v="0.15"/>
    <n v="2201.59"/>
    <n v="340.97"/>
    <x v="1"/>
    <x v="0"/>
    <x v="0"/>
    <x v="3"/>
  </r>
  <r>
    <x v="146"/>
    <x v="136"/>
    <x v="12"/>
    <x v="2"/>
    <x v="3"/>
    <x v="0"/>
    <n v="16341.67"/>
    <n v="0.15"/>
    <n v="41671.26"/>
    <n v="11646.88"/>
    <x v="2"/>
    <x v="0"/>
    <x v="1"/>
    <x v="3"/>
  </r>
  <r>
    <x v="147"/>
    <x v="137"/>
    <x v="14"/>
    <x v="0"/>
    <x v="0"/>
    <x v="3"/>
    <n v="360.67"/>
    <n v="0"/>
    <n v="721.34"/>
    <n v="247.28"/>
    <x v="1"/>
    <x v="1"/>
    <x v="0"/>
    <x v="7"/>
  </r>
  <r>
    <x v="148"/>
    <x v="138"/>
    <x v="16"/>
    <x v="1"/>
    <x v="20"/>
    <x v="3"/>
    <n v="1192.99"/>
    <n v="0"/>
    <n v="2385.98"/>
    <n v="560.70000000000005"/>
    <x v="1"/>
    <x v="1"/>
    <x v="0"/>
    <x v="5"/>
  </r>
  <r>
    <x v="149"/>
    <x v="139"/>
    <x v="10"/>
    <x v="4"/>
    <x v="12"/>
    <x v="3"/>
    <n v="223.69"/>
    <n v="0.25"/>
    <n v="335.54"/>
    <n v="108.01"/>
    <x v="2"/>
    <x v="1"/>
    <x v="0"/>
    <x v="0"/>
  </r>
  <r>
    <x v="150"/>
    <x v="118"/>
    <x v="25"/>
    <x v="0"/>
    <x v="0"/>
    <x v="2"/>
    <n v="941.27"/>
    <n v="0.2"/>
    <n v="3012.06"/>
    <n v="1047.25"/>
    <x v="2"/>
    <x v="1"/>
    <x v="0"/>
    <x v="8"/>
  </r>
  <r>
    <x v="151"/>
    <x v="140"/>
    <x v="6"/>
    <x v="0"/>
    <x v="8"/>
    <x v="2"/>
    <n v="1748.8"/>
    <n v="0.1"/>
    <n v="6295.68"/>
    <n v="1245.6500000000001"/>
    <x v="1"/>
    <x v="0"/>
    <x v="0"/>
    <x v="3"/>
  </r>
  <r>
    <x v="152"/>
    <x v="141"/>
    <x v="8"/>
    <x v="0"/>
    <x v="8"/>
    <x v="3"/>
    <n v="2168.5100000000002"/>
    <n v="0"/>
    <n v="4337.0200000000004"/>
    <n v="931.93"/>
    <x v="3"/>
    <x v="1"/>
    <x v="0"/>
    <x v="6"/>
  </r>
  <r>
    <x v="153"/>
    <x v="142"/>
    <x v="19"/>
    <x v="3"/>
    <x v="24"/>
    <x v="2"/>
    <n v="5031.72"/>
    <n v="0.2"/>
    <n v="16101.5"/>
    <n v="2950.28"/>
    <x v="1"/>
    <x v="1"/>
    <x v="0"/>
    <x v="3"/>
  </r>
  <r>
    <x v="154"/>
    <x v="143"/>
    <x v="27"/>
    <x v="2"/>
    <x v="9"/>
    <x v="3"/>
    <n v="32699.4"/>
    <n v="0.15"/>
    <n v="55588.98"/>
    <n v="18498.95"/>
    <x v="1"/>
    <x v="1"/>
    <x v="0"/>
    <x v="5"/>
  </r>
  <r>
    <x v="155"/>
    <x v="144"/>
    <x v="14"/>
    <x v="3"/>
    <x v="23"/>
    <x v="2"/>
    <n v="5994.23"/>
    <n v="0.25"/>
    <n v="17982.689999999999"/>
    <n v="4748.9799999999996"/>
    <x v="1"/>
    <x v="1"/>
    <x v="0"/>
    <x v="6"/>
  </r>
  <r>
    <x v="156"/>
    <x v="145"/>
    <x v="30"/>
    <x v="2"/>
    <x v="11"/>
    <x v="0"/>
    <n v="34352.080000000002"/>
    <n v="0"/>
    <n v="103056.24"/>
    <n v="30315.3"/>
    <x v="1"/>
    <x v="1"/>
    <x v="0"/>
    <x v="0"/>
  </r>
  <r>
    <x v="157"/>
    <x v="146"/>
    <x v="25"/>
    <x v="2"/>
    <x v="9"/>
    <x v="3"/>
    <n v="34698.97"/>
    <n v="0"/>
    <n v="69397.94"/>
    <n v="11507.9"/>
    <x v="1"/>
    <x v="1"/>
    <x v="0"/>
    <x v="8"/>
  </r>
  <r>
    <x v="158"/>
    <x v="147"/>
    <x v="25"/>
    <x v="0"/>
    <x v="13"/>
    <x v="2"/>
    <n v="2818.03"/>
    <n v="0.1"/>
    <n v="10144.91"/>
    <n v="2219.1799999999998"/>
    <x v="0"/>
    <x v="1"/>
    <x v="0"/>
    <x v="4"/>
  </r>
  <r>
    <x v="159"/>
    <x v="148"/>
    <x v="16"/>
    <x v="0"/>
    <x v="0"/>
    <x v="0"/>
    <n v="965.36"/>
    <n v="0.2"/>
    <n v="2316.86"/>
    <n v="617.46"/>
    <x v="1"/>
    <x v="1"/>
    <x v="0"/>
    <x v="6"/>
  </r>
  <r>
    <x v="160"/>
    <x v="149"/>
    <x v="17"/>
    <x v="0"/>
    <x v="0"/>
    <x v="0"/>
    <n v="580.46"/>
    <n v="0.25"/>
    <n v="1306.04"/>
    <n v="377.78"/>
    <x v="1"/>
    <x v="1"/>
    <x v="0"/>
    <x v="5"/>
  </r>
  <r>
    <x v="161"/>
    <x v="150"/>
    <x v="24"/>
    <x v="0"/>
    <x v="13"/>
    <x v="2"/>
    <n v="2946.36"/>
    <n v="0.05"/>
    <n v="11196.17"/>
    <n v="3035.1"/>
    <x v="2"/>
    <x v="1"/>
    <x v="0"/>
    <x v="3"/>
  </r>
  <r>
    <x v="162"/>
    <x v="151"/>
    <x v="5"/>
    <x v="0"/>
    <x v="0"/>
    <x v="0"/>
    <n v="1067.55"/>
    <n v="0"/>
    <n v="3202.65"/>
    <n v="907.03"/>
    <x v="0"/>
    <x v="2"/>
    <x v="0"/>
    <x v="7"/>
  </r>
  <r>
    <x v="163"/>
    <x v="152"/>
    <x v="18"/>
    <x v="2"/>
    <x v="6"/>
    <x v="1"/>
    <n v="24376.82"/>
    <n v="0"/>
    <n v="24376.82"/>
    <n v="6377.6"/>
    <x v="0"/>
    <x v="2"/>
    <x v="0"/>
    <x v="9"/>
  </r>
  <r>
    <x v="164"/>
    <x v="153"/>
    <x v="0"/>
    <x v="0"/>
    <x v="8"/>
    <x v="3"/>
    <n v="1632"/>
    <n v="0.2"/>
    <n v="2611.1999999999998"/>
    <n v="429.95"/>
    <x v="1"/>
    <x v="1"/>
    <x v="0"/>
    <x v="6"/>
  </r>
  <r>
    <x v="165"/>
    <x v="154"/>
    <x v="26"/>
    <x v="4"/>
    <x v="17"/>
    <x v="3"/>
    <n v="575.07000000000005"/>
    <n v="0.05"/>
    <n v="1092.6300000000001"/>
    <n v="268.27999999999997"/>
    <x v="0"/>
    <x v="0"/>
    <x v="0"/>
    <x v="4"/>
  </r>
  <r>
    <x v="166"/>
    <x v="17"/>
    <x v="2"/>
    <x v="0"/>
    <x v="21"/>
    <x v="0"/>
    <n v="2981.11"/>
    <n v="0.2"/>
    <n v="7154.66"/>
    <n v="2330.59"/>
    <x v="3"/>
    <x v="1"/>
    <x v="0"/>
    <x v="7"/>
  </r>
  <r>
    <x v="167"/>
    <x v="155"/>
    <x v="5"/>
    <x v="0"/>
    <x v="13"/>
    <x v="2"/>
    <n v="463.86"/>
    <n v="0.05"/>
    <n v="1762.67"/>
    <n v="0"/>
    <x v="1"/>
    <x v="1"/>
    <x v="3"/>
    <x v="0"/>
  </r>
  <r>
    <x v="168"/>
    <x v="156"/>
    <x v="31"/>
    <x v="3"/>
    <x v="23"/>
    <x v="1"/>
    <n v="2662.64"/>
    <n v="0"/>
    <n v="2662.64"/>
    <n v="464.35"/>
    <x v="2"/>
    <x v="1"/>
    <x v="0"/>
    <x v="1"/>
  </r>
  <r>
    <x v="169"/>
    <x v="157"/>
    <x v="20"/>
    <x v="4"/>
    <x v="17"/>
    <x v="2"/>
    <n v="519.38"/>
    <n v="0.1"/>
    <n v="1869.77"/>
    <n v="413.8"/>
    <x v="3"/>
    <x v="2"/>
    <x v="0"/>
    <x v="4"/>
  </r>
  <r>
    <x v="170"/>
    <x v="158"/>
    <x v="23"/>
    <x v="2"/>
    <x v="6"/>
    <x v="3"/>
    <n v="10922.87"/>
    <n v="0.05"/>
    <n v="20753.45"/>
    <n v="2840.26"/>
    <x v="4"/>
    <x v="1"/>
    <x v="0"/>
    <x v="5"/>
  </r>
  <r>
    <x v="171"/>
    <x v="159"/>
    <x v="7"/>
    <x v="3"/>
    <x v="16"/>
    <x v="0"/>
    <n v="972.04"/>
    <n v="0.05"/>
    <n v="2770.31"/>
    <n v="573.91"/>
    <x v="1"/>
    <x v="1"/>
    <x v="0"/>
    <x v="5"/>
  </r>
  <r>
    <x v="172"/>
    <x v="77"/>
    <x v="30"/>
    <x v="3"/>
    <x v="16"/>
    <x v="1"/>
    <n v="794.39"/>
    <n v="0.2"/>
    <n v="635.51"/>
    <n v="137.21"/>
    <x v="3"/>
    <x v="0"/>
    <x v="0"/>
    <x v="4"/>
  </r>
  <r>
    <x v="173"/>
    <x v="100"/>
    <x v="9"/>
    <x v="3"/>
    <x v="5"/>
    <x v="0"/>
    <n v="5520.36"/>
    <n v="0.05"/>
    <n v="15733.03"/>
    <n v="4861.57"/>
    <x v="0"/>
    <x v="1"/>
    <x v="0"/>
    <x v="8"/>
  </r>
  <r>
    <x v="174"/>
    <x v="160"/>
    <x v="13"/>
    <x v="2"/>
    <x v="6"/>
    <x v="1"/>
    <n v="34757.879999999997"/>
    <n v="0.15"/>
    <n v="29544.2"/>
    <n v="0"/>
    <x v="0"/>
    <x v="1"/>
    <x v="2"/>
    <x v="0"/>
  </r>
  <r>
    <x v="175"/>
    <x v="161"/>
    <x v="14"/>
    <x v="3"/>
    <x v="24"/>
    <x v="0"/>
    <n v="3570.4"/>
    <n v="0"/>
    <n v="10711.2"/>
    <n v="1753.42"/>
    <x v="1"/>
    <x v="1"/>
    <x v="0"/>
    <x v="6"/>
  </r>
  <r>
    <x v="176"/>
    <x v="162"/>
    <x v="6"/>
    <x v="2"/>
    <x v="3"/>
    <x v="2"/>
    <n v="4207.0600000000004"/>
    <n v="0.05"/>
    <n v="15986.83"/>
    <n v="2685.08"/>
    <x v="2"/>
    <x v="1"/>
    <x v="0"/>
    <x v="1"/>
  </r>
  <r>
    <x v="177"/>
    <x v="163"/>
    <x v="10"/>
    <x v="3"/>
    <x v="23"/>
    <x v="3"/>
    <n v="719.49"/>
    <n v="0.1"/>
    <n v="1295.08"/>
    <n v="426.96"/>
    <x v="1"/>
    <x v="1"/>
    <x v="0"/>
    <x v="6"/>
  </r>
  <r>
    <x v="178"/>
    <x v="148"/>
    <x v="16"/>
    <x v="3"/>
    <x v="18"/>
    <x v="0"/>
    <n v="6332.68"/>
    <n v="0"/>
    <n v="18998.04"/>
    <n v="6169.33"/>
    <x v="2"/>
    <x v="2"/>
    <x v="1"/>
    <x v="7"/>
  </r>
  <r>
    <x v="179"/>
    <x v="164"/>
    <x v="14"/>
    <x v="2"/>
    <x v="10"/>
    <x v="0"/>
    <n v="10867.81"/>
    <n v="0.05"/>
    <n v="30973.26"/>
    <n v="10573.74"/>
    <x v="0"/>
    <x v="0"/>
    <x v="0"/>
    <x v="9"/>
  </r>
  <r>
    <x v="180"/>
    <x v="165"/>
    <x v="17"/>
    <x v="1"/>
    <x v="4"/>
    <x v="1"/>
    <n v="448"/>
    <n v="0.15"/>
    <n v="380.8"/>
    <n v="119.33"/>
    <x v="1"/>
    <x v="1"/>
    <x v="1"/>
    <x v="5"/>
  </r>
  <r>
    <x v="181"/>
    <x v="166"/>
    <x v="2"/>
    <x v="2"/>
    <x v="10"/>
    <x v="2"/>
    <n v="15317.1"/>
    <n v="0"/>
    <n v="61268.4"/>
    <n v="15056.47"/>
    <x v="1"/>
    <x v="1"/>
    <x v="0"/>
    <x v="8"/>
  </r>
  <r>
    <x v="182"/>
    <x v="167"/>
    <x v="18"/>
    <x v="1"/>
    <x v="2"/>
    <x v="2"/>
    <n v="289.25"/>
    <n v="0"/>
    <n v="1157"/>
    <n v="292.29000000000002"/>
    <x v="1"/>
    <x v="1"/>
    <x v="0"/>
    <x v="7"/>
  </r>
  <r>
    <x v="183"/>
    <x v="168"/>
    <x v="12"/>
    <x v="0"/>
    <x v="1"/>
    <x v="1"/>
    <n v="2803.45"/>
    <n v="0"/>
    <n v="2803.45"/>
    <n v="0"/>
    <x v="2"/>
    <x v="1"/>
    <x v="2"/>
    <x v="6"/>
  </r>
  <r>
    <x v="184"/>
    <x v="169"/>
    <x v="19"/>
    <x v="2"/>
    <x v="10"/>
    <x v="2"/>
    <n v="2234.85"/>
    <n v="0.2"/>
    <n v="7151.52"/>
    <n v="875.71"/>
    <x v="2"/>
    <x v="0"/>
    <x v="0"/>
    <x v="6"/>
  </r>
  <r>
    <x v="185"/>
    <x v="120"/>
    <x v="6"/>
    <x v="2"/>
    <x v="3"/>
    <x v="3"/>
    <n v="8822.2999999999993"/>
    <n v="0.15"/>
    <n v="14997.91"/>
    <n v="3507.19"/>
    <x v="2"/>
    <x v="1"/>
    <x v="1"/>
    <x v="0"/>
  </r>
  <r>
    <x v="186"/>
    <x v="170"/>
    <x v="2"/>
    <x v="4"/>
    <x v="7"/>
    <x v="0"/>
    <n v="295.08999999999997"/>
    <n v="0.15"/>
    <n v="752.48"/>
    <n v="242.45"/>
    <x v="0"/>
    <x v="1"/>
    <x v="1"/>
    <x v="7"/>
  </r>
  <r>
    <x v="187"/>
    <x v="171"/>
    <x v="24"/>
    <x v="2"/>
    <x v="9"/>
    <x v="1"/>
    <n v="29321.37"/>
    <n v="0.05"/>
    <n v="27855.3"/>
    <n v="4039.39"/>
    <x v="0"/>
    <x v="1"/>
    <x v="0"/>
    <x v="8"/>
  </r>
  <r>
    <x v="188"/>
    <x v="172"/>
    <x v="29"/>
    <x v="2"/>
    <x v="3"/>
    <x v="2"/>
    <n v="4615.18"/>
    <n v="0"/>
    <n v="18460.72"/>
    <n v="3101.95"/>
    <x v="2"/>
    <x v="1"/>
    <x v="0"/>
    <x v="6"/>
  </r>
  <r>
    <x v="189"/>
    <x v="173"/>
    <x v="9"/>
    <x v="0"/>
    <x v="1"/>
    <x v="3"/>
    <n v="2278.41"/>
    <n v="0"/>
    <n v="4556.82"/>
    <n v="729.27"/>
    <x v="1"/>
    <x v="1"/>
    <x v="0"/>
    <x v="6"/>
  </r>
  <r>
    <x v="190"/>
    <x v="174"/>
    <x v="26"/>
    <x v="3"/>
    <x v="24"/>
    <x v="3"/>
    <n v="5383.91"/>
    <n v="0.1"/>
    <n v="9691.0400000000009"/>
    <n v="1189.44"/>
    <x v="0"/>
    <x v="1"/>
    <x v="0"/>
    <x v="7"/>
  </r>
  <r>
    <x v="191"/>
    <x v="175"/>
    <x v="24"/>
    <x v="0"/>
    <x v="0"/>
    <x v="2"/>
    <n v="1687.88"/>
    <n v="0.15"/>
    <n v="5738.79"/>
    <n v="871.98"/>
    <x v="3"/>
    <x v="1"/>
    <x v="0"/>
    <x v="6"/>
  </r>
  <r>
    <x v="192"/>
    <x v="176"/>
    <x v="2"/>
    <x v="2"/>
    <x v="9"/>
    <x v="2"/>
    <n v="16396.490000000002"/>
    <n v="0.05"/>
    <n v="62306.66"/>
    <n v="13972.2"/>
    <x v="0"/>
    <x v="2"/>
    <x v="0"/>
    <x v="9"/>
  </r>
  <r>
    <x v="193"/>
    <x v="177"/>
    <x v="23"/>
    <x v="2"/>
    <x v="3"/>
    <x v="1"/>
    <n v="10962.14"/>
    <n v="0.1"/>
    <n v="9865.93"/>
    <n v="3010.43"/>
    <x v="1"/>
    <x v="1"/>
    <x v="0"/>
    <x v="9"/>
  </r>
  <r>
    <x v="194"/>
    <x v="178"/>
    <x v="10"/>
    <x v="2"/>
    <x v="6"/>
    <x v="2"/>
    <n v="5930.76"/>
    <n v="0"/>
    <n v="23723.040000000001"/>
    <n v="3066.26"/>
    <x v="2"/>
    <x v="1"/>
    <x v="0"/>
    <x v="5"/>
  </r>
  <r>
    <x v="195"/>
    <x v="179"/>
    <x v="24"/>
    <x v="2"/>
    <x v="10"/>
    <x v="1"/>
    <n v="10758.29"/>
    <n v="0.05"/>
    <n v="10220.379999999999"/>
    <n v="2216.02"/>
    <x v="0"/>
    <x v="1"/>
    <x v="0"/>
    <x v="5"/>
  </r>
  <r>
    <x v="196"/>
    <x v="180"/>
    <x v="0"/>
    <x v="0"/>
    <x v="0"/>
    <x v="0"/>
    <n v="1402.91"/>
    <n v="0.15"/>
    <n v="3577.42"/>
    <n v="0"/>
    <x v="2"/>
    <x v="1"/>
    <x v="2"/>
    <x v="4"/>
  </r>
  <r>
    <x v="197"/>
    <x v="181"/>
    <x v="29"/>
    <x v="3"/>
    <x v="5"/>
    <x v="3"/>
    <n v="7131.42"/>
    <n v="0.15"/>
    <n v="12123.41"/>
    <n v="0"/>
    <x v="1"/>
    <x v="1"/>
    <x v="2"/>
    <x v="5"/>
  </r>
  <r>
    <x v="198"/>
    <x v="182"/>
    <x v="23"/>
    <x v="2"/>
    <x v="9"/>
    <x v="1"/>
    <n v="13232.69"/>
    <n v="0"/>
    <n v="13232.69"/>
    <n v="1822.78"/>
    <x v="3"/>
    <x v="0"/>
    <x v="1"/>
    <x v="7"/>
  </r>
  <r>
    <x v="199"/>
    <x v="55"/>
    <x v="9"/>
    <x v="0"/>
    <x v="1"/>
    <x v="3"/>
    <n v="527.87"/>
    <n v="0.2"/>
    <n v="844.59"/>
    <n v="230.28"/>
    <x v="1"/>
    <x v="1"/>
    <x v="1"/>
    <x v="5"/>
  </r>
  <r>
    <x v="200"/>
    <x v="149"/>
    <x v="17"/>
    <x v="0"/>
    <x v="1"/>
    <x v="0"/>
    <n v="1245.4100000000001"/>
    <n v="0"/>
    <n v="3736.23"/>
    <n v="1041.93"/>
    <x v="4"/>
    <x v="0"/>
    <x v="0"/>
    <x v="2"/>
  </r>
  <r>
    <x v="201"/>
    <x v="139"/>
    <x v="10"/>
    <x v="4"/>
    <x v="12"/>
    <x v="2"/>
    <n v="307.72000000000003"/>
    <n v="0.2"/>
    <n v="984.7"/>
    <n v="337.46"/>
    <x v="2"/>
    <x v="2"/>
    <x v="0"/>
    <x v="8"/>
  </r>
  <r>
    <x v="202"/>
    <x v="107"/>
    <x v="23"/>
    <x v="4"/>
    <x v="22"/>
    <x v="1"/>
    <n v="807.41"/>
    <n v="0.1"/>
    <n v="726.67"/>
    <n v="92.44"/>
    <x v="1"/>
    <x v="1"/>
    <x v="0"/>
    <x v="4"/>
  </r>
  <r>
    <x v="203"/>
    <x v="183"/>
    <x v="13"/>
    <x v="1"/>
    <x v="2"/>
    <x v="2"/>
    <n v="377.56"/>
    <n v="0.05"/>
    <n v="1434.73"/>
    <n v="436.88"/>
    <x v="1"/>
    <x v="1"/>
    <x v="0"/>
    <x v="4"/>
  </r>
  <r>
    <x v="204"/>
    <x v="184"/>
    <x v="22"/>
    <x v="2"/>
    <x v="3"/>
    <x v="3"/>
    <n v="20853.25"/>
    <n v="0.05"/>
    <n v="39621.17"/>
    <n v="10360.709999999999"/>
    <x v="1"/>
    <x v="1"/>
    <x v="0"/>
    <x v="4"/>
  </r>
  <r>
    <x v="205"/>
    <x v="185"/>
    <x v="31"/>
    <x v="2"/>
    <x v="6"/>
    <x v="1"/>
    <n v="14116.14"/>
    <n v="0.2"/>
    <n v="11292.91"/>
    <n v="1539.27"/>
    <x v="1"/>
    <x v="1"/>
    <x v="0"/>
    <x v="1"/>
  </r>
  <r>
    <x v="206"/>
    <x v="186"/>
    <x v="25"/>
    <x v="0"/>
    <x v="8"/>
    <x v="0"/>
    <n v="1157.33"/>
    <n v="0"/>
    <n v="3471.99"/>
    <n v="688.33"/>
    <x v="3"/>
    <x v="0"/>
    <x v="0"/>
    <x v="9"/>
  </r>
  <r>
    <x v="207"/>
    <x v="187"/>
    <x v="31"/>
    <x v="2"/>
    <x v="11"/>
    <x v="0"/>
    <n v="6431.88"/>
    <n v="0.1"/>
    <n v="17366.080000000002"/>
    <n v="0"/>
    <x v="2"/>
    <x v="1"/>
    <x v="3"/>
    <x v="7"/>
  </r>
  <r>
    <x v="208"/>
    <x v="188"/>
    <x v="22"/>
    <x v="0"/>
    <x v="1"/>
    <x v="2"/>
    <n v="626.66999999999996"/>
    <n v="0.05"/>
    <n v="2381.35"/>
    <n v="314.83999999999997"/>
    <x v="0"/>
    <x v="0"/>
    <x v="0"/>
    <x v="6"/>
  </r>
  <r>
    <x v="209"/>
    <x v="123"/>
    <x v="27"/>
    <x v="1"/>
    <x v="4"/>
    <x v="0"/>
    <n v="1328.67"/>
    <n v="0.2"/>
    <n v="3188.81"/>
    <n v="900.22"/>
    <x v="1"/>
    <x v="1"/>
    <x v="0"/>
    <x v="6"/>
  </r>
  <r>
    <x v="210"/>
    <x v="189"/>
    <x v="26"/>
    <x v="1"/>
    <x v="15"/>
    <x v="0"/>
    <n v="245.01"/>
    <n v="0"/>
    <n v="735.03"/>
    <n v="235.95"/>
    <x v="1"/>
    <x v="1"/>
    <x v="1"/>
    <x v="7"/>
  </r>
  <r>
    <x v="211"/>
    <x v="190"/>
    <x v="10"/>
    <x v="1"/>
    <x v="15"/>
    <x v="2"/>
    <n v="234.82"/>
    <n v="0.1"/>
    <n v="845.35"/>
    <n v="207.94"/>
    <x v="1"/>
    <x v="1"/>
    <x v="0"/>
    <x v="7"/>
  </r>
  <r>
    <x v="212"/>
    <x v="191"/>
    <x v="4"/>
    <x v="0"/>
    <x v="8"/>
    <x v="2"/>
    <n v="2724.02"/>
    <n v="0.05"/>
    <n v="10351.280000000001"/>
    <n v="2863.17"/>
    <x v="3"/>
    <x v="1"/>
    <x v="0"/>
    <x v="5"/>
  </r>
  <r>
    <x v="213"/>
    <x v="192"/>
    <x v="18"/>
    <x v="3"/>
    <x v="5"/>
    <x v="1"/>
    <n v="6372.96"/>
    <n v="0.1"/>
    <n v="5735.66"/>
    <n v="1518.73"/>
    <x v="1"/>
    <x v="0"/>
    <x v="0"/>
    <x v="6"/>
  </r>
  <r>
    <x v="214"/>
    <x v="193"/>
    <x v="24"/>
    <x v="0"/>
    <x v="1"/>
    <x v="1"/>
    <n v="2545.11"/>
    <n v="0"/>
    <n v="2545.11"/>
    <n v="339.41"/>
    <x v="0"/>
    <x v="1"/>
    <x v="0"/>
    <x v="1"/>
  </r>
  <r>
    <x v="215"/>
    <x v="42"/>
    <x v="26"/>
    <x v="2"/>
    <x v="9"/>
    <x v="2"/>
    <n v="15132.49"/>
    <n v="0.05"/>
    <n v="57503.46"/>
    <n v="11139.89"/>
    <x v="1"/>
    <x v="2"/>
    <x v="0"/>
    <x v="6"/>
  </r>
  <r>
    <x v="216"/>
    <x v="194"/>
    <x v="24"/>
    <x v="3"/>
    <x v="23"/>
    <x v="3"/>
    <n v="691.07"/>
    <n v="0"/>
    <n v="1382.14"/>
    <n v="433.42"/>
    <x v="1"/>
    <x v="1"/>
    <x v="0"/>
    <x v="0"/>
  </r>
  <r>
    <x v="217"/>
    <x v="150"/>
    <x v="24"/>
    <x v="2"/>
    <x v="10"/>
    <x v="3"/>
    <n v="28569.19"/>
    <n v="0.25"/>
    <n v="42853.78"/>
    <n v="12879.21"/>
    <x v="0"/>
    <x v="0"/>
    <x v="0"/>
    <x v="3"/>
  </r>
  <r>
    <x v="218"/>
    <x v="195"/>
    <x v="20"/>
    <x v="0"/>
    <x v="21"/>
    <x v="1"/>
    <n v="1326.91"/>
    <n v="0"/>
    <n v="1326.91"/>
    <n v="263.88"/>
    <x v="1"/>
    <x v="1"/>
    <x v="0"/>
    <x v="7"/>
  </r>
  <r>
    <x v="219"/>
    <x v="196"/>
    <x v="13"/>
    <x v="0"/>
    <x v="13"/>
    <x v="1"/>
    <n v="2929.49"/>
    <n v="0.25"/>
    <n v="2197.12"/>
    <n v="526.83000000000004"/>
    <x v="1"/>
    <x v="0"/>
    <x v="0"/>
    <x v="7"/>
  </r>
  <r>
    <x v="220"/>
    <x v="192"/>
    <x v="18"/>
    <x v="3"/>
    <x v="18"/>
    <x v="2"/>
    <n v="1184.76"/>
    <n v="0.05"/>
    <n v="4502.09"/>
    <n v="1502.84"/>
    <x v="1"/>
    <x v="1"/>
    <x v="0"/>
    <x v="4"/>
  </r>
  <r>
    <x v="221"/>
    <x v="140"/>
    <x v="6"/>
    <x v="1"/>
    <x v="2"/>
    <x v="3"/>
    <n v="1344.92"/>
    <n v="0"/>
    <n v="2689.84"/>
    <n v="928.93"/>
    <x v="0"/>
    <x v="1"/>
    <x v="0"/>
    <x v="4"/>
  </r>
  <r>
    <x v="222"/>
    <x v="197"/>
    <x v="7"/>
    <x v="0"/>
    <x v="13"/>
    <x v="2"/>
    <n v="1521.43"/>
    <n v="0"/>
    <n v="6085.72"/>
    <n v="1856.39"/>
    <x v="2"/>
    <x v="1"/>
    <x v="0"/>
    <x v="7"/>
  </r>
  <r>
    <x v="223"/>
    <x v="93"/>
    <x v="24"/>
    <x v="1"/>
    <x v="4"/>
    <x v="1"/>
    <n v="599.41"/>
    <n v="0.1"/>
    <n v="539.47"/>
    <n v="99.08"/>
    <x v="2"/>
    <x v="1"/>
    <x v="0"/>
    <x v="8"/>
  </r>
  <r>
    <x v="224"/>
    <x v="70"/>
    <x v="15"/>
    <x v="2"/>
    <x v="11"/>
    <x v="0"/>
    <n v="32315.43"/>
    <n v="0.1"/>
    <n v="87251.66"/>
    <n v="12474.78"/>
    <x v="1"/>
    <x v="2"/>
    <x v="0"/>
    <x v="6"/>
  </r>
  <r>
    <x v="225"/>
    <x v="198"/>
    <x v="18"/>
    <x v="0"/>
    <x v="0"/>
    <x v="0"/>
    <n v="2540.38"/>
    <n v="0.1"/>
    <n v="6859.03"/>
    <n v="2237.09"/>
    <x v="1"/>
    <x v="1"/>
    <x v="0"/>
    <x v="5"/>
  </r>
  <r>
    <x v="226"/>
    <x v="47"/>
    <x v="20"/>
    <x v="3"/>
    <x v="23"/>
    <x v="0"/>
    <n v="2030.44"/>
    <n v="0"/>
    <n v="6091.32"/>
    <n v="1656.74"/>
    <x v="1"/>
    <x v="1"/>
    <x v="0"/>
    <x v="7"/>
  </r>
  <r>
    <x v="227"/>
    <x v="12"/>
    <x v="11"/>
    <x v="3"/>
    <x v="5"/>
    <x v="2"/>
    <n v="4683.6000000000004"/>
    <n v="0.05"/>
    <n v="17797.68"/>
    <n v="5557.94"/>
    <x v="1"/>
    <x v="0"/>
    <x v="0"/>
    <x v="7"/>
  </r>
  <r>
    <x v="228"/>
    <x v="199"/>
    <x v="13"/>
    <x v="4"/>
    <x v="7"/>
    <x v="3"/>
    <n v="299.02999999999997"/>
    <n v="0.05"/>
    <n v="568.16"/>
    <n v="78.27"/>
    <x v="0"/>
    <x v="1"/>
    <x v="1"/>
    <x v="5"/>
  </r>
  <r>
    <x v="229"/>
    <x v="200"/>
    <x v="16"/>
    <x v="2"/>
    <x v="11"/>
    <x v="1"/>
    <n v="20858.43"/>
    <n v="0.15"/>
    <n v="17729.669999999998"/>
    <n v="4423.6099999999997"/>
    <x v="0"/>
    <x v="1"/>
    <x v="0"/>
    <x v="5"/>
  </r>
  <r>
    <x v="230"/>
    <x v="201"/>
    <x v="15"/>
    <x v="3"/>
    <x v="18"/>
    <x v="3"/>
    <n v="3665.35"/>
    <n v="0.05"/>
    <n v="6964.16"/>
    <n v="2235.58"/>
    <x v="1"/>
    <x v="0"/>
    <x v="0"/>
    <x v="4"/>
  </r>
  <r>
    <x v="231"/>
    <x v="202"/>
    <x v="9"/>
    <x v="3"/>
    <x v="23"/>
    <x v="3"/>
    <n v="6586.98"/>
    <n v="0.1"/>
    <n v="11856.56"/>
    <n v="1590.14"/>
    <x v="1"/>
    <x v="1"/>
    <x v="0"/>
    <x v="8"/>
  </r>
  <r>
    <x v="232"/>
    <x v="139"/>
    <x v="10"/>
    <x v="4"/>
    <x v="12"/>
    <x v="1"/>
    <n v="708.45"/>
    <n v="0"/>
    <n v="708.45"/>
    <n v="236.83"/>
    <x v="1"/>
    <x v="1"/>
    <x v="0"/>
    <x v="5"/>
  </r>
  <r>
    <x v="233"/>
    <x v="46"/>
    <x v="19"/>
    <x v="2"/>
    <x v="10"/>
    <x v="3"/>
    <n v="3741.82"/>
    <n v="0.15"/>
    <n v="6361.09"/>
    <n v="1726.22"/>
    <x v="3"/>
    <x v="2"/>
    <x v="0"/>
    <x v="6"/>
  </r>
  <r>
    <x v="234"/>
    <x v="203"/>
    <x v="10"/>
    <x v="1"/>
    <x v="20"/>
    <x v="0"/>
    <n v="587.52"/>
    <n v="0"/>
    <n v="1762.56"/>
    <n v="360.77"/>
    <x v="1"/>
    <x v="1"/>
    <x v="0"/>
    <x v="5"/>
  </r>
  <r>
    <x v="235"/>
    <x v="204"/>
    <x v="12"/>
    <x v="3"/>
    <x v="24"/>
    <x v="1"/>
    <n v="5780.31"/>
    <n v="0.25"/>
    <n v="4335.2299999999996"/>
    <n v="1195.0999999999999"/>
    <x v="2"/>
    <x v="1"/>
    <x v="0"/>
    <x v="6"/>
  </r>
  <r>
    <x v="236"/>
    <x v="205"/>
    <x v="12"/>
    <x v="2"/>
    <x v="3"/>
    <x v="0"/>
    <n v="12122.3"/>
    <n v="0.1"/>
    <n v="32730.21"/>
    <n v="9304.9699999999993"/>
    <x v="1"/>
    <x v="0"/>
    <x v="0"/>
    <x v="0"/>
  </r>
  <r>
    <x v="237"/>
    <x v="206"/>
    <x v="21"/>
    <x v="0"/>
    <x v="8"/>
    <x v="2"/>
    <n v="2831.81"/>
    <n v="0"/>
    <n v="11327.24"/>
    <n v="3016.72"/>
    <x v="2"/>
    <x v="0"/>
    <x v="0"/>
    <x v="6"/>
  </r>
  <r>
    <x v="238"/>
    <x v="47"/>
    <x v="20"/>
    <x v="0"/>
    <x v="1"/>
    <x v="0"/>
    <n v="788.91"/>
    <n v="0.15"/>
    <n v="2011.72"/>
    <n v="577.64"/>
    <x v="1"/>
    <x v="1"/>
    <x v="0"/>
    <x v="2"/>
  </r>
  <r>
    <x v="239"/>
    <x v="207"/>
    <x v="7"/>
    <x v="3"/>
    <x v="24"/>
    <x v="2"/>
    <n v="5105.78"/>
    <n v="0.15"/>
    <n v="17359.650000000001"/>
    <n v="2614.8200000000002"/>
    <x v="0"/>
    <x v="1"/>
    <x v="0"/>
    <x v="1"/>
  </r>
  <r>
    <x v="240"/>
    <x v="208"/>
    <x v="7"/>
    <x v="1"/>
    <x v="19"/>
    <x v="2"/>
    <n v="1433.82"/>
    <n v="0.15"/>
    <n v="4874.99"/>
    <n v="1189.1500000000001"/>
    <x v="1"/>
    <x v="0"/>
    <x v="0"/>
    <x v="4"/>
  </r>
  <r>
    <x v="241"/>
    <x v="209"/>
    <x v="20"/>
    <x v="3"/>
    <x v="23"/>
    <x v="1"/>
    <n v="1494.82"/>
    <n v="0"/>
    <n v="1494.82"/>
    <n v="287.95"/>
    <x v="2"/>
    <x v="1"/>
    <x v="0"/>
    <x v="8"/>
  </r>
  <r>
    <x v="242"/>
    <x v="210"/>
    <x v="23"/>
    <x v="3"/>
    <x v="16"/>
    <x v="0"/>
    <n v="6493.37"/>
    <n v="0.25"/>
    <n v="14610.08"/>
    <n v="2187.1"/>
    <x v="2"/>
    <x v="0"/>
    <x v="0"/>
    <x v="4"/>
  </r>
  <r>
    <x v="243"/>
    <x v="211"/>
    <x v="3"/>
    <x v="0"/>
    <x v="13"/>
    <x v="0"/>
    <n v="544.51"/>
    <n v="0"/>
    <n v="1633.53"/>
    <n v="460.99"/>
    <x v="0"/>
    <x v="2"/>
    <x v="0"/>
    <x v="7"/>
  </r>
  <r>
    <x v="244"/>
    <x v="212"/>
    <x v="15"/>
    <x v="2"/>
    <x v="3"/>
    <x v="0"/>
    <n v="34039.86"/>
    <n v="0.05"/>
    <n v="97013.6"/>
    <n v="25044.62"/>
    <x v="3"/>
    <x v="1"/>
    <x v="0"/>
    <x v="5"/>
  </r>
  <r>
    <x v="245"/>
    <x v="213"/>
    <x v="5"/>
    <x v="2"/>
    <x v="9"/>
    <x v="1"/>
    <n v="29075.279999999999"/>
    <n v="0"/>
    <n v="29075.279999999999"/>
    <n v="10172.530000000001"/>
    <x v="2"/>
    <x v="2"/>
    <x v="0"/>
    <x v="8"/>
  </r>
  <r>
    <x v="246"/>
    <x v="99"/>
    <x v="1"/>
    <x v="0"/>
    <x v="13"/>
    <x v="2"/>
    <n v="1939.03"/>
    <n v="0.05"/>
    <n v="7368.31"/>
    <n v="2306.1999999999998"/>
    <x v="1"/>
    <x v="0"/>
    <x v="0"/>
    <x v="5"/>
  </r>
  <r>
    <x v="247"/>
    <x v="214"/>
    <x v="17"/>
    <x v="0"/>
    <x v="1"/>
    <x v="2"/>
    <n v="2936.12"/>
    <n v="0"/>
    <n v="11744.48"/>
    <n v="0"/>
    <x v="0"/>
    <x v="0"/>
    <x v="3"/>
    <x v="6"/>
  </r>
  <r>
    <x v="248"/>
    <x v="215"/>
    <x v="13"/>
    <x v="2"/>
    <x v="6"/>
    <x v="2"/>
    <n v="25768.7"/>
    <n v="0.1"/>
    <n v="92767.32"/>
    <n v="27763.99"/>
    <x v="2"/>
    <x v="1"/>
    <x v="0"/>
    <x v="4"/>
  </r>
  <r>
    <x v="249"/>
    <x v="216"/>
    <x v="11"/>
    <x v="0"/>
    <x v="8"/>
    <x v="1"/>
    <n v="1222.25"/>
    <n v="0"/>
    <n v="1222.25"/>
    <n v="198.96"/>
    <x v="1"/>
    <x v="1"/>
    <x v="0"/>
    <x v="2"/>
  </r>
  <r>
    <x v="250"/>
    <x v="217"/>
    <x v="26"/>
    <x v="0"/>
    <x v="8"/>
    <x v="1"/>
    <n v="1905.82"/>
    <n v="0.1"/>
    <n v="1715.24"/>
    <n v="391.39"/>
    <x v="1"/>
    <x v="1"/>
    <x v="0"/>
    <x v="4"/>
  </r>
  <r>
    <x v="251"/>
    <x v="203"/>
    <x v="10"/>
    <x v="2"/>
    <x v="11"/>
    <x v="3"/>
    <n v="16444.95"/>
    <n v="0"/>
    <n v="32889.9"/>
    <n v="6998.68"/>
    <x v="0"/>
    <x v="1"/>
    <x v="1"/>
    <x v="3"/>
  </r>
  <r>
    <x v="252"/>
    <x v="56"/>
    <x v="18"/>
    <x v="0"/>
    <x v="13"/>
    <x v="0"/>
    <n v="2233.38"/>
    <n v="0"/>
    <n v="6700.14"/>
    <n v="1745.1"/>
    <x v="2"/>
    <x v="2"/>
    <x v="0"/>
    <x v="5"/>
  </r>
  <r>
    <x v="253"/>
    <x v="218"/>
    <x v="10"/>
    <x v="2"/>
    <x v="11"/>
    <x v="2"/>
    <n v="16698.64"/>
    <n v="0.05"/>
    <n v="63454.83"/>
    <n v="19359.46"/>
    <x v="1"/>
    <x v="1"/>
    <x v="0"/>
    <x v="6"/>
  </r>
  <r>
    <x v="254"/>
    <x v="154"/>
    <x v="26"/>
    <x v="4"/>
    <x v="14"/>
    <x v="3"/>
    <n v="833.1"/>
    <n v="0.1"/>
    <n v="1499.58"/>
    <n v="339.18"/>
    <x v="0"/>
    <x v="1"/>
    <x v="0"/>
    <x v="0"/>
  </r>
  <r>
    <x v="255"/>
    <x v="18"/>
    <x v="13"/>
    <x v="1"/>
    <x v="20"/>
    <x v="3"/>
    <n v="478.33"/>
    <n v="0.1"/>
    <n v="860.99"/>
    <n v="274.57"/>
    <x v="2"/>
    <x v="1"/>
    <x v="0"/>
    <x v="5"/>
  </r>
  <r>
    <x v="256"/>
    <x v="219"/>
    <x v="27"/>
    <x v="3"/>
    <x v="16"/>
    <x v="0"/>
    <n v="4787.0200000000004"/>
    <n v="0.1"/>
    <n v="12924.95"/>
    <n v="3789.82"/>
    <x v="1"/>
    <x v="1"/>
    <x v="0"/>
    <x v="4"/>
  </r>
  <r>
    <x v="257"/>
    <x v="220"/>
    <x v="12"/>
    <x v="2"/>
    <x v="3"/>
    <x v="1"/>
    <n v="3021.37"/>
    <n v="0.2"/>
    <n v="2417.1"/>
    <n v="440.25"/>
    <x v="1"/>
    <x v="2"/>
    <x v="0"/>
    <x v="6"/>
  </r>
  <r>
    <x v="258"/>
    <x v="221"/>
    <x v="26"/>
    <x v="1"/>
    <x v="2"/>
    <x v="3"/>
    <n v="1258.17"/>
    <n v="0"/>
    <n v="2516.34"/>
    <n v="610.34"/>
    <x v="3"/>
    <x v="1"/>
    <x v="0"/>
    <x v="0"/>
  </r>
  <r>
    <x v="259"/>
    <x v="222"/>
    <x v="28"/>
    <x v="1"/>
    <x v="2"/>
    <x v="1"/>
    <n v="481.98"/>
    <n v="0.05"/>
    <n v="457.88"/>
    <n v="144.51"/>
    <x v="0"/>
    <x v="2"/>
    <x v="0"/>
    <x v="2"/>
  </r>
  <r>
    <x v="260"/>
    <x v="127"/>
    <x v="9"/>
    <x v="1"/>
    <x v="20"/>
    <x v="1"/>
    <n v="662.63"/>
    <n v="0"/>
    <n v="662.63"/>
    <n v="194.33"/>
    <x v="1"/>
    <x v="1"/>
    <x v="0"/>
    <x v="9"/>
  </r>
  <r>
    <x v="261"/>
    <x v="223"/>
    <x v="10"/>
    <x v="2"/>
    <x v="11"/>
    <x v="0"/>
    <n v="27053.1"/>
    <n v="0.1"/>
    <n v="73043.37"/>
    <n v="22555.85"/>
    <x v="1"/>
    <x v="1"/>
    <x v="0"/>
    <x v="4"/>
  </r>
  <r>
    <x v="262"/>
    <x v="224"/>
    <x v="26"/>
    <x v="3"/>
    <x v="18"/>
    <x v="3"/>
    <n v="7496.97"/>
    <n v="0"/>
    <n v="14993.94"/>
    <n v="2689.43"/>
    <x v="1"/>
    <x v="1"/>
    <x v="0"/>
    <x v="5"/>
  </r>
  <r>
    <x v="263"/>
    <x v="225"/>
    <x v="0"/>
    <x v="1"/>
    <x v="19"/>
    <x v="2"/>
    <n v="696.07"/>
    <n v="0.1"/>
    <n v="2505.85"/>
    <n v="750.23"/>
    <x v="1"/>
    <x v="1"/>
    <x v="0"/>
    <x v="0"/>
  </r>
  <r>
    <x v="264"/>
    <x v="226"/>
    <x v="27"/>
    <x v="3"/>
    <x v="16"/>
    <x v="3"/>
    <n v="6946.96"/>
    <n v="0.15"/>
    <n v="11809.83"/>
    <n v="2519.2199999999998"/>
    <x v="1"/>
    <x v="1"/>
    <x v="0"/>
    <x v="5"/>
  </r>
  <r>
    <x v="265"/>
    <x v="227"/>
    <x v="16"/>
    <x v="3"/>
    <x v="5"/>
    <x v="2"/>
    <n v="5495.09"/>
    <n v="0.1"/>
    <n v="19782.32"/>
    <n v="6741.86"/>
    <x v="3"/>
    <x v="1"/>
    <x v="1"/>
    <x v="6"/>
  </r>
  <r>
    <x v="266"/>
    <x v="228"/>
    <x v="1"/>
    <x v="0"/>
    <x v="1"/>
    <x v="2"/>
    <n v="382.39"/>
    <n v="0.15"/>
    <n v="1300.1300000000001"/>
    <n v="295.33"/>
    <x v="1"/>
    <x v="1"/>
    <x v="0"/>
    <x v="2"/>
  </r>
  <r>
    <x v="267"/>
    <x v="179"/>
    <x v="24"/>
    <x v="0"/>
    <x v="13"/>
    <x v="1"/>
    <n v="1127.8900000000001"/>
    <n v="0.1"/>
    <n v="1015.1"/>
    <n v="331.23"/>
    <x v="1"/>
    <x v="1"/>
    <x v="0"/>
    <x v="8"/>
  </r>
  <r>
    <x v="268"/>
    <x v="229"/>
    <x v="3"/>
    <x v="2"/>
    <x v="3"/>
    <x v="2"/>
    <n v="10536.72"/>
    <n v="0.2"/>
    <n v="33717.5"/>
    <n v="9188.58"/>
    <x v="1"/>
    <x v="1"/>
    <x v="0"/>
    <x v="9"/>
  </r>
  <r>
    <x v="269"/>
    <x v="230"/>
    <x v="16"/>
    <x v="3"/>
    <x v="24"/>
    <x v="0"/>
    <n v="5782.2"/>
    <n v="0.2"/>
    <n v="13877.28"/>
    <n v="0"/>
    <x v="1"/>
    <x v="0"/>
    <x v="3"/>
    <x v="8"/>
  </r>
  <r>
    <x v="270"/>
    <x v="231"/>
    <x v="18"/>
    <x v="2"/>
    <x v="11"/>
    <x v="3"/>
    <n v="4640.4799999999996"/>
    <n v="0.1"/>
    <n v="8352.86"/>
    <n v="2089.36"/>
    <x v="1"/>
    <x v="0"/>
    <x v="0"/>
    <x v="6"/>
  </r>
  <r>
    <x v="271"/>
    <x v="27"/>
    <x v="12"/>
    <x v="0"/>
    <x v="8"/>
    <x v="1"/>
    <n v="2369.71"/>
    <n v="0.15"/>
    <n v="2014.25"/>
    <n v="351.7"/>
    <x v="2"/>
    <x v="0"/>
    <x v="0"/>
    <x v="5"/>
  </r>
  <r>
    <x v="272"/>
    <x v="232"/>
    <x v="12"/>
    <x v="2"/>
    <x v="11"/>
    <x v="1"/>
    <n v="26141.97"/>
    <n v="0.05"/>
    <n v="24834.87"/>
    <n v="6705.62"/>
    <x v="1"/>
    <x v="1"/>
    <x v="1"/>
    <x v="5"/>
  </r>
  <r>
    <x v="273"/>
    <x v="225"/>
    <x v="0"/>
    <x v="0"/>
    <x v="0"/>
    <x v="2"/>
    <n v="1713.74"/>
    <n v="0.15"/>
    <n v="5826.72"/>
    <n v="1043.25"/>
    <x v="1"/>
    <x v="1"/>
    <x v="0"/>
    <x v="4"/>
  </r>
  <r>
    <x v="274"/>
    <x v="159"/>
    <x v="7"/>
    <x v="2"/>
    <x v="6"/>
    <x v="1"/>
    <n v="20970.169999999998"/>
    <n v="0"/>
    <n v="20970.169999999998"/>
    <n v="6619.49"/>
    <x v="1"/>
    <x v="1"/>
    <x v="0"/>
    <x v="8"/>
  </r>
  <r>
    <x v="275"/>
    <x v="233"/>
    <x v="7"/>
    <x v="3"/>
    <x v="23"/>
    <x v="0"/>
    <n v="6508.22"/>
    <n v="0.25"/>
    <n v="14643.5"/>
    <n v="2045.85"/>
    <x v="0"/>
    <x v="1"/>
    <x v="0"/>
    <x v="0"/>
  </r>
  <r>
    <x v="276"/>
    <x v="234"/>
    <x v="20"/>
    <x v="1"/>
    <x v="15"/>
    <x v="0"/>
    <n v="821.28"/>
    <n v="0.2"/>
    <n v="1971.07"/>
    <n v="0"/>
    <x v="1"/>
    <x v="1"/>
    <x v="3"/>
    <x v="6"/>
  </r>
  <r>
    <x v="277"/>
    <x v="80"/>
    <x v="4"/>
    <x v="2"/>
    <x v="3"/>
    <x v="1"/>
    <n v="18694.560000000001"/>
    <n v="0.2"/>
    <n v="14955.65"/>
    <n v="4489.88"/>
    <x v="1"/>
    <x v="1"/>
    <x v="0"/>
    <x v="9"/>
  </r>
  <r>
    <x v="278"/>
    <x v="189"/>
    <x v="26"/>
    <x v="2"/>
    <x v="9"/>
    <x v="1"/>
    <n v="23885.38"/>
    <n v="0"/>
    <n v="23885.38"/>
    <n v="5160.22"/>
    <x v="1"/>
    <x v="1"/>
    <x v="0"/>
    <x v="1"/>
  </r>
  <r>
    <x v="279"/>
    <x v="225"/>
    <x v="0"/>
    <x v="2"/>
    <x v="3"/>
    <x v="0"/>
    <n v="4677.1499999999996"/>
    <n v="0"/>
    <n v="14031.45"/>
    <n v="2195.96"/>
    <x v="4"/>
    <x v="1"/>
    <x v="0"/>
    <x v="4"/>
  </r>
  <r>
    <x v="280"/>
    <x v="83"/>
    <x v="6"/>
    <x v="1"/>
    <x v="2"/>
    <x v="2"/>
    <n v="517.84"/>
    <n v="0.05"/>
    <n v="1967.79"/>
    <n v="686.15"/>
    <x v="0"/>
    <x v="1"/>
    <x v="0"/>
    <x v="6"/>
  </r>
  <r>
    <x v="281"/>
    <x v="235"/>
    <x v="13"/>
    <x v="0"/>
    <x v="13"/>
    <x v="1"/>
    <n v="2801.95"/>
    <n v="0.2"/>
    <n v="2241.56"/>
    <n v="504.34"/>
    <x v="3"/>
    <x v="0"/>
    <x v="0"/>
    <x v="6"/>
  </r>
  <r>
    <x v="282"/>
    <x v="236"/>
    <x v="10"/>
    <x v="0"/>
    <x v="1"/>
    <x v="2"/>
    <n v="1757.88"/>
    <n v="0.2"/>
    <n v="5625.22"/>
    <n v="1293.56"/>
    <x v="3"/>
    <x v="1"/>
    <x v="0"/>
    <x v="4"/>
  </r>
  <r>
    <x v="283"/>
    <x v="85"/>
    <x v="24"/>
    <x v="2"/>
    <x v="3"/>
    <x v="1"/>
    <n v="7732.3"/>
    <n v="0"/>
    <n v="7732.3"/>
    <n v="1555.32"/>
    <x v="2"/>
    <x v="1"/>
    <x v="0"/>
    <x v="8"/>
  </r>
  <r>
    <x v="284"/>
    <x v="237"/>
    <x v="2"/>
    <x v="3"/>
    <x v="23"/>
    <x v="0"/>
    <n v="7955.41"/>
    <n v="0.1"/>
    <n v="21479.61"/>
    <n v="2903.84"/>
    <x v="2"/>
    <x v="1"/>
    <x v="0"/>
    <x v="1"/>
  </r>
  <r>
    <x v="285"/>
    <x v="238"/>
    <x v="23"/>
    <x v="1"/>
    <x v="15"/>
    <x v="1"/>
    <n v="1224.7"/>
    <n v="0.05"/>
    <n v="1163.46"/>
    <n v="204.35"/>
    <x v="3"/>
    <x v="1"/>
    <x v="0"/>
    <x v="6"/>
  </r>
  <r>
    <x v="286"/>
    <x v="203"/>
    <x v="10"/>
    <x v="1"/>
    <x v="19"/>
    <x v="1"/>
    <n v="743.22"/>
    <n v="0.1"/>
    <n v="668.9"/>
    <n v="123.38"/>
    <x v="3"/>
    <x v="1"/>
    <x v="0"/>
    <x v="4"/>
  </r>
  <r>
    <x v="287"/>
    <x v="204"/>
    <x v="12"/>
    <x v="3"/>
    <x v="24"/>
    <x v="1"/>
    <n v="5420.6"/>
    <n v="0"/>
    <n v="5420.6"/>
    <n v="1362.52"/>
    <x v="0"/>
    <x v="1"/>
    <x v="0"/>
    <x v="4"/>
  </r>
  <r>
    <x v="288"/>
    <x v="239"/>
    <x v="17"/>
    <x v="2"/>
    <x v="10"/>
    <x v="0"/>
    <n v="14087.36"/>
    <n v="0"/>
    <n v="42262.080000000002"/>
    <n v="14171.69"/>
    <x v="0"/>
    <x v="1"/>
    <x v="0"/>
    <x v="0"/>
  </r>
  <r>
    <x v="289"/>
    <x v="240"/>
    <x v="7"/>
    <x v="2"/>
    <x v="9"/>
    <x v="0"/>
    <n v="33311.480000000003"/>
    <n v="0"/>
    <n v="99934.44"/>
    <n v="15204.82"/>
    <x v="0"/>
    <x v="1"/>
    <x v="0"/>
    <x v="0"/>
  </r>
  <r>
    <x v="290"/>
    <x v="241"/>
    <x v="8"/>
    <x v="2"/>
    <x v="6"/>
    <x v="0"/>
    <n v="13488.49"/>
    <n v="0.05"/>
    <n v="38442.199999999997"/>
    <n v="13230.86"/>
    <x v="1"/>
    <x v="1"/>
    <x v="0"/>
    <x v="7"/>
  </r>
  <r>
    <x v="291"/>
    <x v="110"/>
    <x v="25"/>
    <x v="2"/>
    <x v="9"/>
    <x v="3"/>
    <n v="6510.47"/>
    <n v="0.2"/>
    <n v="10416.75"/>
    <n v="0"/>
    <x v="1"/>
    <x v="0"/>
    <x v="3"/>
    <x v="0"/>
  </r>
  <r>
    <x v="292"/>
    <x v="154"/>
    <x v="26"/>
    <x v="2"/>
    <x v="9"/>
    <x v="3"/>
    <n v="10172.27"/>
    <n v="0.1"/>
    <n v="18310.09"/>
    <n v="4652.47"/>
    <x v="0"/>
    <x v="1"/>
    <x v="0"/>
    <x v="7"/>
  </r>
  <r>
    <x v="293"/>
    <x v="92"/>
    <x v="5"/>
    <x v="2"/>
    <x v="11"/>
    <x v="3"/>
    <n v="8972.66"/>
    <n v="0.15"/>
    <n v="15253.52"/>
    <n v="0"/>
    <x v="3"/>
    <x v="1"/>
    <x v="2"/>
    <x v="4"/>
  </r>
  <r>
    <x v="294"/>
    <x v="221"/>
    <x v="26"/>
    <x v="0"/>
    <x v="8"/>
    <x v="3"/>
    <n v="1898.8"/>
    <n v="0.2"/>
    <n v="3038.08"/>
    <n v="0"/>
    <x v="4"/>
    <x v="0"/>
    <x v="3"/>
    <x v="5"/>
  </r>
  <r>
    <x v="295"/>
    <x v="213"/>
    <x v="5"/>
    <x v="4"/>
    <x v="17"/>
    <x v="0"/>
    <n v="453.03"/>
    <n v="0.05"/>
    <n v="1291.1400000000001"/>
    <n v="412.46"/>
    <x v="1"/>
    <x v="1"/>
    <x v="0"/>
    <x v="7"/>
  </r>
  <r>
    <x v="296"/>
    <x v="242"/>
    <x v="17"/>
    <x v="3"/>
    <x v="18"/>
    <x v="1"/>
    <n v="1799.51"/>
    <n v="0.05"/>
    <n v="1709.53"/>
    <n v="501.35"/>
    <x v="2"/>
    <x v="1"/>
    <x v="1"/>
    <x v="2"/>
  </r>
  <r>
    <x v="297"/>
    <x v="243"/>
    <x v="3"/>
    <x v="1"/>
    <x v="20"/>
    <x v="0"/>
    <n v="415.71"/>
    <n v="0.05"/>
    <n v="1184.77"/>
    <n v="181.76"/>
    <x v="2"/>
    <x v="1"/>
    <x v="0"/>
    <x v="1"/>
  </r>
  <r>
    <x v="298"/>
    <x v="244"/>
    <x v="27"/>
    <x v="3"/>
    <x v="18"/>
    <x v="3"/>
    <n v="4829.8599999999997"/>
    <n v="0"/>
    <n v="9659.7199999999993"/>
    <n v="2058"/>
    <x v="1"/>
    <x v="0"/>
    <x v="0"/>
    <x v="5"/>
  </r>
  <r>
    <x v="299"/>
    <x v="245"/>
    <x v="1"/>
    <x v="2"/>
    <x v="6"/>
    <x v="2"/>
    <n v="25087.4"/>
    <n v="0.15"/>
    <n v="85297.16"/>
    <n v="0"/>
    <x v="2"/>
    <x v="1"/>
    <x v="3"/>
    <x v="1"/>
  </r>
  <r>
    <x v="300"/>
    <x v="246"/>
    <x v="19"/>
    <x v="3"/>
    <x v="23"/>
    <x v="2"/>
    <n v="2756.57"/>
    <n v="0.2"/>
    <n v="8821.02"/>
    <n v="1914.83"/>
    <x v="1"/>
    <x v="1"/>
    <x v="0"/>
    <x v="5"/>
  </r>
  <r>
    <x v="301"/>
    <x v="247"/>
    <x v="19"/>
    <x v="2"/>
    <x v="9"/>
    <x v="0"/>
    <n v="4763.7700000000004"/>
    <n v="0.15"/>
    <n v="12147.61"/>
    <n v="2431.96"/>
    <x v="3"/>
    <x v="1"/>
    <x v="0"/>
    <x v="8"/>
  </r>
  <r>
    <x v="302"/>
    <x v="248"/>
    <x v="8"/>
    <x v="3"/>
    <x v="24"/>
    <x v="1"/>
    <n v="3016.24"/>
    <n v="0"/>
    <n v="3016.24"/>
    <n v="421.34"/>
    <x v="1"/>
    <x v="0"/>
    <x v="0"/>
    <x v="6"/>
  </r>
  <r>
    <x v="303"/>
    <x v="249"/>
    <x v="17"/>
    <x v="0"/>
    <x v="0"/>
    <x v="3"/>
    <n v="828.25"/>
    <n v="0"/>
    <n v="1656.5"/>
    <n v="229.14"/>
    <x v="1"/>
    <x v="1"/>
    <x v="0"/>
    <x v="0"/>
  </r>
  <r>
    <x v="304"/>
    <x v="164"/>
    <x v="14"/>
    <x v="4"/>
    <x v="12"/>
    <x v="1"/>
    <n v="221.03"/>
    <n v="0.1"/>
    <n v="198.93"/>
    <n v="43.67"/>
    <x v="2"/>
    <x v="0"/>
    <x v="1"/>
    <x v="7"/>
  </r>
  <r>
    <x v="305"/>
    <x v="250"/>
    <x v="21"/>
    <x v="2"/>
    <x v="9"/>
    <x v="1"/>
    <n v="18826.63"/>
    <n v="0.05"/>
    <n v="17885.3"/>
    <n v="4369.2700000000004"/>
    <x v="1"/>
    <x v="1"/>
    <x v="0"/>
    <x v="6"/>
  </r>
  <r>
    <x v="306"/>
    <x v="251"/>
    <x v="21"/>
    <x v="2"/>
    <x v="6"/>
    <x v="1"/>
    <n v="11976.36"/>
    <n v="0"/>
    <n v="11976.36"/>
    <n v="3709.13"/>
    <x v="1"/>
    <x v="1"/>
    <x v="0"/>
    <x v="5"/>
  </r>
  <r>
    <x v="307"/>
    <x v="252"/>
    <x v="27"/>
    <x v="4"/>
    <x v="12"/>
    <x v="3"/>
    <n v="1011.02"/>
    <n v="0.1"/>
    <n v="1819.84"/>
    <n v="598.08000000000004"/>
    <x v="0"/>
    <x v="1"/>
    <x v="0"/>
    <x v="5"/>
  </r>
  <r>
    <x v="308"/>
    <x v="253"/>
    <x v="29"/>
    <x v="2"/>
    <x v="11"/>
    <x v="0"/>
    <n v="11545.35"/>
    <n v="0.1"/>
    <n v="31172.45"/>
    <n v="6606.84"/>
    <x v="1"/>
    <x v="1"/>
    <x v="0"/>
    <x v="4"/>
  </r>
  <r>
    <x v="309"/>
    <x v="254"/>
    <x v="7"/>
    <x v="3"/>
    <x v="23"/>
    <x v="3"/>
    <n v="1084.69"/>
    <n v="0.15"/>
    <n v="1843.97"/>
    <n v="579"/>
    <x v="4"/>
    <x v="1"/>
    <x v="1"/>
    <x v="0"/>
  </r>
  <r>
    <x v="310"/>
    <x v="255"/>
    <x v="19"/>
    <x v="3"/>
    <x v="24"/>
    <x v="3"/>
    <n v="1857.09"/>
    <n v="0.25"/>
    <n v="2785.64"/>
    <n v="0"/>
    <x v="1"/>
    <x v="1"/>
    <x v="2"/>
    <x v="8"/>
  </r>
  <r>
    <x v="311"/>
    <x v="256"/>
    <x v="29"/>
    <x v="1"/>
    <x v="2"/>
    <x v="0"/>
    <n v="422.65"/>
    <n v="0.1"/>
    <n v="1141.1600000000001"/>
    <n v="392.23"/>
    <x v="2"/>
    <x v="0"/>
    <x v="1"/>
    <x v="6"/>
  </r>
  <r>
    <x v="312"/>
    <x v="41"/>
    <x v="16"/>
    <x v="4"/>
    <x v="14"/>
    <x v="0"/>
    <n v="925.89"/>
    <n v="0.05"/>
    <n v="2638.79"/>
    <n v="880.6"/>
    <x v="1"/>
    <x v="2"/>
    <x v="1"/>
    <x v="7"/>
  </r>
  <r>
    <x v="313"/>
    <x v="257"/>
    <x v="23"/>
    <x v="4"/>
    <x v="14"/>
    <x v="0"/>
    <n v="558.48"/>
    <n v="0.25"/>
    <n v="1256.58"/>
    <n v="356.9"/>
    <x v="2"/>
    <x v="1"/>
    <x v="0"/>
    <x v="8"/>
  </r>
  <r>
    <x v="314"/>
    <x v="258"/>
    <x v="8"/>
    <x v="2"/>
    <x v="9"/>
    <x v="2"/>
    <n v="24579.35"/>
    <n v="0.1"/>
    <n v="88485.66"/>
    <n v="14469.26"/>
    <x v="1"/>
    <x v="1"/>
    <x v="1"/>
    <x v="5"/>
  </r>
  <r>
    <x v="315"/>
    <x v="259"/>
    <x v="28"/>
    <x v="1"/>
    <x v="15"/>
    <x v="2"/>
    <n v="759.67"/>
    <n v="0.1"/>
    <n v="2734.81"/>
    <n v="0"/>
    <x v="2"/>
    <x v="2"/>
    <x v="3"/>
    <x v="4"/>
  </r>
  <r>
    <x v="316"/>
    <x v="142"/>
    <x v="19"/>
    <x v="3"/>
    <x v="24"/>
    <x v="0"/>
    <n v="5560.08"/>
    <n v="0.05"/>
    <n v="15846.23"/>
    <n v="2327.1799999999998"/>
    <x v="1"/>
    <x v="1"/>
    <x v="0"/>
    <x v="9"/>
  </r>
  <r>
    <x v="317"/>
    <x v="260"/>
    <x v="8"/>
    <x v="3"/>
    <x v="23"/>
    <x v="1"/>
    <n v="1889.79"/>
    <n v="0.05"/>
    <n v="1795.3"/>
    <n v="553.35"/>
    <x v="2"/>
    <x v="1"/>
    <x v="0"/>
    <x v="0"/>
  </r>
  <r>
    <x v="318"/>
    <x v="261"/>
    <x v="19"/>
    <x v="2"/>
    <x v="11"/>
    <x v="2"/>
    <n v="10083.98"/>
    <n v="0.05"/>
    <n v="38319.120000000003"/>
    <n v="8954.61"/>
    <x v="2"/>
    <x v="2"/>
    <x v="0"/>
    <x v="5"/>
  </r>
  <r>
    <x v="319"/>
    <x v="262"/>
    <x v="11"/>
    <x v="3"/>
    <x v="16"/>
    <x v="3"/>
    <n v="6686.73"/>
    <n v="0.2"/>
    <n v="10698.77"/>
    <n v="2788.53"/>
    <x v="1"/>
    <x v="1"/>
    <x v="0"/>
    <x v="4"/>
  </r>
  <r>
    <x v="320"/>
    <x v="263"/>
    <x v="9"/>
    <x v="4"/>
    <x v="14"/>
    <x v="3"/>
    <n v="414.7"/>
    <n v="0.15"/>
    <n v="704.99"/>
    <n v="225.88"/>
    <x v="1"/>
    <x v="1"/>
    <x v="1"/>
    <x v="4"/>
  </r>
  <r>
    <x v="321"/>
    <x v="264"/>
    <x v="15"/>
    <x v="4"/>
    <x v="7"/>
    <x v="2"/>
    <n v="910.88"/>
    <n v="0"/>
    <n v="3643.52"/>
    <n v="1101.78"/>
    <x v="1"/>
    <x v="1"/>
    <x v="0"/>
    <x v="6"/>
  </r>
  <r>
    <x v="322"/>
    <x v="265"/>
    <x v="14"/>
    <x v="0"/>
    <x v="21"/>
    <x v="3"/>
    <n v="1882.07"/>
    <n v="0.05"/>
    <n v="3575.93"/>
    <n v="477.19"/>
    <x v="0"/>
    <x v="0"/>
    <x v="0"/>
    <x v="3"/>
  </r>
  <r>
    <x v="323"/>
    <x v="266"/>
    <x v="13"/>
    <x v="2"/>
    <x v="3"/>
    <x v="0"/>
    <n v="30118.86"/>
    <n v="0"/>
    <n v="90356.58"/>
    <n v="0"/>
    <x v="0"/>
    <x v="2"/>
    <x v="3"/>
    <x v="7"/>
  </r>
  <r>
    <x v="324"/>
    <x v="114"/>
    <x v="14"/>
    <x v="0"/>
    <x v="0"/>
    <x v="3"/>
    <n v="1158.08"/>
    <n v="0.1"/>
    <n v="2084.54"/>
    <n v="0"/>
    <x v="1"/>
    <x v="2"/>
    <x v="2"/>
    <x v="5"/>
  </r>
  <r>
    <x v="325"/>
    <x v="267"/>
    <x v="20"/>
    <x v="1"/>
    <x v="2"/>
    <x v="2"/>
    <n v="970.69"/>
    <n v="0"/>
    <n v="3882.76"/>
    <n v="0"/>
    <x v="1"/>
    <x v="1"/>
    <x v="2"/>
    <x v="2"/>
  </r>
  <r>
    <x v="326"/>
    <x v="81"/>
    <x v="30"/>
    <x v="3"/>
    <x v="23"/>
    <x v="1"/>
    <n v="4169.2"/>
    <n v="0"/>
    <n v="4169.2"/>
    <n v="0"/>
    <x v="0"/>
    <x v="0"/>
    <x v="2"/>
    <x v="8"/>
  </r>
  <r>
    <x v="327"/>
    <x v="239"/>
    <x v="17"/>
    <x v="0"/>
    <x v="8"/>
    <x v="3"/>
    <n v="475.5"/>
    <n v="0.15"/>
    <n v="808.35"/>
    <n v="232.44"/>
    <x v="2"/>
    <x v="1"/>
    <x v="0"/>
    <x v="9"/>
  </r>
  <r>
    <x v="328"/>
    <x v="67"/>
    <x v="15"/>
    <x v="2"/>
    <x v="10"/>
    <x v="3"/>
    <n v="19630.990000000002"/>
    <n v="0"/>
    <n v="39261.980000000003"/>
    <n v="13344.97"/>
    <x v="1"/>
    <x v="0"/>
    <x v="0"/>
    <x v="7"/>
  </r>
  <r>
    <x v="329"/>
    <x v="268"/>
    <x v="20"/>
    <x v="0"/>
    <x v="21"/>
    <x v="1"/>
    <n v="415.5"/>
    <n v="0"/>
    <n v="415.5"/>
    <n v="140.63"/>
    <x v="1"/>
    <x v="1"/>
    <x v="1"/>
    <x v="9"/>
  </r>
  <r>
    <x v="330"/>
    <x v="41"/>
    <x v="16"/>
    <x v="0"/>
    <x v="1"/>
    <x v="2"/>
    <n v="2284.17"/>
    <n v="0.15"/>
    <n v="7766.18"/>
    <n v="1748.82"/>
    <x v="1"/>
    <x v="1"/>
    <x v="0"/>
    <x v="9"/>
  </r>
  <r>
    <x v="331"/>
    <x v="269"/>
    <x v="8"/>
    <x v="4"/>
    <x v="22"/>
    <x v="1"/>
    <n v="697.17"/>
    <n v="0.1"/>
    <n v="627.45000000000005"/>
    <n v="108.18"/>
    <x v="3"/>
    <x v="1"/>
    <x v="0"/>
    <x v="5"/>
  </r>
  <r>
    <x v="332"/>
    <x v="270"/>
    <x v="8"/>
    <x v="3"/>
    <x v="23"/>
    <x v="3"/>
    <n v="608.74"/>
    <n v="0.15"/>
    <n v="1034.8599999999999"/>
    <n v="195.85"/>
    <x v="2"/>
    <x v="0"/>
    <x v="0"/>
    <x v="2"/>
  </r>
  <r>
    <x v="333"/>
    <x v="176"/>
    <x v="2"/>
    <x v="0"/>
    <x v="8"/>
    <x v="2"/>
    <n v="1118.3599999999999"/>
    <n v="0.05"/>
    <n v="4249.7700000000004"/>
    <n v="797.95"/>
    <x v="1"/>
    <x v="0"/>
    <x v="0"/>
    <x v="5"/>
  </r>
  <r>
    <x v="334"/>
    <x v="271"/>
    <x v="5"/>
    <x v="0"/>
    <x v="21"/>
    <x v="0"/>
    <n v="1267.24"/>
    <n v="0.15"/>
    <n v="3231.46"/>
    <n v="855.94"/>
    <x v="2"/>
    <x v="1"/>
    <x v="0"/>
    <x v="5"/>
  </r>
  <r>
    <x v="335"/>
    <x v="272"/>
    <x v="18"/>
    <x v="2"/>
    <x v="11"/>
    <x v="2"/>
    <n v="21395.17"/>
    <n v="0.1"/>
    <n v="77022.61"/>
    <n v="15743.78"/>
    <x v="0"/>
    <x v="1"/>
    <x v="0"/>
    <x v="5"/>
  </r>
  <r>
    <x v="336"/>
    <x v="273"/>
    <x v="16"/>
    <x v="4"/>
    <x v="12"/>
    <x v="2"/>
    <n v="699.68"/>
    <n v="0"/>
    <n v="2798.72"/>
    <n v="894.66"/>
    <x v="2"/>
    <x v="1"/>
    <x v="0"/>
    <x v="1"/>
  </r>
  <r>
    <x v="337"/>
    <x v="274"/>
    <x v="30"/>
    <x v="0"/>
    <x v="0"/>
    <x v="0"/>
    <n v="1790.46"/>
    <n v="0.05"/>
    <n v="5102.8100000000004"/>
    <n v="966.49"/>
    <x v="0"/>
    <x v="1"/>
    <x v="1"/>
    <x v="7"/>
  </r>
  <r>
    <x v="338"/>
    <x v="275"/>
    <x v="30"/>
    <x v="0"/>
    <x v="8"/>
    <x v="2"/>
    <n v="686.68"/>
    <n v="0.1"/>
    <n v="2472.0500000000002"/>
    <n v="859.6"/>
    <x v="2"/>
    <x v="1"/>
    <x v="0"/>
    <x v="4"/>
  </r>
  <r>
    <x v="339"/>
    <x v="199"/>
    <x v="13"/>
    <x v="0"/>
    <x v="8"/>
    <x v="3"/>
    <n v="1386.43"/>
    <n v="0.1"/>
    <n v="2495.5700000000002"/>
    <n v="679.81"/>
    <x v="1"/>
    <x v="0"/>
    <x v="0"/>
    <x v="5"/>
  </r>
  <r>
    <x v="340"/>
    <x v="276"/>
    <x v="24"/>
    <x v="3"/>
    <x v="23"/>
    <x v="3"/>
    <n v="5891.11"/>
    <n v="0.2"/>
    <n v="9425.7800000000007"/>
    <n v="0"/>
    <x v="1"/>
    <x v="2"/>
    <x v="2"/>
    <x v="5"/>
  </r>
  <r>
    <x v="341"/>
    <x v="108"/>
    <x v="15"/>
    <x v="3"/>
    <x v="5"/>
    <x v="3"/>
    <n v="4353.96"/>
    <n v="0"/>
    <n v="8707.92"/>
    <n v="2218.5300000000002"/>
    <x v="3"/>
    <x v="1"/>
    <x v="0"/>
    <x v="4"/>
  </r>
  <r>
    <x v="342"/>
    <x v="17"/>
    <x v="2"/>
    <x v="3"/>
    <x v="18"/>
    <x v="3"/>
    <n v="4845.32"/>
    <n v="0.1"/>
    <n v="8721.58"/>
    <n v="1772.06"/>
    <x v="1"/>
    <x v="0"/>
    <x v="0"/>
    <x v="4"/>
  </r>
  <r>
    <x v="343"/>
    <x v="277"/>
    <x v="13"/>
    <x v="2"/>
    <x v="10"/>
    <x v="0"/>
    <n v="29370.880000000001"/>
    <n v="0.15"/>
    <n v="74895.740000000005"/>
    <n v="17863.82"/>
    <x v="2"/>
    <x v="1"/>
    <x v="0"/>
    <x v="5"/>
  </r>
  <r>
    <x v="344"/>
    <x v="278"/>
    <x v="14"/>
    <x v="0"/>
    <x v="1"/>
    <x v="3"/>
    <n v="2203.39"/>
    <n v="0.2"/>
    <n v="3525.42"/>
    <n v="849.49"/>
    <x v="1"/>
    <x v="0"/>
    <x v="1"/>
    <x v="5"/>
  </r>
  <r>
    <x v="345"/>
    <x v="195"/>
    <x v="20"/>
    <x v="2"/>
    <x v="11"/>
    <x v="2"/>
    <n v="21881.32"/>
    <n v="0.1"/>
    <n v="78772.75"/>
    <n v="23317.91"/>
    <x v="4"/>
    <x v="0"/>
    <x v="0"/>
    <x v="4"/>
  </r>
  <r>
    <x v="346"/>
    <x v="202"/>
    <x v="9"/>
    <x v="3"/>
    <x v="18"/>
    <x v="1"/>
    <n v="5368.92"/>
    <n v="0"/>
    <n v="5368.92"/>
    <n v="1196"/>
    <x v="1"/>
    <x v="1"/>
    <x v="0"/>
    <x v="7"/>
  </r>
  <r>
    <x v="347"/>
    <x v="279"/>
    <x v="20"/>
    <x v="2"/>
    <x v="3"/>
    <x v="0"/>
    <n v="14014.4"/>
    <n v="0.15"/>
    <n v="35736.720000000001"/>
    <n v="12085.78"/>
    <x v="1"/>
    <x v="1"/>
    <x v="1"/>
    <x v="7"/>
  </r>
  <r>
    <x v="348"/>
    <x v="280"/>
    <x v="8"/>
    <x v="3"/>
    <x v="18"/>
    <x v="0"/>
    <n v="915.83"/>
    <n v="0.2"/>
    <n v="2197.9899999999998"/>
    <n v="313.52999999999997"/>
    <x v="0"/>
    <x v="1"/>
    <x v="0"/>
    <x v="4"/>
  </r>
  <r>
    <x v="349"/>
    <x v="281"/>
    <x v="17"/>
    <x v="1"/>
    <x v="15"/>
    <x v="1"/>
    <n v="931.21"/>
    <n v="0"/>
    <n v="931.21"/>
    <n v="180.49"/>
    <x v="2"/>
    <x v="1"/>
    <x v="0"/>
    <x v="5"/>
  </r>
  <r>
    <x v="350"/>
    <x v="282"/>
    <x v="21"/>
    <x v="1"/>
    <x v="15"/>
    <x v="3"/>
    <n v="278.89999999999998"/>
    <n v="0"/>
    <n v="557.79999999999995"/>
    <n v="162.77000000000001"/>
    <x v="1"/>
    <x v="2"/>
    <x v="0"/>
    <x v="8"/>
  </r>
  <r>
    <x v="351"/>
    <x v="283"/>
    <x v="7"/>
    <x v="0"/>
    <x v="0"/>
    <x v="3"/>
    <n v="1296.18"/>
    <n v="0.2"/>
    <n v="2073.89"/>
    <n v="533.29"/>
    <x v="2"/>
    <x v="1"/>
    <x v="0"/>
    <x v="8"/>
  </r>
  <r>
    <x v="352"/>
    <x v="284"/>
    <x v="3"/>
    <x v="0"/>
    <x v="13"/>
    <x v="2"/>
    <n v="780.6"/>
    <n v="0.05"/>
    <n v="2966.28"/>
    <n v="440.54"/>
    <x v="4"/>
    <x v="1"/>
    <x v="0"/>
    <x v="0"/>
  </r>
  <r>
    <x v="353"/>
    <x v="114"/>
    <x v="14"/>
    <x v="2"/>
    <x v="6"/>
    <x v="3"/>
    <n v="10142.299999999999"/>
    <n v="0"/>
    <n v="20284.599999999999"/>
    <n v="6230.76"/>
    <x v="1"/>
    <x v="1"/>
    <x v="0"/>
    <x v="1"/>
  </r>
  <r>
    <x v="354"/>
    <x v="258"/>
    <x v="8"/>
    <x v="3"/>
    <x v="23"/>
    <x v="3"/>
    <n v="5196.2700000000004"/>
    <n v="0.1"/>
    <n v="9353.2900000000009"/>
    <n v="2551.04"/>
    <x v="1"/>
    <x v="1"/>
    <x v="0"/>
    <x v="5"/>
  </r>
  <r>
    <x v="355"/>
    <x v="67"/>
    <x v="15"/>
    <x v="1"/>
    <x v="2"/>
    <x v="2"/>
    <n v="1200.98"/>
    <n v="0.05"/>
    <n v="4563.72"/>
    <n v="1160.5999999999999"/>
    <x v="1"/>
    <x v="1"/>
    <x v="0"/>
    <x v="4"/>
  </r>
  <r>
    <x v="356"/>
    <x v="285"/>
    <x v="7"/>
    <x v="2"/>
    <x v="3"/>
    <x v="3"/>
    <n v="13547.41"/>
    <n v="0.25"/>
    <n v="20321.11"/>
    <n v="6533.29"/>
    <x v="1"/>
    <x v="1"/>
    <x v="0"/>
    <x v="7"/>
  </r>
  <r>
    <x v="357"/>
    <x v="286"/>
    <x v="24"/>
    <x v="0"/>
    <x v="1"/>
    <x v="1"/>
    <n v="569.23"/>
    <n v="0"/>
    <n v="569.23"/>
    <n v="177.54"/>
    <x v="1"/>
    <x v="2"/>
    <x v="0"/>
    <x v="5"/>
  </r>
  <r>
    <x v="358"/>
    <x v="287"/>
    <x v="2"/>
    <x v="1"/>
    <x v="20"/>
    <x v="3"/>
    <n v="1389.69"/>
    <n v="0.05"/>
    <n v="2640.41"/>
    <n v="508.81"/>
    <x v="1"/>
    <x v="0"/>
    <x v="0"/>
    <x v="5"/>
  </r>
  <r>
    <x v="359"/>
    <x v="83"/>
    <x v="6"/>
    <x v="1"/>
    <x v="2"/>
    <x v="1"/>
    <n v="967.31"/>
    <n v="0"/>
    <n v="967.31"/>
    <n v="0"/>
    <x v="0"/>
    <x v="1"/>
    <x v="2"/>
    <x v="6"/>
  </r>
  <r>
    <x v="360"/>
    <x v="288"/>
    <x v="29"/>
    <x v="2"/>
    <x v="10"/>
    <x v="1"/>
    <n v="28774.720000000001"/>
    <n v="0"/>
    <n v="28774.720000000001"/>
    <n v="9139.74"/>
    <x v="1"/>
    <x v="1"/>
    <x v="0"/>
    <x v="7"/>
  </r>
  <r>
    <x v="361"/>
    <x v="289"/>
    <x v="21"/>
    <x v="3"/>
    <x v="23"/>
    <x v="1"/>
    <n v="3473.97"/>
    <n v="0"/>
    <n v="3473.97"/>
    <n v="468.64"/>
    <x v="1"/>
    <x v="1"/>
    <x v="0"/>
    <x v="0"/>
  </r>
  <r>
    <x v="362"/>
    <x v="290"/>
    <x v="3"/>
    <x v="2"/>
    <x v="3"/>
    <x v="3"/>
    <n v="16748.23"/>
    <n v="0.15"/>
    <n v="28471.99"/>
    <n v="0"/>
    <x v="2"/>
    <x v="0"/>
    <x v="3"/>
    <x v="4"/>
  </r>
  <r>
    <x v="363"/>
    <x v="291"/>
    <x v="13"/>
    <x v="2"/>
    <x v="9"/>
    <x v="3"/>
    <n v="22932.28"/>
    <n v="0"/>
    <n v="45864.56"/>
    <n v="0"/>
    <x v="3"/>
    <x v="2"/>
    <x v="2"/>
    <x v="8"/>
  </r>
  <r>
    <x v="364"/>
    <x v="292"/>
    <x v="1"/>
    <x v="4"/>
    <x v="7"/>
    <x v="0"/>
    <n v="1053.23"/>
    <n v="0.1"/>
    <n v="2843.72"/>
    <n v="519.37"/>
    <x v="2"/>
    <x v="1"/>
    <x v="0"/>
    <x v="6"/>
  </r>
  <r>
    <x v="365"/>
    <x v="293"/>
    <x v="25"/>
    <x v="1"/>
    <x v="15"/>
    <x v="2"/>
    <n v="1343.83"/>
    <n v="0.1"/>
    <n v="4837.79"/>
    <n v="1146.23"/>
    <x v="1"/>
    <x v="1"/>
    <x v="0"/>
    <x v="7"/>
  </r>
  <r>
    <x v="366"/>
    <x v="188"/>
    <x v="22"/>
    <x v="1"/>
    <x v="4"/>
    <x v="2"/>
    <n v="921.37"/>
    <n v="0.1"/>
    <n v="3316.93"/>
    <n v="1005.44"/>
    <x v="4"/>
    <x v="1"/>
    <x v="0"/>
    <x v="8"/>
  </r>
  <r>
    <x v="367"/>
    <x v="294"/>
    <x v="6"/>
    <x v="2"/>
    <x v="6"/>
    <x v="0"/>
    <n v="29476.6"/>
    <n v="0.15"/>
    <n v="75165.33"/>
    <n v="17310.89"/>
    <x v="2"/>
    <x v="1"/>
    <x v="0"/>
    <x v="4"/>
  </r>
  <r>
    <x v="368"/>
    <x v="223"/>
    <x v="10"/>
    <x v="1"/>
    <x v="2"/>
    <x v="1"/>
    <n v="1243.24"/>
    <n v="0.1"/>
    <n v="1118.92"/>
    <n v="145.25"/>
    <x v="1"/>
    <x v="0"/>
    <x v="0"/>
    <x v="6"/>
  </r>
  <r>
    <x v="369"/>
    <x v="153"/>
    <x v="0"/>
    <x v="0"/>
    <x v="8"/>
    <x v="2"/>
    <n v="489.34"/>
    <n v="0"/>
    <n v="1957.36"/>
    <n v="619.28"/>
    <x v="2"/>
    <x v="0"/>
    <x v="1"/>
    <x v="7"/>
  </r>
  <r>
    <x v="370"/>
    <x v="295"/>
    <x v="13"/>
    <x v="0"/>
    <x v="21"/>
    <x v="0"/>
    <n v="774.23"/>
    <n v="0"/>
    <n v="2322.69"/>
    <n v="388.27"/>
    <x v="3"/>
    <x v="2"/>
    <x v="0"/>
    <x v="4"/>
  </r>
  <r>
    <x v="371"/>
    <x v="98"/>
    <x v="18"/>
    <x v="0"/>
    <x v="8"/>
    <x v="1"/>
    <n v="1017.39"/>
    <n v="0.1"/>
    <n v="915.65"/>
    <n v="200.74"/>
    <x v="1"/>
    <x v="1"/>
    <x v="0"/>
    <x v="1"/>
  </r>
  <r>
    <x v="372"/>
    <x v="296"/>
    <x v="19"/>
    <x v="2"/>
    <x v="6"/>
    <x v="0"/>
    <n v="6772.65"/>
    <n v="0.15"/>
    <n v="17270.259999999998"/>
    <n v="2154.21"/>
    <x v="0"/>
    <x v="1"/>
    <x v="0"/>
    <x v="0"/>
  </r>
  <r>
    <x v="373"/>
    <x v="19"/>
    <x v="8"/>
    <x v="1"/>
    <x v="20"/>
    <x v="3"/>
    <n v="460.87"/>
    <n v="0"/>
    <n v="921.74"/>
    <n v="203.78"/>
    <x v="1"/>
    <x v="0"/>
    <x v="1"/>
    <x v="8"/>
  </r>
  <r>
    <x v="374"/>
    <x v="297"/>
    <x v="17"/>
    <x v="3"/>
    <x v="5"/>
    <x v="3"/>
    <n v="3585.6"/>
    <n v="0"/>
    <n v="7171.2"/>
    <n v="1478.54"/>
    <x v="1"/>
    <x v="1"/>
    <x v="0"/>
    <x v="0"/>
  </r>
  <r>
    <x v="375"/>
    <x v="298"/>
    <x v="8"/>
    <x v="2"/>
    <x v="3"/>
    <x v="1"/>
    <n v="30387.13"/>
    <n v="0.1"/>
    <n v="27348.42"/>
    <n v="5100.4399999999996"/>
    <x v="2"/>
    <x v="1"/>
    <x v="0"/>
    <x v="4"/>
  </r>
  <r>
    <x v="376"/>
    <x v="299"/>
    <x v="25"/>
    <x v="2"/>
    <x v="6"/>
    <x v="1"/>
    <n v="28414.52"/>
    <n v="0"/>
    <n v="28414.52"/>
    <n v="9535.08"/>
    <x v="1"/>
    <x v="1"/>
    <x v="0"/>
    <x v="5"/>
  </r>
  <r>
    <x v="377"/>
    <x v="300"/>
    <x v="0"/>
    <x v="2"/>
    <x v="9"/>
    <x v="3"/>
    <n v="23223.27"/>
    <n v="0.25"/>
    <n v="34834.9"/>
    <n v="9614.64"/>
    <x v="1"/>
    <x v="1"/>
    <x v="0"/>
    <x v="8"/>
  </r>
  <r>
    <x v="378"/>
    <x v="301"/>
    <x v="26"/>
    <x v="2"/>
    <x v="11"/>
    <x v="2"/>
    <n v="5635.03"/>
    <n v="0"/>
    <n v="22540.12"/>
    <n v="7450.74"/>
    <x v="1"/>
    <x v="1"/>
    <x v="0"/>
    <x v="3"/>
  </r>
  <r>
    <x v="379"/>
    <x v="302"/>
    <x v="30"/>
    <x v="3"/>
    <x v="16"/>
    <x v="2"/>
    <n v="6780.78"/>
    <n v="0.05"/>
    <n v="25766.959999999999"/>
    <n v="5857.63"/>
    <x v="1"/>
    <x v="1"/>
    <x v="0"/>
    <x v="8"/>
  </r>
  <r>
    <x v="380"/>
    <x v="208"/>
    <x v="7"/>
    <x v="1"/>
    <x v="15"/>
    <x v="3"/>
    <n v="631.54"/>
    <n v="0"/>
    <n v="1263.08"/>
    <n v="301.5"/>
    <x v="1"/>
    <x v="1"/>
    <x v="0"/>
    <x v="5"/>
  </r>
  <r>
    <x v="381"/>
    <x v="303"/>
    <x v="28"/>
    <x v="2"/>
    <x v="10"/>
    <x v="2"/>
    <n v="30037.95"/>
    <n v="0.1"/>
    <n v="108136.62"/>
    <n v="0"/>
    <x v="1"/>
    <x v="2"/>
    <x v="2"/>
    <x v="9"/>
  </r>
  <r>
    <x v="382"/>
    <x v="233"/>
    <x v="7"/>
    <x v="2"/>
    <x v="9"/>
    <x v="3"/>
    <n v="33691.379999999997"/>
    <n v="0.1"/>
    <n v="60644.480000000003"/>
    <n v="13662.32"/>
    <x v="1"/>
    <x v="1"/>
    <x v="0"/>
    <x v="7"/>
  </r>
  <r>
    <x v="383"/>
    <x v="304"/>
    <x v="20"/>
    <x v="3"/>
    <x v="24"/>
    <x v="0"/>
    <n v="6102.06"/>
    <n v="0.15"/>
    <n v="15560.25"/>
    <n v="1978.51"/>
    <x v="1"/>
    <x v="0"/>
    <x v="0"/>
    <x v="8"/>
  </r>
  <r>
    <x v="384"/>
    <x v="305"/>
    <x v="17"/>
    <x v="1"/>
    <x v="20"/>
    <x v="0"/>
    <n v="268.02"/>
    <n v="0.1"/>
    <n v="723.65"/>
    <n v="194.22"/>
    <x v="3"/>
    <x v="2"/>
    <x v="0"/>
    <x v="7"/>
  </r>
  <r>
    <x v="385"/>
    <x v="306"/>
    <x v="17"/>
    <x v="0"/>
    <x v="21"/>
    <x v="0"/>
    <n v="484.36"/>
    <n v="0"/>
    <n v="1453.08"/>
    <n v="240.53"/>
    <x v="1"/>
    <x v="1"/>
    <x v="0"/>
    <x v="0"/>
  </r>
  <r>
    <x v="386"/>
    <x v="307"/>
    <x v="0"/>
    <x v="0"/>
    <x v="0"/>
    <x v="2"/>
    <n v="2518.0100000000002"/>
    <n v="0"/>
    <n v="10072.040000000001"/>
    <n v="0"/>
    <x v="2"/>
    <x v="1"/>
    <x v="3"/>
    <x v="3"/>
  </r>
  <r>
    <x v="387"/>
    <x v="308"/>
    <x v="2"/>
    <x v="3"/>
    <x v="24"/>
    <x v="0"/>
    <n v="1798.21"/>
    <n v="0.15"/>
    <n v="4585.4399999999996"/>
    <n v="623.42999999999995"/>
    <x v="1"/>
    <x v="0"/>
    <x v="0"/>
    <x v="6"/>
  </r>
  <r>
    <x v="388"/>
    <x v="290"/>
    <x v="3"/>
    <x v="2"/>
    <x v="6"/>
    <x v="1"/>
    <n v="28363.16"/>
    <n v="0.05"/>
    <n v="26945"/>
    <n v="8795.83"/>
    <x v="1"/>
    <x v="0"/>
    <x v="0"/>
    <x v="8"/>
  </r>
  <r>
    <x v="389"/>
    <x v="309"/>
    <x v="10"/>
    <x v="2"/>
    <x v="3"/>
    <x v="1"/>
    <n v="10243.4"/>
    <n v="0"/>
    <n v="10243.4"/>
    <n v="1570.9"/>
    <x v="0"/>
    <x v="1"/>
    <x v="0"/>
    <x v="9"/>
  </r>
  <r>
    <x v="390"/>
    <x v="310"/>
    <x v="0"/>
    <x v="3"/>
    <x v="23"/>
    <x v="0"/>
    <n v="5189.47"/>
    <n v="0"/>
    <n v="15568.41"/>
    <n v="0"/>
    <x v="2"/>
    <x v="2"/>
    <x v="2"/>
    <x v="9"/>
  </r>
  <r>
    <x v="391"/>
    <x v="230"/>
    <x v="16"/>
    <x v="3"/>
    <x v="5"/>
    <x v="1"/>
    <n v="7370.9"/>
    <n v="0"/>
    <n v="7370.9"/>
    <n v="1142.26"/>
    <x v="1"/>
    <x v="1"/>
    <x v="0"/>
    <x v="2"/>
  </r>
  <r>
    <x v="392"/>
    <x v="202"/>
    <x v="9"/>
    <x v="3"/>
    <x v="24"/>
    <x v="0"/>
    <n v="4566.3900000000003"/>
    <n v="0"/>
    <n v="13699.17"/>
    <n v="2693.73"/>
    <x v="1"/>
    <x v="1"/>
    <x v="0"/>
    <x v="7"/>
  </r>
  <r>
    <x v="393"/>
    <x v="153"/>
    <x v="0"/>
    <x v="3"/>
    <x v="23"/>
    <x v="0"/>
    <n v="2454.59"/>
    <n v="0.15"/>
    <n v="6259.2"/>
    <n v="904.71"/>
    <x v="0"/>
    <x v="0"/>
    <x v="0"/>
    <x v="1"/>
  </r>
  <r>
    <x v="394"/>
    <x v="311"/>
    <x v="22"/>
    <x v="3"/>
    <x v="5"/>
    <x v="3"/>
    <n v="946.05"/>
    <n v="0.1"/>
    <n v="1702.89"/>
    <n v="350.97"/>
    <x v="0"/>
    <x v="1"/>
    <x v="0"/>
    <x v="5"/>
  </r>
  <r>
    <x v="395"/>
    <x v="2"/>
    <x v="2"/>
    <x v="2"/>
    <x v="11"/>
    <x v="0"/>
    <n v="15071.86"/>
    <n v="0.25"/>
    <n v="33911.68"/>
    <n v="6488.71"/>
    <x v="3"/>
    <x v="1"/>
    <x v="0"/>
    <x v="4"/>
  </r>
  <r>
    <x v="396"/>
    <x v="312"/>
    <x v="30"/>
    <x v="0"/>
    <x v="0"/>
    <x v="1"/>
    <n v="2829.63"/>
    <n v="0.1"/>
    <n v="2546.67"/>
    <n v="740.18"/>
    <x v="3"/>
    <x v="1"/>
    <x v="0"/>
    <x v="4"/>
  </r>
  <r>
    <x v="397"/>
    <x v="313"/>
    <x v="29"/>
    <x v="2"/>
    <x v="3"/>
    <x v="2"/>
    <n v="18968.169999999998"/>
    <n v="0.1"/>
    <n v="68285.41"/>
    <n v="17794.34"/>
    <x v="2"/>
    <x v="1"/>
    <x v="0"/>
    <x v="6"/>
  </r>
  <r>
    <x v="398"/>
    <x v="314"/>
    <x v="2"/>
    <x v="2"/>
    <x v="3"/>
    <x v="0"/>
    <n v="17235.12"/>
    <n v="0"/>
    <n v="51705.36"/>
    <n v="14332.08"/>
    <x v="1"/>
    <x v="1"/>
    <x v="0"/>
    <x v="8"/>
  </r>
  <r>
    <x v="399"/>
    <x v="108"/>
    <x v="15"/>
    <x v="3"/>
    <x v="23"/>
    <x v="3"/>
    <n v="4161.04"/>
    <n v="0.1"/>
    <n v="7489.87"/>
    <n v="1743.97"/>
    <x v="1"/>
    <x v="1"/>
    <x v="0"/>
    <x v="6"/>
  </r>
  <r>
    <x v="400"/>
    <x v="315"/>
    <x v="5"/>
    <x v="1"/>
    <x v="2"/>
    <x v="1"/>
    <n v="916.99"/>
    <n v="0.1"/>
    <n v="825.29"/>
    <n v="260.95999999999998"/>
    <x v="2"/>
    <x v="1"/>
    <x v="0"/>
    <x v="1"/>
  </r>
  <r>
    <x v="401"/>
    <x v="88"/>
    <x v="27"/>
    <x v="4"/>
    <x v="17"/>
    <x v="3"/>
    <n v="247.67"/>
    <n v="0"/>
    <n v="495.34"/>
    <n v="99.74"/>
    <x v="1"/>
    <x v="1"/>
    <x v="0"/>
    <x v="4"/>
  </r>
  <r>
    <x v="402"/>
    <x v="316"/>
    <x v="22"/>
    <x v="3"/>
    <x v="16"/>
    <x v="0"/>
    <n v="6317.55"/>
    <n v="0"/>
    <n v="18952.650000000001"/>
    <n v="4028.2"/>
    <x v="2"/>
    <x v="1"/>
    <x v="0"/>
    <x v="2"/>
  </r>
  <r>
    <x v="403"/>
    <x v="106"/>
    <x v="5"/>
    <x v="2"/>
    <x v="9"/>
    <x v="0"/>
    <n v="22561.83"/>
    <n v="0.05"/>
    <n v="64301.22"/>
    <n v="9145.61"/>
    <x v="4"/>
    <x v="1"/>
    <x v="0"/>
    <x v="2"/>
  </r>
  <r>
    <x v="404"/>
    <x v="317"/>
    <x v="20"/>
    <x v="2"/>
    <x v="6"/>
    <x v="0"/>
    <n v="24828.48"/>
    <n v="0"/>
    <n v="74485.440000000002"/>
    <n v="26053.56"/>
    <x v="0"/>
    <x v="1"/>
    <x v="0"/>
    <x v="6"/>
  </r>
  <r>
    <x v="405"/>
    <x v="318"/>
    <x v="26"/>
    <x v="1"/>
    <x v="15"/>
    <x v="0"/>
    <n v="1012.34"/>
    <n v="0.1"/>
    <n v="2733.32"/>
    <n v="612.24"/>
    <x v="2"/>
    <x v="1"/>
    <x v="0"/>
    <x v="7"/>
  </r>
  <r>
    <x v="406"/>
    <x v="31"/>
    <x v="22"/>
    <x v="3"/>
    <x v="23"/>
    <x v="1"/>
    <n v="3851.93"/>
    <n v="0.1"/>
    <n v="3466.74"/>
    <n v="1146.1199999999999"/>
    <x v="2"/>
    <x v="1"/>
    <x v="0"/>
    <x v="0"/>
  </r>
  <r>
    <x v="407"/>
    <x v="319"/>
    <x v="28"/>
    <x v="3"/>
    <x v="18"/>
    <x v="2"/>
    <n v="526.23"/>
    <n v="0.1"/>
    <n v="1894.43"/>
    <n v="598.86"/>
    <x v="3"/>
    <x v="1"/>
    <x v="0"/>
    <x v="9"/>
  </r>
  <r>
    <x v="408"/>
    <x v="320"/>
    <x v="18"/>
    <x v="1"/>
    <x v="19"/>
    <x v="0"/>
    <n v="1099.27"/>
    <n v="0.1"/>
    <n v="2968.03"/>
    <n v="533.21"/>
    <x v="1"/>
    <x v="1"/>
    <x v="0"/>
    <x v="0"/>
  </r>
  <r>
    <x v="409"/>
    <x v="165"/>
    <x v="17"/>
    <x v="3"/>
    <x v="5"/>
    <x v="3"/>
    <n v="2417.62"/>
    <n v="0.1"/>
    <n v="4351.72"/>
    <n v="1023.95"/>
    <x v="1"/>
    <x v="1"/>
    <x v="0"/>
    <x v="1"/>
  </r>
  <r>
    <x v="410"/>
    <x v="30"/>
    <x v="21"/>
    <x v="1"/>
    <x v="2"/>
    <x v="1"/>
    <n v="247.74"/>
    <n v="0"/>
    <n v="247.74"/>
    <n v="63.24"/>
    <x v="2"/>
    <x v="1"/>
    <x v="0"/>
    <x v="8"/>
  </r>
  <r>
    <x v="411"/>
    <x v="98"/>
    <x v="18"/>
    <x v="2"/>
    <x v="3"/>
    <x v="1"/>
    <n v="5390.78"/>
    <n v="0.15"/>
    <n v="4582.16"/>
    <n v="1440.39"/>
    <x v="2"/>
    <x v="1"/>
    <x v="0"/>
    <x v="6"/>
  </r>
  <r>
    <x v="412"/>
    <x v="321"/>
    <x v="30"/>
    <x v="3"/>
    <x v="5"/>
    <x v="1"/>
    <n v="1717.8"/>
    <n v="0.1"/>
    <n v="1546.02"/>
    <n v="220.15"/>
    <x v="0"/>
    <x v="1"/>
    <x v="0"/>
    <x v="8"/>
  </r>
  <r>
    <x v="413"/>
    <x v="322"/>
    <x v="16"/>
    <x v="1"/>
    <x v="4"/>
    <x v="3"/>
    <n v="894.31"/>
    <n v="0.05"/>
    <n v="1699.19"/>
    <n v="0"/>
    <x v="1"/>
    <x v="1"/>
    <x v="2"/>
    <x v="8"/>
  </r>
  <r>
    <x v="414"/>
    <x v="313"/>
    <x v="29"/>
    <x v="2"/>
    <x v="3"/>
    <x v="2"/>
    <n v="13876.07"/>
    <n v="0.1"/>
    <n v="49953.85"/>
    <n v="7281.34"/>
    <x v="1"/>
    <x v="1"/>
    <x v="0"/>
    <x v="7"/>
  </r>
  <r>
    <x v="415"/>
    <x v="132"/>
    <x v="12"/>
    <x v="3"/>
    <x v="24"/>
    <x v="3"/>
    <n v="3159.14"/>
    <n v="0.1"/>
    <n v="5686.45"/>
    <n v="1269.4100000000001"/>
    <x v="1"/>
    <x v="1"/>
    <x v="0"/>
    <x v="4"/>
  </r>
  <r>
    <x v="416"/>
    <x v="141"/>
    <x v="8"/>
    <x v="0"/>
    <x v="13"/>
    <x v="3"/>
    <n v="2446.21"/>
    <n v="0.1"/>
    <n v="4403.18"/>
    <n v="1401.52"/>
    <x v="2"/>
    <x v="0"/>
    <x v="0"/>
    <x v="8"/>
  </r>
  <r>
    <x v="417"/>
    <x v="323"/>
    <x v="19"/>
    <x v="4"/>
    <x v="17"/>
    <x v="3"/>
    <n v="974.92"/>
    <n v="0"/>
    <n v="1949.84"/>
    <n v="338.76"/>
    <x v="1"/>
    <x v="1"/>
    <x v="0"/>
    <x v="2"/>
  </r>
  <r>
    <x v="418"/>
    <x v="249"/>
    <x v="17"/>
    <x v="2"/>
    <x v="9"/>
    <x v="0"/>
    <n v="30491.62"/>
    <n v="0.15"/>
    <n v="77753.63"/>
    <n v="10156.83"/>
    <x v="2"/>
    <x v="1"/>
    <x v="0"/>
    <x v="3"/>
  </r>
  <r>
    <x v="419"/>
    <x v="199"/>
    <x v="13"/>
    <x v="3"/>
    <x v="16"/>
    <x v="0"/>
    <n v="4303.43"/>
    <n v="0.05"/>
    <n v="12264.78"/>
    <n v="1606.56"/>
    <x v="1"/>
    <x v="1"/>
    <x v="0"/>
    <x v="7"/>
  </r>
  <r>
    <x v="420"/>
    <x v="146"/>
    <x v="25"/>
    <x v="2"/>
    <x v="10"/>
    <x v="3"/>
    <n v="13549.17"/>
    <n v="0.1"/>
    <n v="24388.51"/>
    <n v="3985.98"/>
    <x v="0"/>
    <x v="2"/>
    <x v="0"/>
    <x v="0"/>
  </r>
  <r>
    <x v="421"/>
    <x v="324"/>
    <x v="26"/>
    <x v="3"/>
    <x v="24"/>
    <x v="3"/>
    <n v="5568.72"/>
    <n v="0.05"/>
    <n v="10580.57"/>
    <n v="2586.25"/>
    <x v="2"/>
    <x v="1"/>
    <x v="0"/>
    <x v="2"/>
  </r>
  <r>
    <x v="422"/>
    <x v="32"/>
    <x v="9"/>
    <x v="2"/>
    <x v="11"/>
    <x v="0"/>
    <n v="15419.41"/>
    <n v="0.1"/>
    <n v="41632.410000000003"/>
    <n v="13545.57"/>
    <x v="0"/>
    <x v="2"/>
    <x v="0"/>
    <x v="8"/>
  </r>
  <r>
    <x v="423"/>
    <x v="267"/>
    <x v="20"/>
    <x v="2"/>
    <x v="9"/>
    <x v="0"/>
    <n v="29532.73"/>
    <n v="0"/>
    <n v="88598.19"/>
    <n v="25078.33"/>
    <x v="1"/>
    <x v="1"/>
    <x v="0"/>
    <x v="6"/>
  </r>
  <r>
    <x v="424"/>
    <x v="325"/>
    <x v="29"/>
    <x v="0"/>
    <x v="13"/>
    <x v="2"/>
    <n v="1988.27"/>
    <n v="0.05"/>
    <n v="7555.43"/>
    <n v="2305.44"/>
    <x v="3"/>
    <x v="0"/>
    <x v="0"/>
    <x v="0"/>
  </r>
  <r>
    <x v="425"/>
    <x v="326"/>
    <x v="9"/>
    <x v="4"/>
    <x v="12"/>
    <x v="3"/>
    <n v="745.75"/>
    <n v="0.1"/>
    <n v="1342.35"/>
    <n v="237.22"/>
    <x v="3"/>
    <x v="1"/>
    <x v="0"/>
    <x v="3"/>
  </r>
  <r>
    <x v="426"/>
    <x v="327"/>
    <x v="12"/>
    <x v="2"/>
    <x v="10"/>
    <x v="1"/>
    <n v="3487.15"/>
    <n v="0.2"/>
    <n v="2789.72"/>
    <n v="580.19000000000005"/>
    <x v="1"/>
    <x v="1"/>
    <x v="0"/>
    <x v="8"/>
  </r>
  <r>
    <x v="427"/>
    <x v="34"/>
    <x v="6"/>
    <x v="2"/>
    <x v="3"/>
    <x v="2"/>
    <n v="20978.89"/>
    <n v="0.15"/>
    <n v="71328.23"/>
    <n v="17161.7"/>
    <x v="1"/>
    <x v="1"/>
    <x v="0"/>
    <x v="0"/>
  </r>
  <r>
    <x v="428"/>
    <x v="328"/>
    <x v="23"/>
    <x v="1"/>
    <x v="19"/>
    <x v="1"/>
    <n v="1495.98"/>
    <n v="0.25"/>
    <n v="1121.99"/>
    <n v="229.51"/>
    <x v="2"/>
    <x v="0"/>
    <x v="1"/>
    <x v="4"/>
  </r>
  <r>
    <x v="429"/>
    <x v="329"/>
    <x v="13"/>
    <x v="0"/>
    <x v="0"/>
    <x v="2"/>
    <n v="1554.6"/>
    <n v="0.15"/>
    <n v="5285.64"/>
    <n v="1548.86"/>
    <x v="2"/>
    <x v="1"/>
    <x v="0"/>
    <x v="8"/>
  </r>
  <r>
    <x v="430"/>
    <x v="330"/>
    <x v="25"/>
    <x v="4"/>
    <x v="12"/>
    <x v="3"/>
    <n v="466.97"/>
    <n v="0.1"/>
    <n v="840.55"/>
    <n v="288.45999999999998"/>
    <x v="2"/>
    <x v="1"/>
    <x v="0"/>
    <x v="5"/>
  </r>
  <r>
    <x v="431"/>
    <x v="331"/>
    <x v="10"/>
    <x v="2"/>
    <x v="10"/>
    <x v="1"/>
    <n v="32199.33"/>
    <n v="0.05"/>
    <n v="30589.360000000001"/>
    <n v="0"/>
    <x v="3"/>
    <x v="1"/>
    <x v="2"/>
    <x v="2"/>
  </r>
  <r>
    <x v="432"/>
    <x v="332"/>
    <x v="15"/>
    <x v="3"/>
    <x v="16"/>
    <x v="0"/>
    <n v="5888.48"/>
    <n v="0"/>
    <n v="17665.439999999999"/>
    <n v="5939.81"/>
    <x v="3"/>
    <x v="1"/>
    <x v="0"/>
    <x v="4"/>
  </r>
  <r>
    <x v="433"/>
    <x v="49"/>
    <x v="24"/>
    <x v="2"/>
    <x v="6"/>
    <x v="2"/>
    <n v="8311.6200000000008"/>
    <n v="0"/>
    <n v="33246.480000000003"/>
    <n v="11472.53"/>
    <x v="2"/>
    <x v="0"/>
    <x v="0"/>
    <x v="5"/>
  </r>
  <r>
    <x v="434"/>
    <x v="333"/>
    <x v="1"/>
    <x v="2"/>
    <x v="3"/>
    <x v="1"/>
    <n v="29045.65"/>
    <n v="0"/>
    <n v="29045.65"/>
    <n v="5632.24"/>
    <x v="2"/>
    <x v="1"/>
    <x v="0"/>
    <x v="5"/>
  </r>
  <r>
    <x v="435"/>
    <x v="76"/>
    <x v="14"/>
    <x v="3"/>
    <x v="16"/>
    <x v="2"/>
    <n v="4449.1099999999997"/>
    <n v="0.05"/>
    <n v="16906.62"/>
    <n v="4424.5600000000004"/>
    <x v="1"/>
    <x v="1"/>
    <x v="0"/>
    <x v="6"/>
  </r>
  <r>
    <x v="436"/>
    <x v="206"/>
    <x v="21"/>
    <x v="3"/>
    <x v="18"/>
    <x v="3"/>
    <n v="2702.25"/>
    <n v="0.1"/>
    <n v="4864.05"/>
    <n v="1441.07"/>
    <x v="1"/>
    <x v="1"/>
    <x v="0"/>
    <x v="5"/>
  </r>
  <r>
    <x v="437"/>
    <x v="334"/>
    <x v="6"/>
    <x v="1"/>
    <x v="2"/>
    <x v="1"/>
    <n v="216.51"/>
    <n v="0.1"/>
    <n v="194.86"/>
    <n v="51.13"/>
    <x v="1"/>
    <x v="1"/>
    <x v="0"/>
    <x v="5"/>
  </r>
  <r>
    <x v="438"/>
    <x v="335"/>
    <x v="10"/>
    <x v="0"/>
    <x v="0"/>
    <x v="1"/>
    <n v="1690"/>
    <n v="0.05"/>
    <n v="1605.5"/>
    <n v="413.62"/>
    <x v="1"/>
    <x v="2"/>
    <x v="0"/>
    <x v="7"/>
  </r>
  <r>
    <x v="439"/>
    <x v="30"/>
    <x v="21"/>
    <x v="0"/>
    <x v="8"/>
    <x v="1"/>
    <n v="2066.14"/>
    <n v="0"/>
    <n v="2066.14"/>
    <n v="422.96"/>
    <x v="0"/>
    <x v="1"/>
    <x v="0"/>
    <x v="7"/>
  </r>
  <r>
    <x v="440"/>
    <x v="198"/>
    <x v="18"/>
    <x v="0"/>
    <x v="21"/>
    <x v="2"/>
    <n v="857.59"/>
    <n v="0"/>
    <n v="3430.36"/>
    <n v="829.92"/>
    <x v="1"/>
    <x v="1"/>
    <x v="1"/>
    <x v="4"/>
  </r>
  <r>
    <x v="441"/>
    <x v="259"/>
    <x v="28"/>
    <x v="4"/>
    <x v="14"/>
    <x v="0"/>
    <n v="948.53"/>
    <n v="0.25"/>
    <n v="2134.19"/>
    <n v="423.36"/>
    <x v="2"/>
    <x v="1"/>
    <x v="0"/>
    <x v="5"/>
  </r>
  <r>
    <x v="442"/>
    <x v="336"/>
    <x v="21"/>
    <x v="2"/>
    <x v="3"/>
    <x v="0"/>
    <n v="11364.3"/>
    <n v="0.2"/>
    <n v="27274.32"/>
    <n v="4689.1400000000003"/>
    <x v="1"/>
    <x v="1"/>
    <x v="0"/>
    <x v="6"/>
  </r>
  <r>
    <x v="443"/>
    <x v="109"/>
    <x v="2"/>
    <x v="2"/>
    <x v="9"/>
    <x v="0"/>
    <n v="14665.99"/>
    <n v="0"/>
    <n v="43997.97"/>
    <n v="9125.9699999999993"/>
    <x v="1"/>
    <x v="1"/>
    <x v="0"/>
    <x v="1"/>
  </r>
  <r>
    <x v="444"/>
    <x v="337"/>
    <x v="20"/>
    <x v="0"/>
    <x v="21"/>
    <x v="3"/>
    <n v="879.14"/>
    <n v="0.1"/>
    <n v="1582.45"/>
    <n v="335.25"/>
    <x v="1"/>
    <x v="1"/>
    <x v="0"/>
    <x v="7"/>
  </r>
  <r>
    <x v="445"/>
    <x v="338"/>
    <x v="9"/>
    <x v="3"/>
    <x v="16"/>
    <x v="1"/>
    <n v="6352.54"/>
    <n v="0"/>
    <n v="6352.54"/>
    <n v="973.13"/>
    <x v="1"/>
    <x v="2"/>
    <x v="1"/>
    <x v="6"/>
  </r>
  <r>
    <x v="446"/>
    <x v="292"/>
    <x v="1"/>
    <x v="2"/>
    <x v="9"/>
    <x v="0"/>
    <n v="20622.47"/>
    <n v="0"/>
    <n v="61867.41"/>
    <n v="14375.87"/>
    <x v="1"/>
    <x v="0"/>
    <x v="0"/>
    <x v="7"/>
  </r>
  <r>
    <x v="447"/>
    <x v="339"/>
    <x v="27"/>
    <x v="4"/>
    <x v="7"/>
    <x v="0"/>
    <n v="343.16"/>
    <n v="0.1"/>
    <n v="926.53"/>
    <n v="246.92"/>
    <x v="0"/>
    <x v="1"/>
    <x v="1"/>
    <x v="5"/>
  </r>
  <r>
    <x v="448"/>
    <x v="98"/>
    <x v="18"/>
    <x v="2"/>
    <x v="10"/>
    <x v="1"/>
    <n v="8251.94"/>
    <n v="0.15"/>
    <n v="7014.15"/>
    <n v="1009.61"/>
    <x v="1"/>
    <x v="1"/>
    <x v="1"/>
    <x v="2"/>
  </r>
  <r>
    <x v="449"/>
    <x v="295"/>
    <x v="13"/>
    <x v="1"/>
    <x v="4"/>
    <x v="3"/>
    <n v="1295.82"/>
    <n v="0.05"/>
    <n v="2462.06"/>
    <n v="596.20000000000005"/>
    <x v="4"/>
    <x v="0"/>
    <x v="0"/>
    <x v="5"/>
  </r>
  <r>
    <x v="450"/>
    <x v="340"/>
    <x v="16"/>
    <x v="2"/>
    <x v="6"/>
    <x v="2"/>
    <n v="11148.89"/>
    <n v="0"/>
    <n v="44595.56"/>
    <n v="6252.66"/>
    <x v="1"/>
    <x v="1"/>
    <x v="0"/>
    <x v="5"/>
  </r>
  <r>
    <x v="451"/>
    <x v="156"/>
    <x v="31"/>
    <x v="3"/>
    <x v="16"/>
    <x v="2"/>
    <n v="2208.9699999999998"/>
    <n v="0.05"/>
    <n v="8394.09"/>
    <n v="2660.19"/>
    <x v="3"/>
    <x v="1"/>
    <x v="0"/>
    <x v="5"/>
  </r>
  <r>
    <x v="452"/>
    <x v="28"/>
    <x v="19"/>
    <x v="4"/>
    <x v="12"/>
    <x v="2"/>
    <n v="1134.9100000000001"/>
    <n v="0.1"/>
    <n v="4085.68"/>
    <n v="874.39"/>
    <x v="2"/>
    <x v="1"/>
    <x v="0"/>
    <x v="2"/>
  </r>
  <r>
    <x v="453"/>
    <x v="341"/>
    <x v="25"/>
    <x v="2"/>
    <x v="10"/>
    <x v="1"/>
    <n v="18465.64"/>
    <n v="0.2"/>
    <n v="14772.51"/>
    <n v="2598.8200000000002"/>
    <x v="2"/>
    <x v="1"/>
    <x v="0"/>
    <x v="6"/>
  </r>
  <r>
    <x v="454"/>
    <x v="342"/>
    <x v="16"/>
    <x v="4"/>
    <x v="14"/>
    <x v="3"/>
    <n v="621.35"/>
    <n v="0.1"/>
    <n v="1118.43"/>
    <n v="231.31"/>
    <x v="0"/>
    <x v="1"/>
    <x v="0"/>
    <x v="8"/>
  </r>
  <r>
    <x v="455"/>
    <x v="343"/>
    <x v="6"/>
    <x v="0"/>
    <x v="1"/>
    <x v="1"/>
    <n v="2005.26"/>
    <n v="0.15"/>
    <n v="1704.47"/>
    <n v="460.08"/>
    <x v="2"/>
    <x v="1"/>
    <x v="0"/>
    <x v="5"/>
  </r>
  <r>
    <x v="456"/>
    <x v="344"/>
    <x v="22"/>
    <x v="4"/>
    <x v="7"/>
    <x v="2"/>
    <n v="157.91"/>
    <n v="0"/>
    <n v="631.64"/>
    <n v="145.19"/>
    <x v="1"/>
    <x v="1"/>
    <x v="1"/>
    <x v="0"/>
  </r>
  <r>
    <x v="457"/>
    <x v="236"/>
    <x v="10"/>
    <x v="3"/>
    <x v="5"/>
    <x v="0"/>
    <n v="7521.67"/>
    <n v="0.15"/>
    <n v="19180.259999999998"/>
    <n v="4961.2299999999996"/>
    <x v="3"/>
    <x v="1"/>
    <x v="0"/>
    <x v="6"/>
  </r>
  <r>
    <x v="458"/>
    <x v="345"/>
    <x v="22"/>
    <x v="0"/>
    <x v="1"/>
    <x v="0"/>
    <n v="525.65"/>
    <n v="0.1"/>
    <n v="1419.26"/>
    <n v="364.85"/>
    <x v="3"/>
    <x v="1"/>
    <x v="0"/>
    <x v="4"/>
  </r>
  <r>
    <x v="459"/>
    <x v="89"/>
    <x v="9"/>
    <x v="2"/>
    <x v="3"/>
    <x v="0"/>
    <n v="15013"/>
    <n v="0.15"/>
    <n v="38283.15"/>
    <n v="10717.3"/>
    <x v="2"/>
    <x v="1"/>
    <x v="0"/>
    <x v="0"/>
  </r>
  <r>
    <x v="460"/>
    <x v="346"/>
    <x v="25"/>
    <x v="0"/>
    <x v="0"/>
    <x v="2"/>
    <n v="2966.86"/>
    <n v="0"/>
    <n v="11867.44"/>
    <n v="0"/>
    <x v="1"/>
    <x v="1"/>
    <x v="3"/>
    <x v="5"/>
  </r>
  <r>
    <x v="461"/>
    <x v="15"/>
    <x v="12"/>
    <x v="2"/>
    <x v="6"/>
    <x v="3"/>
    <n v="23443.43"/>
    <n v="0.1"/>
    <n v="42198.17"/>
    <n v="11400.56"/>
    <x v="0"/>
    <x v="1"/>
    <x v="0"/>
    <x v="7"/>
  </r>
  <r>
    <x v="462"/>
    <x v="347"/>
    <x v="31"/>
    <x v="2"/>
    <x v="10"/>
    <x v="2"/>
    <n v="6076.67"/>
    <n v="0"/>
    <n v="24306.68"/>
    <n v="3838.61"/>
    <x v="2"/>
    <x v="1"/>
    <x v="0"/>
    <x v="6"/>
  </r>
  <r>
    <x v="463"/>
    <x v="153"/>
    <x v="0"/>
    <x v="2"/>
    <x v="6"/>
    <x v="1"/>
    <n v="17885.86"/>
    <n v="0"/>
    <n v="17885.86"/>
    <n v="4023.43"/>
    <x v="1"/>
    <x v="1"/>
    <x v="0"/>
    <x v="0"/>
  </r>
  <r>
    <x v="464"/>
    <x v="172"/>
    <x v="29"/>
    <x v="0"/>
    <x v="8"/>
    <x v="3"/>
    <n v="603.29999999999995"/>
    <n v="0.15"/>
    <n v="1025.6099999999999"/>
    <n v="168.02"/>
    <x v="4"/>
    <x v="1"/>
    <x v="0"/>
    <x v="8"/>
  </r>
  <r>
    <x v="465"/>
    <x v="210"/>
    <x v="23"/>
    <x v="1"/>
    <x v="20"/>
    <x v="0"/>
    <n v="605.36"/>
    <n v="0.1"/>
    <n v="1634.47"/>
    <n v="247.47"/>
    <x v="1"/>
    <x v="1"/>
    <x v="0"/>
    <x v="9"/>
  </r>
  <r>
    <x v="466"/>
    <x v="293"/>
    <x v="25"/>
    <x v="2"/>
    <x v="10"/>
    <x v="3"/>
    <n v="6470.51"/>
    <n v="0.15"/>
    <n v="10999.87"/>
    <n v="3203.61"/>
    <x v="1"/>
    <x v="1"/>
    <x v="1"/>
    <x v="0"/>
  </r>
  <r>
    <x v="467"/>
    <x v="251"/>
    <x v="21"/>
    <x v="2"/>
    <x v="3"/>
    <x v="3"/>
    <n v="11512.02"/>
    <n v="0"/>
    <n v="23024.04"/>
    <n v="3585.12"/>
    <x v="2"/>
    <x v="1"/>
    <x v="0"/>
    <x v="6"/>
  </r>
  <r>
    <x v="468"/>
    <x v="264"/>
    <x v="15"/>
    <x v="3"/>
    <x v="18"/>
    <x v="2"/>
    <n v="4660.8"/>
    <n v="0.15"/>
    <n v="15846.72"/>
    <n v="4747.66"/>
    <x v="1"/>
    <x v="1"/>
    <x v="0"/>
    <x v="4"/>
  </r>
  <r>
    <x v="469"/>
    <x v="227"/>
    <x v="16"/>
    <x v="2"/>
    <x v="10"/>
    <x v="3"/>
    <n v="5102.96"/>
    <n v="0.05"/>
    <n v="9695.6200000000008"/>
    <n v="0"/>
    <x v="1"/>
    <x v="0"/>
    <x v="2"/>
    <x v="6"/>
  </r>
  <r>
    <x v="470"/>
    <x v="348"/>
    <x v="21"/>
    <x v="2"/>
    <x v="11"/>
    <x v="2"/>
    <n v="13713.27"/>
    <n v="0.05"/>
    <n v="52110.43"/>
    <n v="11334.14"/>
    <x v="1"/>
    <x v="1"/>
    <x v="0"/>
    <x v="5"/>
  </r>
  <r>
    <x v="471"/>
    <x v="349"/>
    <x v="22"/>
    <x v="2"/>
    <x v="6"/>
    <x v="1"/>
    <n v="19300.02"/>
    <n v="0.05"/>
    <n v="18335.02"/>
    <n v="0"/>
    <x v="0"/>
    <x v="1"/>
    <x v="3"/>
    <x v="5"/>
  </r>
  <r>
    <x v="472"/>
    <x v="350"/>
    <x v="28"/>
    <x v="4"/>
    <x v="7"/>
    <x v="3"/>
    <n v="448.05"/>
    <n v="0.2"/>
    <n v="716.88"/>
    <n v="0"/>
    <x v="1"/>
    <x v="1"/>
    <x v="3"/>
    <x v="5"/>
  </r>
  <r>
    <x v="473"/>
    <x v="153"/>
    <x v="0"/>
    <x v="1"/>
    <x v="15"/>
    <x v="3"/>
    <n v="395.21"/>
    <n v="0"/>
    <n v="790.42"/>
    <n v="134.01"/>
    <x v="0"/>
    <x v="0"/>
    <x v="0"/>
    <x v="7"/>
  </r>
  <r>
    <x v="474"/>
    <x v="44"/>
    <x v="26"/>
    <x v="0"/>
    <x v="13"/>
    <x v="3"/>
    <n v="1723.85"/>
    <n v="0.15"/>
    <n v="2930.54"/>
    <n v="890.92"/>
    <x v="0"/>
    <x v="0"/>
    <x v="0"/>
    <x v="7"/>
  </r>
  <r>
    <x v="475"/>
    <x v="351"/>
    <x v="0"/>
    <x v="3"/>
    <x v="18"/>
    <x v="0"/>
    <n v="5296.44"/>
    <n v="0.2"/>
    <n v="12711.46"/>
    <n v="3296.93"/>
    <x v="1"/>
    <x v="1"/>
    <x v="0"/>
    <x v="8"/>
  </r>
  <r>
    <x v="476"/>
    <x v="352"/>
    <x v="19"/>
    <x v="0"/>
    <x v="0"/>
    <x v="2"/>
    <n v="1775.82"/>
    <n v="0"/>
    <n v="7103.28"/>
    <n v="1663.18"/>
    <x v="0"/>
    <x v="0"/>
    <x v="1"/>
    <x v="9"/>
  </r>
  <r>
    <x v="477"/>
    <x v="35"/>
    <x v="3"/>
    <x v="3"/>
    <x v="18"/>
    <x v="2"/>
    <n v="4011.24"/>
    <n v="0.25"/>
    <n v="12033.72"/>
    <n v="2102.3200000000002"/>
    <x v="1"/>
    <x v="1"/>
    <x v="0"/>
    <x v="1"/>
  </r>
  <r>
    <x v="478"/>
    <x v="353"/>
    <x v="30"/>
    <x v="3"/>
    <x v="18"/>
    <x v="0"/>
    <n v="6911.88"/>
    <n v="0.25"/>
    <n v="15551.73"/>
    <n v="4736.93"/>
    <x v="1"/>
    <x v="1"/>
    <x v="0"/>
    <x v="6"/>
  </r>
  <r>
    <x v="479"/>
    <x v="31"/>
    <x v="22"/>
    <x v="3"/>
    <x v="5"/>
    <x v="2"/>
    <n v="1737.37"/>
    <n v="0.1"/>
    <n v="6254.53"/>
    <n v="2018.45"/>
    <x v="1"/>
    <x v="0"/>
    <x v="1"/>
    <x v="8"/>
  </r>
  <r>
    <x v="480"/>
    <x v="354"/>
    <x v="3"/>
    <x v="2"/>
    <x v="11"/>
    <x v="1"/>
    <n v="2705.63"/>
    <n v="0"/>
    <n v="2705.63"/>
    <n v="778.87"/>
    <x v="2"/>
    <x v="2"/>
    <x v="0"/>
    <x v="6"/>
  </r>
  <r>
    <x v="481"/>
    <x v="355"/>
    <x v="11"/>
    <x v="2"/>
    <x v="11"/>
    <x v="0"/>
    <n v="7832.48"/>
    <n v="0.05"/>
    <n v="22322.57"/>
    <n v="4095.47"/>
    <x v="0"/>
    <x v="1"/>
    <x v="0"/>
    <x v="0"/>
  </r>
  <r>
    <x v="482"/>
    <x v="356"/>
    <x v="8"/>
    <x v="0"/>
    <x v="8"/>
    <x v="2"/>
    <n v="1089.1300000000001"/>
    <n v="0"/>
    <n v="4356.5200000000004"/>
    <n v="593.92999999999995"/>
    <x v="2"/>
    <x v="2"/>
    <x v="0"/>
    <x v="0"/>
  </r>
  <r>
    <x v="483"/>
    <x v="357"/>
    <x v="6"/>
    <x v="1"/>
    <x v="4"/>
    <x v="1"/>
    <n v="602.08000000000004"/>
    <n v="0"/>
    <n v="602.08000000000004"/>
    <n v="138.58000000000001"/>
    <x v="2"/>
    <x v="1"/>
    <x v="0"/>
    <x v="4"/>
  </r>
  <r>
    <x v="484"/>
    <x v="358"/>
    <x v="18"/>
    <x v="3"/>
    <x v="16"/>
    <x v="2"/>
    <n v="7406.29"/>
    <n v="0.15"/>
    <n v="25181.39"/>
    <n v="4575.83"/>
    <x v="3"/>
    <x v="2"/>
    <x v="0"/>
    <x v="5"/>
  </r>
  <r>
    <x v="485"/>
    <x v="359"/>
    <x v="23"/>
    <x v="1"/>
    <x v="2"/>
    <x v="0"/>
    <n v="1350.08"/>
    <n v="0.1"/>
    <n v="3645.22"/>
    <n v="724.37"/>
    <x v="1"/>
    <x v="0"/>
    <x v="0"/>
    <x v="5"/>
  </r>
  <r>
    <x v="486"/>
    <x v="85"/>
    <x v="24"/>
    <x v="4"/>
    <x v="7"/>
    <x v="2"/>
    <n v="308.25"/>
    <n v="0.1"/>
    <n v="1109.7"/>
    <n v="217.41"/>
    <x v="4"/>
    <x v="2"/>
    <x v="0"/>
    <x v="5"/>
  </r>
  <r>
    <x v="487"/>
    <x v="360"/>
    <x v="24"/>
    <x v="2"/>
    <x v="11"/>
    <x v="1"/>
    <n v="28711.56"/>
    <n v="0"/>
    <n v="28711.56"/>
    <n v="4838.5600000000004"/>
    <x v="1"/>
    <x v="1"/>
    <x v="0"/>
    <x v="4"/>
  </r>
  <r>
    <x v="488"/>
    <x v="355"/>
    <x v="11"/>
    <x v="3"/>
    <x v="23"/>
    <x v="1"/>
    <n v="1715.52"/>
    <n v="0"/>
    <n v="1715.52"/>
    <n v="0"/>
    <x v="2"/>
    <x v="2"/>
    <x v="3"/>
    <x v="6"/>
  </r>
  <r>
    <x v="489"/>
    <x v="17"/>
    <x v="2"/>
    <x v="3"/>
    <x v="5"/>
    <x v="1"/>
    <n v="7458.43"/>
    <n v="0.25"/>
    <n v="5593.82"/>
    <n v="1772.08"/>
    <x v="1"/>
    <x v="0"/>
    <x v="0"/>
    <x v="8"/>
  </r>
  <r>
    <x v="490"/>
    <x v="361"/>
    <x v="26"/>
    <x v="4"/>
    <x v="12"/>
    <x v="2"/>
    <n v="528.33000000000004"/>
    <n v="0.1"/>
    <n v="1901.99"/>
    <n v="264.43"/>
    <x v="2"/>
    <x v="1"/>
    <x v="0"/>
    <x v="0"/>
  </r>
  <r>
    <x v="491"/>
    <x v="111"/>
    <x v="18"/>
    <x v="4"/>
    <x v="17"/>
    <x v="0"/>
    <n v="1013.41"/>
    <n v="0.15"/>
    <n v="2584.1999999999998"/>
    <n v="808.57"/>
    <x v="1"/>
    <x v="1"/>
    <x v="0"/>
    <x v="5"/>
  </r>
  <r>
    <x v="492"/>
    <x v="362"/>
    <x v="7"/>
    <x v="3"/>
    <x v="23"/>
    <x v="2"/>
    <n v="6519.81"/>
    <n v="0.05"/>
    <n v="24775.279999999999"/>
    <n v="3116.05"/>
    <x v="1"/>
    <x v="1"/>
    <x v="0"/>
    <x v="4"/>
  </r>
  <r>
    <x v="493"/>
    <x v="363"/>
    <x v="21"/>
    <x v="2"/>
    <x v="10"/>
    <x v="3"/>
    <n v="24931.06"/>
    <n v="0.15"/>
    <n v="42382.8"/>
    <n v="13201.23"/>
    <x v="1"/>
    <x v="1"/>
    <x v="0"/>
    <x v="8"/>
  </r>
  <r>
    <x v="494"/>
    <x v="77"/>
    <x v="30"/>
    <x v="1"/>
    <x v="2"/>
    <x v="0"/>
    <n v="720.42"/>
    <n v="0.15"/>
    <n v="1837.07"/>
    <n v="302.73"/>
    <x v="2"/>
    <x v="1"/>
    <x v="0"/>
    <x v="0"/>
  </r>
  <r>
    <x v="495"/>
    <x v="364"/>
    <x v="2"/>
    <x v="2"/>
    <x v="3"/>
    <x v="3"/>
    <n v="2291.13"/>
    <n v="0.05"/>
    <n v="4353.1499999999996"/>
    <n v="991.86"/>
    <x v="2"/>
    <x v="1"/>
    <x v="0"/>
    <x v="2"/>
  </r>
  <r>
    <x v="496"/>
    <x v="365"/>
    <x v="13"/>
    <x v="1"/>
    <x v="4"/>
    <x v="2"/>
    <n v="1121.5"/>
    <n v="0.15"/>
    <n v="3813.1"/>
    <n v="737.09"/>
    <x v="0"/>
    <x v="1"/>
    <x v="0"/>
    <x v="6"/>
  </r>
  <r>
    <x v="497"/>
    <x v="366"/>
    <x v="20"/>
    <x v="4"/>
    <x v="17"/>
    <x v="0"/>
    <n v="259.62"/>
    <n v="0.2"/>
    <n v="623.09"/>
    <n v="157.62"/>
    <x v="1"/>
    <x v="1"/>
    <x v="0"/>
    <x v="6"/>
  </r>
  <r>
    <x v="498"/>
    <x v="367"/>
    <x v="7"/>
    <x v="0"/>
    <x v="8"/>
    <x v="3"/>
    <n v="2888.17"/>
    <n v="0"/>
    <n v="5776.34"/>
    <n v="1286.1600000000001"/>
    <x v="3"/>
    <x v="1"/>
    <x v="0"/>
    <x v="8"/>
  </r>
  <r>
    <x v="499"/>
    <x v="368"/>
    <x v="22"/>
    <x v="3"/>
    <x v="23"/>
    <x v="2"/>
    <n v="1393.86"/>
    <n v="0.1"/>
    <n v="5017.8999999999996"/>
    <n v="643.20000000000005"/>
    <x v="1"/>
    <x v="1"/>
    <x v="0"/>
    <x v="4"/>
  </r>
  <r>
    <x v="500"/>
    <x v="138"/>
    <x v="16"/>
    <x v="0"/>
    <x v="0"/>
    <x v="0"/>
    <n v="1210.04"/>
    <n v="0.25"/>
    <n v="2722.59"/>
    <n v="797.08"/>
    <x v="1"/>
    <x v="1"/>
    <x v="0"/>
    <x v="5"/>
  </r>
  <r>
    <x v="501"/>
    <x v="27"/>
    <x v="12"/>
    <x v="0"/>
    <x v="13"/>
    <x v="1"/>
    <n v="2125.1799999999998"/>
    <n v="0.15"/>
    <n v="1806.4"/>
    <n v="416.86"/>
    <x v="1"/>
    <x v="1"/>
    <x v="0"/>
    <x v="6"/>
  </r>
  <r>
    <x v="502"/>
    <x v="369"/>
    <x v="14"/>
    <x v="0"/>
    <x v="21"/>
    <x v="1"/>
    <n v="2591.46"/>
    <n v="0.1"/>
    <n v="2332.31"/>
    <n v="392.52"/>
    <x v="1"/>
    <x v="1"/>
    <x v="0"/>
    <x v="3"/>
  </r>
  <r>
    <x v="503"/>
    <x v="307"/>
    <x v="0"/>
    <x v="1"/>
    <x v="2"/>
    <x v="1"/>
    <n v="237.36"/>
    <n v="0"/>
    <n v="237.36"/>
    <n v="0"/>
    <x v="0"/>
    <x v="1"/>
    <x v="2"/>
    <x v="6"/>
  </r>
  <r>
    <x v="504"/>
    <x v="274"/>
    <x v="30"/>
    <x v="4"/>
    <x v="22"/>
    <x v="3"/>
    <n v="361.31"/>
    <n v="0.05"/>
    <n v="686.49"/>
    <n v="111.34"/>
    <x v="1"/>
    <x v="1"/>
    <x v="0"/>
    <x v="4"/>
  </r>
  <r>
    <x v="505"/>
    <x v="168"/>
    <x v="12"/>
    <x v="4"/>
    <x v="12"/>
    <x v="3"/>
    <n v="613.76"/>
    <n v="0.1"/>
    <n v="1104.77"/>
    <n v="270.68"/>
    <x v="2"/>
    <x v="0"/>
    <x v="1"/>
    <x v="2"/>
  </r>
  <r>
    <x v="506"/>
    <x v="370"/>
    <x v="18"/>
    <x v="2"/>
    <x v="10"/>
    <x v="2"/>
    <n v="26686.880000000001"/>
    <n v="0.05"/>
    <n v="101410.14"/>
    <n v="22196.53"/>
    <x v="0"/>
    <x v="1"/>
    <x v="0"/>
    <x v="1"/>
  </r>
  <r>
    <x v="507"/>
    <x v="371"/>
    <x v="3"/>
    <x v="1"/>
    <x v="2"/>
    <x v="1"/>
    <n v="421.17"/>
    <n v="0.25"/>
    <n v="315.88"/>
    <n v="76.739999999999995"/>
    <x v="2"/>
    <x v="1"/>
    <x v="0"/>
    <x v="2"/>
  </r>
  <r>
    <x v="508"/>
    <x v="372"/>
    <x v="22"/>
    <x v="3"/>
    <x v="18"/>
    <x v="3"/>
    <n v="4612.1899999999996"/>
    <n v="0.15"/>
    <n v="7840.72"/>
    <n v="1975.53"/>
    <x v="2"/>
    <x v="0"/>
    <x v="0"/>
    <x v="7"/>
  </r>
  <r>
    <x v="509"/>
    <x v="373"/>
    <x v="25"/>
    <x v="2"/>
    <x v="11"/>
    <x v="1"/>
    <n v="5717.63"/>
    <n v="0"/>
    <n v="5717.63"/>
    <n v="740.73"/>
    <x v="1"/>
    <x v="1"/>
    <x v="0"/>
    <x v="9"/>
  </r>
  <r>
    <x v="510"/>
    <x v="89"/>
    <x v="9"/>
    <x v="2"/>
    <x v="11"/>
    <x v="2"/>
    <n v="8087.96"/>
    <n v="0.05"/>
    <n v="30734.25"/>
    <n v="8193.15"/>
    <x v="2"/>
    <x v="1"/>
    <x v="0"/>
    <x v="8"/>
  </r>
  <r>
    <x v="511"/>
    <x v="42"/>
    <x v="26"/>
    <x v="2"/>
    <x v="6"/>
    <x v="0"/>
    <n v="12824.74"/>
    <n v="0.05"/>
    <n v="36550.51"/>
    <n v="6904.36"/>
    <x v="2"/>
    <x v="1"/>
    <x v="0"/>
    <x v="4"/>
  </r>
  <r>
    <x v="512"/>
    <x v="374"/>
    <x v="23"/>
    <x v="4"/>
    <x v="14"/>
    <x v="3"/>
    <n v="525.15"/>
    <n v="0.1"/>
    <n v="945.27"/>
    <n v="187.25"/>
    <x v="1"/>
    <x v="1"/>
    <x v="0"/>
    <x v="1"/>
  </r>
  <r>
    <x v="513"/>
    <x v="375"/>
    <x v="31"/>
    <x v="3"/>
    <x v="18"/>
    <x v="3"/>
    <n v="2096.17"/>
    <n v="0.05"/>
    <n v="3982.72"/>
    <n v="0"/>
    <x v="2"/>
    <x v="1"/>
    <x v="2"/>
    <x v="8"/>
  </r>
  <r>
    <x v="514"/>
    <x v="376"/>
    <x v="2"/>
    <x v="3"/>
    <x v="23"/>
    <x v="0"/>
    <n v="3607.45"/>
    <n v="0"/>
    <n v="10822.35"/>
    <n v="1750.19"/>
    <x v="4"/>
    <x v="1"/>
    <x v="0"/>
    <x v="5"/>
  </r>
  <r>
    <x v="515"/>
    <x v="377"/>
    <x v="18"/>
    <x v="2"/>
    <x v="10"/>
    <x v="3"/>
    <n v="7369.37"/>
    <n v="0.15"/>
    <n v="12527.93"/>
    <n v="0"/>
    <x v="0"/>
    <x v="1"/>
    <x v="2"/>
    <x v="6"/>
  </r>
  <r>
    <x v="516"/>
    <x v="378"/>
    <x v="30"/>
    <x v="3"/>
    <x v="16"/>
    <x v="2"/>
    <n v="4284.05"/>
    <n v="0"/>
    <n v="17136.2"/>
    <n v="2324.44"/>
    <x v="1"/>
    <x v="1"/>
    <x v="0"/>
    <x v="8"/>
  </r>
  <r>
    <x v="517"/>
    <x v="379"/>
    <x v="17"/>
    <x v="2"/>
    <x v="9"/>
    <x v="3"/>
    <n v="13379.32"/>
    <n v="0.1"/>
    <n v="24082.78"/>
    <n v="8239.09"/>
    <x v="2"/>
    <x v="0"/>
    <x v="0"/>
    <x v="2"/>
  </r>
  <r>
    <x v="518"/>
    <x v="187"/>
    <x v="31"/>
    <x v="0"/>
    <x v="8"/>
    <x v="3"/>
    <n v="933.86"/>
    <n v="0.05"/>
    <n v="1774.33"/>
    <n v="305.55"/>
    <x v="1"/>
    <x v="2"/>
    <x v="0"/>
    <x v="3"/>
  </r>
  <r>
    <x v="519"/>
    <x v="380"/>
    <x v="27"/>
    <x v="3"/>
    <x v="5"/>
    <x v="0"/>
    <n v="923.78"/>
    <n v="0.25"/>
    <n v="2078.5"/>
    <n v="668.46"/>
    <x v="2"/>
    <x v="1"/>
    <x v="0"/>
    <x v="4"/>
  </r>
  <r>
    <x v="520"/>
    <x v="200"/>
    <x v="16"/>
    <x v="2"/>
    <x v="3"/>
    <x v="2"/>
    <n v="31361.11"/>
    <n v="0.05"/>
    <n v="119172.22"/>
    <n v="30816.68"/>
    <x v="0"/>
    <x v="2"/>
    <x v="0"/>
    <x v="2"/>
  </r>
  <r>
    <x v="521"/>
    <x v="381"/>
    <x v="29"/>
    <x v="1"/>
    <x v="2"/>
    <x v="1"/>
    <n v="1398.95"/>
    <n v="0.05"/>
    <n v="1329"/>
    <n v="290.83"/>
    <x v="0"/>
    <x v="1"/>
    <x v="1"/>
    <x v="5"/>
  </r>
  <r>
    <x v="522"/>
    <x v="382"/>
    <x v="27"/>
    <x v="2"/>
    <x v="3"/>
    <x v="1"/>
    <n v="3775.63"/>
    <n v="0.15"/>
    <n v="3209.29"/>
    <n v="814.03"/>
    <x v="1"/>
    <x v="1"/>
    <x v="0"/>
    <x v="0"/>
  </r>
  <r>
    <x v="523"/>
    <x v="186"/>
    <x v="25"/>
    <x v="3"/>
    <x v="24"/>
    <x v="0"/>
    <n v="4481.6899999999996"/>
    <n v="0"/>
    <n v="13445.07"/>
    <n v="3368.27"/>
    <x v="1"/>
    <x v="0"/>
    <x v="0"/>
    <x v="5"/>
  </r>
  <r>
    <x v="524"/>
    <x v="383"/>
    <x v="26"/>
    <x v="0"/>
    <x v="1"/>
    <x v="2"/>
    <n v="438.74"/>
    <n v="0.05"/>
    <n v="1667.21"/>
    <n v="428.97"/>
    <x v="2"/>
    <x v="2"/>
    <x v="0"/>
    <x v="7"/>
  </r>
  <r>
    <x v="525"/>
    <x v="384"/>
    <x v="6"/>
    <x v="3"/>
    <x v="24"/>
    <x v="0"/>
    <n v="4514.51"/>
    <n v="0.1"/>
    <n v="12189.18"/>
    <n v="2412.37"/>
    <x v="0"/>
    <x v="2"/>
    <x v="0"/>
    <x v="7"/>
  </r>
  <r>
    <x v="526"/>
    <x v="385"/>
    <x v="11"/>
    <x v="2"/>
    <x v="11"/>
    <x v="0"/>
    <n v="4804.38"/>
    <n v="0"/>
    <n v="14413.14"/>
    <n v="4663.87"/>
    <x v="2"/>
    <x v="0"/>
    <x v="0"/>
    <x v="9"/>
  </r>
  <r>
    <x v="527"/>
    <x v="76"/>
    <x v="14"/>
    <x v="2"/>
    <x v="10"/>
    <x v="1"/>
    <n v="19914.71"/>
    <n v="0.05"/>
    <n v="18918.97"/>
    <n v="0"/>
    <x v="1"/>
    <x v="1"/>
    <x v="3"/>
    <x v="7"/>
  </r>
  <r>
    <x v="528"/>
    <x v="342"/>
    <x v="16"/>
    <x v="4"/>
    <x v="14"/>
    <x v="2"/>
    <n v="764.51"/>
    <n v="0"/>
    <n v="3058.04"/>
    <n v="1054.73"/>
    <x v="2"/>
    <x v="1"/>
    <x v="0"/>
    <x v="0"/>
  </r>
  <r>
    <x v="529"/>
    <x v="386"/>
    <x v="17"/>
    <x v="2"/>
    <x v="9"/>
    <x v="2"/>
    <n v="34911.980000000003"/>
    <n v="0"/>
    <n v="139647.92000000001"/>
    <n v="43547.44"/>
    <x v="1"/>
    <x v="1"/>
    <x v="0"/>
    <x v="9"/>
  </r>
  <r>
    <x v="530"/>
    <x v="387"/>
    <x v="13"/>
    <x v="1"/>
    <x v="2"/>
    <x v="0"/>
    <n v="1450.89"/>
    <n v="0.1"/>
    <n v="3917.4"/>
    <n v="796.9"/>
    <x v="1"/>
    <x v="0"/>
    <x v="0"/>
    <x v="5"/>
  </r>
  <r>
    <x v="531"/>
    <x v="388"/>
    <x v="20"/>
    <x v="4"/>
    <x v="14"/>
    <x v="1"/>
    <n v="666.34"/>
    <n v="0.05"/>
    <n v="633.02"/>
    <n v="122.26"/>
    <x v="3"/>
    <x v="1"/>
    <x v="0"/>
    <x v="5"/>
  </r>
  <r>
    <x v="532"/>
    <x v="325"/>
    <x v="29"/>
    <x v="2"/>
    <x v="6"/>
    <x v="2"/>
    <n v="22306.639999999999"/>
    <n v="0"/>
    <n v="89226.559999999998"/>
    <n v="20284.68"/>
    <x v="2"/>
    <x v="1"/>
    <x v="0"/>
    <x v="5"/>
  </r>
  <r>
    <x v="533"/>
    <x v="389"/>
    <x v="9"/>
    <x v="2"/>
    <x v="10"/>
    <x v="0"/>
    <n v="9153.52"/>
    <n v="0"/>
    <n v="27460.560000000001"/>
    <n v="3672.76"/>
    <x v="3"/>
    <x v="1"/>
    <x v="0"/>
    <x v="4"/>
  </r>
  <r>
    <x v="534"/>
    <x v="390"/>
    <x v="8"/>
    <x v="3"/>
    <x v="23"/>
    <x v="3"/>
    <n v="5429.25"/>
    <n v="0"/>
    <n v="10858.5"/>
    <n v="2285.33"/>
    <x v="1"/>
    <x v="0"/>
    <x v="0"/>
    <x v="6"/>
  </r>
  <r>
    <x v="535"/>
    <x v="71"/>
    <x v="0"/>
    <x v="4"/>
    <x v="12"/>
    <x v="1"/>
    <n v="706.88"/>
    <n v="0"/>
    <n v="706.88"/>
    <n v="90.17"/>
    <x v="2"/>
    <x v="1"/>
    <x v="0"/>
    <x v="5"/>
  </r>
  <r>
    <x v="536"/>
    <x v="391"/>
    <x v="15"/>
    <x v="4"/>
    <x v="12"/>
    <x v="2"/>
    <n v="284.81"/>
    <n v="0"/>
    <n v="1139.24"/>
    <n v="181.79"/>
    <x v="0"/>
    <x v="1"/>
    <x v="0"/>
    <x v="4"/>
  </r>
  <r>
    <x v="537"/>
    <x v="392"/>
    <x v="27"/>
    <x v="0"/>
    <x v="21"/>
    <x v="2"/>
    <n v="923.6"/>
    <n v="0"/>
    <n v="3694.4"/>
    <n v="710.02"/>
    <x v="1"/>
    <x v="2"/>
    <x v="0"/>
    <x v="5"/>
  </r>
  <r>
    <x v="538"/>
    <x v="393"/>
    <x v="18"/>
    <x v="1"/>
    <x v="4"/>
    <x v="2"/>
    <n v="1249.58"/>
    <n v="0"/>
    <n v="4998.32"/>
    <n v="1339.59"/>
    <x v="3"/>
    <x v="1"/>
    <x v="0"/>
    <x v="4"/>
  </r>
  <r>
    <x v="539"/>
    <x v="101"/>
    <x v="5"/>
    <x v="2"/>
    <x v="10"/>
    <x v="1"/>
    <n v="31727.31"/>
    <n v="0.1"/>
    <n v="28554.58"/>
    <n v="9823.9"/>
    <x v="1"/>
    <x v="0"/>
    <x v="1"/>
    <x v="6"/>
  </r>
  <r>
    <x v="540"/>
    <x v="394"/>
    <x v="20"/>
    <x v="4"/>
    <x v="22"/>
    <x v="0"/>
    <n v="748.46"/>
    <n v="0.2"/>
    <n v="1796.3"/>
    <n v="282.35000000000002"/>
    <x v="1"/>
    <x v="1"/>
    <x v="0"/>
    <x v="0"/>
  </r>
  <r>
    <x v="541"/>
    <x v="364"/>
    <x v="2"/>
    <x v="4"/>
    <x v="17"/>
    <x v="3"/>
    <n v="799.65"/>
    <n v="0.2"/>
    <n v="1279.44"/>
    <n v="182.71"/>
    <x v="0"/>
    <x v="0"/>
    <x v="0"/>
    <x v="3"/>
  </r>
  <r>
    <x v="542"/>
    <x v="395"/>
    <x v="25"/>
    <x v="2"/>
    <x v="10"/>
    <x v="2"/>
    <n v="6976.61"/>
    <n v="0"/>
    <n v="27906.44"/>
    <n v="9285.24"/>
    <x v="1"/>
    <x v="0"/>
    <x v="0"/>
    <x v="4"/>
  </r>
  <r>
    <x v="543"/>
    <x v="396"/>
    <x v="13"/>
    <x v="2"/>
    <x v="10"/>
    <x v="1"/>
    <n v="10360.1"/>
    <n v="0"/>
    <n v="10360.1"/>
    <n v="2427.33"/>
    <x v="4"/>
    <x v="2"/>
    <x v="0"/>
    <x v="0"/>
  </r>
  <r>
    <x v="544"/>
    <x v="397"/>
    <x v="26"/>
    <x v="2"/>
    <x v="9"/>
    <x v="2"/>
    <n v="12176.16"/>
    <n v="0"/>
    <n v="48704.639999999999"/>
    <n v="12702.33"/>
    <x v="0"/>
    <x v="1"/>
    <x v="0"/>
    <x v="6"/>
  </r>
  <r>
    <x v="545"/>
    <x v="175"/>
    <x v="24"/>
    <x v="2"/>
    <x v="10"/>
    <x v="0"/>
    <n v="19847.11"/>
    <n v="0"/>
    <n v="59541.33"/>
    <n v="7427.5"/>
    <x v="1"/>
    <x v="1"/>
    <x v="0"/>
    <x v="9"/>
  </r>
  <r>
    <x v="546"/>
    <x v="46"/>
    <x v="19"/>
    <x v="1"/>
    <x v="2"/>
    <x v="3"/>
    <n v="616.83000000000004"/>
    <n v="0.1"/>
    <n v="1110.29"/>
    <n v="216.61"/>
    <x v="4"/>
    <x v="0"/>
    <x v="0"/>
    <x v="6"/>
  </r>
  <r>
    <x v="547"/>
    <x v="398"/>
    <x v="8"/>
    <x v="0"/>
    <x v="13"/>
    <x v="2"/>
    <n v="809.83"/>
    <n v="0.25"/>
    <n v="2429.4899999999998"/>
    <n v="573.70000000000005"/>
    <x v="1"/>
    <x v="0"/>
    <x v="0"/>
    <x v="4"/>
  </r>
  <r>
    <x v="548"/>
    <x v="399"/>
    <x v="8"/>
    <x v="2"/>
    <x v="10"/>
    <x v="1"/>
    <n v="4174.68"/>
    <n v="0.2"/>
    <n v="3339.74"/>
    <n v="600.22"/>
    <x v="2"/>
    <x v="1"/>
    <x v="1"/>
    <x v="7"/>
  </r>
  <r>
    <x v="549"/>
    <x v="33"/>
    <x v="11"/>
    <x v="0"/>
    <x v="1"/>
    <x v="0"/>
    <n v="795.88"/>
    <n v="0.1"/>
    <n v="2148.88"/>
    <n v="0"/>
    <x v="1"/>
    <x v="1"/>
    <x v="2"/>
    <x v="3"/>
  </r>
  <r>
    <x v="550"/>
    <x v="360"/>
    <x v="24"/>
    <x v="4"/>
    <x v="7"/>
    <x v="3"/>
    <n v="1154.18"/>
    <n v="0.05"/>
    <n v="2192.94"/>
    <n v="569.19000000000005"/>
    <x v="1"/>
    <x v="0"/>
    <x v="0"/>
    <x v="6"/>
  </r>
  <r>
    <x v="551"/>
    <x v="400"/>
    <x v="15"/>
    <x v="3"/>
    <x v="16"/>
    <x v="1"/>
    <n v="2953.45"/>
    <n v="0"/>
    <n v="2953.45"/>
    <n v="1003.37"/>
    <x v="1"/>
    <x v="1"/>
    <x v="0"/>
    <x v="4"/>
  </r>
  <r>
    <x v="552"/>
    <x v="401"/>
    <x v="21"/>
    <x v="0"/>
    <x v="0"/>
    <x v="2"/>
    <n v="2608.9699999999998"/>
    <n v="0.05"/>
    <n v="9914.09"/>
    <n v="2779.82"/>
    <x v="1"/>
    <x v="0"/>
    <x v="1"/>
    <x v="0"/>
  </r>
  <r>
    <x v="553"/>
    <x v="224"/>
    <x v="26"/>
    <x v="2"/>
    <x v="10"/>
    <x v="1"/>
    <n v="21839.01"/>
    <n v="0.1"/>
    <n v="19655.11"/>
    <n v="3053.28"/>
    <x v="1"/>
    <x v="1"/>
    <x v="0"/>
    <x v="9"/>
  </r>
  <r>
    <x v="554"/>
    <x v="42"/>
    <x v="26"/>
    <x v="4"/>
    <x v="12"/>
    <x v="3"/>
    <n v="1068.74"/>
    <n v="0.1"/>
    <n v="1923.73"/>
    <n v="462.05"/>
    <x v="2"/>
    <x v="1"/>
    <x v="0"/>
    <x v="2"/>
  </r>
  <r>
    <x v="555"/>
    <x v="402"/>
    <x v="27"/>
    <x v="1"/>
    <x v="4"/>
    <x v="0"/>
    <n v="259.55"/>
    <n v="0.1"/>
    <n v="700.79"/>
    <n v="0"/>
    <x v="2"/>
    <x v="0"/>
    <x v="3"/>
    <x v="9"/>
  </r>
  <r>
    <x v="556"/>
    <x v="45"/>
    <x v="14"/>
    <x v="2"/>
    <x v="9"/>
    <x v="0"/>
    <n v="28184.35"/>
    <n v="0.15"/>
    <n v="71870.09"/>
    <n v="22854.880000000001"/>
    <x v="1"/>
    <x v="1"/>
    <x v="0"/>
    <x v="5"/>
  </r>
  <r>
    <x v="557"/>
    <x v="299"/>
    <x v="25"/>
    <x v="2"/>
    <x v="6"/>
    <x v="2"/>
    <n v="26574.81"/>
    <n v="0.1"/>
    <n v="95669.32"/>
    <n v="18755.5"/>
    <x v="1"/>
    <x v="1"/>
    <x v="0"/>
    <x v="5"/>
  </r>
  <r>
    <x v="558"/>
    <x v="403"/>
    <x v="1"/>
    <x v="2"/>
    <x v="10"/>
    <x v="2"/>
    <n v="29789.040000000001"/>
    <n v="0.05"/>
    <n v="113198.35"/>
    <n v="24971.42"/>
    <x v="1"/>
    <x v="0"/>
    <x v="0"/>
    <x v="2"/>
  </r>
  <r>
    <x v="559"/>
    <x v="159"/>
    <x v="7"/>
    <x v="2"/>
    <x v="10"/>
    <x v="2"/>
    <n v="21992.02"/>
    <n v="0.05"/>
    <n v="83569.679999999993"/>
    <n v="26771.51"/>
    <x v="1"/>
    <x v="1"/>
    <x v="1"/>
    <x v="6"/>
  </r>
  <r>
    <x v="560"/>
    <x v="404"/>
    <x v="3"/>
    <x v="3"/>
    <x v="16"/>
    <x v="2"/>
    <n v="4755.99"/>
    <n v="0"/>
    <n v="19023.96"/>
    <n v="3440.64"/>
    <x v="1"/>
    <x v="1"/>
    <x v="0"/>
    <x v="6"/>
  </r>
  <r>
    <x v="561"/>
    <x v="110"/>
    <x v="25"/>
    <x v="4"/>
    <x v="14"/>
    <x v="3"/>
    <n v="247.51"/>
    <n v="0"/>
    <n v="495.02"/>
    <n v="111.76"/>
    <x v="1"/>
    <x v="1"/>
    <x v="0"/>
    <x v="6"/>
  </r>
  <r>
    <x v="562"/>
    <x v="286"/>
    <x v="24"/>
    <x v="0"/>
    <x v="1"/>
    <x v="2"/>
    <n v="370.03"/>
    <n v="0.05"/>
    <n v="1406.11"/>
    <n v="422.6"/>
    <x v="1"/>
    <x v="1"/>
    <x v="0"/>
    <x v="5"/>
  </r>
  <r>
    <x v="563"/>
    <x v="197"/>
    <x v="7"/>
    <x v="1"/>
    <x v="19"/>
    <x v="1"/>
    <n v="1197.06"/>
    <n v="0.1"/>
    <n v="1077.3499999999999"/>
    <n v="145.68"/>
    <x v="1"/>
    <x v="0"/>
    <x v="0"/>
    <x v="1"/>
  </r>
  <r>
    <x v="564"/>
    <x v="162"/>
    <x v="6"/>
    <x v="0"/>
    <x v="0"/>
    <x v="3"/>
    <n v="1812.41"/>
    <n v="0.1"/>
    <n v="3262.34"/>
    <n v="599.75"/>
    <x v="1"/>
    <x v="1"/>
    <x v="0"/>
    <x v="0"/>
  </r>
  <r>
    <x v="565"/>
    <x v="0"/>
    <x v="0"/>
    <x v="3"/>
    <x v="23"/>
    <x v="3"/>
    <n v="3213.14"/>
    <n v="0.1"/>
    <n v="5783.65"/>
    <n v="841.15"/>
    <x v="1"/>
    <x v="2"/>
    <x v="0"/>
    <x v="4"/>
  </r>
  <r>
    <x v="566"/>
    <x v="405"/>
    <x v="19"/>
    <x v="3"/>
    <x v="24"/>
    <x v="2"/>
    <n v="1654.93"/>
    <n v="0.15"/>
    <n v="5626.76"/>
    <n v="1639.44"/>
    <x v="1"/>
    <x v="1"/>
    <x v="1"/>
    <x v="8"/>
  </r>
  <r>
    <x v="567"/>
    <x v="406"/>
    <x v="14"/>
    <x v="2"/>
    <x v="10"/>
    <x v="3"/>
    <n v="13006.57"/>
    <n v="0"/>
    <n v="26013.14"/>
    <n v="3999.97"/>
    <x v="3"/>
    <x v="1"/>
    <x v="0"/>
    <x v="7"/>
  </r>
  <r>
    <x v="568"/>
    <x v="407"/>
    <x v="2"/>
    <x v="0"/>
    <x v="0"/>
    <x v="1"/>
    <n v="2919.7"/>
    <n v="0.1"/>
    <n v="2627.73"/>
    <n v="894.8"/>
    <x v="2"/>
    <x v="1"/>
    <x v="0"/>
    <x v="7"/>
  </r>
  <r>
    <x v="569"/>
    <x v="253"/>
    <x v="29"/>
    <x v="3"/>
    <x v="24"/>
    <x v="3"/>
    <n v="5333.82"/>
    <n v="0.1"/>
    <n v="9600.8799999999992"/>
    <n v="1992.28"/>
    <x v="4"/>
    <x v="1"/>
    <x v="0"/>
    <x v="3"/>
  </r>
  <r>
    <x v="570"/>
    <x v="408"/>
    <x v="15"/>
    <x v="2"/>
    <x v="6"/>
    <x v="3"/>
    <n v="23728.84"/>
    <n v="0.05"/>
    <n v="45084.800000000003"/>
    <n v="10897.27"/>
    <x v="1"/>
    <x v="2"/>
    <x v="0"/>
    <x v="6"/>
  </r>
  <r>
    <x v="571"/>
    <x v="409"/>
    <x v="25"/>
    <x v="0"/>
    <x v="8"/>
    <x v="1"/>
    <n v="2452.42"/>
    <n v="0"/>
    <n v="2452.42"/>
    <n v="419.83"/>
    <x v="1"/>
    <x v="1"/>
    <x v="1"/>
    <x v="8"/>
  </r>
  <r>
    <x v="572"/>
    <x v="376"/>
    <x v="2"/>
    <x v="0"/>
    <x v="13"/>
    <x v="1"/>
    <n v="1313.65"/>
    <n v="0.1"/>
    <n v="1182.29"/>
    <n v="371.24"/>
    <x v="2"/>
    <x v="1"/>
    <x v="0"/>
    <x v="4"/>
  </r>
  <r>
    <x v="573"/>
    <x v="410"/>
    <x v="27"/>
    <x v="4"/>
    <x v="17"/>
    <x v="3"/>
    <n v="614.95000000000005"/>
    <n v="0.2"/>
    <n v="983.92"/>
    <n v="172.14"/>
    <x v="1"/>
    <x v="1"/>
    <x v="0"/>
    <x v="6"/>
  </r>
  <r>
    <x v="574"/>
    <x v="275"/>
    <x v="30"/>
    <x v="0"/>
    <x v="8"/>
    <x v="0"/>
    <n v="1418.89"/>
    <n v="0"/>
    <n v="4256.67"/>
    <n v="980.79"/>
    <x v="1"/>
    <x v="1"/>
    <x v="0"/>
    <x v="7"/>
  </r>
  <r>
    <x v="575"/>
    <x v="272"/>
    <x v="18"/>
    <x v="1"/>
    <x v="15"/>
    <x v="3"/>
    <n v="228.01"/>
    <n v="0.25"/>
    <n v="342.02"/>
    <n v="117.02"/>
    <x v="0"/>
    <x v="1"/>
    <x v="1"/>
    <x v="1"/>
  </r>
  <r>
    <x v="576"/>
    <x v="411"/>
    <x v="13"/>
    <x v="0"/>
    <x v="8"/>
    <x v="1"/>
    <n v="2278.2399999999998"/>
    <n v="0.05"/>
    <n v="2164.33"/>
    <n v="0"/>
    <x v="1"/>
    <x v="1"/>
    <x v="2"/>
    <x v="3"/>
  </r>
  <r>
    <x v="577"/>
    <x v="412"/>
    <x v="3"/>
    <x v="1"/>
    <x v="20"/>
    <x v="1"/>
    <n v="1385.16"/>
    <n v="0.15"/>
    <n v="1177.3900000000001"/>
    <n v="277.66000000000003"/>
    <x v="2"/>
    <x v="1"/>
    <x v="1"/>
    <x v="2"/>
  </r>
  <r>
    <x v="578"/>
    <x v="413"/>
    <x v="12"/>
    <x v="3"/>
    <x v="23"/>
    <x v="1"/>
    <n v="6372.11"/>
    <n v="0.15"/>
    <n v="5416.29"/>
    <n v="1725.48"/>
    <x v="3"/>
    <x v="1"/>
    <x v="0"/>
    <x v="2"/>
  </r>
  <r>
    <x v="579"/>
    <x v="414"/>
    <x v="7"/>
    <x v="1"/>
    <x v="19"/>
    <x v="0"/>
    <n v="588.59"/>
    <n v="0"/>
    <n v="1765.77"/>
    <n v="574.20000000000005"/>
    <x v="1"/>
    <x v="1"/>
    <x v="0"/>
    <x v="5"/>
  </r>
  <r>
    <x v="580"/>
    <x v="86"/>
    <x v="0"/>
    <x v="0"/>
    <x v="8"/>
    <x v="1"/>
    <n v="2656.57"/>
    <n v="0"/>
    <n v="2656.57"/>
    <n v="749.62"/>
    <x v="1"/>
    <x v="0"/>
    <x v="1"/>
    <x v="1"/>
  </r>
  <r>
    <x v="581"/>
    <x v="329"/>
    <x v="13"/>
    <x v="3"/>
    <x v="16"/>
    <x v="2"/>
    <n v="5002.6899999999996"/>
    <n v="0"/>
    <n v="20010.759999999998"/>
    <n v="2505.75"/>
    <x v="0"/>
    <x v="1"/>
    <x v="0"/>
    <x v="1"/>
  </r>
  <r>
    <x v="582"/>
    <x v="295"/>
    <x v="13"/>
    <x v="3"/>
    <x v="16"/>
    <x v="2"/>
    <n v="4408.93"/>
    <n v="0.05"/>
    <n v="16753.93"/>
    <n v="4799.67"/>
    <x v="2"/>
    <x v="1"/>
    <x v="0"/>
    <x v="4"/>
  </r>
  <r>
    <x v="583"/>
    <x v="415"/>
    <x v="13"/>
    <x v="0"/>
    <x v="0"/>
    <x v="0"/>
    <n v="2702.85"/>
    <n v="0.25"/>
    <n v="6081.41"/>
    <n v="1774.03"/>
    <x v="1"/>
    <x v="1"/>
    <x v="0"/>
    <x v="7"/>
  </r>
  <r>
    <x v="584"/>
    <x v="300"/>
    <x v="0"/>
    <x v="2"/>
    <x v="3"/>
    <x v="1"/>
    <n v="31316.9"/>
    <n v="0"/>
    <n v="31316.9"/>
    <n v="6316.64"/>
    <x v="2"/>
    <x v="1"/>
    <x v="1"/>
    <x v="6"/>
  </r>
  <r>
    <x v="585"/>
    <x v="416"/>
    <x v="27"/>
    <x v="2"/>
    <x v="10"/>
    <x v="1"/>
    <n v="34789.599999999999"/>
    <n v="0.2"/>
    <n v="27831.68"/>
    <n v="7419.7"/>
    <x v="1"/>
    <x v="1"/>
    <x v="0"/>
    <x v="0"/>
  </r>
  <r>
    <x v="586"/>
    <x v="417"/>
    <x v="14"/>
    <x v="2"/>
    <x v="9"/>
    <x v="2"/>
    <n v="33949.870000000003"/>
    <n v="0.1"/>
    <n v="122219.53"/>
    <n v="22266.98"/>
    <x v="2"/>
    <x v="1"/>
    <x v="0"/>
    <x v="5"/>
  </r>
  <r>
    <x v="587"/>
    <x v="418"/>
    <x v="28"/>
    <x v="1"/>
    <x v="2"/>
    <x v="2"/>
    <n v="867.16"/>
    <n v="0"/>
    <n v="3468.64"/>
    <n v="0"/>
    <x v="1"/>
    <x v="0"/>
    <x v="2"/>
    <x v="0"/>
  </r>
  <r>
    <x v="588"/>
    <x v="419"/>
    <x v="25"/>
    <x v="2"/>
    <x v="10"/>
    <x v="3"/>
    <n v="5698.38"/>
    <n v="0"/>
    <n v="11396.76"/>
    <n v="2306.04"/>
    <x v="1"/>
    <x v="1"/>
    <x v="0"/>
    <x v="9"/>
  </r>
  <r>
    <x v="589"/>
    <x v="420"/>
    <x v="20"/>
    <x v="2"/>
    <x v="9"/>
    <x v="0"/>
    <n v="1592.96"/>
    <n v="0.1"/>
    <n v="4300.99"/>
    <n v="1376.18"/>
    <x v="1"/>
    <x v="0"/>
    <x v="0"/>
    <x v="5"/>
  </r>
  <r>
    <x v="590"/>
    <x v="67"/>
    <x v="15"/>
    <x v="3"/>
    <x v="5"/>
    <x v="3"/>
    <n v="4293.47"/>
    <n v="0.1"/>
    <n v="7728.25"/>
    <n v="2579.12"/>
    <x v="1"/>
    <x v="1"/>
    <x v="1"/>
    <x v="4"/>
  </r>
  <r>
    <x v="591"/>
    <x v="421"/>
    <x v="23"/>
    <x v="0"/>
    <x v="13"/>
    <x v="0"/>
    <n v="606.78"/>
    <n v="0"/>
    <n v="1820.34"/>
    <n v="520.73"/>
    <x v="1"/>
    <x v="1"/>
    <x v="1"/>
    <x v="5"/>
  </r>
  <r>
    <x v="592"/>
    <x v="422"/>
    <x v="9"/>
    <x v="0"/>
    <x v="0"/>
    <x v="1"/>
    <n v="2612.15"/>
    <n v="0.2"/>
    <n v="2089.7199999999998"/>
    <n v="340.6"/>
    <x v="2"/>
    <x v="2"/>
    <x v="0"/>
    <x v="2"/>
  </r>
  <r>
    <x v="593"/>
    <x v="423"/>
    <x v="0"/>
    <x v="2"/>
    <x v="11"/>
    <x v="1"/>
    <n v="10373.379999999999"/>
    <n v="0"/>
    <n v="10373.379999999999"/>
    <n v="2918.78"/>
    <x v="3"/>
    <x v="1"/>
    <x v="0"/>
    <x v="5"/>
  </r>
  <r>
    <x v="594"/>
    <x v="226"/>
    <x v="27"/>
    <x v="4"/>
    <x v="12"/>
    <x v="0"/>
    <n v="166.26"/>
    <n v="0.1"/>
    <n v="448.9"/>
    <n v="80.27"/>
    <x v="1"/>
    <x v="1"/>
    <x v="0"/>
    <x v="9"/>
  </r>
  <r>
    <x v="595"/>
    <x v="424"/>
    <x v="18"/>
    <x v="1"/>
    <x v="19"/>
    <x v="3"/>
    <n v="1204.07"/>
    <n v="0.1"/>
    <n v="2167.33"/>
    <n v="331.18"/>
    <x v="1"/>
    <x v="1"/>
    <x v="0"/>
    <x v="7"/>
  </r>
  <r>
    <x v="596"/>
    <x v="425"/>
    <x v="8"/>
    <x v="1"/>
    <x v="19"/>
    <x v="2"/>
    <n v="1122.95"/>
    <n v="0.2"/>
    <n v="3593.44"/>
    <n v="853.12"/>
    <x v="2"/>
    <x v="2"/>
    <x v="1"/>
    <x v="4"/>
  </r>
  <r>
    <x v="597"/>
    <x v="168"/>
    <x v="12"/>
    <x v="0"/>
    <x v="0"/>
    <x v="0"/>
    <n v="2324.48"/>
    <n v="0"/>
    <n v="6973.44"/>
    <n v="2284.71"/>
    <x v="1"/>
    <x v="1"/>
    <x v="0"/>
    <x v="5"/>
  </r>
  <r>
    <x v="598"/>
    <x v="426"/>
    <x v="29"/>
    <x v="1"/>
    <x v="19"/>
    <x v="0"/>
    <n v="383.09"/>
    <n v="0"/>
    <n v="1149.27"/>
    <n v="235.62"/>
    <x v="2"/>
    <x v="2"/>
    <x v="0"/>
    <x v="5"/>
  </r>
  <r>
    <x v="599"/>
    <x v="277"/>
    <x v="13"/>
    <x v="2"/>
    <x v="9"/>
    <x v="0"/>
    <n v="8808.18"/>
    <n v="0"/>
    <n v="26424.54"/>
    <n v="0"/>
    <x v="2"/>
    <x v="1"/>
    <x v="2"/>
    <x v="4"/>
  </r>
  <r>
    <x v="600"/>
    <x v="419"/>
    <x v="25"/>
    <x v="2"/>
    <x v="3"/>
    <x v="1"/>
    <n v="20554.29"/>
    <n v="0"/>
    <n v="20554.29"/>
    <n v="6012.13"/>
    <x v="1"/>
    <x v="1"/>
    <x v="0"/>
    <x v="5"/>
  </r>
  <r>
    <x v="601"/>
    <x v="427"/>
    <x v="7"/>
    <x v="2"/>
    <x v="6"/>
    <x v="0"/>
    <n v="13145.57"/>
    <n v="0.1"/>
    <n v="35493.040000000001"/>
    <n v="11180.23"/>
    <x v="4"/>
    <x v="1"/>
    <x v="0"/>
    <x v="2"/>
  </r>
  <r>
    <x v="602"/>
    <x v="428"/>
    <x v="16"/>
    <x v="3"/>
    <x v="18"/>
    <x v="1"/>
    <n v="5101.76"/>
    <n v="0"/>
    <n v="5101.76"/>
    <n v="661.14"/>
    <x v="1"/>
    <x v="1"/>
    <x v="0"/>
    <x v="4"/>
  </r>
  <r>
    <x v="603"/>
    <x v="429"/>
    <x v="23"/>
    <x v="0"/>
    <x v="1"/>
    <x v="2"/>
    <n v="1009.97"/>
    <n v="0.1"/>
    <n v="3635.89"/>
    <n v="858.18"/>
    <x v="3"/>
    <x v="1"/>
    <x v="0"/>
    <x v="5"/>
  </r>
  <r>
    <x v="604"/>
    <x v="430"/>
    <x v="18"/>
    <x v="0"/>
    <x v="1"/>
    <x v="2"/>
    <n v="1183.24"/>
    <n v="0.15"/>
    <n v="4023.02"/>
    <n v="1313.21"/>
    <x v="1"/>
    <x v="1"/>
    <x v="0"/>
    <x v="2"/>
  </r>
  <r>
    <x v="605"/>
    <x v="180"/>
    <x v="0"/>
    <x v="2"/>
    <x v="6"/>
    <x v="3"/>
    <n v="4275.1400000000003"/>
    <n v="0.05"/>
    <n v="8122.77"/>
    <n v="1522.87"/>
    <x v="1"/>
    <x v="1"/>
    <x v="0"/>
    <x v="8"/>
  </r>
  <r>
    <x v="606"/>
    <x v="240"/>
    <x v="7"/>
    <x v="0"/>
    <x v="1"/>
    <x v="1"/>
    <n v="2881.75"/>
    <n v="0.15"/>
    <n v="2449.4899999999998"/>
    <n v="335.83"/>
    <x v="1"/>
    <x v="1"/>
    <x v="0"/>
    <x v="5"/>
  </r>
  <r>
    <x v="607"/>
    <x v="431"/>
    <x v="0"/>
    <x v="3"/>
    <x v="5"/>
    <x v="2"/>
    <n v="3018.42"/>
    <n v="0.15"/>
    <n v="10262.629999999999"/>
    <n v="2108.5"/>
    <x v="2"/>
    <x v="1"/>
    <x v="0"/>
    <x v="4"/>
  </r>
  <r>
    <x v="608"/>
    <x v="432"/>
    <x v="24"/>
    <x v="0"/>
    <x v="21"/>
    <x v="2"/>
    <n v="1574.44"/>
    <n v="0"/>
    <n v="6297.76"/>
    <n v="1792.03"/>
    <x v="1"/>
    <x v="1"/>
    <x v="0"/>
    <x v="4"/>
  </r>
  <r>
    <x v="609"/>
    <x v="62"/>
    <x v="28"/>
    <x v="3"/>
    <x v="24"/>
    <x v="3"/>
    <n v="2998.32"/>
    <n v="0"/>
    <n v="5996.64"/>
    <n v="2066.85"/>
    <x v="3"/>
    <x v="1"/>
    <x v="1"/>
    <x v="1"/>
  </r>
  <r>
    <x v="610"/>
    <x v="433"/>
    <x v="16"/>
    <x v="2"/>
    <x v="6"/>
    <x v="3"/>
    <n v="18013.59"/>
    <n v="0"/>
    <n v="36027.18"/>
    <n v="8990.9599999999991"/>
    <x v="1"/>
    <x v="1"/>
    <x v="0"/>
    <x v="6"/>
  </r>
  <r>
    <x v="611"/>
    <x v="434"/>
    <x v="10"/>
    <x v="1"/>
    <x v="2"/>
    <x v="3"/>
    <n v="860.57"/>
    <n v="0.15"/>
    <n v="1462.97"/>
    <n v="488.77"/>
    <x v="0"/>
    <x v="2"/>
    <x v="0"/>
    <x v="0"/>
  </r>
  <r>
    <x v="612"/>
    <x v="435"/>
    <x v="29"/>
    <x v="3"/>
    <x v="5"/>
    <x v="1"/>
    <n v="6787.58"/>
    <n v="0.05"/>
    <n v="6448.2"/>
    <n v="2160.96"/>
    <x v="1"/>
    <x v="1"/>
    <x v="0"/>
    <x v="2"/>
  </r>
  <r>
    <x v="613"/>
    <x v="288"/>
    <x v="29"/>
    <x v="2"/>
    <x v="10"/>
    <x v="0"/>
    <n v="10773.47"/>
    <n v="0.15"/>
    <n v="27472.35"/>
    <n v="8446.02"/>
    <x v="3"/>
    <x v="1"/>
    <x v="0"/>
    <x v="7"/>
  </r>
  <r>
    <x v="614"/>
    <x v="436"/>
    <x v="3"/>
    <x v="2"/>
    <x v="3"/>
    <x v="1"/>
    <n v="28482.25"/>
    <n v="0.1"/>
    <n v="25634.02"/>
    <n v="5699.5"/>
    <x v="2"/>
    <x v="1"/>
    <x v="0"/>
    <x v="5"/>
  </r>
  <r>
    <x v="615"/>
    <x v="437"/>
    <x v="19"/>
    <x v="3"/>
    <x v="23"/>
    <x v="3"/>
    <n v="4159.5600000000004"/>
    <n v="0"/>
    <n v="8319.1200000000008"/>
    <n v="0"/>
    <x v="0"/>
    <x v="1"/>
    <x v="3"/>
    <x v="1"/>
  </r>
  <r>
    <x v="616"/>
    <x v="438"/>
    <x v="5"/>
    <x v="1"/>
    <x v="2"/>
    <x v="0"/>
    <n v="1027.5"/>
    <n v="0.15"/>
    <n v="2620.12"/>
    <n v="868.28"/>
    <x v="1"/>
    <x v="1"/>
    <x v="0"/>
    <x v="6"/>
  </r>
  <r>
    <x v="617"/>
    <x v="439"/>
    <x v="1"/>
    <x v="0"/>
    <x v="8"/>
    <x v="2"/>
    <n v="1262.9100000000001"/>
    <n v="0.1"/>
    <n v="4546.4799999999996"/>
    <n v="1435.84"/>
    <x v="1"/>
    <x v="1"/>
    <x v="0"/>
    <x v="5"/>
  </r>
  <r>
    <x v="618"/>
    <x v="440"/>
    <x v="28"/>
    <x v="2"/>
    <x v="10"/>
    <x v="1"/>
    <n v="22658.61"/>
    <n v="0.05"/>
    <n v="21525.68"/>
    <n v="0"/>
    <x v="2"/>
    <x v="0"/>
    <x v="2"/>
    <x v="0"/>
  </r>
  <r>
    <x v="619"/>
    <x v="441"/>
    <x v="14"/>
    <x v="1"/>
    <x v="2"/>
    <x v="3"/>
    <n v="894"/>
    <n v="0"/>
    <n v="1788"/>
    <n v="577.45000000000005"/>
    <x v="1"/>
    <x v="1"/>
    <x v="0"/>
    <x v="9"/>
  </r>
  <r>
    <x v="620"/>
    <x v="2"/>
    <x v="2"/>
    <x v="3"/>
    <x v="24"/>
    <x v="3"/>
    <n v="2705.07"/>
    <n v="0"/>
    <n v="5410.14"/>
    <n v="1695.11"/>
    <x v="1"/>
    <x v="0"/>
    <x v="0"/>
    <x v="0"/>
  </r>
  <r>
    <x v="621"/>
    <x v="243"/>
    <x v="3"/>
    <x v="0"/>
    <x v="0"/>
    <x v="0"/>
    <n v="1598.64"/>
    <n v="0"/>
    <n v="4795.92"/>
    <n v="717.85"/>
    <x v="3"/>
    <x v="1"/>
    <x v="0"/>
    <x v="6"/>
  </r>
  <r>
    <x v="622"/>
    <x v="268"/>
    <x v="20"/>
    <x v="0"/>
    <x v="13"/>
    <x v="1"/>
    <n v="791.29"/>
    <n v="0.1"/>
    <n v="712.16"/>
    <n v="131.68"/>
    <x v="2"/>
    <x v="0"/>
    <x v="0"/>
    <x v="3"/>
  </r>
  <r>
    <x v="623"/>
    <x v="442"/>
    <x v="4"/>
    <x v="2"/>
    <x v="10"/>
    <x v="2"/>
    <n v="32114.33"/>
    <n v="0.15"/>
    <n v="109188.72"/>
    <n v="34223.03"/>
    <x v="0"/>
    <x v="1"/>
    <x v="0"/>
    <x v="5"/>
  </r>
  <r>
    <x v="624"/>
    <x v="443"/>
    <x v="22"/>
    <x v="3"/>
    <x v="5"/>
    <x v="2"/>
    <n v="862.57"/>
    <n v="0.1"/>
    <n v="3105.25"/>
    <n v="918.97"/>
    <x v="0"/>
    <x v="1"/>
    <x v="0"/>
    <x v="5"/>
  </r>
  <r>
    <x v="625"/>
    <x v="411"/>
    <x v="13"/>
    <x v="0"/>
    <x v="13"/>
    <x v="0"/>
    <n v="1793.96"/>
    <n v="0.05"/>
    <n v="5112.79"/>
    <n v="1064.53"/>
    <x v="1"/>
    <x v="1"/>
    <x v="0"/>
    <x v="4"/>
  </r>
  <r>
    <x v="626"/>
    <x v="444"/>
    <x v="1"/>
    <x v="4"/>
    <x v="7"/>
    <x v="0"/>
    <n v="396.23"/>
    <n v="0.05"/>
    <n v="1129.26"/>
    <n v="272.58"/>
    <x v="3"/>
    <x v="1"/>
    <x v="0"/>
    <x v="5"/>
  </r>
  <r>
    <x v="627"/>
    <x v="191"/>
    <x v="4"/>
    <x v="0"/>
    <x v="8"/>
    <x v="2"/>
    <n v="1476.97"/>
    <n v="0.15"/>
    <n v="5021.7"/>
    <n v="0"/>
    <x v="0"/>
    <x v="1"/>
    <x v="3"/>
    <x v="6"/>
  </r>
  <r>
    <x v="628"/>
    <x v="445"/>
    <x v="26"/>
    <x v="0"/>
    <x v="0"/>
    <x v="0"/>
    <n v="1675.74"/>
    <n v="0.1"/>
    <n v="4524.5"/>
    <n v="942.02"/>
    <x v="1"/>
    <x v="1"/>
    <x v="0"/>
    <x v="8"/>
  </r>
  <r>
    <x v="629"/>
    <x v="446"/>
    <x v="21"/>
    <x v="3"/>
    <x v="24"/>
    <x v="0"/>
    <n v="5227.92"/>
    <n v="0.15"/>
    <n v="13331.2"/>
    <n v="2280.7199999999998"/>
    <x v="1"/>
    <x v="1"/>
    <x v="0"/>
    <x v="4"/>
  </r>
  <r>
    <x v="630"/>
    <x v="236"/>
    <x v="10"/>
    <x v="4"/>
    <x v="14"/>
    <x v="1"/>
    <n v="413.41"/>
    <n v="0"/>
    <n v="413.41"/>
    <n v="114.13"/>
    <x v="1"/>
    <x v="1"/>
    <x v="0"/>
    <x v="5"/>
  </r>
  <r>
    <x v="631"/>
    <x v="447"/>
    <x v="4"/>
    <x v="1"/>
    <x v="19"/>
    <x v="0"/>
    <n v="620.63"/>
    <n v="0"/>
    <n v="1861.89"/>
    <n v="298.33999999999997"/>
    <x v="1"/>
    <x v="1"/>
    <x v="0"/>
    <x v="7"/>
  </r>
  <r>
    <x v="632"/>
    <x v="409"/>
    <x v="25"/>
    <x v="0"/>
    <x v="13"/>
    <x v="3"/>
    <n v="1423.25"/>
    <n v="0"/>
    <n v="2846.5"/>
    <n v="407.03"/>
    <x v="1"/>
    <x v="2"/>
    <x v="0"/>
    <x v="7"/>
  </r>
  <r>
    <x v="633"/>
    <x v="448"/>
    <x v="0"/>
    <x v="3"/>
    <x v="5"/>
    <x v="3"/>
    <n v="5518.13"/>
    <n v="0.05"/>
    <n v="10484.450000000001"/>
    <n v="3378.24"/>
    <x v="1"/>
    <x v="1"/>
    <x v="1"/>
    <x v="9"/>
  </r>
  <r>
    <x v="634"/>
    <x v="328"/>
    <x v="23"/>
    <x v="3"/>
    <x v="24"/>
    <x v="3"/>
    <n v="724.93"/>
    <n v="0.25"/>
    <n v="1087.4000000000001"/>
    <n v="350.37"/>
    <x v="1"/>
    <x v="1"/>
    <x v="0"/>
    <x v="5"/>
  </r>
  <r>
    <x v="635"/>
    <x v="47"/>
    <x v="20"/>
    <x v="0"/>
    <x v="8"/>
    <x v="0"/>
    <n v="2358.9"/>
    <n v="0"/>
    <n v="7076.7"/>
    <n v="2100.02"/>
    <x v="3"/>
    <x v="2"/>
    <x v="0"/>
    <x v="6"/>
  </r>
  <r>
    <x v="636"/>
    <x v="292"/>
    <x v="1"/>
    <x v="2"/>
    <x v="6"/>
    <x v="2"/>
    <n v="13284.75"/>
    <n v="0.15"/>
    <n v="45168.15"/>
    <n v="5601.23"/>
    <x v="2"/>
    <x v="1"/>
    <x v="0"/>
    <x v="4"/>
  </r>
  <r>
    <x v="637"/>
    <x v="449"/>
    <x v="19"/>
    <x v="0"/>
    <x v="21"/>
    <x v="3"/>
    <n v="937.83"/>
    <n v="0.1"/>
    <n v="1688.09"/>
    <n v="283.01"/>
    <x v="2"/>
    <x v="1"/>
    <x v="0"/>
    <x v="5"/>
  </r>
  <r>
    <x v="638"/>
    <x v="450"/>
    <x v="29"/>
    <x v="2"/>
    <x v="11"/>
    <x v="1"/>
    <n v="3730.83"/>
    <n v="0"/>
    <n v="3730.83"/>
    <n v="1127.58"/>
    <x v="1"/>
    <x v="1"/>
    <x v="0"/>
    <x v="4"/>
  </r>
  <r>
    <x v="639"/>
    <x v="163"/>
    <x v="10"/>
    <x v="4"/>
    <x v="12"/>
    <x v="0"/>
    <n v="760.48"/>
    <n v="0.05"/>
    <n v="2167.37"/>
    <n v="662.34"/>
    <x v="1"/>
    <x v="1"/>
    <x v="0"/>
    <x v="2"/>
  </r>
  <r>
    <x v="640"/>
    <x v="422"/>
    <x v="9"/>
    <x v="0"/>
    <x v="1"/>
    <x v="2"/>
    <n v="1479.91"/>
    <n v="0.1"/>
    <n v="5327.68"/>
    <n v="1233.53"/>
    <x v="1"/>
    <x v="1"/>
    <x v="0"/>
    <x v="4"/>
  </r>
  <r>
    <x v="641"/>
    <x v="451"/>
    <x v="1"/>
    <x v="4"/>
    <x v="14"/>
    <x v="2"/>
    <n v="1193.25"/>
    <n v="0.05"/>
    <n v="4534.3500000000004"/>
    <n v="1418.16"/>
    <x v="1"/>
    <x v="1"/>
    <x v="0"/>
    <x v="1"/>
  </r>
  <r>
    <x v="642"/>
    <x v="452"/>
    <x v="15"/>
    <x v="0"/>
    <x v="13"/>
    <x v="0"/>
    <n v="976.56"/>
    <n v="0"/>
    <n v="2929.68"/>
    <n v="927.26"/>
    <x v="3"/>
    <x v="1"/>
    <x v="0"/>
    <x v="0"/>
  </r>
  <r>
    <x v="643"/>
    <x v="276"/>
    <x v="24"/>
    <x v="3"/>
    <x v="23"/>
    <x v="0"/>
    <n v="7787.33"/>
    <n v="0"/>
    <n v="23361.99"/>
    <n v="7179.74"/>
    <x v="1"/>
    <x v="1"/>
    <x v="0"/>
    <x v="5"/>
  </r>
  <r>
    <x v="644"/>
    <x v="453"/>
    <x v="7"/>
    <x v="0"/>
    <x v="0"/>
    <x v="1"/>
    <n v="1374.19"/>
    <n v="0.1"/>
    <n v="1236.77"/>
    <n v="363.8"/>
    <x v="2"/>
    <x v="0"/>
    <x v="0"/>
    <x v="4"/>
  </r>
  <r>
    <x v="645"/>
    <x v="135"/>
    <x v="21"/>
    <x v="2"/>
    <x v="3"/>
    <x v="0"/>
    <n v="29095.37"/>
    <n v="0.1"/>
    <n v="78557.5"/>
    <n v="24306.27"/>
    <x v="1"/>
    <x v="0"/>
    <x v="0"/>
    <x v="5"/>
  </r>
  <r>
    <x v="646"/>
    <x v="290"/>
    <x v="3"/>
    <x v="0"/>
    <x v="8"/>
    <x v="0"/>
    <n v="2046.19"/>
    <n v="0.05"/>
    <n v="5831.64"/>
    <n v="855.84"/>
    <x v="2"/>
    <x v="2"/>
    <x v="0"/>
    <x v="5"/>
  </r>
  <r>
    <x v="647"/>
    <x v="182"/>
    <x v="23"/>
    <x v="2"/>
    <x v="6"/>
    <x v="2"/>
    <n v="30766.14"/>
    <n v="0.2"/>
    <n v="98451.65"/>
    <n v="23579.25"/>
    <x v="0"/>
    <x v="1"/>
    <x v="0"/>
    <x v="0"/>
  </r>
  <r>
    <x v="648"/>
    <x v="454"/>
    <x v="15"/>
    <x v="3"/>
    <x v="16"/>
    <x v="3"/>
    <n v="4459.58"/>
    <n v="0.15"/>
    <n v="7581.29"/>
    <n v="1674.29"/>
    <x v="1"/>
    <x v="1"/>
    <x v="0"/>
    <x v="5"/>
  </r>
  <r>
    <x v="649"/>
    <x v="455"/>
    <x v="6"/>
    <x v="0"/>
    <x v="1"/>
    <x v="3"/>
    <n v="392.11"/>
    <n v="0.2"/>
    <n v="627.38"/>
    <n v="83.36"/>
    <x v="2"/>
    <x v="0"/>
    <x v="0"/>
    <x v="4"/>
  </r>
  <r>
    <x v="650"/>
    <x v="456"/>
    <x v="23"/>
    <x v="1"/>
    <x v="19"/>
    <x v="2"/>
    <n v="1064.01"/>
    <n v="0.05"/>
    <n v="4043.24"/>
    <n v="1405.77"/>
    <x v="1"/>
    <x v="2"/>
    <x v="0"/>
    <x v="0"/>
  </r>
  <r>
    <x v="651"/>
    <x v="457"/>
    <x v="31"/>
    <x v="2"/>
    <x v="9"/>
    <x v="0"/>
    <n v="25506.05"/>
    <n v="0"/>
    <n v="76518.149999999994"/>
    <n v="18574.240000000002"/>
    <x v="1"/>
    <x v="1"/>
    <x v="0"/>
    <x v="8"/>
  </r>
  <r>
    <x v="652"/>
    <x v="458"/>
    <x v="23"/>
    <x v="2"/>
    <x v="10"/>
    <x v="1"/>
    <n v="21327.07"/>
    <n v="0.1"/>
    <n v="19194.36"/>
    <n v="5981.2"/>
    <x v="0"/>
    <x v="2"/>
    <x v="0"/>
    <x v="9"/>
  </r>
  <r>
    <x v="653"/>
    <x v="252"/>
    <x v="27"/>
    <x v="0"/>
    <x v="8"/>
    <x v="3"/>
    <n v="2964.28"/>
    <n v="0.15"/>
    <n v="5039.28"/>
    <n v="1102.04"/>
    <x v="1"/>
    <x v="1"/>
    <x v="0"/>
    <x v="6"/>
  </r>
  <r>
    <x v="654"/>
    <x v="16"/>
    <x v="0"/>
    <x v="4"/>
    <x v="14"/>
    <x v="0"/>
    <n v="1140.02"/>
    <n v="0.1"/>
    <n v="3078.05"/>
    <n v="595.12"/>
    <x v="1"/>
    <x v="1"/>
    <x v="0"/>
    <x v="6"/>
  </r>
  <r>
    <x v="655"/>
    <x v="430"/>
    <x v="18"/>
    <x v="3"/>
    <x v="24"/>
    <x v="3"/>
    <n v="1251.1199999999999"/>
    <n v="0.1"/>
    <n v="2252.02"/>
    <n v="537.83000000000004"/>
    <x v="0"/>
    <x v="1"/>
    <x v="0"/>
    <x v="5"/>
  </r>
  <r>
    <x v="656"/>
    <x v="459"/>
    <x v="22"/>
    <x v="0"/>
    <x v="1"/>
    <x v="2"/>
    <n v="1908.79"/>
    <n v="0.25"/>
    <n v="5726.37"/>
    <n v="0"/>
    <x v="3"/>
    <x v="1"/>
    <x v="2"/>
    <x v="4"/>
  </r>
  <r>
    <x v="657"/>
    <x v="460"/>
    <x v="10"/>
    <x v="0"/>
    <x v="0"/>
    <x v="3"/>
    <n v="1090.48"/>
    <n v="0.05"/>
    <n v="2071.91"/>
    <n v="337.26"/>
    <x v="2"/>
    <x v="1"/>
    <x v="0"/>
    <x v="9"/>
  </r>
  <r>
    <x v="658"/>
    <x v="461"/>
    <x v="29"/>
    <x v="2"/>
    <x v="9"/>
    <x v="2"/>
    <n v="25334.080000000002"/>
    <n v="0.15"/>
    <n v="86135.87"/>
    <n v="11493.72"/>
    <x v="1"/>
    <x v="1"/>
    <x v="0"/>
    <x v="5"/>
  </r>
  <r>
    <x v="659"/>
    <x v="456"/>
    <x v="23"/>
    <x v="4"/>
    <x v="12"/>
    <x v="2"/>
    <n v="463.27"/>
    <n v="0.1"/>
    <n v="1667.77"/>
    <n v="529.39"/>
    <x v="0"/>
    <x v="1"/>
    <x v="0"/>
    <x v="6"/>
  </r>
  <r>
    <x v="660"/>
    <x v="295"/>
    <x v="13"/>
    <x v="3"/>
    <x v="23"/>
    <x v="2"/>
    <n v="802.11"/>
    <n v="0.05"/>
    <n v="3048.02"/>
    <n v="746.76"/>
    <x v="1"/>
    <x v="1"/>
    <x v="0"/>
    <x v="9"/>
  </r>
  <r>
    <x v="661"/>
    <x v="228"/>
    <x v="1"/>
    <x v="2"/>
    <x v="11"/>
    <x v="1"/>
    <n v="27682.06"/>
    <n v="0"/>
    <n v="27682.06"/>
    <n v="9601.5499999999993"/>
    <x v="1"/>
    <x v="1"/>
    <x v="0"/>
    <x v="4"/>
  </r>
  <r>
    <x v="662"/>
    <x v="222"/>
    <x v="28"/>
    <x v="3"/>
    <x v="16"/>
    <x v="0"/>
    <n v="4507.91"/>
    <n v="0.15"/>
    <n v="11495.17"/>
    <n v="3567.04"/>
    <x v="1"/>
    <x v="2"/>
    <x v="0"/>
    <x v="5"/>
  </r>
  <r>
    <x v="663"/>
    <x v="161"/>
    <x v="14"/>
    <x v="2"/>
    <x v="10"/>
    <x v="2"/>
    <n v="31986.31"/>
    <n v="0.15"/>
    <n v="108753.45"/>
    <n v="26888.720000000001"/>
    <x v="1"/>
    <x v="1"/>
    <x v="0"/>
    <x v="5"/>
  </r>
  <r>
    <x v="664"/>
    <x v="462"/>
    <x v="11"/>
    <x v="4"/>
    <x v="14"/>
    <x v="2"/>
    <n v="625.91999999999996"/>
    <n v="0.05"/>
    <n v="2378.5"/>
    <n v="575.04999999999995"/>
    <x v="2"/>
    <x v="1"/>
    <x v="0"/>
    <x v="1"/>
  </r>
  <r>
    <x v="665"/>
    <x v="340"/>
    <x v="16"/>
    <x v="2"/>
    <x v="6"/>
    <x v="3"/>
    <n v="31168.71"/>
    <n v="0.15"/>
    <n v="52986.81"/>
    <n v="12485.5"/>
    <x v="1"/>
    <x v="1"/>
    <x v="0"/>
    <x v="9"/>
  </r>
  <r>
    <x v="666"/>
    <x v="463"/>
    <x v="6"/>
    <x v="3"/>
    <x v="24"/>
    <x v="0"/>
    <n v="3397.32"/>
    <n v="0.1"/>
    <n v="9172.76"/>
    <n v="1219.6400000000001"/>
    <x v="2"/>
    <x v="1"/>
    <x v="0"/>
    <x v="4"/>
  </r>
  <r>
    <x v="667"/>
    <x v="111"/>
    <x v="18"/>
    <x v="2"/>
    <x v="10"/>
    <x v="1"/>
    <n v="15835.88"/>
    <n v="0"/>
    <n v="15835.88"/>
    <n v="2096.5300000000002"/>
    <x v="1"/>
    <x v="1"/>
    <x v="0"/>
    <x v="2"/>
  </r>
  <r>
    <x v="668"/>
    <x v="464"/>
    <x v="15"/>
    <x v="3"/>
    <x v="16"/>
    <x v="1"/>
    <n v="6006.34"/>
    <n v="0.2"/>
    <n v="4805.07"/>
    <n v="1117.5899999999999"/>
    <x v="1"/>
    <x v="1"/>
    <x v="0"/>
    <x v="3"/>
  </r>
  <r>
    <x v="669"/>
    <x v="374"/>
    <x v="23"/>
    <x v="1"/>
    <x v="4"/>
    <x v="3"/>
    <n v="1054.03"/>
    <n v="0.1"/>
    <n v="1897.25"/>
    <n v="0"/>
    <x v="1"/>
    <x v="1"/>
    <x v="2"/>
    <x v="4"/>
  </r>
  <r>
    <x v="670"/>
    <x v="465"/>
    <x v="3"/>
    <x v="3"/>
    <x v="23"/>
    <x v="1"/>
    <n v="1608.48"/>
    <n v="0.2"/>
    <n v="1286.78"/>
    <n v="346.7"/>
    <x v="1"/>
    <x v="1"/>
    <x v="0"/>
    <x v="8"/>
  </r>
  <r>
    <x v="671"/>
    <x v="227"/>
    <x v="16"/>
    <x v="3"/>
    <x v="18"/>
    <x v="3"/>
    <n v="6103.31"/>
    <n v="0"/>
    <n v="12206.62"/>
    <n v="2956.83"/>
    <x v="1"/>
    <x v="0"/>
    <x v="0"/>
    <x v="4"/>
  </r>
  <r>
    <x v="672"/>
    <x v="313"/>
    <x v="29"/>
    <x v="1"/>
    <x v="15"/>
    <x v="0"/>
    <n v="820.73"/>
    <n v="0.2"/>
    <n v="1969.75"/>
    <n v="0"/>
    <x v="2"/>
    <x v="1"/>
    <x v="2"/>
    <x v="8"/>
  </r>
  <r>
    <x v="673"/>
    <x v="188"/>
    <x v="22"/>
    <x v="2"/>
    <x v="6"/>
    <x v="3"/>
    <n v="10230.18"/>
    <n v="0.05"/>
    <n v="19437.34"/>
    <n v="3733.55"/>
    <x v="2"/>
    <x v="1"/>
    <x v="0"/>
    <x v="4"/>
  </r>
  <r>
    <x v="674"/>
    <x v="39"/>
    <x v="9"/>
    <x v="0"/>
    <x v="13"/>
    <x v="3"/>
    <n v="1396.4"/>
    <n v="0"/>
    <n v="2792.8"/>
    <n v="559.62"/>
    <x v="1"/>
    <x v="0"/>
    <x v="0"/>
    <x v="8"/>
  </r>
  <r>
    <x v="675"/>
    <x v="308"/>
    <x v="2"/>
    <x v="2"/>
    <x v="3"/>
    <x v="2"/>
    <n v="7785.25"/>
    <n v="0"/>
    <n v="31141"/>
    <n v="9039.02"/>
    <x v="3"/>
    <x v="1"/>
    <x v="0"/>
    <x v="8"/>
  </r>
  <r>
    <x v="676"/>
    <x v="18"/>
    <x v="13"/>
    <x v="4"/>
    <x v="14"/>
    <x v="1"/>
    <n v="876.28"/>
    <n v="0"/>
    <n v="876.28"/>
    <n v="147.22"/>
    <x v="1"/>
    <x v="0"/>
    <x v="0"/>
    <x v="0"/>
  </r>
  <r>
    <x v="677"/>
    <x v="426"/>
    <x v="29"/>
    <x v="0"/>
    <x v="0"/>
    <x v="0"/>
    <n v="754.8"/>
    <n v="0"/>
    <n v="2264.4"/>
    <n v="360.83"/>
    <x v="1"/>
    <x v="1"/>
    <x v="0"/>
    <x v="1"/>
  </r>
  <r>
    <x v="678"/>
    <x v="466"/>
    <x v="26"/>
    <x v="3"/>
    <x v="16"/>
    <x v="0"/>
    <n v="4290.26"/>
    <n v="0"/>
    <n v="12870.78"/>
    <n v="3080.62"/>
    <x v="2"/>
    <x v="0"/>
    <x v="1"/>
    <x v="5"/>
  </r>
  <r>
    <x v="679"/>
    <x v="133"/>
    <x v="26"/>
    <x v="3"/>
    <x v="5"/>
    <x v="2"/>
    <n v="5363.15"/>
    <n v="0"/>
    <n v="21452.6"/>
    <n v="6231.51"/>
    <x v="1"/>
    <x v="1"/>
    <x v="0"/>
    <x v="4"/>
  </r>
  <r>
    <x v="680"/>
    <x v="116"/>
    <x v="12"/>
    <x v="2"/>
    <x v="11"/>
    <x v="3"/>
    <n v="11166.15"/>
    <n v="0.2"/>
    <n v="17865.84"/>
    <n v="3403.63"/>
    <x v="1"/>
    <x v="0"/>
    <x v="0"/>
    <x v="5"/>
  </r>
  <r>
    <x v="681"/>
    <x v="467"/>
    <x v="31"/>
    <x v="2"/>
    <x v="9"/>
    <x v="0"/>
    <n v="18437.21"/>
    <n v="0.15"/>
    <n v="47014.89"/>
    <n v="10130.709999999999"/>
    <x v="1"/>
    <x v="1"/>
    <x v="0"/>
    <x v="6"/>
  </r>
  <r>
    <x v="682"/>
    <x v="274"/>
    <x v="30"/>
    <x v="2"/>
    <x v="10"/>
    <x v="0"/>
    <n v="22869.66"/>
    <n v="0.15"/>
    <n v="58317.63"/>
    <n v="14369.29"/>
    <x v="3"/>
    <x v="1"/>
    <x v="0"/>
    <x v="6"/>
  </r>
  <r>
    <x v="683"/>
    <x v="317"/>
    <x v="20"/>
    <x v="0"/>
    <x v="8"/>
    <x v="3"/>
    <n v="2380.58"/>
    <n v="0.05"/>
    <n v="4523.1000000000004"/>
    <n v="1466.81"/>
    <x v="0"/>
    <x v="1"/>
    <x v="0"/>
    <x v="6"/>
  </r>
  <r>
    <x v="684"/>
    <x v="174"/>
    <x v="26"/>
    <x v="2"/>
    <x v="6"/>
    <x v="3"/>
    <n v="29290.81"/>
    <n v="0.05"/>
    <n v="55652.54"/>
    <n v="14689.24"/>
    <x v="3"/>
    <x v="1"/>
    <x v="0"/>
    <x v="3"/>
  </r>
  <r>
    <x v="685"/>
    <x v="468"/>
    <x v="1"/>
    <x v="2"/>
    <x v="3"/>
    <x v="0"/>
    <n v="25326.53"/>
    <n v="0.05"/>
    <n v="72180.61"/>
    <n v="22843.88"/>
    <x v="1"/>
    <x v="0"/>
    <x v="0"/>
    <x v="0"/>
  </r>
  <r>
    <x v="686"/>
    <x v="159"/>
    <x v="7"/>
    <x v="1"/>
    <x v="20"/>
    <x v="3"/>
    <n v="265.17"/>
    <n v="0"/>
    <n v="530.34"/>
    <n v="110.8"/>
    <x v="1"/>
    <x v="1"/>
    <x v="0"/>
    <x v="5"/>
  </r>
  <r>
    <x v="687"/>
    <x v="229"/>
    <x v="3"/>
    <x v="4"/>
    <x v="7"/>
    <x v="1"/>
    <n v="688.58"/>
    <n v="0.1"/>
    <n v="619.72"/>
    <n v="0"/>
    <x v="2"/>
    <x v="1"/>
    <x v="3"/>
    <x v="6"/>
  </r>
  <r>
    <x v="688"/>
    <x v="469"/>
    <x v="27"/>
    <x v="0"/>
    <x v="8"/>
    <x v="0"/>
    <n v="557.92999999999995"/>
    <n v="0"/>
    <n v="1673.79"/>
    <n v="451.36"/>
    <x v="1"/>
    <x v="1"/>
    <x v="0"/>
    <x v="9"/>
  </r>
  <r>
    <x v="689"/>
    <x v="470"/>
    <x v="24"/>
    <x v="0"/>
    <x v="13"/>
    <x v="3"/>
    <n v="2157.91"/>
    <n v="0.1"/>
    <n v="3884.24"/>
    <n v="0"/>
    <x v="1"/>
    <x v="1"/>
    <x v="3"/>
    <x v="5"/>
  </r>
  <r>
    <x v="690"/>
    <x v="471"/>
    <x v="17"/>
    <x v="2"/>
    <x v="9"/>
    <x v="0"/>
    <n v="29814.5"/>
    <n v="0.1"/>
    <n v="80499.149999999994"/>
    <n v="24599.16"/>
    <x v="4"/>
    <x v="1"/>
    <x v="0"/>
    <x v="6"/>
  </r>
  <r>
    <x v="691"/>
    <x v="472"/>
    <x v="22"/>
    <x v="3"/>
    <x v="16"/>
    <x v="0"/>
    <n v="541.77"/>
    <n v="0.15"/>
    <n v="1381.51"/>
    <n v="212.25"/>
    <x v="1"/>
    <x v="1"/>
    <x v="0"/>
    <x v="2"/>
  </r>
  <r>
    <x v="692"/>
    <x v="473"/>
    <x v="27"/>
    <x v="1"/>
    <x v="2"/>
    <x v="2"/>
    <n v="861.98"/>
    <n v="0.25"/>
    <n v="2585.94"/>
    <n v="710.2"/>
    <x v="4"/>
    <x v="0"/>
    <x v="0"/>
    <x v="5"/>
  </r>
  <r>
    <x v="693"/>
    <x v="474"/>
    <x v="25"/>
    <x v="2"/>
    <x v="10"/>
    <x v="1"/>
    <n v="10096.74"/>
    <n v="0.2"/>
    <n v="8077.39"/>
    <n v="1066.1199999999999"/>
    <x v="1"/>
    <x v="1"/>
    <x v="0"/>
    <x v="2"/>
  </r>
  <r>
    <x v="694"/>
    <x v="93"/>
    <x v="24"/>
    <x v="2"/>
    <x v="3"/>
    <x v="1"/>
    <n v="10175.34"/>
    <n v="0.15"/>
    <n v="8649.0400000000009"/>
    <n v="3014.23"/>
    <x v="1"/>
    <x v="2"/>
    <x v="0"/>
    <x v="5"/>
  </r>
  <r>
    <x v="695"/>
    <x v="446"/>
    <x v="21"/>
    <x v="1"/>
    <x v="4"/>
    <x v="2"/>
    <n v="663.71"/>
    <n v="0.05"/>
    <n v="2522.1"/>
    <n v="539.9"/>
    <x v="1"/>
    <x v="1"/>
    <x v="0"/>
    <x v="6"/>
  </r>
  <r>
    <x v="696"/>
    <x v="475"/>
    <x v="12"/>
    <x v="3"/>
    <x v="23"/>
    <x v="2"/>
    <n v="1796.57"/>
    <n v="0"/>
    <n v="7186.28"/>
    <n v="1966.91"/>
    <x v="2"/>
    <x v="1"/>
    <x v="0"/>
    <x v="3"/>
  </r>
  <r>
    <x v="697"/>
    <x v="476"/>
    <x v="6"/>
    <x v="2"/>
    <x v="3"/>
    <x v="0"/>
    <n v="16123.97"/>
    <n v="0.1"/>
    <n v="43534.720000000001"/>
    <n v="7103.45"/>
    <x v="1"/>
    <x v="1"/>
    <x v="0"/>
    <x v="7"/>
  </r>
  <r>
    <x v="698"/>
    <x v="350"/>
    <x v="28"/>
    <x v="3"/>
    <x v="5"/>
    <x v="1"/>
    <n v="3435.64"/>
    <n v="0"/>
    <n v="3435.64"/>
    <n v="1030.08"/>
    <x v="2"/>
    <x v="1"/>
    <x v="0"/>
    <x v="1"/>
  </r>
  <r>
    <x v="699"/>
    <x v="348"/>
    <x v="21"/>
    <x v="0"/>
    <x v="21"/>
    <x v="2"/>
    <n v="2241.33"/>
    <n v="0"/>
    <n v="8965.32"/>
    <n v="2509.23"/>
    <x v="0"/>
    <x v="1"/>
    <x v="0"/>
    <x v="1"/>
  </r>
  <r>
    <x v="700"/>
    <x v="69"/>
    <x v="29"/>
    <x v="0"/>
    <x v="8"/>
    <x v="3"/>
    <n v="2348.15"/>
    <n v="0.1"/>
    <n v="4226.67"/>
    <n v="847.61"/>
    <x v="2"/>
    <x v="1"/>
    <x v="0"/>
    <x v="6"/>
  </r>
  <r>
    <x v="701"/>
    <x v="35"/>
    <x v="3"/>
    <x v="1"/>
    <x v="4"/>
    <x v="0"/>
    <n v="549.28"/>
    <n v="0.05"/>
    <n v="1565.45"/>
    <n v="0"/>
    <x v="2"/>
    <x v="0"/>
    <x v="3"/>
    <x v="1"/>
  </r>
  <r>
    <x v="702"/>
    <x v="130"/>
    <x v="16"/>
    <x v="1"/>
    <x v="15"/>
    <x v="1"/>
    <n v="1019.03"/>
    <n v="0.2"/>
    <n v="815.22"/>
    <n v="225.54"/>
    <x v="1"/>
    <x v="0"/>
    <x v="0"/>
    <x v="5"/>
  </r>
  <r>
    <x v="703"/>
    <x v="477"/>
    <x v="23"/>
    <x v="0"/>
    <x v="8"/>
    <x v="0"/>
    <n v="1080.51"/>
    <n v="0.1"/>
    <n v="2917.38"/>
    <n v="597.15"/>
    <x v="0"/>
    <x v="1"/>
    <x v="0"/>
    <x v="6"/>
  </r>
  <r>
    <x v="704"/>
    <x v="78"/>
    <x v="25"/>
    <x v="4"/>
    <x v="17"/>
    <x v="0"/>
    <n v="1114.99"/>
    <n v="0.1"/>
    <n v="3010.47"/>
    <n v="0"/>
    <x v="2"/>
    <x v="1"/>
    <x v="2"/>
    <x v="9"/>
  </r>
  <r>
    <x v="705"/>
    <x v="101"/>
    <x v="5"/>
    <x v="0"/>
    <x v="21"/>
    <x v="3"/>
    <n v="1724.4"/>
    <n v="0.15"/>
    <n v="2931.48"/>
    <n v="570.73"/>
    <x v="3"/>
    <x v="2"/>
    <x v="0"/>
    <x v="7"/>
  </r>
  <r>
    <x v="706"/>
    <x v="478"/>
    <x v="27"/>
    <x v="1"/>
    <x v="15"/>
    <x v="3"/>
    <n v="1251.8399999999999"/>
    <n v="0.05"/>
    <n v="2378.5"/>
    <n v="431.46"/>
    <x v="0"/>
    <x v="1"/>
    <x v="0"/>
    <x v="0"/>
  </r>
  <r>
    <x v="707"/>
    <x v="479"/>
    <x v="4"/>
    <x v="0"/>
    <x v="21"/>
    <x v="2"/>
    <n v="1798.94"/>
    <n v="0.25"/>
    <n v="5396.82"/>
    <n v="1592.05"/>
    <x v="1"/>
    <x v="0"/>
    <x v="0"/>
    <x v="5"/>
  </r>
  <r>
    <x v="708"/>
    <x v="76"/>
    <x v="14"/>
    <x v="1"/>
    <x v="15"/>
    <x v="3"/>
    <n v="1219.3900000000001"/>
    <n v="0"/>
    <n v="2438.7800000000002"/>
    <n v="351.15"/>
    <x v="2"/>
    <x v="1"/>
    <x v="0"/>
    <x v="8"/>
  </r>
  <r>
    <x v="709"/>
    <x v="480"/>
    <x v="28"/>
    <x v="4"/>
    <x v="12"/>
    <x v="1"/>
    <n v="711.59"/>
    <n v="0.2"/>
    <n v="569.27"/>
    <n v="142.01"/>
    <x v="3"/>
    <x v="2"/>
    <x v="0"/>
    <x v="9"/>
  </r>
  <r>
    <x v="710"/>
    <x v="112"/>
    <x v="30"/>
    <x v="2"/>
    <x v="11"/>
    <x v="2"/>
    <n v="1080.45"/>
    <n v="0.2"/>
    <n v="3457.44"/>
    <n v="910.66"/>
    <x v="3"/>
    <x v="1"/>
    <x v="0"/>
    <x v="8"/>
  </r>
  <r>
    <x v="711"/>
    <x v="481"/>
    <x v="20"/>
    <x v="4"/>
    <x v="14"/>
    <x v="1"/>
    <n v="860.45"/>
    <n v="0"/>
    <n v="860.45"/>
    <n v="164.21"/>
    <x v="1"/>
    <x v="1"/>
    <x v="0"/>
    <x v="3"/>
  </r>
  <r>
    <x v="712"/>
    <x v="482"/>
    <x v="28"/>
    <x v="1"/>
    <x v="20"/>
    <x v="1"/>
    <n v="532.77"/>
    <n v="0.1"/>
    <n v="479.49"/>
    <n v="162.41999999999999"/>
    <x v="1"/>
    <x v="1"/>
    <x v="0"/>
    <x v="0"/>
  </r>
  <r>
    <x v="713"/>
    <x v="483"/>
    <x v="17"/>
    <x v="1"/>
    <x v="20"/>
    <x v="2"/>
    <n v="1210.72"/>
    <n v="0.15"/>
    <n v="4116.45"/>
    <n v="887.89"/>
    <x v="1"/>
    <x v="1"/>
    <x v="0"/>
    <x v="4"/>
  </r>
  <r>
    <x v="714"/>
    <x v="484"/>
    <x v="0"/>
    <x v="2"/>
    <x v="10"/>
    <x v="3"/>
    <n v="15283.53"/>
    <n v="0.25"/>
    <n v="22925.3"/>
    <n v="4227.87"/>
    <x v="1"/>
    <x v="1"/>
    <x v="0"/>
    <x v="4"/>
  </r>
  <r>
    <x v="715"/>
    <x v="485"/>
    <x v="7"/>
    <x v="1"/>
    <x v="4"/>
    <x v="0"/>
    <n v="1071.8699999999999"/>
    <n v="0"/>
    <n v="3215.61"/>
    <n v="892.03"/>
    <x v="1"/>
    <x v="1"/>
    <x v="0"/>
    <x v="8"/>
  </r>
  <r>
    <x v="716"/>
    <x v="381"/>
    <x v="29"/>
    <x v="1"/>
    <x v="2"/>
    <x v="3"/>
    <n v="918.73"/>
    <n v="0.1"/>
    <n v="1653.71"/>
    <n v="472.77"/>
    <x v="4"/>
    <x v="0"/>
    <x v="0"/>
    <x v="5"/>
  </r>
  <r>
    <x v="717"/>
    <x v="405"/>
    <x v="19"/>
    <x v="2"/>
    <x v="6"/>
    <x v="1"/>
    <n v="4517.9399999999996"/>
    <n v="0.15"/>
    <n v="3840.25"/>
    <n v="837.91"/>
    <x v="2"/>
    <x v="0"/>
    <x v="1"/>
    <x v="6"/>
  </r>
  <r>
    <x v="718"/>
    <x v="486"/>
    <x v="27"/>
    <x v="4"/>
    <x v="17"/>
    <x v="1"/>
    <n v="806.01"/>
    <n v="0"/>
    <n v="806.01"/>
    <n v="130.34"/>
    <x v="1"/>
    <x v="0"/>
    <x v="0"/>
    <x v="6"/>
  </r>
  <r>
    <x v="719"/>
    <x v="487"/>
    <x v="16"/>
    <x v="2"/>
    <x v="10"/>
    <x v="2"/>
    <n v="25065.06"/>
    <n v="0.2"/>
    <n v="80208.19"/>
    <n v="21280.67"/>
    <x v="1"/>
    <x v="1"/>
    <x v="0"/>
    <x v="8"/>
  </r>
  <r>
    <x v="720"/>
    <x v="362"/>
    <x v="7"/>
    <x v="2"/>
    <x v="10"/>
    <x v="1"/>
    <n v="20919.45"/>
    <n v="0.05"/>
    <n v="19873.48"/>
    <n v="3521.72"/>
    <x v="1"/>
    <x v="1"/>
    <x v="1"/>
    <x v="4"/>
  </r>
  <r>
    <x v="721"/>
    <x v="117"/>
    <x v="16"/>
    <x v="0"/>
    <x v="8"/>
    <x v="2"/>
    <n v="2910.8"/>
    <n v="0.1"/>
    <n v="10478.879999999999"/>
    <n v="1793.84"/>
    <x v="3"/>
    <x v="1"/>
    <x v="0"/>
    <x v="1"/>
  </r>
  <r>
    <x v="722"/>
    <x v="488"/>
    <x v="4"/>
    <x v="3"/>
    <x v="18"/>
    <x v="2"/>
    <n v="1554.04"/>
    <n v="0"/>
    <n v="6216.16"/>
    <n v="1572.17"/>
    <x v="2"/>
    <x v="0"/>
    <x v="0"/>
    <x v="1"/>
  </r>
  <r>
    <x v="723"/>
    <x v="489"/>
    <x v="17"/>
    <x v="3"/>
    <x v="18"/>
    <x v="3"/>
    <n v="925.46"/>
    <n v="0"/>
    <n v="1850.92"/>
    <n v="641.87"/>
    <x v="1"/>
    <x v="1"/>
    <x v="0"/>
    <x v="8"/>
  </r>
  <r>
    <x v="724"/>
    <x v="490"/>
    <x v="12"/>
    <x v="2"/>
    <x v="11"/>
    <x v="1"/>
    <n v="11300.83"/>
    <n v="0.05"/>
    <n v="10735.79"/>
    <n v="2998.65"/>
    <x v="0"/>
    <x v="1"/>
    <x v="1"/>
    <x v="8"/>
  </r>
  <r>
    <x v="725"/>
    <x v="305"/>
    <x v="17"/>
    <x v="4"/>
    <x v="17"/>
    <x v="3"/>
    <n v="166.09"/>
    <n v="0"/>
    <n v="332.18"/>
    <n v="101.76"/>
    <x v="0"/>
    <x v="2"/>
    <x v="0"/>
    <x v="4"/>
  </r>
  <r>
    <x v="726"/>
    <x v="491"/>
    <x v="5"/>
    <x v="2"/>
    <x v="9"/>
    <x v="0"/>
    <n v="31469.96"/>
    <n v="0.25"/>
    <n v="70807.41"/>
    <n v="20109.669999999998"/>
    <x v="1"/>
    <x v="1"/>
    <x v="0"/>
    <x v="4"/>
  </r>
  <r>
    <x v="727"/>
    <x v="30"/>
    <x v="21"/>
    <x v="2"/>
    <x v="10"/>
    <x v="3"/>
    <n v="21316.97"/>
    <n v="0.15"/>
    <n v="36238.85"/>
    <n v="7453.33"/>
    <x v="2"/>
    <x v="1"/>
    <x v="0"/>
    <x v="4"/>
  </r>
  <r>
    <x v="728"/>
    <x v="492"/>
    <x v="23"/>
    <x v="2"/>
    <x v="10"/>
    <x v="1"/>
    <n v="24662.98"/>
    <n v="0.2"/>
    <n v="19730.38"/>
    <n v="6482.81"/>
    <x v="0"/>
    <x v="1"/>
    <x v="0"/>
    <x v="6"/>
  </r>
  <r>
    <x v="729"/>
    <x v="493"/>
    <x v="26"/>
    <x v="3"/>
    <x v="24"/>
    <x v="0"/>
    <n v="6726.25"/>
    <n v="0.05"/>
    <n v="19169.810000000001"/>
    <n v="5865.77"/>
    <x v="1"/>
    <x v="0"/>
    <x v="0"/>
    <x v="1"/>
  </r>
  <r>
    <x v="730"/>
    <x v="494"/>
    <x v="12"/>
    <x v="4"/>
    <x v="12"/>
    <x v="1"/>
    <n v="1167.6099999999999"/>
    <n v="0.05"/>
    <n v="1109.23"/>
    <n v="309.39"/>
    <x v="3"/>
    <x v="0"/>
    <x v="0"/>
    <x v="4"/>
  </r>
  <r>
    <x v="731"/>
    <x v="495"/>
    <x v="2"/>
    <x v="3"/>
    <x v="23"/>
    <x v="0"/>
    <n v="7074.49"/>
    <n v="0.15"/>
    <n v="18039.95"/>
    <n v="0"/>
    <x v="1"/>
    <x v="1"/>
    <x v="2"/>
    <x v="4"/>
  </r>
  <r>
    <x v="732"/>
    <x v="496"/>
    <x v="9"/>
    <x v="1"/>
    <x v="2"/>
    <x v="1"/>
    <n v="1424.56"/>
    <n v="0.05"/>
    <n v="1353.33"/>
    <n v="275"/>
    <x v="4"/>
    <x v="1"/>
    <x v="0"/>
    <x v="4"/>
  </r>
  <r>
    <x v="733"/>
    <x v="302"/>
    <x v="30"/>
    <x v="2"/>
    <x v="11"/>
    <x v="3"/>
    <n v="31241.32"/>
    <n v="0.05"/>
    <n v="59358.51"/>
    <n v="13261.04"/>
    <x v="3"/>
    <x v="0"/>
    <x v="0"/>
    <x v="4"/>
  </r>
  <r>
    <x v="734"/>
    <x v="28"/>
    <x v="19"/>
    <x v="0"/>
    <x v="1"/>
    <x v="1"/>
    <n v="1068.08"/>
    <n v="0.1"/>
    <n v="961.27"/>
    <n v="184"/>
    <x v="1"/>
    <x v="1"/>
    <x v="0"/>
    <x v="0"/>
  </r>
  <r>
    <x v="735"/>
    <x v="158"/>
    <x v="23"/>
    <x v="0"/>
    <x v="21"/>
    <x v="2"/>
    <n v="1671.21"/>
    <n v="0.1"/>
    <n v="6016.36"/>
    <n v="1995.21"/>
    <x v="2"/>
    <x v="1"/>
    <x v="0"/>
    <x v="6"/>
  </r>
  <r>
    <x v="736"/>
    <x v="497"/>
    <x v="26"/>
    <x v="0"/>
    <x v="13"/>
    <x v="2"/>
    <n v="2365.31"/>
    <n v="0.1"/>
    <n v="8515.1200000000008"/>
    <n v="1665.48"/>
    <x v="4"/>
    <x v="1"/>
    <x v="0"/>
    <x v="6"/>
  </r>
  <r>
    <x v="737"/>
    <x v="153"/>
    <x v="0"/>
    <x v="2"/>
    <x v="3"/>
    <x v="3"/>
    <n v="25439.06"/>
    <n v="0.1"/>
    <n v="45790.31"/>
    <n v="15369.12"/>
    <x v="2"/>
    <x v="1"/>
    <x v="0"/>
    <x v="0"/>
  </r>
  <r>
    <x v="738"/>
    <x v="498"/>
    <x v="24"/>
    <x v="3"/>
    <x v="16"/>
    <x v="3"/>
    <n v="4254.88"/>
    <n v="0.05"/>
    <n v="8084.27"/>
    <n v="1794.05"/>
    <x v="2"/>
    <x v="2"/>
    <x v="0"/>
    <x v="8"/>
  </r>
  <r>
    <x v="739"/>
    <x v="180"/>
    <x v="0"/>
    <x v="0"/>
    <x v="13"/>
    <x v="0"/>
    <n v="2112.62"/>
    <n v="0"/>
    <n v="6337.86"/>
    <n v="1981.31"/>
    <x v="3"/>
    <x v="1"/>
    <x v="0"/>
    <x v="6"/>
  </r>
  <r>
    <x v="740"/>
    <x v="18"/>
    <x v="13"/>
    <x v="1"/>
    <x v="15"/>
    <x v="3"/>
    <n v="679.28"/>
    <n v="0.2"/>
    <n v="1086.8499999999999"/>
    <n v="193.28"/>
    <x v="2"/>
    <x v="1"/>
    <x v="0"/>
    <x v="5"/>
  </r>
  <r>
    <x v="741"/>
    <x v="365"/>
    <x v="13"/>
    <x v="0"/>
    <x v="1"/>
    <x v="2"/>
    <n v="1007"/>
    <n v="0.15"/>
    <n v="3423.8"/>
    <n v="0"/>
    <x v="1"/>
    <x v="2"/>
    <x v="3"/>
    <x v="9"/>
  </r>
  <r>
    <x v="742"/>
    <x v="46"/>
    <x v="19"/>
    <x v="2"/>
    <x v="10"/>
    <x v="3"/>
    <n v="19990.75"/>
    <n v="0"/>
    <n v="39981.5"/>
    <n v="13047.36"/>
    <x v="1"/>
    <x v="1"/>
    <x v="0"/>
    <x v="5"/>
  </r>
  <r>
    <x v="743"/>
    <x v="238"/>
    <x v="23"/>
    <x v="3"/>
    <x v="16"/>
    <x v="2"/>
    <n v="5000.88"/>
    <n v="0.1"/>
    <n v="18003.169999999998"/>
    <n v="5056.07"/>
    <x v="1"/>
    <x v="0"/>
    <x v="0"/>
    <x v="9"/>
  </r>
  <r>
    <x v="744"/>
    <x v="293"/>
    <x v="25"/>
    <x v="2"/>
    <x v="6"/>
    <x v="3"/>
    <n v="34298.28"/>
    <n v="0"/>
    <n v="68596.56"/>
    <n v="0"/>
    <x v="1"/>
    <x v="2"/>
    <x v="2"/>
    <x v="0"/>
  </r>
  <r>
    <x v="745"/>
    <x v="144"/>
    <x v="14"/>
    <x v="1"/>
    <x v="2"/>
    <x v="2"/>
    <n v="605.25"/>
    <n v="0.1"/>
    <n v="2178.9"/>
    <n v="0"/>
    <x v="1"/>
    <x v="1"/>
    <x v="3"/>
    <x v="2"/>
  </r>
  <r>
    <x v="746"/>
    <x v="499"/>
    <x v="12"/>
    <x v="3"/>
    <x v="18"/>
    <x v="0"/>
    <n v="6882.41"/>
    <n v="0.1"/>
    <n v="18582.509999999998"/>
    <n v="2291.39"/>
    <x v="1"/>
    <x v="1"/>
    <x v="0"/>
    <x v="9"/>
  </r>
  <r>
    <x v="747"/>
    <x v="500"/>
    <x v="26"/>
    <x v="2"/>
    <x v="11"/>
    <x v="1"/>
    <n v="5886.71"/>
    <n v="0"/>
    <n v="5886.71"/>
    <n v="1046.76"/>
    <x v="1"/>
    <x v="1"/>
    <x v="0"/>
    <x v="5"/>
  </r>
  <r>
    <x v="748"/>
    <x v="187"/>
    <x v="31"/>
    <x v="4"/>
    <x v="22"/>
    <x v="1"/>
    <n v="832.57"/>
    <n v="0.15"/>
    <n v="707.68"/>
    <n v="99.47"/>
    <x v="1"/>
    <x v="1"/>
    <x v="0"/>
    <x v="6"/>
  </r>
  <r>
    <x v="749"/>
    <x v="501"/>
    <x v="21"/>
    <x v="0"/>
    <x v="13"/>
    <x v="2"/>
    <n v="2854.69"/>
    <n v="0"/>
    <n v="11418.76"/>
    <n v="1542.75"/>
    <x v="0"/>
    <x v="1"/>
    <x v="0"/>
    <x v="5"/>
  </r>
  <r>
    <x v="750"/>
    <x v="113"/>
    <x v="10"/>
    <x v="2"/>
    <x v="3"/>
    <x v="3"/>
    <n v="28737.84"/>
    <n v="0"/>
    <n v="57475.68"/>
    <n v="13118.5"/>
    <x v="1"/>
    <x v="1"/>
    <x v="0"/>
    <x v="4"/>
  </r>
  <r>
    <x v="751"/>
    <x v="376"/>
    <x v="2"/>
    <x v="3"/>
    <x v="24"/>
    <x v="3"/>
    <n v="6110.34"/>
    <n v="0"/>
    <n v="12220.68"/>
    <n v="0"/>
    <x v="2"/>
    <x v="1"/>
    <x v="3"/>
    <x v="5"/>
  </r>
  <r>
    <x v="752"/>
    <x v="502"/>
    <x v="2"/>
    <x v="2"/>
    <x v="3"/>
    <x v="1"/>
    <n v="3472.08"/>
    <n v="0.15"/>
    <n v="2951.27"/>
    <n v="621.51"/>
    <x v="4"/>
    <x v="1"/>
    <x v="0"/>
    <x v="7"/>
  </r>
  <r>
    <x v="753"/>
    <x v="198"/>
    <x v="18"/>
    <x v="1"/>
    <x v="15"/>
    <x v="2"/>
    <n v="1390.63"/>
    <n v="0.1"/>
    <n v="5006.2700000000004"/>
    <n v="1714.71"/>
    <x v="2"/>
    <x v="1"/>
    <x v="0"/>
    <x v="8"/>
  </r>
  <r>
    <x v="754"/>
    <x v="503"/>
    <x v="3"/>
    <x v="1"/>
    <x v="2"/>
    <x v="3"/>
    <n v="212.52"/>
    <n v="0.05"/>
    <n v="403.79"/>
    <n v="131.19999999999999"/>
    <x v="2"/>
    <x v="1"/>
    <x v="0"/>
    <x v="7"/>
  </r>
  <r>
    <x v="755"/>
    <x v="287"/>
    <x v="2"/>
    <x v="4"/>
    <x v="7"/>
    <x v="1"/>
    <n v="371.97"/>
    <n v="0.1"/>
    <n v="334.77"/>
    <n v="53.71"/>
    <x v="2"/>
    <x v="0"/>
    <x v="0"/>
    <x v="4"/>
  </r>
  <r>
    <x v="756"/>
    <x v="504"/>
    <x v="4"/>
    <x v="0"/>
    <x v="8"/>
    <x v="2"/>
    <n v="1168.68"/>
    <n v="0.05"/>
    <n v="4440.9799999999996"/>
    <n v="1435.35"/>
    <x v="1"/>
    <x v="2"/>
    <x v="0"/>
    <x v="4"/>
  </r>
  <r>
    <x v="757"/>
    <x v="505"/>
    <x v="28"/>
    <x v="0"/>
    <x v="8"/>
    <x v="0"/>
    <n v="2548.12"/>
    <n v="0.1"/>
    <n v="6879.92"/>
    <n v="1233.04"/>
    <x v="1"/>
    <x v="0"/>
    <x v="0"/>
    <x v="4"/>
  </r>
  <r>
    <x v="758"/>
    <x v="506"/>
    <x v="2"/>
    <x v="1"/>
    <x v="15"/>
    <x v="3"/>
    <n v="937.17"/>
    <n v="0"/>
    <n v="1874.34"/>
    <n v="247.56"/>
    <x v="4"/>
    <x v="1"/>
    <x v="0"/>
    <x v="5"/>
  </r>
  <r>
    <x v="759"/>
    <x v="491"/>
    <x v="5"/>
    <x v="2"/>
    <x v="3"/>
    <x v="3"/>
    <n v="7965.91"/>
    <n v="0"/>
    <n v="15931.82"/>
    <n v="2351.77"/>
    <x v="1"/>
    <x v="1"/>
    <x v="0"/>
    <x v="6"/>
  </r>
  <r>
    <x v="760"/>
    <x v="400"/>
    <x v="15"/>
    <x v="0"/>
    <x v="21"/>
    <x v="2"/>
    <n v="1904.5"/>
    <n v="0.1"/>
    <n v="6856.2"/>
    <n v="1637.14"/>
    <x v="3"/>
    <x v="1"/>
    <x v="0"/>
    <x v="0"/>
  </r>
  <r>
    <x v="761"/>
    <x v="475"/>
    <x v="12"/>
    <x v="0"/>
    <x v="1"/>
    <x v="1"/>
    <n v="2028.94"/>
    <n v="0"/>
    <n v="2028.94"/>
    <n v="534.54999999999995"/>
    <x v="1"/>
    <x v="1"/>
    <x v="0"/>
    <x v="2"/>
  </r>
  <r>
    <x v="762"/>
    <x v="189"/>
    <x v="26"/>
    <x v="2"/>
    <x v="10"/>
    <x v="2"/>
    <n v="28693.5"/>
    <n v="0.15"/>
    <n v="97557.9"/>
    <n v="12267.97"/>
    <x v="1"/>
    <x v="0"/>
    <x v="0"/>
    <x v="5"/>
  </r>
  <r>
    <x v="763"/>
    <x v="507"/>
    <x v="6"/>
    <x v="0"/>
    <x v="8"/>
    <x v="1"/>
    <n v="2628.06"/>
    <n v="0.05"/>
    <n v="2496.66"/>
    <n v="0"/>
    <x v="2"/>
    <x v="1"/>
    <x v="3"/>
    <x v="5"/>
  </r>
  <r>
    <x v="764"/>
    <x v="508"/>
    <x v="22"/>
    <x v="1"/>
    <x v="4"/>
    <x v="2"/>
    <n v="314.23"/>
    <n v="0"/>
    <n v="1256.92"/>
    <n v="172.17"/>
    <x v="3"/>
    <x v="1"/>
    <x v="0"/>
    <x v="8"/>
  </r>
  <r>
    <x v="765"/>
    <x v="453"/>
    <x v="7"/>
    <x v="1"/>
    <x v="19"/>
    <x v="0"/>
    <n v="833.94"/>
    <n v="0.1"/>
    <n v="2251.64"/>
    <n v="606.91"/>
    <x v="2"/>
    <x v="1"/>
    <x v="0"/>
    <x v="6"/>
  </r>
  <r>
    <x v="766"/>
    <x v="509"/>
    <x v="12"/>
    <x v="2"/>
    <x v="11"/>
    <x v="3"/>
    <n v="8827.76"/>
    <n v="0"/>
    <n v="17655.52"/>
    <n v="2361.2199999999998"/>
    <x v="0"/>
    <x v="1"/>
    <x v="0"/>
    <x v="6"/>
  </r>
  <r>
    <x v="767"/>
    <x v="510"/>
    <x v="1"/>
    <x v="2"/>
    <x v="3"/>
    <x v="1"/>
    <n v="20901.7"/>
    <n v="0.15"/>
    <n v="17766.439999999999"/>
    <n v="3354.78"/>
    <x v="2"/>
    <x v="2"/>
    <x v="0"/>
    <x v="2"/>
  </r>
  <r>
    <x v="768"/>
    <x v="223"/>
    <x v="10"/>
    <x v="2"/>
    <x v="11"/>
    <x v="0"/>
    <n v="33698.449999999997"/>
    <n v="0.05"/>
    <n v="96040.58"/>
    <n v="31051.5"/>
    <x v="0"/>
    <x v="1"/>
    <x v="0"/>
    <x v="7"/>
  </r>
  <r>
    <x v="769"/>
    <x v="511"/>
    <x v="30"/>
    <x v="1"/>
    <x v="19"/>
    <x v="2"/>
    <n v="1139.9000000000001"/>
    <n v="0.15"/>
    <n v="3875.66"/>
    <n v="1320.94"/>
    <x v="1"/>
    <x v="1"/>
    <x v="0"/>
    <x v="8"/>
  </r>
  <r>
    <x v="770"/>
    <x v="442"/>
    <x v="4"/>
    <x v="2"/>
    <x v="9"/>
    <x v="1"/>
    <n v="4957.8"/>
    <n v="0"/>
    <n v="4957.8"/>
    <n v="654.62"/>
    <x v="1"/>
    <x v="1"/>
    <x v="1"/>
    <x v="6"/>
  </r>
  <r>
    <x v="771"/>
    <x v="512"/>
    <x v="3"/>
    <x v="3"/>
    <x v="18"/>
    <x v="1"/>
    <n v="7601.88"/>
    <n v="0.05"/>
    <n v="7221.79"/>
    <n v="2234.0100000000002"/>
    <x v="0"/>
    <x v="0"/>
    <x v="0"/>
    <x v="4"/>
  </r>
  <r>
    <x v="772"/>
    <x v="73"/>
    <x v="1"/>
    <x v="2"/>
    <x v="6"/>
    <x v="0"/>
    <n v="23618.48"/>
    <n v="0"/>
    <n v="70855.44"/>
    <n v="18292.45"/>
    <x v="0"/>
    <x v="0"/>
    <x v="0"/>
    <x v="1"/>
  </r>
  <r>
    <x v="773"/>
    <x v="192"/>
    <x v="18"/>
    <x v="3"/>
    <x v="5"/>
    <x v="2"/>
    <n v="7350.62"/>
    <n v="0"/>
    <n v="29402.48"/>
    <n v="9847.6"/>
    <x v="1"/>
    <x v="1"/>
    <x v="0"/>
    <x v="0"/>
  </r>
  <r>
    <x v="774"/>
    <x v="513"/>
    <x v="5"/>
    <x v="0"/>
    <x v="13"/>
    <x v="0"/>
    <n v="1388.41"/>
    <n v="0.25"/>
    <n v="3123.92"/>
    <n v="0"/>
    <x v="1"/>
    <x v="1"/>
    <x v="3"/>
    <x v="6"/>
  </r>
  <r>
    <x v="775"/>
    <x v="359"/>
    <x v="23"/>
    <x v="1"/>
    <x v="4"/>
    <x v="2"/>
    <n v="467.94"/>
    <n v="0.15"/>
    <n v="1591"/>
    <n v="441.77"/>
    <x v="2"/>
    <x v="1"/>
    <x v="0"/>
    <x v="3"/>
  </r>
  <r>
    <x v="776"/>
    <x v="514"/>
    <x v="12"/>
    <x v="2"/>
    <x v="9"/>
    <x v="0"/>
    <n v="32460.37"/>
    <n v="0.05"/>
    <n v="92512.05"/>
    <n v="12901.1"/>
    <x v="1"/>
    <x v="0"/>
    <x v="0"/>
    <x v="5"/>
  </r>
  <r>
    <x v="777"/>
    <x v="179"/>
    <x v="24"/>
    <x v="3"/>
    <x v="5"/>
    <x v="0"/>
    <n v="1499.02"/>
    <n v="0"/>
    <n v="4497.0600000000004"/>
    <n v="852.92"/>
    <x v="1"/>
    <x v="1"/>
    <x v="0"/>
    <x v="6"/>
  </r>
  <r>
    <x v="778"/>
    <x v="515"/>
    <x v="27"/>
    <x v="2"/>
    <x v="9"/>
    <x v="0"/>
    <n v="3582.25"/>
    <n v="0"/>
    <n v="10746.75"/>
    <n v="0"/>
    <x v="1"/>
    <x v="0"/>
    <x v="3"/>
    <x v="3"/>
  </r>
  <r>
    <x v="779"/>
    <x v="200"/>
    <x v="16"/>
    <x v="3"/>
    <x v="24"/>
    <x v="0"/>
    <n v="7474.53"/>
    <n v="0"/>
    <n v="22423.59"/>
    <n v="4921.53"/>
    <x v="2"/>
    <x v="1"/>
    <x v="0"/>
    <x v="9"/>
  </r>
  <r>
    <x v="780"/>
    <x v="72"/>
    <x v="12"/>
    <x v="1"/>
    <x v="15"/>
    <x v="2"/>
    <n v="695.61"/>
    <n v="0"/>
    <n v="2782.44"/>
    <n v="830.22"/>
    <x v="1"/>
    <x v="1"/>
    <x v="0"/>
    <x v="6"/>
  </r>
  <r>
    <x v="781"/>
    <x v="258"/>
    <x v="8"/>
    <x v="2"/>
    <x v="6"/>
    <x v="3"/>
    <n v="18821.39"/>
    <n v="0"/>
    <n v="37642.78"/>
    <n v="5360.28"/>
    <x v="1"/>
    <x v="1"/>
    <x v="0"/>
    <x v="0"/>
  </r>
  <r>
    <x v="782"/>
    <x v="435"/>
    <x v="29"/>
    <x v="1"/>
    <x v="2"/>
    <x v="0"/>
    <n v="1039"/>
    <n v="0.1"/>
    <n v="2805.3"/>
    <n v="374.97"/>
    <x v="1"/>
    <x v="1"/>
    <x v="0"/>
    <x v="6"/>
  </r>
  <r>
    <x v="783"/>
    <x v="447"/>
    <x v="4"/>
    <x v="3"/>
    <x v="18"/>
    <x v="2"/>
    <n v="1278.8800000000001"/>
    <n v="0.1"/>
    <n v="4603.97"/>
    <n v="641.45000000000005"/>
    <x v="0"/>
    <x v="2"/>
    <x v="0"/>
    <x v="7"/>
  </r>
  <r>
    <x v="784"/>
    <x v="153"/>
    <x v="0"/>
    <x v="2"/>
    <x v="6"/>
    <x v="3"/>
    <n v="23392.77"/>
    <n v="0.1"/>
    <n v="42106.99"/>
    <n v="5081"/>
    <x v="1"/>
    <x v="1"/>
    <x v="0"/>
    <x v="8"/>
  </r>
  <r>
    <x v="785"/>
    <x v="509"/>
    <x v="12"/>
    <x v="0"/>
    <x v="1"/>
    <x v="1"/>
    <n v="1533.57"/>
    <n v="0.15"/>
    <n v="1303.53"/>
    <n v="244.75"/>
    <x v="2"/>
    <x v="2"/>
    <x v="0"/>
    <x v="6"/>
  </r>
  <r>
    <x v="786"/>
    <x v="516"/>
    <x v="6"/>
    <x v="2"/>
    <x v="10"/>
    <x v="1"/>
    <n v="1754.95"/>
    <n v="0"/>
    <n v="1754.95"/>
    <n v="581.02"/>
    <x v="1"/>
    <x v="0"/>
    <x v="0"/>
    <x v="2"/>
  </r>
  <r>
    <x v="787"/>
    <x v="517"/>
    <x v="20"/>
    <x v="3"/>
    <x v="23"/>
    <x v="0"/>
    <n v="3691.04"/>
    <n v="0.05"/>
    <n v="10519.46"/>
    <n v="2946.24"/>
    <x v="1"/>
    <x v="1"/>
    <x v="0"/>
    <x v="6"/>
  </r>
  <r>
    <x v="788"/>
    <x v="518"/>
    <x v="29"/>
    <x v="1"/>
    <x v="20"/>
    <x v="1"/>
    <n v="382.43"/>
    <n v="0"/>
    <n v="382.43"/>
    <n v="75.459999999999994"/>
    <x v="1"/>
    <x v="1"/>
    <x v="0"/>
    <x v="4"/>
  </r>
  <r>
    <x v="789"/>
    <x v="519"/>
    <x v="9"/>
    <x v="2"/>
    <x v="6"/>
    <x v="0"/>
    <n v="3310.92"/>
    <n v="0.1"/>
    <n v="8939.48"/>
    <n v="1495.37"/>
    <x v="1"/>
    <x v="1"/>
    <x v="0"/>
    <x v="4"/>
  </r>
  <r>
    <x v="790"/>
    <x v="520"/>
    <x v="9"/>
    <x v="0"/>
    <x v="0"/>
    <x v="0"/>
    <n v="754.99"/>
    <n v="0.2"/>
    <n v="1811.98"/>
    <n v="520.62"/>
    <x v="1"/>
    <x v="2"/>
    <x v="1"/>
    <x v="1"/>
  </r>
  <r>
    <x v="791"/>
    <x v="68"/>
    <x v="24"/>
    <x v="1"/>
    <x v="20"/>
    <x v="3"/>
    <n v="718.57"/>
    <n v="0.2"/>
    <n v="1149.71"/>
    <n v="321.95"/>
    <x v="2"/>
    <x v="0"/>
    <x v="0"/>
    <x v="0"/>
  </r>
  <r>
    <x v="792"/>
    <x v="280"/>
    <x v="8"/>
    <x v="4"/>
    <x v="17"/>
    <x v="1"/>
    <n v="236.36"/>
    <n v="0.1"/>
    <n v="212.72"/>
    <n v="54.9"/>
    <x v="1"/>
    <x v="1"/>
    <x v="0"/>
    <x v="9"/>
  </r>
  <r>
    <x v="793"/>
    <x v="258"/>
    <x v="8"/>
    <x v="0"/>
    <x v="21"/>
    <x v="0"/>
    <n v="2406.44"/>
    <n v="0.1"/>
    <n v="6497.39"/>
    <n v="2084.7399999999998"/>
    <x v="1"/>
    <x v="1"/>
    <x v="0"/>
    <x v="1"/>
  </r>
  <r>
    <x v="794"/>
    <x v="521"/>
    <x v="24"/>
    <x v="4"/>
    <x v="17"/>
    <x v="1"/>
    <n v="158.41999999999999"/>
    <n v="0.25"/>
    <n v="118.82"/>
    <n v="31"/>
    <x v="1"/>
    <x v="1"/>
    <x v="0"/>
    <x v="5"/>
  </r>
  <r>
    <x v="795"/>
    <x v="373"/>
    <x v="25"/>
    <x v="0"/>
    <x v="1"/>
    <x v="3"/>
    <n v="1841.52"/>
    <n v="0.1"/>
    <n v="3314.74"/>
    <n v="674.27"/>
    <x v="4"/>
    <x v="2"/>
    <x v="0"/>
    <x v="4"/>
  </r>
  <r>
    <x v="796"/>
    <x v="522"/>
    <x v="0"/>
    <x v="0"/>
    <x v="1"/>
    <x v="1"/>
    <n v="2888.62"/>
    <n v="0.2"/>
    <n v="2310.9"/>
    <n v="668.33"/>
    <x v="2"/>
    <x v="2"/>
    <x v="0"/>
    <x v="6"/>
  </r>
  <r>
    <x v="797"/>
    <x v="523"/>
    <x v="26"/>
    <x v="1"/>
    <x v="15"/>
    <x v="3"/>
    <n v="743.97"/>
    <n v="0.1"/>
    <n v="1339.15"/>
    <n v="0"/>
    <x v="0"/>
    <x v="1"/>
    <x v="2"/>
    <x v="4"/>
  </r>
  <r>
    <x v="798"/>
    <x v="524"/>
    <x v="25"/>
    <x v="0"/>
    <x v="13"/>
    <x v="3"/>
    <n v="1843.76"/>
    <n v="0"/>
    <n v="3687.52"/>
    <n v="964.44"/>
    <x v="1"/>
    <x v="2"/>
    <x v="0"/>
    <x v="5"/>
  </r>
  <r>
    <x v="799"/>
    <x v="525"/>
    <x v="19"/>
    <x v="0"/>
    <x v="0"/>
    <x v="3"/>
    <n v="1970.71"/>
    <n v="0.2"/>
    <n v="3153.14"/>
    <n v="405.66"/>
    <x v="3"/>
    <x v="2"/>
    <x v="0"/>
    <x v="1"/>
  </r>
  <r>
    <x v="800"/>
    <x v="526"/>
    <x v="30"/>
    <x v="0"/>
    <x v="8"/>
    <x v="0"/>
    <n v="2601.27"/>
    <n v="0"/>
    <n v="7803.81"/>
    <n v="0"/>
    <x v="2"/>
    <x v="1"/>
    <x v="3"/>
    <x v="9"/>
  </r>
  <r>
    <x v="801"/>
    <x v="165"/>
    <x v="17"/>
    <x v="1"/>
    <x v="19"/>
    <x v="2"/>
    <n v="936.57"/>
    <n v="0.15"/>
    <n v="3184.34"/>
    <n v="441.9"/>
    <x v="1"/>
    <x v="1"/>
    <x v="0"/>
    <x v="4"/>
  </r>
  <r>
    <x v="802"/>
    <x v="460"/>
    <x v="10"/>
    <x v="1"/>
    <x v="19"/>
    <x v="0"/>
    <n v="548.16999999999996"/>
    <n v="0"/>
    <n v="1644.51"/>
    <n v="561.84"/>
    <x v="2"/>
    <x v="0"/>
    <x v="0"/>
    <x v="7"/>
  </r>
  <r>
    <x v="803"/>
    <x v="427"/>
    <x v="7"/>
    <x v="0"/>
    <x v="1"/>
    <x v="1"/>
    <n v="1055.68"/>
    <n v="0.2"/>
    <n v="844.54"/>
    <n v="130.47"/>
    <x v="1"/>
    <x v="2"/>
    <x v="0"/>
    <x v="3"/>
  </r>
  <r>
    <x v="804"/>
    <x v="527"/>
    <x v="8"/>
    <x v="0"/>
    <x v="8"/>
    <x v="0"/>
    <n v="2721.16"/>
    <n v="0"/>
    <n v="8163.48"/>
    <n v="1549.83"/>
    <x v="1"/>
    <x v="1"/>
    <x v="0"/>
    <x v="8"/>
  </r>
  <r>
    <x v="805"/>
    <x v="316"/>
    <x v="22"/>
    <x v="0"/>
    <x v="1"/>
    <x v="0"/>
    <n v="2854.1"/>
    <n v="0"/>
    <n v="8562.2999999999993"/>
    <n v="1546.37"/>
    <x v="2"/>
    <x v="1"/>
    <x v="1"/>
    <x v="7"/>
  </r>
  <r>
    <x v="806"/>
    <x v="11"/>
    <x v="10"/>
    <x v="3"/>
    <x v="5"/>
    <x v="2"/>
    <n v="2683.91"/>
    <n v="0.05"/>
    <n v="10198.86"/>
    <n v="1961.47"/>
    <x v="2"/>
    <x v="1"/>
    <x v="0"/>
    <x v="6"/>
  </r>
  <r>
    <x v="807"/>
    <x v="528"/>
    <x v="23"/>
    <x v="2"/>
    <x v="3"/>
    <x v="1"/>
    <n v="25653.47"/>
    <n v="0.05"/>
    <n v="24370.799999999999"/>
    <n v="5410.97"/>
    <x v="1"/>
    <x v="1"/>
    <x v="0"/>
    <x v="5"/>
  </r>
  <r>
    <x v="808"/>
    <x v="529"/>
    <x v="10"/>
    <x v="1"/>
    <x v="20"/>
    <x v="3"/>
    <n v="1088.96"/>
    <n v="0.15"/>
    <n v="1851.23"/>
    <n v="334.95"/>
    <x v="4"/>
    <x v="2"/>
    <x v="0"/>
    <x v="5"/>
  </r>
  <r>
    <x v="809"/>
    <x v="530"/>
    <x v="27"/>
    <x v="0"/>
    <x v="21"/>
    <x v="3"/>
    <n v="1604.18"/>
    <n v="0.15"/>
    <n v="2727.11"/>
    <n v="563.49"/>
    <x v="0"/>
    <x v="1"/>
    <x v="0"/>
    <x v="9"/>
  </r>
  <r>
    <x v="810"/>
    <x v="531"/>
    <x v="13"/>
    <x v="0"/>
    <x v="13"/>
    <x v="1"/>
    <n v="2556.83"/>
    <n v="0.05"/>
    <n v="2428.9899999999998"/>
    <n v="440.49"/>
    <x v="2"/>
    <x v="0"/>
    <x v="0"/>
    <x v="4"/>
  </r>
  <r>
    <x v="811"/>
    <x v="429"/>
    <x v="23"/>
    <x v="2"/>
    <x v="3"/>
    <x v="0"/>
    <n v="19250.849999999999"/>
    <n v="0.05"/>
    <n v="54864.92"/>
    <n v="18905.669999999998"/>
    <x v="4"/>
    <x v="1"/>
    <x v="0"/>
    <x v="4"/>
  </r>
  <r>
    <x v="812"/>
    <x v="532"/>
    <x v="28"/>
    <x v="2"/>
    <x v="9"/>
    <x v="2"/>
    <n v="21604.83"/>
    <n v="0.1"/>
    <n v="77777.39"/>
    <n v="14488.91"/>
    <x v="2"/>
    <x v="1"/>
    <x v="0"/>
    <x v="5"/>
  </r>
  <r>
    <x v="813"/>
    <x v="294"/>
    <x v="6"/>
    <x v="4"/>
    <x v="7"/>
    <x v="2"/>
    <n v="980.77"/>
    <n v="0.1"/>
    <n v="3530.77"/>
    <n v="669.71"/>
    <x v="3"/>
    <x v="1"/>
    <x v="0"/>
    <x v="6"/>
  </r>
  <r>
    <x v="814"/>
    <x v="533"/>
    <x v="4"/>
    <x v="0"/>
    <x v="13"/>
    <x v="1"/>
    <n v="384.18"/>
    <n v="0.2"/>
    <n v="307.33999999999997"/>
    <n v="63.06"/>
    <x v="0"/>
    <x v="1"/>
    <x v="0"/>
    <x v="8"/>
  </r>
  <r>
    <x v="815"/>
    <x v="534"/>
    <x v="20"/>
    <x v="2"/>
    <x v="3"/>
    <x v="1"/>
    <n v="14829.02"/>
    <n v="0.05"/>
    <n v="14087.57"/>
    <n v="0"/>
    <x v="1"/>
    <x v="2"/>
    <x v="2"/>
    <x v="7"/>
  </r>
  <r>
    <x v="816"/>
    <x v="24"/>
    <x v="16"/>
    <x v="0"/>
    <x v="8"/>
    <x v="0"/>
    <n v="544.54999999999995"/>
    <n v="0.2"/>
    <n v="1306.92"/>
    <n v="448.44"/>
    <x v="1"/>
    <x v="1"/>
    <x v="0"/>
    <x v="5"/>
  </r>
  <r>
    <x v="817"/>
    <x v="535"/>
    <x v="30"/>
    <x v="0"/>
    <x v="8"/>
    <x v="2"/>
    <n v="2302.91"/>
    <n v="0"/>
    <n v="9211.64"/>
    <n v="2351.61"/>
    <x v="1"/>
    <x v="0"/>
    <x v="0"/>
    <x v="6"/>
  </r>
  <r>
    <x v="818"/>
    <x v="35"/>
    <x v="3"/>
    <x v="2"/>
    <x v="6"/>
    <x v="1"/>
    <n v="23163.52"/>
    <n v="0.2"/>
    <n v="18530.82"/>
    <n v="6419.3"/>
    <x v="0"/>
    <x v="1"/>
    <x v="0"/>
    <x v="6"/>
  </r>
  <r>
    <x v="819"/>
    <x v="331"/>
    <x v="10"/>
    <x v="0"/>
    <x v="8"/>
    <x v="0"/>
    <n v="1562.98"/>
    <n v="0.05"/>
    <n v="4454.49"/>
    <n v="889.2"/>
    <x v="0"/>
    <x v="1"/>
    <x v="0"/>
    <x v="4"/>
  </r>
  <r>
    <x v="820"/>
    <x v="536"/>
    <x v="31"/>
    <x v="0"/>
    <x v="8"/>
    <x v="0"/>
    <n v="2230.98"/>
    <n v="0.15"/>
    <n v="5689"/>
    <n v="0"/>
    <x v="2"/>
    <x v="1"/>
    <x v="3"/>
    <x v="8"/>
  </r>
  <r>
    <x v="821"/>
    <x v="537"/>
    <x v="22"/>
    <x v="3"/>
    <x v="23"/>
    <x v="1"/>
    <n v="7432.59"/>
    <n v="0.1"/>
    <n v="6689.33"/>
    <n v="0"/>
    <x v="2"/>
    <x v="1"/>
    <x v="3"/>
    <x v="1"/>
  </r>
  <r>
    <x v="822"/>
    <x v="538"/>
    <x v="13"/>
    <x v="0"/>
    <x v="8"/>
    <x v="2"/>
    <n v="1002.85"/>
    <n v="0.2"/>
    <n v="3209.12"/>
    <n v="849.13"/>
    <x v="1"/>
    <x v="0"/>
    <x v="0"/>
    <x v="0"/>
  </r>
  <r>
    <x v="823"/>
    <x v="472"/>
    <x v="22"/>
    <x v="0"/>
    <x v="0"/>
    <x v="3"/>
    <n v="1826.2"/>
    <n v="0"/>
    <n v="3652.4"/>
    <n v="481.8"/>
    <x v="4"/>
    <x v="0"/>
    <x v="0"/>
    <x v="5"/>
  </r>
  <r>
    <x v="824"/>
    <x v="539"/>
    <x v="22"/>
    <x v="4"/>
    <x v="17"/>
    <x v="0"/>
    <n v="328.03"/>
    <n v="0.15"/>
    <n v="836.48"/>
    <n v="101.17"/>
    <x v="1"/>
    <x v="1"/>
    <x v="0"/>
    <x v="8"/>
  </r>
  <r>
    <x v="825"/>
    <x v="168"/>
    <x v="12"/>
    <x v="0"/>
    <x v="21"/>
    <x v="3"/>
    <n v="394.72"/>
    <n v="0.15"/>
    <n v="671.02"/>
    <n v="115.29"/>
    <x v="1"/>
    <x v="0"/>
    <x v="0"/>
    <x v="5"/>
  </r>
  <r>
    <x v="826"/>
    <x v="279"/>
    <x v="20"/>
    <x v="2"/>
    <x v="11"/>
    <x v="0"/>
    <n v="2152.63"/>
    <n v="0.15"/>
    <n v="5489.21"/>
    <n v="707.53"/>
    <x v="2"/>
    <x v="1"/>
    <x v="0"/>
    <x v="7"/>
  </r>
  <r>
    <x v="827"/>
    <x v="167"/>
    <x v="18"/>
    <x v="2"/>
    <x v="9"/>
    <x v="2"/>
    <n v="6868.34"/>
    <n v="0.1"/>
    <n v="24726.02"/>
    <n v="5376.87"/>
    <x v="0"/>
    <x v="1"/>
    <x v="0"/>
    <x v="3"/>
  </r>
  <r>
    <x v="828"/>
    <x v="427"/>
    <x v="7"/>
    <x v="0"/>
    <x v="21"/>
    <x v="3"/>
    <n v="1813.45"/>
    <n v="0.1"/>
    <n v="3264.21"/>
    <n v="727"/>
    <x v="4"/>
    <x v="0"/>
    <x v="0"/>
    <x v="3"/>
  </r>
  <r>
    <x v="829"/>
    <x v="540"/>
    <x v="19"/>
    <x v="1"/>
    <x v="20"/>
    <x v="1"/>
    <n v="1214.6199999999999"/>
    <n v="0"/>
    <n v="1214.6199999999999"/>
    <n v="412.51"/>
    <x v="1"/>
    <x v="1"/>
    <x v="0"/>
    <x v="9"/>
  </r>
  <r>
    <x v="830"/>
    <x v="541"/>
    <x v="16"/>
    <x v="2"/>
    <x v="10"/>
    <x v="0"/>
    <n v="30754.58"/>
    <n v="0"/>
    <n v="92263.74"/>
    <n v="14748.69"/>
    <x v="1"/>
    <x v="1"/>
    <x v="0"/>
    <x v="6"/>
  </r>
  <r>
    <x v="831"/>
    <x v="542"/>
    <x v="6"/>
    <x v="3"/>
    <x v="5"/>
    <x v="1"/>
    <n v="505.18"/>
    <n v="0"/>
    <n v="505.18"/>
    <n v="0"/>
    <x v="3"/>
    <x v="1"/>
    <x v="3"/>
    <x v="0"/>
  </r>
  <r>
    <x v="832"/>
    <x v="543"/>
    <x v="22"/>
    <x v="2"/>
    <x v="6"/>
    <x v="1"/>
    <n v="7027.17"/>
    <n v="0.15"/>
    <n v="5973.09"/>
    <n v="1139.68"/>
    <x v="1"/>
    <x v="1"/>
    <x v="0"/>
    <x v="5"/>
  </r>
  <r>
    <x v="833"/>
    <x v="306"/>
    <x v="17"/>
    <x v="0"/>
    <x v="21"/>
    <x v="2"/>
    <n v="2206.58"/>
    <n v="0"/>
    <n v="8826.32"/>
    <n v="1180.68"/>
    <x v="1"/>
    <x v="1"/>
    <x v="0"/>
    <x v="1"/>
  </r>
  <r>
    <x v="834"/>
    <x v="544"/>
    <x v="15"/>
    <x v="1"/>
    <x v="20"/>
    <x v="1"/>
    <n v="614.08000000000004"/>
    <n v="0"/>
    <n v="614.08000000000004"/>
    <n v="88.77"/>
    <x v="2"/>
    <x v="1"/>
    <x v="0"/>
    <x v="6"/>
  </r>
  <r>
    <x v="835"/>
    <x v="126"/>
    <x v="13"/>
    <x v="0"/>
    <x v="21"/>
    <x v="0"/>
    <n v="1569.69"/>
    <n v="0.2"/>
    <n v="3767.26"/>
    <n v="1212.29"/>
    <x v="2"/>
    <x v="1"/>
    <x v="1"/>
    <x v="7"/>
  </r>
  <r>
    <x v="836"/>
    <x v="545"/>
    <x v="16"/>
    <x v="3"/>
    <x v="23"/>
    <x v="1"/>
    <n v="5538.54"/>
    <n v="0.15"/>
    <n v="4707.76"/>
    <n v="995.3"/>
    <x v="1"/>
    <x v="1"/>
    <x v="0"/>
    <x v="6"/>
  </r>
  <r>
    <x v="837"/>
    <x v="332"/>
    <x v="15"/>
    <x v="2"/>
    <x v="3"/>
    <x v="1"/>
    <n v="16417.97"/>
    <n v="0.15"/>
    <n v="13955.27"/>
    <n v="4132.0600000000004"/>
    <x v="1"/>
    <x v="1"/>
    <x v="0"/>
    <x v="6"/>
  </r>
  <r>
    <x v="838"/>
    <x v="546"/>
    <x v="27"/>
    <x v="3"/>
    <x v="24"/>
    <x v="0"/>
    <n v="4306.6000000000004"/>
    <n v="0.05"/>
    <n v="12273.81"/>
    <n v="2739.59"/>
    <x v="1"/>
    <x v="1"/>
    <x v="0"/>
    <x v="6"/>
  </r>
  <r>
    <x v="839"/>
    <x v="400"/>
    <x v="15"/>
    <x v="2"/>
    <x v="9"/>
    <x v="1"/>
    <n v="15798.53"/>
    <n v="0.15"/>
    <n v="13428.75"/>
    <n v="4431.3599999999997"/>
    <x v="0"/>
    <x v="1"/>
    <x v="0"/>
    <x v="7"/>
  </r>
  <r>
    <x v="840"/>
    <x v="547"/>
    <x v="16"/>
    <x v="1"/>
    <x v="4"/>
    <x v="2"/>
    <n v="318.32"/>
    <n v="0.1"/>
    <n v="1145.95"/>
    <n v="322.58"/>
    <x v="2"/>
    <x v="1"/>
    <x v="0"/>
    <x v="9"/>
  </r>
  <r>
    <x v="841"/>
    <x v="415"/>
    <x v="13"/>
    <x v="2"/>
    <x v="6"/>
    <x v="0"/>
    <n v="14247.15"/>
    <n v="0"/>
    <n v="42741.45"/>
    <n v="8481.7999999999993"/>
    <x v="0"/>
    <x v="2"/>
    <x v="0"/>
    <x v="9"/>
  </r>
  <r>
    <x v="842"/>
    <x v="41"/>
    <x v="16"/>
    <x v="1"/>
    <x v="4"/>
    <x v="2"/>
    <n v="1321.9"/>
    <n v="0.1"/>
    <n v="4758.84"/>
    <n v="1515.36"/>
    <x v="4"/>
    <x v="0"/>
    <x v="0"/>
    <x v="6"/>
  </r>
  <r>
    <x v="843"/>
    <x v="548"/>
    <x v="11"/>
    <x v="0"/>
    <x v="8"/>
    <x v="1"/>
    <n v="2565.39"/>
    <n v="0.05"/>
    <n v="2437.12"/>
    <n v="341.21"/>
    <x v="0"/>
    <x v="0"/>
    <x v="0"/>
    <x v="5"/>
  </r>
  <r>
    <x v="844"/>
    <x v="113"/>
    <x v="10"/>
    <x v="3"/>
    <x v="5"/>
    <x v="3"/>
    <n v="7988.55"/>
    <n v="0"/>
    <n v="15977.1"/>
    <n v="2196.6999999999998"/>
    <x v="1"/>
    <x v="1"/>
    <x v="0"/>
    <x v="6"/>
  </r>
  <r>
    <x v="845"/>
    <x v="549"/>
    <x v="21"/>
    <x v="0"/>
    <x v="1"/>
    <x v="2"/>
    <n v="2255.52"/>
    <n v="0.05"/>
    <n v="8570.98"/>
    <n v="2122.3000000000002"/>
    <x v="1"/>
    <x v="2"/>
    <x v="0"/>
    <x v="5"/>
  </r>
  <r>
    <x v="846"/>
    <x v="550"/>
    <x v="8"/>
    <x v="4"/>
    <x v="12"/>
    <x v="2"/>
    <n v="944.68"/>
    <n v="0.2"/>
    <n v="3022.98"/>
    <n v="871.23"/>
    <x v="1"/>
    <x v="2"/>
    <x v="1"/>
    <x v="0"/>
  </r>
  <r>
    <x v="847"/>
    <x v="551"/>
    <x v="18"/>
    <x v="2"/>
    <x v="10"/>
    <x v="1"/>
    <n v="26816.92"/>
    <n v="0.15"/>
    <n v="22794.38"/>
    <n v="5885.98"/>
    <x v="0"/>
    <x v="1"/>
    <x v="0"/>
    <x v="5"/>
  </r>
  <r>
    <x v="848"/>
    <x v="552"/>
    <x v="4"/>
    <x v="2"/>
    <x v="9"/>
    <x v="3"/>
    <n v="23411.89"/>
    <n v="0.2"/>
    <n v="37459.019999999997"/>
    <n v="10204.31"/>
    <x v="4"/>
    <x v="1"/>
    <x v="1"/>
    <x v="4"/>
  </r>
  <r>
    <x v="849"/>
    <x v="102"/>
    <x v="3"/>
    <x v="0"/>
    <x v="13"/>
    <x v="0"/>
    <n v="740.88"/>
    <n v="0.15"/>
    <n v="1889.24"/>
    <n v="339.96"/>
    <x v="1"/>
    <x v="1"/>
    <x v="1"/>
    <x v="5"/>
  </r>
  <r>
    <x v="850"/>
    <x v="281"/>
    <x v="17"/>
    <x v="2"/>
    <x v="6"/>
    <x v="3"/>
    <n v="874.34"/>
    <n v="0.1"/>
    <n v="1573.81"/>
    <n v="506.65"/>
    <x v="3"/>
    <x v="1"/>
    <x v="0"/>
    <x v="9"/>
  </r>
  <r>
    <x v="851"/>
    <x v="417"/>
    <x v="14"/>
    <x v="2"/>
    <x v="9"/>
    <x v="0"/>
    <n v="21780.59"/>
    <n v="0"/>
    <n v="65341.77"/>
    <n v="0"/>
    <x v="1"/>
    <x v="1"/>
    <x v="3"/>
    <x v="3"/>
  </r>
  <r>
    <x v="852"/>
    <x v="510"/>
    <x v="1"/>
    <x v="4"/>
    <x v="12"/>
    <x v="1"/>
    <n v="1031.44"/>
    <n v="0"/>
    <n v="1031.44"/>
    <n v="215.9"/>
    <x v="3"/>
    <x v="2"/>
    <x v="0"/>
    <x v="5"/>
  </r>
  <r>
    <x v="853"/>
    <x v="50"/>
    <x v="2"/>
    <x v="4"/>
    <x v="14"/>
    <x v="3"/>
    <n v="943.41"/>
    <n v="0"/>
    <n v="1886.82"/>
    <n v="403.87"/>
    <x v="2"/>
    <x v="0"/>
    <x v="0"/>
    <x v="7"/>
  </r>
  <r>
    <x v="854"/>
    <x v="553"/>
    <x v="22"/>
    <x v="0"/>
    <x v="21"/>
    <x v="1"/>
    <n v="2280.69"/>
    <n v="0.05"/>
    <n v="2166.66"/>
    <n v="486.13"/>
    <x v="1"/>
    <x v="1"/>
    <x v="0"/>
    <x v="2"/>
  </r>
  <r>
    <x v="855"/>
    <x v="59"/>
    <x v="22"/>
    <x v="4"/>
    <x v="7"/>
    <x v="2"/>
    <n v="375.2"/>
    <n v="0.1"/>
    <n v="1350.72"/>
    <n v="224.25"/>
    <x v="2"/>
    <x v="1"/>
    <x v="0"/>
    <x v="6"/>
  </r>
  <r>
    <x v="856"/>
    <x v="554"/>
    <x v="4"/>
    <x v="0"/>
    <x v="13"/>
    <x v="3"/>
    <n v="1052.24"/>
    <n v="0.2"/>
    <n v="1683.58"/>
    <n v="256.64999999999998"/>
    <x v="3"/>
    <x v="2"/>
    <x v="0"/>
    <x v="4"/>
  </r>
  <r>
    <x v="857"/>
    <x v="555"/>
    <x v="5"/>
    <x v="2"/>
    <x v="9"/>
    <x v="0"/>
    <n v="13594.39"/>
    <n v="0.2"/>
    <n v="32626.54"/>
    <n v="9745.2900000000009"/>
    <x v="1"/>
    <x v="1"/>
    <x v="0"/>
    <x v="4"/>
  </r>
  <r>
    <x v="858"/>
    <x v="170"/>
    <x v="2"/>
    <x v="3"/>
    <x v="16"/>
    <x v="2"/>
    <n v="2404.2600000000002"/>
    <n v="0.1"/>
    <n v="8655.34"/>
    <n v="2245.6799999999998"/>
    <x v="1"/>
    <x v="0"/>
    <x v="0"/>
    <x v="4"/>
  </r>
  <r>
    <x v="859"/>
    <x v="556"/>
    <x v="31"/>
    <x v="3"/>
    <x v="24"/>
    <x v="0"/>
    <n v="1677.46"/>
    <n v="0.1"/>
    <n v="4529.1400000000003"/>
    <n v="700.08"/>
    <x v="4"/>
    <x v="1"/>
    <x v="0"/>
    <x v="4"/>
  </r>
  <r>
    <x v="860"/>
    <x v="373"/>
    <x v="25"/>
    <x v="4"/>
    <x v="7"/>
    <x v="2"/>
    <n v="378.73"/>
    <n v="0"/>
    <n v="1514.92"/>
    <n v="354.61"/>
    <x v="1"/>
    <x v="1"/>
    <x v="0"/>
    <x v="5"/>
  </r>
  <r>
    <x v="861"/>
    <x v="557"/>
    <x v="8"/>
    <x v="2"/>
    <x v="10"/>
    <x v="0"/>
    <n v="5665.2"/>
    <n v="0.2"/>
    <n v="13596.48"/>
    <n v="4746.43"/>
    <x v="2"/>
    <x v="0"/>
    <x v="0"/>
    <x v="1"/>
  </r>
  <r>
    <x v="862"/>
    <x v="558"/>
    <x v="1"/>
    <x v="3"/>
    <x v="18"/>
    <x v="0"/>
    <n v="2583.94"/>
    <n v="0.1"/>
    <n v="6976.64"/>
    <n v="1682.18"/>
    <x v="4"/>
    <x v="1"/>
    <x v="0"/>
    <x v="1"/>
  </r>
  <r>
    <x v="863"/>
    <x v="559"/>
    <x v="22"/>
    <x v="2"/>
    <x v="6"/>
    <x v="1"/>
    <n v="31550"/>
    <n v="0.1"/>
    <n v="28395"/>
    <n v="9365.1200000000008"/>
    <x v="2"/>
    <x v="1"/>
    <x v="0"/>
    <x v="9"/>
  </r>
  <r>
    <x v="864"/>
    <x v="538"/>
    <x v="13"/>
    <x v="2"/>
    <x v="10"/>
    <x v="2"/>
    <n v="6251.24"/>
    <n v="0"/>
    <n v="25004.959999999999"/>
    <n v="7805.75"/>
    <x v="2"/>
    <x v="1"/>
    <x v="0"/>
    <x v="0"/>
  </r>
  <r>
    <x v="865"/>
    <x v="477"/>
    <x v="23"/>
    <x v="2"/>
    <x v="3"/>
    <x v="1"/>
    <n v="12059.36"/>
    <n v="0.15"/>
    <n v="10250.459999999999"/>
    <n v="1490.67"/>
    <x v="0"/>
    <x v="1"/>
    <x v="0"/>
    <x v="0"/>
  </r>
  <r>
    <x v="866"/>
    <x v="236"/>
    <x v="10"/>
    <x v="4"/>
    <x v="12"/>
    <x v="1"/>
    <n v="520.34"/>
    <n v="0.05"/>
    <n v="494.32"/>
    <n v="105.32"/>
    <x v="0"/>
    <x v="1"/>
    <x v="1"/>
    <x v="0"/>
  </r>
  <r>
    <x v="867"/>
    <x v="240"/>
    <x v="7"/>
    <x v="1"/>
    <x v="19"/>
    <x v="1"/>
    <n v="1352.97"/>
    <n v="0.2"/>
    <n v="1082.3800000000001"/>
    <n v="269.23"/>
    <x v="0"/>
    <x v="1"/>
    <x v="0"/>
    <x v="9"/>
  </r>
  <r>
    <x v="868"/>
    <x v="419"/>
    <x v="25"/>
    <x v="1"/>
    <x v="15"/>
    <x v="1"/>
    <n v="1111.68"/>
    <n v="0"/>
    <n v="1111.68"/>
    <n v="0"/>
    <x v="1"/>
    <x v="2"/>
    <x v="2"/>
    <x v="5"/>
  </r>
  <r>
    <x v="869"/>
    <x v="266"/>
    <x v="13"/>
    <x v="0"/>
    <x v="21"/>
    <x v="0"/>
    <n v="931.07"/>
    <n v="0"/>
    <n v="2793.21"/>
    <n v="522.41999999999996"/>
    <x v="3"/>
    <x v="1"/>
    <x v="0"/>
    <x v="0"/>
  </r>
  <r>
    <x v="870"/>
    <x v="43"/>
    <x v="9"/>
    <x v="0"/>
    <x v="21"/>
    <x v="1"/>
    <n v="2223.0700000000002"/>
    <n v="0.05"/>
    <n v="2111.92"/>
    <n v="257.17"/>
    <x v="2"/>
    <x v="1"/>
    <x v="0"/>
    <x v="9"/>
  </r>
  <r>
    <x v="871"/>
    <x v="99"/>
    <x v="1"/>
    <x v="2"/>
    <x v="6"/>
    <x v="1"/>
    <n v="6321.9"/>
    <n v="0"/>
    <n v="6321.9"/>
    <n v="1208.8499999999999"/>
    <x v="2"/>
    <x v="1"/>
    <x v="0"/>
    <x v="8"/>
  </r>
  <r>
    <x v="872"/>
    <x v="339"/>
    <x v="27"/>
    <x v="2"/>
    <x v="11"/>
    <x v="1"/>
    <n v="6164.35"/>
    <n v="0"/>
    <n v="6164.35"/>
    <n v="1542.93"/>
    <x v="0"/>
    <x v="1"/>
    <x v="0"/>
    <x v="9"/>
  </r>
  <r>
    <x v="873"/>
    <x v="560"/>
    <x v="29"/>
    <x v="0"/>
    <x v="21"/>
    <x v="0"/>
    <n v="1598.69"/>
    <n v="0.15"/>
    <n v="4076.66"/>
    <n v="817.91"/>
    <x v="1"/>
    <x v="1"/>
    <x v="0"/>
    <x v="4"/>
  </r>
  <r>
    <x v="874"/>
    <x v="561"/>
    <x v="15"/>
    <x v="1"/>
    <x v="4"/>
    <x v="2"/>
    <n v="852.93"/>
    <n v="0"/>
    <n v="3411.72"/>
    <n v="708.17"/>
    <x v="2"/>
    <x v="1"/>
    <x v="0"/>
    <x v="6"/>
  </r>
  <r>
    <x v="875"/>
    <x v="526"/>
    <x v="30"/>
    <x v="0"/>
    <x v="13"/>
    <x v="0"/>
    <n v="436.95"/>
    <n v="0.1"/>
    <n v="1179.76"/>
    <n v="368.6"/>
    <x v="1"/>
    <x v="1"/>
    <x v="0"/>
    <x v="8"/>
  </r>
  <r>
    <x v="876"/>
    <x v="562"/>
    <x v="6"/>
    <x v="2"/>
    <x v="11"/>
    <x v="0"/>
    <n v="17489.27"/>
    <n v="0.1"/>
    <n v="47221.03"/>
    <n v="10194.69"/>
    <x v="0"/>
    <x v="0"/>
    <x v="0"/>
    <x v="5"/>
  </r>
  <r>
    <x v="877"/>
    <x v="232"/>
    <x v="12"/>
    <x v="2"/>
    <x v="9"/>
    <x v="0"/>
    <n v="27585.82"/>
    <n v="0"/>
    <n v="82757.460000000006"/>
    <n v="28362.23"/>
    <x v="1"/>
    <x v="1"/>
    <x v="0"/>
    <x v="4"/>
  </r>
  <r>
    <x v="878"/>
    <x v="209"/>
    <x v="20"/>
    <x v="2"/>
    <x v="10"/>
    <x v="2"/>
    <n v="29080.68"/>
    <n v="0.05"/>
    <n v="110506.58"/>
    <n v="17429.8"/>
    <x v="1"/>
    <x v="2"/>
    <x v="1"/>
    <x v="3"/>
  </r>
  <r>
    <x v="879"/>
    <x v="201"/>
    <x v="15"/>
    <x v="0"/>
    <x v="1"/>
    <x v="1"/>
    <n v="2545.44"/>
    <n v="0"/>
    <n v="2545.44"/>
    <n v="358.18"/>
    <x v="3"/>
    <x v="0"/>
    <x v="0"/>
    <x v="2"/>
  </r>
  <r>
    <x v="880"/>
    <x v="46"/>
    <x v="19"/>
    <x v="4"/>
    <x v="12"/>
    <x v="1"/>
    <n v="1139.93"/>
    <n v="0.05"/>
    <n v="1082.93"/>
    <n v="182.98"/>
    <x v="0"/>
    <x v="1"/>
    <x v="0"/>
    <x v="5"/>
  </r>
  <r>
    <x v="881"/>
    <x v="54"/>
    <x v="16"/>
    <x v="3"/>
    <x v="16"/>
    <x v="2"/>
    <n v="4310.3599999999997"/>
    <n v="0"/>
    <n v="17241.439999999999"/>
    <n v="2417.89"/>
    <x v="1"/>
    <x v="1"/>
    <x v="0"/>
    <x v="5"/>
  </r>
  <r>
    <x v="882"/>
    <x v="352"/>
    <x v="19"/>
    <x v="1"/>
    <x v="15"/>
    <x v="2"/>
    <n v="788.29"/>
    <n v="0"/>
    <n v="3153.16"/>
    <n v="559.26"/>
    <x v="1"/>
    <x v="0"/>
    <x v="0"/>
    <x v="6"/>
  </r>
  <r>
    <x v="883"/>
    <x v="563"/>
    <x v="16"/>
    <x v="0"/>
    <x v="1"/>
    <x v="3"/>
    <n v="995.7"/>
    <n v="0.05"/>
    <n v="1891.83"/>
    <n v="463.63"/>
    <x v="1"/>
    <x v="0"/>
    <x v="0"/>
    <x v="3"/>
  </r>
  <r>
    <x v="884"/>
    <x v="499"/>
    <x v="12"/>
    <x v="0"/>
    <x v="8"/>
    <x v="1"/>
    <n v="2293.7800000000002"/>
    <n v="0"/>
    <n v="2293.7800000000002"/>
    <n v="0"/>
    <x v="0"/>
    <x v="1"/>
    <x v="3"/>
    <x v="3"/>
  </r>
  <r>
    <x v="885"/>
    <x v="564"/>
    <x v="17"/>
    <x v="2"/>
    <x v="11"/>
    <x v="0"/>
    <n v="15349.89"/>
    <n v="0.15"/>
    <n v="39142.22"/>
    <n v="12062.17"/>
    <x v="1"/>
    <x v="1"/>
    <x v="1"/>
    <x v="7"/>
  </r>
  <r>
    <x v="886"/>
    <x v="565"/>
    <x v="27"/>
    <x v="1"/>
    <x v="2"/>
    <x v="0"/>
    <n v="1007.69"/>
    <n v="0"/>
    <n v="3023.07"/>
    <n v="612.21"/>
    <x v="4"/>
    <x v="1"/>
    <x v="0"/>
    <x v="6"/>
  </r>
  <r>
    <x v="887"/>
    <x v="274"/>
    <x v="30"/>
    <x v="1"/>
    <x v="19"/>
    <x v="1"/>
    <n v="886.06"/>
    <n v="0.1"/>
    <n v="797.45"/>
    <n v="169.76"/>
    <x v="3"/>
    <x v="0"/>
    <x v="0"/>
    <x v="8"/>
  </r>
  <r>
    <x v="888"/>
    <x v="566"/>
    <x v="30"/>
    <x v="2"/>
    <x v="6"/>
    <x v="2"/>
    <n v="22138.89"/>
    <n v="0.15"/>
    <n v="75272.23"/>
    <n v="10535.81"/>
    <x v="3"/>
    <x v="1"/>
    <x v="0"/>
    <x v="8"/>
  </r>
  <r>
    <x v="889"/>
    <x v="423"/>
    <x v="0"/>
    <x v="0"/>
    <x v="1"/>
    <x v="3"/>
    <n v="2551.9699999999998"/>
    <n v="0.2"/>
    <n v="4083.15"/>
    <n v="744.05"/>
    <x v="1"/>
    <x v="2"/>
    <x v="0"/>
    <x v="4"/>
  </r>
  <r>
    <x v="890"/>
    <x v="567"/>
    <x v="8"/>
    <x v="0"/>
    <x v="1"/>
    <x v="0"/>
    <n v="2344.56"/>
    <n v="0.1"/>
    <n v="6330.31"/>
    <n v="935.04"/>
    <x v="4"/>
    <x v="0"/>
    <x v="0"/>
    <x v="5"/>
  </r>
  <r>
    <x v="891"/>
    <x v="419"/>
    <x v="25"/>
    <x v="3"/>
    <x v="16"/>
    <x v="3"/>
    <n v="4861.5200000000004"/>
    <n v="0.15"/>
    <n v="8264.58"/>
    <n v="0"/>
    <x v="2"/>
    <x v="1"/>
    <x v="3"/>
    <x v="2"/>
  </r>
  <r>
    <x v="892"/>
    <x v="93"/>
    <x v="24"/>
    <x v="4"/>
    <x v="17"/>
    <x v="0"/>
    <n v="276.45999999999998"/>
    <n v="0.05"/>
    <n v="787.91"/>
    <n v="213.89"/>
    <x v="2"/>
    <x v="1"/>
    <x v="0"/>
    <x v="6"/>
  </r>
  <r>
    <x v="893"/>
    <x v="383"/>
    <x v="26"/>
    <x v="3"/>
    <x v="18"/>
    <x v="0"/>
    <n v="1543.69"/>
    <n v="0.05"/>
    <n v="4399.5200000000004"/>
    <n v="914.21"/>
    <x v="1"/>
    <x v="1"/>
    <x v="1"/>
    <x v="5"/>
  </r>
  <r>
    <x v="894"/>
    <x v="221"/>
    <x v="26"/>
    <x v="0"/>
    <x v="8"/>
    <x v="1"/>
    <n v="585.96"/>
    <n v="0.1"/>
    <n v="527.36"/>
    <n v="65.599999999999994"/>
    <x v="2"/>
    <x v="1"/>
    <x v="0"/>
    <x v="9"/>
  </r>
  <r>
    <x v="895"/>
    <x v="559"/>
    <x v="22"/>
    <x v="2"/>
    <x v="6"/>
    <x v="0"/>
    <n v="5048.95"/>
    <n v="0.1"/>
    <n v="13632.16"/>
    <n v="2474.2800000000002"/>
    <x v="2"/>
    <x v="1"/>
    <x v="0"/>
    <x v="0"/>
  </r>
  <r>
    <x v="896"/>
    <x v="339"/>
    <x v="27"/>
    <x v="2"/>
    <x v="11"/>
    <x v="3"/>
    <n v="24710.23"/>
    <n v="0.1"/>
    <n v="44478.41"/>
    <n v="14252.64"/>
    <x v="2"/>
    <x v="1"/>
    <x v="0"/>
    <x v="0"/>
  </r>
  <r>
    <x v="897"/>
    <x v="568"/>
    <x v="18"/>
    <x v="2"/>
    <x v="9"/>
    <x v="3"/>
    <n v="29628.14"/>
    <n v="0.15"/>
    <n v="50367.839999999997"/>
    <n v="10421.86"/>
    <x v="1"/>
    <x v="1"/>
    <x v="0"/>
    <x v="8"/>
  </r>
  <r>
    <x v="898"/>
    <x v="569"/>
    <x v="8"/>
    <x v="2"/>
    <x v="11"/>
    <x v="1"/>
    <n v="1479.75"/>
    <n v="0.1"/>
    <n v="1331.78"/>
    <n v="332.22"/>
    <x v="2"/>
    <x v="1"/>
    <x v="0"/>
    <x v="6"/>
  </r>
  <r>
    <x v="899"/>
    <x v="570"/>
    <x v="4"/>
    <x v="3"/>
    <x v="16"/>
    <x v="0"/>
    <n v="864.73"/>
    <n v="0.2"/>
    <n v="2075.35"/>
    <n v="477.56"/>
    <x v="1"/>
    <x v="0"/>
    <x v="0"/>
    <x v="9"/>
  </r>
  <r>
    <x v="900"/>
    <x v="571"/>
    <x v="29"/>
    <x v="3"/>
    <x v="24"/>
    <x v="3"/>
    <n v="3966.19"/>
    <n v="0.15"/>
    <n v="6742.52"/>
    <n v="2319.0300000000002"/>
    <x v="1"/>
    <x v="1"/>
    <x v="0"/>
    <x v="6"/>
  </r>
  <r>
    <x v="901"/>
    <x v="572"/>
    <x v="19"/>
    <x v="2"/>
    <x v="10"/>
    <x v="2"/>
    <n v="13975.69"/>
    <n v="0.2"/>
    <n v="44722.21"/>
    <n v="8234.25"/>
    <x v="1"/>
    <x v="1"/>
    <x v="0"/>
    <x v="4"/>
  </r>
  <r>
    <x v="902"/>
    <x v="246"/>
    <x v="19"/>
    <x v="1"/>
    <x v="19"/>
    <x v="1"/>
    <n v="760.11"/>
    <n v="0.15"/>
    <n v="646.09"/>
    <n v="182.6"/>
    <x v="0"/>
    <x v="1"/>
    <x v="0"/>
    <x v="7"/>
  </r>
  <r>
    <x v="903"/>
    <x v="114"/>
    <x v="14"/>
    <x v="2"/>
    <x v="11"/>
    <x v="2"/>
    <n v="10178.07"/>
    <n v="0.15"/>
    <n v="34605.440000000002"/>
    <n v="8899.4599999999991"/>
    <x v="2"/>
    <x v="1"/>
    <x v="0"/>
    <x v="6"/>
  </r>
  <r>
    <x v="904"/>
    <x v="573"/>
    <x v="10"/>
    <x v="0"/>
    <x v="1"/>
    <x v="3"/>
    <n v="1632.13"/>
    <n v="0.2"/>
    <n v="2611.41"/>
    <n v="685.46"/>
    <x v="3"/>
    <x v="0"/>
    <x v="0"/>
    <x v="5"/>
  </r>
  <r>
    <x v="905"/>
    <x v="493"/>
    <x v="26"/>
    <x v="2"/>
    <x v="6"/>
    <x v="2"/>
    <n v="8122.51"/>
    <n v="0.1"/>
    <n v="29241.040000000001"/>
    <n v="8932.68"/>
    <x v="1"/>
    <x v="1"/>
    <x v="0"/>
    <x v="4"/>
  </r>
  <r>
    <x v="906"/>
    <x v="309"/>
    <x v="10"/>
    <x v="0"/>
    <x v="8"/>
    <x v="1"/>
    <n v="682.99"/>
    <n v="0"/>
    <n v="682.99"/>
    <n v="108.17"/>
    <x v="1"/>
    <x v="1"/>
    <x v="0"/>
    <x v="6"/>
  </r>
  <r>
    <x v="907"/>
    <x v="295"/>
    <x v="13"/>
    <x v="2"/>
    <x v="3"/>
    <x v="2"/>
    <n v="31457.98"/>
    <n v="0"/>
    <n v="125831.92"/>
    <n v="39529.4"/>
    <x v="0"/>
    <x v="2"/>
    <x v="0"/>
    <x v="2"/>
  </r>
  <r>
    <x v="908"/>
    <x v="574"/>
    <x v="31"/>
    <x v="0"/>
    <x v="21"/>
    <x v="3"/>
    <n v="352.27"/>
    <n v="0.05"/>
    <n v="669.31"/>
    <n v="96.23"/>
    <x v="1"/>
    <x v="1"/>
    <x v="0"/>
    <x v="6"/>
  </r>
  <r>
    <x v="909"/>
    <x v="575"/>
    <x v="1"/>
    <x v="0"/>
    <x v="21"/>
    <x v="2"/>
    <n v="1080.8399999999999"/>
    <n v="0.15"/>
    <n v="3674.86"/>
    <n v="1002.8"/>
    <x v="1"/>
    <x v="0"/>
    <x v="0"/>
    <x v="1"/>
  </r>
  <r>
    <x v="910"/>
    <x v="91"/>
    <x v="17"/>
    <x v="4"/>
    <x v="7"/>
    <x v="2"/>
    <n v="380.34"/>
    <n v="0"/>
    <n v="1521.36"/>
    <n v="255.06"/>
    <x v="1"/>
    <x v="1"/>
    <x v="0"/>
    <x v="0"/>
  </r>
  <r>
    <x v="911"/>
    <x v="409"/>
    <x v="25"/>
    <x v="2"/>
    <x v="9"/>
    <x v="2"/>
    <n v="29763.57"/>
    <n v="0"/>
    <n v="119054.28"/>
    <n v="0"/>
    <x v="1"/>
    <x v="1"/>
    <x v="3"/>
    <x v="2"/>
  </r>
  <r>
    <x v="912"/>
    <x v="223"/>
    <x v="10"/>
    <x v="2"/>
    <x v="9"/>
    <x v="0"/>
    <n v="23409.119999999999"/>
    <n v="0"/>
    <n v="70227.360000000001"/>
    <n v="10290.83"/>
    <x v="1"/>
    <x v="1"/>
    <x v="0"/>
    <x v="9"/>
  </r>
  <r>
    <x v="913"/>
    <x v="401"/>
    <x v="21"/>
    <x v="2"/>
    <x v="6"/>
    <x v="3"/>
    <n v="29056.51"/>
    <n v="0"/>
    <n v="58113.02"/>
    <n v="16457.88"/>
    <x v="2"/>
    <x v="0"/>
    <x v="0"/>
    <x v="4"/>
  </r>
  <r>
    <x v="914"/>
    <x v="576"/>
    <x v="31"/>
    <x v="3"/>
    <x v="23"/>
    <x v="2"/>
    <n v="2179.31"/>
    <n v="0.15"/>
    <n v="7409.65"/>
    <n v="1437.73"/>
    <x v="2"/>
    <x v="1"/>
    <x v="0"/>
    <x v="2"/>
  </r>
  <r>
    <x v="915"/>
    <x v="390"/>
    <x v="8"/>
    <x v="2"/>
    <x v="6"/>
    <x v="3"/>
    <n v="14066.61"/>
    <n v="0"/>
    <n v="28133.22"/>
    <n v="7679.89"/>
    <x v="2"/>
    <x v="1"/>
    <x v="0"/>
    <x v="4"/>
  </r>
  <r>
    <x v="916"/>
    <x v="281"/>
    <x v="17"/>
    <x v="1"/>
    <x v="2"/>
    <x v="2"/>
    <n v="502.05"/>
    <n v="0.15"/>
    <n v="1706.97"/>
    <n v="419.75"/>
    <x v="1"/>
    <x v="0"/>
    <x v="1"/>
    <x v="7"/>
  </r>
  <r>
    <x v="917"/>
    <x v="428"/>
    <x v="16"/>
    <x v="0"/>
    <x v="21"/>
    <x v="1"/>
    <n v="1274.3499999999999"/>
    <n v="0"/>
    <n v="1274.3499999999999"/>
    <n v="218.77"/>
    <x v="1"/>
    <x v="1"/>
    <x v="0"/>
    <x v="4"/>
  </r>
  <r>
    <x v="918"/>
    <x v="15"/>
    <x v="12"/>
    <x v="0"/>
    <x v="21"/>
    <x v="1"/>
    <n v="680.55"/>
    <n v="0.05"/>
    <n v="646.52"/>
    <n v="156.63999999999999"/>
    <x v="3"/>
    <x v="1"/>
    <x v="0"/>
    <x v="7"/>
  </r>
  <r>
    <x v="919"/>
    <x v="85"/>
    <x v="24"/>
    <x v="3"/>
    <x v="18"/>
    <x v="1"/>
    <n v="5137.29"/>
    <n v="0"/>
    <n v="5137.29"/>
    <n v="804.38"/>
    <x v="3"/>
    <x v="1"/>
    <x v="0"/>
    <x v="4"/>
  </r>
  <r>
    <x v="920"/>
    <x v="571"/>
    <x v="29"/>
    <x v="2"/>
    <x v="6"/>
    <x v="2"/>
    <n v="17009.07"/>
    <n v="0"/>
    <n v="68036.28"/>
    <n v="23692.26"/>
    <x v="2"/>
    <x v="0"/>
    <x v="0"/>
    <x v="3"/>
  </r>
  <r>
    <x v="921"/>
    <x v="211"/>
    <x v="3"/>
    <x v="2"/>
    <x v="10"/>
    <x v="3"/>
    <n v="25331.79"/>
    <n v="0.1"/>
    <n v="45597.22"/>
    <n v="11725.82"/>
    <x v="3"/>
    <x v="1"/>
    <x v="0"/>
    <x v="8"/>
  </r>
  <r>
    <x v="922"/>
    <x v="411"/>
    <x v="13"/>
    <x v="0"/>
    <x v="13"/>
    <x v="1"/>
    <n v="2901.58"/>
    <n v="0.05"/>
    <n v="2756.5"/>
    <n v="654.53"/>
    <x v="2"/>
    <x v="1"/>
    <x v="0"/>
    <x v="4"/>
  </r>
  <r>
    <x v="923"/>
    <x v="389"/>
    <x v="9"/>
    <x v="3"/>
    <x v="18"/>
    <x v="0"/>
    <n v="4504.1099999999997"/>
    <n v="0.05"/>
    <n v="12836.71"/>
    <n v="0"/>
    <x v="1"/>
    <x v="1"/>
    <x v="3"/>
    <x v="4"/>
  </r>
  <r>
    <x v="924"/>
    <x v="195"/>
    <x v="20"/>
    <x v="2"/>
    <x v="3"/>
    <x v="1"/>
    <n v="32500.69"/>
    <n v="0"/>
    <n v="32500.69"/>
    <n v="6144.36"/>
    <x v="0"/>
    <x v="1"/>
    <x v="0"/>
    <x v="5"/>
  </r>
  <r>
    <x v="925"/>
    <x v="577"/>
    <x v="20"/>
    <x v="2"/>
    <x v="11"/>
    <x v="1"/>
    <n v="18664.849999999999"/>
    <n v="0.1"/>
    <n v="16798.36"/>
    <n v="2897.48"/>
    <x v="1"/>
    <x v="1"/>
    <x v="0"/>
    <x v="2"/>
  </r>
  <r>
    <x v="926"/>
    <x v="476"/>
    <x v="6"/>
    <x v="4"/>
    <x v="12"/>
    <x v="0"/>
    <n v="1114.28"/>
    <n v="0.15"/>
    <n v="2841.41"/>
    <n v="756.95"/>
    <x v="3"/>
    <x v="1"/>
    <x v="0"/>
    <x v="7"/>
  </r>
  <r>
    <x v="927"/>
    <x v="578"/>
    <x v="11"/>
    <x v="2"/>
    <x v="3"/>
    <x v="1"/>
    <n v="30823.119999999999"/>
    <n v="0"/>
    <n v="30823.119999999999"/>
    <n v="10132.5"/>
    <x v="1"/>
    <x v="1"/>
    <x v="1"/>
    <x v="9"/>
  </r>
  <r>
    <x v="928"/>
    <x v="238"/>
    <x v="23"/>
    <x v="1"/>
    <x v="4"/>
    <x v="2"/>
    <n v="988.97"/>
    <n v="0.05"/>
    <n v="3758.09"/>
    <n v="1012.69"/>
    <x v="0"/>
    <x v="1"/>
    <x v="0"/>
    <x v="5"/>
  </r>
  <r>
    <x v="929"/>
    <x v="579"/>
    <x v="14"/>
    <x v="1"/>
    <x v="2"/>
    <x v="2"/>
    <n v="1199.27"/>
    <n v="0.05"/>
    <n v="4557.2299999999996"/>
    <n v="569.72"/>
    <x v="1"/>
    <x v="0"/>
    <x v="0"/>
    <x v="7"/>
  </r>
  <r>
    <x v="930"/>
    <x v="304"/>
    <x v="20"/>
    <x v="2"/>
    <x v="10"/>
    <x v="1"/>
    <n v="18829.62"/>
    <n v="0.2"/>
    <n v="15063.7"/>
    <n v="4796.29"/>
    <x v="3"/>
    <x v="0"/>
    <x v="0"/>
    <x v="7"/>
  </r>
  <r>
    <x v="931"/>
    <x v="580"/>
    <x v="15"/>
    <x v="2"/>
    <x v="9"/>
    <x v="3"/>
    <n v="1453.29"/>
    <n v="0"/>
    <n v="2906.58"/>
    <n v="547.59"/>
    <x v="1"/>
    <x v="1"/>
    <x v="0"/>
    <x v="3"/>
  </r>
  <r>
    <x v="932"/>
    <x v="388"/>
    <x v="20"/>
    <x v="2"/>
    <x v="6"/>
    <x v="3"/>
    <n v="17785.98"/>
    <n v="0.2"/>
    <n v="28457.57"/>
    <n v="9103.59"/>
    <x v="0"/>
    <x v="1"/>
    <x v="0"/>
    <x v="0"/>
  </r>
  <r>
    <x v="933"/>
    <x v="379"/>
    <x v="17"/>
    <x v="3"/>
    <x v="24"/>
    <x v="1"/>
    <n v="652.49"/>
    <n v="0.15"/>
    <n v="554.62"/>
    <n v="191.76"/>
    <x v="1"/>
    <x v="1"/>
    <x v="0"/>
    <x v="7"/>
  </r>
  <r>
    <x v="934"/>
    <x v="581"/>
    <x v="13"/>
    <x v="3"/>
    <x v="5"/>
    <x v="0"/>
    <n v="3544.17"/>
    <n v="0"/>
    <n v="10632.51"/>
    <n v="2868.71"/>
    <x v="1"/>
    <x v="1"/>
    <x v="0"/>
    <x v="8"/>
  </r>
  <r>
    <x v="935"/>
    <x v="15"/>
    <x v="12"/>
    <x v="1"/>
    <x v="2"/>
    <x v="2"/>
    <n v="1370.29"/>
    <n v="0.05"/>
    <n v="5207.1000000000004"/>
    <n v="960.99"/>
    <x v="1"/>
    <x v="1"/>
    <x v="0"/>
    <x v="0"/>
  </r>
  <r>
    <x v="936"/>
    <x v="582"/>
    <x v="6"/>
    <x v="4"/>
    <x v="22"/>
    <x v="2"/>
    <n v="442.43"/>
    <n v="0.1"/>
    <n v="1592.75"/>
    <n v="273.86"/>
    <x v="1"/>
    <x v="1"/>
    <x v="0"/>
    <x v="1"/>
  </r>
  <r>
    <x v="937"/>
    <x v="9"/>
    <x v="8"/>
    <x v="3"/>
    <x v="5"/>
    <x v="2"/>
    <n v="895.63"/>
    <n v="0.1"/>
    <n v="3224.27"/>
    <n v="909.36"/>
    <x v="2"/>
    <x v="1"/>
    <x v="0"/>
    <x v="5"/>
  </r>
  <r>
    <x v="938"/>
    <x v="201"/>
    <x v="15"/>
    <x v="2"/>
    <x v="3"/>
    <x v="1"/>
    <n v="31615.41"/>
    <n v="0.1"/>
    <n v="28453.87"/>
    <n v="3766.33"/>
    <x v="1"/>
    <x v="0"/>
    <x v="0"/>
    <x v="5"/>
  </r>
  <r>
    <x v="939"/>
    <x v="493"/>
    <x v="26"/>
    <x v="2"/>
    <x v="6"/>
    <x v="2"/>
    <n v="24786.12"/>
    <n v="0.05"/>
    <n v="94187.26"/>
    <n v="25387.13"/>
    <x v="1"/>
    <x v="1"/>
    <x v="0"/>
    <x v="4"/>
  </r>
  <r>
    <x v="940"/>
    <x v="479"/>
    <x v="4"/>
    <x v="1"/>
    <x v="20"/>
    <x v="1"/>
    <n v="830.01"/>
    <n v="0.2"/>
    <n v="664.01"/>
    <n v="126.91"/>
    <x v="4"/>
    <x v="1"/>
    <x v="0"/>
    <x v="6"/>
  </r>
  <r>
    <x v="941"/>
    <x v="126"/>
    <x v="13"/>
    <x v="2"/>
    <x v="3"/>
    <x v="1"/>
    <n v="10401"/>
    <n v="0"/>
    <n v="10401"/>
    <n v="1254.54"/>
    <x v="0"/>
    <x v="1"/>
    <x v="0"/>
    <x v="6"/>
  </r>
  <r>
    <x v="942"/>
    <x v="397"/>
    <x v="26"/>
    <x v="2"/>
    <x v="10"/>
    <x v="3"/>
    <n v="13349.93"/>
    <n v="0"/>
    <n v="26699.86"/>
    <n v="7094.41"/>
    <x v="1"/>
    <x v="1"/>
    <x v="0"/>
    <x v="5"/>
  </r>
  <r>
    <x v="943"/>
    <x v="63"/>
    <x v="11"/>
    <x v="3"/>
    <x v="16"/>
    <x v="0"/>
    <n v="2375.5100000000002"/>
    <n v="0.25"/>
    <n v="5344.9"/>
    <n v="1356.78"/>
    <x v="1"/>
    <x v="2"/>
    <x v="0"/>
    <x v="8"/>
  </r>
  <r>
    <x v="944"/>
    <x v="583"/>
    <x v="22"/>
    <x v="0"/>
    <x v="8"/>
    <x v="0"/>
    <n v="787.19"/>
    <n v="0.1"/>
    <n v="2125.41"/>
    <n v="513.54"/>
    <x v="2"/>
    <x v="1"/>
    <x v="0"/>
    <x v="9"/>
  </r>
  <r>
    <x v="945"/>
    <x v="584"/>
    <x v="31"/>
    <x v="4"/>
    <x v="14"/>
    <x v="0"/>
    <n v="1168.99"/>
    <n v="0.1"/>
    <n v="3156.27"/>
    <n v="559.27"/>
    <x v="1"/>
    <x v="0"/>
    <x v="0"/>
    <x v="5"/>
  </r>
  <r>
    <x v="946"/>
    <x v="585"/>
    <x v="23"/>
    <x v="3"/>
    <x v="24"/>
    <x v="2"/>
    <n v="1991.37"/>
    <n v="0.15"/>
    <n v="6770.66"/>
    <n v="2236.8200000000002"/>
    <x v="1"/>
    <x v="2"/>
    <x v="0"/>
    <x v="7"/>
  </r>
  <r>
    <x v="947"/>
    <x v="495"/>
    <x v="2"/>
    <x v="2"/>
    <x v="9"/>
    <x v="3"/>
    <n v="13029.74"/>
    <n v="0.05"/>
    <n v="24756.51"/>
    <n v="3153.47"/>
    <x v="2"/>
    <x v="1"/>
    <x v="0"/>
    <x v="3"/>
  </r>
  <r>
    <x v="948"/>
    <x v="118"/>
    <x v="25"/>
    <x v="4"/>
    <x v="12"/>
    <x v="3"/>
    <n v="309.52"/>
    <n v="0.05"/>
    <n v="588.09"/>
    <n v="85.54"/>
    <x v="1"/>
    <x v="1"/>
    <x v="0"/>
    <x v="5"/>
  </r>
  <r>
    <x v="949"/>
    <x v="586"/>
    <x v="23"/>
    <x v="2"/>
    <x v="6"/>
    <x v="1"/>
    <n v="19781.080000000002"/>
    <n v="0.2"/>
    <n v="15824.86"/>
    <n v="3313.06"/>
    <x v="2"/>
    <x v="0"/>
    <x v="0"/>
    <x v="4"/>
  </r>
  <r>
    <x v="950"/>
    <x v="438"/>
    <x v="5"/>
    <x v="0"/>
    <x v="13"/>
    <x v="3"/>
    <n v="1269"/>
    <n v="0.05"/>
    <n v="2411.1"/>
    <n v="504.94"/>
    <x v="1"/>
    <x v="0"/>
    <x v="0"/>
    <x v="6"/>
  </r>
  <r>
    <x v="951"/>
    <x v="587"/>
    <x v="30"/>
    <x v="0"/>
    <x v="13"/>
    <x v="1"/>
    <n v="2101.2600000000002"/>
    <n v="0"/>
    <n v="2101.2600000000002"/>
    <n v="314.01"/>
    <x v="1"/>
    <x v="0"/>
    <x v="0"/>
    <x v="5"/>
  </r>
  <r>
    <x v="952"/>
    <x v="588"/>
    <x v="16"/>
    <x v="2"/>
    <x v="6"/>
    <x v="3"/>
    <n v="14437.78"/>
    <n v="0.05"/>
    <n v="27431.78"/>
    <n v="9495.2800000000007"/>
    <x v="1"/>
    <x v="2"/>
    <x v="0"/>
    <x v="7"/>
  </r>
  <r>
    <x v="953"/>
    <x v="394"/>
    <x v="20"/>
    <x v="0"/>
    <x v="13"/>
    <x v="1"/>
    <n v="1958.35"/>
    <n v="0.2"/>
    <n v="1566.68"/>
    <n v="543.79999999999995"/>
    <x v="1"/>
    <x v="1"/>
    <x v="0"/>
    <x v="9"/>
  </r>
  <r>
    <x v="954"/>
    <x v="589"/>
    <x v="8"/>
    <x v="2"/>
    <x v="9"/>
    <x v="2"/>
    <n v="3391.01"/>
    <n v="0"/>
    <n v="13564.04"/>
    <n v="4039.88"/>
    <x v="2"/>
    <x v="1"/>
    <x v="0"/>
    <x v="6"/>
  </r>
  <r>
    <x v="955"/>
    <x v="142"/>
    <x v="19"/>
    <x v="0"/>
    <x v="21"/>
    <x v="3"/>
    <n v="2550.71"/>
    <n v="0.15"/>
    <n v="4336.21"/>
    <n v="823.81"/>
    <x v="0"/>
    <x v="1"/>
    <x v="0"/>
    <x v="5"/>
  </r>
  <r>
    <x v="956"/>
    <x v="274"/>
    <x v="30"/>
    <x v="0"/>
    <x v="21"/>
    <x v="0"/>
    <n v="383.24"/>
    <n v="0"/>
    <n v="1149.72"/>
    <n v="228.17"/>
    <x v="1"/>
    <x v="1"/>
    <x v="0"/>
    <x v="8"/>
  </r>
  <r>
    <x v="957"/>
    <x v="590"/>
    <x v="5"/>
    <x v="1"/>
    <x v="19"/>
    <x v="1"/>
    <n v="1353.01"/>
    <n v="0.15"/>
    <n v="1150.06"/>
    <n v="373.92"/>
    <x v="0"/>
    <x v="0"/>
    <x v="0"/>
    <x v="9"/>
  </r>
  <r>
    <x v="958"/>
    <x v="173"/>
    <x v="9"/>
    <x v="1"/>
    <x v="19"/>
    <x v="3"/>
    <n v="1316.09"/>
    <n v="0.1"/>
    <n v="2368.96"/>
    <n v="288.33"/>
    <x v="1"/>
    <x v="1"/>
    <x v="0"/>
    <x v="2"/>
  </r>
  <r>
    <x v="959"/>
    <x v="585"/>
    <x v="23"/>
    <x v="2"/>
    <x v="9"/>
    <x v="3"/>
    <n v="19073.55"/>
    <n v="0.1"/>
    <n v="34332.39"/>
    <n v="5347.75"/>
    <x v="1"/>
    <x v="1"/>
    <x v="1"/>
    <x v="8"/>
  </r>
  <r>
    <x v="960"/>
    <x v="257"/>
    <x v="23"/>
    <x v="0"/>
    <x v="0"/>
    <x v="1"/>
    <n v="1950.65"/>
    <n v="0"/>
    <n v="1950.65"/>
    <n v="359.29"/>
    <x v="2"/>
    <x v="2"/>
    <x v="0"/>
    <x v="2"/>
  </r>
  <r>
    <x v="961"/>
    <x v="591"/>
    <x v="30"/>
    <x v="0"/>
    <x v="1"/>
    <x v="3"/>
    <n v="1828.7"/>
    <n v="0"/>
    <n v="3657.4"/>
    <n v="1278.93"/>
    <x v="4"/>
    <x v="1"/>
    <x v="0"/>
    <x v="4"/>
  </r>
  <r>
    <x v="962"/>
    <x v="592"/>
    <x v="29"/>
    <x v="2"/>
    <x v="3"/>
    <x v="0"/>
    <n v="4899.21"/>
    <n v="0"/>
    <n v="14697.63"/>
    <n v="1916.98"/>
    <x v="4"/>
    <x v="1"/>
    <x v="0"/>
    <x v="7"/>
  </r>
  <r>
    <x v="963"/>
    <x v="593"/>
    <x v="24"/>
    <x v="1"/>
    <x v="4"/>
    <x v="1"/>
    <n v="841.38"/>
    <n v="0.15"/>
    <n v="715.17"/>
    <n v="192.5"/>
    <x v="1"/>
    <x v="1"/>
    <x v="0"/>
    <x v="6"/>
  </r>
  <r>
    <x v="964"/>
    <x v="156"/>
    <x v="31"/>
    <x v="3"/>
    <x v="24"/>
    <x v="1"/>
    <n v="7459.15"/>
    <n v="0.15"/>
    <n v="6340.28"/>
    <n v="1941.39"/>
    <x v="0"/>
    <x v="1"/>
    <x v="0"/>
    <x v="5"/>
  </r>
  <r>
    <x v="965"/>
    <x v="35"/>
    <x v="3"/>
    <x v="2"/>
    <x v="6"/>
    <x v="1"/>
    <n v="22731.78"/>
    <n v="0"/>
    <n v="22731.78"/>
    <n v="3272.58"/>
    <x v="2"/>
    <x v="1"/>
    <x v="0"/>
    <x v="4"/>
  </r>
  <r>
    <x v="966"/>
    <x v="84"/>
    <x v="12"/>
    <x v="0"/>
    <x v="1"/>
    <x v="1"/>
    <n v="936.34"/>
    <n v="0.15"/>
    <n v="795.89"/>
    <n v="118.18"/>
    <x v="0"/>
    <x v="1"/>
    <x v="1"/>
    <x v="7"/>
  </r>
  <r>
    <x v="967"/>
    <x v="594"/>
    <x v="28"/>
    <x v="2"/>
    <x v="11"/>
    <x v="1"/>
    <n v="22465.32"/>
    <n v="0.15"/>
    <n v="19095.52"/>
    <n v="3524.22"/>
    <x v="2"/>
    <x v="1"/>
    <x v="0"/>
    <x v="8"/>
  </r>
  <r>
    <x v="968"/>
    <x v="325"/>
    <x v="29"/>
    <x v="3"/>
    <x v="5"/>
    <x v="0"/>
    <n v="3813.84"/>
    <n v="0"/>
    <n v="11441.52"/>
    <n v="2919.44"/>
    <x v="2"/>
    <x v="1"/>
    <x v="0"/>
    <x v="5"/>
  </r>
  <r>
    <x v="969"/>
    <x v="354"/>
    <x v="3"/>
    <x v="2"/>
    <x v="9"/>
    <x v="1"/>
    <n v="16694.240000000002"/>
    <n v="0.15"/>
    <n v="14190.1"/>
    <n v="2505.04"/>
    <x v="1"/>
    <x v="1"/>
    <x v="0"/>
    <x v="1"/>
  </r>
  <r>
    <x v="970"/>
    <x v="595"/>
    <x v="5"/>
    <x v="4"/>
    <x v="12"/>
    <x v="0"/>
    <n v="380"/>
    <n v="0"/>
    <n v="1140"/>
    <n v="269.29000000000002"/>
    <x v="0"/>
    <x v="0"/>
    <x v="0"/>
    <x v="8"/>
  </r>
  <r>
    <x v="971"/>
    <x v="568"/>
    <x v="18"/>
    <x v="1"/>
    <x v="15"/>
    <x v="0"/>
    <n v="1154.3"/>
    <n v="0.05"/>
    <n v="3289.75"/>
    <n v="537.5"/>
    <x v="1"/>
    <x v="1"/>
    <x v="0"/>
    <x v="2"/>
  </r>
  <r>
    <x v="972"/>
    <x v="378"/>
    <x v="30"/>
    <x v="0"/>
    <x v="1"/>
    <x v="0"/>
    <n v="1044.19"/>
    <n v="0.05"/>
    <n v="2975.94"/>
    <n v="871.48"/>
    <x v="0"/>
    <x v="0"/>
    <x v="1"/>
    <x v="4"/>
  </r>
  <r>
    <x v="973"/>
    <x v="596"/>
    <x v="1"/>
    <x v="3"/>
    <x v="16"/>
    <x v="1"/>
    <n v="958.36"/>
    <n v="0.1"/>
    <n v="862.52"/>
    <n v="183.77"/>
    <x v="3"/>
    <x v="1"/>
    <x v="0"/>
    <x v="8"/>
  </r>
  <r>
    <x v="974"/>
    <x v="597"/>
    <x v="6"/>
    <x v="4"/>
    <x v="7"/>
    <x v="0"/>
    <n v="394.19"/>
    <n v="0.05"/>
    <n v="1123.44"/>
    <n v="188.64"/>
    <x v="2"/>
    <x v="1"/>
    <x v="0"/>
    <x v="5"/>
  </r>
  <r>
    <x v="975"/>
    <x v="565"/>
    <x v="27"/>
    <x v="3"/>
    <x v="16"/>
    <x v="1"/>
    <n v="2680.06"/>
    <n v="0"/>
    <n v="2680.06"/>
    <n v="813.08"/>
    <x v="2"/>
    <x v="1"/>
    <x v="0"/>
    <x v="6"/>
  </r>
  <r>
    <x v="976"/>
    <x v="198"/>
    <x v="18"/>
    <x v="2"/>
    <x v="10"/>
    <x v="0"/>
    <n v="24965.38"/>
    <n v="0.1"/>
    <n v="67406.53"/>
    <n v="11813.4"/>
    <x v="2"/>
    <x v="1"/>
    <x v="0"/>
    <x v="0"/>
  </r>
  <r>
    <x v="977"/>
    <x v="65"/>
    <x v="10"/>
    <x v="0"/>
    <x v="13"/>
    <x v="1"/>
    <n v="1858.14"/>
    <n v="0.25"/>
    <n v="1393.6"/>
    <n v="333.74"/>
    <x v="0"/>
    <x v="0"/>
    <x v="0"/>
    <x v="8"/>
  </r>
  <r>
    <x v="978"/>
    <x v="598"/>
    <x v="3"/>
    <x v="1"/>
    <x v="20"/>
    <x v="3"/>
    <n v="1304.8"/>
    <n v="0.1"/>
    <n v="2348.64"/>
    <n v="301.57"/>
    <x v="1"/>
    <x v="1"/>
    <x v="0"/>
    <x v="4"/>
  </r>
  <r>
    <x v="979"/>
    <x v="407"/>
    <x v="2"/>
    <x v="3"/>
    <x v="5"/>
    <x v="3"/>
    <n v="2243.8000000000002"/>
    <n v="0.1"/>
    <n v="4038.84"/>
    <n v="773.03"/>
    <x v="2"/>
    <x v="1"/>
    <x v="0"/>
    <x v="5"/>
  </r>
  <r>
    <x v="980"/>
    <x v="162"/>
    <x v="6"/>
    <x v="3"/>
    <x v="18"/>
    <x v="0"/>
    <n v="3812.02"/>
    <n v="0"/>
    <n v="11436.06"/>
    <n v="1827.72"/>
    <x v="1"/>
    <x v="0"/>
    <x v="0"/>
    <x v="6"/>
  </r>
  <r>
    <x v="981"/>
    <x v="599"/>
    <x v="0"/>
    <x v="1"/>
    <x v="2"/>
    <x v="2"/>
    <n v="773.92"/>
    <n v="0.1"/>
    <n v="2786.11"/>
    <n v="498.17"/>
    <x v="1"/>
    <x v="0"/>
    <x v="0"/>
    <x v="8"/>
  </r>
  <r>
    <x v="982"/>
    <x v="320"/>
    <x v="18"/>
    <x v="1"/>
    <x v="4"/>
    <x v="2"/>
    <n v="736.16"/>
    <n v="0.1"/>
    <n v="2650.18"/>
    <n v="918.99"/>
    <x v="3"/>
    <x v="1"/>
    <x v="0"/>
    <x v="5"/>
  </r>
  <r>
    <x v="983"/>
    <x v="220"/>
    <x v="12"/>
    <x v="4"/>
    <x v="22"/>
    <x v="3"/>
    <n v="634.53"/>
    <n v="0.1"/>
    <n v="1142.1500000000001"/>
    <n v="234.28"/>
    <x v="1"/>
    <x v="1"/>
    <x v="0"/>
    <x v="2"/>
  </r>
  <r>
    <x v="984"/>
    <x v="122"/>
    <x v="4"/>
    <x v="2"/>
    <x v="10"/>
    <x v="0"/>
    <n v="24361.599999999999"/>
    <n v="0.2"/>
    <n v="58467.839999999997"/>
    <n v="9020.5300000000007"/>
    <x v="1"/>
    <x v="1"/>
    <x v="0"/>
    <x v="7"/>
  </r>
  <r>
    <x v="985"/>
    <x v="600"/>
    <x v="8"/>
    <x v="0"/>
    <x v="0"/>
    <x v="0"/>
    <n v="588.4"/>
    <n v="0.15"/>
    <n v="1500.42"/>
    <n v="520.89"/>
    <x v="2"/>
    <x v="1"/>
    <x v="0"/>
    <x v="9"/>
  </r>
  <r>
    <x v="986"/>
    <x v="601"/>
    <x v="10"/>
    <x v="3"/>
    <x v="5"/>
    <x v="0"/>
    <n v="6514.39"/>
    <n v="0.15"/>
    <n v="16611.689999999999"/>
    <n v="3139.5"/>
    <x v="2"/>
    <x v="1"/>
    <x v="0"/>
    <x v="8"/>
  </r>
  <r>
    <x v="987"/>
    <x v="602"/>
    <x v="10"/>
    <x v="1"/>
    <x v="15"/>
    <x v="2"/>
    <n v="914.26"/>
    <n v="0.05"/>
    <n v="3474.19"/>
    <n v="1009.64"/>
    <x v="1"/>
    <x v="0"/>
    <x v="0"/>
    <x v="3"/>
  </r>
  <r>
    <x v="988"/>
    <x v="508"/>
    <x v="22"/>
    <x v="3"/>
    <x v="16"/>
    <x v="3"/>
    <n v="3145.53"/>
    <n v="0"/>
    <n v="6291.06"/>
    <n v="2035.76"/>
    <x v="2"/>
    <x v="1"/>
    <x v="1"/>
    <x v="7"/>
  </r>
  <r>
    <x v="989"/>
    <x v="278"/>
    <x v="14"/>
    <x v="2"/>
    <x v="3"/>
    <x v="0"/>
    <n v="31267.119999999999"/>
    <n v="0"/>
    <n v="93801.36"/>
    <n v="18859.580000000002"/>
    <x v="1"/>
    <x v="1"/>
    <x v="0"/>
    <x v="0"/>
  </r>
  <r>
    <x v="990"/>
    <x v="603"/>
    <x v="2"/>
    <x v="1"/>
    <x v="2"/>
    <x v="3"/>
    <n v="1370.76"/>
    <n v="0.15"/>
    <n v="2330.29"/>
    <n v="625.39"/>
    <x v="0"/>
    <x v="0"/>
    <x v="0"/>
    <x v="7"/>
  </r>
  <r>
    <x v="991"/>
    <x v="604"/>
    <x v="21"/>
    <x v="3"/>
    <x v="16"/>
    <x v="3"/>
    <n v="2489.38"/>
    <n v="0.1"/>
    <n v="4480.88"/>
    <n v="592.33000000000004"/>
    <x v="0"/>
    <x v="1"/>
    <x v="0"/>
    <x v="5"/>
  </r>
  <r>
    <x v="992"/>
    <x v="128"/>
    <x v="4"/>
    <x v="2"/>
    <x v="9"/>
    <x v="1"/>
    <n v="2392.64"/>
    <n v="0.05"/>
    <n v="2273.0100000000002"/>
    <n v="478.48"/>
    <x v="1"/>
    <x v="1"/>
    <x v="0"/>
    <x v="5"/>
  </r>
  <r>
    <x v="993"/>
    <x v="113"/>
    <x v="10"/>
    <x v="0"/>
    <x v="13"/>
    <x v="2"/>
    <n v="1674.63"/>
    <n v="0"/>
    <n v="6698.52"/>
    <n v="2183.84"/>
    <x v="0"/>
    <x v="0"/>
    <x v="0"/>
    <x v="4"/>
  </r>
  <r>
    <x v="994"/>
    <x v="364"/>
    <x v="2"/>
    <x v="2"/>
    <x v="9"/>
    <x v="3"/>
    <n v="23911.360000000001"/>
    <n v="0.15"/>
    <n v="40649.31"/>
    <n v="12369.97"/>
    <x v="1"/>
    <x v="1"/>
    <x v="0"/>
    <x v="7"/>
  </r>
  <r>
    <x v="995"/>
    <x v="219"/>
    <x v="27"/>
    <x v="0"/>
    <x v="0"/>
    <x v="1"/>
    <n v="1858.57"/>
    <n v="0.05"/>
    <n v="1765.64"/>
    <n v="0"/>
    <x v="1"/>
    <x v="1"/>
    <x v="3"/>
    <x v="2"/>
  </r>
  <r>
    <x v="996"/>
    <x v="167"/>
    <x v="18"/>
    <x v="2"/>
    <x v="6"/>
    <x v="2"/>
    <n v="11059.05"/>
    <n v="0"/>
    <n v="44236.2"/>
    <n v="5496.97"/>
    <x v="1"/>
    <x v="1"/>
    <x v="1"/>
    <x v="5"/>
  </r>
  <r>
    <x v="997"/>
    <x v="497"/>
    <x v="26"/>
    <x v="0"/>
    <x v="21"/>
    <x v="0"/>
    <n v="2653.17"/>
    <n v="0"/>
    <n v="7959.51"/>
    <n v="2087.86"/>
    <x v="2"/>
    <x v="1"/>
    <x v="1"/>
    <x v="1"/>
  </r>
  <r>
    <x v="998"/>
    <x v="173"/>
    <x v="9"/>
    <x v="0"/>
    <x v="8"/>
    <x v="0"/>
    <n v="539.30999999999995"/>
    <n v="0.2"/>
    <n v="1294.3399999999999"/>
    <n v="0"/>
    <x v="1"/>
    <x v="0"/>
    <x v="3"/>
    <x v="7"/>
  </r>
  <r>
    <x v="999"/>
    <x v="274"/>
    <x v="30"/>
    <x v="3"/>
    <x v="23"/>
    <x v="1"/>
    <n v="5337.54"/>
    <n v="0"/>
    <n v="5337.54"/>
    <n v="1640.52"/>
    <x v="2"/>
    <x v="1"/>
    <x v="0"/>
    <x v="7"/>
  </r>
  <r>
    <x v="1000"/>
    <x v="254"/>
    <x v="7"/>
    <x v="3"/>
    <x v="24"/>
    <x v="0"/>
    <n v="4450.47"/>
    <n v="0.05"/>
    <n v="12683.84"/>
    <n v="2882.22"/>
    <x v="1"/>
    <x v="1"/>
    <x v="1"/>
    <x v="5"/>
  </r>
  <r>
    <x v="1001"/>
    <x v="605"/>
    <x v="0"/>
    <x v="1"/>
    <x v="19"/>
    <x v="1"/>
    <n v="968.28"/>
    <n v="0.1"/>
    <n v="871.45"/>
    <n v="184.22"/>
    <x v="1"/>
    <x v="1"/>
    <x v="1"/>
    <x v="3"/>
  </r>
  <r>
    <x v="1002"/>
    <x v="153"/>
    <x v="0"/>
    <x v="2"/>
    <x v="3"/>
    <x v="1"/>
    <n v="12811.91"/>
    <n v="0.05"/>
    <n v="12171.31"/>
    <n v="2152.42"/>
    <x v="2"/>
    <x v="0"/>
    <x v="0"/>
    <x v="5"/>
  </r>
  <r>
    <x v="1003"/>
    <x v="41"/>
    <x v="16"/>
    <x v="2"/>
    <x v="11"/>
    <x v="0"/>
    <n v="19183.11"/>
    <n v="0.05"/>
    <n v="54671.86"/>
    <n v="13467.14"/>
    <x v="2"/>
    <x v="0"/>
    <x v="1"/>
    <x v="4"/>
  </r>
  <r>
    <x v="1004"/>
    <x v="204"/>
    <x v="12"/>
    <x v="1"/>
    <x v="15"/>
    <x v="2"/>
    <n v="1494.7"/>
    <n v="0.15"/>
    <n v="5081.9799999999996"/>
    <n v="1568.32"/>
    <x v="1"/>
    <x v="1"/>
    <x v="0"/>
    <x v="8"/>
  </r>
  <r>
    <x v="1005"/>
    <x v="606"/>
    <x v="17"/>
    <x v="2"/>
    <x v="9"/>
    <x v="1"/>
    <n v="4649.8500000000004"/>
    <n v="0.25"/>
    <n v="3487.39"/>
    <n v="796.83"/>
    <x v="3"/>
    <x v="0"/>
    <x v="0"/>
    <x v="8"/>
  </r>
  <r>
    <x v="1006"/>
    <x v="410"/>
    <x v="27"/>
    <x v="4"/>
    <x v="14"/>
    <x v="2"/>
    <n v="550.1"/>
    <n v="0.05"/>
    <n v="2090.38"/>
    <n v="297.55"/>
    <x v="2"/>
    <x v="1"/>
    <x v="0"/>
    <x v="6"/>
  </r>
  <r>
    <x v="1007"/>
    <x v="347"/>
    <x v="31"/>
    <x v="1"/>
    <x v="19"/>
    <x v="2"/>
    <n v="470.85"/>
    <n v="0.05"/>
    <n v="1789.23"/>
    <n v="444"/>
    <x v="2"/>
    <x v="1"/>
    <x v="1"/>
    <x v="9"/>
  </r>
  <r>
    <x v="1008"/>
    <x v="43"/>
    <x v="9"/>
    <x v="0"/>
    <x v="1"/>
    <x v="1"/>
    <n v="1508.13"/>
    <n v="0.05"/>
    <n v="1432.72"/>
    <n v="279.62"/>
    <x v="1"/>
    <x v="2"/>
    <x v="0"/>
    <x v="6"/>
  </r>
  <r>
    <x v="1009"/>
    <x v="595"/>
    <x v="5"/>
    <x v="4"/>
    <x v="12"/>
    <x v="2"/>
    <n v="368.31"/>
    <n v="0.05"/>
    <n v="1399.58"/>
    <n v="334.19"/>
    <x v="2"/>
    <x v="1"/>
    <x v="0"/>
    <x v="5"/>
  </r>
  <r>
    <x v="1010"/>
    <x v="97"/>
    <x v="2"/>
    <x v="2"/>
    <x v="3"/>
    <x v="1"/>
    <n v="33529.35"/>
    <n v="0.05"/>
    <n v="31852.880000000001"/>
    <n v="4452.4799999999996"/>
    <x v="3"/>
    <x v="1"/>
    <x v="1"/>
    <x v="5"/>
  </r>
  <r>
    <x v="1011"/>
    <x v="607"/>
    <x v="13"/>
    <x v="0"/>
    <x v="21"/>
    <x v="0"/>
    <n v="1479.54"/>
    <n v="0.05"/>
    <n v="4216.6899999999996"/>
    <n v="578.15"/>
    <x v="2"/>
    <x v="1"/>
    <x v="0"/>
    <x v="5"/>
  </r>
  <r>
    <x v="1012"/>
    <x v="608"/>
    <x v="2"/>
    <x v="3"/>
    <x v="23"/>
    <x v="0"/>
    <n v="5811.11"/>
    <n v="0.05"/>
    <n v="16561.66"/>
    <n v="4787.84"/>
    <x v="1"/>
    <x v="1"/>
    <x v="0"/>
    <x v="3"/>
  </r>
  <r>
    <x v="1013"/>
    <x v="265"/>
    <x v="14"/>
    <x v="0"/>
    <x v="13"/>
    <x v="0"/>
    <n v="1133.22"/>
    <n v="0.2"/>
    <n v="2719.73"/>
    <n v="632.02"/>
    <x v="3"/>
    <x v="0"/>
    <x v="0"/>
    <x v="4"/>
  </r>
  <r>
    <x v="1014"/>
    <x v="609"/>
    <x v="1"/>
    <x v="4"/>
    <x v="12"/>
    <x v="0"/>
    <n v="1162.1400000000001"/>
    <n v="0"/>
    <n v="3486.42"/>
    <n v="745.1"/>
    <x v="1"/>
    <x v="1"/>
    <x v="1"/>
    <x v="8"/>
  </r>
  <r>
    <x v="1015"/>
    <x v="455"/>
    <x v="6"/>
    <x v="2"/>
    <x v="10"/>
    <x v="0"/>
    <n v="17193.96"/>
    <n v="0.1"/>
    <n v="46423.69"/>
    <n v="15756.8"/>
    <x v="3"/>
    <x v="1"/>
    <x v="0"/>
    <x v="3"/>
  </r>
  <r>
    <x v="1016"/>
    <x v="68"/>
    <x v="24"/>
    <x v="0"/>
    <x v="1"/>
    <x v="2"/>
    <n v="1466.89"/>
    <n v="0.05"/>
    <n v="5574.18"/>
    <n v="916.02"/>
    <x v="2"/>
    <x v="1"/>
    <x v="0"/>
    <x v="9"/>
  </r>
  <r>
    <x v="1017"/>
    <x v="217"/>
    <x v="26"/>
    <x v="3"/>
    <x v="5"/>
    <x v="2"/>
    <n v="1084.3399999999999"/>
    <n v="0.15"/>
    <n v="3686.76"/>
    <n v="1210.47"/>
    <x v="0"/>
    <x v="1"/>
    <x v="0"/>
    <x v="7"/>
  </r>
  <r>
    <x v="1018"/>
    <x v="555"/>
    <x v="5"/>
    <x v="3"/>
    <x v="24"/>
    <x v="2"/>
    <n v="5500.1"/>
    <n v="0.05"/>
    <n v="20900.38"/>
    <n v="6511.41"/>
    <x v="2"/>
    <x v="1"/>
    <x v="0"/>
    <x v="5"/>
  </r>
  <r>
    <x v="1019"/>
    <x v="610"/>
    <x v="9"/>
    <x v="2"/>
    <x v="11"/>
    <x v="3"/>
    <n v="26246.27"/>
    <n v="0"/>
    <n v="52492.54"/>
    <n v="12699.69"/>
    <x v="1"/>
    <x v="1"/>
    <x v="1"/>
    <x v="0"/>
  </r>
  <r>
    <x v="1020"/>
    <x v="611"/>
    <x v="4"/>
    <x v="0"/>
    <x v="0"/>
    <x v="3"/>
    <n v="1345.77"/>
    <n v="0.2"/>
    <n v="2153.23"/>
    <n v="482.15"/>
    <x v="2"/>
    <x v="1"/>
    <x v="0"/>
    <x v="5"/>
  </r>
  <r>
    <x v="1021"/>
    <x v="589"/>
    <x v="8"/>
    <x v="1"/>
    <x v="15"/>
    <x v="1"/>
    <n v="1196.8"/>
    <n v="0.1"/>
    <n v="1077.1199999999999"/>
    <n v="160.12"/>
    <x v="1"/>
    <x v="1"/>
    <x v="0"/>
    <x v="5"/>
  </r>
  <r>
    <x v="1022"/>
    <x v="612"/>
    <x v="4"/>
    <x v="2"/>
    <x v="3"/>
    <x v="3"/>
    <n v="31224.81"/>
    <n v="0.1"/>
    <n v="56204.66"/>
    <n v="11538.42"/>
    <x v="0"/>
    <x v="0"/>
    <x v="0"/>
    <x v="9"/>
  </r>
  <r>
    <x v="1023"/>
    <x v="613"/>
    <x v="4"/>
    <x v="1"/>
    <x v="19"/>
    <x v="0"/>
    <n v="1355.35"/>
    <n v="0.15"/>
    <n v="3456.14"/>
    <n v="0"/>
    <x v="4"/>
    <x v="0"/>
    <x v="3"/>
    <x v="8"/>
  </r>
  <r>
    <x v="1024"/>
    <x v="496"/>
    <x v="9"/>
    <x v="3"/>
    <x v="24"/>
    <x v="0"/>
    <n v="4113"/>
    <n v="0.25"/>
    <n v="9254.25"/>
    <n v="1861.86"/>
    <x v="1"/>
    <x v="1"/>
    <x v="1"/>
    <x v="1"/>
  </r>
  <r>
    <x v="1025"/>
    <x v="314"/>
    <x v="2"/>
    <x v="1"/>
    <x v="15"/>
    <x v="0"/>
    <n v="947.28"/>
    <n v="0.05"/>
    <n v="2699.75"/>
    <n v="893.9"/>
    <x v="3"/>
    <x v="2"/>
    <x v="0"/>
    <x v="3"/>
  </r>
  <r>
    <x v="1026"/>
    <x v="562"/>
    <x v="6"/>
    <x v="3"/>
    <x v="18"/>
    <x v="1"/>
    <n v="6095.25"/>
    <n v="0.05"/>
    <n v="5790.49"/>
    <n v="754.78"/>
    <x v="1"/>
    <x v="1"/>
    <x v="0"/>
    <x v="6"/>
  </r>
  <r>
    <x v="1027"/>
    <x v="395"/>
    <x v="25"/>
    <x v="2"/>
    <x v="10"/>
    <x v="1"/>
    <n v="13571.66"/>
    <n v="0.15"/>
    <n v="11535.91"/>
    <n v="0"/>
    <x v="1"/>
    <x v="0"/>
    <x v="3"/>
    <x v="8"/>
  </r>
  <r>
    <x v="1028"/>
    <x v="383"/>
    <x v="26"/>
    <x v="3"/>
    <x v="24"/>
    <x v="1"/>
    <n v="5827.04"/>
    <n v="0.05"/>
    <n v="5535.69"/>
    <n v="1848.69"/>
    <x v="1"/>
    <x v="1"/>
    <x v="0"/>
    <x v="8"/>
  </r>
  <r>
    <x v="1029"/>
    <x v="614"/>
    <x v="5"/>
    <x v="1"/>
    <x v="2"/>
    <x v="1"/>
    <n v="619.17999999999995"/>
    <n v="0"/>
    <n v="619.17999999999995"/>
    <n v="0"/>
    <x v="1"/>
    <x v="1"/>
    <x v="2"/>
    <x v="5"/>
  </r>
  <r>
    <x v="1030"/>
    <x v="87"/>
    <x v="14"/>
    <x v="0"/>
    <x v="0"/>
    <x v="2"/>
    <n v="1774.52"/>
    <n v="0.05"/>
    <n v="6743.18"/>
    <n v="1531.72"/>
    <x v="0"/>
    <x v="1"/>
    <x v="0"/>
    <x v="8"/>
  </r>
  <r>
    <x v="1031"/>
    <x v="615"/>
    <x v="1"/>
    <x v="4"/>
    <x v="17"/>
    <x v="1"/>
    <n v="688.41"/>
    <n v="0.15"/>
    <n v="585.15"/>
    <n v="170.88"/>
    <x v="0"/>
    <x v="1"/>
    <x v="1"/>
    <x v="5"/>
  </r>
  <r>
    <x v="1032"/>
    <x v="616"/>
    <x v="1"/>
    <x v="0"/>
    <x v="1"/>
    <x v="1"/>
    <n v="2265.4899999999998"/>
    <n v="0.15"/>
    <n v="1925.67"/>
    <n v="380.86"/>
    <x v="0"/>
    <x v="0"/>
    <x v="0"/>
    <x v="9"/>
  </r>
  <r>
    <x v="1033"/>
    <x v="287"/>
    <x v="2"/>
    <x v="2"/>
    <x v="11"/>
    <x v="3"/>
    <n v="1748.78"/>
    <n v="0.2"/>
    <n v="2798.05"/>
    <n v="856.51"/>
    <x v="1"/>
    <x v="0"/>
    <x v="0"/>
    <x v="1"/>
  </r>
  <r>
    <x v="1034"/>
    <x v="433"/>
    <x v="16"/>
    <x v="0"/>
    <x v="13"/>
    <x v="2"/>
    <n v="2229.09"/>
    <n v="0"/>
    <n v="8916.36"/>
    <n v="1375.65"/>
    <x v="0"/>
    <x v="1"/>
    <x v="0"/>
    <x v="6"/>
  </r>
  <r>
    <x v="1035"/>
    <x v="393"/>
    <x v="18"/>
    <x v="4"/>
    <x v="7"/>
    <x v="0"/>
    <n v="1137.07"/>
    <n v="0"/>
    <n v="3411.21"/>
    <n v="0"/>
    <x v="1"/>
    <x v="1"/>
    <x v="3"/>
    <x v="0"/>
  </r>
  <r>
    <x v="1036"/>
    <x v="617"/>
    <x v="25"/>
    <x v="0"/>
    <x v="1"/>
    <x v="3"/>
    <n v="1940.19"/>
    <n v="0"/>
    <n v="3880.38"/>
    <n v="1039.76"/>
    <x v="1"/>
    <x v="1"/>
    <x v="0"/>
    <x v="0"/>
  </r>
  <r>
    <x v="1037"/>
    <x v="201"/>
    <x v="15"/>
    <x v="1"/>
    <x v="4"/>
    <x v="1"/>
    <n v="1008.3"/>
    <n v="0.25"/>
    <n v="756.22"/>
    <n v="141.86000000000001"/>
    <x v="1"/>
    <x v="2"/>
    <x v="0"/>
    <x v="5"/>
  </r>
  <r>
    <x v="1038"/>
    <x v="618"/>
    <x v="0"/>
    <x v="1"/>
    <x v="20"/>
    <x v="0"/>
    <n v="840.62"/>
    <n v="0"/>
    <n v="2521.86"/>
    <n v="343.37"/>
    <x v="3"/>
    <x v="1"/>
    <x v="0"/>
    <x v="5"/>
  </r>
  <r>
    <x v="1039"/>
    <x v="5"/>
    <x v="4"/>
    <x v="0"/>
    <x v="13"/>
    <x v="0"/>
    <n v="663.24"/>
    <n v="0.1"/>
    <n v="1790.75"/>
    <n v="444.38"/>
    <x v="2"/>
    <x v="0"/>
    <x v="0"/>
    <x v="9"/>
  </r>
  <r>
    <x v="1040"/>
    <x v="276"/>
    <x v="24"/>
    <x v="2"/>
    <x v="6"/>
    <x v="0"/>
    <n v="1623.46"/>
    <n v="0.1"/>
    <n v="4383.34"/>
    <n v="1119.22"/>
    <x v="1"/>
    <x v="1"/>
    <x v="0"/>
    <x v="4"/>
  </r>
  <r>
    <x v="1041"/>
    <x v="443"/>
    <x v="22"/>
    <x v="3"/>
    <x v="18"/>
    <x v="3"/>
    <n v="6553.16"/>
    <n v="0.1"/>
    <n v="11795.69"/>
    <n v="2614.9499999999998"/>
    <x v="1"/>
    <x v="1"/>
    <x v="0"/>
    <x v="0"/>
  </r>
  <r>
    <x v="1042"/>
    <x v="619"/>
    <x v="3"/>
    <x v="0"/>
    <x v="21"/>
    <x v="2"/>
    <n v="2290.16"/>
    <n v="0.1"/>
    <n v="8244.58"/>
    <n v="2768.23"/>
    <x v="1"/>
    <x v="1"/>
    <x v="0"/>
    <x v="8"/>
  </r>
  <r>
    <x v="1043"/>
    <x v="620"/>
    <x v="26"/>
    <x v="1"/>
    <x v="20"/>
    <x v="2"/>
    <n v="1024.81"/>
    <n v="0.05"/>
    <n v="3894.28"/>
    <n v="755.95"/>
    <x v="1"/>
    <x v="1"/>
    <x v="1"/>
    <x v="0"/>
  </r>
  <r>
    <x v="1044"/>
    <x v="333"/>
    <x v="1"/>
    <x v="0"/>
    <x v="1"/>
    <x v="0"/>
    <n v="1552.81"/>
    <n v="0"/>
    <n v="4658.43"/>
    <n v="1179.96"/>
    <x v="2"/>
    <x v="1"/>
    <x v="0"/>
    <x v="5"/>
  </r>
  <r>
    <x v="1045"/>
    <x v="431"/>
    <x v="0"/>
    <x v="0"/>
    <x v="21"/>
    <x v="1"/>
    <n v="2282.64"/>
    <n v="0.15"/>
    <n v="1940.24"/>
    <n v="263.33999999999997"/>
    <x v="0"/>
    <x v="1"/>
    <x v="0"/>
    <x v="2"/>
  </r>
  <r>
    <x v="1046"/>
    <x v="265"/>
    <x v="14"/>
    <x v="1"/>
    <x v="20"/>
    <x v="2"/>
    <n v="1099.74"/>
    <n v="0"/>
    <n v="4398.96"/>
    <n v="990.56"/>
    <x v="1"/>
    <x v="2"/>
    <x v="0"/>
    <x v="6"/>
  </r>
  <r>
    <x v="1047"/>
    <x v="518"/>
    <x v="29"/>
    <x v="0"/>
    <x v="1"/>
    <x v="2"/>
    <n v="2014.81"/>
    <n v="0"/>
    <n v="8059.24"/>
    <n v="2422.36"/>
    <x v="0"/>
    <x v="1"/>
    <x v="0"/>
    <x v="3"/>
  </r>
  <r>
    <x v="1048"/>
    <x v="621"/>
    <x v="11"/>
    <x v="0"/>
    <x v="8"/>
    <x v="1"/>
    <n v="886.3"/>
    <n v="0"/>
    <n v="886.3"/>
    <n v="258.72000000000003"/>
    <x v="0"/>
    <x v="0"/>
    <x v="0"/>
    <x v="6"/>
  </r>
  <r>
    <x v="1049"/>
    <x v="229"/>
    <x v="3"/>
    <x v="0"/>
    <x v="1"/>
    <x v="3"/>
    <n v="1178.3499999999999"/>
    <n v="0"/>
    <n v="2356.6999999999998"/>
    <n v="541.82000000000005"/>
    <x v="3"/>
    <x v="1"/>
    <x v="0"/>
    <x v="4"/>
  </r>
  <r>
    <x v="1050"/>
    <x v="157"/>
    <x v="20"/>
    <x v="0"/>
    <x v="0"/>
    <x v="3"/>
    <n v="1262.72"/>
    <n v="0.05"/>
    <n v="2399.17"/>
    <n v="760.81"/>
    <x v="3"/>
    <x v="1"/>
    <x v="0"/>
    <x v="5"/>
  </r>
  <r>
    <x v="1051"/>
    <x v="299"/>
    <x v="25"/>
    <x v="0"/>
    <x v="1"/>
    <x v="1"/>
    <n v="2491.71"/>
    <n v="0.2"/>
    <n v="1993.37"/>
    <n v="674.69"/>
    <x v="4"/>
    <x v="1"/>
    <x v="0"/>
    <x v="5"/>
  </r>
  <r>
    <x v="1052"/>
    <x v="622"/>
    <x v="10"/>
    <x v="1"/>
    <x v="15"/>
    <x v="3"/>
    <n v="826.16"/>
    <n v="0.1"/>
    <n v="1487.09"/>
    <n v="326.93"/>
    <x v="1"/>
    <x v="1"/>
    <x v="0"/>
    <x v="9"/>
  </r>
  <r>
    <x v="1053"/>
    <x v="623"/>
    <x v="12"/>
    <x v="0"/>
    <x v="0"/>
    <x v="0"/>
    <n v="1019.58"/>
    <n v="0.05"/>
    <n v="2905.8"/>
    <n v="582.85"/>
    <x v="3"/>
    <x v="1"/>
    <x v="0"/>
    <x v="5"/>
  </r>
  <r>
    <x v="1054"/>
    <x v="182"/>
    <x v="23"/>
    <x v="0"/>
    <x v="0"/>
    <x v="2"/>
    <n v="496.15"/>
    <n v="0"/>
    <n v="1984.6"/>
    <n v="527.33000000000004"/>
    <x v="0"/>
    <x v="1"/>
    <x v="1"/>
    <x v="9"/>
  </r>
  <r>
    <x v="1055"/>
    <x v="624"/>
    <x v="14"/>
    <x v="3"/>
    <x v="23"/>
    <x v="3"/>
    <n v="7405.73"/>
    <n v="0.25"/>
    <n v="11108.6"/>
    <n v="3882.95"/>
    <x v="1"/>
    <x v="1"/>
    <x v="0"/>
    <x v="7"/>
  </r>
  <r>
    <x v="1056"/>
    <x v="382"/>
    <x v="27"/>
    <x v="2"/>
    <x v="6"/>
    <x v="0"/>
    <n v="21890.31"/>
    <n v="0.2"/>
    <n v="52536.74"/>
    <n v="6786.15"/>
    <x v="2"/>
    <x v="1"/>
    <x v="0"/>
    <x v="8"/>
  </r>
  <r>
    <x v="1057"/>
    <x v="249"/>
    <x v="17"/>
    <x v="2"/>
    <x v="10"/>
    <x v="0"/>
    <n v="9929.76"/>
    <n v="0.15"/>
    <n v="25320.89"/>
    <n v="5172.82"/>
    <x v="3"/>
    <x v="1"/>
    <x v="0"/>
    <x v="2"/>
  </r>
  <r>
    <x v="1058"/>
    <x v="285"/>
    <x v="7"/>
    <x v="4"/>
    <x v="22"/>
    <x v="0"/>
    <n v="765.53"/>
    <n v="0.05"/>
    <n v="2181.7600000000002"/>
    <n v="507.99"/>
    <x v="1"/>
    <x v="1"/>
    <x v="1"/>
    <x v="7"/>
  </r>
  <r>
    <x v="1059"/>
    <x v="164"/>
    <x v="14"/>
    <x v="3"/>
    <x v="5"/>
    <x v="0"/>
    <n v="7823.44"/>
    <n v="0.1"/>
    <n v="21123.29"/>
    <n v="7297.02"/>
    <x v="1"/>
    <x v="0"/>
    <x v="0"/>
    <x v="7"/>
  </r>
  <r>
    <x v="1060"/>
    <x v="625"/>
    <x v="21"/>
    <x v="3"/>
    <x v="24"/>
    <x v="0"/>
    <n v="7673.56"/>
    <n v="0.05"/>
    <n v="21869.65"/>
    <n v="6777.99"/>
    <x v="4"/>
    <x v="1"/>
    <x v="0"/>
    <x v="2"/>
  </r>
  <r>
    <x v="1061"/>
    <x v="626"/>
    <x v="30"/>
    <x v="3"/>
    <x v="5"/>
    <x v="1"/>
    <n v="3667.14"/>
    <n v="0.05"/>
    <n v="3483.78"/>
    <n v="656.19"/>
    <x v="2"/>
    <x v="1"/>
    <x v="0"/>
    <x v="6"/>
  </r>
  <r>
    <x v="1062"/>
    <x v="169"/>
    <x v="19"/>
    <x v="2"/>
    <x v="6"/>
    <x v="2"/>
    <n v="21667.85"/>
    <n v="0"/>
    <n v="86671.4"/>
    <n v="26006.46"/>
    <x v="1"/>
    <x v="1"/>
    <x v="0"/>
    <x v="5"/>
  </r>
  <r>
    <x v="1063"/>
    <x v="573"/>
    <x v="10"/>
    <x v="3"/>
    <x v="23"/>
    <x v="2"/>
    <n v="5141.57"/>
    <n v="0"/>
    <n v="20566.28"/>
    <n v="3453.5"/>
    <x v="4"/>
    <x v="1"/>
    <x v="0"/>
    <x v="8"/>
  </r>
  <r>
    <x v="1064"/>
    <x v="603"/>
    <x v="2"/>
    <x v="0"/>
    <x v="13"/>
    <x v="1"/>
    <n v="897.97"/>
    <n v="0.25"/>
    <n v="673.48"/>
    <n v="172.23"/>
    <x v="3"/>
    <x v="1"/>
    <x v="0"/>
    <x v="5"/>
  </r>
  <r>
    <x v="1065"/>
    <x v="627"/>
    <x v="29"/>
    <x v="0"/>
    <x v="21"/>
    <x v="1"/>
    <n v="994.05"/>
    <n v="0.1"/>
    <n v="894.64"/>
    <n v="115.58"/>
    <x v="0"/>
    <x v="1"/>
    <x v="0"/>
    <x v="8"/>
  </r>
  <r>
    <x v="1066"/>
    <x v="193"/>
    <x v="24"/>
    <x v="0"/>
    <x v="21"/>
    <x v="0"/>
    <n v="1243.8499999999999"/>
    <n v="0"/>
    <n v="3731.55"/>
    <n v="812.01"/>
    <x v="0"/>
    <x v="1"/>
    <x v="1"/>
    <x v="7"/>
  </r>
  <r>
    <x v="1067"/>
    <x v="488"/>
    <x v="4"/>
    <x v="2"/>
    <x v="3"/>
    <x v="3"/>
    <n v="3007.27"/>
    <n v="0.15"/>
    <n v="5112.3599999999997"/>
    <n v="1514.77"/>
    <x v="1"/>
    <x v="1"/>
    <x v="0"/>
    <x v="4"/>
  </r>
  <r>
    <x v="1068"/>
    <x v="444"/>
    <x v="1"/>
    <x v="2"/>
    <x v="10"/>
    <x v="2"/>
    <n v="22063.86"/>
    <n v="0"/>
    <n v="88255.44"/>
    <n v="16410.740000000002"/>
    <x v="3"/>
    <x v="1"/>
    <x v="0"/>
    <x v="6"/>
  </r>
  <r>
    <x v="1069"/>
    <x v="0"/>
    <x v="0"/>
    <x v="4"/>
    <x v="22"/>
    <x v="3"/>
    <n v="310.70999999999998"/>
    <n v="0.15"/>
    <n v="528.21"/>
    <n v="0"/>
    <x v="1"/>
    <x v="1"/>
    <x v="3"/>
    <x v="6"/>
  </r>
  <r>
    <x v="1070"/>
    <x v="306"/>
    <x v="17"/>
    <x v="0"/>
    <x v="0"/>
    <x v="2"/>
    <n v="626.13"/>
    <n v="0.1"/>
    <n v="2254.0700000000002"/>
    <n v="440.23"/>
    <x v="1"/>
    <x v="0"/>
    <x v="0"/>
    <x v="7"/>
  </r>
  <r>
    <x v="1071"/>
    <x v="438"/>
    <x v="5"/>
    <x v="0"/>
    <x v="8"/>
    <x v="0"/>
    <n v="2285.41"/>
    <n v="0"/>
    <n v="6856.23"/>
    <n v="936.4"/>
    <x v="1"/>
    <x v="1"/>
    <x v="0"/>
    <x v="6"/>
  </r>
  <r>
    <x v="1072"/>
    <x v="114"/>
    <x v="14"/>
    <x v="2"/>
    <x v="3"/>
    <x v="3"/>
    <n v="23373.99"/>
    <n v="0.1"/>
    <n v="42073.18"/>
    <n v="13770.49"/>
    <x v="1"/>
    <x v="0"/>
    <x v="0"/>
    <x v="6"/>
  </r>
  <r>
    <x v="1073"/>
    <x v="628"/>
    <x v="23"/>
    <x v="2"/>
    <x v="10"/>
    <x v="2"/>
    <n v="14977.59"/>
    <n v="0"/>
    <n v="59910.36"/>
    <n v="12980.56"/>
    <x v="1"/>
    <x v="1"/>
    <x v="0"/>
    <x v="4"/>
  </r>
  <r>
    <x v="1074"/>
    <x v="26"/>
    <x v="18"/>
    <x v="3"/>
    <x v="5"/>
    <x v="2"/>
    <n v="6222.54"/>
    <n v="0"/>
    <n v="24890.16"/>
    <n v="7220.54"/>
    <x v="1"/>
    <x v="1"/>
    <x v="0"/>
    <x v="8"/>
  </r>
  <r>
    <x v="1075"/>
    <x v="621"/>
    <x v="11"/>
    <x v="0"/>
    <x v="8"/>
    <x v="0"/>
    <n v="1748.67"/>
    <n v="0"/>
    <n v="5246.01"/>
    <n v="1346.29"/>
    <x v="2"/>
    <x v="0"/>
    <x v="0"/>
    <x v="6"/>
  </r>
  <r>
    <x v="1076"/>
    <x v="629"/>
    <x v="0"/>
    <x v="0"/>
    <x v="13"/>
    <x v="3"/>
    <n v="902.03"/>
    <n v="0"/>
    <n v="1804.06"/>
    <n v="496.19"/>
    <x v="1"/>
    <x v="0"/>
    <x v="0"/>
    <x v="4"/>
  </r>
  <r>
    <x v="1077"/>
    <x v="630"/>
    <x v="27"/>
    <x v="2"/>
    <x v="11"/>
    <x v="0"/>
    <n v="13746.99"/>
    <n v="0.15"/>
    <n v="35054.82"/>
    <n v="8545.86"/>
    <x v="0"/>
    <x v="1"/>
    <x v="0"/>
    <x v="1"/>
  </r>
  <r>
    <x v="1078"/>
    <x v="198"/>
    <x v="18"/>
    <x v="3"/>
    <x v="18"/>
    <x v="3"/>
    <n v="4028"/>
    <n v="0.05"/>
    <n v="7653.2"/>
    <n v="1883.19"/>
    <x v="1"/>
    <x v="0"/>
    <x v="1"/>
    <x v="4"/>
  </r>
  <r>
    <x v="1079"/>
    <x v="631"/>
    <x v="11"/>
    <x v="2"/>
    <x v="11"/>
    <x v="3"/>
    <n v="13151.79"/>
    <n v="0.1"/>
    <n v="23673.22"/>
    <n v="7563.2"/>
    <x v="1"/>
    <x v="1"/>
    <x v="0"/>
    <x v="5"/>
  </r>
  <r>
    <x v="1080"/>
    <x v="632"/>
    <x v="2"/>
    <x v="2"/>
    <x v="6"/>
    <x v="2"/>
    <n v="17650.189999999999"/>
    <n v="0"/>
    <n v="70600.759999999995"/>
    <n v="17667.95"/>
    <x v="0"/>
    <x v="1"/>
    <x v="1"/>
    <x v="2"/>
  </r>
  <r>
    <x v="1081"/>
    <x v="444"/>
    <x v="1"/>
    <x v="0"/>
    <x v="21"/>
    <x v="1"/>
    <n v="2136.15"/>
    <n v="0.2"/>
    <n v="1708.92"/>
    <n v="523.01"/>
    <x v="1"/>
    <x v="1"/>
    <x v="0"/>
    <x v="5"/>
  </r>
  <r>
    <x v="1082"/>
    <x v="439"/>
    <x v="1"/>
    <x v="2"/>
    <x v="9"/>
    <x v="3"/>
    <n v="19703.43"/>
    <n v="0.1"/>
    <n v="35466.17"/>
    <n v="7902.13"/>
    <x v="3"/>
    <x v="1"/>
    <x v="0"/>
    <x v="4"/>
  </r>
  <r>
    <x v="1083"/>
    <x v="633"/>
    <x v="11"/>
    <x v="2"/>
    <x v="9"/>
    <x v="3"/>
    <n v="8961.82"/>
    <n v="0"/>
    <n v="17923.64"/>
    <n v="6161.75"/>
    <x v="0"/>
    <x v="1"/>
    <x v="0"/>
    <x v="6"/>
  </r>
  <r>
    <x v="1084"/>
    <x v="634"/>
    <x v="3"/>
    <x v="3"/>
    <x v="5"/>
    <x v="0"/>
    <n v="2089.2199999999998"/>
    <n v="0.1"/>
    <n v="5640.89"/>
    <n v="757.53"/>
    <x v="4"/>
    <x v="1"/>
    <x v="1"/>
    <x v="4"/>
  </r>
  <r>
    <x v="1085"/>
    <x v="635"/>
    <x v="22"/>
    <x v="3"/>
    <x v="23"/>
    <x v="3"/>
    <n v="1736.06"/>
    <n v="0"/>
    <n v="3472.12"/>
    <n v="719.21"/>
    <x v="1"/>
    <x v="2"/>
    <x v="1"/>
    <x v="0"/>
  </r>
  <r>
    <x v="1086"/>
    <x v="338"/>
    <x v="9"/>
    <x v="1"/>
    <x v="2"/>
    <x v="3"/>
    <n v="1226.93"/>
    <n v="0"/>
    <n v="2453.86"/>
    <n v="395.21"/>
    <x v="1"/>
    <x v="2"/>
    <x v="0"/>
    <x v="4"/>
  </r>
  <r>
    <x v="1087"/>
    <x v="631"/>
    <x v="11"/>
    <x v="0"/>
    <x v="0"/>
    <x v="3"/>
    <n v="1757.6"/>
    <n v="0.1"/>
    <n v="3163.68"/>
    <n v="595.80999999999995"/>
    <x v="1"/>
    <x v="1"/>
    <x v="0"/>
    <x v="0"/>
  </r>
  <r>
    <x v="1088"/>
    <x v="636"/>
    <x v="31"/>
    <x v="2"/>
    <x v="11"/>
    <x v="3"/>
    <n v="22985.19"/>
    <n v="0"/>
    <n v="45970.38"/>
    <n v="6803.91"/>
    <x v="1"/>
    <x v="1"/>
    <x v="0"/>
    <x v="4"/>
  </r>
  <r>
    <x v="1089"/>
    <x v="374"/>
    <x v="23"/>
    <x v="2"/>
    <x v="11"/>
    <x v="3"/>
    <n v="20110.21"/>
    <n v="0"/>
    <n v="40220.42"/>
    <n v="9443.61"/>
    <x v="1"/>
    <x v="0"/>
    <x v="0"/>
    <x v="9"/>
  </r>
  <r>
    <x v="1090"/>
    <x v="86"/>
    <x v="0"/>
    <x v="4"/>
    <x v="7"/>
    <x v="1"/>
    <n v="534.63"/>
    <n v="0.1"/>
    <n v="481.17"/>
    <n v="59.22"/>
    <x v="3"/>
    <x v="1"/>
    <x v="0"/>
    <x v="9"/>
  </r>
  <r>
    <x v="1091"/>
    <x v="49"/>
    <x v="24"/>
    <x v="3"/>
    <x v="23"/>
    <x v="2"/>
    <n v="1592.82"/>
    <n v="0"/>
    <n v="6371.28"/>
    <n v="1621.13"/>
    <x v="1"/>
    <x v="1"/>
    <x v="0"/>
    <x v="4"/>
  </r>
  <r>
    <x v="1092"/>
    <x v="80"/>
    <x v="4"/>
    <x v="3"/>
    <x v="23"/>
    <x v="3"/>
    <n v="5394.87"/>
    <n v="0"/>
    <n v="10789.74"/>
    <n v="3624.89"/>
    <x v="1"/>
    <x v="1"/>
    <x v="0"/>
    <x v="8"/>
  </r>
  <r>
    <x v="1093"/>
    <x v="527"/>
    <x v="8"/>
    <x v="2"/>
    <x v="6"/>
    <x v="0"/>
    <n v="13450.79"/>
    <n v="0.05"/>
    <n v="38334.75"/>
    <n v="0"/>
    <x v="1"/>
    <x v="1"/>
    <x v="3"/>
    <x v="2"/>
  </r>
  <r>
    <x v="1094"/>
    <x v="637"/>
    <x v="18"/>
    <x v="0"/>
    <x v="1"/>
    <x v="0"/>
    <n v="2055.61"/>
    <n v="0"/>
    <n v="6166.83"/>
    <n v="1673.21"/>
    <x v="0"/>
    <x v="0"/>
    <x v="1"/>
    <x v="5"/>
  </r>
  <r>
    <x v="1095"/>
    <x v="181"/>
    <x v="29"/>
    <x v="2"/>
    <x v="3"/>
    <x v="3"/>
    <n v="1504.97"/>
    <n v="0.2"/>
    <n v="2407.9499999999998"/>
    <n v="432.57"/>
    <x v="2"/>
    <x v="0"/>
    <x v="0"/>
    <x v="7"/>
  </r>
  <r>
    <x v="1096"/>
    <x v="638"/>
    <x v="8"/>
    <x v="3"/>
    <x v="16"/>
    <x v="3"/>
    <n v="3365.18"/>
    <n v="0.05"/>
    <n v="6393.84"/>
    <n v="981.19"/>
    <x v="1"/>
    <x v="0"/>
    <x v="0"/>
    <x v="3"/>
  </r>
  <r>
    <x v="1097"/>
    <x v="247"/>
    <x v="19"/>
    <x v="4"/>
    <x v="22"/>
    <x v="3"/>
    <n v="1188.1500000000001"/>
    <n v="0"/>
    <n v="2376.3000000000002"/>
    <n v="742.97"/>
    <x v="2"/>
    <x v="0"/>
    <x v="1"/>
    <x v="6"/>
  </r>
  <r>
    <x v="1098"/>
    <x v="249"/>
    <x v="17"/>
    <x v="4"/>
    <x v="14"/>
    <x v="1"/>
    <n v="533.34"/>
    <n v="0"/>
    <n v="533.34"/>
    <n v="122"/>
    <x v="0"/>
    <x v="1"/>
    <x v="0"/>
    <x v="0"/>
  </r>
  <r>
    <x v="1099"/>
    <x v="578"/>
    <x v="11"/>
    <x v="0"/>
    <x v="21"/>
    <x v="2"/>
    <n v="1465.32"/>
    <n v="0.25"/>
    <n v="4395.96"/>
    <n v="594.98"/>
    <x v="1"/>
    <x v="1"/>
    <x v="0"/>
    <x v="2"/>
  </r>
  <r>
    <x v="1100"/>
    <x v="369"/>
    <x v="14"/>
    <x v="0"/>
    <x v="21"/>
    <x v="0"/>
    <n v="2684.9"/>
    <n v="0.05"/>
    <n v="7651.96"/>
    <n v="1872.31"/>
    <x v="2"/>
    <x v="1"/>
    <x v="0"/>
    <x v="0"/>
  </r>
  <r>
    <x v="1101"/>
    <x v="563"/>
    <x v="16"/>
    <x v="4"/>
    <x v="12"/>
    <x v="1"/>
    <n v="641.29999999999995"/>
    <n v="0.05"/>
    <n v="609.23"/>
    <n v="210.25"/>
    <x v="2"/>
    <x v="0"/>
    <x v="0"/>
    <x v="1"/>
  </r>
  <r>
    <x v="1102"/>
    <x v="308"/>
    <x v="2"/>
    <x v="3"/>
    <x v="24"/>
    <x v="1"/>
    <n v="7150.38"/>
    <n v="0.05"/>
    <n v="6792.86"/>
    <n v="2072.16"/>
    <x v="1"/>
    <x v="0"/>
    <x v="0"/>
    <x v="0"/>
  </r>
  <r>
    <x v="1103"/>
    <x v="447"/>
    <x v="4"/>
    <x v="2"/>
    <x v="10"/>
    <x v="3"/>
    <n v="9318.98"/>
    <n v="0.05"/>
    <n v="17706.060000000001"/>
    <n v="4390.16"/>
    <x v="1"/>
    <x v="1"/>
    <x v="0"/>
    <x v="1"/>
  </r>
  <r>
    <x v="1104"/>
    <x v="639"/>
    <x v="31"/>
    <x v="0"/>
    <x v="1"/>
    <x v="2"/>
    <n v="2767.97"/>
    <n v="0"/>
    <n v="11071.88"/>
    <n v="3750.01"/>
    <x v="1"/>
    <x v="0"/>
    <x v="0"/>
    <x v="4"/>
  </r>
  <r>
    <x v="1105"/>
    <x v="406"/>
    <x v="14"/>
    <x v="2"/>
    <x v="3"/>
    <x v="3"/>
    <n v="30954.54"/>
    <n v="0.15"/>
    <n v="52622.720000000001"/>
    <n v="16024.05"/>
    <x v="3"/>
    <x v="1"/>
    <x v="0"/>
    <x v="8"/>
  </r>
  <r>
    <x v="1106"/>
    <x v="110"/>
    <x v="25"/>
    <x v="0"/>
    <x v="13"/>
    <x v="0"/>
    <n v="860.36"/>
    <n v="0.1"/>
    <n v="2322.9699999999998"/>
    <n v="517.88"/>
    <x v="1"/>
    <x v="1"/>
    <x v="0"/>
    <x v="6"/>
  </r>
  <r>
    <x v="1107"/>
    <x v="596"/>
    <x v="1"/>
    <x v="0"/>
    <x v="0"/>
    <x v="2"/>
    <n v="2141.52"/>
    <n v="0.15"/>
    <n v="7281.17"/>
    <n v="1661.19"/>
    <x v="1"/>
    <x v="1"/>
    <x v="0"/>
    <x v="0"/>
  </r>
  <r>
    <x v="1108"/>
    <x v="640"/>
    <x v="19"/>
    <x v="3"/>
    <x v="18"/>
    <x v="3"/>
    <n v="4380.79"/>
    <n v="0"/>
    <n v="8761.58"/>
    <n v="2919.73"/>
    <x v="2"/>
    <x v="1"/>
    <x v="0"/>
    <x v="5"/>
  </r>
  <r>
    <x v="1109"/>
    <x v="557"/>
    <x v="8"/>
    <x v="0"/>
    <x v="1"/>
    <x v="0"/>
    <n v="1490.37"/>
    <n v="0"/>
    <n v="4471.1099999999997"/>
    <n v="583.04999999999995"/>
    <x v="3"/>
    <x v="0"/>
    <x v="0"/>
    <x v="5"/>
  </r>
  <r>
    <x v="1110"/>
    <x v="641"/>
    <x v="23"/>
    <x v="2"/>
    <x v="9"/>
    <x v="1"/>
    <n v="10587.19"/>
    <n v="0.25"/>
    <n v="7940.39"/>
    <n v="1552.55"/>
    <x v="1"/>
    <x v="0"/>
    <x v="1"/>
    <x v="5"/>
  </r>
  <r>
    <x v="1111"/>
    <x v="474"/>
    <x v="25"/>
    <x v="0"/>
    <x v="21"/>
    <x v="0"/>
    <n v="2054.7399999999998"/>
    <n v="0.1"/>
    <n v="5547.8"/>
    <n v="1225.69"/>
    <x v="1"/>
    <x v="1"/>
    <x v="0"/>
    <x v="4"/>
  </r>
  <r>
    <x v="1112"/>
    <x v="257"/>
    <x v="23"/>
    <x v="1"/>
    <x v="4"/>
    <x v="0"/>
    <n v="821.78"/>
    <n v="0"/>
    <n v="2465.34"/>
    <n v="410.2"/>
    <x v="3"/>
    <x v="1"/>
    <x v="1"/>
    <x v="4"/>
  </r>
  <r>
    <x v="1113"/>
    <x v="577"/>
    <x v="20"/>
    <x v="3"/>
    <x v="16"/>
    <x v="0"/>
    <n v="5218.04"/>
    <n v="0"/>
    <n v="15654.12"/>
    <n v="2517.8000000000002"/>
    <x v="0"/>
    <x v="1"/>
    <x v="0"/>
    <x v="2"/>
  </r>
  <r>
    <x v="1114"/>
    <x v="325"/>
    <x v="29"/>
    <x v="0"/>
    <x v="1"/>
    <x v="2"/>
    <n v="1369.41"/>
    <n v="0.05"/>
    <n v="5203.76"/>
    <n v="1224.68"/>
    <x v="0"/>
    <x v="0"/>
    <x v="0"/>
    <x v="8"/>
  </r>
  <r>
    <x v="1115"/>
    <x v="642"/>
    <x v="0"/>
    <x v="4"/>
    <x v="14"/>
    <x v="1"/>
    <n v="1144.1300000000001"/>
    <n v="0.1"/>
    <n v="1029.72"/>
    <n v="262.39999999999998"/>
    <x v="2"/>
    <x v="1"/>
    <x v="0"/>
    <x v="6"/>
  </r>
  <r>
    <x v="1116"/>
    <x v="492"/>
    <x v="23"/>
    <x v="4"/>
    <x v="14"/>
    <x v="2"/>
    <n v="747.64"/>
    <n v="0.05"/>
    <n v="2841.03"/>
    <n v="640.98"/>
    <x v="1"/>
    <x v="1"/>
    <x v="0"/>
    <x v="4"/>
  </r>
  <r>
    <x v="1117"/>
    <x v="365"/>
    <x v="13"/>
    <x v="2"/>
    <x v="10"/>
    <x v="1"/>
    <n v="12244.72"/>
    <n v="0.15"/>
    <n v="10408.01"/>
    <n v="2223.0700000000002"/>
    <x v="2"/>
    <x v="1"/>
    <x v="1"/>
    <x v="2"/>
  </r>
  <r>
    <x v="1118"/>
    <x v="643"/>
    <x v="19"/>
    <x v="2"/>
    <x v="3"/>
    <x v="3"/>
    <n v="31812.87"/>
    <n v="0.05"/>
    <n v="60444.45"/>
    <n v="17065.169999999998"/>
    <x v="1"/>
    <x v="1"/>
    <x v="0"/>
    <x v="9"/>
  </r>
  <r>
    <x v="1119"/>
    <x v="644"/>
    <x v="27"/>
    <x v="3"/>
    <x v="23"/>
    <x v="3"/>
    <n v="6250.03"/>
    <n v="0"/>
    <n v="12500.06"/>
    <n v="3630.48"/>
    <x v="0"/>
    <x v="1"/>
    <x v="0"/>
    <x v="9"/>
  </r>
  <r>
    <x v="1120"/>
    <x v="618"/>
    <x v="0"/>
    <x v="1"/>
    <x v="19"/>
    <x v="0"/>
    <n v="591.30999999999995"/>
    <n v="0"/>
    <n v="1773.93"/>
    <n v="0"/>
    <x v="1"/>
    <x v="0"/>
    <x v="3"/>
    <x v="1"/>
  </r>
  <r>
    <x v="1121"/>
    <x v="577"/>
    <x v="20"/>
    <x v="4"/>
    <x v="22"/>
    <x v="0"/>
    <n v="551.55999999999995"/>
    <n v="0.2"/>
    <n v="1323.74"/>
    <n v="178.6"/>
    <x v="0"/>
    <x v="1"/>
    <x v="0"/>
    <x v="2"/>
  </r>
  <r>
    <x v="1122"/>
    <x v="220"/>
    <x v="12"/>
    <x v="1"/>
    <x v="19"/>
    <x v="2"/>
    <n v="724.56"/>
    <n v="0.25"/>
    <n v="2173.6799999999998"/>
    <n v="293.3"/>
    <x v="0"/>
    <x v="1"/>
    <x v="0"/>
    <x v="8"/>
  </r>
  <r>
    <x v="1123"/>
    <x v="450"/>
    <x v="29"/>
    <x v="3"/>
    <x v="18"/>
    <x v="1"/>
    <n v="1563.78"/>
    <n v="0"/>
    <n v="1563.78"/>
    <n v="0"/>
    <x v="1"/>
    <x v="1"/>
    <x v="3"/>
    <x v="6"/>
  </r>
  <r>
    <x v="1124"/>
    <x v="645"/>
    <x v="31"/>
    <x v="0"/>
    <x v="1"/>
    <x v="1"/>
    <n v="2758.38"/>
    <n v="0"/>
    <n v="2758.38"/>
    <n v="340.98"/>
    <x v="2"/>
    <x v="1"/>
    <x v="0"/>
    <x v="4"/>
  </r>
  <r>
    <x v="1125"/>
    <x v="181"/>
    <x v="29"/>
    <x v="2"/>
    <x v="11"/>
    <x v="1"/>
    <n v="21348.81"/>
    <n v="0.2"/>
    <n v="17079.05"/>
    <n v="5881.23"/>
    <x v="1"/>
    <x v="1"/>
    <x v="0"/>
    <x v="5"/>
  </r>
  <r>
    <x v="1126"/>
    <x v="646"/>
    <x v="15"/>
    <x v="2"/>
    <x v="11"/>
    <x v="0"/>
    <n v="22948.11"/>
    <n v="0"/>
    <n v="68844.33"/>
    <n v="19440.72"/>
    <x v="1"/>
    <x v="0"/>
    <x v="1"/>
    <x v="2"/>
  </r>
  <r>
    <x v="1127"/>
    <x v="181"/>
    <x v="29"/>
    <x v="0"/>
    <x v="0"/>
    <x v="0"/>
    <n v="747"/>
    <n v="0"/>
    <n v="2241"/>
    <n v="576.63"/>
    <x v="0"/>
    <x v="1"/>
    <x v="0"/>
    <x v="6"/>
  </r>
  <r>
    <x v="1128"/>
    <x v="647"/>
    <x v="26"/>
    <x v="3"/>
    <x v="24"/>
    <x v="1"/>
    <n v="4478.13"/>
    <n v="0.15"/>
    <n v="3806.41"/>
    <n v="484.74"/>
    <x v="4"/>
    <x v="1"/>
    <x v="0"/>
    <x v="9"/>
  </r>
  <r>
    <x v="1129"/>
    <x v="648"/>
    <x v="21"/>
    <x v="3"/>
    <x v="24"/>
    <x v="0"/>
    <n v="4069.04"/>
    <n v="0.25"/>
    <n v="9155.34"/>
    <n v="1165.77"/>
    <x v="0"/>
    <x v="2"/>
    <x v="0"/>
    <x v="4"/>
  </r>
  <r>
    <x v="1130"/>
    <x v="323"/>
    <x v="19"/>
    <x v="3"/>
    <x v="18"/>
    <x v="1"/>
    <n v="6862.38"/>
    <n v="0.05"/>
    <n v="6519.26"/>
    <n v="0"/>
    <x v="1"/>
    <x v="1"/>
    <x v="2"/>
    <x v="6"/>
  </r>
  <r>
    <x v="1131"/>
    <x v="176"/>
    <x v="2"/>
    <x v="2"/>
    <x v="6"/>
    <x v="2"/>
    <n v="20637.66"/>
    <n v="0"/>
    <n v="82550.64"/>
    <n v="17186.86"/>
    <x v="0"/>
    <x v="1"/>
    <x v="0"/>
    <x v="5"/>
  </r>
  <r>
    <x v="1132"/>
    <x v="323"/>
    <x v="19"/>
    <x v="3"/>
    <x v="16"/>
    <x v="3"/>
    <n v="4839.88"/>
    <n v="0.15"/>
    <n v="8227.7999999999993"/>
    <n v="1535.07"/>
    <x v="1"/>
    <x v="1"/>
    <x v="0"/>
    <x v="7"/>
  </r>
  <r>
    <x v="1133"/>
    <x v="649"/>
    <x v="13"/>
    <x v="2"/>
    <x v="9"/>
    <x v="1"/>
    <n v="8746.98"/>
    <n v="0.05"/>
    <n v="8309.6299999999992"/>
    <n v="1244.22"/>
    <x v="1"/>
    <x v="1"/>
    <x v="0"/>
    <x v="7"/>
  </r>
  <r>
    <x v="1134"/>
    <x v="650"/>
    <x v="0"/>
    <x v="0"/>
    <x v="8"/>
    <x v="0"/>
    <n v="1121.18"/>
    <n v="0"/>
    <n v="3363.54"/>
    <n v="614.46"/>
    <x v="1"/>
    <x v="1"/>
    <x v="0"/>
    <x v="8"/>
  </r>
  <r>
    <x v="1135"/>
    <x v="221"/>
    <x v="26"/>
    <x v="1"/>
    <x v="15"/>
    <x v="2"/>
    <n v="892.65"/>
    <n v="0.05"/>
    <n v="3392.07"/>
    <n v="902.35"/>
    <x v="0"/>
    <x v="0"/>
    <x v="0"/>
    <x v="0"/>
  </r>
  <r>
    <x v="1136"/>
    <x v="279"/>
    <x v="20"/>
    <x v="3"/>
    <x v="5"/>
    <x v="0"/>
    <n v="3236.36"/>
    <n v="0.2"/>
    <n v="7767.26"/>
    <n v="1643.76"/>
    <x v="2"/>
    <x v="1"/>
    <x v="0"/>
    <x v="6"/>
  </r>
  <r>
    <x v="1137"/>
    <x v="651"/>
    <x v="4"/>
    <x v="4"/>
    <x v="12"/>
    <x v="0"/>
    <n v="1168.92"/>
    <n v="0"/>
    <n v="3506.76"/>
    <n v="672.56"/>
    <x v="3"/>
    <x v="1"/>
    <x v="0"/>
    <x v="1"/>
  </r>
  <r>
    <x v="1138"/>
    <x v="427"/>
    <x v="7"/>
    <x v="2"/>
    <x v="3"/>
    <x v="0"/>
    <n v="20323.02"/>
    <n v="0.05"/>
    <n v="57920.61"/>
    <n v="19269.669999999998"/>
    <x v="1"/>
    <x v="0"/>
    <x v="0"/>
    <x v="6"/>
  </r>
  <r>
    <x v="1139"/>
    <x v="395"/>
    <x v="25"/>
    <x v="0"/>
    <x v="0"/>
    <x v="1"/>
    <n v="1416.69"/>
    <n v="0.05"/>
    <n v="1345.86"/>
    <n v="264.27999999999997"/>
    <x v="1"/>
    <x v="1"/>
    <x v="0"/>
    <x v="7"/>
  </r>
  <r>
    <x v="1140"/>
    <x v="239"/>
    <x v="17"/>
    <x v="0"/>
    <x v="13"/>
    <x v="2"/>
    <n v="529.25"/>
    <n v="0.15"/>
    <n v="1799.45"/>
    <n v="592.86"/>
    <x v="0"/>
    <x v="0"/>
    <x v="0"/>
    <x v="8"/>
  </r>
  <r>
    <x v="1141"/>
    <x v="652"/>
    <x v="14"/>
    <x v="0"/>
    <x v="0"/>
    <x v="1"/>
    <n v="1968.82"/>
    <n v="0.1"/>
    <n v="1771.94"/>
    <n v="245.62"/>
    <x v="3"/>
    <x v="1"/>
    <x v="0"/>
    <x v="9"/>
  </r>
  <r>
    <x v="1142"/>
    <x v="162"/>
    <x v="6"/>
    <x v="1"/>
    <x v="19"/>
    <x v="3"/>
    <n v="1428.88"/>
    <n v="0.15"/>
    <n v="2429.1"/>
    <n v="753.18"/>
    <x v="1"/>
    <x v="1"/>
    <x v="0"/>
    <x v="0"/>
  </r>
  <r>
    <x v="1143"/>
    <x v="653"/>
    <x v="9"/>
    <x v="3"/>
    <x v="18"/>
    <x v="1"/>
    <n v="7332.43"/>
    <n v="0.1"/>
    <n v="6599.19"/>
    <n v="1568.46"/>
    <x v="2"/>
    <x v="1"/>
    <x v="1"/>
    <x v="6"/>
  </r>
  <r>
    <x v="1144"/>
    <x v="418"/>
    <x v="28"/>
    <x v="1"/>
    <x v="4"/>
    <x v="3"/>
    <n v="870.01"/>
    <n v="0.1"/>
    <n v="1566.02"/>
    <n v="371.43"/>
    <x v="1"/>
    <x v="1"/>
    <x v="0"/>
    <x v="0"/>
  </r>
  <r>
    <x v="1145"/>
    <x v="42"/>
    <x v="26"/>
    <x v="2"/>
    <x v="3"/>
    <x v="2"/>
    <n v="4122.8599999999997"/>
    <n v="0"/>
    <n v="16491.439999999999"/>
    <n v="4241.76"/>
    <x v="1"/>
    <x v="1"/>
    <x v="0"/>
    <x v="9"/>
  </r>
  <r>
    <x v="1146"/>
    <x v="339"/>
    <x v="27"/>
    <x v="1"/>
    <x v="19"/>
    <x v="2"/>
    <n v="794.67"/>
    <n v="0.15"/>
    <n v="2701.88"/>
    <n v="736.5"/>
    <x v="2"/>
    <x v="1"/>
    <x v="0"/>
    <x v="2"/>
  </r>
  <r>
    <x v="1147"/>
    <x v="654"/>
    <x v="31"/>
    <x v="2"/>
    <x v="6"/>
    <x v="1"/>
    <n v="31541.5"/>
    <n v="0.1"/>
    <n v="28387.35"/>
    <n v="8748.81"/>
    <x v="4"/>
    <x v="2"/>
    <x v="0"/>
    <x v="5"/>
  </r>
  <r>
    <x v="1148"/>
    <x v="606"/>
    <x v="17"/>
    <x v="1"/>
    <x v="20"/>
    <x v="1"/>
    <n v="749.23"/>
    <n v="0.15"/>
    <n v="636.85"/>
    <n v="84.29"/>
    <x v="2"/>
    <x v="1"/>
    <x v="0"/>
    <x v="5"/>
  </r>
  <r>
    <x v="1149"/>
    <x v="402"/>
    <x v="27"/>
    <x v="0"/>
    <x v="21"/>
    <x v="0"/>
    <n v="529.04999999999995"/>
    <n v="0.15"/>
    <n v="1349.08"/>
    <n v="259.01"/>
    <x v="1"/>
    <x v="1"/>
    <x v="0"/>
    <x v="8"/>
  </r>
  <r>
    <x v="1150"/>
    <x v="428"/>
    <x v="16"/>
    <x v="0"/>
    <x v="13"/>
    <x v="3"/>
    <n v="2520.69"/>
    <n v="0.05"/>
    <n v="4789.3100000000004"/>
    <n v="1085.02"/>
    <x v="1"/>
    <x v="1"/>
    <x v="0"/>
    <x v="3"/>
  </r>
  <r>
    <x v="1151"/>
    <x v="607"/>
    <x v="13"/>
    <x v="0"/>
    <x v="1"/>
    <x v="0"/>
    <n v="1776.32"/>
    <n v="0.05"/>
    <n v="5062.51"/>
    <n v="1730.69"/>
    <x v="1"/>
    <x v="0"/>
    <x v="1"/>
    <x v="8"/>
  </r>
  <r>
    <x v="1152"/>
    <x v="223"/>
    <x v="10"/>
    <x v="4"/>
    <x v="17"/>
    <x v="0"/>
    <n v="702.91"/>
    <n v="0.1"/>
    <n v="1897.86"/>
    <n v="0"/>
    <x v="1"/>
    <x v="1"/>
    <x v="3"/>
    <x v="6"/>
  </r>
  <r>
    <x v="1153"/>
    <x v="655"/>
    <x v="31"/>
    <x v="2"/>
    <x v="9"/>
    <x v="2"/>
    <n v="8618.77"/>
    <n v="0.05"/>
    <n v="32751.33"/>
    <n v="6905.2"/>
    <x v="1"/>
    <x v="1"/>
    <x v="0"/>
    <x v="8"/>
  </r>
  <r>
    <x v="1154"/>
    <x v="67"/>
    <x v="15"/>
    <x v="0"/>
    <x v="8"/>
    <x v="1"/>
    <n v="2996.19"/>
    <n v="0"/>
    <n v="2996.19"/>
    <n v="898.82"/>
    <x v="1"/>
    <x v="1"/>
    <x v="0"/>
    <x v="6"/>
  </r>
  <r>
    <x v="1155"/>
    <x v="346"/>
    <x v="25"/>
    <x v="1"/>
    <x v="15"/>
    <x v="2"/>
    <n v="913.91"/>
    <n v="0.15"/>
    <n v="3107.29"/>
    <n v="0"/>
    <x v="0"/>
    <x v="1"/>
    <x v="2"/>
    <x v="4"/>
  </r>
  <r>
    <x v="1156"/>
    <x v="639"/>
    <x v="31"/>
    <x v="0"/>
    <x v="8"/>
    <x v="1"/>
    <n v="1957.44"/>
    <n v="0.15"/>
    <n v="1663.82"/>
    <n v="508.04"/>
    <x v="1"/>
    <x v="0"/>
    <x v="0"/>
    <x v="4"/>
  </r>
  <r>
    <x v="1157"/>
    <x v="656"/>
    <x v="20"/>
    <x v="2"/>
    <x v="3"/>
    <x v="2"/>
    <n v="23537.39"/>
    <n v="0.15"/>
    <n v="80027.13"/>
    <n v="0"/>
    <x v="1"/>
    <x v="1"/>
    <x v="3"/>
    <x v="4"/>
  </r>
  <r>
    <x v="1158"/>
    <x v="613"/>
    <x v="4"/>
    <x v="0"/>
    <x v="13"/>
    <x v="2"/>
    <n v="1761.56"/>
    <n v="0.1"/>
    <n v="6341.62"/>
    <n v="0"/>
    <x v="2"/>
    <x v="1"/>
    <x v="2"/>
    <x v="8"/>
  </r>
  <r>
    <x v="1159"/>
    <x v="92"/>
    <x v="5"/>
    <x v="0"/>
    <x v="13"/>
    <x v="2"/>
    <n v="1168.23"/>
    <n v="0.05"/>
    <n v="4439.2700000000004"/>
    <n v="1276.26"/>
    <x v="3"/>
    <x v="1"/>
    <x v="0"/>
    <x v="2"/>
  </r>
  <r>
    <x v="1160"/>
    <x v="121"/>
    <x v="18"/>
    <x v="4"/>
    <x v="7"/>
    <x v="3"/>
    <n v="790.93"/>
    <n v="0.05"/>
    <n v="1502.77"/>
    <n v="484.92"/>
    <x v="2"/>
    <x v="0"/>
    <x v="0"/>
    <x v="5"/>
  </r>
  <r>
    <x v="1161"/>
    <x v="587"/>
    <x v="30"/>
    <x v="1"/>
    <x v="4"/>
    <x v="2"/>
    <n v="481.63"/>
    <n v="0.1"/>
    <n v="1733.87"/>
    <n v="373.3"/>
    <x v="1"/>
    <x v="1"/>
    <x v="0"/>
    <x v="7"/>
  </r>
  <r>
    <x v="1162"/>
    <x v="657"/>
    <x v="4"/>
    <x v="0"/>
    <x v="8"/>
    <x v="3"/>
    <n v="2909.42"/>
    <n v="0.15"/>
    <n v="4946.01"/>
    <n v="0"/>
    <x v="1"/>
    <x v="1"/>
    <x v="3"/>
    <x v="7"/>
  </r>
  <r>
    <x v="1163"/>
    <x v="658"/>
    <x v="18"/>
    <x v="4"/>
    <x v="12"/>
    <x v="2"/>
    <n v="548.08000000000004"/>
    <n v="0.05"/>
    <n v="2082.6999999999998"/>
    <n v="276.42"/>
    <x v="0"/>
    <x v="1"/>
    <x v="0"/>
    <x v="3"/>
  </r>
  <r>
    <x v="1164"/>
    <x v="634"/>
    <x v="3"/>
    <x v="0"/>
    <x v="8"/>
    <x v="1"/>
    <n v="1223.3900000000001"/>
    <n v="0.15"/>
    <n v="1039.8800000000001"/>
    <n v="345.39"/>
    <x v="1"/>
    <x v="0"/>
    <x v="0"/>
    <x v="2"/>
  </r>
  <r>
    <x v="1165"/>
    <x v="409"/>
    <x v="25"/>
    <x v="2"/>
    <x v="11"/>
    <x v="3"/>
    <n v="19206.740000000002"/>
    <n v="0.05"/>
    <n v="36492.81"/>
    <n v="4396.16"/>
    <x v="1"/>
    <x v="1"/>
    <x v="0"/>
    <x v="6"/>
  </r>
  <r>
    <x v="1166"/>
    <x v="659"/>
    <x v="0"/>
    <x v="2"/>
    <x v="9"/>
    <x v="1"/>
    <n v="32704.33"/>
    <n v="0.05"/>
    <n v="31069.11"/>
    <n v="5994.51"/>
    <x v="1"/>
    <x v="1"/>
    <x v="0"/>
    <x v="8"/>
  </r>
  <r>
    <x v="1167"/>
    <x v="660"/>
    <x v="10"/>
    <x v="0"/>
    <x v="8"/>
    <x v="1"/>
    <n v="2773.5"/>
    <n v="0.15"/>
    <n v="2357.48"/>
    <n v="744.11"/>
    <x v="1"/>
    <x v="0"/>
    <x v="0"/>
    <x v="8"/>
  </r>
  <r>
    <x v="1168"/>
    <x v="602"/>
    <x v="10"/>
    <x v="2"/>
    <x v="6"/>
    <x v="1"/>
    <n v="11410.64"/>
    <n v="0.1"/>
    <n v="10269.58"/>
    <n v="2171.1799999999998"/>
    <x v="2"/>
    <x v="1"/>
    <x v="0"/>
    <x v="8"/>
  </r>
  <r>
    <x v="1169"/>
    <x v="661"/>
    <x v="25"/>
    <x v="4"/>
    <x v="17"/>
    <x v="3"/>
    <n v="308.54000000000002"/>
    <n v="0"/>
    <n v="617.08000000000004"/>
    <n v="101.99"/>
    <x v="1"/>
    <x v="0"/>
    <x v="0"/>
    <x v="1"/>
  </r>
  <r>
    <x v="1170"/>
    <x v="408"/>
    <x v="15"/>
    <x v="1"/>
    <x v="4"/>
    <x v="0"/>
    <n v="838.07"/>
    <n v="0.15"/>
    <n v="2137.08"/>
    <n v="320.64999999999998"/>
    <x v="1"/>
    <x v="1"/>
    <x v="0"/>
    <x v="8"/>
  </r>
  <r>
    <x v="1171"/>
    <x v="4"/>
    <x v="0"/>
    <x v="2"/>
    <x v="3"/>
    <x v="3"/>
    <n v="4187.18"/>
    <n v="0.15"/>
    <n v="7118.21"/>
    <n v="911"/>
    <x v="1"/>
    <x v="1"/>
    <x v="0"/>
    <x v="4"/>
  </r>
  <r>
    <x v="1172"/>
    <x v="416"/>
    <x v="27"/>
    <x v="3"/>
    <x v="16"/>
    <x v="0"/>
    <n v="2689.48"/>
    <n v="0.15"/>
    <n v="6858.17"/>
    <n v="0"/>
    <x v="1"/>
    <x v="0"/>
    <x v="3"/>
    <x v="8"/>
  </r>
  <r>
    <x v="1173"/>
    <x v="147"/>
    <x v="25"/>
    <x v="3"/>
    <x v="23"/>
    <x v="3"/>
    <n v="2117.98"/>
    <n v="0.05"/>
    <n v="4024.16"/>
    <n v="784.21"/>
    <x v="3"/>
    <x v="1"/>
    <x v="0"/>
    <x v="4"/>
  </r>
  <r>
    <x v="1174"/>
    <x v="662"/>
    <x v="24"/>
    <x v="4"/>
    <x v="12"/>
    <x v="2"/>
    <n v="1017.98"/>
    <n v="0.05"/>
    <n v="3868.32"/>
    <n v="474.85"/>
    <x v="0"/>
    <x v="1"/>
    <x v="0"/>
    <x v="5"/>
  </r>
  <r>
    <x v="1175"/>
    <x v="663"/>
    <x v="15"/>
    <x v="1"/>
    <x v="4"/>
    <x v="0"/>
    <n v="756.29"/>
    <n v="0.15"/>
    <n v="1928.54"/>
    <n v="268.22000000000003"/>
    <x v="3"/>
    <x v="0"/>
    <x v="0"/>
    <x v="8"/>
  </r>
  <r>
    <x v="1176"/>
    <x v="664"/>
    <x v="6"/>
    <x v="0"/>
    <x v="21"/>
    <x v="2"/>
    <n v="2231.6"/>
    <n v="0.1"/>
    <n v="8033.76"/>
    <n v="2538.2800000000002"/>
    <x v="0"/>
    <x v="1"/>
    <x v="0"/>
    <x v="4"/>
  </r>
  <r>
    <x v="1177"/>
    <x v="551"/>
    <x v="18"/>
    <x v="1"/>
    <x v="2"/>
    <x v="0"/>
    <n v="337.78"/>
    <n v="0.2"/>
    <n v="810.67"/>
    <n v="0"/>
    <x v="1"/>
    <x v="0"/>
    <x v="2"/>
    <x v="8"/>
  </r>
  <r>
    <x v="1178"/>
    <x v="665"/>
    <x v="3"/>
    <x v="3"/>
    <x v="18"/>
    <x v="3"/>
    <n v="5029.0200000000004"/>
    <n v="0"/>
    <n v="10058.040000000001"/>
    <n v="2358.4299999999998"/>
    <x v="1"/>
    <x v="2"/>
    <x v="1"/>
    <x v="2"/>
  </r>
  <r>
    <x v="1179"/>
    <x v="582"/>
    <x v="6"/>
    <x v="3"/>
    <x v="24"/>
    <x v="3"/>
    <n v="3200.78"/>
    <n v="0.25"/>
    <n v="4801.17"/>
    <n v="959.24"/>
    <x v="0"/>
    <x v="1"/>
    <x v="0"/>
    <x v="5"/>
  </r>
  <r>
    <x v="1180"/>
    <x v="233"/>
    <x v="7"/>
    <x v="2"/>
    <x v="9"/>
    <x v="0"/>
    <n v="34278.870000000003"/>
    <n v="0.05"/>
    <n v="97694.78"/>
    <n v="16276.41"/>
    <x v="2"/>
    <x v="1"/>
    <x v="0"/>
    <x v="5"/>
  </r>
  <r>
    <x v="1181"/>
    <x v="376"/>
    <x v="2"/>
    <x v="2"/>
    <x v="11"/>
    <x v="2"/>
    <n v="18983.45"/>
    <n v="0.05"/>
    <n v="72137.11"/>
    <n v="10728.31"/>
    <x v="0"/>
    <x v="0"/>
    <x v="0"/>
    <x v="5"/>
  </r>
  <r>
    <x v="1182"/>
    <x v="35"/>
    <x v="3"/>
    <x v="0"/>
    <x v="1"/>
    <x v="1"/>
    <n v="423.34"/>
    <n v="0"/>
    <n v="423.34"/>
    <n v="113.01"/>
    <x v="4"/>
    <x v="1"/>
    <x v="0"/>
    <x v="3"/>
  </r>
  <r>
    <x v="1183"/>
    <x v="224"/>
    <x v="26"/>
    <x v="2"/>
    <x v="10"/>
    <x v="0"/>
    <n v="10564.38"/>
    <n v="0.25"/>
    <n v="23769.86"/>
    <n v="7638.6"/>
    <x v="1"/>
    <x v="1"/>
    <x v="0"/>
    <x v="5"/>
  </r>
  <r>
    <x v="1184"/>
    <x v="666"/>
    <x v="5"/>
    <x v="2"/>
    <x v="9"/>
    <x v="0"/>
    <n v="34901.35"/>
    <n v="0"/>
    <n v="104704.05"/>
    <n v="0"/>
    <x v="4"/>
    <x v="1"/>
    <x v="2"/>
    <x v="1"/>
  </r>
  <r>
    <x v="1185"/>
    <x v="625"/>
    <x v="21"/>
    <x v="3"/>
    <x v="18"/>
    <x v="2"/>
    <n v="3225.38"/>
    <n v="0.05"/>
    <n v="12256.44"/>
    <n v="2530.71"/>
    <x v="1"/>
    <x v="0"/>
    <x v="0"/>
    <x v="3"/>
  </r>
  <r>
    <x v="1186"/>
    <x v="367"/>
    <x v="7"/>
    <x v="2"/>
    <x v="9"/>
    <x v="1"/>
    <n v="16289.22"/>
    <n v="0.05"/>
    <n v="15474.76"/>
    <n v="2947.98"/>
    <x v="3"/>
    <x v="1"/>
    <x v="0"/>
    <x v="5"/>
  </r>
  <r>
    <x v="1187"/>
    <x v="661"/>
    <x v="25"/>
    <x v="3"/>
    <x v="5"/>
    <x v="0"/>
    <n v="669.98"/>
    <n v="0"/>
    <n v="2009.94"/>
    <n v="408.91"/>
    <x v="1"/>
    <x v="1"/>
    <x v="0"/>
    <x v="7"/>
  </r>
  <r>
    <x v="1188"/>
    <x v="155"/>
    <x v="5"/>
    <x v="0"/>
    <x v="0"/>
    <x v="1"/>
    <n v="1570.31"/>
    <n v="0.15"/>
    <n v="1334.76"/>
    <n v="272.64"/>
    <x v="0"/>
    <x v="0"/>
    <x v="1"/>
    <x v="0"/>
  </r>
  <r>
    <x v="1189"/>
    <x v="576"/>
    <x v="31"/>
    <x v="4"/>
    <x v="14"/>
    <x v="1"/>
    <n v="371.56"/>
    <n v="0.2"/>
    <n v="297.25"/>
    <n v="70.58"/>
    <x v="0"/>
    <x v="0"/>
    <x v="0"/>
    <x v="5"/>
  </r>
  <r>
    <x v="1190"/>
    <x v="422"/>
    <x v="9"/>
    <x v="0"/>
    <x v="0"/>
    <x v="3"/>
    <n v="1863.32"/>
    <n v="0"/>
    <n v="3726.64"/>
    <n v="762.44"/>
    <x v="0"/>
    <x v="1"/>
    <x v="0"/>
    <x v="7"/>
  </r>
  <r>
    <x v="1191"/>
    <x v="140"/>
    <x v="6"/>
    <x v="2"/>
    <x v="10"/>
    <x v="2"/>
    <n v="19986.689999999999"/>
    <n v="0.05"/>
    <n v="75949.42"/>
    <n v="19357.330000000002"/>
    <x v="1"/>
    <x v="1"/>
    <x v="0"/>
    <x v="6"/>
  </r>
  <r>
    <x v="1192"/>
    <x v="613"/>
    <x v="4"/>
    <x v="3"/>
    <x v="18"/>
    <x v="0"/>
    <n v="3992.51"/>
    <n v="0.1"/>
    <n v="10779.78"/>
    <n v="1552.57"/>
    <x v="1"/>
    <x v="2"/>
    <x v="0"/>
    <x v="7"/>
  </r>
  <r>
    <x v="1193"/>
    <x v="667"/>
    <x v="10"/>
    <x v="1"/>
    <x v="19"/>
    <x v="0"/>
    <n v="1065.26"/>
    <n v="0.05"/>
    <n v="3035.99"/>
    <n v="556.36"/>
    <x v="0"/>
    <x v="1"/>
    <x v="0"/>
    <x v="7"/>
  </r>
  <r>
    <x v="1194"/>
    <x v="27"/>
    <x v="12"/>
    <x v="4"/>
    <x v="7"/>
    <x v="1"/>
    <n v="1027.79"/>
    <n v="0.2"/>
    <n v="822.23"/>
    <n v="235.14"/>
    <x v="2"/>
    <x v="1"/>
    <x v="0"/>
    <x v="0"/>
  </r>
  <r>
    <x v="1195"/>
    <x v="332"/>
    <x v="15"/>
    <x v="0"/>
    <x v="13"/>
    <x v="0"/>
    <n v="2645.25"/>
    <n v="0.05"/>
    <n v="7538.96"/>
    <n v="2219.13"/>
    <x v="1"/>
    <x v="1"/>
    <x v="1"/>
    <x v="5"/>
  </r>
  <r>
    <x v="1196"/>
    <x v="668"/>
    <x v="13"/>
    <x v="0"/>
    <x v="1"/>
    <x v="1"/>
    <n v="458.76"/>
    <n v="0.25"/>
    <n v="344.07"/>
    <n v="94.79"/>
    <x v="1"/>
    <x v="1"/>
    <x v="0"/>
    <x v="3"/>
  </r>
  <r>
    <x v="1197"/>
    <x v="576"/>
    <x v="31"/>
    <x v="4"/>
    <x v="17"/>
    <x v="0"/>
    <n v="921.16"/>
    <n v="0"/>
    <n v="2763.48"/>
    <n v="548.34"/>
    <x v="1"/>
    <x v="1"/>
    <x v="0"/>
    <x v="4"/>
  </r>
  <r>
    <x v="1198"/>
    <x v="189"/>
    <x v="26"/>
    <x v="2"/>
    <x v="3"/>
    <x v="2"/>
    <n v="31850.95"/>
    <n v="0"/>
    <n v="127403.8"/>
    <n v="28364.02"/>
    <x v="3"/>
    <x v="1"/>
    <x v="0"/>
    <x v="3"/>
  </r>
  <r>
    <x v="1199"/>
    <x v="669"/>
    <x v="11"/>
    <x v="3"/>
    <x v="24"/>
    <x v="0"/>
    <n v="6944.52"/>
    <n v="0.1"/>
    <n v="18750.2"/>
    <n v="3035.53"/>
    <x v="0"/>
    <x v="1"/>
    <x v="0"/>
    <x v="0"/>
  </r>
  <r>
    <x v="1200"/>
    <x v="325"/>
    <x v="29"/>
    <x v="0"/>
    <x v="0"/>
    <x v="1"/>
    <n v="1019.13"/>
    <n v="0.15"/>
    <n v="866.26"/>
    <n v="296.44"/>
    <x v="3"/>
    <x v="2"/>
    <x v="0"/>
    <x v="0"/>
  </r>
  <r>
    <x v="1201"/>
    <x v="670"/>
    <x v="6"/>
    <x v="2"/>
    <x v="11"/>
    <x v="1"/>
    <n v="19199.310000000001"/>
    <n v="0.05"/>
    <n v="18239.34"/>
    <n v="5838.91"/>
    <x v="1"/>
    <x v="1"/>
    <x v="0"/>
    <x v="1"/>
  </r>
  <r>
    <x v="1202"/>
    <x v="671"/>
    <x v="6"/>
    <x v="0"/>
    <x v="13"/>
    <x v="0"/>
    <n v="1853.6"/>
    <n v="0"/>
    <n v="5560.8"/>
    <n v="1871.73"/>
    <x v="2"/>
    <x v="1"/>
    <x v="0"/>
    <x v="9"/>
  </r>
  <r>
    <x v="1203"/>
    <x v="672"/>
    <x v="7"/>
    <x v="2"/>
    <x v="9"/>
    <x v="0"/>
    <n v="2527.6799999999998"/>
    <n v="0.15"/>
    <n v="6445.58"/>
    <n v="1617.76"/>
    <x v="1"/>
    <x v="0"/>
    <x v="0"/>
    <x v="4"/>
  </r>
  <r>
    <x v="1204"/>
    <x v="626"/>
    <x v="30"/>
    <x v="3"/>
    <x v="18"/>
    <x v="1"/>
    <n v="6086.5"/>
    <n v="0"/>
    <n v="6086.5"/>
    <n v="1382.33"/>
    <x v="0"/>
    <x v="1"/>
    <x v="0"/>
    <x v="0"/>
  </r>
  <r>
    <x v="1205"/>
    <x v="328"/>
    <x v="23"/>
    <x v="4"/>
    <x v="7"/>
    <x v="3"/>
    <n v="1134.1099999999999"/>
    <n v="0.15"/>
    <n v="1927.99"/>
    <n v="616.64"/>
    <x v="3"/>
    <x v="1"/>
    <x v="0"/>
    <x v="7"/>
  </r>
  <r>
    <x v="1206"/>
    <x v="673"/>
    <x v="15"/>
    <x v="2"/>
    <x v="9"/>
    <x v="3"/>
    <n v="1536.41"/>
    <n v="0"/>
    <n v="3072.82"/>
    <n v="657.3"/>
    <x v="0"/>
    <x v="2"/>
    <x v="0"/>
    <x v="7"/>
  </r>
  <r>
    <x v="1207"/>
    <x v="429"/>
    <x v="23"/>
    <x v="1"/>
    <x v="4"/>
    <x v="0"/>
    <n v="637.69000000000005"/>
    <n v="0.1"/>
    <n v="1721.76"/>
    <n v="312.81"/>
    <x v="3"/>
    <x v="1"/>
    <x v="0"/>
    <x v="5"/>
  </r>
  <r>
    <x v="1208"/>
    <x v="563"/>
    <x v="16"/>
    <x v="2"/>
    <x v="11"/>
    <x v="2"/>
    <n v="34195.300000000003"/>
    <n v="0.2"/>
    <n v="109424.96000000001"/>
    <n v="25776.41"/>
    <x v="1"/>
    <x v="1"/>
    <x v="0"/>
    <x v="7"/>
  </r>
  <r>
    <x v="1209"/>
    <x v="60"/>
    <x v="3"/>
    <x v="0"/>
    <x v="1"/>
    <x v="0"/>
    <n v="1259.6099999999999"/>
    <n v="0"/>
    <n v="3778.83"/>
    <n v="600.88"/>
    <x v="2"/>
    <x v="1"/>
    <x v="0"/>
    <x v="5"/>
  </r>
  <r>
    <x v="1210"/>
    <x v="200"/>
    <x v="16"/>
    <x v="2"/>
    <x v="11"/>
    <x v="2"/>
    <n v="32778.050000000003"/>
    <n v="0.15"/>
    <n v="111445.37"/>
    <n v="33087.78"/>
    <x v="1"/>
    <x v="1"/>
    <x v="0"/>
    <x v="4"/>
  </r>
  <r>
    <x v="1211"/>
    <x v="26"/>
    <x v="18"/>
    <x v="4"/>
    <x v="7"/>
    <x v="0"/>
    <n v="992.01"/>
    <n v="0"/>
    <n v="2976.03"/>
    <n v="659.29"/>
    <x v="0"/>
    <x v="1"/>
    <x v="0"/>
    <x v="5"/>
  </r>
  <r>
    <x v="1212"/>
    <x v="158"/>
    <x v="23"/>
    <x v="1"/>
    <x v="2"/>
    <x v="1"/>
    <n v="1189.6300000000001"/>
    <n v="0.1"/>
    <n v="1070.67"/>
    <n v="0"/>
    <x v="2"/>
    <x v="2"/>
    <x v="3"/>
    <x v="6"/>
  </r>
  <r>
    <x v="1213"/>
    <x v="325"/>
    <x v="29"/>
    <x v="3"/>
    <x v="18"/>
    <x v="0"/>
    <n v="7732.6"/>
    <n v="0"/>
    <n v="23197.8"/>
    <n v="5899.93"/>
    <x v="0"/>
    <x v="0"/>
    <x v="0"/>
    <x v="1"/>
  </r>
  <r>
    <x v="1214"/>
    <x v="120"/>
    <x v="6"/>
    <x v="1"/>
    <x v="20"/>
    <x v="2"/>
    <n v="1130.96"/>
    <n v="0"/>
    <n v="4523.84"/>
    <n v="0"/>
    <x v="2"/>
    <x v="1"/>
    <x v="2"/>
    <x v="2"/>
  </r>
  <r>
    <x v="1215"/>
    <x v="28"/>
    <x v="19"/>
    <x v="3"/>
    <x v="23"/>
    <x v="2"/>
    <n v="4793.84"/>
    <n v="0.1"/>
    <n v="17257.82"/>
    <n v="5766.5"/>
    <x v="3"/>
    <x v="1"/>
    <x v="0"/>
    <x v="5"/>
  </r>
  <r>
    <x v="1216"/>
    <x v="674"/>
    <x v="7"/>
    <x v="4"/>
    <x v="14"/>
    <x v="0"/>
    <n v="455.99"/>
    <n v="0.1"/>
    <n v="1231.17"/>
    <n v="163.55000000000001"/>
    <x v="2"/>
    <x v="0"/>
    <x v="0"/>
    <x v="0"/>
  </r>
  <r>
    <x v="1217"/>
    <x v="55"/>
    <x v="9"/>
    <x v="3"/>
    <x v="23"/>
    <x v="0"/>
    <n v="6481.41"/>
    <n v="0.05"/>
    <n v="18472.02"/>
    <n v="4823.92"/>
    <x v="1"/>
    <x v="1"/>
    <x v="0"/>
    <x v="0"/>
  </r>
  <r>
    <x v="1218"/>
    <x v="140"/>
    <x v="6"/>
    <x v="4"/>
    <x v="17"/>
    <x v="3"/>
    <n v="232.76"/>
    <n v="0"/>
    <n v="465.52"/>
    <n v="83.96"/>
    <x v="3"/>
    <x v="1"/>
    <x v="0"/>
    <x v="2"/>
  </r>
  <r>
    <x v="1219"/>
    <x v="555"/>
    <x v="5"/>
    <x v="0"/>
    <x v="13"/>
    <x v="0"/>
    <n v="2071.1999999999998"/>
    <n v="0.05"/>
    <n v="5902.92"/>
    <n v="0"/>
    <x v="2"/>
    <x v="1"/>
    <x v="3"/>
    <x v="8"/>
  </r>
  <r>
    <x v="1220"/>
    <x v="373"/>
    <x v="25"/>
    <x v="2"/>
    <x v="3"/>
    <x v="0"/>
    <n v="23512.52"/>
    <n v="0"/>
    <n v="70537.56"/>
    <n v="9351.92"/>
    <x v="0"/>
    <x v="1"/>
    <x v="0"/>
    <x v="5"/>
  </r>
  <r>
    <x v="1221"/>
    <x v="195"/>
    <x v="20"/>
    <x v="0"/>
    <x v="1"/>
    <x v="1"/>
    <n v="1972.59"/>
    <n v="0.05"/>
    <n v="1873.96"/>
    <n v="582.65"/>
    <x v="2"/>
    <x v="1"/>
    <x v="0"/>
    <x v="8"/>
  </r>
  <r>
    <x v="1222"/>
    <x v="503"/>
    <x v="3"/>
    <x v="2"/>
    <x v="10"/>
    <x v="2"/>
    <n v="12057.88"/>
    <n v="0.1"/>
    <n v="43408.37"/>
    <n v="9190.6299999999992"/>
    <x v="1"/>
    <x v="1"/>
    <x v="1"/>
    <x v="4"/>
  </r>
  <r>
    <x v="1223"/>
    <x v="139"/>
    <x v="10"/>
    <x v="3"/>
    <x v="16"/>
    <x v="3"/>
    <n v="6989.83"/>
    <n v="0.2"/>
    <n v="11183.73"/>
    <n v="3139.79"/>
    <x v="4"/>
    <x v="0"/>
    <x v="0"/>
    <x v="8"/>
  </r>
  <r>
    <x v="1224"/>
    <x v="191"/>
    <x v="4"/>
    <x v="0"/>
    <x v="8"/>
    <x v="1"/>
    <n v="1958.72"/>
    <n v="0.1"/>
    <n v="1762.85"/>
    <n v="589.5"/>
    <x v="0"/>
    <x v="0"/>
    <x v="0"/>
    <x v="8"/>
  </r>
  <r>
    <x v="1225"/>
    <x v="422"/>
    <x v="9"/>
    <x v="3"/>
    <x v="24"/>
    <x v="0"/>
    <n v="4569.95"/>
    <n v="0"/>
    <n v="13709.85"/>
    <n v="4340.38"/>
    <x v="1"/>
    <x v="1"/>
    <x v="0"/>
    <x v="5"/>
  </r>
  <r>
    <x v="1226"/>
    <x v="557"/>
    <x v="8"/>
    <x v="2"/>
    <x v="3"/>
    <x v="2"/>
    <n v="1309.8800000000001"/>
    <n v="0.2"/>
    <n v="4191.62"/>
    <n v="736.48"/>
    <x v="4"/>
    <x v="1"/>
    <x v="0"/>
    <x v="6"/>
  </r>
  <r>
    <x v="1227"/>
    <x v="675"/>
    <x v="18"/>
    <x v="2"/>
    <x v="11"/>
    <x v="0"/>
    <n v="15337.27"/>
    <n v="0"/>
    <n v="46011.81"/>
    <n v="12244.86"/>
    <x v="4"/>
    <x v="0"/>
    <x v="0"/>
    <x v="4"/>
  </r>
  <r>
    <x v="1228"/>
    <x v="676"/>
    <x v="31"/>
    <x v="0"/>
    <x v="1"/>
    <x v="0"/>
    <n v="1820.31"/>
    <n v="0.1"/>
    <n v="4914.84"/>
    <n v="926.72"/>
    <x v="1"/>
    <x v="2"/>
    <x v="0"/>
    <x v="2"/>
  </r>
  <r>
    <x v="1229"/>
    <x v="589"/>
    <x v="8"/>
    <x v="4"/>
    <x v="7"/>
    <x v="0"/>
    <n v="299.49"/>
    <n v="0"/>
    <n v="898.47"/>
    <n v="117.95"/>
    <x v="4"/>
    <x v="1"/>
    <x v="0"/>
    <x v="1"/>
  </r>
  <r>
    <x v="1230"/>
    <x v="187"/>
    <x v="31"/>
    <x v="0"/>
    <x v="13"/>
    <x v="0"/>
    <n v="643.14"/>
    <n v="0.15"/>
    <n v="1640.01"/>
    <n v="539.29"/>
    <x v="2"/>
    <x v="2"/>
    <x v="0"/>
    <x v="7"/>
  </r>
  <r>
    <x v="1231"/>
    <x v="677"/>
    <x v="19"/>
    <x v="0"/>
    <x v="8"/>
    <x v="2"/>
    <n v="1525.56"/>
    <n v="0.05"/>
    <n v="5797.13"/>
    <n v="1635.44"/>
    <x v="1"/>
    <x v="0"/>
    <x v="0"/>
    <x v="7"/>
  </r>
  <r>
    <x v="1232"/>
    <x v="516"/>
    <x v="6"/>
    <x v="3"/>
    <x v="23"/>
    <x v="1"/>
    <n v="2483.2600000000002"/>
    <n v="0.05"/>
    <n v="2359.1"/>
    <n v="736.19"/>
    <x v="4"/>
    <x v="2"/>
    <x v="0"/>
    <x v="5"/>
  </r>
  <r>
    <x v="1233"/>
    <x v="319"/>
    <x v="28"/>
    <x v="3"/>
    <x v="5"/>
    <x v="0"/>
    <n v="1407.51"/>
    <n v="0.15"/>
    <n v="3589.15"/>
    <n v="656.05"/>
    <x v="1"/>
    <x v="1"/>
    <x v="0"/>
    <x v="6"/>
  </r>
  <r>
    <x v="1234"/>
    <x v="494"/>
    <x v="12"/>
    <x v="2"/>
    <x v="11"/>
    <x v="0"/>
    <n v="31049.93"/>
    <n v="0.2"/>
    <n v="74519.83"/>
    <n v="13724.29"/>
    <x v="2"/>
    <x v="2"/>
    <x v="0"/>
    <x v="5"/>
  </r>
  <r>
    <x v="1235"/>
    <x v="678"/>
    <x v="4"/>
    <x v="0"/>
    <x v="1"/>
    <x v="3"/>
    <n v="1192.3599999999999"/>
    <n v="0"/>
    <n v="2384.7199999999998"/>
    <n v="398.3"/>
    <x v="0"/>
    <x v="1"/>
    <x v="0"/>
    <x v="0"/>
  </r>
  <r>
    <x v="1236"/>
    <x v="223"/>
    <x v="10"/>
    <x v="2"/>
    <x v="11"/>
    <x v="3"/>
    <n v="13200.11"/>
    <n v="0"/>
    <n v="26400.22"/>
    <n v="4897.75"/>
    <x v="0"/>
    <x v="1"/>
    <x v="0"/>
    <x v="3"/>
  </r>
  <r>
    <x v="1237"/>
    <x v="522"/>
    <x v="0"/>
    <x v="4"/>
    <x v="12"/>
    <x v="2"/>
    <n v="282.58999999999997"/>
    <n v="0"/>
    <n v="1130.3599999999999"/>
    <n v="163.19999999999999"/>
    <x v="1"/>
    <x v="1"/>
    <x v="0"/>
    <x v="2"/>
  </r>
  <r>
    <x v="1238"/>
    <x v="600"/>
    <x v="8"/>
    <x v="2"/>
    <x v="11"/>
    <x v="0"/>
    <n v="4652.74"/>
    <n v="0.2"/>
    <n v="11166.58"/>
    <n v="3221.26"/>
    <x v="1"/>
    <x v="1"/>
    <x v="0"/>
    <x v="6"/>
  </r>
  <r>
    <x v="1239"/>
    <x v="642"/>
    <x v="0"/>
    <x v="0"/>
    <x v="21"/>
    <x v="0"/>
    <n v="2980.67"/>
    <n v="0.2"/>
    <n v="7153.61"/>
    <n v="2455.94"/>
    <x v="1"/>
    <x v="1"/>
    <x v="0"/>
    <x v="8"/>
  </r>
  <r>
    <x v="1240"/>
    <x v="679"/>
    <x v="10"/>
    <x v="2"/>
    <x v="10"/>
    <x v="0"/>
    <n v="6579.27"/>
    <n v="0"/>
    <n v="19737.810000000001"/>
    <n v="6491.12"/>
    <x v="1"/>
    <x v="1"/>
    <x v="0"/>
    <x v="3"/>
  </r>
  <r>
    <x v="1241"/>
    <x v="642"/>
    <x v="0"/>
    <x v="2"/>
    <x v="3"/>
    <x v="2"/>
    <n v="2216.9499999999998"/>
    <n v="0.05"/>
    <n v="8424.41"/>
    <n v="1295.3399999999999"/>
    <x v="3"/>
    <x v="1"/>
    <x v="0"/>
    <x v="5"/>
  </r>
  <r>
    <x v="1242"/>
    <x v="326"/>
    <x v="9"/>
    <x v="1"/>
    <x v="19"/>
    <x v="2"/>
    <n v="469.55"/>
    <n v="0.05"/>
    <n v="1784.29"/>
    <n v="300.70999999999998"/>
    <x v="3"/>
    <x v="1"/>
    <x v="0"/>
    <x v="4"/>
  </r>
  <r>
    <x v="1243"/>
    <x v="617"/>
    <x v="25"/>
    <x v="2"/>
    <x v="9"/>
    <x v="0"/>
    <n v="5955.15"/>
    <n v="0.05"/>
    <n v="16972.18"/>
    <n v="3443.72"/>
    <x v="2"/>
    <x v="0"/>
    <x v="0"/>
    <x v="5"/>
  </r>
  <r>
    <x v="1244"/>
    <x v="672"/>
    <x v="7"/>
    <x v="2"/>
    <x v="6"/>
    <x v="0"/>
    <n v="22466.31"/>
    <n v="0.05"/>
    <n v="64028.98"/>
    <n v="10622.86"/>
    <x v="3"/>
    <x v="1"/>
    <x v="0"/>
    <x v="8"/>
  </r>
  <r>
    <x v="1245"/>
    <x v="76"/>
    <x v="14"/>
    <x v="0"/>
    <x v="13"/>
    <x v="2"/>
    <n v="2923.17"/>
    <n v="0.05"/>
    <n v="11108.05"/>
    <n v="3087"/>
    <x v="1"/>
    <x v="1"/>
    <x v="0"/>
    <x v="9"/>
  </r>
  <r>
    <x v="1246"/>
    <x v="275"/>
    <x v="30"/>
    <x v="2"/>
    <x v="6"/>
    <x v="0"/>
    <n v="5885.28"/>
    <n v="0"/>
    <n v="17655.84"/>
    <n v="5152.8500000000004"/>
    <x v="0"/>
    <x v="1"/>
    <x v="0"/>
    <x v="6"/>
  </r>
  <r>
    <x v="1247"/>
    <x v="499"/>
    <x v="12"/>
    <x v="2"/>
    <x v="6"/>
    <x v="1"/>
    <n v="1641.76"/>
    <n v="0"/>
    <n v="1641.76"/>
    <n v="482.62"/>
    <x v="2"/>
    <x v="1"/>
    <x v="1"/>
    <x v="6"/>
  </r>
  <r>
    <x v="1248"/>
    <x v="36"/>
    <x v="23"/>
    <x v="1"/>
    <x v="15"/>
    <x v="1"/>
    <n v="1412.35"/>
    <n v="0.15"/>
    <n v="1200.5"/>
    <n v="0"/>
    <x v="0"/>
    <x v="0"/>
    <x v="3"/>
    <x v="4"/>
  </r>
  <r>
    <x v="1249"/>
    <x v="680"/>
    <x v="28"/>
    <x v="1"/>
    <x v="2"/>
    <x v="2"/>
    <n v="1397.68"/>
    <n v="0.15"/>
    <n v="4752.1099999999997"/>
    <n v="847.58"/>
    <x v="1"/>
    <x v="1"/>
    <x v="0"/>
    <x v="7"/>
  </r>
  <r>
    <x v="1250"/>
    <x v="171"/>
    <x v="24"/>
    <x v="4"/>
    <x v="22"/>
    <x v="1"/>
    <n v="547.41"/>
    <n v="0.15"/>
    <n v="465.3"/>
    <n v="68.77"/>
    <x v="1"/>
    <x v="1"/>
    <x v="0"/>
    <x v="5"/>
  </r>
  <r>
    <x v="1251"/>
    <x v="681"/>
    <x v="17"/>
    <x v="1"/>
    <x v="20"/>
    <x v="3"/>
    <n v="737.77"/>
    <n v="0.1"/>
    <n v="1327.99"/>
    <n v="308.42"/>
    <x v="1"/>
    <x v="1"/>
    <x v="0"/>
    <x v="4"/>
  </r>
  <r>
    <x v="1252"/>
    <x v="159"/>
    <x v="7"/>
    <x v="3"/>
    <x v="18"/>
    <x v="0"/>
    <n v="3926.69"/>
    <n v="0.25"/>
    <n v="8835.0499999999993"/>
    <n v="2866.75"/>
    <x v="1"/>
    <x v="1"/>
    <x v="0"/>
    <x v="5"/>
  </r>
  <r>
    <x v="1253"/>
    <x v="347"/>
    <x v="31"/>
    <x v="2"/>
    <x v="3"/>
    <x v="3"/>
    <n v="29478.71"/>
    <n v="0"/>
    <n v="58957.42"/>
    <n v="10796.58"/>
    <x v="1"/>
    <x v="1"/>
    <x v="0"/>
    <x v="5"/>
  </r>
  <r>
    <x v="1254"/>
    <x v="224"/>
    <x v="26"/>
    <x v="1"/>
    <x v="15"/>
    <x v="3"/>
    <n v="264.43"/>
    <n v="0.05"/>
    <n v="502.42"/>
    <n v="98"/>
    <x v="2"/>
    <x v="1"/>
    <x v="0"/>
    <x v="9"/>
  </r>
  <r>
    <x v="1255"/>
    <x v="604"/>
    <x v="21"/>
    <x v="1"/>
    <x v="4"/>
    <x v="3"/>
    <n v="813.99"/>
    <n v="0.05"/>
    <n v="1546.58"/>
    <n v="440.84"/>
    <x v="0"/>
    <x v="0"/>
    <x v="0"/>
    <x v="4"/>
  </r>
  <r>
    <x v="1256"/>
    <x v="682"/>
    <x v="11"/>
    <x v="1"/>
    <x v="20"/>
    <x v="1"/>
    <n v="1468.41"/>
    <n v="0.05"/>
    <n v="1394.99"/>
    <n v="277.3"/>
    <x v="1"/>
    <x v="1"/>
    <x v="0"/>
    <x v="7"/>
  </r>
  <r>
    <x v="1257"/>
    <x v="628"/>
    <x v="23"/>
    <x v="0"/>
    <x v="1"/>
    <x v="0"/>
    <n v="2581.2600000000002"/>
    <n v="0.15"/>
    <n v="6582.21"/>
    <n v="2110.1799999999998"/>
    <x v="1"/>
    <x v="1"/>
    <x v="0"/>
    <x v="0"/>
  </r>
  <r>
    <x v="1258"/>
    <x v="683"/>
    <x v="1"/>
    <x v="2"/>
    <x v="9"/>
    <x v="0"/>
    <n v="8139.6"/>
    <n v="0.05"/>
    <n v="23197.86"/>
    <n v="0"/>
    <x v="3"/>
    <x v="2"/>
    <x v="2"/>
    <x v="4"/>
  </r>
  <r>
    <x v="1259"/>
    <x v="234"/>
    <x v="20"/>
    <x v="1"/>
    <x v="20"/>
    <x v="2"/>
    <n v="454.35"/>
    <n v="0.1"/>
    <n v="1635.66"/>
    <n v="0"/>
    <x v="1"/>
    <x v="1"/>
    <x v="2"/>
    <x v="6"/>
  </r>
  <r>
    <x v="1260"/>
    <x v="684"/>
    <x v="11"/>
    <x v="3"/>
    <x v="16"/>
    <x v="3"/>
    <n v="837.65"/>
    <n v="0.1"/>
    <n v="1507.77"/>
    <n v="448"/>
    <x v="1"/>
    <x v="1"/>
    <x v="0"/>
    <x v="4"/>
  </r>
  <r>
    <x v="1261"/>
    <x v="407"/>
    <x v="2"/>
    <x v="4"/>
    <x v="14"/>
    <x v="1"/>
    <n v="1022.36"/>
    <n v="0.15"/>
    <n v="869.01"/>
    <n v="116.09"/>
    <x v="1"/>
    <x v="1"/>
    <x v="0"/>
    <x v="1"/>
  </r>
  <r>
    <x v="1262"/>
    <x v="685"/>
    <x v="20"/>
    <x v="2"/>
    <x v="11"/>
    <x v="3"/>
    <n v="2852.77"/>
    <n v="0.1"/>
    <n v="5134.99"/>
    <n v="1242.92"/>
    <x v="2"/>
    <x v="1"/>
    <x v="0"/>
    <x v="5"/>
  </r>
  <r>
    <x v="1263"/>
    <x v="421"/>
    <x v="23"/>
    <x v="2"/>
    <x v="9"/>
    <x v="3"/>
    <n v="27618.639999999999"/>
    <n v="0.05"/>
    <n v="52475.42"/>
    <n v="12044.9"/>
    <x v="1"/>
    <x v="1"/>
    <x v="0"/>
    <x v="8"/>
  </r>
  <r>
    <x v="1264"/>
    <x v="205"/>
    <x v="12"/>
    <x v="2"/>
    <x v="6"/>
    <x v="0"/>
    <n v="30194.81"/>
    <n v="0.1"/>
    <n v="81525.990000000005"/>
    <n v="18445.38"/>
    <x v="0"/>
    <x v="1"/>
    <x v="0"/>
    <x v="9"/>
  </r>
  <r>
    <x v="1265"/>
    <x v="135"/>
    <x v="21"/>
    <x v="1"/>
    <x v="4"/>
    <x v="2"/>
    <n v="702.67"/>
    <n v="0.1"/>
    <n v="2529.61"/>
    <n v="684.66"/>
    <x v="1"/>
    <x v="1"/>
    <x v="0"/>
    <x v="2"/>
  </r>
  <r>
    <x v="1266"/>
    <x v="609"/>
    <x v="1"/>
    <x v="2"/>
    <x v="9"/>
    <x v="1"/>
    <n v="15465.92"/>
    <n v="0.1"/>
    <n v="13919.33"/>
    <n v="4077.65"/>
    <x v="1"/>
    <x v="1"/>
    <x v="0"/>
    <x v="4"/>
  </r>
  <r>
    <x v="1267"/>
    <x v="20"/>
    <x v="13"/>
    <x v="2"/>
    <x v="10"/>
    <x v="0"/>
    <n v="29709.82"/>
    <n v="0.05"/>
    <n v="84672.99"/>
    <n v="20703.89"/>
    <x v="1"/>
    <x v="1"/>
    <x v="0"/>
    <x v="7"/>
  </r>
  <r>
    <x v="1268"/>
    <x v="30"/>
    <x v="21"/>
    <x v="4"/>
    <x v="22"/>
    <x v="3"/>
    <n v="493.59"/>
    <n v="0"/>
    <n v="987.18"/>
    <n v="289.64999999999998"/>
    <x v="3"/>
    <x v="0"/>
    <x v="0"/>
    <x v="5"/>
  </r>
  <r>
    <x v="1269"/>
    <x v="213"/>
    <x v="5"/>
    <x v="2"/>
    <x v="9"/>
    <x v="0"/>
    <n v="20622.12"/>
    <n v="0.05"/>
    <n v="58773.04"/>
    <n v="10336.74"/>
    <x v="1"/>
    <x v="0"/>
    <x v="0"/>
    <x v="4"/>
  </r>
  <r>
    <x v="1270"/>
    <x v="686"/>
    <x v="28"/>
    <x v="1"/>
    <x v="15"/>
    <x v="3"/>
    <n v="1205.43"/>
    <n v="0.05"/>
    <n v="2290.3200000000002"/>
    <n v="612.27"/>
    <x v="1"/>
    <x v="1"/>
    <x v="0"/>
    <x v="6"/>
  </r>
  <r>
    <x v="1271"/>
    <x v="148"/>
    <x v="16"/>
    <x v="0"/>
    <x v="13"/>
    <x v="1"/>
    <n v="1282.56"/>
    <n v="0"/>
    <n v="1282.56"/>
    <n v="0"/>
    <x v="2"/>
    <x v="0"/>
    <x v="2"/>
    <x v="5"/>
  </r>
  <r>
    <x v="1272"/>
    <x v="285"/>
    <x v="7"/>
    <x v="1"/>
    <x v="19"/>
    <x v="0"/>
    <n v="599.85"/>
    <n v="0"/>
    <n v="1799.55"/>
    <n v="354.45"/>
    <x v="0"/>
    <x v="2"/>
    <x v="0"/>
    <x v="5"/>
  </r>
  <r>
    <x v="1273"/>
    <x v="340"/>
    <x v="16"/>
    <x v="3"/>
    <x v="24"/>
    <x v="0"/>
    <n v="2066.87"/>
    <n v="0.25"/>
    <n v="4650.46"/>
    <n v="1097.06"/>
    <x v="1"/>
    <x v="1"/>
    <x v="0"/>
    <x v="9"/>
  </r>
  <r>
    <x v="1274"/>
    <x v="408"/>
    <x v="15"/>
    <x v="4"/>
    <x v="17"/>
    <x v="0"/>
    <n v="707.08"/>
    <n v="0"/>
    <n v="2121.2399999999998"/>
    <n v="0"/>
    <x v="2"/>
    <x v="1"/>
    <x v="2"/>
    <x v="6"/>
  </r>
  <r>
    <x v="1275"/>
    <x v="530"/>
    <x v="27"/>
    <x v="4"/>
    <x v="22"/>
    <x v="0"/>
    <n v="599.95000000000005"/>
    <n v="0.1"/>
    <n v="1619.87"/>
    <n v="455.08"/>
    <x v="1"/>
    <x v="2"/>
    <x v="0"/>
    <x v="1"/>
  </r>
  <r>
    <x v="1276"/>
    <x v="615"/>
    <x v="1"/>
    <x v="2"/>
    <x v="6"/>
    <x v="0"/>
    <n v="6583.01"/>
    <n v="0.1"/>
    <n v="17774.13"/>
    <n v="3950.56"/>
    <x v="1"/>
    <x v="0"/>
    <x v="0"/>
    <x v="5"/>
  </r>
  <r>
    <x v="1277"/>
    <x v="226"/>
    <x v="27"/>
    <x v="2"/>
    <x v="3"/>
    <x v="1"/>
    <n v="28371.24"/>
    <n v="0.1"/>
    <n v="25534.12"/>
    <n v="7221.72"/>
    <x v="1"/>
    <x v="1"/>
    <x v="0"/>
    <x v="8"/>
  </r>
  <r>
    <x v="1278"/>
    <x v="408"/>
    <x v="15"/>
    <x v="2"/>
    <x v="3"/>
    <x v="2"/>
    <n v="5777.11"/>
    <n v="0"/>
    <n v="23108.44"/>
    <n v="4808.47"/>
    <x v="1"/>
    <x v="0"/>
    <x v="0"/>
    <x v="0"/>
  </r>
  <r>
    <x v="1279"/>
    <x v="350"/>
    <x v="28"/>
    <x v="3"/>
    <x v="16"/>
    <x v="1"/>
    <n v="5035.6099999999997"/>
    <n v="0.15"/>
    <n v="4280.2700000000004"/>
    <n v="826.1"/>
    <x v="2"/>
    <x v="1"/>
    <x v="0"/>
    <x v="2"/>
  </r>
  <r>
    <x v="1280"/>
    <x v="18"/>
    <x v="13"/>
    <x v="1"/>
    <x v="2"/>
    <x v="0"/>
    <n v="1396.38"/>
    <n v="0.15"/>
    <n v="3560.77"/>
    <n v="838.64"/>
    <x v="0"/>
    <x v="1"/>
    <x v="0"/>
    <x v="0"/>
  </r>
  <r>
    <x v="1281"/>
    <x v="410"/>
    <x v="27"/>
    <x v="0"/>
    <x v="0"/>
    <x v="3"/>
    <n v="1253.75"/>
    <n v="0.25"/>
    <n v="1880.62"/>
    <n v="419.82"/>
    <x v="1"/>
    <x v="0"/>
    <x v="0"/>
    <x v="5"/>
  </r>
  <r>
    <x v="1282"/>
    <x v="687"/>
    <x v="8"/>
    <x v="3"/>
    <x v="18"/>
    <x v="3"/>
    <n v="6893.23"/>
    <n v="0"/>
    <n v="13786.46"/>
    <n v="4668.05"/>
    <x v="4"/>
    <x v="1"/>
    <x v="1"/>
    <x v="6"/>
  </r>
  <r>
    <x v="1283"/>
    <x v="374"/>
    <x v="23"/>
    <x v="2"/>
    <x v="3"/>
    <x v="0"/>
    <n v="17041.28"/>
    <n v="0.1"/>
    <n v="46011.46"/>
    <n v="15880"/>
    <x v="1"/>
    <x v="1"/>
    <x v="0"/>
    <x v="9"/>
  </r>
  <r>
    <x v="1284"/>
    <x v="688"/>
    <x v="29"/>
    <x v="1"/>
    <x v="19"/>
    <x v="2"/>
    <n v="846.75"/>
    <n v="0.15"/>
    <n v="2878.95"/>
    <n v="560.02"/>
    <x v="1"/>
    <x v="1"/>
    <x v="0"/>
    <x v="7"/>
  </r>
  <r>
    <x v="1285"/>
    <x v="190"/>
    <x v="10"/>
    <x v="4"/>
    <x v="17"/>
    <x v="0"/>
    <n v="1089.53"/>
    <n v="0"/>
    <n v="3268.59"/>
    <n v="442.31"/>
    <x v="3"/>
    <x v="0"/>
    <x v="0"/>
    <x v="6"/>
  </r>
  <r>
    <x v="1286"/>
    <x v="689"/>
    <x v="31"/>
    <x v="2"/>
    <x v="10"/>
    <x v="1"/>
    <n v="22385.1"/>
    <n v="0.15"/>
    <n v="19027.34"/>
    <n v="3166.98"/>
    <x v="2"/>
    <x v="0"/>
    <x v="0"/>
    <x v="5"/>
  </r>
  <r>
    <x v="1287"/>
    <x v="690"/>
    <x v="25"/>
    <x v="0"/>
    <x v="0"/>
    <x v="2"/>
    <n v="1758.2"/>
    <n v="0"/>
    <n v="7032.8"/>
    <n v="2342.94"/>
    <x v="2"/>
    <x v="1"/>
    <x v="0"/>
    <x v="8"/>
  </r>
  <r>
    <x v="1288"/>
    <x v="573"/>
    <x v="10"/>
    <x v="2"/>
    <x v="6"/>
    <x v="2"/>
    <n v="1295.51"/>
    <n v="0"/>
    <n v="5182.04"/>
    <n v="802.48"/>
    <x v="0"/>
    <x v="1"/>
    <x v="1"/>
    <x v="9"/>
  </r>
  <r>
    <x v="1289"/>
    <x v="498"/>
    <x v="24"/>
    <x v="3"/>
    <x v="5"/>
    <x v="1"/>
    <n v="5502.56"/>
    <n v="0.2"/>
    <n v="4402.05"/>
    <n v="1153.69"/>
    <x v="4"/>
    <x v="1"/>
    <x v="1"/>
    <x v="4"/>
  </r>
  <r>
    <x v="1290"/>
    <x v="302"/>
    <x v="30"/>
    <x v="0"/>
    <x v="0"/>
    <x v="2"/>
    <n v="2906.08"/>
    <n v="0.05"/>
    <n v="11043.1"/>
    <n v="1424.44"/>
    <x v="1"/>
    <x v="1"/>
    <x v="0"/>
    <x v="3"/>
  </r>
  <r>
    <x v="1291"/>
    <x v="460"/>
    <x v="10"/>
    <x v="2"/>
    <x v="6"/>
    <x v="0"/>
    <n v="20470.79"/>
    <n v="0.1"/>
    <n v="55271.13"/>
    <n v="13077.28"/>
    <x v="2"/>
    <x v="1"/>
    <x v="0"/>
    <x v="4"/>
  </r>
  <r>
    <x v="1292"/>
    <x v="691"/>
    <x v="6"/>
    <x v="0"/>
    <x v="21"/>
    <x v="0"/>
    <n v="1145.5"/>
    <n v="0.05"/>
    <n v="3264.68"/>
    <n v="697.32"/>
    <x v="0"/>
    <x v="2"/>
    <x v="0"/>
    <x v="7"/>
  </r>
  <r>
    <x v="1293"/>
    <x v="692"/>
    <x v="11"/>
    <x v="0"/>
    <x v="1"/>
    <x v="3"/>
    <n v="2851.9"/>
    <n v="0"/>
    <n v="5703.8"/>
    <n v="1616.64"/>
    <x v="1"/>
    <x v="1"/>
    <x v="0"/>
    <x v="7"/>
  </r>
  <r>
    <x v="1294"/>
    <x v="693"/>
    <x v="9"/>
    <x v="0"/>
    <x v="21"/>
    <x v="1"/>
    <n v="2414.21"/>
    <n v="0.25"/>
    <n v="1810.66"/>
    <n v="430.16"/>
    <x v="1"/>
    <x v="1"/>
    <x v="0"/>
    <x v="2"/>
  </r>
  <r>
    <x v="1295"/>
    <x v="585"/>
    <x v="23"/>
    <x v="3"/>
    <x v="23"/>
    <x v="2"/>
    <n v="7517.86"/>
    <n v="0"/>
    <n v="30071.439999999999"/>
    <n v="6963.64"/>
    <x v="1"/>
    <x v="1"/>
    <x v="0"/>
    <x v="7"/>
  </r>
  <r>
    <x v="1296"/>
    <x v="488"/>
    <x v="4"/>
    <x v="2"/>
    <x v="3"/>
    <x v="2"/>
    <n v="21211.82"/>
    <n v="0"/>
    <n v="84847.28"/>
    <n v="0"/>
    <x v="1"/>
    <x v="1"/>
    <x v="3"/>
    <x v="6"/>
  </r>
  <r>
    <x v="1297"/>
    <x v="694"/>
    <x v="6"/>
    <x v="1"/>
    <x v="19"/>
    <x v="2"/>
    <n v="302.37"/>
    <n v="0.05"/>
    <n v="1149.01"/>
    <n v="323.18"/>
    <x v="0"/>
    <x v="1"/>
    <x v="0"/>
    <x v="3"/>
  </r>
  <r>
    <x v="1298"/>
    <x v="695"/>
    <x v="27"/>
    <x v="3"/>
    <x v="24"/>
    <x v="0"/>
    <n v="5661.77"/>
    <n v="0.05"/>
    <n v="16136.04"/>
    <n v="4340.0200000000004"/>
    <x v="2"/>
    <x v="1"/>
    <x v="0"/>
    <x v="7"/>
  </r>
  <r>
    <x v="1299"/>
    <x v="196"/>
    <x v="13"/>
    <x v="0"/>
    <x v="8"/>
    <x v="1"/>
    <n v="2485.98"/>
    <n v="0"/>
    <n v="2485.98"/>
    <n v="803.5"/>
    <x v="0"/>
    <x v="1"/>
    <x v="1"/>
    <x v="5"/>
  </r>
  <r>
    <x v="1300"/>
    <x v="431"/>
    <x v="0"/>
    <x v="2"/>
    <x v="10"/>
    <x v="0"/>
    <n v="25831.19"/>
    <n v="0.1"/>
    <n v="69744.210000000006"/>
    <n v="10202.92"/>
    <x v="2"/>
    <x v="1"/>
    <x v="0"/>
    <x v="6"/>
  </r>
  <r>
    <x v="1301"/>
    <x v="287"/>
    <x v="2"/>
    <x v="1"/>
    <x v="2"/>
    <x v="2"/>
    <n v="597.84"/>
    <n v="0.1"/>
    <n v="2152.2199999999998"/>
    <n v="732.52"/>
    <x v="4"/>
    <x v="1"/>
    <x v="0"/>
    <x v="7"/>
  </r>
  <r>
    <x v="1302"/>
    <x v="696"/>
    <x v="28"/>
    <x v="4"/>
    <x v="12"/>
    <x v="0"/>
    <n v="575.52"/>
    <n v="0.05"/>
    <n v="1640.23"/>
    <n v="452.39"/>
    <x v="2"/>
    <x v="1"/>
    <x v="0"/>
    <x v="5"/>
  </r>
  <r>
    <x v="1303"/>
    <x v="322"/>
    <x v="16"/>
    <x v="2"/>
    <x v="3"/>
    <x v="2"/>
    <n v="34326.199999999997"/>
    <n v="0.1"/>
    <n v="123574.32"/>
    <n v="20450.48"/>
    <x v="2"/>
    <x v="0"/>
    <x v="0"/>
    <x v="0"/>
  </r>
  <r>
    <x v="1304"/>
    <x v="697"/>
    <x v="20"/>
    <x v="0"/>
    <x v="21"/>
    <x v="2"/>
    <n v="516.22"/>
    <n v="0.1"/>
    <n v="1858.39"/>
    <n v="399.73"/>
    <x v="1"/>
    <x v="2"/>
    <x v="1"/>
    <x v="7"/>
  </r>
  <r>
    <x v="1305"/>
    <x v="150"/>
    <x v="24"/>
    <x v="2"/>
    <x v="11"/>
    <x v="0"/>
    <n v="32887.99"/>
    <n v="0.15"/>
    <n v="83864.37"/>
    <n v="16025.05"/>
    <x v="1"/>
    <x v="0"/>
    <x v="0"/>
    <x v="5"/>
  </r>
  <r>
    <x v="1306"/>
    <x v="575"/>
    <x v="1"/>
    <x v="3"/>
    <x v="5"/>
    <x v="2"/>
    <n v="2111.83"/>
    <n v="0.2"/>
    <n v="6757.86"/>
    <n v="1925.24"/>
    <x v="0"/>
    <x v="2"/>
    <x v="0"/>
    <x v="6"/>
  </r>
  <r>
    <x v="1307"/>
    <x v="540"/>
    <x v="19"/>
    <x v="2"/>
    <x v="6"/>
    <x v="0"/>
    <n v="23578"/>
    <n v="0.25"/>
    <n v="53050.5"/>
    <n v="18513.29"/>
    <x v="3"/>
    <x v="1"/>
    <x v="0"/>
    <x v="7"/>
  </r>
  <r>
    <x v="1308"/>
    <x v="695"/>
    <x v="27"/>
    <x v="0"/>
    <x v="13"/>
    <x v="3"/>
    <n v="2790.47"/>
    <n v="0"/>
    <n v="5580.94"/>
    <n v="1784.44"/>
    <x v="3"/>
    <x v="1"/>
    <x v="0"/>
    <x v="9"/>
  </r>
  <r>
    <x v="1309"/>
    <x v="698"/>
    <x v="5"/>
    <x v="3"/>
    <x v="5"/>
    <x v="0"/>
    <n v="7871.13"/>
    <n v="0.05"/>
    <n v="22432.720000000001"/>
    <n v="7139.36"/>
    <x v="0"/>
    <x v="1"/>
    <x v="0"/>
    <x v="6"/>
  </r>
  <r>
    <x v="1310"/>
    <x v="132"/>
    <x v="12"/>
    <x v="3"/>
    <x v="16"/>
    <x v="3"/>
    <n v="1381.48"/>
    <n v="0.1"/>
    <n v="2486.66"/>
    <n v="534.03"/>
    <x v="1"/>
    <x v="0"/>
    <x v="0"/>
    <x v="1"/>
  </r>
  <r>
    <x v="1311"/>
    <x v="664"/>
    <x v="6"/>
    <x v="0"/>
    <x v="13"/>
    <x v="3"/>
    <n v="368.38"/>
    <n v="0"/>
    <n v="736.76"/>
    <n v="162.28"/>
    <x v="2"/>
    <x v="1"/>
    <x v="0"/>
    <x v="0"/>
  </r>
  <r>
    <x v="1312"/>
    <x v="444"/>
    <x v="1"/>
    <x v="0"/>
    <x v="0"/>
    <x v="0"/>
    <n v="2436.23"/>
    <n v="0.2"/>
    <n v="5846.95"/>
    <n v="975.46"/>
    <x v="0"/>
    <x v="0"/>
    <x v="0"/>
    <x v="8"/>
  </r>
  <r>
    <x v="1313"/>
    <x v="559"/>
    <x v="22"/>
    <x v="3"/>
    <x v="24"/>
    <x v="1"/>
    <n v="4371.0200000000004"/>
    <n v="0"/>
    <n v="4371.0200000000004"/>
    <n v="898.04"/>
    <x v="2"/>
    <x v="1"/>
    <x v="0"/>
    <x v="8"/>
  </r>
  <r>
    <x v="1314"/>
    <x v="699"/>
    <x v="21"/>
    <x v="2"/>
    <x v="9"/>
    <x v="1"/>
    <n v="11474.86"/>
    <n v="0.05"/>
    <n v="10901.12"/>
    <n v="2885.06"/>
    <x v="4"/>
    <x v="1"/>
    <x v="1"/>
    <x v="0"/>
  </r>
  <r>
    <x v="1315"/>
    <x v="607"/>
    <x v="13"/>
    <x v="2"/>
    <x v="3"/>
    <x v="0"/>
    <n v="24833.32"/>
    <n v="0"/>
    <n v="74499.960000000006"/>
    <n v="23365.05"/>
    <x v="2"/>
    <x v="0"/>
    <x v="0"/>
    <x v="6"/>
  </r>
  <r>
    <x v="1316"/>
    <x v="262"/>
    <x v="11"/>
    <x v="1"/>
    <x v="4"/>
    <x v="0"/>
    <n v="1441.02"/>
    <n v="0.1"/>
    <n v="3890.75"/>
    <n v="519.51"/>
    <x v="2"/>
    <x v="1"/>
    <x v="0"/>
    <x v="6"/>
  </r>
  <r>
    <x v="1317"/>
    <x v="700"/>
    <x v="17"/>
    <x v="2"/>
    <x v="3"/>
    <x v="2"/>
    <n v="11856.59"/>
    <n v="0.15"/>
    <n v="40312.410000000003"/>
    <n v="13610.36"/>
    <x v="4"/>
    <x v="1"/>
    <x v="0"/>
    <x v="4"/>
  </r>
  <r>
    <x v="1318"/>
    <x v="431"/>
    <x v="0"/>
    <x v="3"/>
    <x v="18"/>
    <x v="2"/>
    <n v="762.98"/>
    <n v="0.2"/>
    <n v="2441.54"/>
    <n v="429.32"/>
    <x v="2"/>
    <x v="2"/>
    <x v="0"/>
    <x v="7"/>
  </r>
  <r>
    <x v="1319"/>
    <x v="244"/>
    <x v="27"/>
    <x v="4"/>
    <x v="7"/>
    <x v="0"/>
    <n v="1146.67"/>
    <n v="0.05"/>
    <n v="3268.01"/>
    <n v="0"/>
    <x v="4"/>
    <x v="0"/>
    <x v="3"/>
    <x v="0"/>
  </r>
  <r>
    <x v="1320"/>
    <x v="417"/>
    <x v="14"/>
    <x v="2"/>
    <x v="9"/>
    <x v="1"/>
    <n v="13095.51"/>
    <n v="0.15"/>
    <n v="11131.18"/>
    <n v="2354.5"/>
    <x v="1"/>
    <x v="1"/>
    <x v="0"/>
    <x v="4"/>
  </r>
  <r>
    <x v="1321"/>
    <x v="590"/>
    <x v="5"/>
    <x v="0"/>
    <x v="8"/>
    <x v="2"/>
    <n v="1141.55"/>
    <n v="0.1"/>
    <n v="4109.58"/>
    <n v="1095.4000000000001"/>
    <x v="2"/>
    <x v="2"/>
    <x v="0"/>
    <x v="4"/>
  </r>
  <r>
    <x v="1322"/>
    <x v="203"/>
    <x v="10"/>
    <x v="3"/>
    <x v="18"/>
    <x v="2"/>
    <n v="3877.78"/>
    <n v="0.15"/>
    <n v="13184.45"/>
    <n v="3308.14"/>
    <x v="1"/>
    <x v="0"/>
    <x v="0"/>
    <x v="4"/>
  </r>
  <r>
    <x v="1323"/>
    <x v="574"/>
    <x v="31"/>
    <x v="1"/>
    <x v="4"/>
    <x v="1"/>
    <n v="1236.68"/>
    <n v="0"/>
    <n v="1236.68"/>
    <n v="220.17"/>
    <x v="1"/>
    <x v="1"/>
    <x v="0"/>
    <x v="5"/>
  </r>
  <r>
    <x v="1324"/>
    <x v="225"/>
    <x v="0"/>
    <x v="4"/>
    <x v="12"/>
    <x v="0"/>
    <n v="1115.78"/>
    <n v="0.05"/>
    <n v="3179.97"/>
    <n v="1082.55"/>
    <x v="1"/>
    <x v="2"/>
    <x v="0"/>
    <x v="1"/>
  </r>
  <r>
    <x v="1325"/>
    <x v="701"/>
    <x v="8"/>
    <x v="3"/>
    <x v="16"/>
    <x v="1"/>
    <n v="1389.64"/>
    <n v="0"/>
    <n v="1389.64"/>
    <n v="0"/>
    <x v="1"/>
    <x v="1"/>
    <x v="3"/>
    <x v="1"/>
  </r>
  <r>
    <x v="1326"/>
    <x v="702"/>
    <x v="24"/>
    <x v="2"/>
    <x v="6"/>
    <x v="3"/>
    <n v="28756.58"/>
    <n v="0.15"/>
    <n v="48886.19"/>
    <n v="15104.88"/>
    <x v="2"/>
    <x v="1"/>
    <x v="1"/>
    <x v="5"/>
  </r>
  <r>
    <x v="1327"/>
    <x v="562"/>
    <x v="6"/>
    <x v="3"/>
    <x v="23"/>
    <x v="2"/>
    <n v="7729.19"/>
    <n v="0"/>
    <n v="30916.76"/>
    <n v="10215.790000000001"/>
    <x v="0"/>
    <x v="0"/>
    <x v="0"/>
    <x v="2"/>
  </r>
  <r>
    <x v="1328"/>
    <x v="479"/>
    <x v="4"/>
    <x v="0"/>
    <x v="8"/>
    <x v="2"/>
    <n v="534.88"/>
    <n v="0"/>
    <n v="2139.52"/>
    <n v="453.69"/>
    <x v="3"/>
    <x v="1"/>
    <x v="0"/>
    <x v="6"/>
  </r>
  <r>
    <x v="1329"/>
    <x v="387"/>
    <x v="13"/>
    <x v="0"/>
    <x v="0"/>
    <x v="2"/>
    <n v="1071.8900000000001"/>
    <n v="0.2"/>
    <n v="3430.05"/>
    <n v="594.07000000000005"/>
    <x v="1"/>
    <x v="1"/>
    <x v="0"/>
    <x v="7"/>
  </r>
  <r>
    <x v="1330"/>
    <x v="682"/>
    <x v="11"/>
    <x v="2"/>
    <x v="9"/>
    <x v="1"/>
    <n v="34263.1"/>
    <n v="0.05"/>
    <n v="32549.94"/>
    <n v="0"/>
    <x v="0"/>
    <x v="1"/>
    <x v="2"/>
    <x v="7"/>
  </r>
  <r>
    <x v="1331"/>
    <x v="703"/>
    <x v="24"/>
    <x v="2"/>
    <x v="6"/>
    <x v="1"/>
    <n v="16346.48"/>
    <n v="0.25"/>
    <n v="12259.86"/>
    <n v="2420.1999999999998"/>
    <x v="1"/>
    <x v="1"/>
    <x v="1"/>
    <x v="0"/>
  </r>
  <r>
    <x v="1332"/>
    <x v="152"/>
    <x v="18"/>
    <x v="1"/>
    <x v="20"/>
    <x v="0"/>
    <n v="356.99"/>
    <n v="0.05"/>
    <n v="1017.42"/>
    <n v="212.06"/>
    <x v="3"/>
    <x v="1"/>
    <x v="0"/>
    <x v="8"/>
  </r>
  <r>
    <x v="1333"/>
    <x v="704"/>
    <x v="29"/>
    <x v="0"/>
    <x v="1"/>
    <x v="2"/>
    <n v="1389.37"/>
    <n v="0.1"/>
    <n v="5001.7299999999996"/>
    <n v="758.4"/>
    <x v="2"/>
    <x v="1"/>
    <x v="0"/>
    <x v="4"/>
  </r>
  <r>
    <x v="1334"/>
    <x v="129"/>
    <x v="8"/>
    <x v="0"/>
    <x v="0"/>
    <x v="3"/>
    <n v="1065.5899999999999"/>
    <n v="0.15"/>
    <n v="1811.5"/>
    <n v="559.03"/>
    <x v="0"/>
    <x v="1"/>
    <x v="0"/>
    <x v="6"/>
  </r>
  <r>
    <x v="1335"/>
    <x v="41"/>
    <x v="16"/>
    <x v="0"/>
    <x v="13"/>
    <x v="0"/>
    <n v="484.23"/>
    <n v="0"/>
    <n v="1452.69"/>
    <n v="0"/>
    <x v="1"/>
    <x v="1"/>
    <x v="3"/>
    <x v="6"/>
  </r>
  <r>
    <x v="1336"/>
    <x v="705"/>
    <x v="2"/>
    <x v="1"/>
    <x v="19"/>
    <x v="1"/>
    <n v="644.46"/>
    <n v="0"/>
    <n v="644.46"/>
    <n v="171.85"/>
    <x v="1"/>
    <x v="1"/>
    <x v="0"/>
    <x v="1"/>
  </r>
  <r>
    <x v="1337"/>
    <x v="706"/>
    <x v="27"/>
    <x v="3"/>
    <x v="24"/>
    <x v="3"/>
    <n v="5653.8"/>
    <n v="0.1"/>
    <n v="10176.84"/>
    <n v="2112.2600000000002"/>
    <x v="1"/>
    <x v="1"/>
    <x v="0"/>
    <x v="5"/>
  </r>
  <r>
    <x v="1338"/>
    <x v="211"/>
    <x v="3"/>
    <x v="2"/>
    <x v="11"/>
    <x v="0"/>
    <n v="9891.2900000000009"/>
    <n v="0.1"/>
    <n v="26706.48"/>
    <n v="9160.89"/>
    <x v="1"/>
    <x v="0"/>
    <x v="0"/>
    <x v="2"/>
  </r>
  <r>
    <x v="1339"/>
    <x v="301"/>
    <x v="26"/>
    <x v="2"/>
    <x v="11"/>
    <x v="1"/>
    <n v="27676.81"/>
    <n v="0.15"/>
    <n v="23525.29"/>
    <n v="4765.54"/>
    <x v="0"/>
    <x v="0"/>
    <x v="0"/>
    <x v="6"/>
  </r>
  <r>
    <x v="1340"/>
    <x v="707"/>
    <x v="29"/>
    <x v="2"/>
    <x v="3"/>
    <x v="3"/>
    <n v="33524.910000000003"/>
    <n v="0"/>
    <n v="67049.820000000007"/>
    <n v="17589.63"/>
    <x v="1"/>
    <x v="1"/>
    <x v="0"/>
    <x v="0"/>
  </r>
  <r>
    <x v="1341"/>
    <x v="466"/>
    <x v="26"/>
    <x v="4"/>
    <x v="14"/>
    <x v="0"/>
    <n v="1002.46"/>
    <n v="0.1"/>
    <n v="2706.64"/>
    <n v="417.37"/>
    <x v="1"/>
    <x v="1"/>
    <x v="0"/>
    <x v="4"/>
  </r>
  <r>
    <x v="1342"/>
    <x v="597"/>
    <x v="6"/>
    <x v="3"/>
    <x v="24"/>
    <x v="3"/>
    <n v="7216.64"/>
    <n v="0"/>
    <n v="14433.28"/>
    <n v="2199.06"/>
    <x v="2"/>
    <x v="1"/>
    <x v="0"/>
    <x v="5"/>
  </r>
  <r>
    <x v="1343"/>
    <x v="708"/>
    <x v="3"/>
    <x v="0"/>
    <x v="8"/>
    <x v="1"/>
    <n v="1609.47"/>
    <n v="0.1"/>
    <n v="1448.52"/>
    <n v="492.14"/>
    <x v="2"/>
    <x v="2"/>
    <x v="0"/>
    <x v="2"/>
  </r>
  <r>
    <x v="1344"/>
    <x v="626"/>
    <x v="30"/>
    <x v="3"/>
    <x v="5"/>
    <x v="0"/>
    <n v="2620.9"/>
    <n v="0.15"/>
    <n v="6683.3"/>
    <n v="0"/>
    <x v="1"/>
    <x v="2"/>
    <x v="2"/>
    <x v="5"/>
  </r>
  <r>
    <x v="1345"/>
    <x v="709"/>
    <x v="13"/>
    <x v="0"/>
    <x v="13"/>
    <x v="1"/>
    <n v="2738.07"/>
    <n v="0"/>
    <n v="2738.07"/>
    <n v="344.95"/>
    <x v="2"/>
    <x v="1"/>
    <x v="0"/>
    <x v="2"/>
  </r>
  <r>
    <x v="1346"/>
    <x v="344"/>
    <x v="22"/>
    <x v="1"/>
    <x v="19"/>
    <x v="2"/>
    <n v="445.03"/>
    <n v="0.05"/>
    <n v="1691.11"/>
    <n v="451.3"/>
    <x v="2"/>
    <x v="2"/>
    <x v="0"/>
    <x v="7"/>
  </r>
  <r>
    <x v="1347"/>
    <x v="69"/>
    <x v="29"/>
    <x v="0"/>
    <x v="21"/>
    <x v="2"/>
    <n v="2269.84"/>
    <n v="0.05"/>
    <n v="8625.39"/>
    <n v="1128.92"/>
    <x v="3"/>
    <x v="1"/>
    <x v="0"/>
    <x v="8"/>
  </r>
  <r>
    <x v="1348"/>
    <x v="710"/>
    <x v="6"/>
    <x v="2"/>
    <x v="10"/>
    <x v="3"/>
    <n v="34728.85"/>
    <n v="0.15"/>
    <n v="59039.040000000001"/>
    <n v="17192.28"/>
    <x v="1"/>
    <x v="1"/>
    <x v="0"/>
    <x v="4"/>
  </r>
  <r>
    <x v="1349"/>
    <x v="472"/>
    <x v="22"/>
    <x v="2"/>
    <x v="11"/>
    <x v="2"/>
    <n v="20257.84"/>
    <n v="0.1"/>
    <n v="72928.22"/>
    <n v="9672.86"/>
    <x v="1"/>
    <x v="1"/>
    <x v="0"/>
    <x v="8"/>
  </r>
  <r>
    <x v="1350"/>
    <x v="235"/>
    <x v="13"/>
    <x v="0"/>
    <x v="21"/>
    <x v="1"/>
    <n v="1787.59"/>
    <n v="0"/>
    <n v="1787.59"/>
    <n v="365.81"/>
    <x v="1"/>
    <x v="1"/>
    <x v="0"/>
    <x v="9"/>
  </r>
  <r>
    <x v="1351"/>
    <x v="505"/>
    <x v="28"/>
    <x v="4"/>
    <x v="14"/>
    <x v="3"/>
    <n v="647.66999999999996"/>
    <n v="0.25"/>
    <n v="971.5"/>
    <n v="200.89"/>
    <x v="0"/>
    <x v="1"/>
    <x v="0"/>
    <x v="4"/>
  </r>
  <r>
    <x v="1352"/>
    <x v="385"/>
    <x v="11"/>
    <x v="0"/>
    <x v="1"/>
    <x v="0"/>
    <n v="2901.26"/>
    <n v="0.2"/>
    <n v="6963.02"/>
    <n v="1783.36"/>
    <x v="1"/>
    <x v="1"/>
    <x v="0"/>
    <x v="2"/>
  </r>
  <r>
    <x v="1353"/>
    <x v="711"/>
    <x v="11"/>
    <x v="1"/>
    <x v="4"/>
    <x v="1"/>
    <n v="969.27"/>
    <n v="0.1"/>
    <n v="872.34"/>
    <n v="147.30000000000001"/>
    <x v="1"/>
    <x v="1"/>
    <x v="0"/>
    <x v="7"/>
  </r>
  <r>
    <x v="1354"/>
    <x v="159"/>
    <x v="7"/>
    <x v="1"/>
    <x v="2"/>
    <x v="0"/>
    <n v="249.44"/>
    <n v="0.15"/>
    <n v="636.07000000000005"/>
    <n v="177.69"/>
    <x v="2"/>
    <x v="2"/>
    <x v="1"/>
    <x v="4"/>
  </r>
  <r>
    <x v="1355"/>
    <x v="712"/>
    <x v="11"/>
    <x v="2"/>
    <x v="3"/>
    <x v="0"/>
    <n v="3024.32"/>
    <n v="0"/>
    <n v="9072.9599999999991"/>
    <n v="2206.79"/>
    <x v="2"/>
    <x v="1"/>
    <x v="0"/>
    <x v="2"/>
  </r>
  <r>
    <x v="1356"/>
    <x v="369"/>
    <x v="14"/>
    <x v="2"/>
    <x v="9"/>
    <x v="0"/>
    <n v="17656.86"/>
    <n v="0"/>
    <n v="52970.58"/>
    <n v="10439.790000000001"/>
    <x v="2"/>
    <x v="1"/>
    <x v="0"/>
    <x v="4"/>
  </r>
  <r>
    <x v="1357"/>
    <x v="66"/>
    <x v="14"/>
    <x v="2"/>
    <x v="11"/>
    <x v="0"/>
    <n v="34752.089999999997"/>
    <n v="0.15"/>
    <n v="88617.83"/>
    <n v="26398.03"/>
    <x v="1"/>
    <x v="0"/>
    <x v="0"/>
    <x v="9"/>
  </r>
  <r>
    <x v="1358"/>
    <x v="577"/>
    <x v="20"/>
    <x v="3"/>
    <x v="5"/>
    <x v="1"/>
    <n v="1887.63"/>
    <n v="0"/>
    <n v="1887.63"/>
    <n v="488.43"/>
    <x v="1"/>
    <x v="0"/>
    <x v="0"/>
    <x v="6"/>
  </r>
  <r>
    <x v="1359"/>
    <x v="713"/>
    <x v="29"/>
    <x v="2"/>
    <x v="6"/>
    <x v="2"/>
    <n v="21110.74"/>
    <n v="0"/>
    <n v="84442.96"/>
    <n v="27573.17"/>
    <x v="2"/>
    <x v="0"/>
    <x v="0"/>
    <x v="0"/>
  </r>
  <r>
    <x v="1360"/>
    <x v="302"/>
    <x v="30"/>
    <x v="0"/>
    <x v="13"/>
    <x v="1"/>
    <n v="2376.17"/>
    <n v="0.1"/>
    <n v="2138.5500000000002"/>
    <n v="512.26"/>
    <x v="1"/>
    <x v="1"/>
    <x v="1"/>
    <x v="0"/>
  </r>
  <r>
    <x v="1361"/>
    <x v="703"/>
    <x v="24"/>
    <x v="0"/>
    <x v="8"/>
    <x v="2"/>
    <n v="1635.4"/>
    <n v="0"/>
    <n v="6541.6"/>
    <n v="1261.51"/>
    <x v="2"/>
    <x v="1"/>
    <x v="1"/>
    <x v="7"/>
  </r>
  <r>
    <x v="1362"/>
    <x v="134"/>
    <x v="17"/>
    <x v="3"/>
    <x v="16"/>
    <x v="0"/>
    <n v="7024.02"/>
    <n v="0"/>
    <n v="21072.06"/>
    <n v="2555.35"/>
    <x v="1"/>
    <x v="0"/>
    <x v="0"/>
    <x v="2"/>
  </r>
  <r>
    <x v="1363"/>
    <x v="696"/>
    <x v="28"/>
    <x v="2"/>
    <x v="6"/>
    <x v="2"/>
    <n v="11071.79"/>
    <n v="0"/>
    <n v="44287.16"/>
    <n v="11128.29"/>
    <x v="4"/>
    <x v="1"/>
    <x v="0"/>
    <x v="6"/>
  </r>
  <r>
    <x v="1364"/>
    <x v="618"/>
    <x v="0"/>
    <x v="0"/>
    <x v="0"/>
    <x v="0"/>
    <n v="2214.13"/>
    <n v="0.1"/>
    <n v="5978.15"/>
    <n v="1958.33"/>
    <x v="1"/>
    <x v="1"/>
    <x v="0"/>
    <x v="9"/>
  </r>
  <r>
    <x v="1365"/>
    <x v="714"/>
    <x v="18"/>
    <x v="0"/>
    <x v="13"/>
    <x v="3"/>
    <n v="1644.58"/>
    <n v="0.1"/>
    <n v="2960.24"/>
    <n v="443.93"/>
    <x v="1"/>
    <x v="1"/>
    <x v="0"/>
    <x v="7"/>
  </r>
  <r>
    <x v="1366"/>
    <x v="440"/>
    <x v="28"/>
    <x v="0"/>
    <x v="8"/>
    <x v="0"/>
    <n v="1971.99"/>
    <n v="0"/>
    <n v="5915.97"/>
    <n v="2039.82"/>
    <x v="0"/>
    <x v="1"/>
    <x v="0"/>
    <x v="5"/>
  </r>
  <r>
    <x v="1367"/>
    <x v="216"/>
    <x v="11"/>
    <x v="1"/>
    <x v="19"/>
    <x v="2"/>
    <n v="455.57"/>
    <n v="0.05"/>
    <n v="1731.17"/>
    <n v="463.81"/>
    <x v="1"/>
    <x v="1"/>
    <x v="0"/>
    <x v="6"/>
  </r>
  <r>
    <x v="1368"/>
    <x v="29"/>
    <x v="20"/>
    <x v="2"/>
    <x v="9"/>
    <x v="3"/>
    <n v="28801.73"/>
    <n v="0"/>
    <n v="57603.46"/>
    <n v="10167.959999999999"/>
    <x v="2"/>
    <x v="0"/>
    <x v="0"/>
    <x v="2"/>
  </r>
  <r>
    <x v="1369"/>
    <x v="622"/>
    <x v="10"/>
    <x v="1"/>
    <x v="19"/>
    <x v="3"/>
    <n v="937.27"/>
    <n v="0"/>
    <n v="1874.54"/>
    <n v="632.92999999999995"/>
    <x v="1"/>
    <x v="1"/>
    <x v="0"/>
    <x v="4"/>
  </r>
  <r>
    <x v="1370"/>
    <x v="279"/>
    <x v="20"/>
    <x v="3"/>
    <x v="18"/>
    <x v="0"/>
    <n v="5261.36"/>
    <n v="0"/>
    <n v="15784.08"/>
    <n v="0"/>
    <x v="2"/>
    <x v="1"/>
    <x v="2"/>
    <x v="0"/>
  </r>
  <r>
    <x v="1371"/>
    <x v="715"/>
    <x v="11"/>
    <x v="3"/>
    <x v="5"/>
    <x v="1"/>
    <n v="7838.31"/>
    <n v="0"/>
    <n v="7838.31"/>
    <n v="995.24"/>
    <x v="2"/>
    <x v="1"/>
    <x v="0"/>
    <x v="6"/>
  </r>
  <r>
    <x v="1372"/>
    <x v="435"/>
    <x v="29"/>
    <x v="3"/>
    <x v="5"/>
    <x v="2"/>
    <n v="5620.17"/>
    <n v="0"/>
    <n v="22480.68"/>
    <n v="7631.24"/>
    <x v="2"/>
    <x v="1"/>
    <x v="0"/>
    <x v="4"/>
  </r>
  <r>
    <x v="1373"/>
    <x v="490"/>
    <x v="12"/>
    <x v="0"/>
    <x v="21"/>
    <x v="3"/>
    <n v="1146.3"/>
    <n v="0.15"/>
    <n v="1948.71"/>
    <n v="351.78"/>
    <x v="1"/>
    <x v="1"/>
    <x v="0"/>
    <x v="9"/>
  </r>
  <r>
    <x v="1374"/>
    <x v="13"/>
    <x v="9"/>
    <x v="2"/>
    <x v="3"/>
    <x v="1"/>
    <n v="5737.64"/>
    <n v="0.2"/>
    <n v="4590.1099999999997"/>
    <n v="1327.62"/>
    <x v="1"/>
    <x v="1"/>
    <x v="0"/>
    <x v="7"/>
  </r>
  <r>
    <x v="1375"/>
    <x v="687"/>
    <x v="8"/>
    <x v="3"/>
    <x v="23"/>
    <x v="0"/>
    <n v="4865.47"/>
    <n v="0.15"/>
    <n v="12406.95"/>
    <n v="2290.6799999999998"/>
    <x v="2"/>
    <x v="1"/>
    <x v="0"/>
    <x v="0"/>
  </r>
  <r>
    <x v="1376"/>
    <x v="145"/>
    <x v="30"/>
    <x v="0"/>
    <x v="1"/>
    <x v="0"/>
    <n v="1168.8599999999999"/>
    <n v="0"/>
    <n v="3506.58"/>
    <n v="0"/>
    <x v="3"/>
    <x v="0"/>
    <x v="3"/>
    <x v="6"/>
  </r>
  <r>
    <x v="1377"/>
    <x v="532"/>
    <x v="28"/>
    <x v="3"/>
    <x v="23"/>
    <x v="0"/>
    <n v="3330.66"/>
    <n v="0.1"/>
    <n v="8992.7800000000007"/>
    <n v="1636.96"/>
    <x v="2"/>
    <x v="1"/>
    <x v="0"/>
    <x v="4"/>
  </r>
  <r>
    <x v="1378"/>
    <x v="156"/>
    <x v="31"/>
    <x v="0"/>
    <x v="21"/>
    <x v="0"/>
    <n v="1436.72"/>
    <n v="0.15"/>
    <n v="3663.64"/>
    <n v="1046.73"/>
    <x v="1"/>
    <x v="1"/>
    <x v="0"/>
    <x v="1"/>
  </r>
  <r>
    <x v="1379"/>
    <x v="428"/>
    <x v="16"/>
    <x v="4"/>
    <x v="22"/>
    <x v="2"/>
    <n v="579.51"/>
    <n v="0"/>
    <n v="2318.04"/>
    <n v="706.55"/>
    <x v="1"/>
    <x v="1"/>
    <x v="1"/>
    <x v="5"/>
  </r>
  <r>
    <x v="1380"/>
    <x v="104"/>
    <x v="21"/>
    <x v="3"/>
    <x v="23"/>
    <x v="3"/>
    <n v="1509.08"/>
    <n v="0"/>
    <n v="3018.16"/>
    <n v="869.96"/>
    <x v="2"/>
    <x v="1"/>
    <x v="0"/>
    <x v="8"/>
  </r>
  <r>
    <x v="1381"/>
    <x v="682"/>
    <x v="11"/>
    <x v="2"/>
    <x v="11"/>
    <x v="2"/>
    <n v="30100.59"/>
    <n v="0.05"/>
    <n v="114382.24"/>
    <n v="38958.74"/>
    <x v="1"/>
    <x v="1"/>
    <x v="0"/>
    <x v="4"/>
  </r>
  <r>
    <x v="1382"/>
    <x v="716"/>
    <x v="30"/>
    <x v="0"/>
    <x v="8"/>
    <x v="3"/>
    <n v="2785.77"/>
    <n v="0.05"/>
    <n v="5292.96"/>
    <n v="809.51"/>
    <x v="2"/>
    <x v="2"/>
    <x v="1"/>
    <x v="5"/>
  </r>
  <r>
    <x v="1383"/>
    <x v="286"/>
    <x v="24"/>
    <x v="1"/>
    <x v="15"/>
    <x v="1"/>
    <n v="1355.44"/>
    <n v="0.1"/>
    <n v="1219.9000000000001"/>
    <n v="308.56"/>
    <x v="1"/>
    <x v="1"/>
    <x v="0"/>
    <x v="5"/>
  </r>
  <r>
    <x v="1384"/>
    <x v="53"/>
    <x v="27"/>
    <x v="1"/>
    <x v="19"/>
    <x v="1"/>
    <n v="342.91"/>
    <n v="0"/>
    <n v="342.91"/>
    <n v="115.74"/>
    <x v="1"/>
    <x v="1"/>
    <x v="0"/>
    <x v="0"/>
  </r>
  <r>
    <x v="1385"/>
    <x v="264"/>
    <x v="15"/>
    <x v="0"/>
    <x v="1"/>
    <x v="3"/>
    <n v="2361.8000000000002"/>
    <n v="0.05"/>
    <n v="4487.42"/>
    <n v="1017.1"/>
    <x v="1"/>
    <x v="1"/>
    <x v="0"/>
    <x v="4"/>
  </r>
  <r>
    <x v="1386"/>
    <x v="143"/>
    <x v="27"/>
    <x v="1"/>
    <x v="19"/>
    <x v="0"/>
    <n v="1337.04"/>
    <n v="0.15"/>
    <n v="3409.45"/>
    <n v="1105.73"/>
    <x v="0"/>
    <x v="2"/>
    <x v="0"/>
    <x v="7"/>
  </r>
  <r>
    <x v="1387"/>
    <x v="278"/>
    <x v="14"/>
    <x v="2"/>
    <x v="11"/>
    <x v="1"/>
    <n v="18607.599999999999"/>
    <n v="0.05"/>
    <n v="17677.22"/>
    <n v="2164.15"/>
    <x v="0"/>
    <x v="0"/>
    <x v="0"/>
    <x v="7"/>
  </r>
  <r>
    <x v="1388"/>
    <x v="502"/>
    <x v="2"/>
    <x v="0"/>
    <x v="13"/>
    <x v="2"/>
    <n v="2900.92"/>
    <n v="0"/>
    <n v="11603.68"/>
    <n v="3914.89"/>
    <x v="1"/>
    <x v="0"/>
    <x v="0"/>
    <x v="9"/>
  </r>
  <r>
    <x v="1389"/>
    <x v="573"/>
    <x v="10"/>
    <x v="1"/>
    <x v="15"/>
    <x v="3"/>
    <n v="867.73"/>
    <n v="0.15"/>
    <n v="1475.14"/>
    <n v="194.18"/>
    <x v="2"/>
    <x v="1"/>
    <x v="0"/>
    <x v="0"/>
  </r>
  <r>
    <x v="1390"/>
    <x v="96"/>
    <x v="3"/>
    <x v="1"/>
    <x v="2"/>
    <x v="1"/>
    <n v="793.27"/>
    <n v="0.05"/>
    <n v="753.61"/>
    <n v="100.63"/>
    <x v="1"/>
    <x v="1"/>
    <x v="1"/>
    <x v="0"/>
  </r>
  <r>
    <x v="1391"/>
    <x v="380"/>
    <x v="27"/>
    <x v="3"/>
    <x v="16"/>
    <x v="3"/>
    <n v="6102.27"/>
    <n v="0.05"/>
    <n v="11594.31"/>
    <n v="2353.5500000000002"/>
    <x v="4"/>
    <x v="1"/>
    <x v="0"/>
    <x v="1"/>
  </r>
  <r>
    <x v="1392"/>
    <x v="198"/>
    <x v="18"/>
    <x v="1"/>
    <x v="4"/>
    <x v="0"/>
    <n v="245.27"/>
    <n v="0.05"/>
    <n v="699.02"/>
    <n v="218.42"/>
    <x v="2"/>
    <x v="2"/>
    <x v="0"/>
    <x v="8"/>
  </r>
  <r>
    <x v="1393"/>
    <x v="717"/>
    <x v="21"/>
    <x v="2"/>
    <x v="3"/>
    <x v="3"/>
    <n v="10024.370000000001"/>
    <n v="0"/>
    <n v="20048.740000000002"/>
    <n v="2804.59"/>
    <x v="1"/>
    <x v="1"/>
    <x v="0"/>
    <x v="2"/>
  </r>
  <r>
    <x v="1394"/>
    <x v="105"/>
    <x v="5"/>
    <x v="1"/>
    <x v="20"/>
    <x v="1"/>
    <n v="1458.9"/>
    <n v="0.1"/>
    <n v="1313.01"/>
    <n v="438.06"/>
    <x v="3"/>
    <x v="1"/>
    <x v="0"/>
    <x v="9"/>
  </r>
  <r>
    <x v="1395"/>
    <x v="543"/>
    <x v="22"/>
    <x v="0"/>
    <x v="13"/>
    <x v="3"/>
    <n v="926.21"/>
    <n v="0"/>
    <n v="1852.42"/>
    <n v="317.27"/>
    <x v="1"/>
    <x v="0"/>
    <x v="0"/>
    <x v="2"/>
  </r>
  <r>
    <x v="1396"/>
    <x v="162"/>
    <x v="6"/>
    <x v="2"/>
    <x v="10"/>
    <x v="1"/>
    <n v="19278.71"/>
    <n v="0.15"/>
    <n v="16386.900000000001"/>
    <n v="2152.61"/>
    <x v="1"/>
    <x v="1"/>
    <x v="0"/>
    <x v="6"/>
  </r>
  <r>
    <x v="1397"/>
    <x v="515"/>
    <x v="27"/>
    <x v="2"/>
    <x v="3"/>
    <x v="1"/>
    <n v="14684.68"/>
    <n v="0.05"/>
    <n v="13950.45"/>
    <n v="3482.65"/>
    <x v="1"/>
    <x v="1"/>
    <x v="0"/>
    <x v="2"/>
  </r>
  <r>
    <x v="1398"/>
    <x v="136"/>
    <x v="12"/>
    <x v="0"/>
    <x v="0"/>
    <x v="1"/>
    <n v="2528.19"/>
    <n v="0.2"/>
    <n v="2022.55"/>
    <n v="628.47"/>
    <x v="1"/>
    <x v="0"/>
    <x v="1"/>
    <x v="7"/>
  </r>
  <r>
    <x v="1399"/>
    <x v="613"/>
    <x v="4"/>
    <x v="2"/>
    <x v="11"/>
    <x v="2"/>
    <n v="3301.05"/>
    <n v="0.2"/>
    <n v="10563.36"/>
    <n v="3629.97"/>
    <x v="1"/>
    <x v="1"/>
    <x v="0"/>
    <x v="6"/>
  </r>
  <r>
    <x v="1400"/>
    <x v="700"/>
    <x v="17"/>
    <x v="0"/>
    <x v="13"/>
    <x v="0"/>
    <n v="829.12"/>
    <n v="0.05"/>
    <n v="2362.9899999999998"/>
    <n v="412.36"/>
    <x v="2"/>
    <x v="1"/>
    <x v="0"/>
    <x v="4"/>
  </r>
  <r>
    <x v="1401"/>
    <x v="150"/>
    <x v="24"/>
    <x v="2"/>
    <x v="6"/>
    <x v="0"/>
    <n v="20486.330000000002"/>
    <n v="0"/>
    <n v="61458.99"/>
    <n v="19370.8"/>
    <x v="3"/>
    <x v="1"/>
    <x v="0"/>
    <x v="0"/>
  </r>
  <r>
    <x v="1402"/>
    <x v="550"/>
    <x v="8"/>
    <x v="2"/>
    <x v="11"/>
    <x v="3"/>
    <n v="13923.13"/>
    <n v="0.1"/>
    <n v="25061.63"/>
    <n v="3824.73"/>
    <x v="0"/>
    <x v="1"/>
    <x v="0"/>
    <x v="4"/>
  </r>
  <r>
    <x v="1403"/>
    <x v="62"/>
    <x v="28"/>
    <x v="3"/>
    <x v="24"/>
    <x v="3"/>
    <n v="7460.38"/>
    <n v="0"/>
    <n v="14920.76"/>
    <n v="4360.1499999999996"/>
    <x v="0"/>
    <x v="1"/>
    <x v="0"/>
    <x v="4"/>
  </r>
  <r>
    <x v="1404"/>
    <x v="107"/>
    <x v="23"/>
    <x v="0"/>
    <x v="1"/>
    <x v="1"/>
    <n v="541.47"/>
    <n v="0.05"/>
    <n v="514.4"/>
    <n v="65.58"/>
    <x v="0"/>
    <x v="0"/>
    <x v="0"/>
    <x v="8"/>
  </r>
  <r>
    <x v="1405"/>
    <x v="524"/>
    <x v="25"/>
    <x v="0"/>
    <x v="13"/>
    <x v="0"/>
    <n v="1977.24"/>
    <n v="0.05"/>
    <n v="5635.13"/>
    <n v="1179.19"/>
    <x v="1"/>
    <x v="1"/>
    <x v="0"/>
    <x v="4"/>
  </r>
  <r>
    <x v="1406"/>
    <x v="718"/>
    <x v="4"/>
    <x v="3"/>
    <x v="18"/>
    <x v="3"/>
    <n v="936.68"/>
    <n v="0.05"/>
    <n v="1779.69"/>
    <n v="545.71"/>
    <x v="1"/>
    <x v="1"/>
    <x v="0"/>
    <x v="4"/>
  </r>
  <r>
    <x v="1407"/>
    <x v="91"/>
    <x v="17"/>
    <x v="1"/>
    <x v="19"/>
    <x v="3"/>
    <n v="707.97"/>
    <n v="0.05"/>
    <n v="1345.14"/>
    <n v="201.24"/>
    <x v="1"/>
    <x v="0"/>
    <x v="0"/>
    <x v="0"/>
  </r>
  <r>
    <x v="1408"/>
    <x v="104"/>
    <x v="21"/>
    <x v="1"/>
    <x v="20"/>
    <x v="0"/>
    <n v="758.85"/>
    <n v="0.1"/>
    <n v="2048.9"/>
    <n v="529.05999999999995"/>
    <x v="1"/>
    <x v="1"/>
    <x v="0"/>
    <x v="8"/>
  </r>
  <r>
    <x v="1409"/>
    <x v="143"/>
    <x v="27"/>
    <x v="0"/>
    <x v="13"/>
    <x v="1"/>
    <n v="1036.08"/>
    <n v="0"/>
    <n v="1036.08"/>
    <n v="322.02"/>
    <x v="3"/>
    <x v="1"/>
    <x v="0"/>
    <x v="1"/>
  </r>
  <r>
    <x v="1410"/>
    <x v="719"/>
    <x v="21"/>
    <x v="3"/>
    <x v="24"/>
    <x v="3"/>
    <n v="2316.1799999999998"/>
    <n v="0"/>
    <n v="4632.3599999999997"/>
    <n v="776.61"/>
    <x v="1"/>
    <x v="0"/>
    <x v="0"/>
    <x v="2"/>
  </r>
  <r>
    <x v="1411"/>
    <x v="720"/>
    <x v="7"/>
    <x v="2"/>
    <x v="6"/>
    <x v="1"/>
    <n v="18763.86"/>
    <n v="0"/>
    <n v="18763.86"/>
    <n v="5714.97"/>
    <x v="0"/>
    <x v="0"/>
    <x v="0"/>
    <x v="6"/>
  </r>
  <r>
    <x v="1412"/>
    <x v="576"/>
    <x v="31"/>
    <x v="2"/>
    <x v="9"/>
    <x v="0"/>
    <n v="33860.379999999997"/>
    <n v="0.15"/>
    <n v="86343.97"/>
    <n v="16443.259999999998"/>
    <x v="1"/>
    <x v="0"/>
    <x v="0"/>
    <x v="6"/>
  </r>
  <r>
    <x v="1413"/>
    <x v="393"/>
    <x v="18"/>
    <x v="0"/>
    <x v="21"/>
    <x v="0"/>
    <n v="2269.4299999999998"/>
    <n v="0.15"/>
    <n v="5787.05"/>
    <n v="1229.72"/>
    <x v="1"/>
    <x v="1"/>
    <x v="0"/>
    <x v="7"/>
  </r>
  <r>
    <x v="1414"/>
    <x v="174"/>
    <x v="26"/>
    <x v="1"/>
    <x v="19"/>
    <x v="3"/>
    <n v="1035.7"/>
    <n v="0.15"/>
    <n v="1760.69"/>
    <n v="515.46"/>
    <x v="3"/>
    <x v="1"/>
    <x v="1"/>
    <x v="6"/>
  </r>
  <r>
    <x v="1415"/>
    <x v="721"/>
    <x v="7"/>
    <x v="2"/>
    <x v="6"/>
    <x v="3"/>
    <n v="10632"/>
    <n v="0.25"/>
    <n v="15948"/>
    <n v="4933.32"/>
    <x v="0"/>
    <x v="2"/>
    <x v="0"/>
    <x v="3"/>
  </r>
  <r>
    <x v="1416"/>
    <x v="306"/>
    <x v="17"/>
    <x v="2"/>
    <x v="3"/>
    <x v="0"/>
    <n v="21820.2"/>
    <n v="0"/>
    <n v="65460.6"/>
    <n v="12407.21"/>
    <x v="2"/>
    <x v="1"/>
    <x v="0"/>
    <x v="5"/>
  </r>
  <r>
    <x v="1417"/>
    <x v="722"/>
    <x v="2"/>
    <x v="2"/>
    <x v="3"/>
    <x v="1"/>
    <n v="7133.27"/>
    <n v="0.05"/>
    <n v="6776.61"/>
    <n v="1156.69"/>
    <x v="1"/>
    <x v="1"/>
    <x v="0"/>
    <x v="8"/>
  </r>
  <r>
    <x v="1418"/>
    <x v="455"/>
    <x v="6"/>
    <x v="1"/>
    <x v="2"/>
    <x v="1"/>
    <n v="935.01"/>
    <n v="0.2"/>
    <n v="748.01"/>
    <n v="185.97"/>
    <x v="1"/>
    <x v="1"/>
    <x v="0"/>
    <x v="8"/>
  </r>
  <r>
    <x v="1419"/>
    <x v="175"/>
    <x v="24"/>
    <x v="3"/>
    <x v="5"/>
    <x v="2"/>
    <n v="2692.51"/>
    <n v="0.05"/>
    <n v="10231.540000000001"/>
    <n v="2583.36"/>
    <x v="1"/>
    <x v="0"/>
    <x v="0"/>
    <x v="1"/>
  </r>
  <r>
    <x v="1420"/>
    <x v="390"/>
    <x v="8"/>
    <x v="2"/>
    <x v="6"/>
    <x v="0"/>
    <n v="29868.73"/>
    <n v="0.15"/>
    <n v="76165.259999999995"/>
    <n v="10685.57"/>
    <x v="3"/>
    <x v="0"/>
    <x v="0"/>
    <x v="1"/>
  </r>
  <r>
    <x v="1421"/>
    <x v="396"/>
    <x v="13"/>
    <x v="3"/>
    <x v="24"/>
    <x v="3"/>
    <n v="3936.64"/>
    <n v="0.1"/>
    <n v="7085.95"/>
    <n v="1775.1"/>
    <x v="1"/>
    <x v="1"/>
    <x v="0"/>
    <x v="1"/>
  </r>
  <r>
    <x v="1422"/>
    <x v="589"/>
    <x v="8"/>
    <x v="0"/>
    <x v="1"/>
    <x v="0"/>
    <n v="419.07"/>
    <n v="0.25"/>
    <n v="942.91"/>
    <n v="251.12"/>
    <x v="2"/>
    <x v="1"/>
    <x v="0"/>
    <x v="3"/>
  </r>
  <r>
    <x v="1423"/>
    <x v="203"/>
    <x v="10"/>
    <x v="3"/>
    <x v="5"/>
    <x v="3"/>
    <n v="3945.54"/>
    <n v="0.05"/>
    <n v="7496.53"/>
    <n v="1069.1099999999999"/>
    <x v="3"/>
    <x v="0"/>
    <x v="0"/>
    <x v="4"/>
  </r>
  <r>
    <x v="1424"/>
    <x v="148"/>
    <x v="16"/>
    <x v="2"/>
    <x v="3"/>
    <x v="1"/>
    <n v="9615.66"/>
    <n v="0.05"/>
    <n v="9134.8799999999992"/>
    <n v="2811.65"/>
    <x v="2"/>
    <x v="1"/>
    <x v="1"/>
    <x v="7"/>
  </r>
  <r>
    <x v="1425"/>
    <x v="366"/>
    <x v="20"/>
    <x v="1"/>
    <x v="15"/>
    <x v="3"/>
    <n v="959.63"/>
    <n v="0"/>
    <n v="1919.26"/>
    <n v="451.5"/>
    <x v="2"/>
    <x v="1"/>
    <x v="0"/>
    <x v="4"/>
  </r>
  <r>
    <x v="1426"/>
    <x v="723"/>
    <x v="18"/>
    <x v="0"/>
    <x v="8"/>
    <x v="2"/>
    <n v="1731.51"/>
    <n v="0"/>
    <n v="6926.04"/>
    <n v="1788.54"/>
    <x v="0"/>
    <x v="0"/>
    <x v="0"/>
    <x v="2"/>
  </r>
  <r>
    <x v="1427"/>
    <x v="720"/>
    <x v="7"/>
    <x v="3"/>
    <x v="24"/>
    <x v="1"/>
    <n v="7504.78"/>
    <n v="0.2"/>
    <n v="6003.82"/>
    <n v="1436.87"/>
    <x v="2"/>
    <x v="0"/>
    <x v="0"/>
    <x v="7"/>
  </r>
  <r>
    <x v="1428"/>
    <x v="307"/>
    <x v="0"/>
    <x v="2"/>
    <x v="11"/>
    <x v="2"/>
    <n v="22679.24"/>
    <n v="0.05"/>
    <n v="86181.11"/>
    <n v="19897.89"/>
    <x v="1"/>
    <x v="1"/>
    <x v="0"/>
    <x v="0"/>
  </r>
  <r>
    <x v="1429"/>
    <x v="697"/>
    <x v="20"/>
    <x v="0"/>
    <x v="0"/>
    <x v="0"/>
    <n v="2341.6"/>
    <n v="0.1"/>
    <n v="6322.32"/>
    <n v="1193.22"/>
    <x v="1"/>
    <x v="1"/>
    <x v="0"/>
    <x v="5"/>
  </r>
  <r>
    <x v="1430"/>
    <x v="373"/>
    <x v="25"/>
    <x v="0"/>
    <x v="13"/>
    <x v="3"/>
    <n v="2650.43"/>
    <n v="0.15"/>
    <n v="4505.7299999999996"/>
    <n v="919.79"/>
    <x v="1"/>
    <x v="2"/>
    <x v="0"/>
    <x v="5"/>
  </r>
  <r>
    <x v="1431"/>
    <x v="697"/>
    <x v="20"/>
    <x v="0"/>
    <x v="1"/>
    <x v="1"/>
    <n v="2508.56"/>
    <n v="0.05"/>
    <n v="2383.13"/>
    <n v="676.06"/>
    <x v="1"/>
    <x v="1"/>
    <x v="0"/>
    <x v="5"/>
  </r>
  <r>
    <x v="1432"/>
    <x v="255"/>
    <x v="19"/>
    <x v="2"/>
    <x v="10"/>
    <x v="3"/>
    <n v="3054.25"/>
    <n v="0.25"/>
    <n v="4581.38"/>
    <n v="0"/>
    <x v="1"/>
    <x v="1"/>
    <x v="3"/>
    <x v="0"/>
  </r>
  <r>
    <x v="1433"/>
    <x v="196"/>
    <x v="13"/>
    <x v="1"/>
    <x v="19"/>
    <x v="2"/>
    <n v="704.72"/>
    <n v="0.2"/>
    <n v="2255.1"/>
    <n v="585.25"/>
    <x v="1"/>
    <x v="0"/>
    <x v="0"/>
    <x v="6"/>
  </r>
  <r>
    <x v="1434"/>
    <x v="724"/>
    <x v="28"/>
    <x v="2"/>
    <x v="6"/>
    <x v="1"/>
    <n v="26553.86"/>
    <n v="0.1"/>
    <n v="23898.47"/>
    <n v="7283.18"/>
    <x v="1"/>
    <x v="1"/>
    <x v="0"/>
    <x v="0"/>
  </r>
  <r>
    <x v="1435"/>
    <x v="725"/>
    <x v="12"/>
    <x v="3"/>
    <x v="23"/>
    <x v="2"/>
    <n v="5778.91"/>
    <n v="0.25"/>
    <n v="17336.73"/>
    <n v="4223.22"/>
    <x v="1"/>
    <x v="1"/>
    <x v="0"/>
    <x v="7"/>
  </r>
  <r>
    <x v="1436"/>
    <x v="726"/>
    <x v="22"/>
    <x v="1"/>
    <x v="20"/>
    <x v="1"/>
    <n v="1180.8499999999999"/>
    <n v="0"/>
    <n v="1180.8499999999999"/>
    <n v="0"/>
    <x v="1"/>
    <x v="1"/>
    <x v="2"/>
    <x v="4"/>
  </r>
  <r>
    <x v="1437"/>
    <x v="304"/>
    <x v="20"/>
    <x v="3"/>
    <x v="18"/>
    <x v="0"/>
    <n v="7649.78"/>
    <n v="0"/>
    <n v="22949.34"/>
    <n v="5889.33"/>
    <x v="2"/>
    <x v="0"/>
    <x v="0"/>
    <x v="5"/>
  </r>
  <r>
    <x v="1438"/>
    <x v="171"/>
    <x v="24"/>
    <x v="3"/>
    <x v="5"/>
    <x v="0"/>
    <n v="1965.32"/>
    <n v="0"/>
    <n v="5895.96"/>
    <n v="1763.35"/>
    <x v="4"/>
    <x v="1"/>
    <x v="0"/>
    <x v="1"/>
  </r>
  <r>
    <x v="1439"/>
    <x v="727"/>
    <x v="1"/>
    <x v="3"/>
    <x v="5"/>
    <x v="3"/>
    <n v="5454.92"/>
    <n v="0.2"/>
    <n v="8727.8700000000008"/>
    <n v="2818.15"/>
    <x v="2"/>
    <x v="1"/>
    <x v="0"/>
    <x v="8"/>
  </r>
  <r>
    <x v="1440"/>
    <x v="547"/>
    <x v="16"/>
    <x v="0"/>
    <x v="21"/>
    <x v="2"/>
    <n v="772.79"/>
    <n v="0.1"/>
    <n v="2782.04"/>
    <n v="649.6"/>
    <x v="1"/>
    <x v="1"/>
    <x v="0"/>
    <x v="8"/>
  </r>
  <r>
    <x v="1441"/>
    <x v="120"/>
    <x v="6"/>
    <x v="1"/>
    <x v="15"/>
    <x v="2"/>
    <n v="932.13"/>
    <n v="0.2"/>
    <n v="2982.82"/>
    <n v="603.17999999999995"/>
    <x v="1"/>
    <x v="1"/>
    <x v="0"/>
    <x v="8"/>
  </r>
  <r>
    <x v="1442"/>
    <x v="672"/>
    <x v="7"/>
    <x v="2"/>
    <x v="3"/>
    <x v="1"/>
    <n v="9820.1200000000008"/>
    <n v="0"/>
    <n v="9820.1200000000008"/>
    <n v="3097.04"/>
    <x v="1"/>
    <x v="1"/>
    <x v="0"/>
    <x v="6"/>
  </r>
  <r>
    <x v="1443"/>
    <x v="728"/>
    <x v="13"/>
    <x v="3"/>
    <x v="5"/>
    <x v="0"/>
    <n v="3415.06"/>
    <n v="0"/>
    <n v="10245.18"/>
    <n v="0"/>
    <x v="1"/>
    <x v="0"/>
    <x v="3"/>
    <x v="5"/>
  </r>
  <r>
    <x v="1444"/>
    <x v="135"/>
    <x v="21"/>
    <x v="3"/>
    <x v="18"/>
    <x v="3"/>
    <n v="7703.98"/>
    <n v="0.1"/>
    <n v="13867.16"/>
    <n v="4740.67"/>
    <x v="3"/>
    <x v="0"/>
    <x v="0"/>
    <x v="9"/>
  </r>
  <r>
    <x v="1445"/>
    <x v="729"/>
    <x v="9"/>
    <x v="0"/>
    <x v="8"/>
    <x v="0"/>
    <n v="544.87"/>
    <n v="0"/>
    <n v="1634.61"/>
    <n v="0"/>
    <x v="2"/>
    <x v="1"/>
    <x v="3"/>
    <x v="1"/>
  </r>
  <r>
    <x v="1446"/>
    <x v="139"/>
    <x v="10"/>
    <x v="0"/>
    <x v="8"/>
    <x v="2"/>
    <n v="1573.08"/>
    <n v="0.2"/>
    <n v="5033.8599999999997"/>
    <n v="1746.13"/>
    <x v="1"/>
    <x v="1"/>
    <x v="0"/>
    <x v="6"/>
  </r>
  <r>
    <x v="1447"/>
    <x v="587"/>
    <x v="30"/>
    <x v="0"/>
    <x v="0"/>
    <x v="3"/>
    <n v="2677.72"/>
    <n v="0.05"/>
    <n v="5087.67"/>
    <n v="725.5"/>
    <x v="0"/>
    <x v="1"/>
    <x v="0"/>
    <x v="6"/>
  </r>
  <r>
    <x v="1448"/>
    <x v="305"/>
    <x v="17"/>
    <x v="1"/>
    <x v="4"/>
    <x v="0"/>
    <n v="1114.74"/>
    <n v="0.15"/>
    <n v="2842.59"/>
    <n v="566.66"/>
    <x v="1"/>
    <x v="1"/>
    <x v="0"/>
    <x v="4"/>
  </r>
  <r>
    <x v="1449"/>
    <x v="119"/>
    <x v="22"/>
    <x v="4"/>
    <x v="17"/>
    <x v="0"/>
    <n v="823.06"/>
    <n v="0.1"/>
    <n v="2222.2600000000002"/>
    <n v="408.6"/>
    <x v="1"/>
    <x v="0"/>
    <x v="0"/>
    <x v="5"/>
  </r>
  <r>
    <x v="1450"/>
    <x v="703"/>
    <x v="24"/>
    <x v="0"/>
    <x v="1"/>
    <x v="1"/>
    <n v="1968.75"/>
    <n v="0.1"/>
    <n v="1771.88"/>
    <n v="617.63"/>
    <x v="2"/>
    <x v="0"/>
    <x v="0"/>
    <x v="0"/>
  </r>
  <r>
    <x v="1451"/>
    <x v="575"/>
    <x v="1"/>
    <x v="3"/>
    <x v="23"/>
    <x v="1"/>
    <n v="1674.03"/>
    <n v="0.1"/>
    <n v="1506.63"/>
    <n v="478.34"/>
    <x v="1"/>
    <x v="0"/>
    <x v="0"/>
    <x v="7"/>
  </r>
  <r>
    <x v="1452"/>
    <x v="730"/>
    <x v="0"/>
    <x v="4"/>
    <x v="14"/>
    <x v="2"/>
    <n v="580.63"/>
    <n v="0.05"/>
    <n v="2206.39"/>
    <n v="639.39"/>
    <x v="3"/>
    <x v="1"/>
    <x v="0"/>
    <x v="3"/>
  </r>
  <r>
    <x v="1453"/>
    <x v="214"/>
    <x v="17"/>
    <x v="2"/>
    <x v="6"/>
    <x v="0"/>
    <n v="7599.67"/>
    <n v="0.2"/>
    <n v="18239.21"/>
    <n v="0"/>
    <x v="2"/>
    <x v="1"/>
    <x v="2"/>
    <x v="5"/>
  </r>
  <r>
    <x v="1454"/>
    <x v="420"/>
    <x v="20"/>
    <x v="2"/>
    <x v="3"/>
    <x v="1"/>
    <n v="18142.13"/>
    <n v="0.05"/>
    <n v="17235.02"/>
    <n v="0"/>
    <x v="1"/>
    <x v="0"/>
    <x v="3"/>
    <x v="6"/>
  </r>
  <r>
    <x v="1455"/>
    <x v="135"/>
    <x v="21"/>
    <x v="3"/>
    <x v="16"/>
    <x v="0"/>
    <n v="2989.98"/>
    <n v="0.05"/>
    <n v="8521.44"/>
    <n v="1411.79"/>
    <x v="1"/>
    <x v="2"/>
    <x v="0"/>
    <x v="3"/>
  </r>
  <r>
    <x v="1456"/>
    <x v="290"/>
    <x v="3"/>
    <x v="1"/>
    <x v="19"/>
    <x v="3"/>
    <n v="1451.78"/>
    <n v="0.15"/>
    <n v="2468.0300000000002"/>
    <n v="489.87"/>
    <x v="0"/>
    <x v="1"/>
    <x v="0"/>
    <x v="8"/>
  </r>
  <r>
    <x v="1457"/>
    <x v="405"/>
    <x v="19"/>
    <x v="1"/>
    <x v="4"/>
    <x v="0"/>
    <n v="1105.32"/>
    <n v="0.1"/>
    <n v="2984.36"/>
    <n v="391.22"/>
    <x v="2"/>
    <x v="0"/>
    <x v="0"/>
    <x v="6"/>
  </r>
  <r>
    <x v="1458"/>
    <x v="731"/>
    <x v="28"/>
    <x v="0"/>
    <x v="21"/>
    <x v="0"/>
    <n v="1290.18"/>
    <n v="0.25"/>
    <n v="2902.9"/>
    <n v="554.35"/>
    <x v="1"/>
    <x v="0"/>
    <x v="0"/>
    <x v="4"/>
  </r>
  <r>
    <x v="1459"/>
    <x v="392"/>
    <x v="27"/>
    <x v="2"/>
    <x v="9"/>
    <x v="2"/>
    <n v="20049.88"/>
    <n v="0.2"/>
    <n v="64159.62"/>
    <n v="18231.650000000001"/>
    <x v="1"/>
    <x v="0"/>
    <x v="0"/>
    <x v="5"/>
  </r>
  <r>
    <x v="1460"/>
    <x v="457"/>
    <x v="31"/>
    <x v="0"/>
    <x v="1"/>
    <x v="3"/>
    <n v="1641.14"/>
    <n v="0"/>
    <n v="3282.28"/>
    <n v="932.13"/>
    <x v="2"/>
    <x v="1"/>
    <x v="0"/>
    <x v="1"/>
  </r>
  <r>
    <x v="1461"/>
    <x v="541"/>
    <x v="16"/>
    <x v="2"/>
    <x v="6"/>
    <x v="3"/>
    <n v="20530.18"/>
    <n v="0"/>
    <n v="41060.36"/>
    <n v="9127.42"/>
    <x v="2"/>
    <x v="2"/>
    <x v="0"/>
    <x v="6"/>
  </r>
  <r>
    <x v="1462"/>
    <x v="732"/>
    <x v="7"/>
    <x v="2"/>
    <x v="9"/>
    <x v="1"/>
    <n v="3433.52"/>
    <n v="0"/>
    <n v="3433.52"/>
    <n v="0"/>
    <x v="1"/>
    <x v="0"/>
    <x v="2"/>
    <x v="1"/>
  </r>
  <r>
    <x v="1463"/>
    <x v="473"/>
    <x v="27"/>
    <x v="1"/>
    <x v="4"/>
    <x v="3"/>
    <n v="1214.3599999999999"/>
    <n v="0.05"/>
    <n v="2307.2800000000002"/>
    <n v="300.94"/>
    <x v="2"/>
    <x v="0"/>
    <x v="0"/>
    <x v="6"/>
  </r>
  <r>
    <x v="1464"/>
    <x v="722"/>
    <x v="2"/>
    <x v="2"/>
    <x v="11"/>
    <x v="2"/>
    <n v="31902.44"/>
    <n v="0.05"/>
    <n v="121229.27"/>
    <n v="21491.09"/>
    <x v="1"/>
    <x v="2"/>
    <x v="1"/>
    <x v="1"/>
  </r>
  <r>
    <x v="1465"/>
    <x v="431"/>
    <x v="0"/>
    <x v="1"/>
    <x v="2"/>
    <x v="1"/>
    <n v="532.80999999999995"/>
    <n v="0.1"/>
    <n v="479.53"/>
    <n v="66.69"/>
    <x v="0"/>
    <x v="1"/>
    <x v="0"/>
    <x v="2"/>
  </r>
  <r>
    <x v="1466"/>
    <x v="26"/>
    <x v="18"/>
    <x v="0"/>
    <x v="13"/>
    <x v="0"/>
    <n v="2264.13"/>
    <n v="0.2"/>
    <n v="5433.91"/>
    <n v="1889.83"/>
    <x v="1"/>
    <x v="1"/>
    <x v="0"/>
    <x v="4"/>
  </r>
  <r>
    <x v="1467"/>
    <x v="592"/>
    <x v="29"/>
    <x v="3"/>
    <x v="23"/>
    <x v="3"/>
    <n v="3081.84"/>
    <n v="0.25"/>
    <n v="4622.76"/>
    <n v="710.53"/>
    <x v="1"/>
    <x v="0"/>
    <x v="0"/>
    <x v="6"/>
  </r>
  <r>
    <x v="1468"/>
    <x v="733"/>
    <x v="22"/>
    <x v="2"/>
    <x v="11"/>
    <x v="0"/>
    <n v="22777.7"/>
    <n v="0.05"/>
    <n v="64916.44"/>
    <n v="19915.34"/>
    <x v="0"/>
    <x v="1"/>
    <x v="0"/>
    <x v="1"/>
  </r>
  <r>
    <x v="1469"/>
    <x v="568"/>
    <x v="18"/>
    <x v="0"/>
    <x v="1"/>
    <x v="1"/>
    <n v="388.26"/>
    <n v="0.1"/>
    <n v="349.43"/>
    <n v="71.88"/>
    <x v="1"/>
    <x v="0"/>
    <x v="0"/>
    <x v="0"/>
  </r>
  <r>
    <x v="1470"/>
    <x v="679"/>
    <x v="10"/>
    <x v="2"/>
    <x v="11"/>
    <x v="3"/>
    <n v="25472.03"/>
    <n v="0.1"/>
    <n v="45849.65"/>
    <n v="12031.73"/>
    <x v="1"/>
    <x v="1"/>
    <x v="0"/>
    <x v="2"/>
  </r>
  <r>
    <x v="1471"/>
    <x v="407"/>
    <x v="2"/>
    <x v="4"/>
    <x v="14"/>
    <x v="1"/>
    <n v="226.74"/>
    <n v="0.1"/>
    <n v="204.07"/>
    <n v="49.72"/>
    <x v="1"/>
    <x v="1"/>
    <x v="0"/>
    <x v="8"/>
  </r>
  <r>
    <x v="1472"/>
    <x v="667"/>
    <x v="10"/>
    <x v="1"/>
    <x v="4"/>
    <x v="1"/>
    <n v="774.21"/>
    <n v="0"/>
    <n v="774.21"/>
    <n v="102.91"/>
    <x v="3"/>
    <x v="1"/>
    <x v="1"/>
    <x v="5"/>
  </r>
  <r>
    <x v="1473"/>
    <x v="517"/>
    <x v="20"/>
    <x v="0"/>
    <x v="13"/>
    <x v="3"/>
    <n v="2338.5100000000002"/>
    <n v="0"/>
    <n v="4677.0200000000004"/>
    <n v="1536.56"/>
    <x v="1"/>
    <x v="0"/>
    <x v="0"/>
    <x v="9"/>
  </r>
  <r>
    <x v="1474"/>
    <x v="647"/>
    <x v="26"/>
    <x v="2"/>
    <x v="10"/>
    <x v="3"/>
    <n v="10928.77"/>
    <n v="0.2"/>
    <n v="17486.03"/>
    <n v="5719.47"/>
    <x v="1"/>
    <x v="1"/>
    <x v="0"/>
    <x v="2"/>
  </r>
  <r>
    <x v="1475"/>
    <x v="120"/>
    <x v="6"/>
    <x v="4"/>
    <x v="17"/>
    <x v="1"/>
    <n v="552.21"/>
    <n v="0.1"/>
    <n v="496.99"/>
    <n v="93.71"/>
    <x v="2"/>
    <x v="1"/>
    <x v="0"/>
    <x v="7"/>
  </r>
  <r>
    <x v="1476"/>
    <x v="119"/>
    <x v="22"/>
    <x v="0"/>
    <x v="0"/>
    <x v="2"/>
    <n v="961.35"/>
    <n v="0.1"/>
    <n v="3460.86"/>
    <n v="521.52"/>
    <x v="1"/>
    <x v="1"/>
    <x v="0"/>
    <x v="0"/>
  </r>
  <r>
    <x v="1477"/>
    <x v="126"/>
    <x v="13"/>
    <x v="2"/>
    <x v="9"/>
    <x v="3"/>
    <n v="15272.58"/>
    <n v="0.15"/>
    <n v="25963.39"/>
    <n v="3721.68"/>
    <x v="2"/>
    <x v="1"/>
    <x v="0"/>
    <x v="4"/>
  </r>
  <r>
    <x v="1478"/>
    <x v="708"/>
    <x v="3"/>
    <x v="3"/>
    <x v="5"/>
    <x v="1"/>
    <n v="1643.47"/>
    <n v="0"/>
    <n v="1643.47"/>
    <n v="0"/>
    <x v="0"/>
    <x v="2"/>
    <x v="3"/>
    <x v="1"/>
  </r>
  <r>
    <x v="1479"/>
    <x v="119"/>
    <x v="22"/>
    <x v="4"/>
    <x v="14"/>
    <x v="0"/>
    <n v="1178.67"/>
    <n v="0.05"/>
    <n v="3359.21"/>
    <n v="853.96"/>
    <x v="1"/>
    <x v="0"/>
    <x v="0"/>
    <x v="4"/>
  </r>
  <r>
    <x v="1480"/>
    <x v="409"/>
    <x v="25"/>
    <x v="2"/>
    <x v="9"/>
    <x v="0"/>
    <n v="29460.82"/>
    <n v="0"/>
    <n v="88382.46"/>
    <n v="18217.64"/>
    <x v="1"/>
    <x v="1"/>
    <x v="0"/>
    <x v="8"/>
  </r>
  <r>
    <x v="1481"/>
    <x v="734"/>
    <x v="11"/>
    <x v="2"/>
    <x v="6"/>
    <x v="3"/>
    <n v="17295.3"/>
    <n v="0.1"/>
    <n v="31131.54"/>
    <n v="0"/>
    <x v="1"/>
    <x v="1"/>
    <x v="2"/>
    <x v="7"/>
  </r>
  <r>
    <x v="1482"/>
    <x v="735"/>
    <x v="27"/>
    <x v="4"/>
    <x v="12"/>
    <x v="3"/>
    <n v="974.75"/>
    <n v="0"/>
    <n v="1949.5"/>
    <n v="478.93"/>
    <x v="2"/>
    <x v="1"/>
    <x v="1"/>
    <x v="7"/>
  </r>
  <r>
    <x v="1483"/>
    <x v="383"/>
    <x v="26"/>
    <x v="2"/>
    <x v="9"/>
    <x v="0"/>
    <n v="18235.439999999999"/>
    <n v="0.1"/>
    <n v="49235.69"/>
    <n v="8988.44"/>
    <x v="0"/>
    <x v="1"/>
    <x v="1"/>
    <x v="4"/>
  </r>
  <r>
    <x v="1484"/>
    <x v="241"/>
    <x v="8"/>
    <x v="2"/>
    <x v="6"/>
    <x v="1"/>
    <n v="23384.6"/>
    <n v="0.05"/>
    <n v="22215.37"/>
    <n v="2765.95"/>
    <x v="1"/>
    <x v="1"/>
    <x v="0"/>
    <x v="4"/>
  </r>
  <r>
    <x v="1485"/>
    <x v="214"/>
    <x v="17"/>
    <x v="3"/>
    <x v="5"/>
    <x v="1"/>
    <n v="1860.86"/>
    <n v="0.05"/>
    <n v="1767.82"/>
    <n v="380.89"/>
    <x v="2"/>
    <x v="2"/>
    <x v="1"/>
    <x v="4"/>
  </r>
  <r>
    <x v="1486"/>
    <x v="618"/>
    <x v="0"/>
    <x v="1"/>
    <x v="20"/>
    <x v="1"/>
    <n v="882.81"/>
    <n v="0.15"/>
    <n v="750.39"/>
    <n v="241.25"/>
    <x v="1"/>
    <x v="0"/>
    <x v="0"/>
    <x v="5"/>
  </r>
  <r>
    <x v="1487"/>
    <x v="736"/>
    <x v="7"/>
    <x v="0"/>
    <x v="21"/>
    <x v="2"/>
    <n v="1109.1400000000001"/>
    <n v="0.05"/>
    <n v="4214.7299999999996"/>
    <n v="1284.21"/>
    <x v="1"/>
    <x v="1"/>
    <x v="0"/>
    <x v="5"/>
  </r>
  <r>
    <x v="1488"/>
    <x v="737"/>
    <x v="23"/>
    <x v="4"/>
    <x v="22"/>
    <x v="3"/>
    <n v="595.65"/>
    <n v="0"/>
    <n v="1191.3"/>
    <n v="392.73"/>
    <x v="2"/>
    <x v="1"/>
    <x v="0"/>
    <x v="6"/>
  </r>
  <r>
    <x v="1489"/>
    <x v="81"/>
    <x v="30"/>
    <x v="3"/>
    <x v="16"/>
    <x v="2"/>
    <n v="5090.74"/>
    <n v="0.2"/>
    <n v="16290.37"/>
    <n v="0"/>
    <x v="0"/>
    <x v="1"/>
    <x v="2"/>
    <x v="8"/>
  </r>
  <r>
    <x v="1490"/>
    <x v="738"/>
    <x v="21"/>
    <x v="2"/>
    <x v="3"/>
    <x v="2"/>
    <n v="21198.71"/>
    <n v="0.1"/>
    <n v="76315.360000000001"/>
    <n v="10032.280000000001"/>
    <x v="1"/>
    <x v="2"/>
    <x v="0"/>
    <x v="6"/>
  </r>
  <r>
    <x v="1491"/>
    <x v="658"/>
    <x v="18"/>
    <x v="4"/>
    <x v="7"/>
    <x v="2"/>
    <n v="322.85000000000002"/>
    <n v="0.05"/>
    <n v="1226.83"/>
    <n v="278.87"/>
    <x v="1"/>
    <x v="1"/>
    <x v="0"/>
    <x v="5"/>
  </r>
  <r>
    <x v="1492"/>
    <x v="370"/>
    <x v="18"/>
    <x v="0"/>
    <x v="21"/>
    <x v="2"/>
    <n v="1268.7"/>
    <n v="0.05"/>
    <n v="4821.0600000000004"/>
    <n v="602.09"/>
    <x v="2"/>
    <x v="1"/>
    <x v="0"/>
    <x v="2"/>
  </r>
  <r>
    <x v="1493"/>
    <x v="206"/>
    <x v="21"/>
    <x v="2"/>
    <x v="11"/>
    <x v="1"/>
    <n v="3360.62"/>
    <n v="0.05"/>
    <n v="3192.59"/>
    <n v="0"/>
    <x v="1"/>
    <x v="1"/>
    <x v="2"/>
    <x v="5"/>
  </r>
  <r>
    <x v="1494"/>
    <x v="447"/>
    <x v="4"/>
    <x v="3"/>
    <x v="5"/>
    <x v="3"/>
    <n v="1905.6"/>
    <n v="0.1"/>
    <n v="3430.08"/>
    <n v="948.97"/>
    <x v="1"/>
    <x v="1"/>
    <x v="0"/>
    <x v="5"/>
  </r>
  <r>
    <x v="1495"/>
    <x v="266"/>
    <x v="13"/>
    <x v="0"/>
    <x v="1"/>
    <x v="3"/>
    <n v="1450.33"/>
    <n v="0"/>
    <n v="2900.66"/>
    <n v="358.91"/>
    <x v="1"/>
    <x v="1"/>
    <x v="0"/>
    <x v="6"/>
  </r>
  <r>
    <x v="1496"/>
    <x v="739"/>
    <x v="6"/>
    <x v="2"/>
    <x v="3"/>
    <x v="2"/>
    <n v="18526.36"/>
    <n v="0.2"/>
    <n v="59284.35"/>
    <n v="20237.71"/>
    <x v="3"/>
    <x v="1"/>
    <x v="0"/>
    <x v="6"/>
  </r>
  <r>
    <x v="1497"/>
    <x v="290"/>
    <x v="3"/>
    <x v="2"/>
    <x v="3"/>
    <x v="3"/>
    <n v="6564.93"/>
    <n v="0.1"/>
    <n v="11816.87"/>
    <n v="2431.6799999999998"/>
    <x v="1"/>
    <x v="1"/>
    <x v="0"/>
    <x v="9"/>
  </r>
  <r>
    <x v="1498"/>
    <x v="473"/>
    <x v="27"/>
    <x v="0"/>
    <x v="13"/>
    <x v="0"/>
    <n v="625.45000000000005"/>
    <n v="0.05"/>
    <n v="1782.53"/>
    <n v="275.01"/>
    <x v="1"/>
    <x v="1"/>
    <x v="0"/>
    <x v="4"/>
  </r>
  <r>
    <x v="1499"/>
    <x v="17"/>
    <x v="2"/>
    <x v="1"/>
    <x v="20"/>
    <x v="1"/>
    <n v="556.27"/>
    <n v="0.1"/>
    <n v="500.64"/>
    <n v="0"/>
    <x v="1"/>
    <x v="0"/>
    <x v="3"/>
    <x v="8"/>
  </r>
  <r>
    <x v="1500"/>
    <x v="703"/>
    <x v="24"/>
    <x v="3"/>
    <x v="5"/>
    <x v="3"/>
    <n v="1772.95"/>
    <n v="0"/>
    <n v="3545.9"/>
    <n v="550.11"/>
    <x v="0"/>
    <x v="1"/>
    <x v="0"/>
    <x v="4"/>
  </r>
  <r>
    <x v="1501"/>
    <x v="567"/>
    <x v="8"/>
    <x v="4"/>
    <x v="17"/>
    <x v="1"/>
    <n v="769.84"/>
    <n v="0"/>
    <n v="769.84"/>
    <n v="131.63"/>
    <x v="4"/>
    <x v="2"/>
    <x v="0"/>
    <x v="5"/>
  </r>
  <r>
    <x v="1502"/>
    <x v="740"/>
    <x v="5"/>
    <x v="2"/>
    <x v="11"/>
    <x v="0"/>
    <n v="28402.240000000002"/>
    <n v="0.1"/>
    <n v="76686.05"/>
    <n v="10745.13"/>
    <x v="4"/>
    <x v="1"/>
    <x v="0"/>
    <x v="8"/>
  </r>
  <r>
    <x v="1503"/>
    <x v="455"/>
    <x v="6"/>
    <x v="2"/>
    <x v="11"/>
    <x v="1"/>
    <n v="27659.65"/>
    <n v="0"/>
    <n v="27659.65"/>
    <n v="7783.81"/>
    <x v="1"/>
    <x v="1"/>
    <x v="1"/>
    <x v="0"/>
  </r>
  <r>
    <x v="1504"/>
    <x v="568"/>
    <x v="18"/>
    <x v="2"/>
    <x v="11"/>
    <x v="0"/>
    <n v="1347.1"/>
    <n v="0.1"/>
    <n v="3637.17"/>
    <n v="614.05999999999995"/>
    <x v="4"/>
    <x v="2"/>
    <x v="0"/>
    <x v="7"/>
  </r>
  <r>
    <x v="1505"/>
    <x v="67"/>
    <x v="15"/>
    <x v="2"/>
    <x v="11"/>
    <x v="2"/>
    <n v="2429.3200000000002"/>
    <n v="0.15"/>
    <n v="8259.69"/>
    <n v="2540.92"/>
    <x v="1"/>
    <x v="2"/>
    <x v="1"/>
    <x v="6"/>
  </r>
  <r>
    <x v="1506"/>
    <x v="348"/>
    <x v="21"/>
    <x v="2"/>
    <x v="10"/>
    <x v="3"/>
    <n v="19604.5"/>
    <n v="0.25"/>
    <n v="29406.75"/>
    <n v="7722.71"/>
    <x v="1"/>
    <x v="1"/>
    <x v="0"/>
    <x v="3"/>
  </r>
  <r>
    <x v="1507"/>
    <x v="673"/>
    <x v="15"/>
    <x v="1"/>
    <x v="4"/>
    <x v="2"/>
    <n v="1005.12"/>
    <n v="0.15"/>
    <n v="3417.41"/>
    <n v="716.21"/>
    <x v="0"/>
    <x v="1"/>
    <x v="0"/>
    <x v="5"/>
  </r>
  <r>
    <x v="1508"/>
    <x v="509"/>
    <x v="12"/>
    <x v="4"/>
    <x v="14"/>
    <x v="3"/>
    <n v="761.39"/>
    <n v="0.25"/>
    <n v="1142.08"/>
    <n v="392.39"/>
    <x v="0"/>
    <x v="1"/>
    <x v="0"/>
    <x v="7"/>
  </r>
  <r>
    <x v="1509"/>
    <x v="163"/>
    <x v="10"/>
    <x v="4"/>
    <x v="12"/>
    <x v="2"/>
    <n v="488.92"/>
    <n v="0"/>
    <n v="1955.68"/>
    <n v="0"/>
    <x v="1"/>
    <x v="1"/>
    <x v="2"/>
    <x v="8"/>
  </r>
  <r>
    <x v="1510"/>
    <x v="741"/>
    <x v="8"/>
    <x v="2"/>
    <x v="11"/>
    <x v="0"/>
    <n v="5392.31"/>
    <n v="0.1"/>
    <n v="14559.24"/>
    <n v="4297.54"/>
    <x v="1"/>
    <x v="1"/>
    <x v="0"/>
    <x v="6"/>
  </r>
  <r>
    <x v="1511"/>
    <x v="720"/>
    <x v="7"/>
    <x v="1"/>
    <x v="20"/>
    <x v="3"/>
    <n v="288.06"/>
    <n v="0"/>
    <n v="576.12"/>
    <n v="89.43"/>
    <x v="4"/>
    <x v="1"/>
    <x v="0"/>
    <x v="5"/>
  </r>
  <r>
    <x v="1512"/>
    <x v="47"/>
    <x v="20"/>
    <x v="0"/>
    <x v="0"/>
    <x v="2"/>
    <n v="354.25"/>
    <n v="0"/>
    <n v="1417"/>
    <n v="242.71"/>
    <x v="1"/>
    <x v="0"/>
    <x v="0"/>
    <x v="5"/>
  </r>
  <r>
    <x v="1513"/>
    <x v="742"/>
    <x v="19"/>
    <x v="2"/>
    <x v="3"/>
    <x v="1"/>
    <n v="4265.2299999999996"/>
    <n v="0.15"/>
    <n v="3625.45"/>
    <n v="542"/>
    <x v="3"/>
    <x v="0"/>
    <x v="0"/>
    <x v="1"/>
  </r>
  <r>
    <x v="1514"/>
    <x v="672"/>
    <x v="7"/>
    <x v="1"/>
    <x v="2"/>
    <x v="1"/>
    <n v="505.55"/>
    <n v="0"/>
    <n v="505.55"/>
    <n v="169.46"/>
    <x v="0"/>
    <x v="2"/>
    <x v="0"/>
    <x v="1"/>
  </r>
  <r>
    <x v="1515"/>
    <x v="720"/>
    <x v="7"/>
    <x v="3"/>
    <x v="16"/>
    <x v="2"/>
    <n v="4542.9799999999996"/>
    <n v="0"/>
    <n v="18171.919999999998"/>
    <n v="4164.41"/>
    <x v="1"/>
    <x v="1"/>
    <x v="0"/>
    <x v="5"/>
  </r>
  <r>
    <x v="1516"/>
    <x v="380"/>
    <x v="27"/>
    <x v="2"/>
    <x v="11"/>
    <x v="0"/>
    <n v="17678.25"/>
    <n v="0.05"/>
    <n v="50383.01"/>
    <n v="15751.74"/>
    <x v="1"/>
    <x v="1"/>
    <x v="0"/>
    <x v="5"/>
  </r>
  <r>
    <x v="1517"/>
    <x v="743"/>
    <x v="26"/>
    <x v="0"/>
    <x v="1"/>
    <x v="2"/>
    <n v="1364.56"/>
    <n v="0"/>
    <n v="5458.24"/>
    <n v="725.55"/>
    <x v="1"/>
    <x v="1"/>
    <x v="0"/>
    <x v="5"/>
  </r>
  <r>
    <x v="1518"/>
    <x v="32"/>
    <x v="9"/>
    <x v="2"/>
    <x v="11"/>
    <x v="1"/>
    <n v="28716.45"/>
    <n v="0"/>
    <n v="28716.45"/>
    <n v="7303.53"/>
    <x v="1"/>
    <x v="0"/>
    <x v="0"/>
    <x v="9"/>
  </r>
  <r>
    <x v="1519"/>
    <x v="744"/>
    <x v="15"/>
    <x v="3"/>
    <x v="24"/>
    <x v="3"/>
    <n v="3677.81"/>
    <n v="0"/>
    <n v="7355.62"/>
    <n v="1644.93"/>
    <x v="2"/>
    <x v="1"/>
    <x v="0"/>
    <x v="5"/>
  </r>
  <r>
    <x v="1520"/>
    <x v="734"/>
    <x v="11"/>
    <x v="0"/>
    <x v="0"/>
    <x v="3"/>
    <n v="1682.93"/>
    <n v="0"/>
    <n v="3365.86"/>
    <n v="0"/>
    <x v="1"/>
    <x v="2"/>
    <x v="3"/>
    <x v="5"/>
  </r>
  <r>
    <x v="1521"/>
    <x v="527"/>
    <x v="8"/>
    <x v="4"/>
    <x v="7"/>
    <x v="2"/>
    <n v="1068.7"/>
    <n v="0.2"/>
    <n v="3419.84"/>
    <n v="0"/>
    <x v="1"/>
    <x v="1"/>
    <x v="2"/>
    <x v="0"/>
  </r>
  <r>
    <x v="1522"/>
    <x v="745"/>
    <x v="29"/>
    <x v="2"/>
    <x v="6"/>
    <x v="3"/>
    <n v="31600.13"/>
    <n v="0"/>
    <n v="63200.26"/>
    <n v="21068.959999999999"/>
    <x v="1"/>
    <x v="1"/>
    <x v="0"/>
    <x v="2"/>
  </r>
  <r>
    <x v="1523"/>
    <x v="152"/>
    <x v="18"/>
    <x v="0"/>
    <x v="0"/>
    <x v="1"/>
    <n v="1392.77"/>
    <n v="0"/>
    <n v="1392.77"/>
    <n v="319.10000000000002"/>
    <x v="2"/>
    <x v="1"/>
    <x v="0"/>
    <x v="7"/>
  </r>
  <r>
    <x v="1524"/>
    <x v="143"/>
    <x v="27"/>
    <x v="0"/>
    <x v="21"/>
    <x v="3"/>
    <n v="2207.8000000000002"/>
    <n v="0"/>
    <n v="4415.6000000000004"/>
    <n v="1353.3"/>
    <x v="1"/>
    <x v="2"/>
    <x v="0"/>
    <x v="4"/>
  </r>
  <r>
    <x v="1525"/>
    <x v="425"/>
    <x v="8"/>
    <x v="0"/>
    <x v="8"/>
    <x v="2"/>
    <n v="666.46"/>
    <n v="0"/>
    <n v="2665.84"/>
    <n v="447.38"/>
    <x v="1"/>
    <x v="1"/>
    <x v="0"/>
    <x v="2"/>
  </r>
  <r>
    <x v="1526"/>
    <x v="86"/>
    <x v="0"/>
    <x v="0"/>
    <x v="8"/>
    <x v="2"/>
    <n v="1620.93"/>
    <n v="0"/>
    <n v="6483.72"/>
    <n v="1824.47"/>
    <x v="1"/>
    <x v="1"/>
    <x v="1"/>
    <x v="6"/>
  </r>
  <r>
    <x v="1527"/>
    <x v="418"/>
    <x v="28"/>
    <x v="3"/>
    <x v="24"/>
    <x v="2"/>
    <n v="4963.58"/>
    <n v="0.15"/>
    <n v="16876.169999999998"/>
    <n v="5791.61"/>
    <x v="1"/>
    <x v="0"/>
    <x v="0"/>
    <x v="8"/>
  </r>
  <r>
    <x v="1528"/>
    <x v="746"/>
    <x v="18"/>
    <x v="1"/>
    <x v="20"/>
    <x v="1"/>
    <n v="548.75"/>
    <n v="0.25"/>
    <n v="411.56"/>
    <n v="107.19"/>
    <x v="3"/>
    <x v="2"/>
    <x v="0"/>
    <x v="4"/>
  </r>
  <r>
    <x v="1529"/>
    <x v="747"/>
    <x v="12"/>
    <x v="4"/>
    <x v="7"/>
    <x v="0"/>
    <n v="368.55"/>
    <n v="0.15"/>
    <n v="939.8"/>
    <n v="117.56"/>
    <x v="4"/>
    <x v="1"/>
    <x v="0"/>
    <x v="7"/>
  </r>
  <r>
    <x v="1530"/>
    <x v="748"/>
    <x v="29"/>
    <x v="1"/>
    <x v="4"/>
    <x v="3"/>
    <n v="751.75"/>
    <n v="0.2"/>
    <n v="1202.8"/>
    <n v="239.83"/>
    <x v="1"/>
    <x v="1"/>
    <x v="0"/>
    <x v="6"/>
  </r>
  <r>
    <x v="1531"/>
    <x v="395"/>
    <x v="25"/>
    <x v="1"/>
    <x v="15"/>
    <x v="2"/>
    <n v="1260.28"/>
    <n v="0.15"/>
    <n v="4284.95"/>
    <n v="1101.75"/>
    <x v="1"/>
    <x v="2"/>
    <x v="0"/>
    <x v="4"/>
  </r>
  <r>
    <x v="1532"/>
    <x v="542"/>
    <x v="6"/>
    <x v="3"/>
    <x v="16"/>
    <x v="0"/>
    <n v="2429.27"/>
    <n v="0"/>
    <n v="7287.81"/>
    <n v="1068.9000000000001"/>
    <x v="1"/>
    <x v="0"/>
    <x v="0"/>
    <x v="0"/>
  </r>
  <r>
    <x v="1533"/>
    <x v="100"/>
    <x v="9"/>
    <x v="1"/>
    <x v="19"/>
    <x v="2"/>
    <n v="541.49"/>
    <n v="0.15"/>
    <n v="1841.07"/>
    <n v="0"/>
    <x v="1"/>
    <x v="2"/>
    <x v="3"/>
    <x v="9"/>
  </r>
  <r>
    <x v="1534"/>
    <x v="104"/>
    <x v="21"/>
    <x v="0"/>
    <x v="0"/>
    <x v="2"/>
    <n v="2582.59"/>
    <n v="0.15"/>
    <n v="8780.81"/>
    <n v="1964.4"/>
    <x v="3"/>
    <x v="2"/>
    <x v="0"/>
    <x v="9"/>
  </r>
  <r>
    <x v="1535"/>
    <x v="749"/>
    <x v="21"/>
    <x v="0"/>
    <x v="8"/>
    <x v="1"/>
    <n v="2732.46"/>
    <n v="0"/>
    <n v="2732.46"/>
    <n v="880.62"/>
    <x v="0"/>
    <x v="1"/>
    <x v="0"/>
    <x v="6"/>
  </r>
  <r>
    <x v="1536"/>
    <x v="155"/>
    <x v="5"/>
    <x v="0"/>
    <x v="0"/>
    <x v="1"/>
    <n v="1590.18"/>
    <n v="0.2"/>
    <n v="1272.1400000000001"/>
    <n v="319.56"/>
    <x v="1"/>
    <x v="1"/>
    <x v="0"/>
    <x v="1"/>
  </r>
  <r>
    <x v="1537"/>
    <x v="278"/>
    <x v="14"/>
    <x v="0"/>
    <x v="13"/>
    <x v="0"/>
    <n v="2953.83"/>
    <n v="0.25"/>
    <n v="6646.12"/>
    <n v="1634.62"/>
    <x v="0"/>
    <x v="2"/>
    <x v="0"/>
    <x v="7"/>
  </r>
  <r>
    <x v="1538"/>
    <x v="149"/>
    <x v="17"/>
    <x v="2"/>
    <x v="10"/>
    <x v="2"/>
    <n v="16396.2"/>
    <n v="0.1"/>
    <n v="59026.32"/>
    <n v="12042.14"/>
    <x v="4"/>
    <x v="0"/>
    <x v="0"/>
    <x v="6"/>
  </r>
  <r>
    <x v="1539"/>
    <x v="161"/>
    <x v="14"/>
    <x v="4"/>
    <x v="22"/>
    <x v="3"/>
    <n v="635.42999999999995"/>
    <n v="0.05"/>
    <n v="1207.32"/>
    <n v="0"/>
    <x v="1"/>
    <x v="1"/>
    <x v="2"/>
    <x v="0"/>
  </r>
  <r>
    <x v="1540"/>
    <x v="750"/>
    <x v="18"/>
    <x v="0"/>
    <x v="1"/>
    <x v="3"/>
    <n v="1786.39"/>
    <n v="0.05"/>
    <n v="3394.14"/>
    <n v="847.09"/>
    <x v="4"/>
    <x v="0"/>
    <x v="0"/>
    <x v="4"/>
  </r>
  <r>
    <x v="1541"/>
    <x v="159"/>
    <x v="7"/>
    <x v="2"/>
    <x v="3"/>
    <x v="3"/>
    <n v="30707.97"/>
    <n v="0.1"/>
    <n v="55274.35"/>
    <n v="8711.57"/>
    <x v="0"/>
    <x v="1"/>
    <x v="0"/>
    <x v="6"/>
  </r>
  <r>
    <x v="1542"/>
    <x v="606"/>
    <x v="17"/>
    <x v="0"/>
    <x v="8"/>
    <x v="0"/>
    <n v="1340.61"/>
    <n v="0"/>
    <n v="4021.83"/>
    <n v="916.09"/>
    <x v="1"/>
    <x v="1"/>
    <x v="0"/>
    <x v="2"/>
  </r>
  <r>
    <x v="1543"/>
    <x v="67"/>
    <x v="15"/>
    <x v="2"/>
    <x v="10"/>
    <x v="1"/>
    <n v="20021.12"/>
    <n v="0.05"/>
    <n v="19020.060000000001"/>
    <n v="4502.04"/>
    <x v="0"/>
    <x v="1"/>
    <x v="0"/>
    <x v="7"/>
  </r>
  <r>
    <x v="1544"/>
    <x v="751"/>
    <x v="7"/>
    <x v="2"/>
    <x v="10"/>
    <x v="0"/>
    <n v="25092.89"/>
    <n v="0"/>
    <n v="75278.67"/>
    <n v="20923.669999999998"/>
    <x v="1"/>
    <x v="1"/>
    <x v="0"/>
    <x v="5"/>
  </r>
  <r>
    <x v="1545"/>
    <x v="305"/>
    <x v="17"/>
    <x v="2"/>
    <x v="11"/>
    <x v="1"/>
    <n v="26483.200000000001"/>
    <n v="0.1"/>
    <n v="23834.880000000001"/>
    <n v="6121.1"/>
    <x v="1"/>
    <x v="2"/>
    <x v="0"/>
    <x v="3"/>
  </r>
  <r>
    <x v="1546"/>
    <x v="553"/>
    <x v="22"/>
    <x v="0"/>
    <x v="21"/>
    <x v="3"/>
    <n v="2609.73"/>
    <n v="0.1"/>
    <n v="4697.51"/>
    <n v="917.08"/>
    <x v="0"/>
    <x v="0"/>
    <x v="0"/>
    <x v="5"/>
  </r>
  <r>
    <x v="1547"/>
    <x v="382"/>
    <x v="27"/>
    <x v="0"/>
    <x v="8"/>
    <x v="3"/>
    <n v="2842.18"/>
    <n v="0.1"/>
    <n v="5115.92"/>
    <n v="1238.3699999999999"/>
    <x v="3"/>
    <x v="1"/>
    <x v="0"/>
    <x v="4"/>
  </r>
  <r>
    <x v="1548"/>
    <x v="562"/>
    <x v="6"/>
    <x v="1"/>
    <x v="19"/>
    <x v="1"/>
    <n v="305.93"/>
    <n v="0"/>
    <n v="305.93"/>
    <n v="38.090000000000003"/>
    <x v="1"/>
    <x v="1"/>
    <x v="0"/>
    <x v="2"/>
  </r>
  <r>
    <x v="1549"/>
    <x v="416"/>
    <x v="27"/>
    <x v="3"/>
    <x v="16"/>
    <x v="3"/>
    <n v="1570.36"/>
    <n v="0.2"/>
    <n v="2512.58"/>
    <n v="698.7"/>
    <x v="1"/>
    <x v="1"/>
    <x v="1"/>
    <x v="9"/>
  </r>
  <r>
    <x v="1550"/>
    <x v="752"/>
    <x v="20"/>
    <x v="0"/>
    <x v="0"/>
    <x v="0"/>
    <n v="1372.41"/>
    <n v="0.1"/>
    <n v="3705.51"/>
    <n v="642.64"/>
    <x v="2"/>
    <x v="0"/>
    <x v="0"/>
    <x v="8"/>
  </r>
  <r>
    <x v="1551"/>
    <x v="51"/>
    <x v="24"/>
    <x v="0"/>
    <x v="1"/>
    <x v="1"/>
    <n v="1901.92"/>
    <n v="0.1"/>
    <n v="1711.73"/>
    <n v="533.26"/>
    <x v="1"/>
    <x v="1"/>
    <x v="1"/>
    <x v="8"/>
  </r>
  <r>
    <x v="1552"/>
    <x v="753"/>
    <x v="12"/>
    <x v="0"/>
    <x v="8"/>
    <x v="3"/>
    <n v="1674.99"/>
    <n v="0.1"/>
    <n v="3014.98"/>
    <n v="863.43"/>
    <x v="2"/>
    <x v="1"/>
    <x v="0"/>
    <x v="2"/>
  </r>
  <r>
    <x v="1553"/>
    <x v="275"/>
    <x v="30"/>
    <x v="1"/>
    <x v="4"/>
    <x v="2"/>
    <n v="1400.16"/>
    <n v="0.1"/>
    <n v="5040.58"/>
    <n v="790.1"/>
    <x v="1"/>
    <x v="2"/>
    <x v="0"/>
    <x v="0"/>
  </r>
  <r>
    <x v="1554"/>
    <x v="713"/>
    <x v="29"/>
    <x v="2"/>
    <x v="11"/>
    <x v="3"/>
    <n v="26821.89"/>
    <n v="0.2"/>
    <n v="42915.02"/>
    <n v="8328.17"/>
    <x v="2"/>
    <x v="1"/>
    <x v="0"/>
    <x v="3"/>
  </r>
  <r>
    <x v="1555"/>
    <x v="754"/>
    <x v="13"/>
    <x v="2"/>
    <x v="11"/>
    <x v="2"/>
    <n v="18972.43"/>
    <n v="0.1"/>
    <n v="68300.75"/>
    <n v="19940.05"/>
    <x v="1"/>
    <x v="1"/>
    <x v="0"/>
    <x v="6"/>
  </r>
  <r>
    <x v="1556"/>
    <x v="755"/>
    <x v="1"/>
    <x v="1"/>
    <x v="4"/>
    <x v="3"/>
    <n v="666.05"/>
    <n v="0.05"/>
    <n v="1265.49"/>
    <n v="357.02"/>
    <x v="1"/>
    <x v="1"/>
    <x v="0"/>
    <x v="4"/>
  </r>
  <r>
    <x v="1557"/>
    <x v="756"/>
    <x v="20"/>
    <x v="0"/>
    <x v="21"/>
    <x v="2"/>
    <n v="1443.49"/>
    <n v="0.15"/>
    <n v="4907.87"/>
    <n v="0"/>
    <x v="0"/>
    <x v="0"/>
    <x v="2"/>
    <x v="5"/>
  </r>
  <r>
    <x v="1558"/>
    <x v="21"/>
    <x v="11"/>
    <x v="2"/>
    <x v="3"/>
    <x v="3"/>
    <n v="33877.43"/>
    <n v="0"/>
    <n v="67754.86"/>
    <n v="12723.55"/>
    <x v="2"/>
    <x v="0"/>
    <x v="0"/>
    <x v="4"/>
  </r>
  <r>
    <x v="1559"/>
    <x v="687"/>
    <x v="8"/>
    <x v="2"/>
    <x v="9"/>
    <x v="2"/>
    <n v="5051.34"/>
    <n v="0"/>
    <n v="20205.36"/>
    <n v="4852.3100000000004"/>
    <x v="1"/>
    <x v="0"/>
    <x v="0"/>
    <x v="2"/>
  </r>
  <r>
    <x v="1560"/>
    <x v="95"/>
    <x v="19"/>
    <x v="4"/>
    <x v="14"/>
    <x v="1"/>
    <n v="1140.9000000000001"/>
    <n v="0.05"/>
    <n v="1083.8599999999999"/>
    <n v="0"/>
    <x v="2"/>
    <x v="1"/>
    <x v="2"/>
    <x v="5"/>
  </r>
  <r>
    <x v="1561"/>
    <x v="1"/>
    <x v="1"/>
    <x v="1"/>
    <x v="2"/>
    <x v="1"/>
    <n v="251.43"/>
    <n v="0"/>
    <n v="251.43"/>
    <n v="53.48"/>
    <x v="1"/>
    <x v="1"/>
    <x v="0"/>
    <x v="0"/>
  </r>
  <r>
    <x v="1562"/>
    <x v="757"/>
    <x v="11"/>
    <x v="3"/>
    <x v="16"/>
    <x v="2"/>
    <n v="2424.52"/>
    <n v="0"/>
    <n v="9698.08"/>
    <n v="2334.81"/>
    <x v="1"/>
    <x v="1"/>
    <x v="1"/>
    <x v="5"/>
  </r>
  <r>
    <x v="1563"/>
    <x v="423"/>
    <x v="0"/>
    <x v="0"/>
    <x v="21"/>
    <x v="3"/>
    <n v="2308.5"/>
    <n v="0.05"/>
    <n v="4386.1499999999996"/>
    <n v="1336.21"/>
    <x v="1"/>
    <x v="1"/>
    <x v="0"/>
    <x v="7"/>
  </r>
  <r>
    <x v="1564"/>
    <x v="668"/>
    <x v="13"/>
    <x v="0"/>
    <x v="8"/>
    <x v="0"/>
    <n v="2827.56"/>
    <n v="0.1"/>
    <n v="7634.41"/>
    <n v="965.63"/>
    <x v="1"/>
    <x v="1"/>
    <x v="0"/>
    <x v="6"/>
  </r>
  <r>
    <x v="1565"/>
    <x v="758"/>
    <x v="30"/>
    <x v="4"/>
    <x v="22"/>
    <x v="0"/>
    <n v="204.37"/>
    <n v="0.1"/>
    <n v="551.79999999999995"/>
    <n v="182.6"/>
    <x v="1"/>
    <x v="1"/>
    <x v="0"/>
    <x v="1"/>
  </r>
  <r>
    <x v="1566"/>
    <x v="759"/>
    <x v="18"/>
    <x v="4"/>
    <x v="17"/>
    <x v="0"/>
    <n v="1060.06"/>
    <n v="0.05"/>
    <n v="3021.17"/>
    <n v="951.62"/>
    <x v="0"/>
    <x v="1"/>
    <x v="0"/>
    <x v="4"/>
  </r>
  <r>
    <x v="1567"/>
    <x v="175"/>
    <x v="24"/>
    <x v="2"/>
    <x v="9"/>
    <x v="0"/>
    <n v="31895.42"/>
    <n v="0.05"/>
    <n v="90901.95"/>
    <n v="22386.36"/>
    <x v="4"/>
    <x v="2"/>
    <x v="0"/>
    <x v="7"/>
  </r>
  <r>
    <x v="1568"/>
    <x v="52"/>
    <x v="10"/>
    <x v="1"/>
    <x v="19"/>
    <x v="2"/>
    <n v="1189.67"/>
    <n v="0"/>
    <n v="4758.68"/>
    <n v="1157.07"/>
    <x v="1"/>
    <x v="0"/>
    <x v="0"/>
    <x v="8"/>
  </r>
  <r>
    <x v="1569"/>
    <x v="676"/>
    <x v="31"/>
    <x v="2"/>
    <x v="3"/>
    <x v="1"/>
    <n v="26586.23"/>
    <n v="0.2"/>
    <n v="21268.98"/>
    <n v="7017.19"/>
    <x v="3"/>
    <x v="1"/>
    <x v="0"/>
    <x v="4"/>
  </r>
  <r>
    <x v="1570"/>
    <x v="482"/>
    <x v="28"/>
    <x v="2"/>
    <x v="10"/>
    <x v="1"/>
    <n v="17011.11"/>
    <n v="0"/>
    <n v="17011.11"/>
    <n v="4800.9799999999996"/>
    <x v="1"/>
    <x v="1"/>
    <x v="0"/>
    <x v="4"/>
  </r>
  <r>
    <x v="1571"/>
    <x v="488"/>
    <x v="4"/>
    <x v="3"/>
    <x v="5"/>
    <x v="0"/>
    <n v="3542.82"/>
    <n v="0.05"/>
    <n v="10097.040000000001"/>
    <n v="2989.76"/>
    <x v="1"/>
    <x v="1"/>
    <x v="0"/>
    <x v="4"/>
  </r>
  <r>
    <x v="1572"/>
    <x v="26"/>
    <x v="18"/>
    <x v="0"/>
    <x v="21"/>
    <x v="1"/>
    <n v="1430.54"/>
    <n v="0"/>
    <n v="1430.54"/>
    <n v="247.25"/>
    <x v="1"/>
    <x v="2"/>
    <x v="0"/>
    <x v="5"/>
  </r>
  <r>
    <x v="1573"/>
    <x v="27"/>
    <x v="12"/>
    <x v="4"/>
    <x v="17"/>
    <x v="2"/>
    <n v="936.01"/>
    <n v="0.25"/>
    <n v="2808.03"/>
    <n v="343.32"/>
    <x v="2"/>
    <x v="1"/>
    <x v="0"/>
    <x v="5"/>
  </r>
  <r>
    <x v="1574"/>
    <x v="381"/>
    <x v="29"/>
    <x v="2"/>
    <x v="6"/>
    <x v="0"/>
    <n v="8127.28"/>
    <n v="0.05"/>
    <n v="23162.75"/>
    <n v="5120.28"/>
    <x v="2"/>
    <x v="1"/>
    <x v="0"/>
    <x v="8"/>
  </r>
  <r>
    <x v="1575"/>
    <x v="742"/>
    <x v="19"/>
    <x v="0"/>
    <x v="8"/>
    <x v="2"/>
    <n v="1929.3"/>
    <n v="0"/>
    <n v="7717.2"/>
    <n v="1118.32"/>
    <x v="2"/>
    <x v="1"/>
    <x v="0"/>
    <x v="5"/>
  </r>
  <r>
    <x v="1576"/>
    <x v="39"/>
    <x v="9"/>
    <x v="4"/>
    <x v="7"/>
    <x v="2"/>
    <n v="207.15"/>
    <n v="0"/>
    <n v="828.6"/>
    <n v="178.56"/>
    <x v="2"/>
    <x v="1"/>
    <x v="0"/>
    <x v="4"/>
  </r>
  <r>
    <x v="1577"/>
    <x v="483"/>
    <x v="17"/>
    <x v="4"/>
    <x v="7"/>
    <x v="3"/>
    <n v="1113.08"/>
    <n v="0.2"/>
    <n v="1780.93"/>
    <n v="472.39"/>
    <x v="4"/>
    <x v="1"/>
    <x v="0"/>
    <x v="5"/>
  </r>
  <r>
    <x v="1578"/>
    <x v="760"/>
    <x v="15"/>
    <x v="2"/>
    <x v="10"/>
    <x v="2"/>
    <n v="18036.82"/>
    <n v="0.05"/>
    <n v="68539.92"/>
    <n v="17765.11"/>
    <x v="0"/>
    <x v="1"/>
    <x v="1"/>
    <x v="5"/>
  </r>
  <r>
    <x v="1579"/>
    <x v="761"/>
    <x v="31"/>
    <x v="0"/>
    <x v="1"/>
    <x v="3"/>
    <n v="364.22"/>
    <n v="0.1"/>
    <n v="655.6"/>
    <n v="182.65"/>
    <x v="4"/>
    <x v="1"/>
    <x v="0"/>
    <x v="5"/>
  </r>
  <r>
    <x v="1580"/>
    <x v="199"/>
    <x v="13"/>
    <x v="3"/>
    <x v="23"/>
    <x v="0"/>
    <n v="2457.5"/>
    <n v="0.1"/>
    <n v="6635.25"/>
    <n v="1012.26"/>
    <x v="2"/>
    <x v="1"/>
    <x v="0"/>
    <x v="2"/>
  </r>
  <r>
    <x v="1581"/>
    <x v="762"/>
    <x v="30"/>
    <x v="2"/>
    <x v="11"/>
    <x v="2"/>
    <n v="11856.89"/>
    <n v="0.05"/>
    <n v="45056.18"/>
    <n v="7931.09"/>
    <x v="1"/>
    <x v="1"/>
    <x v="0"/>
    <x v="4"/>
  </r>
  <r>
    <x v="1582"/>
    <x v="267"/>
    <x v="20"/>
    <x v="4"/>
    <x v="12"/>
    <x v="1"/>
    <n v="977.43"/>
    <n v="0.15"/>
    <n v="830.82"/>
    <n v="0"/>
    <x v="2"/>
    <x v="1"/>
    <x v="3"/>
    <x v="4"/>
  </r>
  <r>
    <x v="1583"/>
    <x v="50"/>
    <x v="2"/>
    <x v="4"/>
    <x v="7"/>
    <x v="0"/>
    <n v="618.86"/>
    <n v="0"/>
    <n v="1856.58"/>
    <n v="301.37"/>
    <x v="1"/>
    <x v="1"/>
    <x v="0"/>
    <x v="5"/>
  </r>
  <r>
    <x v="1584"/>
    <x v="624"/>
    <x v="14"/>
    <x v="2"/>
    <x v="9"/>
    <x v="2"/>
    <n v="4380.0600000000004"/>
    <n v="0.2"/>
    <n v="14016.19"/>
    <n v="2376.85"/>
    <x v="1"/>
    <x v="1"/>
    <x v="0"/>
    <x v="0"/>
  </r>
  <r>
    <x v="1585"/>
    <x v="726"/>
    <x v="22"/>
    <x v="2"/>
    <x v="11"/>
    <x v="2"/>
    <n v="33284.39"/>
    <n v="0.15"/>
    <n v="113166.93"/>
    <n v="31147.96"/>
    <x v="1"/>
    <x v="0"/>
    <x v="1"/>
    <x v="5"/>
  </r>
  <r>
    <x v="1586"/>
    <x v="553"/>
    <x v="22"/>
    <x v="2"/>
    <x v="3"/>
    <x v="1"/>
    <n v="7040.05"/>
    <n v="0.2"/>
    <n v="5632.04"/>
    <n v="1617.82"/>
    <x v="0"/>
    <x v="1"/>
    <x v="0"/>
    <x v="5"/>
  </r>
  <r>
    <x v="1587"/>
    <x v="18"/>
    <x v="13"/>
    <x v="4"/>
    <x v="22"/>
    <x v="3"/>
    <n v="1121.98"/>
    <n v="0"/>
    <n v="2243.96"/>
    <n v="419.95"/>
    <x v="0"/>
    <x v="2"/>
    <x v="0"/>
    <x v="3"/>
  </r>
  <r>
    <x v="1588"/>
    <x v="516"/>
    <x v="6"/>
    <x v="2"/>
    <x v="9"/>
    <x v="2"/>
    <n v="8158.37"/>
    <n v="0"/>
    <n v="32633.48"/>
    <n v="10459.61"/>
    <x v="2"/>
    <x v="1"/>
    <x v="0"/>
    <x v="7"/>
  </r>
  <r>
    <x v="1589"/>
    <x v="763"/>
    <x v="20"/>
    <x v="0"/>
    <x v="1"/>
    <x v="2"/>
    <n v="505.61"/>
    <n v="0"/>
    <n v="2022.44"/>
    <n v="630.97"/>
    <x v="2"/>
    <x v="0"/>
    <x v="0"/>
    <x v="0"/>
  </r>
  <r>
    <x v="1590"/>
    <x v="459"/>
    <x v="22"/>
    <x v="0"/>
    <x v="21"/>
    <x v="1"/>
    <n v="1553.64"/>
    <n v="0.1"/>
    <n v="1398.28"/>
    <n v="360.64"/>
    <x v="1"/>
    <x v="0"/>
    <x v="0"/>
    <x v="9"/>
  </r>
  <r>
    <x v="1591"/>
    <x v="213"/>
    <x v="5"/>
    <x v="3"/>
    <x v="18"/>
    <x v="0"/>
    <n v="6988.71"/>
    <n v="0"/>
    <n v="20966.13"/>
    <n v="6501.07"/>
    <x v="1"/>
    <x v="1"/>
    <x v="0"/>
    <x v="5"/>
  </r>
  <r>
    <x v="1592"/>
    <x v="487"/>
    <x v="16"/>
    <x v="2"/>
    <x v="6"/>
    <x v="2"/>
    <n v="24120.25"/>
    <n v="0.2"/>
    <n v="77184.800000000003"/>
    <n v="26624.17"/>
    <x v="1"/>
    <x v="1"/>
    <x v="0"/>
    <x v="2"/>
  </r>
  <r>
    <x v="1593"/>
    <x v="764"/>
    <x v="2"/>
    <x v="2"/>
    <x v="10"/>
    <x v="3"/>
    <n v="7105.35"/>
    <n v="0.15"/>
    <n v="12079.1"/>
    <n v="4061.39"/>
    <x v="2"/>
    <x v="1"/>
    <x v="0"/>
    <x v="0"/>
  </r>
  <r>
    <x v="1594"/>
    <x v="31"/>
    <x v="22"/>
    <x v="4"/>
    <x v="7"/>
    <x v="3"/>
    <n v="758.27"/>
    <n v="0.15"/>
    <n v="1289.06"/>
    <n v="192.55"/>
    <x v="1"/>
    <x v="1"/>
    <x v="0"/>
    <x v="6"/>
  </r>
  <r>
    <x v="1595"/>
    <x v="508"/>
    <x v="22"/>
    <x v="4"/>
    <x v="7"/>
    <x v="1"/>
    <n v="328.59"/>
    <n v="0.1"/>
    <n v="295.73"/>
    <n v="61.31"/>
    <x v="3"/>
    <x v="1"/>
    <x v="0"/>
    <x v="5"/>
  </r>
  <r>
    <x v="1596"/>
    <x v="446"/>
    <x v="21"/>
    <x v="1"/>
    <x v="15"/>
    <x v="3"/>
    <n v="1178.55"/>
    <n v="0.1"/>
    <n v="2121.39"/>
    <n v="607.51"/>
    <x v="1"/>
    <x v="1"/>
    <x v="0"/>
    <x v="7"/>
  </r>
  <r>
    <x v="1597"/>
    <x v="128"/>
    <x v="4"/>
    <x v="2"/>
    <x v="10"/>
    <x v="2"/>
    <n v="30769.87"/>
    <n v="0"/>
    <n v="123079.48"/>
    <n v="0"/>
    <x v="1"/>
    <x v="0"/>
    <x v="3"/>
    <x v="4"/>
  </r>
  <r>
    <x v="1598"/>
    <x v="20"/>
    <x v="13"/>
    <x v="0"/>
    <x v="21"/>
    <x v="3"/>
    <n v="427.37"/>
    <n v="0.2"/>
    <n v="683.79"/>
    <n v="103.58"/>
    <x v="1"/>
    <x v="1"/>
    <x v="0"/>
    <x v="5"/>
  </r>
  <r>
    <x v="1599"/>
    <x v="668"/>
    <x v="13"/>
    <x v="3"/>
    <x v="5"/>
    <x v="2"/>
    <n v="2719.18"/>
    <n v="0.1"/>
    <n v="9789.0499999999993"/>
    <n v="2079.1999999999998"/>
    <x v="2"/>
    <x v="1"/>
    <x v="0"/>
    <x v="1"/>
  </r>
  <r>
    <x v="1600"/>
    <x v="765"/>
    <x v="22"/>
    <x v="2"/>
    <x v="10"/>
    <x v="1"/>
    <n v="9080.5300000000007"/>
    <n v="0.05"/>
    <n v="8626.5"/>
    <n v="1047.5"/>
    <x v="2"/>
    <x v="1"/>
    <x v="0"/>
    <x v="5"/>
  </r>
  <r>
    <x v="1601"/>
    <x v="766"/>
    <x v="2"/>
    <x v="4"/>
    <x v="22"/>
    <x v="3"/>
    <n v="1180.5899999999999"/>
    <n v="0.2"/>
    <n v="1888.94"/>
    <n v="418.29"/>
    <x v="0"/>
    <x v="1"/>
    <x v="0"/>
    <x v="7"/>
  </r>
  <r>
    <x v="1602"/>
    <x v="519"/>
    <x v="9"/>
    <x v="3"/>
    <x v="16"/>
    <x v="2"/>
    <n v="7301.84"/>
    <n v="0.2"/>
    <n v="23365.89"/>
    <n v="4914.8100000000004"/>
    <x v="0"/>
    <x v="1"/>
    <x v="0"/>
    <x v="0"/>
  </r>
  <r>
    <x v="1603"/>
    <x v="341"/>
    <x v="25"/>
    <x v="2"/>
    <x v="11"/>
    <x v="0"/>
    <n v="18815.580000000002"/>
    <n v="0"/>
    <n v="56446.74"/>
    <n v="15966.73"/>
    <x v="1"/>
    <x v="0"/>
    <x v="0"/>
    <x v="7"/>
  </r>
  <r>
    <x v="1604"/>
    <x v="763"/>
    <x v="20"/>
    <x v="4"/>
    <x v="17"/>
    <x v="2"/>
    <n v="1147.8399999999999"/>
    <n v="0.2"/>
    <n v="3673.09"/>
    <n v="517.1"/>
    <x v="1"/>
    <x v="2"/>
    <x v="0"/>
    <x v="3"/>
  </r>
  <r>
    <x v="1605"/>
    <x v="478"/>
    <x v="27"/>
    <x v="4"/>
    <x v="14"/>
    <x v="2"/>
    <n v="533.73"/>
    <n v="0.05"/>
    <n v="2028.17"/>
    <n v="449.67"/>
    <x v="1"/>
    <x v="1"/>
    <x v="1"/>
    <x v="8"/>
  </r>
  <r>
    <x v="1606"/>
    <x v="767"/>
    <x v="4"/>
    <x v="2"/>
    <x v="10"/>
    <x v="1"/>
    <n v="14881.83"/>
    <n v="0.05"/>
    <n v="14137.74"/>
    <n v="4826.5"/>
    <x v="1"/>
    <x v="1"/>
    <x v="0"/>
    <x v="8"/>
  </r>
  <r>
    <x v="1607"/>
    <x v="561"/>
    <x v="15"/>
    <x v="0"/>
    <x v="1"/>
    <x v="2"/>
    <n v="1413.5"/>
    <n v="0"/>
    <n v="5654"/>
    <n v="1819.59"/>
    <x v="1"/>
    <x v="1"/>
    <x v="0"/>
    <x v="8"/>
  </r>
  <r>
    <x v="1608"/>
    <x v="497"/>
    <x v="26"/>
    <x v="0"/>
    <x v="13"/>
    <x v="1"/>
    <n v="1687.7"/>
    <n v="0.2"/>
    <n v="1350.16"/>
    <n v="0"/>
    <x v="2"/>
    <x v="1"/>
    <x v="3"/>
    <x v="3"/>
  </r>
  <r>
    <x v="1609"/>
    <x v="270"/>
    <x v="8"/>
    <x v="0"/>
    <x v="0"/>
    <x v="2"/>
    <n v="2337.92"/>
    <n v="0.1"/>
    <n v="8416.51"/>
    <n v="0"/>
    <x v="1"/>
    <x v="1"/>
    <x v="2"/>
    <x v="4"/>
  </r>
  <r>
    <x v="1610"/>
    <x v="768"/>
    <x v="7"/>
    <x v="2"/>
    <x v="3"/>
    <x v="2"/>
    <n v="14420.41"/>
    <n v="0.2"/>
    <n v="46145.31"/>
    <n v="6512.68"/>
    <x v="3"/>
    <x v="1"/>
    <x v="0"/>
    <x v="2"/>
  </r>
  <r>
    <x v="1611"/>
    <x v="400"/>
    <x v="15"/>
    <x v="3"/>
    <x v="5"/>
    <x v="2"/>
    <n v="4271.5600000000004"/>
    <n v="0.15"/>
    <n v="14523.3"/>
    <n v="0"/>
    <x v="1"/>
    <x v="1"/>
    <x v="2"/>
    <x v="5"/>
  </r>
  <r>
    <x v="1612"/>
    <x v="43"/>
    <x v="9"/>
    <x v="4"/>
    <x v="12"/>
    <x v="1"/>
    <n v="628.72"/>
    <n v="0.2"/>
    <n v="502.98"/>
    <n v="76.62"/>
    <x v="2"/>
    <x v="1"/>
    <x v="0"/>
    <x v="8"/>
  </r>
  <r>
    <x v="1613"/>
    <x v="128"/>
    <x v="4"/>
    <x v="0"/>
    <x v="0"/>
    <x v="2"/>
    <n v="863.67"/>
    <n v="0.2"/>
    <n v="2763.74"/>
    <n v="817.08"/>
    <x v="3"/>
    <x v="2"/>
    <x v="0"/>
    <x v="7"/>
  </r>
  <r>
    <x v="1614"/>
    <x v="6"/>
    <x v="5"/>
    <x v="2"/>
    <x v="11"/>
    <x v="1"/>
    <n v="11141.4"/>
    <n v="0.2"/>
    <n v="8913.1200000000008"/>
    <n v="2828.42"/>
    <x v="1"/>
    <x v="1"/>
    <x v="0"/>
    <x v="8"/>
  </r>
  <r>
    <x v="1615"/>
    <x v="646"/>
    <x v="15"/>
    <x v="3"/>
    <x v="18"/>
    <x v="0"/>
    <n v="2560.0500000000002"/>
    <n v="0"/>
    <n v="7680.15"/>
    <n v="2054.2399999999998"/>
    <x v="3"/>
    <x v="1"/>
    <x v="0"/>
    <x v="6"/>
  </r>
  <r>
    <x v="1616"/>
    <x v="38"/>
    <x v="24"/>
    <x v="0"/>
    <x v="1"/>
    <x v="1"/>
    <n v="1458.61"/>
    <n v="0"/>
    <n v="1458.61"/>
    <n v="261.61"/>
    <x v="1"/>
    <x v="2"/>
    <x v="0"/>
    <x v="0"/>
  </r>
  <r>
    <x v="1617"/>
    <x v="548"/>
    <x v="11"/>
    <x v="1"/>
    <x v="2"/>
    <x v="0"/>
    <n v="1232.0899999999999"/>
    <n v="0.1"/>
    <n v="3326.64"/>
    <n v="493.15"/>
    <x v="3"/>
    <x v="1"/>
    <x v="0"/>
    <x v="8"/>
  </r>
  <r>
    <x v="1618"/>
    <x v="161"/>
    <x v="14"/>
    <x v="0"/>
    <x v="8"/>
    <x v="1"/>
    <n v="2183.42"/>
    <n v="0"/>
    <n v="2183.42"/>
    <n v="535.5"/>
    <x v="2"/>
    <x v="1"/>
    <x v="0"/>
    <x v="9"/>
  </r>
  <r>
    <x v="1619"/>
    <x v="238"/>
    <x v="23"/>
    <x v="2"/>
    <x v="11"/>
    <x v="1"/>
    <n v="18165.189999999999"/>
    <n v="0.2"/>
    <n v="14532.15"/>
    <n v="2239.2800000000002"/>
    <x v="2"/>
    <x v="1"/>
    <x v="0"/>
    <x v="1"/>
  </r>
  <r>
    <x v="1620"/>
    <x v="741"/>
    <x v="8"/>
    <x v="2"/>
    <x v="6"/>
    <x v="2"/>
    <n v="9936.15"/>
    <n v="0.2"/>
    <n v="31795.68"/>
    <n v="4999.3900000000003"/>
    <x v="1"/>
    <x v="1"/>
    <x v="0"/>
    <x v="4"/>
  </r>
  <r>
    <x v="1621"/>
    <x v="11"/>
    <x v="10"/>
    <x v="1"/>
    <x v="19"/>
    <x v="3"/>
    <n v="659.94"/>
    <n v="0"/>
    <n v="1319.88"/>
    <n v="327.67"/>
    <x v="3"/>
    <x v="2"/>
    <x v="0"/>
    <x v="0"/>
  </r>
  <r>
    <x v="1622"/>
    <x v="444"/>
    <x v="1"/>
    <x v="2"/>
    <x v="9"/>
    <x v="3"/>
    <n v="12121.59"/>
    <n v="0"/>
    <n v="24243.18"/>
    <n v="3450.78"/>
    <x v="1"/>
    <x v="1"/>
    <x v="0"/>
    <x v="7"/>
  </r>
  <r>
    <x v="1623"/>
    <x v="518"/>
    <x v="29"/>
    <x v="1"/>
    <x v="20"/>
    <x v="2"/>
    <n v="243.3"/>
    <n v="0.1"/>
    <n v="875.88"/>
    <n v="289.11"/>
    <x v="1"/>
    <x v="1"/>
    <x v="0"/>
    <x v="4"/>
  </r>
  <r>
    <x v="1624"/>
    <x v="234"/>
    <x v="20"/>
    <x v="2"/>
    <x v="3"/>
    <x v="0"/>
    <n v="2760.11"/>
    <n v="0.15"/>
    <n v="7038.28"/>
    <n v="1178.1300000000001"/>
    <x v="0"/>
    <x v="0"/>
    <x v="0"/>
    <x v="4"/>
  </r>
  <r>
    <x v="1625"/>
    <x v="769"/>
    <x v="5"/>
    <x v="0"/>
    <x v="13"/>
    <x v="2"/>
    <n v="2761.5"/>
    <n v="0.1"/>
    <n v="9941.4"/>
    <n v="3082.99"/>
    <x v="3"/>
    <x v="1"/>
    <x v="0"/>
    <x v="4"/>
  </r>
  <r>
    <x v="1626"/>
    <x v="216"/>
    <x v="11"/>
    <x v="0"/>
    <x v="13"/>
    <x v="3"/>
    <n v="1832.37"/>
    <n v="0.05"/>
    <n v="3481.5"/>
    <n v="877.84"/>
    <x v="3"/>
    <x v="0"/>
    <x v="0"/>
    <x v="6"/>
  </r>
  <r>
    <x v="1627"/>
    <x v="770"/>
    <x v="25"/>
    <x v="4"/>
    <x v="22"/>
    <x v="1"/>
    <n v="745.22"/>
    <n v="0.05"/>
    <n v="707.96"/>
    <n v="110.2"/>
    <x v="2"/>
    <x v="0"/>
    <x v="0"/>
    <x v="7"/>
  </r>
  <r>
    <x v="1628"/>
    <x v="329"/>
    <x v="13"/>
    <x v="4"/>
    <x v="14"/>
    <x v="2"/>
    <n v="528.03"/>
    <n v="0.1"/>
    <n v="1900.91"/>
    <n v="653.4"/>
    <x v="1"/>
    <x v="1"/>
    <x v="0"/>
    <x v="4"/>
  </r>
  <r>
    <x v="1629"/>
    <x v="446"/>
    <x v="21"/>
    <x v="2"/>
    <x v="3"/>
    <x v="0"/>
    <n v="4831.7"/>
    <n v="0.15"/>
    <n v="12320.84"/>
    <n v="2951.02"/>
    <x v="2"/>
    <x v="1"/>
    <x v="0"/>
    <x v="6"/>
  </r>
  <r>
    <x v="1630"/>
    <x v="401"/>
    <x v="21"/>
    <x v="0"/>
    <x v="21"/>
    <x v="2"/>
    <n v="2155.48"/>
    <n v="0"/>
    <n v="8621.92"/>
    <n v="1521.57"/>
    <x v="1"/>
    <x v="1"/>
    <x v="0"/>
    <x v="1"/>
  </r>
  <r>
    <x v="1631"/>
    <x v="771"/>
    <x v="1"/>
    <x v="2"/>
    <x v="6"/>
    <x v="3"/>
    <n v="9748.34"/>
    <n v="0.05"/>
    <n v="18521.849999999999"/>
    <n v="0"/>
    <x v="1"/>
    <x v="1"/>
    <x v="2"/>
    <x v="4"/>
  </r>
  <r>
    <x v="1632"/>
    <x v="89"/>
    <x v="9"/>
    <x v="0"/>
    <x v="0"/>
    <x v="1"/>
    <n v="2829.54"/>
    <n v="0.05"/>
    <n v="2688.06"/>
    <n v="402.74"/>
    <x v="2"/>
    <x v="2"/>
    <x v="0"/>
    <x v="5"/>
  </r>
  <r>
    <x v="1633"/>
    <x v="772"/>
    <x v="21"/>
    <x v="0"/>
    <x v="1"/>
    <x v="3"/>
    <n v="844.99"/>
    <n v="0.05"/>
    <n v="1605.48"/>
    <n v="399.75"/>
    <x v="0"/>
    <x v="1"/>
    <x v="0"/>
    <x v="0"/>
  </r>
  <r>
    <x v="1634"/>
    <x v="258"/>
    <x v="8"/>
    <x v="4"/>
    <x v="14"/>
    <x v="3"/>
    <n v="656.5"/>
    <n v="0.15"/>
    <n v="1116.05"/>
    <n v="293.11"/>
    <x v="3"/>
    <x v="1"/>
    <x v="0"/>
    <x v="6"/>
  </r>
  <r>
    <x v="1635"/>
    <x v="773"/>
    <x v="17"/>
    <x v="4"/>
    <x v="22"/>
    <x v="3"/>
    <n v="738.4"/>
    <n v="0.05"/>
    <n v="1402.96"/>
    <n v="355.63"/>
    <x v="1"/>
    <x v="1"/>
    <x v="0"/>
    <x v="4"/>
  </r>
  <r>
    <x v="1636"/>
    <x v="507"/>
    <x v="6"/>
    <x v="0"/>
    <x v="8"/>
    <x v="3"/>
    <n v="1614.99"/>
    <n v="0.25"/>
    <n v="2422.48"/>
    <n v="759.65"/>
    <x v="1"/>
    <x v="2"/>
    <x v="0"/>
    <x v="1"/>
  </r>
  <r>
    <x v="1637"/>
    <x v="357"/>
    <x v="6"/>
    <x v="0"/>
    <x v="1"/>
    <x v="1"/>
    <n v="1410.81"/>
    <n v="0.05"/>
    <n v="1340.27"/>
    <n v="182.16"/>
    <x v="1"/>
    <x v="1"/>
    <x v="0"/>
    <x v="6"/>
  </r>
  <r>
    <x v="1638"/>
    <x v="161"/>
    <x v="14"/>
    <x v="1"/>
    <x v="4"/>
    <x v="3"/>
    <n v="237.49"/>
    <n v="0.1"/>
    <n v="427.48"/>
    <n v="54.08"/>
    <x v="2"/>
    <x v="0"/>
    <x v="0"/>
    <x v="6"/>
  </r>
  <r>
    <x v="1639"/>
    <x v="774"/>
    <x v="28"/>
    <x v="1"/>
    <x v="20"/>
    <x v="0"/>
    <n v="639.01"/>
    <n v="0.15"/>
    <n v="1629.48"/>
    <n v="512.45000000000005"/>
    <x v="1"/>
    <x v="0"/>
    <x v="1"/>
    <x v="8"/>
  </r>
  <r>
    <x v="1640"/>
    <x v="753"/>
    <x v="12"/>
    <x v="2"/>
    <x v="10"/>
    <x v="0"/>
    <n v="8758.52"/>
    <n v="0.1"/>
    <n v="23648"/>
    <n v="3489.9"/>
    <x v="2"/>
    <x v="1"/>
    <x v="0"/>
    <x v="6"/>
  </r>
  <r>
    <x v="1641"/>
    <x v="775"/>
    <x v="22"/>
    <x v="0"/>
    <x v="8"/>
    <x v="3"/>
    <n v="1539.24"/>
    <n v="0.05"/>
    <n v="2924.56"/>
    <n v="448.18"/>
    <x v="0"/>
    <x v="0"/>
    <x v="0"/>
    <x v="2"/>
  </r>
  <r>
    <x v="1642"/>
    <x v="540"/>
    <x v="19"/>
    <x v="0"/>
    <x v="1"/>
    <x v="0"/>
    <n v="1868.33"/>
    <n v="0"/>
    <n v="5604.99"/>
    <n v="1366.56"/>
    <x v="3"/>
    <x v="2"/>
    <x v="0"/>
    <x v="6"/>
  </r>
  <r>
    <x v="1643"/>
    <x v="588"/>
    <x v="16"/>
    <x v="2"/>
    <x v="10"/>
    <x v="3"/>
    <n v="1321.97"/>
    <n v="0.1"/>
    <n v="2379.5500000000002"/>
    <n v="508.13"/>
    <x v="3"/>
    <x v="1"/>
    <x v="0"/>
    <x v="6"/>
  </r>
  <r>
    <x v="1644"/>
    <x v="225"/>
    <x v="0"/>
    <x v="2"/>
    <x v="9"/>
    <x v="1"/>
    <n v="21895.81"/>
    <n v="0.1"/>
    <n v="19706.23"/>
    <n v="5386.09"/>
    <x v="1"/>
    <x v="1"/>
    <x v="1"/>
    <x v="7"/>
  </r>
  <r>
    <x v="1645"/>
    <x v="776"/>
    <x v="0"/>
    <x v="2"/>
    <x v="3"/>
    <x v="1"/>
    <n v="9552.1299999999992"/>
    <n v="0"/>
    <n v="9552.1299999999992"/>
    <n v="1564.16"/>
    <x v="1"/>
    <x v="1"/>
    <x v="0"/>
    <x v="1"/>
  </r>
  <r>
    <x v="1646"/>
    <x v="777"/>
    <x v="10"/>
    <x v="3"/>
    <x v="24"/>
    <x v="0"/>
    <n v="3517.84"/>
    <n v="0.05"/>
    <n v="10025.84"/>
    <n v="3141.42"/>
    <x v="1"/>
    <x v="1"/>
    <x v="0"/>
    <x v="7"/>
  </r>
  <r>
    <x v="1647"/>
    <x v="778"/>
    <x v="26"/>
    <x v="2"/>
    <x v="10"/>
    <x v="0"/>
    <n v="24931.51"/>
    <n v="0.2"/>
    <n v="59835.62"/>
    <n v="10168.27"/>
    <x v="2"/>
    <x v="2"/>
    <x v="1"/>
    <x v="4"/>
  </r>
  <r>
    <x v="1648"/>
    <x v="697"/>
    <x v="20"/>
    <x v="2"/>
    <x v="3"/>
    <x v="3"/>
    <n v="5300.91"/>
    <n v="0.15"/>
    <n v="9011.5499999999993"/>
    <n v="1976.16"/>
    <x v="2"/>
    <x v="1"/>
    <x v="0"/>
    <x v="6"/>
  </r>
  <r>
    <x v="1649"/>
    <x v="416"/>
    <x v="27"/>
    <x v="2"/>
    <x v="6"/>
    <x v="2"/>
    <n v="15975.93"/>
    <n v="0"/>
    <n v="63903.72"/>
    <n v="7996.81"/>
    <x v="1"/>
    <x v="1"/>
    <x v="0"/>
    <x v="4"/>
  </r>
  <r>
    <x v="1650"/>
    <x v="779"/>
    <x v="13"/>
    <x v="1"/>
    <x v="2"/>
    <x v="3"/>
    <n v="1228.2"/>
    <n v="0.2"/>
    <n v="1965.12"/>
    <n v="671.58"/>
    <x v="1"/>
    <x v="1"/>
    <x v="0"/>
    <x v="8"/>
  </r>
  <r>
    <x v="1651"/>
    <x v="288"/>
    <x v="29"/>
    <x v="1"/>
    <x v="19"/>
    <x v="3"/>
    <n v="776.24"/>
    <n v="0.1"/>
    <n v="1397.23"/>
    <n v="261.04000000000002"/>
    <x v="1"/>
    <x v="1"/>
    <x v="0"/>
    <x v="5"/>
  </r>
  <r>
    <x v="1652"/>
    <x v="404"/>
    <x v="3"/>
    <x v="0"/>
    <x v="13"/>
    <x v="1"/>
    <n v="454.46"/>
    <n v="0.05"/>
    <n v="431.74"/>
    <n v="104.7"/>
    <x v="1"/>
    <x v="1"/>
    <x v="0"/>
    <x v="0"/>
  </r>
  <r>
    <x v="1653"/>
    <x v="591"/>
    <x v="30"/>
    <x v="0"/>
    <x v="13"/>
    <x v="2"/>
    <n v="2295.06"/>
    <n v="0"/>
    <n v="9180.24"/>
    <n v="0"/>
    <x v="2"/>
    <x v="1"/>
    <x v="2"/>
    <x v="9"/>
  </r>
  <r>
    <x v="1654"/>
    <x v="780"/>
    <x v="25"/>
    <x v="4"/>
    <x v="12"/>
    <x v="2"/>
    <n v="491"/>
    <n v="0.15"/>
    <n v="1669.4"/>
    <n v="354.48"/>
    <x v="1"/>
    <x v="1"/>
    <x v="1"/>
    <x v="8"/>
  </r>
  <r>
    <x v="1655"/>
    <x v="166"/>
    <x v="2"/>
    <x v="2"/>
    <x v="10"/>
    <x v="3"/>
    <n v="12961.36"/>
    <n v="0.2"/>
    <n v="20738.18"/>
    <n v="3351.3"/>
    <x v="0"/>
    <x v="2"/>
    <x v="0"/>
    <x v="9"/>
  </r>
  <r>
    <x v="1656"/>
    <x v="160"/>
    <x v="13"/>
    <x v="2"/>
    <x v="6"/>
    <x v="1"/>
    <n v="1087.1300000000001"/>
    <n v="0"/>
    <n v="1087.1300000000001"/>
    <n v="285.31"/>
    <x v="1"/>
    <x v="1"/>
    <x v="1"/>
    <x v="5"/>
  </r>
  <r>
    <x v="1657"/>
    <x v="393"/>
    <x v="18"/>
    <x v="2"/>
    <x v="9"/>
    <x v="0"/>
    <n v="25916.85"/>
    <n v="0.1"/>
    <n v="69975.5"/>
    <n v="17339.36"/>
    <x v="2"/>
    <x v="1"/>
    <x v="0"/>
    <x v="0"/>
  </r>
  <r>
    <x v="1658"/>
    <x v="781"/>
    <x v="14"/>
    <x v="2"/>
    <x v="9"/>
    <x v="1"/>
    <n v="34990.839999999997"/>
    <n v="0.2"/>
    <n v="27992.67"/>
    <n v="6192.7"/>
    <x v="2"/>
    <x v="2"/>
    <x v="0"/>
    <x v="0"/>
  </r>
  <r>
    <x v="1659"/>
    <x v="610"/>
    <x v="9"/>
    <x v="0"/>
    <x v="0"/>
    <x v="0"/>
    <n v="419.98"/>
    <n v="0.25"/>
    <n v="944.96"/>
    <n v="232.8"/>
    <x v="1"/>
    <x v="1"/>
    <x v="1"/>
    <x v="6"/>
  </r>
  <r>
    <x v="1660"/>
    <x v="314"/>
    <x v="2"/>
    <x v="4"/>
    <x v="12"/>
    <x v="1"/>
    <n v="395.42"/>
    <n v="0"/>
    <n v="395.42"/>
    <n v="106.6"/>
    <x v="2"/>
    <x v="1"/>
    <x v="0"/>
    <x v="0"/>
  </r>
  <r>
    <x v="1661"/>
    <x v="94"/>
    <x v="22"/>
    <x v="3"/>
    <x v="18"/>
    <x v="2"/>
    <n v="5989.45"/>
    <n v="0.15"/>
    <n v="20364.13"/>
    <n v="6473.74"/>
    <x v="1"/>
    <x v="1"/>
    <x v="0"/>
    <x v="6"/>
  </r>
  <r>
    <x v="1662"/>
    <x v="116"/>
    <x v="12"/>
    <x v="0"/>
    <x v="13"/>
    <x v="1"/>
    <n v="498.97"/>
    <n v="0"/>
    <n v="498.97"/>
    <n v="86.21"/>
    <x v="1"/>
    <x v="2"/>
    <x v="0"/>
    <x v="0"/>
  </r>
  <r>
    <x v="1663"/>
    <x v="782"/>
    <x v="4"/>
    <x v="4"/>
    <x v="14"/>
    <x v="3"/>
    <n v="861.8"/>
    <n v="0.1"/>
    <n v="1551.24"/>
    <n v="461.16"/>
    <x v="0"/>
    <x v="1"/>
    <x v="0"/>
    <x v="0"/>
  </r>
  <r>
    <x v="1664"/>
    <x v="780"/>
    <x v="25"/>
    <x v="2"/>
    <x v="3"/>
    <x v="0"/>
    <n v="17051.02"/>
    <n v="0.15"/>
    <n v="43480.1"/>
    <n v="13374.89"/>
    <x v="1"/>
    <x v="0"/>
    <x v="0"/>
    <x v="4"/>
  </r>
  <r>
    <x v="1665"/>
    <x v="43"/>
    <x v="9"/>
    <x v="2"/>
    <x v="10"/>
    <x v="1"/>
    <n v="28056.76"/>
    <n v="0.1"/>
    <n v="25251.08"/>
    <n v="7354.21"/>
    <x v="1"/>
    <x v="2"/>
    <x v="0"/>
    <x v="5"/>
  </r>
  <r>
    <x v="1666"/>
    <x v="393"/>
    <x v="18"/>
    <x v="3"/>
    <x v="5"/>
    <x v="1"/>
    <n v="1364.58"/>
    <n v="0"/>
    <n v="1364.58"/>
    <n v="420.53"/>
    <x v="2"/>
    <x v="0"/>
    <x v="0"/>
    <x v="2"/>
  </r>
  <r>
    <x v="1667"/>
    <x v="583"/>
    <x v="22"/>
    <x v="3"/>
    <x v="24"/>
    <x v="0"/>
    <n v="7066.06"/>
    <n v="0.1"/>
    <n v="19078.36"/>
    <n v="0"/>
    <x v="1"/>
    <x v="1"/>
    <x v="2"/>
    <x v="4"/>
  </r>
  <r>
    <x v="1668"/>
    <x v="725"/>
    <x v="12"/>
    <x v="2"/>
    <x v="9"/>
    <x v="1"/>
    <n v="19433.2"/>
    <n v="0"/>
    <n v="19433.2"/>
    <n v="2430.0500000000002"/>
    <x v="2"/>
    <x v="2"/>
    <x v="0"/>
    <x v="7"/>
  </r>
  <r>
    <x v="1669"/>
    <x v="264"/>
    <x v="15"/>
    <x v="0"/>
    <x v="13"/>
    <x v="0"/>
    <n v="869.04"/>
    <n v="0.05"/>
    <n v="2476.7600000000002"/>
    <n v="693.51"/>
    <x v="4"/>
    <x v="1"/>
    <x v="0"/>
    <x v="8"/>
  </r>
  <r>
    <x v="1670"/>
    <x v="582"/>
    <x v="6"/>
    <x v="3"/>
    <x v="18"/>
    <x v="2"/>
    <n v="6264.68"/>
    <n v="0.1"/>
    <n v="22552.85"/>
    <n v="7178.12"/>
    <x v="1"/>
    <x v="0"/>
    <x v="1"/>
    <x v="9"/>
  </r>
  <r>
    <x v="1671"/>
    <x v="546"/>
    <x v="27"/>
    <x v="3"/>
    <x v="24"/>
    <x v="0"/>
    <n v="4759.16"/>
    <n v="0.25"/>
    <n v="10708.11"/>
    <n v="1934.42"/>
    <x v="2"/>
    <x v="1"/>
    <x v="0"/>
    <x v="5"/>
  </r>
  <r>
    <x v="1672"/>
    <x v="757"/>
    <x v="11"/>
    <x v="3"/>
    <x v="5"/>
    <x v="0"/>
    <n v="5980.82"/>
    <n v="0.15"/>
    <n v="15251.09"/>
    <n v="4441.12"/>
    <x v="1"/>
    <x v="1"/>
    <x v="0"/>
    <x v="7"/>
  </r>
  <r>
    <x v="1673"/>
    <x v="374"/>
    <x v="23"/>
    <x v="0"/>
    <x v="21"/>
    <x v="2"/>
    <n v="454.73"/>
    <n v="0.05"/>
    <n v="1727.97"/>
    <n v="251.81"/>
    <x v="2"/>
    <x v="1"/>
    <x v="1"/>
    <x v="8"/>
  </r>
  <r>
    <x v="1674"/>
    <x v="469"/>
    <x v="27"/>
    <x v="2"/>
    <x v="11"/>
    <x v="1"/>
    <n v="10403.790000000001"/>
    <n v="0.2"/>
    <n v="8323.0300000000007"/>
    <n v="2235.7399999999998"/>
    <x v="1"/>
    <x v="1"/>
    <x v="0"/>
    <x v="8"/>
  </r>
  <r>
    <x v="1675"/>
    <x v="683"/>
    <x v="1"/>
    <x v="0"/>
    <x v="21"/>
    <x v="1"/>
    <n v="1325.47"/>
    <n v="0"/>
    <n v="1325.47"/>
    <n v="176.48"/>
    <x v="0"/>
    <x v="2"/>
    <x v="0"/>
    <x v="0"/>
  </r>
  <r>
    <x v="1676"/>
    <x v="164"/>
    <x v="14"/>
    <x v="2"/>
    <x v="10"/>
    <x v="2"/>
    <n v="31646.16"/>
    <n v="0.05"/>
    <n v="120255.41"/>
    <n v="0"/>
    <x v="1"/>
    <x v="1"/>
    <x v="2"/>
    <x v="5"/>
  </r>
  <r>
    <x v="1677"/>
    <x v="783"/>
    <x v="11"/>
    <x v="4"/>
    <x v="14"/>
    <x v="3"/>
    <n v="835.64"/>
    <n v="0.1"/>
    <n v="1504.15"/>
    <n v="483.89"/>
    <x v="1"/>
    <x v="0"/>
    <x v="1"/>
    <x v="4"/>
  </r>
  <r>
    <x v="1678"/>
    <x v="299"/>
    <x v="25"/>
    <x v="0"/>
    <x v="8"/>
    <x v="0"/>
    <n v="2039.77"/>
    <n v="0.05"/>
    <n v="5813.34"/>
    <n v="1204.1300000000001"/>
    <x v="2"/>
    <x v="1"/>
    <x v="0"/>
    <x v="8"/>
  </r>
  <r>
    <x v="1679"/>
    <x v="492"/>
    <x v="23"/>
    <x v="0"/>
    <x v="0"/>
    <x v="1"/>
    <n v="2384.81"/>
    <n v="0.15"/>
    <n v="2027.09"/>
    <n v="330.39"/>
    <x v="2"/>
    <x v="1"/>
    <x v="0"/>
    <x v="6"/>
  </r>
  <r>
    <x v="1680"/>
    <x v="602"/>
    <x v="10"/>
    <x v="1"/>
    <x v="15"/>
    <x v="1"/>
    <n v="212.55"/>
    <n v="0.1"/>
    <n v="191.3"/>
    <n v="52.81"/>
    <x v="1"/>
    <x v="1"/>
    <x v="0"/>
    <x v="4"/>
  </r>
  <r>
    <x v="1681"/>
    <x v="573"/>
    <x v="10"/>
    <x v="0"/>
    <x v="0"/>
    <x v="0"/>
    <n v="394.97"/>
    <n v="0.1"/>
    <n v="1066.42"/>
    <n v="335.36"/>
    <x v="1"/>
    <x v="1"/>
    <x v="1"/>
    <x v="6"/>
  </r>
  <r>
    <x v="1682"/>
    <x v="724"/>
    <x v="28"/>
    <x v="0"/>
    <x v="21"/>
    <x v="0"/>
    <n v="2213.29"/>
    <n v="0.05"/>
    <n v="6307.88"/>
    <n v="1195.8599999999999"/>
    <x v="2"/>
    <x v="1"/>
    <x v="0"/>
    <x v="9"/>
  </r>
  <r>
    <x v="1683"/>
    <x v="395"/>
    <x v="25"/>
    <x v="1"/>
    <x v="4"/>
    <x v="0"/>
    <n v="1346.56"/>
    <n v="0"/>
    <n v="4039.68"/>
    <n v="1016.84"/>
    <x v="1"/>
    <x v="1"/>
    <x v="0"/>
    <x v="4"/>
  </r>
  <r>
    <x v="1684"/>
    <x v="259"/>
    <x v="28"/>
    <x v="1"/>
    <x v="20"/>
    <x v="3"/>
    <n v="265.45999999999998"/>
    <n v="0.2"/>
    <n v="424.74"/>
    <n v="115.44"/>
    <x v="1"/>
    <x v="1"/>
    <x v="0"/>
    <x v="2"/>
  </r>
  <r>
    <x v="1685"/>
    <x v="418"/>
    <x v="28"/>
    <x v="3"/>
    <x v="23"/>
    <x v="2"/>
    <n v="5602.73"/>
    <n v="0"/>
    <n v="22410.92"/>
    <n v="4701.38"/>
    <x v="2"/>
    <x v="0"/>
    <x v="0"/>
    <x v="6"/>
  </r>
  <r>
    <x v="1686"/>
    <x v="404"/>
    <x v="3"/>
    <x v="2"/>
    <x v="6"/>
    <x v="3"/>
    <n v="8622.01"/>
    <n v="0.05"/>
    <n v="16381.82"/>
    <n v="2219.9299999999998"/>
    <x v="1"/>
    <x v="0"/>
    <x v="0"/>
    <x v="8"/>
  </r>
  <r>
    <x v="1687"/>
    <x v="483"/>
    <x v="17"/>
    <x v="3"/>
    <x v="16"/>
    <x v="3"/>
    <n v="6324.76"/>
    <n v="0.05"/>
    <n v="12017.04"/>
    <n v="0"/>
    <x v="2"/>
    <x v="0"/>
    <x v="2"/>
    <x v="5"/>
  </r>
  <r>
    <x v="1688"/>
    <x v="759"/>
    <x v="18"/>
    <x v="1"/>
    <x v="2"/>
    <x v="0"/>
    <n v="684.4"/>
    <n v="0"/>
    <n v="2053.1999999999998"/>
    <n v="642.02"/>
    <x v="1"/>
    <x v="2"/>
    <x v="0"/>
    <x v="5"/>
  </r>
  <r>
    <x v="1689"/>
    <x v="180"/>
    <x v="0"/>
    <x v="2"/>
    <x v="10"/>
    <x v="2"/>
    <n v="23635.4"/>
    <n v="0"/>
    <n v="94541.6"/>
    <n v="13565.93"/>
    <x v="1"/>
    <x v="0"/>
    <x v="0"/>
    <x v="5"/>
  </r>
  <r>
    <x v="1690"/>
    <x v="14"/>
    <x v="4"/>
    <x v="2"/>
    <x v="10"/>
    <x v="1"/>
    <n v="20635.72"/>
    <n v="0"/>
    <n v="20635.72"/>
    <n v="5267.43"/>
    <x v="0"/>
    <x v="1"/>
    <x v="1"/>
    <x v="9"/>
  </r>
  <r>
    <x v="1691"/>
    <x v="613"/>
    <x v="4"/>
    <x v="1"/>
    <x v="19"/>
    <x v="0"/>
    <n v="1154.2"/>
    <n v="0.25"/>
    <n v="2596.9499999999998"/>
    <n v="748.93"/>
    <x v="1"/>
    <x v="2"/>
    <x v="0"/>
    <x v="0"/>
  </r>
  <r>
    <x v="1692"/>
    <x v="363"/>
    <x v="21"/>
    <x v="2"/>
    <x v="10"/>
    <x v="2"/>
    <n v="12555.39"/>
    <n v="0.25"/>
    <n v="37666.17"/>
    <n v="5324.16"/>
    <x v="2"/>
    <x v="1"/>
    <x v="1"/>
    <x v="9"/>
  </r>
  <r>
    <x v="1693"/>
    <x v="300"/>
    <x v="0"/>
    <x v="1"/>
    <x v="2"/>
    <x v="1"/>
    <n v="548.69000000000005"/>
    <n v="0.1"/>
    <n v="493.82"/>
    <n v="155.38999999999999"/>
    <x v="1"/>
    <x v="1"/>
    <x v="0"/>
    <x v="8"/>
  </r>
  <r>
    <x v="1694"/>
    <x v="750"/>
    <x v="18"/>
    <x v="0"/>
    <x v="13"/>
    <x v="3"/>
    <n v="2564.98"/>
    <n v="0.1"/>
    <n v="4616.96"/>
    <n v="930.27"/>
    <x v="1"/>
    <x v="1"/>
    <x v="0"/>
    <x v="8"/>
  </r>
  <r>
    <x v="1695"/>
    <x v="784"/>
    <x v="16"/>
    <x v="0"/>
    <x v="21"/>
    <x v="2"/>
    <n v="1022.09"/>
    <n v="0"/>
    <n v="4088.36"/>
    <n v="1043.93"/>
    <x v="1"/>
    <x v="1"/>
    <x v="0"/>
    <x v="7"/>
  </r>
  <r>
    <x v="1696"/>
    <x v="450"/>
    <x v="29"/>
    <x v="2"/>
    <x v="11"/>
    <x v="3"/>
    <n v="10220.49"/>
    <n v="0.15"/>
    <n v="17374.830000000002"/>
    <n v="3589.66"/>
    <x v="0"/>
    <x v="1"/>
    <x v="0"/>
    <x v="5"/>
  </r>
  <r>
    <x v="1697"/>
    <x v="785"/>
    <x v="1"/>
    <x v="1"/>
    <x v="4"/>
    <x v="3"/>
    <n v="1043.51"/>
    <n v="0"/>
    <n v="2087.02"/>
    <n v="504.05"/>
    <x v="1"/>
    <x v="1"/>
    <x v="0"/>
    <x v="5"/>
  </r>
  <r>
    <x v="1698"/>
    <x v="547"/>
    <x v="16"/>
    <x v="0"/>
    <x v="1"/>
    <x v="2"/>
    <n v="691.13"/>
    <n v="0"/>
    <n v="2764.52"/>
    <n v="750.14"/>
    <x v="1"/>
    <x v="1"/>
    <x v="0"/>
    <x v="7"/>
  </r>
  <r>
    <x v="1699"/>
    <x v="543"/>
    <x v="22"/>
    <x v="0"/>
    <x v="13"/>
    <x v="1"/>
    <n v="359.66"/>
    <n v="0.05"/>
    <n v="341.68"/>
    <n v="0"/>
    <x v="3"/>
    <x v="1"/>
    <x v="2"/>
    <x v="7"/>
  </r>
  <r>
    <x v="1700"/>
    <x v="553"/>
    <x v="22"/>
    <x v="3"/>
    <x v="23"/>
    <x v="2"/>
    <n v="559.45000000000005"/>
    <n v="0.05"/>
    <n v="2125.91"/>
    <n v="451.87"/>
    <x v="0"/>
    <x v="1"/>
    <x v="0"/>
    <x v="4"/>
  </r>
  <r>
    <x v="1701"/>
    <x v="519"/>
    <x v="9"/>
    <x v="3"/>
    <x v="23"/>
    <x v="1"/>
    <n v="2438.4699999999998"/>
    <n v="0"/>
    <n v="2438.4699999999998"/>
    <n v="355.06"/>
    <x v="2"/>
    <x v="0"/>
    <x v="0"/>
    <x v="8"/>
  </r>
  <r>
    <x v="1702"/>
    <x v="627"/>
    <x v="29"/>
    <x v="4"/>
    <x v="7"/>
    <x v="0"/>
    <n v="523.54"/>
    <n v="0"/>
    <n v="1570.62"/>
    <n v="312.47000000000003"/>
    <x v="1"/>
    <x v="1"/>
    <x v="0"/>
    <x v="9"/>
  </r>
  <r>
    <x v="1703"/>
    <x v="359"/>
    <x v="23"/>
    <x v="0"/>
    <x v="8"/>
    <x v="0"/>
    <n v="1667.6"/>
    <n v="0.25"/>
    <n v="3752.1"/>
    <n v="1170.57"/>
    <x v="0"/>
    <x v="0"/>
    <x v="0"/>
    <x v="2"/>
  </r>
  <r>
    <x v="1704"/>
    <x v="410"/>
    <x v="27"/>
    <x v="0"/>
    <x v="0"/>
    <x v="0"/>
    <n v="1268.75"/>
    <n v="0.15"/>
    <n v="3235.31"/>
    <n v="827.16"/>
    <x v="2"/>
    <x v="1"/>
    <x v="0"/>
    <x v="7"/>
  </r>
  <r>
    <x v="1705"/>
    <x v="786"/>
    <x v="20"/>
    <x v="4"/>
    <x v="12"/>
    <x v="3"/>
    <n v="1076.02"/>
    <n v="0.1"/>
    <n v="1936.84"/>
    <n v="431.84"/>
    <x v="1"/>
    <x v="1"/>
    <x v="0"/>
    <x v="4"/>
  </r>
  <r>
    <x v="1706"/>
    <x v="670"/>
    <x v="6"/>
    <x v="3"/>
    <x v="5"/>
    <x v="0"/>
    <n v="3150.73"/>
    <n v="0.05"/>
    <n v="8979.58"/>
    <n v="2461.48"/>
    <x v="1"/>
    <x v="0"/>
    <x v="0"/>
    <x v="4"/>
  </r>
  <r>
    <x v="1707"/>
    <x v="578"/>
    <x v="11"/>
    <x v="2"/>
    <x v="6"/>
    <x v="3"/>
    <n v="14221.85"/>
    <n v="0.05"/>
    <n v="27021.52"/>
    <n v="8323.4599999999991"/>
    <x v="1"/>
    <x v="1"/>
    <x v="0"/>
    <x v="2"/>
  </r>
  <r>
    <x v="1708"/>
    <x v="787"/>
    <x v="14"/>
    <x v="2"/>
    <x v="11"/>
    <x v="1"/>
    <n v="33350.69"/>
    <n v="0.1"/>
    <n v="30015.62"/>
    <n v="9688.66"/>
    <x v="3"/>
    <x v="2"/>
    <x v="0"/>
    <x v="6"/>
  </r>
  <r>
    <x v="1709"/>
    <x v="301"/>
    <x v="26"/>
    <x v="1"/>
    <x v="2"/>
    <x v="2"/>
    <n v="715.87"/>
    <n v="0.15"/>
    <n v="2433.96"/>
    <n v="696.11"/>
    <x v="2"/>
    <x v="1"/>
    <x v="0"/>
    <x v="8"/>
  </r>
  <r>
    <x v="1710"/>
    <x v="280"/>
    <x v="8"/>
    <x v="0"/>
    <x v="1"/>
    <x v="2"/>
    <n v="2534.11"/>
    <n v="0.2"/>
    <n v="8109.15"/>
    <n v="1141.05"/>
    <x v="2"/>
    <x v="2"/>
    <x v="0"/>
    <x v="9"/>
  </r>
  <r>
    <x v="1711"/>
    <x v="612"/>
    <x v="4"/>
    <x v="3"/>
    <x v="24"/>
    <x v="3"/>
    <n v="6705.24"/>
    <n v="0"/>
    <n v="13410.48"/>
    <n v="2298.94"/>
    <x v="1"/>
    <x v="0"/>
    <x v="0"/>
    <x v="6"/>
  </r>
  <r>
    <x v="1712"/>
    <x v="269"/>
    <x v="8"/>
    <x v="0"/>
    <x v="8"/>
    <x v="3"/>
    <n v="2741.88"/>
    <n v="0"/>
    <n v="5483.76"/>
    <n v="0"/>
    <x v="4"/>
    <x v="2"/>
    <x v="3"/>
    <x v="0"/>
  </r>
  <r>
    <x v="1713"/>
    <x v="285"/>
    <x v="7"/>
    <x v="2"/>
    <x v="9"/>
    <x v="3"/>
    <n v="31964.240000000002"/>
    <n v="0.1"/>
    <n v="57535.63"/>
    <n v="16477.48"/>
    <x v="1"/>
    <x v="1"/>
    <x v="0"/>
    <x v="2"/>
  </r>
  <r>
    <x v="1714"/>
    <x v="788"/>
    <x v="12"/>
    <x v="3"/>
    <x v="18"/>
    <x v="1"/>
    <n v="1633.68"/>
    <n v="0.2"/>
    <n v="1306.94"/>
    <n v="424.88"/>
    <x v="1"/>
    <x v="0"/>
    <x v="1"/>
    <x v="5"/>
  </r>
  <r>
    <x v="1715"/>
    <x v="511"/>
    <x v="30"/>
    <x v="2"/>
    <x v="6"/>
    <x v="1"/>
    <n v="7208.66"/>
    <n v="0.05"/>
    <n v="6848.23"/>
    <n v="1657.45"/>
    <x v="0"/>
    <x v="0"/>
    <x v="0"/>
    <x v="5"/>
  </r>
  <r>
    <x v="1716"/>
    <x v="498"/>
    <x v="24"/>
    <x v="0"/>
    <x v="0"/>
    <x v="0"/>
    <n v="2273.38"/>
    <n v="0.1"/>
    <n v="6138.13"/>
    <n v="878.15"/>
    <x v="2"/>
    <x v="2"/>
    <x v="0"/>
    <x v="2"/>
  </r>
  <r>
    <x v="1717"/>
    <x v="446"/>
    <x v="21"/>
    <x v="0"/>
    <x v="0"/>
    <x v="0"/>
    <n v="2969.92"/>
    <n v="0"/>
    <n v="8909.76"/>
    <n v="0"/>
    <x v="1"/>
    <x v="1"/>
    <x v="2"/>
    <x v="1"/>
  </r>
  <r>
    <x v="1718"/>
    <x v="44"/>
    <x v="26"/>
    <x v="0"/>
    <x v="8"/>
    <x v="2"/>
    <n v="1590.29"/>
    <n v="0.15"/>
    <n v="5406.99"/>
    <n v="1840.13"/>
    <x v="1"/>
    <x v="1"/>
    <x v="0"/>
    <x v="6"/>
  </r>
  <r>
    <x v="1719"/>
    <x v="789"/>
    <x v="4"/>
    <x v="3"/>
    <x v="24"/>
    <x v="0"/>
    <n v="7026.18"/>
    <n v="0.1"/>
    <n v="18970.689999999999"/>
    <n v="3767.92"/>
    <x v="4"/>
    <x v="0"/>
    <x v="0"/>
    <x v="7"/>
  </r>
  <r>
    <x v="1720"/>
    <x v="790"/>
    <x v="16"/>
    <x v="1"/>
    <x v="2"/>
    <x v="1"/>
    <n v="514.94000000000005"/>
    <n v="0.05"/>
    <n v="489.19"/>
    <n v="102.3"/>
    <x v="2"/>
    <x v="1"/>
    <x v="0"/>
    <x v="0"/>
  </r>
  <r>
    <x v="1721"/>
    <x v="288"/>
    <x v="29"/>
    <x v="1"/>
    <x v="2"/>
    <x v="1"/>
    <n v="1057.6500000000001"/>
    <n v="0.1"/>
    <n v="951.89"/>
    <n v="327.52999999999997"/>
    <x v="1"/>
    <x v="1"/>
    <x v="0"/>
    <x v="4"/>
  </r>
  <r>
    <x v="1722"/>
    <x v="568"/>
    <x v="18"/>
    <x v="2"/>
    <x v="9"/>
    <x v="1"/>
    <n v="4808.9399999999996"/>
    <n v="0.1"/>
    <n v="4328.05"/>
    <n v="993.61"/>
    <x v="1"/>
    <x v="1"/>
    <x v="0"/>
    <x v="5"/>
  </r>
  <r>
    <x v="1723"/>
    <x v="595"/>
    <x v="5"/>
    <x v="2"/>
    <x v="11"/>
    <x v="1"/>
    <n v="5766.36"/>
    <n v="0"/>
    <n v="5766.36"/>
    <n v="0"/>
    <x v="1"/>
    <x v="1"/>
    <x v="2"/>
    <x v="9"/>
  </r>
  <r>
    <x v="1724"/>
    <x v="321"/>
    <x v="30"/>
    <x v="0"/>
    <x v="8"/>
    <x v="2"/>
    <n v="1005.1"/>
    <n v="0.05"/>
    <n v="3819.38"/>
    <n v="938.06"/>
    <x v="2"/>
    <x v="1"/>
    <x v="0"/>
    <x v="8"/>
  </r>
  <r>
    <x v="1725"/>
    <x v="791"/>
    <x v="31"/>
    <x v="4"/>
    <x v="22"/>
    <x v="2"/>
    <n v="197.59"/>
    <n v="0"/>
    <n v="790.36"/>
    <n v="227.61"/>
    <x v="1"/>
    <x v="1"/>
    <x v="0"/>
    <x v="0"/>
  </r>
  <r>
    <x v="1726"/>
    <x v="792"/>
    <x v="23"/>
    <x v="1"/>
    <x v="15"/>
    <x v="1"/>
    <n v="335.98"/>
    <n v="0.25"/>
    <n v="251.98"/>
    <n v="61.62"/>
    <x v="4"/>
    <x v="1"/>
    <x v="0"/>
    <x v="7"/>
  </r>
  <r>
    <x v="1727"/>
    <x v="27"/>
    <x v="12"/>
    <x v="1"/>
    <x v="2"/>
    <x v="3"/>
    <n v="1022.44"/>
    <n v="0"/>
    <n v="2044.88"/>
    <n v="549.97"/>
    <x v="1"/>
    <x v="1"/>
    <x v="0"/>
    <x v="7"/>
  </r>
  <r>
    <x v="1728"/>
    <x v="793"/>
    <x v="5"/>
    <x v="0"/>
    <x v="1"/>
    <x v="0"/>
    <n v="2226.11"/>
    <n v="0"/>
    <n v="6678.33"/>
    <n v="1593.15"/>
    <x v="1"/>
    <x v="0"/>
    <x v="1"/>
    <x v="3"/>
  </r>
  <r>
    <x v="1729"/>
    <x v="389"/>
    <x v="9"/>
    <x v="0"/>
    <x v="13"/>
    <x v="2"/>
    <n v="1013.57"/>
    <n v="0.05"/>
    <n v="3851.57"/>
    <n v="661.79"/>
    <x v="1"/>
    <x v="1"/>
    <x v="0"/>
    <x v="8"/>
  </r>
  <r>
    <x v="1730"/>
    <x v="599"/>
    <x v="0"/>
    <x v="0"/>
    <x v="1"/>
    <x v="3"/>
    <n v="1154.07"/>
    <n v="0.1"/>
    <n v="2077.33"/>
    <n v="291.49"/>
    <x v="0"/>
    <x v="1"/>
    <x v="0"/>
    <x v="5"/>
  </r>
  <r>
    <x v="1731"/>
    <x v="509"/>
    <x v="12"/>
    <x v="2"/>
    <x v="10"/>
    <x v="0"/>
    <n v="25953.31"/>
    <n v="0.05"/>
    <n v="73966.929999999993"/>
    <n v="9143.77"/>
    <x v="0"/>
    <x v="1"/>
    <x v="0"/>
    <x v="4"/>
  </r>
  <r>
    <x v="1732"/>
    <x v="574"/>
    <x v="31"/>
    <x v="2"/>
    <x v="6"/>
    <x v="3"/>
    <n v="24377.040000000001"/>
    <n v="0.2"/>
    <n v="39003.26"/>
    <n v="10841.16"/>
    <x v="1"/>
    <x v="1"/>
    <x v="0"/>
    <x v="4"/>
  </r>
  <r>
    <x v="1733"/>
    <x v="708"/>
    <x v="3"/>
    <x v="4"/>
    <x v="7"/>
    <x v="1"/>
    <n v="1120.1400000000001"/>
    <n v="0"/>
    <n v="1120.1400000000001"/>
    <n v="234.3"/>
    <x v="1"/>
    <x v="1"/>
    <x v="0"/>
    <x v="4"/>
  </r>
  <r>
    <x v="1734"/>
    <x v="152"/>
    <x v="18"/>
    <x v="2"/>
    <x v="11"/>
    <x v="0"/>
    <n v="31945.8"/>
    <n v="0.05"/>
    <n v="91045.53"/>
    <n v="21642.880000000001"/>
    <x v="1"/>
    <x v="1"/>
    <x v="0"/>
    <x v="9"/>
  </r>
  <r>
    <x v="1735"/>
    <x v="566"/>
    <x v="30"/>
    <x v="2"/>
    <x v="9"/>
    <x v="3"/>
    <n v="8171.99"/>
    <n v="0.05"/>
    <n v="15526.78"/>
    <n v="2282.0300000000002"/>
    <x v="1"/>
    <x v="1"/>
    <x v="0"/>
    <x v="7"/>
  </r>
  <r>
    <x v="1736"/>
    <x v="354"/>
    <x v="3"/>
    <x v="2"/>
    <x v="9"/>
    <x v="2"/>
    <n v="22313.9"/>
    <n v="0"/>
    <n v="89255.6"/>
    <n v="22098.47"/>
    <x v="1"/>
    <x v="1"/>
    <x v="0"/>
    <x v="7"/>
  </r>
  <r>
    <x v="1737"/>
    <x v="182"/>
    <x v="23"/>
    <x v="4"/>
    <x v="12"/>
    <x v="2"/>
    <n v="379.03"/>
    <n v="0"/>
    <n v="1516.12"/>
    <n v="268.31"/>
    <x v="3"/>
    <x v="0"/>
    <x v="1"/>
    <x v="3"/>
  </r>
  <r>
    <x v="1738"/>
    <x v="748"/>
    <x v="29"/>
    <x v="3"/>
    <x v="5"/>
    <x v="2"/>
    <n v="4346.7"/>
    <n v="0.2"/>
    <n v="13909.44"/>
    <n v="4277.55"/>
    <x v="0"/>
    <x v="1"/>
    <x v="0"/>
    <x v="5"/>
  </r>
  <r>
    <x v="1739"/>
    <x v="335"/>
    <x v="10"/>
    <x v="3"/>
    <x v="24"/>
    <x v="0"/>
    <n v="1582.85"/>
    <n v="0.1"/>
    <n v="4273.7"/>
    <n v="1099.9000000000001"/>
    <x v="1"/>
    <x v="2"/>
    <x v="0"/>
    <x v="6"/>
  </r>
  <r>
    <x v="1740"/>
    <x v="110"/>
    <x v="25"/>
    <x v="4"/>
    <x v="14"/>
    <x v="1"/>
    <n v="191.25"/>
    <n v="0.2"/>
    <n v="153"/>
    <n v="20.57"/>
    <x v="1"/>
    <x v="1"/>
    <x v="0"/>
    <x v="4"/>
  </r>
  <r>
    <x v="1741"/>
    <x v="794"/>
    <x v="30"/>
    <x v="0"/>
    <x v="8"/>
    <x v="1"/>
    <n v="1937.02"/>
    <n v="0"/>
    <n v="1937.02"/>
    <n v="328.19"/>
    <x v="4"/>
    <x v="1"/>
    <x v="0"/>
    <x v="6"/>
  </r>
  <r>
    <x v="1742"/>
    <x v="376"/>
    <x v="2"/>
    <x v="3"/>
    <x v="18"/>
    <x v="0"/>
    <n v="2277.11"/>
    <n v="0.1"/>
    <n v="6148.2"/>
    <n v="1069.1099999999999"/>
    <x v="1"/>
    <x v="1"/>
    <x v="1"/>
    <x v="5"/>
  </r>
  <r>
    <x v="1743"/>
    <x v="547"/>
    <x v="16"/>
    <x v="2"/>
    <x v="3"/>
    <x v="0"/>
    <n v="10734.58"/>
    <n v="0.15"/>
    <n v="27373.18"/>
    <n v="8342.26"/>
    <x v="1"/>
    <x v="0"/>
    <x v="0"/>
    <x v="5"/>
  </r>
  <r>
    <x v="1744"/>
    <x v="200"/>
    <x v="16"/>
    <x v="2"/>
    <x v="9"/>
    <x v="1"/>
    <n v="29919.74"/>
    <n v="0.05"/>
    <n v="28423.75"/>
    <n v="6606.2"/>
    <x v="1"/>
    <x v="1"/>
    <x v="0"/>
    <x v="4"/>
  </r>
  <r>
    <x v="1745"/>
    <x v="364"/>
    <x v="2"/>
    <x v="1"/>
    <x v="2"/>
    <x v="2"/>
    <n v="650.95000000000005"/>
    <n v="0.1"/>
    <n v="2343.42"/>
    <n v="628.14"/>
    <x v="1"/>
    <x v="2"/>
    <x v="0"/>
    <x v="5"/>
  </r>
  <r>
    <x v="1746"/>
    <x v="795"/>
    <x v="15"/>
    <x v="1"/>
    <x v="4"/>
    <x v="1"/>
    <n v="1191.8599999999999"/>
    <n v="0.2"/>
    <n v="953.49"/>
    <n v="221.26"/>
    <x v="2"/>
    <x v="1"/>
    <x v="0"/>
    <x v="1"/>
  </r>
  <r>
    <x v="1747"/>
    <x v="251"/>
    <x v="21"/>
    <x v="0"/>
    <x v="13"/>
    <x v="1"/>
    <n v="1122.92"/>
    <n v="0"/>
    <n v="1122.92"/>
    <n v="239.67"/>
    <x v="1"/>
    <x v="0"/>
    <x v="0"/>
    <x v="5"/>
  </r>
  <r>
    <x v="1748"/>
    <x v="131"/>
    <x v="28"/>
    <x v="0"/>
    <x v="8"/>
    <x v="3"/>
    <n v="2993.94"/>
    <n v="0.05"/>
    <n v="5688.49"/>
    <n v="1759.99"/>
    <x v="1"/>
    <x v="1"/>
    <x v="0"/>
    <x v="6"/>
  </r>
  <r>
    <x v="1749"/>
    <x v="555"/>
    <x v="5"/>
    <x v="0"/>
    <x v="8"/>
    <x v="2"/>
    <n v="1548.65"/>
    <n v="0.15"/>
    <n v="5265.41"/>
    <n v="1628.13"/>
    <x v="0"/>
    <x v="1"/>
    <x v="0"/>
    <x v="2"/>
  </r>
  <r>
    <x v="1750"/>
    <x v="345"/>
    <x v="22"/>
    <x v="2"/>
    <x v="11"/>
    <x v="0"/>
    <n v="34902.089999999997"/>
    <n v="0"/>
    <n v="104706.27"/>
    <n v="0"/>
    <x v="4"/>
    <x v="2"/>
    <x v="2"/>
    <x v="9"/>
  </r>
  <r>
    <x v="1751"/>
    <x v="796"/>
    <x v="7"/>
    <x v="2"/>
    <x v="6"/>
    <x v="1"/>
    <n v="12949.95"/>
    <n v="0.1"/>
    <n v="11654.96"/>
    <n v="3963.86"/>
    <x v="1"/>
    <x v="1"/>
    <x v="0"/>
    <x v="3"/>
  </r>
  <r>
    <x v="1752"/>
    <x v="40"/>
    <x v="25"/>
    <x v="2"/>
    <x v="6"/>
    <x v="2"/>
    <n v="14016.54"/>
    <n v="0.05"/>
    <n v="53262.85"/>
    <n v="10444.5"/>
    <x v="3"/>
    <x v="2"/>
    <x v="0"/>
    <x v="7"/>
  </r>
  <r>
    <x v="1753"/>
    <x v="101"/>
    <x v="5"/>
    <x v="2"/>
    <x v="9"/>
    <x v="0"/>
    <n v="4976.03"/>
    <n v="0.1"/>
    <n v="13435.28"/>
    <n v="3795.48"/>
    <x v="3"/>
    <x v="1"/>
    <x v="0"/>
    <x v="4"/>
  </r>
  <r>
    <x v="1754"/>
    <x v="356"/>
    <x v="8"/>
    <x v="1"/>
    <x v="20"/>
    <x v="3"/>
    <n v="666.71"/>
    <n v="0.1"/>
    <n v="1200.08"/>
    <n v="237.29"/>
    <x v="1"/>
    <x v="1"/>
    <x v="0"/>
    <x v="8"/>
  </r>
  <r>
    <x v="1755"/>
    <x v="238"/>
    <x v="23"/>
    <x v="2"/>
    <x v="6"/>
    <x v="3"/>
    <n v="9126.51"/>
    <n v="0.1"/>
    <n v="16427.72"/>
    <n v="5344.19"/>
    <x v="1"/>
    <x v="1"/>
    <x v="0"/>
    <x v="8"/>
  </r>
  <r>
    <x v="1756"/>
    <x v="797"/>
    <x v="5"/>
    <x v="2"/>
    <x v="10"/>
    <x v="2"/>
    <n v="22307.27"/>
    <n v="0.2"/>
    <n v="71383.259999999995"/>
    <n v="17247.8"/>
    <x v="0"/>
    <x v="2"/>
    <x v="1"/>
    <x v="8"/>
  </r>
  <r>
    <x v="1757"/>
    <x v="766"/>
    <x v="2"/>
    <x v="0"/>
    <x v="21"/>
    <x v="1"/>
    <n v="916.37"/>
    <n v="0"/>
    <n v="916.37"/>
    <n v="188.36"/>
    <x v="3"/>
    <x v="1"/>
    <x v="0"/>
    <x v="6"/>
  </r>
  <r>
    <x v="1758"/>
    <x v="484"/>
    <x v="0"/>
    <x v="1"/>
    <x v="19"/>
    <x v="0"/>
    <n v="781.68"/>
    <n v="0.15"/>
    <n v="1993.28"/>
    <n v="242.68"/>
    <x v="3"/>
    <x v="1"/>
    <x v="0"/>
    <x v="9"/>
  </r>
  <r>
    <x v="1759"/>
    <x v="798"/>
    <x v="19"/>
    <x v="2"/>
    <x v="3"/>
    <x v="2"/>
    <n v="30098.19"/>
    <n v="0.05"/>
    <n v="114373.12"/>
    <n v="31470.48"/>
    <x v="1"/>
    <x v="1"/>
    <x v="0"/>
    <x v="7"/>
  </r>
  <r>
    <x v="1760"/>
    <x v="576"/>
    <x v="31"/>
    <x v="2"/>
    <x v="3"/>
    <x v="3"/>
    <n v="26070.58"/>
    <n v="0.1"/>
    <n v="46927.040000000001"/>
    <n v="10542.45"/>
    <x v="1"/>
    <x v="0"/>
    <x v="0"/>
    <x v="8"/>
  </r>
  <r>
    <x v="1761"/>
    <x v="124"/>
    <x v="31"/>
    <x v="0"/>
    <x v="13"/>
    <x v="0"/>
    <n v="1906.54"/>
    <n v="0"/>
    <n v="5719.62"/>
    <n v="0"/>
    <x v="0"/>
    <x v="1"/>
    <x v="2"/>
    <x v="6"/>
  </r>
  <r>
    <x v="1762"/>
    <x v="799"/>
    <x v="24"/>
    <x v="3"/>
    <x v="5"/>
    <x v="0"/>
    <n v="6326.6"/>
    <n v="0"/>
    <n v="18979.8"/>
    <n v="3942.49"/>
    <x v="1"/>
    <x v="1"/>
    <x v="0"/>
    <x v="4"/>
  </r>
  <r>
    <x v="1763"/>
    <x v="366"/>
    <x v="20"/>
    <x v="3"/>
    <x v="24"/>
    <x v="1"/>
    <n v="1058.26"/>
    <n v="0.15"/>
    <n v="899.52"/>
    <n v="214.11"/>
    <x v="3"/>
    <x v="0"/>
    <x v="0"/>
    <x v="4"/>
  </r>
  <r>
    <x v="1764"/>
    <x v="434"/>
    <x v="10"/>
    <x v="1"/>
    <x v="2"/>
    <x v="3"/>
    <n v="1459"/>
    <n v="0"/>
    <n v="2918"/>
    <n v="572.70000000000005"/>
    <x v="2"/>
    <x v="0"/>
    <x v="0"/>
    <x v="8"/>
  </r>
  <r>
    <x v="1765"/>
    <x v="648"/>
    <x v="21"/>
    <x v="4"/>
    <x v="7"/>
    <x v="3"/>
    <n v="212.39"/>
    <n v="0.05"/>
    <n v="403.54"/>
    <n v="119.89"/>
    <x v="1"/>
    <x v="1"/>
    <x v="0"/>
    <x v="5"/>
  </r>
  <r>
    <x v="1766"/>
    <x v="212"/>
    <x v="15"/>
    <x v="1"/>
    <x v="4"/>
    <x v="3"/>
    <n v="367.27"/>
    <n v="0"/>
    <n v="734.54"/>
    <n v="212.44"/>
    <x v="1"/>
    <x v="1"/>
    <x v="0"/>
    <x v="1"/>
  </r>
  <r>
    <x v="1767"/>
    <x v="142"/>
    <x v="19"/>
    <x v="3"/>
    <x v="24"/>
    <x v="0"/>
    <n v="1710.52"/>
    <n v="0.1"/>
    <n v="4618.3999999999996"/>
    <n v="0"/>
    <x v="0"/>
    <x v="1"/>
    <x v="2"/>
    <x v="6"/>
  </r>
  <r>
    <x v="1768"/>
    <x v="458"/>
    <x v="23"/>
    <x v="0"/>
    <x v="0"/>
    <x v="3"/>
    <n v="1408.21"/>
    <n v="0.1"/>
    <n v="2534.7800000000002"/>
    <n v="603.66"/>
    <x v="1"/>
    <x v="0"/>
    <x v="0"/>
    <x v="9"/>
  </r>
  <r>
    <x v="1769"/>
    <x v="800"/>
    <x v="21"/>
    <x v="2"/>
    <x v="3"/>
    <x v="2"/>
    <n v="6212.48"/>
    <n v="0.2"/>
    <n v="19879.939999999999"/>
    <n v="4487.21"/>
    <x v="3"/>
    <x v="1"/>
    <x v="0"/>
    <x v="6"/>
  </r>
  <r>
    <x v="1770"/>
    <x v="529"/>
    <x v="10"/>
    <x v="4"/>
    <x v="12"/>
    <x v="3"/>
    <n v="784.7"/>
    <n v="0.2"/>
    <n v="1255.52"/>
    <n v="368.1"/>
    <x v="1"/>
    <x v="1"/>
    <x v="1"/>
    <x v="5"/>
  </r>
  <r>
    <x v="1771"/>
    <x v="801"/>
    <x v="16"/>
    <x v="0"/>
    <x v="1"/>
    <x v="0"/>
    <n v="1484.09"/>
    <n v="0.15"/>
    <n v="3784.43"/>
    <n v="877.49"/>
    <x v="0"/>
    <x v="1"/>
    <x v="0"/>
    <x v="5"/>
  </r>
  <r>
    <x v="1772"/>
    <x v="694"/>
    <x v="6"/>
    <x v="2"/>
    <x v="10"/>
    <x v="3"/>
    <n v="33367.82"/>
    <n v="0.05"/>
    <n v="63398.86"/>
    <n v="12241.08"/>
    <x v="0"/>
    <x v="2"/>
    <x v="0"/>
    <x v="5"/>
  </r>
  <r>
    <x v="1773"/>
    <x v="668"/>
    <x v="13"/>
    <x v="3"/>
    <x v="24"/>
    <x v="3"/>
    <n v="6233.95"/>
    <n v="0.05"/>
    <n v="11844.5"/>
    <n v="2699.33"/>
    <x v="0"/>
    <x v="1"/>
    <x v="0"/>
    <x v="4"/>
  </r>
  <r>
    <x v="1774"/>
    <x v="228"/>
    <x v="1"/>
    <x v="2"/>
    <x v="3"/>
    <x v="0"/>
    <n v="1465.39"/>
    <n v="0.05"/>
    <n v="4176.3599999999997"/>
    <n v="957.79"/>
    <x v="2"/>
    <x v="1"/>
    <x v="0"/>
    <x v="6"/>
  </r>
  <r>
    <x v="1775"/>
    <x v="542"/>
    <x v="6"/>
    <x v="3"/>
    <x v="24"/>
    <x v="3"/>
    <n v="3757.4"/>
    <n v="0"/>
    <n v="7514.8"/>
    <n v="1216.22"/>
    <x v="1"/>
    <x v="1"/>
    <x v="0"/>
    <x v="5"/>
  </r>
  <r>
    <x v="1776"/>
    <x v="522"/>
    <x v="0"/>
    <x v="3"/>
    <x v="16"/>
    <x v="1"/>
    <n v="4155.68"/>
    <n v="0.2"/>
    <n v="3324.54"/>
    <n v="672.33"/>
    <x v="1"/>
    <x v="2"/>
    <x v="0"/>
    <x v="6"/>
  </r>
  <r>
    <x v="1777"/>
    <x v="254"/>
    <x v="7"/>
    <x v="0"/>
    <x v="1"/>
    <x v="0"/>
    <n v="2595.1799999999998"/>
    <n v="0.15"/>
    <n v="6617.71"/>
    <n v="1424.11"/>
    <x v="2"/>
    <x v="0"/>
    <x v="0"/>
    <x v="5"/>
  </r>
  <r>
    <x v="1778"/>
    <x v="101"/>
    <x v="5"/>
    <x v="1"/>
    <x v="19"/>
    <x v="3"/>
    <n v="1345.43"/>
    <n v="0"/>
    <n v="2690.86"/>
    <n v="357.12"/>
    <x v="2"/>
    <x v="2"/>
    <x v="0"/>
    <x v="7"/>
  </r>
  <r>
    <x v="1779"/>
    <x v="152"/>
    <x v="18"/>
    <x v="2"/>
    <x v="11"/>
    <x v="1"/>
    <n v="33785.85"/>
    <n v="0.2"/>
    <n v="27028.68"/>
    <n v="7157.36"/>
    <x v="1"/>
    <x v="1"/>
    <x v="0"/>
    <x v="8"/>
  </r>
  <r>
    <x v="1780"/>
    <x v="488"/>
    <x v="4"/>
    <x v="0"/>
    <x v="0"/>
    <x v="2"/>
    <n v="2302.1"/>
    <n v="0.15"/>
    <n v="7827.14"/>
    <n v="0"/>
    <x v="1"/>
    <x v="1"/>
    <x v="3"/>
    <x v="7"/>
  </r>
  <r>
    <x v="1781"/>
    <x v="402"/>
    <x v="27"/>
    <x v="0"/>
    <x v="13"/>
    <x v="0"/>
    <n v="1459.5"/>
    <n v="0.2"/>
    <n v="3502.8"/>
    <n v="693.84"/>
    <x v="1"/>
    <x v="1"/>
    <x v="0"/>
    <x v="7"/>
  </r>
  <r>
    <x v="1782"/>
    <x v="600"/>
    <x v="8"/>
    <x v="3"/>
    <x v="16"/>
    <x v="3"/>
    <n v="2316.96"/>
    <n v="0"/>
    <n v="4633.92"/>
    <n v="747.46"/>
    <x v="2"/>
    <x v="0"/>
    <x v="0"/>
    <x v="5"/>
  </r>
  <r>
    <x v="1783"/>
    <x v="356"/>
    <x v="8"/>
    <x v="1"/>
    <x v="2"/>
    <x v="0"/>
    <n v="937.83"/>
    <n v="0.05"/>
    <n v="2672.82"/>
    <n v="777.49"/>
    <x v="0"/>
    <x v="1"/>
    <x v="0"/>
    <x v="8"/>
  </r>
  <r>
    <x v="1784"/>
    <x v="603"/>
    <x v="2"/>
    <x v="0"/>
    <x v="8"/>
    <x v="1"/>
    <n v="2023.7"/>
    <n v="0.05"/>
    <n v="1922.52"/>
    <n v="475.19"/>
    <x v="0"/>
    <x v="1"/>
    <x v="0"/>
    <x v="3"/>
  </r>
  <r>
    <x v="1785"/>
    <x v="524"/>
    <x v="25"/>
    <x v="3"/>
    <x v="24"/>
    <x v="0"/>
    <n v="4321.8"/>
    <n v="0"/>
    <n v="12965.4"/>
    <n v="2147.4699999999998"/>
    <x v="1"/>
    <x v="1"/>
    <x v="0"/>
    <x v="3"/>
  </r>
  <r>
    <x v="1786"/>
    <x v="744"/>
    <x v="15"/>
    <x v="2"/>
    <x v="3"/>
    <x v="2"/>
    <n v="11169.49"/>
    <n v="0.05"/>
    <n v="42444.06"/>
    <n v="7018.81"/>
    <x v="2"/>
    <x v="1"/>
    <x v="0"/>
    <x v="6"/>
  </r>
  <r>
    <x v="1787"/>
    <x v="118"/>
    <x v="25"/>
    <x v="4"/>
    <x v="12"/>
    <x v="3"/>
    <n v="705.21"/>
    <n v="0"/>
    <n v="1410.42"/>
    <n v="242.97"/>
    <x v="1"/>
    <x v="1"/>
    <x v="0"/>
    <x v="0"/>
  </r>
  <r>
    <x v="1788"/>
    <x v="566"/>
    <x v="30"/>
    <x v="0"/>
    <x v="1"/>
    <x v="2"/>
    <n v="1495.94"/>
    <n v="0.2"/>
    <n v="4787.01"/>
    <n v="1629.92"/>
    <x v="3"/>
    <x v="1"/>
    <x v="0"/>
    <x v="6"/>
  </r>
  <r>
    <x v="1789"/>
    <x v="617"/>
    <x v="25"/>
    <x v="3"/>
    <x v="23"/>
    <x v="1"/>
    <n v="6406.08"/>
    <n v="0"/>
    <n v="6406.08"/>
    <n v="1467.71"/>
    <x v="1"/>
    <x v="1"/>
    <x v="0"/>
    <x v="5"/>
  </r>
  <r>
    <x v="1790"/>
    <x v="343"/>
    <x v="6"/>
    <x v="2"/>
    <x v="11"/>
    <x v="0"/>
    <n v="25383.55"/>
    <n v="0.1"/>
    <n v="68535.58"/>
    <n v="22874.2"/>
    <x v="1"/>
    <x v="1"/>
    <x v="0"/>
    <x v="0"/>
  </r>
  <r>
    <x v="1791"/>
    <x v="217"/>
    <x v="26"/>
    <x v="2"/>
    <x v="10"/>
    <x v="3"/>
    <n v="13602.83"/>
    <n v="0.2"/>
    <n v="21764.53"/>
    <n v="7574.84"/>
    <x v="1"/>
    <x v="0"/>
    <x v="0"/>
    <x v="6"/>
  </r>
  <r>
    <x v="1792"/>
    <x v="311"/>
    <x v="22"/>
    <x v="0"/>
    <x v="8"/>
    <x v="3"/>
    <n v="2332.0100000000002"/>
    <n v="0.15"/>
    <n v="3964.42"/>
    <n v="940.7"/>
    <x v="2"/>
    <x v="1"/>
    <x v="0"/>
    <x v="0"/>
  </r>
  <r>
    <x v="1793"/>
    <x v="747"/>
    <x v="12"/>
    <x v="1"/>
    <x v="19"/>
    <x v="1"/>
    <n v="1134.48"/>
    <n v="0.15"/>
    <n v="964.31"/>
    <n v="134.61000000000001"/>
    <x v="2"/>
    <x v="1"/>
    <x v="0"/>
    <x v="6"/>
  </r>
  <r>
    <x v="1794"/>
    <x v="532"/>
    <x v="28"/>
    <x v="0"/>
    <x v="8"/>
    <x v="1"/>
    <n v="2467.19"/>
    <n v="0.1"/>
    <n v="2220.4699999999998"/>
    <n v="680.72"/>
    <x v="1"/>
    <x v="1"/>
    <x v="0"/>
    <x v="5"/>
  </r>
  <r>
    <x v="1795"/>
    <x v="802"/>
    <x v="28"/>
    <x v="4"/>
    <x v="14"/>
    <x v="0"/>
    <n v="756.02"/>
    <n v="0.05"/>
    <n v="2154.66"/>
    <n v="561.09"/>
    <x v="2"/>
    <x v="1"/>
    <x v="0"/>
    <x v="9"/>
  </r>
  <r>
    <x v="1796"/>
    <x v="803"/>
    <x v="7"/>
    <x v="0"/>
    <x v="21"/>
    <x v="3"/>
    <n v="1190.29"/>
    <n v="0.05"/>
    <n v="2261.5500000000002"/>
    <n v="309.64"/>
    <x v="1"/>
    <x v="1"/>
    <x v="0"/>
    <x v="5"/>
  </r>
  <r>
    <x v="1797"/>
    <x v="804"/>
    <x v="2"/>
    <x v="0"/>
    <x v="21"/>
    <x v="1"/>
    <n v="1294.18"/>
    <n v="0"/>
    <n v="1294.18"/>
    <n v="300.95999999999998"/>
    <x v="0"/>
    <x v="1"/>
    <x v="0"/>
    <x v="6"/>
  </r>
  <r>
    <x v="1798"/>
    <x v="400"/>
    <x v="15"/>
    <x v="2"/>
    <x v="10"/>
    <x v="3"/>
    <n v="15713.27"/>
    <n v="0"/>
    <n v="31426.54"/>
    <n v="0"/>
    <x v="1"/>
    <x v="1"/>
    <x v="3"/>
    <x v="8"/>
  </r>
  <r>
    <x v="1799"/>
    <x v="334"/>
    <x v="6"/>
    <x v="1"/>
    <x v="4"/>
    <x v="0"/>
    <n v="422.78"/>
    <n v="0.15"/>
    <n v="1078.0899999999999"/>
    <n v="239.3"/>
    <x v="2"/>
    <x v="1"/>
    <x v="0"/>
    <x v="9"/>
  </r>
  <r>
    <x v="1800"/>
    <x v="382"/>
    <x v="27"/>
    <x v="2"/>
    <x v="11"/>
    <x v="2"/>
    <n v="23990.32"/>
    <n v="0.05"/>
    <n v="91163.22"/>
    <n v="23033.68"/>
    <x v="3"/>
    <x v="1"/>
    <x v="0"/>
    <x v="5"/>
  </r>
  <r>
    <x v="1801"/>
    <x v="805"/>
    <x v="21"/>
    <x v="1"/>
    <x v="4"/>
    <x v="1"/>
    <n v="859.11"/>
    <n v="0"/>
    <n v="859.11"/>
    <n v="287.85000000000002"/>
    <x v="1"/>
    <x v="1"/>
    <x v="1"/>
    <x v="5"/>
  </r>
  <r>
    <x v="1802"/>
    <x v="196"/>
    <x v="13"/>
    <x v="4"/>
    <x v="14"/>
    <x v="0"/>
    <n v="205.81"/>
    <n v="0.1"/>
    <n v="555.69000000000005"/>
    <n v="84.66"/>
    <x v="1"/>
    <x v="1"/>
    <x v="0"/>
    <x v="4"/>
  </r>
  <r>
    <x v="1803"/>
    <x v="806"/>
    <x v="5"/>
    <x v="4"/>
    <x v="12"/>
    <x v="2"/>
    <n v="434.55"/>
    <n v="0.1"/>
    <n v="1564.38"/>
    <n v="362"/>
    <x v="1"/>
    <x v="1"/>
    <x v="0"/>
    <x v="4"/>
  </r>
  <r>
    <x v="1804"/>
    <x v="472"/>
    <x v="22"/>
    <x v="0"/>
    <x v="1"/>
    <x v="0"/>
    <n v="1992.63"/>
    <n v="0"/>
    <n v="5977.89"/>
    <n v="728.89"/>
    <x v="3"/>
    <x v="0"/>
    <x v="0"/>
    <x v="0"/>
  </r>
  <r>
    <x v="1805"/>
    <x v="254"/>
    <x v="7"/>
    <x v="3"/>
    <x v="5"/>
    <x v="1"/>
    <n v="6721.47"/>
    <n v="0.05"/>
    <n v="6385.4"/>
    <n v="1407.81"/>
    <x v="1"/>
    <x v="1"/>
    <x v="0"/>
    <x v="4"/>
  </r>
  <r>
    <x v="1806"/>
    <x v="229"/>
    <x v="3"/>
    <x v="1"/>
    <x v="19"/>
    <x v="0"/>
    <n v="727.97"/>
    <n v="0.1"/>
    <n v="1965.52"/>
    <n v="329.45"/>
    <x v="1"/>
    <x v="1"/>
    <x v="0"/>
    <x v="8"/>
  </r>
  <r>
    <x v="1807"/>
    <x v="107"/>
    <x v="23"/>
    <x v="2"/>
    <x v="11"/>
    <x v="3"/>
    <n v="22402.09"/>
    <n v="0.1"/>
    <n v="40323.760000000002"/>
    <n v="6945.01"/>
    <x v="2"/>
    <x v="1"/>
    <x v="0"/>
    <x v="8"/>
  </r>
  <r>
    <x v="1808"/>
    <x v="723"/>
    <x v="18"/>
    <x v="3"/>
    <x v="24"/>
    <x v="1"/>
    <n v="6822.24"/>
    <n v="0.1"/>
    <n v="6140.02"/>
    <n v="1063.1099999999999"/>
    <x v="2"/>
    <x v="1"/>
    <x v="0"/>
    <x v="2"/>
  </r>
  <r>
    <x v="1809"/>
    <x v="73"/>
    <x v="1"/>
    <x v="2"/>
    <x v="10"/>
    <x v="3"/>
    <n v="34020.26"/>
    <n v="0.05"/>
    <n v="64638.49"/>
    <n v="19046.25"/>
    <x v="0"/>
    <x v="1"/>
    <x v="0"/>
    <x v="8"/>
  </r>
  <r>
    <x v="1810"/>
    <x v="461"/>
    <x v="29"/>
    <x v="0"/>
    <x v="13"/>
    <x v="0"/>
    <n v="2102.2600000000002"/>
    <n v="0"/>
    <n v="6306.78"/>
    <n v="1493.76"/>
    <x v="0"/>
    <x v="1"/>
    <x v="0"/>
    <x v="1"/>
  </r>
  <r>
    <x v="1811"/>
    <x v="383"/>
    <x v="26"/>
    <x v="2"/>
    <x v="3"/>
    <x v="1"/>
    <n v="34517.629999999997"/>
    <n v="0"/>
    <n v="34517.629999999997"/>
    <n v="7162.26"/>
    <x v="4"/>
    <x v="1"/>
    <x v="0"/>
    <x v="0"/>
  </r>
  <r>
    <x v="1812"/>
    <x v="249"/>
    <x v="17"/>
    <x v="2"/>
    <x v="9"/>
    <x v="3"/>
    <n v="12390.16"/>
    <n v="0.05"/>
    <n v="23541.3"/>
    <n v="2829.15"/>
    <x v="1"/>
    <x v="1"/>
    <x v="0"/>
    <x v="4"/>
  </r>
  <r>
    <x v="1813"/>
    <x v="112"/>
    <x v="30"/>
    <x v="0"/>
    <x v="21"/>
    <x v="3"/>
    <n v="440.06"/>
    <n v="0"/>
    <n v="880.12"/>
    <n v="274.77999999999997"/>
    <x v="1"/>
    <x v="1"/>
    <x v="0"/>
    <x v="1"/>
  </r>
  <r>
    <x v="1814"/>
    <x v="43"/>
    <x v="9"/>
    <x v="0"/>
    <x v="13"/>
    <x v="3"/>
    <n v="1876.77"/>
    <n v="0.2"/>
    <n v="3002.83"/>
    <n v="360.41"/>
    <x v="3"/>
    <x v="1"/>
    <x v="0"/>
    <x v="4"/>
  </r>
  <r>
    <x v="1815"/>
    <x v="103"/>
    <x v="5"/>
    <x v="3"/>
    <x v="5"/>
    <x v="2"/>
    <n v="3990.02"/>
    <n v="0.1"/>
    <n v="14364.07"/>
    <n v="4392.59"/>
    <x v="4"/>
    <x v="1"/>
    <x v="0"/>
    <x v="4"/>
  </r>
  <r>
    <x v="1816"/>
    <x v="427"/>
    <x v="7"/>
    <x v="2"/>
    <x v="11"/>
    <x v="3"/>
    <n v="1928.05"/>
    <n v="0.1"/>
    <n v="3470.49"/>
    <n v="0"/>
    <x v="1"/>
    <x v="1"/>
    <x v="2"/>
    <x v="0"/>
  </r>
  <r>
    <x v="1817"/>
    <x v="593"/>
    <x v="24"/>
    <x v="0"/>
    <x v="13"/>
    <x v="3"/>
    <n v="2154.94"/>
    <n v="0.05"/>
    <n v="4094.39"/>
    <n v="605.29999999999995"/>
    <x v="1"/>
    <x v="1"/>
    <x v="0"/>
    <x v="7"/>
  </r>
  <r>
    <x v="1818"/>
    <x v="807"/>
    <x v="24"/>
    <x v="2"/>
    <x v="10"/>
    <x v="0"/>
    <n v="3638.74"/>
    <n v="0.05"/>
    <n v="10370.41"/>
    <n v="2724.19"/>
    <x v="1"/>
    <x v="1"/>
    <x v="0"/>
    <x v="5"/>
  </r>
  <r>
    <x v="1819"/>
    <x v="241"/>
    <x v="8"/>
    <x v="3"/>
    <x v="18"/>
    <x v="0"/>
    <n v="5510.45"/>
    <n v="0"/>
    <n v="16531.349999999999"/>
    <n v="2026.2"/>
    <x v="0"/>
    <x v="1"/>
    <x v="0"/>
    <x v="5"/>
  </r>
  <r>
    <x v="1820"/>
    <x v="88"/>
    <x v="27"/>
    <x v="3"/>
    <x v="23"/>
    <x v="0"/>
    <n v="2171.2600000000002"/>
    <n v="0"/>
    <n v="6513.78"/>
    <n v="1116.6400000000001"/>
    <x v="0"/>
    <x v="1"/>
    <x v="0"/>
    <x v="5"/>
  </r>
  <r>
    <x v="1821"/>
    <x v="673"/>
    <x v="15"/>
    <x v="3"/>
    <x v="24"/>
    <x v="0"/>
    <n v="979.22"/>
    <n v="0.1"/>
    <n v="2643.89"/>
    <n v="463.82"/>
    <x v="1"/>
    <x v="1"/>
    <x v="0"/>
    <x v="1"/>
  </r>
  <r>
    <x v="1822"/>
    <x v="808"/>
    <x v="5"/>
    <x v="3"/>
    <x v="23"/>
    <x v="2"/>
    <n v="7619.41"/>
    <n v="0.15"/>
    <n v="25905.99"/>
    <n v="8953.07"/>
    <x v="1"/>
    <x v="0"/>
    <x v="0"/>
    <x v="8"/>
  </r>
  <r>
    <x v="1823"/>
    <x v="56"/>
    <x v="18"/>
    <x v="0"/>
    <x v="1"/>
    <x v="0"/>
    <n v="1139.68"/>
    <n v="0.2"/>
    <n v="2735.23"/>
    <n v="687.33"/>
    <x v="1"/>
    <x v="1"/>
    <x v="0"/>
    <x v="0"/>
  </r>
  <r>
    <x v="1824"/>
    <x v="523"/>
    <x v="26"/>
    <x v="1"/>
    <x v="15"/>
    <x v="0"/>
    <n v="595.16999999999996"/>
    <n v="0.15"/>
    <n v="1517.68"/>
    <n v="185.26"/>
    <x v="1"/>
    <x v="0"/>
    <x v="1"/>
    <x v="5"/>
  </r>
  <r>
    <x v="1825"/>
    <x v="738"/>
    <x v="21"/>
    <x v="0"/>
    <x v="1"/>
    <x v="0"/>
    <n v="2232.4899999999998"/>
    <n v="0.2"/>
    <n v="5357.98"/>
    <n v="0"/>
    <x v="1"/>
    <x v="1"/>
    <x v="3"/>
    <x v="6"/>
  </r>
  <r>
    <x v="1826"/>
    <x v="753"/>
    <x v="12"/>
    <x v="0"/>
    <x v="1"/>
    <x v="3"/>
    <n v="2408.29"/>
    <n v="0.25"/>
    <n v="3612.44"/>
    <n v="592.91"/>
    <x v="1"/>
    <x v="1"/>
    <x v="0"/>
    <x v="7"/>
  </r>
  <r>
    <x v="1827"/>
    <x v="658"/>
    <x v="18"/>
    <x v="3"/>
    <x v="18"/>
    <x v="2"/>
    <n v="5265.75"/>
    <n v="0.25"/>
    <n v="15797.25"/>
    <n v="4881.92"/>
    <x v="1"/>
    <x v="1"/>
    <x v="0"/>
    <x v="7"/>
  </r>
  <r>
    <x v="1828"/>
    <x v="542"/>
    <x v="6"/>
    <x v="2"/>
    <x v="10"/>
    <x v="0"/>
    <n v="34408.85"/>
    <n v="0.1"/>
    <n v="92903.89"/>
    <n v="25650.91"/>
    <x v="1"/>
    <x v="1"/>
    <x v="0"/>
    <x v="6"/>
  </r>
  <r>
    <x v="1829"/>
    <x v="569"/>
    <x v="8"/>
    <x v="3"/>
    <x v="5"/>
    <x v="3"/>
    <n v="7774.49"/>
    <n v="0"/>
    <n v="15548.98"/>
    <n v="3593.63"/>
    <x v="1"/>
    <x v="1"/>
    <x v="0"/>
    <x v="5"/>
  </r>
  <r>
    <x v="1830"/>
    <x v="278"/>
    <x v="14"/>
    <x v="3"/>
    <x v="16"/>
    <x v="1"/>
    <n v="936.19"/>
    <n v="0"/>
    <n v="936.19"/>
    <n v="286.93"/>
    <x v="0"/>
    <x v="2"/>
    <x v="0"/>
    <x v="0"/>
  </r>
  <r>
    <x v="1831"/>
    <x v="104"/>
    <x v="21"/>
    <x v="0"/>
    <x v="8"/>
    <x v="2"/>
    <n v="1966.01"/>
    <n v="0.25"/>
    <n v="5898.03"/>
    <n v="1350.76"/>
    <x v="0"/>
    <x v="0"/>
    <x v="0"/>
    <x v="8"/>
  </r>
  <r>
    <x v="1832"/>
    <x v="739"/>
    <x v="6"/>
    <x v="2"/>
    <x v="10"/>
    <x v="0"/>
    <n v="25696.79"/>
    <n v="0.05"/>
    <n v="73235.850000000006"/>
    <n v="22532.14"/>
    <x v="0"/>
    <x v="1"/>
    <x v="0"/>
    <x v="6"/>
  </r>
  <r>
    <x v="1833"/>
    <x v="342"/>
    <x v="16"/>
    <x v="2"/>
    <x v="9"/>
    <x v="3"/>
    <n v="28728.46"/>
    <n v="0"/>
    <n v="57456.92"/>
    <n v="9791.6200000000008"/>
    <x v="2"/>
    <x v="1"/>
    <x v="0"/>
    <x v="1"/>
  </r>
  <r>
    <x v="1834"/>
    <x v="493"/>
    <x v="26"/>
    <x v="4"/>
    <x v="12"/>
    <x v="1"/>
    <n v="1040.71"/>
    <n v="0.05"/>
    <n v="988.67"/>
    <n v="329.94"/>
    <x v="2"/>
    <x v="0"/>
    <x v="1"/>
    <x v="0"/>
  </r>
  <r>
    <x v="1835"/>
    <x v="225"/>
    <x v="0"/>
    <x v="3"/>
    <x v="24"/>
    <x v="1"/>
    <n v="3806.06"/>
    <n v="0.15"/>
    <n v="3235.15"/>
    <n v="1100.49"/>
    <x v="1"/>
    <x v="1"/>
    <x v="0"/>
    <x v="6"/>
  </r>
  <r>
    <x v="1836"/>
    <x v="261"/>
    <x v="19"/>
    <x v="2"/>
    <x v="11"/>
    <x v="3"/>
    <n v="28226.43"/>
    <n v="0.2"/>
    <n v="45162.29"/>
    <n v="12045.21"/>
    <x v="1"/>
    <x v="1"/>
    <x v="0"/>
    <x v="5"/>
  </r>
  <r>
    <x v="1837"/>
    <x v="231"/>
    <x v="18"/>
    <x v="0"/>
    <x v="0"/>
    <x v="3"/>
    <n v="1231.7"/>
    <n v="0.05"/>
    <n v="2340.23"/>
    <n v="622.02"/>
    <x v="4"/>
    <x v="2"/>
    <x v="0"/>
    <x v="2"/>
  </r>
  <r>
    <x v="1838"/>
    <x v="809"/>
    <x v="23"/>
    <x v="3"/>
    <x v="23"/>
    <x v="2"/>
    <n v="6340.91"/>
    <n v="0"/>
    <n v="25363.64"/>
    <n v="6341.15"/>
    <x v="1"/>
    <x v="2"/>
    <x v="0"/>
    <x v="6"/>
  </r>
  <r>
    <x v="1839"/>
    <x v="309"/>
    <x v="10"/>
    <x v="1"/>
    <x v="4"/>
    <x v="3"/>
    <n v="676.23"/>
    <n v="0.15"/>
    <n v="1149.5899999999999"/>
    <n v="0"/>
    <x v="1"/>
    <x v="1"/>
    <x v="3"/>
    <x v="7"/>
  </r>
  <r>
    <x v="1840"/>
    <x v="810"/>
    <x v="11"/>
    <x v="2"/>
    <x v="11"/>
    <x v="0"/>
    <n v="2872.41"/>
    <n v="0.1"/>
    <n v="7755.51"/>
    <n v="1249.48"/>
    <x v="1"/>
    <x v="1"/>
    <x v="1"/>
    <x v="8"/>
  </r>
  <r>
    <x v="1841"/>
    <x v="629"/>
    <x v="0"/>
    <x v="2"/>
    <x v="3"/>
    <x v="1"/>
    <n v="28757.439999999999"/>
    <n v="0"/>
    <n v="28757.439999999999"/>
    <n v="4725.55"/>
    <x v="3"/>
    <x v="1"/>
    <x v="0"/>
    <x v="8"/>
  </r>
  <r>
    <x v="1842"/>
    <x v="780"/>
    <x v="25"/>
    <x v="1"/>
    <x v="19"/>
    <x v="0"/>
    <n v="581.30999999999995"/>
    <n v="0.2"/>
    <n v="1395.14"/>
    <n v="376.78"/>
    <x v="1"/>
    <x v="1"/>
    <x v="0"/>
    <x v="8"/>
  </r>
  <r>
    <x v="1843"/>
    <x v="672"/>
    <x v="7"/>
    <x v="2"/>
    <x v="6"/>
    <x v="0"/>
    <n v="5498.99"/>
    <n v="0.1"/>
    <n v="14847.27"/>
    <n v="3377.06"/>
    <x v="1"/>
    <x v="0"/>
    <x v="0"/>
    <x v="4"/>
  </r>
  <r>
    <x v="1844"/>
    <x v="18"/>
    <x v="13"/>
    <x v="2"/>
    <x v="11"/>
    <x v="0"/>
    <n v="10208.68"/>
    <n v="0"/>
    <n v="30626.04"/>
    <n v="5264.95"/>
    <x v="2"/>
    <x v="1"/>
    <x v="0"/>
    <x v="5"/>
  </r>
  <r>
    <x v="1845"/>
    <x v="458"/>
    <x v="23"/>
    <x v="4"/>
    <x v="17"/>
    <x v="1"/>
    <n v="248.26"/>
    <n v="0"/>
    <n v="248.26"/>
    <n v="35.049999999999997"/>
    <x v="4"/>
    <x v="1"/>
    <x v="0"/>
    <x v="5"/>
  </r>
  <r>
    <x v="1846"/>
    <x v="811"/>
    <x v="17"/>
    <x v="3"/>
    <x v="18"/>
    <x v="1"/>
    <n v="7773.02"/>
    <n v="0"/>
    <n v="7773.02"/>
    <n v="2647.55"/>
    <x v="1"/>
    <x v="1"/>
    <x v="0"/>
    <x v="5"/>
  </r>
  <r>
    <x v="1847"/>
    <x v="447"/>
    <x v="4"/>
    <x v="2"/>
    <x v="9"/>
    <x v="1"/>
    <n v="4829.54"/>
    <n v="0.15"/>
    <n v="4105.1099999999997"/>
    <n v="1142.6300000000001"/>
    <x v="1"/>
    <x v="1"/>
    <x v="0"/>
    <x v="9"/>
  </r>
  <r>
    <x v="1848"/>
    <x v="669"/>
    <x v="11"/>
    <x v="2"/>
    <x v="11"/>
    <x v="3"/>
    <n v="5680.6"/>
    <n v="0.05"/>
    <n v="10793.14"/>
    <n v="1768.65"/>
    <x v="4"/>
    <x v="1"/>
    <x v="0"/>
    <x v="3"/>
  </r>
  <r>
    <x v="1849"/>
    <x v="135"/>
    <x v="21"/>
    <x v="2"/>
    <x v="3"/>
    <x v="0"/>
    <n v="13415.37"/>
    <n v="0.05"/>
    <n v="38233.800000000003"/>
    <n v="11179.72"/>
    <x v="1"/>
    <x v="1"/>
    <x v="1"/>
    <x v="6"/>
  </r>
  <r>
    <x v="1850"/>
    <x v="456"/>
    <x v="23"/>
    <x v="2"/>
    <x v="11"/>
    <x v="2"/>
    <n v="29398.69"/>
    <n v="0"/>
    <n v="117594.76"/>
    <n v="18686.68"/>
    <x v="1"/>
    <x v="1"/>
    <x v="0"/>
    <x v="4"/>
  </r>
  <r>
    <x v="1851"/>
    <x v="498"/>
    <x v="24"/>
    <x v="1"/>
    <x v="2"/>
    <x v="3"/>
    <n v="878.17"/>
    <n v="0.1"/>
    <n v="1580.71"/>
    <n v="403.9"/>
    <x v="1"/>
    <x v="1"/>
    <x v="1"/>
    <x v="6"/>
  </r>
  <r>
    <x v="1852"/>
    <x v="429"/>
    <x v="23"/>
    <x v="0"/>
    <x v="8"/>
    <x v="3"/>
    <n v="1899.18"/>
    <n v="0"/>
    <n v="3798.36"/>
    <n v="951.36"/>
    <x v="2"/>
    <x v="1"/>
    <x v="0"/>
    <x v="5"/>
  </r>
  <r>
    <x v="1853"/>
    <x v="270"/>
    <x v="8"/>
    <x v="3"/>
    <x v="5"/>
    <x v="2"/>
    <n v="6932.41"/>
    <n v="0.1"/>
    <n v="24956.68"/>
    <n v="3616.41"/>
    <x v="1"/>
    <x v="1"/>
    <x v="0"/>
    <x v="8"/>
  </r>
  <r>
    <x v="1854"/>
    <x v="10"/>
    <x v="9"/>
    <x v="4"/>
    <x v="17"/>
    <x v="0"/>
    <n v="577.41"/>
    <n v="0.05"/>
    <n v="1645.62"/>
    <n v="448.75"/>
    <x v="0"/>
    <x v="1"/>
    <x v="0"/>
    <x v="4"/>
  </r>
  <r>
    <x v="1855"/>
    <x v="158"/>
    <x v="23"/>
    <x v="0"/>
    <x v="8"/>
    <x v="2"/>
    <n v="2876.75"/>
    <n v="0.2"/>
    <n v="9205.6"/>
    <n v="0"/>
    <x v="2"/>
    <x v="0"/>
    <x v="3"/>
    <x v="4"/>
  </r>
  <r>
    <x v="1856"/>
    <x v="52"/>
    <x v="10"/>
    <x v="2"/>
    <x v="6"/>
    <x v="1"/>
    <n v="12175.1"/>
    <n v="0.15"/>
    <n v="10348.84"/>
    <n v="3150.9"/>
    <x v="2"/>
    <x v="0"/>
    <x v="0"/>
    <x v="9"/>
  </r>
  <r>
    <x v="1857"/>
    <x v="784"/>
    <x v="16"/>
    <x v="0"/>
    <x v="21"/>
    <x v="0"/>
    <n v="2465.06"/>
    <n v="0"/>
    <n v="7395.18"/>
    <n v="2432.16"/>
    <x v="2"/>
    <x v="1"/>
    <x v="0"/>
    <x v="7"/>
  </r>
  <r>
    <x v="1858"/>
    <x v="478"/>
    <x v="27"/>
    <x v="4"/>
    <x v="22"/>
    <x v="3"/>
    <n v="448.65"/>
    <n v="0"/>
    <n v="897.3"/>
    <n v="0"/>
    <x v="4"/>
    <x v="0"/>
    <x v="3"/>
    <x v="5"/>
  </r>
  <r>
    <x v="1859"/>
    <x v="47"/>
    <x v="20"/>
    <x v="1"/>
    <x v="2"/>
    <x v="1"/>
    <n v="1121.99"/>
    <n v="0.05"/>
    <n v="1065.8900000000001"/>
    <n v="202.29"/>
    <x v="2"/>
    <x v="1"/>
    <x v="0"/>
    <x v="5"/>
  </r>
  <r>
    <x v="1860"/>
    <x v="812"/>
    <x v="16"/>
    <x v="2"/>
    <x v="6"/>
    <x v="1"/>
    <n v="15816.66"/>
    <n v="0.1"/>
    <n v="14234.99"/>
    <n v="2779.76"/>
    <x v="1"/>
    <x v="1"/>
    <x v="0"/>
    <x v="8"/>
  </r>
  <r>
    <x v="1861"/>
    <x v="332"/>
    <x v="15"/>
    <x v="3"/>
    <x v="5"/>
    <x v="3"/>
    <n v="7197.95"/>
    <n v="0.15"/>
    <n v="12236.52"/>
    <n v="2346.2800000000002"/>
    <x v="1"/>
    <x v="1"/>
    <x v="1"/>
    <x v="5"/>
  </r>
  <r>
    <x v="1862"/>
    <x v="813"/>
    <x v="9"/>
    <x v="3"/>
    <x v="18"/>
    <x v="2"/>
    <n v="3504.3"/>
    <n v="0.15"/>
    <n v="11914.62"/>
    <n v="3796.39"/>
    <x v="0"/>
    <x v="1"/>
    <x v="0"/>
    <x v="4"/>
  </r>
  <r>
    <x v="1863"/>
    <x v="142"/>
    <x v="19"/>
    <x v="4"/>
    <x v="17"/>
    <x v="1"/>
    <n v="170.2"/>
    <n v="0"/>
    <n v="170.2"/>
    <n v="39.340000000000003"/>
    <x v="2"/>
    <x v="2"/>
    <x v="0"/>
    <x v="8"/>
  </r>
  <r>
    <x v="1864"/>
    <x v="443"/>
    <x v="22"/>
    <x v="2"/>
    <x v="6"/>
    <x v="1"/>
    <n v="21199.47"/>
    <n v="0"/>
    <n v="21199.47"/>
    <n v="0"/>
    <x v="2"/>
    <x v="1"/>
    <x v="3"/>
    <x v="1"/>
  </r>
  <r>
    <x v="1865"/>
    <x v="596"/>
    <x v="1"/>
    <x v="0"/>
    <x v="1"/>
    <x v="0"/>
    <n v="2894.73"/>
    <n v="0.1"/>
    <n v="7815.77"/>
    <n v="2115.3000000000002"/>
    <x v="3"/>
    <x v="2"/>
    <x v="0"/>
    <x v="7"/>
  </r>
  <r>
    <x v="1866"/>
    <x v="487"/>
    <x v="16"/>
    <x v="1"/>
    <x v="19"/>
    <x v="0"/>
    <n v="1141.28"/>
    <n v="0.15"/>
    <n v="2910.26"/>
    <n v="752.78"/>
    <x v="1"/>
    <x v="1"/>
    <x v="0"/>
    <x v="6"/>
  </r>
  <r>
    <x v="1867"/>
    <x v="657"/>
    <x v="4"/>
    <x v="0"/>
    <x v="1"/>
    <x v="3"/>
    <n v="2702.93"/>
    <n v="0.15"/>
    <n v="4594.9799999999996"/>
    <n v="1501.39"/>
    <x v="1"/>
    <x v="1"/>
    <x v="0"/>
    <x v="9"/>
  </r>
  <r>
    <x v="1868"/>
    <x v="814"/>
    <x v="5"/>
    <x v="0"/>
    <x v="1"/>
    <x v="3"/>
    <n v="2024.15"/>
    <n v="0"/>
    <n v="4048.3"/>
    <n v="1034.8"/>
    <x v="4"/>
    <x v="1"/>
    <x v="0"/>
    <x v="4"/>
  </r>
  <r>
    <x v="1869"/>
    <x v="104"/>
    <x v="21"/>
    <x v="2"/>
    <x v="10"/>
    <x v="3"/>
    <n v="9891.92"/>
    <n v="0.25"/>
    <n v="14837.88"/>
    <n v="0"/>
    <x v="1"/>
    <x v="1"/>
    <x v="2"/>
    <x v="5"/>
  </r>
  <r>
    <x v="1870"/>
    <x v="343"/>
    <x v="6"/>
    <x v="2"/>
    <x v="6"/>
    <x v="2"/>
    <n v="23624.35"/>
    <n v="0"/>
    <n v="94497.4"/>
    <n v="22181.26"/>
    <x v="1"/>
    <x v="2"/>
    <x v="0"/>
    <x v="7"/>
  </r>
  <r>
    <x v="1871"/>
    <x v="277"/>
    <x v="13"/>
    <x v="0"/>
    <x v="0"/>
    <x v="1"/>
    <n v="778.3"/>
    <n v="0"/>
    <n v="778.3"/>
    <n v="200.56"/>
    <x v="2"/>
    <x v="1"/>
    <x v="0"/>
    <x v="5"/>
  </r>
  <r>
    <x v="1872"/>
    <x v="113"/>
    <x v="10"/>
    <x v="4"/>
    <x v="7"/>
    <x v="3"/>
    <n v="241.09"/>
    <n v="0"/>
    <n v="482.18"/>
    <n v="86.61"/>
    <x v="2"/>
    <x v="1"/>
    <x v="0"/>
    <x v="5"/>
  </r>
  <r>
    <x v="1873"/>
    <x v="651"/>
    <x v="4"/>
    <x v="2"/>
    <x v="9"/>
    <x v="0"/>
    <n v="25411.23"/>
    <n v="0"/>
    <n v="76233.69"/>
    <n v="24513.26"/>
    <x v="2"/>
    <x v="1"/>
    <x v="0"/>
    <x v="5"/>
  </r>
  <r>
    <x v="1874"/>
    <x v="762"/>
    <x v="30"/>
    <x v="0"/>
    <x v="0"/>
    <x v="1"/>
    <n v="2654.06"/>
    <n v="0.15"/>
    <n v="2255.9499999999998"/>
    <n v="414.96"/>
    <x v="4"/>
    <x v="1"/>
    <x v="0"/>
    <x v="5"/>
  </r>
  <r>
    <x v="1875"/>
    <x v="720"/>
    <x v="7"/>
    <x v="3"/>
    <x v="16"/>
    <x v="3"/>
    <n v="6901.02"/>
    <n v="0"/>
    <n v="13802.04"/>
    <n v="4714.53"/>
    <x v="1"/>
    <x v="1"/>
    <x v="0"/>
    <x v="8"/>
  </r>
  <r>
    <x v="1876"/>
    <x v="524"/>
    <x v="25"/>
    <x v="2"/>
    <x v="3"/>
    <x v="1"/>
    <n v="23296.03"/>
    <n v="0.05"/>
    <n v="22131.23"/>
    <n v="4618.93"/>
    <x v="1"/>
    <x v="0"/>
    <x v="0"/>
    <x v="8"/>
  </r>
  <r>
    <x v="1877"/>
    <x v="516"/>
    <x v="6"/>
    <x v="0"/>
    <x v="8"/>
    <x v="1"/>
    <n v="1411.66"/>
    <n v="0"/>
    <n v="1411.66"/>
    <n v="0"/>
    <x v="3"/>
    <x v="0"/>
    <x v="2"/>
    <x v="4"/>
  </r>
  <r>
    <x v="1878"/>
    <x v="373"/>
    <x v="25"/>
    <x v="3"/>
    <x v="18"/>
    <x v="1"/>
    <n v="5990.23"/>
    <n v="0"/>
    <n v="5990.23"/>
    <n v="1396.65"/>
    <x v="1"/>
    <x v="1"/>
    <x v="1"/>
    <x v="4"/>
  </r>
  <r>
    <x v="1879"/>
    <x v="759"/>
    <x v="18"/>
    <x v="1"/>
    <x v="2"/>
    <x v="3"/>
    <n v="1257.08"/>
    <n v="0.2"/>
    <n v="2011.33"/>
    <n v="418.76"/>
    <x v="0"/>
    <x v="1"/>
    <x v="1"/>
    <x v="5"/>
  </r>
  <r>
    <x v="1880"/>
    <x v="19"/>
    <x v="8"/>
    <x v="3"/>
    <x v="24"/>
    <x v="1"/>
    <n v="5981.43"/>
    <n v="0.15"/>
    <n v="5084.22"/>
    <n v="1282.57"/>
    <x v="1"/>
    <x v="1"/>
    <x v="0"/>
    <x v="5"/>
  </r>
  <r>
    <x v="1881"/>
    <x v="815"/>
    <x v="16"/>
    <x v="3"/>
    <x v="18"/>
    <x v="1"/>
    <n v="6217.11"/>
    <n v="0.05"/>
    <n v="5906.25"/>
    <n v="1591.69"/>
    <x v="0"/>
    <x v="1"/>
    <x v="0"/>
    <x v="7"/>
  </r>
  <r>
    <x v="1882"/>
    <x v="573"/>
    <x v="10"/>
    <x v="2"/>
    <x v="6"/>
    <x v="1"/>
    <n v="8865.83"/>
    <n v="0.05"/>
    <n v="8422.5400000000009"/>
    <n v="1344.31"/>
    <x v="3"/>
    <x v="1"/>
    <x v="0"/>
    <x v="7"/>
  </r>
  <r>
    <x v="1883"/>
    <x v="816"/>
    <x v="0"/>
    <x v="4"/>
    <x v="22"/>
    <x v="0"/>
    <n v="584.67999999999995"/>
    <n v="0.2"/>
    <n v="1403.23"/>
    <n v="436.45"/>
    <x v="1"/>
    <x v="2"/>
    <x v="0"/>
    <x v="0"/>
  </r>
  <r>
    <x v="1884"/>
    <x v="344"/>
    <x v="22"/>
    <x v="2"/>
    <x v="10"/>
    <x v="3"/>
    <n v="14386.66"/>
    <n v="0.15"/>
    <n v="24457.32"/>
    <n v="6653.59"/>
    <x v="1"/>
    <x v="0"/>
    <x v="0"/>
    <x v="5"/>
  </r>
  <r>
    <x v="1885"/>
    <x v="444"/>
    <x v="1"/>
    <x v="1"/>
    <x v="4"/>
    <x v="2"/>
    <n v="1284.2"/>
    <n v="0.1"/>
    <n v="4623.12"/>
    <n v="1345.85"/>
    <x v="3"/>
    <x v="1"/>
    <x v="0"/>
    <x v="2"/>
  </r>
  <r>
    <x v="1886"/>
    <x v="729"/>
    <x v="9"/>
    <x v="2"/>
    <x v="10"/>
    <x v="0"/>
    <n v="6587.67"/>
    <n v="0.1"/>
    <n v="17786.71"/>
    <n v="5980.02"/>
    <x v="0"/>
    <x v="1"/>
    <x v="0"/>
    <x v="8"/>
  </r>
  <r>
    <x v="1887"/>
    <x v="817"/>
    <x v="0"/>
    <x v="4"/>
    <x v="12"/>
    <x v="1"/>
    <n v="270.49"/>
    <n v="0.1"/>
    <n v="243.44"/>
    <n v="74.540000000000006"/>
    <x v="1"/>
    <x v="1"/>
    <x v="0"/>
    <x v="4"/>
  </r>
  <r>
    <x v="1888"/>
    <x v="818"/>
    <x v="2"/>
    <x v="3"/>
    <x v="18"/>
    <x v="1"/>
    <n v="1342.33"/>
    <n v="0.05"/>
    <n v="1275.21"/>
    <n v="334"/>
    <x v="1"/>
    <x v="2"/>
    <x v="0"/>
    <x v="6"/>
  </r>
  <r>
    <x v="1889"/>
    <x v="655"/>
    <x v="31"/>
    <x v="1"/>
    <x v="20"/>
    <x v="2"/>
    <n v="818.89"/>
    <n v="0.1"/>
    <n v="2948"/>
    <n v="559.61"/>
    <x v="1"/>
    <x v="0"/>
    <x v="0"/>
    <x v="2"/>
  </r>
  <r>
    <x v="1890"/>
    <x v="819"/>
    <x v="21"/>
    <x v="2"/>
    <x v="3"/>
    <x v="2"/>
    <n v="3612.73"/>
    <n v="0.1"/>
    <n v="13005.83"/>
    <n v="3346.29"/>
    <x v="3"/>
    <x v="1"/>
    <x v="0"/>
    <x v="7"/>
  </r>
  <r>
    <x v="1891"/>
    <x v="159"/>
    <x v="7"/>
    <x v="0"/>
    <x v="21"/>
    <x v="0"/>
    <n v="1438.61"/>
    <n v="0.2"/>
    <n v="3452.66"/>
    <n v="0"/>
    <x v="1"/>
    <x v="1"/>
    <x v="2"/>
    <x v="0"/>
  </r>
  <r>
    <x v="1892"/>
    <x v="820"/>
    <x v="25"/>
    <x v="3"/>
    <x v="24"/>
    <x v="1"/>
    <n v="6350.92"/>
    <n v="0"/>
    <n v="6350.92"/>
    <n v="1668.96"/>
    <x v="0"/>
    <x v="1"/>
    <x v="0"/>
    <x v="6"/>
  </r>
  <r>
    <x v="1893"/>
    <x v="267"/>
    <x v="20"/>
    <x v="1"/>
    <x v="2"/>
    <x v="2"/>
    <n v="239.17"/>
    <n v="0"/>
    <n v="956.68"/>
    <n v="209.86"/>
    <x v="1"/>
    <x v="1"/>
    <x v="0"/>
    <x v="7"/>
  </r>
  <r>
    <x v="1894"/>
    <x v="714"/>
    <x v="18"/>
    <x v="2"/>
    <x v="6"/>
    <x v="0"/>
    <n v="14243.26"/>
    <n v="0"/>
    <n v="42729.78"/>
    <n v="11947.38"/>
    <x v="1"/>
    <x v="1"/>
    <x v="0"/>
    <x v="2"/>
  </r>
  <r>
    <x v="1895"/>
    <x v="317"/>
    <x v="20"/>
    <x v="4"/>
    <x v="14"/>
    <x v="2"/>
    <n v="492.91"/>
    <n v="0.1"/>
    <n v="1774.48"/>
    <n v="328.18"/>
    <x v="0"/>
    <x v="1"/>
    <x v="0"/>
    <x v="7"/>
  </r>
  <r>
    <x v="1896"/>
    <x v="343"/>
    <x v="6"/>
    <x v="1"/>
    <x v="2"/>
    <x v="1"/>
    <n v="309.12"/>
    <n v="0.1"/>
    <n v="278.20999999999998"/>
    <n v="73.010000000000005"/>
    <x v="1"/>
    <x v="0"/>
    <x v="0"/>
    <x v="7"/>
  </r>
  <r>
    <x v="1897"/>
    <x v="578"/>
    <x v="11"/>
    <x v="2"/>
    <x v="3"/>
    <x v="1"/>
    <n v="12734.17"/>
    <n v="0"/>
    <n v="12734.17"/>
    <n v="0"/>
    <x v="1"/>
    <x v="1"/>
    <x v="3"/>
    <x v="6"/>
  </r>
  <r>
    <x v="1898"/>
    <x v="521"/>
    <x v="24"/>
    <x v="1"/>
    <x v="15"/>
    <x v="1"/>
    <n v="622.67999999999995"/>
    <n v="0.1"/>
    <n v="560.41"/>
    <n v="80.61"/>
    <x v="0"/>
    <x v="1"/>
    <x v="0"/>
    <x v="4"/>
  </r>
  <r>
    <x v="1899"/>
    <x v="410"/>
    <x v="27"/>
    <x v="0"/>
    <x v="21"/>
    <x v="1"/>
    <n v="2135.48"/>
    <n v="0.1"/>
    <n v="1921.93"/>
    <n v="0"/>
    <x v="1"/>
    <x v="0"/>
    <x v="3"/>
    <x v="3"/>
  </r>
  <r>
    <x v="1900"/>
    <x v="227"/>
    <x v="16"/>
    <x v="0"/>
    <x v="1"/>
    <x v="3"/>
    <n v="1183.31"/>
    <n v="0.05"/>
    <n v="2248.29"/>
    <n v="771.49"/>
    <x v="2"/>
    <x v="1"/>
    <x v="0"/>
    <x v="5"/>
  </r>
  <r>
    <x v="1901"/>
    <x v="568"/>
    <x v="18"/>
    <x v="0"/>
    <x v="1"/>
    <x v="3"/>
    <n v="1298.31"/>
    <n v="0"/>
    <n v="2596.62"/>
    <n v="834.69"/>
    <x v="2"/>
    <x v="0"/>
    <x v="0"/>
    <x v="5"/>
  </r>
  <r>
    <x v="1902"/>
    <x v="476"/>
    <x v="6"/>
    <x v="3"/>
    <x v="23"/>
    <x v="3"/>
    <n v="1731.06"/>
    <n v="0.2"/>
    <n v="2769.7"/>
    <n v="424.38"/>
    <x v="2"/>
    <x v="1"/>
    <x v="0"/>
    <x v="0"/>
  </r>
  <r>
    <x v="1903"/>
    <x v="216"/>
    <x v="11"/>
    <x v="3"/>
    <x v="18"/>
    <x v="0"/>
    <n v="1458"/>
    <n v="0.1"/>
    <n v="3936.6"/>
    <n v="877.2"/>
    <x v="1"/>
    <x v="1"/>
    <x v="0"/>
    <x v="0"/>
  </r>
  <r>
    <x v="1904"/>
    <x v="821"/>
    <x v="28"/>
    <x v="0"/>
    <x v="1"/>
    <x v="0"/>
    <n v="2579.21"/>
    <n v="0.15"/>
    <n v="6576.99"/>
    <n v="0"/>
    <x v="1"/>
    <x v="1"/>
    <x v="3"/>
    <x v="5"/>
  </r>
  <r>
    <x v="1905"/>
    <x v="667"/>
    <x v="10"/>
    <x v="3"/>
    <x v="24"/>
    <x v="2"/>
    <n v="7760.74"/>
    <n v="0.2"/>
    <n v="24834.37"/>
    <n v="3390.31"/>
    <x v="2"/>
    <x v="0"/>
    <x v="0"/>
    <x v="8"/>
  </r>
  <r>
    <x v="1906"/>
    <x v="544"/>
    <x v="15"/>
    <x v="3"/>
    <x v="16"/>
    <x v="2"/>
    <n v="7785.34"/>
    <n v="0"/>
    <n v="31141.360000000001"/>
    <n v="9396.2999999999993"/>
    <x v="3"/>
    <x v="1"/>
    <x v="0"/>
    <x v="9"/>
  </r>
  <r>
    <x v="1907"/>
    <x v="76"/>
    <x v="14"/>
    <x v="3"/>
    <x v="24"/>
    <x v="0"/>
    <n v="2209.36"/>
    <n v="0.05"/>
    <n v="6296.68"/>
    <n v="1958.86"/>
    <x v="0"/>
    <x v="1"/>
    <x v="1"/>
    <x v="2"/>
  </r>
  <r>
    <x v="1908"/>
    <x v="754"/>
    <x v="13"/>
    <x v="2"/>
    <x v="11"/>
    <x v="2"/>
    <n v="2337.5100000000002"/>
    <n v="0.05"/>
    <n v="8882.5400000000009"/>
    <n v="2405.08"/>
    <x v="2"/>
    <x v="1"/>
    <x v="0"/>
    <x v="5"/>
  </r>
  <r>
    <x v="1909"/>
    <x v="80"/>
    <x v="4"/>
    <x v="1"/>
    <x v="4"/>
    <x v="0"/>
    <n v="1120.52"/>
    <n v="0"/>
    <n v="3361.56"/>
    <n v="473.9"/>
    <x v="1"/>
    <x v="1"/>
    <x v="0"/>
    <x v="5"/>
  </r>
  <r>
    <x v="1910"/>
    <x v="101"/>
    <x v="5"/>
    <x v="0"/>
    <x v="0"/>
    <x v="3"/>
    <n v="1897.86"/>
    <n v="0.15"/>
    <n v="3226.36"/>
    <n v="444.43"/>
    <x v="1"/>
    <x v="1"/>
    <x v="0"/>
    <x v="6"/>
  </r>
  <r>
    <x v="1911"/>
    <x v="55"/>
    <x v="9"/>
    <x v="2"/>
    <x v="9"/>
    <x v="0"/>
    <n v="32182.53"/>
    <n v="0"/>
    <n v="96547.59"/>
    <n v="23992.42"/>
    <x v="0"/>
    <x v="0"/>
    <x v="0"/>
    <x v="6"/>
  </r>
  <r>
    <x v="1912"/>
    <x v="220"/>
    <x v="12"/>
    <x v="2"/>
    <x v="3"/>
    <x v="0"/>
    <n v="10123.379999999999"/>
    <n v="0"/>
    <n v="30370.14"/>
    <n v="9945.52"/>
    <x v="2"/>
    <x v="1"/>
    <x v="0"/>
    <x v="5"/>
  </r>
  <r>
    <x v="1913"/>
    <x v="213"/>
    <x v="5"/>
    <x v="0"/>
    <x v="8"/>
    <x v="2"/>
    <n v="885.15"/>
    <n v="0"/>
    <n v="3540.6"/>
    <n v="567.99"/>
    <x v="1"/>
    <x v="0"/>
    <x v="0"/>
    <x v="4"/>
  </r>
  <r>
    <x v="1914"/>
    <x v="822"/>
    <x v="19"/>
    <x v="1"/>
    <x v="19"/>
    <x v="2"/>
    <n v="666.52"/>
    <n v="0.25"/>
    <n v="1999.56"/>
    <n v="530.30999999999995"/>
    <x v="4"/>
    <x v="1"/>
    <x v="0"/>
    <x v="1"/>
  </r>
  <r>
    <x v="1915"/>
    <x v="676"/>
    <x v="31"/>
    <x v="0"/>
    <x v="0"/>
    <x v="0"/>
    <n v="2095.41"/>
    <n v="0.1"/>
    <n v="5657.61"/>
    <n v="1328.78"/>
    <x v="3"/>
    <x v="1"/>
    <x v="0"/>
    <x v="6"/>
  </r>
  <r>
    <x v="1916"/>
    <x v="653"/>
    <x v="9"/>
    <x v="3"/>
    <x v="24"/>
    <x v="1"/>
    <n v="6633.75"/>
    <n v="0.15"/>
    <n v="5638.69"/>
    <n v="1010.04"/>
    <x v="2"/>
    <x v="1"/>
    <x v="0"/>
    <x v="4"/>
  </r>
  <r>
    <x v="1917"/>
    <x v="718"/>
    <x v="4"/>
    <x v="2"/>
    <x v="3"/>
    <x v="2"/>
    <n v="30415.360000000001"/>
    <n v="0"/>
    <n v="121661.44"/>
    <n v="26376.57"/>
    <x v="1"/>
    <x v="1"/>
    <x v="0"/>
    <x v="5"/>
  </r>
  <r>
    <x v="1918"/>
    <x v="229"/>
    <x v="3"/>
    <x v="0"/>
    <x v="8"/>
    <x v="0"/>
    <n v="1615.04"/>
    <n v="0"/>
    <n v="4845.12"/>
    <n v="1085.92"/>
    <x v="1"/>
    <x v="1"/>
    <x v="0"/>
    <x v="8"/>
  </r>
  <r>
    <x v="1919"/>
    <x v="183"/>
    <x v="13"/>
    <x v="4"/>
    <x v="7"/>
    <x v="2"/>
    <n v="784.11"/>
    <n v="0.15"/>
    <n v="2665.97"/>
    <n v="412.17"/>
    <x v="3"/>
    <x v="2"/>
    <x v="0"/>
    <x v="6"/>
  </r>
  <r>
    <x v="1920"/>
    <x v="823"/>
    <x v="24"/>
    <x v="1"/>
    <x v="2"/>
    <x v="1"/>
    <n v="459.71"/>
    <n v="0.1"/>
    <n v="413.74"/>
    <n v="0"/>
    <x v="1"/>
    <x v="1"/>
    <x v="2"/>
    <x v="6"/>
  </r>
  <r>
    <x v="1921"/>
    <x v="112"/>
    <x v="30"/>
    <x v="2"/>
    <x v="10"/>
    <x v="2"/>
    <n v="25398.01"/>
    <n v="0"/>
    <n v="101592.04"/>
    <n v="27872.25"/>
    <x v="0"/>
    <x v="1"/>
    <x v="0"/>
    <x v="6"/>
  </r>
  <r>
    <x v="1922"/>
    <x v="273"/>
    <x v="16"/>
    <x v="0"/>
    <x v="0"/>
    <x v="0"/>
    <n v="1301.93"/>
    <n v="0.1"/>
    <n v="3515.21"/>
    <n v="524.73"/>
    <x v="3"/>
    <x v="1"/>
    <x v="1"/>
    <x v="4"/>
  </r>
  <r>
    <x v="1923"/>
    <x v="407"/>
    <x v="2"/>
    <x v="2"/>
    <x v="9"/>
    <x v="0"/>
    <n v="26580.28"/>
    <n v="0.05"/>
    <n v="75753.8"/>
    <n v="22689.37"/>
    <x v="1"/>
    <x v="1"/>
    <x v="0"/>
    <x v="0"/>
  </r>
  <r>
    <x v="1924"/>
    <x v="375"/>
    <x v="31"/>
    <x v="0"/>
    <x v="1"/>
    <x v="1"/>
    <n v="1947.53"/>
    <n v="0"/>
    <n v="1947.53"/>
    <n v="613.27"/>
    <x v="2"/>
    <x v="1"/>
    <x v="0"/>
    <x v="0"/>
  </r>
  <r>
    <x v="1925"/>
    <x v="409"/>
    <x v="25"/>
    <x v="1"/>
    <x v="4"/>
    <x v="0"/>
    <n v="1011.01"/>
    <n v="0.1"/>
    <n v="2729.73"/>
    <n v="399.05"/>
    <x v="1"/>
    <x v="1"/>
    <x v="0"/>
    <x v="5"/>
  </r>
  <r>
    <x v="1926"/>
    <x v="363"/>
    <x v="21"/>
    <x v="1"/>
    <x v="19"/>
    <x v="1"/>
    <n v="705.49"/>
    <n v="0"/>
    <n v="705.49"/>
    <n v="237.85"/>
    <x v="2"/>
    <x v="1"/>
    <x v="0"/>
    <x v="4"/>
  </r>
  <r>
    <x v="1927"/>
    <x v="781"/>
    <x v="14"/>
    <x v="2"/>
    <x v="11"/>
    <x v="0"/>
    <n v="10831.66"/>
    <n v="0.15"/>
    <n v="27620.73"/>
    <n v="9524.77"/>
    <x v="1"/>
    <x v="0"/>
    <x v="0"/>
    <x v="5"/>
  </r>
  <r>
    <x v="1928"/>
    <x v="463"/>
    <x v="6"/>
    <x v="4"/>
    <x v="17"/>
    <x v="0"/>
    <n v="509.52"/>
    <n v="0.1"/>
    <n v="1375.7"/>
    <n v="182.1"/>
    <x v="2"/>
    <x v="2"/>
    <x v="0"/>
    <x v="5"/>
  </r>
  <r>
    <x v="1929"/>
    <x v="271"/>
    <x v="5"/>
    <x v="3"/>
    <x v="23"/>
    <x v="2"/>
    <n v="2171.9499999999998"/>
    <n v="0.2"/>
    <n v="6950.24"/>
    <n v="0"/>
    <x v="1"/>
    <x v="2"/>
    <x v="2"/>
    <x v="3"/>
  </r>
  <r>
    <x v="1930"/>
    <x v="249"/>
    <x v="17"/>
    <x v="0"/>
    <x v="0"/>
    <x v="2"/>
    <n v="1288.73"/>
    <n v="0.05"/>
    <n v="4897.17"/>
    <n v="1655.52"/>
    <x v="1"/>
    <x v="1"/>
    <x v="0"/>
    <x v="6"/>
  </r>
  <r>
    <x v="1931"/>
    <x v="626"/>
    <x v="30"/>
    <x v="0"/>
    <x v="13"/>
    <x v="1"/>
    <n v="413.75"/>
    <n v="0.1"/>
    <n v="372.38"/>
    <n v="52.43"/>
    <x v="2"/>
    <x v="1"/>
    <x v="0"/>
    <x v="4"/>
  </r>
  <r>
    <x v="1932"/>
    <x v="658"/>
    <x v="18"/>
    <x v="3"/>
    <x v="5"/>
    <x v="2"/>
    <n v="2906.78"/>
    <n v="0.15"/>
    <n v="9883.0499999999993"/>
    <n v="1797.43"/>
    <x v="1"/>
    <x v="0"/>
    <x v="0"/>
    <x v="3"/>
  </r>
  <r>
    <x v="1933"/>
    <x v="191"/>
    <x v="4"/>
    <x v="3"/>
    <x v="5"/>
    <x v="3"/>
    <n v="7067.78"/>
    <n v="0.1"/>
    <n v="12722"/>
    <n v="2914.72"/>
    <x v="0"/>
    <x v="0"/>
    <x v="0"/>
    <x v="7"/>
  </r>
  <r>
    <x v="1934"/>
    <x v="619"/>
    <x v="3"/>
    <x v="0"/>
    <x v="8"/>
    <x v="1"/>
    <n v="2863.87"/>
    <n v="0.1"/>
    <n v="2577.48"/>
    <n v="403.15"/>
    <x v="0"/>
    <x v="1"/>
    <x v="0"/>
    <x v="0"/>
  </r>
  <r>
    <x v="1935"/>
    <x v="725"/>
    <x v="12"/>
    <x v="0"/>
    <x v="8"/>
    <x v="3"/>
    <n v="1179.01"/>
    <n v="0.1"/>
    <n v="2122.2199999999998"/>
    <n v="457.44"/>
    <x v="0"/>
    <x v="1"/>
    <x v="0"/>
    <x v="3"/>
  </r>
  <r>
    <x v="1936"/>
    <x v="824"/>
    <x v="14"/>
    <x v="2"/>
    <x v="6"/>
    <x v="1"/>
    <n v="16700.419999999998"/>
    <n v="0.05"/>
    <n v="15865.4"/>
    <n v="5287.54"/>
    <x v="2"/>
    <x v="0"/>
    <x v="0"/>
    <x v="1"/>
  </r>
  <r>
    <x v="1937"/>
    <x v="631"/>
    <x v="11"/>
    <x v="1"/>
    <x v="19"/>
    <x v="3"/>
    <n v="789.41"/>
    <n v="0.15"/>
    <n v="1342"/>
    <n v="434.88"/>
    <x v="3"/>
    <x v="1"/>
    <x v="0"/>
    <x v="3"/>
  </r>
  <r>
    <x v="1938"/>
    <x v="803"/>
    <x v="7"/>
    <x v="0"/>
    <x v="1"/>
    <x v="2"/>
    <n v="965.99"/>
    <n v="0.05"/>
    <n v="3670.76"/>
    <n v="570.91"/>
    <x v="2"/>
    <x v="1"/>
    <x v="0"/>
    <x v="2"/>
  </r>
  <r>
    <x v="1939"/>
    <x v="536"/>
    <x v="31"/>
    <x v="2"/>
    <x v="6"/>
    <x v="2"/>
    <n v="33385.06"/>
    <n v="0.2"/>
    <n v="106832.19"/>
    <n v="36019.96"/>
    <x v="1"/>
    <x v="1"/>
    <x v="0"/>
    <x v="0"/>
  </r>
  <r>
    <x v="1940"/>
    <x v="687"/>
    <x v="8"/>
    <x v="1"/>
    <x v="19"/>
    <x v="0"/>
    <n v="1325.45"/>
    <n v="0.15"/>
    <n v="3379.9"/>
    <n v="958.21"/>
    <x v="1"/>
    <x v="1"/>
    <x v="0"/>
    <x v="4"/>
  </r>
  <r>
    <x v="1941"/>
    <x v="325"/>
    <x v="29"/>
    <x v="4"/>
    <x v="7"/>
    <x v="3"/>
    <n v="1023.12"/>
    <n v="0.1"/>
    <n v="1841.62"/>
    <n v="632.16999999999996"/>
    <x v="2"/>
    <x v="1"/>
    <x v="0"/>
    <x v="4"/>
  </r>
  <r>
    <x v="1942"/>
    <x v="324"/>
    <x v="26"/>
    <x v="4"/>
    <x v="12"/>
    <x v="0"/>
    <n v="925.9"/>
    <n v="0.2"/>
    <n v="2222.16"/>
    <n v="357.15"/>
    <x v="1"/>
    <x v="1"/>
    <x v="0"/>
    <x v="6"/>
  </r>
  <r>
    <x v="1943"/>
    <x v="143"/>
    <x v="27"/>
    <x v="0"/>
    <x v="13"/>
    <x v="1"/>
    <n v="2088.36"/>
    <n v="0.1"/>
    <n v="1879.52"/>
    <n v="253.67"/>
    <x v="1"/>
    <x v="1"/>
    <x v="0"/>
    <x v="1"/>
  </r>
  <r>
    <x v="1944"/>
    <x v="815"/>
    <x v="16"/>
    <x v="2"/>
    <x v="3"/>
    <x v="3"/>
    <n v="29883"/>
    <n v="0.15"/>
    <n v="50801.1"/>
    <n v="10946.76"/>
    <x v="1"/>
    <x v="1"/>
    <x v="0"/>
    <x v="4"/>
  </r>
  <r>
    <x v="1945"/>
    <x v="219"/>
    <x v="27"/>
    <x v="0"/>
    <x v="13"/>
    <x v="0"/>
    <n v="1478.58"/>
    <n v="0"/>
    <n v="4435.74"/>
    <n v="1541.17"/>
    <x v="2"/>
    <x v="1"/>
    <x v="0"/>
    <x v="4"/>
  </r>
  <r>
    <x v="1946"/>
    <x v="101"/>
    <x v="5"/>
    <x v="2"/>
    <x v="10"/>
    <x v="1"/>
    <n v="11368.61"/>
    <n v="0"/>
    <n v="11368.61"/>
    <n v="0"/>
    <x v="3"/>
    <x v="1"/>
    <x v="3"/>
    <x v="7"/>
  </r>
  <r>
    <x v="1947"/>
    <x v="89"/>
    <x v="9"/>
    <x v="4"/>
    <x v="14"/>
    <x v="3"/>
    <n v="1160.98"/>
    <n v="0.1"/>
    <n v="2089.7600000000002"/>
    <n v="560.80999999999995"/>
    <x v="1"/>
    <x v="1"/>
    <x v="0"/>
    <x v="4"/>
  </r>
  <r>
    <x v="1948"/>
    <x v="594"/>
    <x v="28"/>
    <x v="2"/>
    <x v="9"/>
    <x v="0"/>
    <n v="32993.839999999997"/>
    <n v="0.05"/>
    <n v="94032.44"/>
    <n v="22913.16"/>
    <x v="0"/>
    <x v="2"/>
    <x v="0"/>
    <x v="7"/>
  </r>
  <r>
    <x v="1949"/>
    <x v="460"/>
    <x v="10"/>
    <x v="2"/>
    <x v="11"/>
    <x v="3"/>
    <n v="17756.099999999999"/>
    <n v="0.1"/>
    <n v="31960.98"/>
    <n v="10419.34"/>
    <x v="1"/>
    <x v="1"/>
    <x v="0"/>
    <x v="8"/>
  </r>
  <r>
    <x v="1950"/>
    <x v="825"/>
    <x v="12"/>
    <x v="0"/>
    <x v="8"/>
    <x v="3"/>
    <n v="901.53"/>
    <n v="0"/>
    <n v="1803.06"/>
    <n v="576.86"/>
    <x v="0"/>
    <x v="1"/>
    <x v="0"/>
    <x v="6"/>
  </r>
  <r>
    <x v="1951"/>
    <x v="526"/>
    <x v="30"/>
    <x v="0"/>
    <x v="8"/>
    <x v="0"/>
    <n v="1866.37"/>
    <n v="0.25"/>
    <n v="4199.33"/>
    <n v="1432.68"/>
    <x v="1"/>
    <x v="1"/>
    <x v="0"/>
    <x v="6"/>
  </r>
  <r>
    <x v="1952"/>
    <x v="91"/>
    <x v="17"/>
    <x v="1"/>
    <x v="2"/>
    <x v="2"/>
    <n v="789.71"/>
    <n v="0.1"/>
    <n v="2842.96"/>
    <n v="740.01"/>
    <x v="1"/>
    <x v="0"/>
    <x v="0"/>
    <x v="6"/>
  </r>
  <r>
    <x v="1953"/>
    <x v="683"/>
    <x v="1"/>
    <x v="0"/>
    <x v="21"/>
    <x v="2"/>
    <n v="2083.7600000000002"/>
    <n v="0"/>
    <n v="8335.0400000000009"/>
    <n v="2076.34"/>
    <x v="1"/>
    <x v="1"/>
    <x v="0"/>
    <x v="5"/>
  </r>
  <r>
    <x v="1954"/>
    <x v="138"/>
    <x v="16"/>
    <x v="2"/>
    <x v="11"/>
    <x v="0"/>
    <n v="21950.94"/>
    <n v="0.05"/>
    <n v="62560.18"/>
    <n v="8421.01"/>
    <x v="1"/>
    <x v="1"/>
    <x v="0"/>
    <x v="5"/>
  </r>
  <r>
    <x v="1955"/>
    <x v="8"/>
    <x v="7"/>
    <x v="2"/>
    <x v="11"/>
    <x v="1"/>
    <n v="20040.810000000001"/>
    <n v="0.15"/>
    <n v="17034.689999999999"/>
    <n v="3252.75"/>
    <x v="1"/>
    <x v="1"/>
    <x v="0"/>
    <x v="5"/>
  </r>
  <r>
    <x v="1956"/>
    <x v="503"/>
    <x v="3"/>
    <x v="0"/>
    <x v="13"/>
    <x v="0"/>
    <n v="1829.97"/>
    <n v="0.2"/>
    <n v="4391.93"/>
    <n v="890.43"/>
    <x v="2"/>
    <x v="1"/>
    <x v="0"/>
    <x v="0"/>
  </r>
  <r>
    <x v="1957"/>
    <x v="576"/>
    <x v="31"/>
    <x v="2"/>
    <x v="10"/>
    <x v="0"/>
    <n v="4077.91"/>
    <n v="0.05"/>
    <n v="11622.04"/>
    <n v="0"/>
    <x v="1"/>
    <x v="0"/>
    <x v="2"/>
    <x v="0"/>
  </r>
  <r>
    <x v="1958"/>
    <x v="733"/>
    <x v="22"/>
    <x v="3"/>
    <x v="24"/>
    <x v="3"/>
    <n v="4903.37"/>
    <n v="0"/>
    <n v="9806.74"/>
    <n v="0"/>
    <x v="3"/>
    <x v="1"/>
    <x v="2"/>
    <x v="6"/>
  </r>
  <r>
    <x v="1959"/>
    <x v="298"/>
    <x v="8"/>
    <x v="3"/>
    <x v="16"/>
    <x v="2"/>
    <n v="624.33000000000004"/>
    <n v="0.2"/>
    <n v="1997.86"/>
    <n v="486.03"/>
    <x v="0"/>
    <x v="1"/>
    <x v="0"/>
    <x v="5"/>
  </r>
  <r>
    <x v="1960"/>
    <x v="197"/>
    <x v="7"/>
    <x v="3"/>
    <x v="24"/>
    <x v="2"/>
    <n v="3565.75"/>
    <n v="0.25"/>
    <n v="10697.25"/>
    <n v="1932.23"/>
    <x v="1"/>
    <x v="1"/>
    <x v="0"/>
    <x v="5"/>
  </r>
  <r>
    <x v="1961"/>
    <x v="115"/>
    <x v="19"/>
    <x v="4"/>
    <x v="7"/>
    <x v="2"/>
    <n v="440.58"/>
    <n v="0"/>
    <n v="1762.32"/>
    <n v="0"/>
    <x v="2"/>
    <x v="1"/>
    <x v="3"/>
    <x v="3"/>
  </r>
  <r>
    <x v="1962"/>
    <x v="121"/>
    <x v="18"/>
    <x v="4"/>
    <x v="17"/>
    <x v="2"/>
    <n v="956.61"/>
    <n v="0"/>
    <n v="3826.44"/>
    <n v="640.89"/>
    <x v="0"/>
    <x v="0"/>
    <x v="0"/>
    <x v="4"/>
  </r>
  <r>
    <x v="1963"/>
    <x v="629"/>
    <x v="0"/>
    <x v="4"/>
    <x v="12"/>
    <x v="0"/>
    <n v="372.65"/>
    <n v="0.1"/>
    <n v="1006.15"/>
    <n v="161.02000000000001"/>
    <x v="2"/>
    <x v="1"/>
    <x v="0"/>
    <x v="5"/>
  </r>
  <r>
    <x v="1964"/>
    <x v="19"/>
    <x v="8"/>
    <x v="2"/>
    <x v="6"/>
    <x v="3"/>
    <n v="12960.44"/>
    <n v="0.1"/>
    <n v="23328.79"/>
    <n v="5559.3"/>
    <x v="2"/>
    <x v="1"/>
    <x v="0"/>
    <x v="5"/>
  </r>
  <r>
    <x v="1965"/>
    <x v="152"/>
    <x v="18"/>
    <x v="2"/>
    <x v="6"/>
    <x v="2"/>
    <n v="27194.89"/>
    <n v="0.1"/>
    <n v="97901.6"/>
    <n v="32590.85"/>
    <x v="3"/>
    <x v="1"/>
    <x v="0"/>
    <x v="0"/>
  </r>
  <r>
    <x v="1966"/>
    <x v="184"/>
    <x v="22"/>
    <x v="0"/>
    <x v="8"/>
    <x v="2"/>
    <n v="1086.55"/>
    <n v="0.05"/>
    <n v="4128.8900000000003"/>
    <n v="600.67999999999995"/>
    <x v="3"/>
    <x v="1"/>
    <x v="0"/>
    <x v="0"/>
  </r>
  <r>
    <x v="1967"/>
    <x v="275"/>
    <x v="30"/>
    <x v="1"/>
    <x v="2"/>
    <x v="3"/>
    <n v="524.6"/>
    <n v="0"/>
    <n v="1049.2"/>
    <n v="347.36"/>
    <x v="3"/>
    <x v="0"/>
    <x v="0"/>
    <x v="3"/>
  </r>
  <r>
    <x v="1968"/>
    <x v="643"/>
    <x v="19"/>
    <x v="4"/>
    <x v="14"/>
    <x v="0"/>
    <n v="1058.7"/>
    <n v="0.1"/>
    <n v="2858.49"/>
    <n v="413.9"/>
    <x v="3"/>
    <x v="1"/>
    <x v="1"/>
    <x v="9"/>
  </r>
  <r>
    <x v="1969"/>
    <x v="795"/>
    <x v="15"/>
    <x v="1"/>
    <x v="2"/>
    <x v="0"/>
    <n v="836.09"/>
    <n v="0"/>
    <n v="2508.27"/>
    <n v="400.21"/>
    <x v="2"/>
    <x v="1"/>
    <x v="0"/>
    <x v="5"/>
  </r>
  <r>
    <x v="1970"/>
    <x v="373"/>
    <x v="25"/>
    <x v="2"/>
    <x v="10"/>
    <x v="0"/>
    <n v="31154.39"/>
    <n v="0.05"/>
    <n v="88790.01"/>
    <n v="13889.11"/>
    <x v="1"/>
    <x v="1"/>
    <x v="0"/>
    <x v="2"/>
  </r>
  <r>
    <x v="1971"/>
    <x v="826"/>
    <x v="31"/>
    <x v="4"/>
    <x v="14"/>
    <x v="2"/>
    <n v="603.61"/>
    <n v="0.1"/>
    <n v="2173"/>
    <n v="375.86"/>
    <x v="1"/>
    <x v="0"/>
    <x v="0"/>
    <x v="3"/>
  </r>
  <r>
    <x v="1972"/>
    <x v="745"/>
    <x v="29"/>
    <x v="0"/>
    <x v="8"/>
    <x v="2"/>
    <n v="408.21"/>
    <n v="0"/>
    <n v="1632.84"/>
    <n v="478.03"/>
    <x v="0"/>
    <x v="1"/>
    <x v="0"/>
    <x v="7"/>
  </r>
  <r>
    <x v="1973"/>
    <x v="227"/>
    <x v="16"/>
    <x v="2"/>
    <x v="10"/>
    <x v="2"/>
    <n v="18636.25"/>
    <n v="0.1"/>
    <n v="67090.5"/>
    <n v="14604.72"/>
    <x v="3"/>
    <x v="0"/>
    <x v="0"/>
    <x v="5"/>
  </r>
  <r>
    <x v="1974"/>
    <x v="340"/>
    <x v="16"/>
    <x v="0"/>
    <x v="13"/>
    <x v="0"/>
    <n v="1232.81"/>
    <n v="0.15"/>
    <n v="3143.67"/>
    <n v="963.94"/>
    <x v="1"/>
    <x v="0"/>
    <x v="0"/>
    <x v="4"/>
  </r>
  <r>
    <x v="1975"/>
    <x v="264"/>
    <x v="15"/>
    <x v="2"/>
    <x v="6"/>
    <x v="2"/>
    <n v="31450.959999999999"/>
    <n v="0"/>
    <n v="125803.84"/>
    <n v="24593.71"/>
    <x v="3"/>
    <x v="1"/>
    <x v="0"/>
    <x v="2"/>
  </r>
  <r>
    <x v="1976"/>
    <x v="378"/>
    <x v="30"/>
    <x v="0"/>
    <x v="8"/>
    <x v="1"/>
    <n v="1041.1199999999999"/>
    <n v="0.1"/>
    <n v="937.01"/>
    <n v="0"/>
    <x v="0"/>
    <x v="1"/>
    <x v="3"/>
    <x v="3"/>
  </r>
  <r>
    <x v="1977"/>
    <x v="475"/>
    <x v="12"/>
    <x v="0"/>
    <x v="8"/>
    <x v="3"/>
    <n v="353.93"/>
    <n v="0.1"/>
    <n v="637.07000000000005"/>
    <n v="0"/>
    <x v="1"/>
    <x v="0"/>
    <x v="2"/>
    <x v="3"/>
  </r>
  <r>
    <x v="1978"/>
    <x v="827"/>
    <x v="5"/>
    <x v="0"/>
    <x v="1"/>
    <x v="1"/>
    <n v="1113.5899999999999"/>
    <n v="0"/>
    <n v="1113.5899999999999"/>
    <n v="252.88"/>
    <x v="2"/>
    <x v="1"/>
    <x v="0"/>
    <x v="7"/>
  </r>
  <r>
    <x v="1979"/>
    <x v="31"/>
    <x v="22"/>
    <x v="3"/>
    <x v="5"/>
    <x v="1"/>
    <n v="7583.37"/>
    <n v="0.15"/>
    <n v="6445.86"/>
    <n v="1363.9"/>
    <x v="4"/>
    <x v="1"/>
    <x v="0"/>
    <x v="8"/>
  </r>
  <r>
    <x v="1980"/>
    <x v="463"/>
    <x v="6"/>
    <x v="1"/>
    <x v="20"/>
    <x v="2"/>
    <n v="757.25"/>
    <n v="0.05"/>
    <n v="2877.55"/>
    <n v="577.04"/>
    <x v="3"/>
    <x v="0"/>
    <x v="0"/>
    <x v="8"/>
  </r>
  <r>
    <x v="1981"/>
    <x v="117"/>
    <x v="16"/>
    <x v="3"/>
    <x v="5"/>
    <x v="3"/>
    <n v="4421.74"/>
    <n v="0"/>
    <n v="8843.48"/>
    <n v="2783.21"/>
    <x v="1"/>
    <x v="0"/>
    <x v="0"/>
    <x v="6"/>
  </r>
  <r>
    <x v="1982"/>
    <x v="828"/>
    <x v="1"/>
    <x v="0"/>
    <x v="1"/>
    <x v="1"/>
    <n v="689.35"/>
    <n v="0"/>
    <n v="689.35"/>
    <n v="147.31"/>
    <x v="3"/>
    <x v="1"/>
    <x v="0"/>
    <x v="1"/>
  </r>
  <r>
    <x v="1983"/>
    <x v="816"/>
    <x v="0"/>
    <x v="1"/>
    <x v="15"/>
    <x v="0"/>
    <n v="723.77"/>
    <n v="0.1"/>
    <n v="1954.18"/>
    <n v="293.67"/>
    <x v="1"/>
    <x v="1"/>
    <x v="0"/>
    <x v="2"/>
  </r>
  <r>
    <x v="1984"/>
    <x v="704"/>
    <x v="29"/>
    <x v="4"/>
    <x v="7"/>
    <x v="0"/>
    <n v="533.61"/>
    <n v="0.1"/>
    <n v="1440.75"/>
    <n v="237.14"/>
    <x v="1"/>
    <x v="1"/>
    <x v="0"/>
    <x v="5"/>
  </r>
  <r>
    <x v="1985"/>
    <x v="596"/>
    <x v="1"/>
    <x v="2"/>
    <x v="3"/>
    <x v="0"/>
    <n v="6757.71"/>
    <n v="0"/>
    <n v="20273.13"/>
    <n v="5694.33"/>
    <x v="1"/>
    <x v="1"/>
    <x v="0"/>
    <x v="5"/>
  </r>
  <r>
    <x v="1986"/>
    <x v="829"/>
    <x v="11"/>
    <x v="0"/>
    <x v="8"/>
    <x v="0"/>
    <n v="1937.44"/>
    <n v="0.2"/>
    <n v="4649.8599999999997"/>
    <n v="1620.42"/>
    <x v="1"/>
    <x v="1"/>
    <x v="0"/>
    <x v="7"/>
  </r>
  <r>
    <x v="1987"/>
    <x v="158"/>
    <x v="23"/>
    <x v="2"/>
    <x v="10"/>
    <x v="3"/>
    <n v="29013.45"/>
    <n v="0.05"/>
    <n v="55125.56"/>
    <n v="15226.22"/>
    <x v="0"/>
    <x v="1"/>
    <x v="0"/>
    <x v="7"/>
  </r>
  <r>
    <x v="1988"/>
    <x v="539"/>
    <x v="22"/>
    <x v="2"/>
    <x v="11"/>
    <x v="0"/>
    <n v="10647.87"/>
    <n v="0"/>
    <n v="31943.61"/>
    <n v="4460.28"/>
    <x v="1"/>
    <x v="1"/>
    <x v="0"/>
    <x v="5"/>
  </r>
  <r>
    <x v="1989"/>
    <x v="639"/>
    <x v="31"/>
    <x v="3"/>
    <x v="23"/>
    <x v="3"/>
    <n v="7692.94"/>
    <n v="0"/>
    <n v="15385.88"/>
    <n v="3698.2"/>
    <x v="1"/>
    <x v="0"/>
    <x v="0"/>
    <x v="6"/>
  </r>
  <r>
    <x v="1990"/>
    <x v="25"/>
    <x v="17"/>
    <x v="1"/>
    <x v="2"/>
    <x v="3"/>
    <n v="221.22"/>
    <n v="0"/>
    <n v="442.44"/>
    <n v="115.19"/>
    <x v="1"/>
    <x v="1"/>
    <x v="0"/>
    <x v="1"/>
  </r>
  <r>
    <x v="1991"/>
    <x v="598"/>
    <x v="3"/>
    <x v="2"/>
    <x v="10"/>
    <x v="3"/>
    <n v="18555.53"/>
    <n v="0.25"/>
    <n v="27833.3"/>
    <n v="7002.2"/>
    <x v="1"/>
    <x v="0"/>
    <x v="0"/>
    <x v="6"/>
  </r>
  <r>
    <x v="1992"/>
    <x v="374"/>
    <x v="23"/>
    <x v="1"/>
    <x v="15"/>
    <x v="3"/>
    <n v="632"/>
    <n v="0.1"/>
    <n v="1137.5999999999999"/>
    <n v="179.01"/>
    <x v="3"/>
    <x v="1"/>
    <x v="0"/>
    <x v="8"/>
  </r>
  <r>
    <x v="1993"/>
    <x v="830"/>
    <x v="14"/>
    <x v="1"/>
    <x v="20"/>
    <x v="2"/>
    <n v="1141.8"/>
    <n v="0.15"/>
    <n v="3882.12"/>
    <n v="1060.6199999999999"/>
    <x v="2"/>
    <x v="1"/>
    <x v="0"/>
    <x v="0"/>
  </r>
  <r>
    <x v="1994"/>
    <x v="741"/>
    <x v="8"/>
    <x v="4"/>
    <x v="7"/>
    <x v="1"/>
    <n v="574.74"/>
    <n v="0.05"/>
    <n v="546"/>
    <n v="67.849999999999994"/>
    <x v="2"/>
    <x v="1"/>
    <x v="0"/>
    <x v="5"/>
  </r>
  <r>
    <x v="1995"/>
    <x v="60"/>
    <x v="3"/>
    <x v="2"/>
    <x v="9"/>
    <x v="2"/>
    <n v="9769.56"/>
    <n v="0.05"/>
    <n v="37124.33"/>
    <n v="10925.45"/>
    <x v="1"/>
    <x v="1"/>
    <x v="0"/>
    <x v="4"/>
  </r>
  <r>
    <x v="1996"/>
    <x v="242"/>
    <x v="17"/>
    <x v="4"/>
    <x v="12"/>
    <x v="1"/>
    <n v="286.70999999999998"/>
    <n v="0.25"/>
    <n v="215.03"/>
    <n v="38.869999999999997"/>
    <x v="1"/>
    <x v="1"/>
    <x v="1"/>
    <x v="1"/>
  </r>
  <r>
    <x v="1997"/>
    <x v="222"/>
    <x v="28"/>
    <x v="0"/>
    <x v="0"/>
    <x v="2"/>
    <n v="2896.95"/>
    <n v="0"/>
    <n v="11587.8"/>
    <n v="3958.87"/>
    <x v="3"/>
    <x v="0"/>
    <x v="0"/>
    <x v="7"/>
  </r>
  <r>
    <x v="1998"/>
    <x v="158"/>
    <x v="23"/>
    <x v="3"/>
    <x v="16"/>
    <x v="0"/>
    <n v="6072.4"/>
    <n v="0.05"/>
    <n v="17306.34"/>
    <n v="0"/>
    <x v="3"/>
    <x v="0"/>
    <x v="2"/>
    <x v="3"/>
  </r>
  <r>
    <x v="1999"/>
    <x v="518"/>
    <x v="29"/>
    <x v="2"/>
    <x v="6"/>
    <x v="3"/>
    <n v="26927.98"/>
    <n v="0"/>
    <n v="53855.96"/>
    <n v="7324.59"/>
    <x v="1"/>
    <x v="1"/>
    <x v="0"/>
    <x v="9"/>
  </r>
  <r>
    <x v="2000"/>
    <x v="373"/>
    <x v="25"/>
    <x v="2"/>
    <x v="11"/>
    <x v="0"/>
    <n v="3190.45"/>
    <n v="0"/>
    <n v="9571.35"/>
    <n v="3329.15"/>
    <x v="2"/>
    <x v="1"/>
    <x v="1"/>
    <x v="4"/>
  </r>
  <r>
    <x v="2001"/>
    <x v="750"/>
    <x v="18"/>
    <x v="3"/>
    <x v="18"/>
    <x v="0"/>
    <n v="3693.92"/>
    <n v="0.1"/>
    <n v="9973.58"/>
    <n v="2652.62"/>
    <x v="1"/>
    <x v="1"/>
    <x v="0"/>
    <x v="4"/>
  </r>
  <r>
    <x v="2002"/>
    <x v="542"/>
    <x v="6"/>
    <x v="0"/>
    <x v="1"/>
    <x v="0"/>
    <n v="1429.6"/>
    <n v="0.05"/>
    <n v="4074.36"/>
    <n v="1017.43"/>
    <x v="0"/>
    <x v="1"/>
    <x v="0"/>
    <x v="6"/>
  </r>
  <r>
    <x v="2003"/>
    <x v="47"/>
    <x v="20"/>
    <x v="2"/>
    <x v="11"/>
    <x v="2"/>
    <n v="29867.919999999998"/>
    <n v="0.2"/>
    <n v="95577.34"/>
    <n v="19280.849999999999"/>
    <x v="1"/>
    <x v="2"/>
    <x v="0"/>
    <x v="7"/>
  </r>
  <r>
    <x v="2004"/>
    <x v="89"/>
    <x v="9"/>
    <x v="2"/>
    <x v="6"/>
    <x v="0"/>
    <n v="25006.39"/>
    <n v="0"/>
    <n v="75019.17"/>
    <n v="16825.25"/>
    <x v="2"/>
    <x v="0"/>
    <x v="0"/>
    <x v="9"/>
  </r>
  <r>
    <x v="2005"/>
    <x v="216"/>
    <x v="11"/>
    <x v="3"/>
    <x v="23"/>
    <x v="3"/>
    <n v="5355.85"/>
    <n v="0.05"/>
    <n v="10176.120000000001"/>
    <n v="2264.6799999999998"/>
    <x v="1"/>
    <x v="1"/>
    <x v="0"/>
    <x v="7"/>
  </r>
  <r>
    <x v="2006"/>
    <x v="831"/>
    <x v="3"/>
    <x v="2"/>
    <x v="9"/>
    <x v="3"/>
    <n v="2387.81"/>
    <n v="0.2"/>
    <n v="3820.5"/>
    <n v="696.16"/>
    <x v="0"/>
    <x v="1"/>
    <x v="0"/>
    <x v="2"/>
  </r>
  <r>
    <x v="2007"/>
    <x v="36"/>
    <x v="23"/>
    <x v="1"/>
    <x v="4"/>
    <x v="1"/>
    <n v="891.39"/>
    <n v="0.1"/>
    <n v="802.25"/>
    <n v="159.81"/>
    <x v="1"/>
    <x v="0"/>
    <x v="0"/>
    <x v="7"/>
  </r>
  <r>
    <x v="2008"/>
    <x v="445"/>
    <x v="26"/>
    <x v="2"/>
    <x v="9"/>
    <x v="2"/>
    <n v="19268.29"/>
    <n v="0.15"/>
    <n v="65512.19"/>
    <n v="22006.13"/>
    <x v="1"/>
    <x v="1"/>
    <x v="0"/>
    <x v="4"/>
  </r>
  <r>
    <x v="2009"/>
    <x v="436"/>
    <x v="3"/>
    <x v="2"/>
    <x v="9"/>
    <x v="3"/>
    <n v="29015"/>
    <n v="0.05"/>
    <n v="55128.5"/>
    <n v="8782.64"/>
    <x v="1"/>
    <x v="1"/>
    <x v="0"/>
    <x v="6"/>
  </r>
  <r>
    <x v="2010"/>
    <x v="832"/>
    <x v="1"/>
    <x v="0"/>
    <x v="1"/>
    <x v="3"/>
    <n v="2635.67"/>
    <n v="0.05"/>
    <n v="5007.7700000000004"/>
    <n v="1169.3399999999999"/>
    <x v="1"/>
    <x v="0"/>
    <x v="0"/>
    <x v="6"/>
  </r>
  <r>
    <x v="2011"/>
    <x v="36"/>
    <x v="23"/>
    <x v="0"/>
    <x v="13"/>
    <x v="2"/>
    <n v="1200.8800000000001"/>
    <n v="0.2"/>
    <n v="3842.82"/>
    <n v="1260.8399999999999"/>
    <x v="0"/>
    <x v="1"/>
    <x v="0"/>
    <x v="3"/>
  </r>
  <r>
    <x v="2012"/>
    <x v="602"/>
    <x v="10"/>
    <x v="0"/>
    <x v="13"/>
    <x v="0"/>
    <n v="2619.27"/>
    <n v="0.15"/>
    <n v="6679.14"/>
    <n v="1981.76"/>
    <x v="1"/>
    <x v="1"/>
    <x v="0"/>
    <x v="7"/>
  </r>
  <r>
    <x v="2013"/>
    <x v="205"/>
    <x v="12"/>
    <x v="0"/>
    <x v="1"/>
    <x v="3"/>
    <n v="806.56"/>
    <n v="0.05"/>
    <n v="1532.46"/>
    <n v="535.34"/>
    <x v="3"/>
    <x v="1"/>
    <x v="0"/>
    <x v="5"/>
  </r>
  <r>
    <x v="2014"/>
    <x v="833"/>
    <x v="3"/>
    <x v="4"/>
    <x v="14"/>
    <x v="0"/>
    <n v="417.83"/>
    <n v="0"/>
    <n v="1253.49"/>
    <n v="375.71"/>
    <x v="3"/>
    <x v="1"/>
    <x v="0"/>
    <x v="7"/>
  </r>
  <r>
    <x v="2015"/>
    <x v="834"/>
    <x v="30"/>
    <x v="3"/>
    <x v="23"/>
    <x v="3"/>
    <n v="7422.77"/>
    <n v="0"/>
    <n v="14845.54"/>
    <n v="1889.52"/>
    <x v="0"/>
    <x v="1"/>
    <x v="1"/>
    <x v="7"/>
  </r>
  <r>
    <x v="2016"/>
    <x v="378"/>
    <x v="30"/>
    <x v="2"/>
    <x v="10"/>
    <x v="1"/>
    <n v="3072.15"/>
    <n v="0.2"/>
    <n v="2457.7199999999998"/>
    <n v="412.35"/>
    <x v="4"/>
    <x v="1"/>
    <x v="0"/>
    <x v="7"/>
  </r>
  <r>
    <x v="2017"/>
    <x v="212"/>
    <x v="15"/>
    <x v="0"/>
    <x v="13"/>
    <x v="0"/>
    <n v="1156.33"/>
    <n v="0.1"/>
    <n v="3122.09"/>
    <n v="1043.1600000000001"/>
    <x v="0"/>
    <x v="1"/>
    <x v="0"/>
    <x v="4"/>
  </r>
  <r>
    <x v="2018"/>
    <x v="70"/>
    <x v="15"/>
    <x v="1"/>
    <x v="2"/>
    <x v="3"/>
    <n v="889.6"/>
    <n v="0.1"/>
    <n v="1601.28"/>
    <n v="542.09"/>
    <x v="2"/>
    <x v="1"/>
    <x v="0"/>
    <x v="4"/>
  </r>
  <r>
    <x v="2019"/>
    <x v="623"/>
    <x v="12"/>
    <x v="0"/>
    <x v="0"/>
    <x v="2"/>
    <n v="1930.79"/>
    <n v="0.15"/>
    <n v="6564.69"/>
    <n v="1617.65"/>
    <x v="0"/>
    <x v="0"/>
    <x v="0"/>
    <x v="4"/>
  </r>
  <r>
    <x v="2020"/>
    <x v="470"/>
    <x v="24"/>
    <x v="2"/>
    <x v="3"/>
    <x v="2"/>
    <n v="33620.959999999999"/>
    <n v="0.2"/>
    <n v="107587.07"/>
    <n v="24055.919999999998"/>
    <x v="1"/>
    <x v="0"/>
    <x v="0"/>
    <x v="5"/>
  </r>
  <r>
    <x v="2021"/>
    <x v="497"/>
    <x v="26"/>
    <x v="1"/>
    <x v="2"/>
    <x v="2"/>
    <n v="560.41"/>
    <n v="0.15"/>
    <n v="1905.39"/>
    <n v="0"/>
    <x v="2"/>
    <x v="1"/>
    <x v="2"/>
    <x v="6"/>
  </r>
  <r>
    <x v="2022"/>
    <x v="671"/>
    <x v="6"/>
    <x v="3"/>
    <x v="18"/>
    <x v="3"/>
    <n v="3757.98"/>
    <n v="0.05"/>
    <n v="7140.16"/>
    <n v="2334.77"/>
    <x v="1"/>
    <x v="1"/>
    <x v="0"/>
    <x v="0"/>
  </r>
  <r>
    <x v="2023"/>
    <x v="771"/>
    <x v="1"/>
    <x v="3"/>
    <x v="16"/>
    <x v="0"/>
    <n v="2961.16"/>
    <n v="0"/>
    <n v="8883.48"/>
    <n v="2020.93"/>
    <x v="3"/>
    <x v="1"/>
    <x v="0"/>
    <x v="7"/>
  </r>
  <r>
    <x v="2024"/>
    <x v="835"/>
    <x v="8"/>
    <x v="2"/>
    <x v="3"/>
    <x v="1"/>
    <n v="10684.08"/>
    <n v="0.15"/>
    <n v="9081.4699999999993"/>
    <n v="2427.4699999999998"/>
    <x v="3"/>
    <x v="1"/>
    <x v="0"/>
    <x v="5"/>
  </r>
  <r>
    <x v="2025"/>
    <x v="490"/>
    <x v="12"/>
    <x v="2"/>
    <x v="9"/>
    <x v="1"/>
    <n v="5980.27"/>
    <n v="0"/>
    <n v="5980.27"/>
    <n v="1033.44"/>
    <x v="1"/>
    <x v="0"/>
    <x v="0"/>
    <x v="2"/>
  </r>
  <r>
    <x v="2026"/>
    <x v="329"/>
    <x v="13"/>
    <x v="3"/>
    <x v="24"/>
    <x v="3"/>
    <n v="5987.64"/>
    <n v="0.15"/>
    <n v="10178.99"/>
    <n v="2512.04"/>
    <x v="2"/>
    <x v="1"/>
    <x v="0"/>
    <x v="6"/>
  </r>
  <r>
    <x v="2027"/>
    <x v="734"/>
    <x v="11"/>
    <x v="2"/>
    <x v="3"/>
    <x v="3"/>
    <n v="17493.21"/>
    <n v="0.05"/>
    <n v="33237.1"/>
    <n v="5020.47"/>
    <x v="2"/>
    <x v="1"/>
    <x v="0"/>
    <x v="0"/>
  </r>
  <r>
    <x v="2028"/>
    <x v="600"/>
    <x v="8"/>
    <x v="0"/>
    <x v="0"/>
    <x v="3"/>
    <n v="2459.62"/>
    <n v="0"/>
    <n v="4919.24"/>
    <n v="609.61"/>
    <x v="1"/>
    <x v="1"/>
    <x v="0"/>
    <x v="0"/>
  </r>
  <r>
    <x v="2029"/>
    <x v="47"/>
    <x v="20"/>
    <x v="0"/>
    <x v="21"/>
    <x v="0"/>
    <n v="1023.62"/>
    <n v="0"/>
    <n v="3070.86"/>
    <n v="775.11"/>
    <x v="1"/>
    <x v="2"/>
    <x v="0"/>
    <x v="7"/>
  </r>
  <r>
    <x v="2030"/>
    <x v="836"/>
    <x v="21"/>
    <x v="2"/>
    <x v="10"/>
    <x v="2"/>
    <n v="20049.810000000001"/>
    <n v="0"/>
    <n v="80199.240000000005"/>
    <n v="22482.93"/>
    <x v="1"/>
    <x v="1"/>
    <x v="0"/>
    <x v="2"/>
  </r>
  <r>
    <x v="2031"/>
    <x v="396"/>
    <x v="13"/>
    <x v="4"/>
    <x v="7"/>
    <x v="0"/>
    <n v="363.34"/>
    <n v="0.05"/>
    <n v="1035.52"/>
    <n v="179.72"/>
    <x v="2"/>
    <x v="0"/>
    <x v="0"/>
    <x v="8"/>
  </r>
  <r>
    <x v="2032"/>
    <x v="451"/>
    <x v="1"/>
    <x v="1"/>
    <x v="4"/>
    <x v="0"/>
    <n v="278.49"/>
    <n v="0"/>
    <n v="835.47"/>
    <n v="138.84"/>
    <x v="2"/>
    <x v="2"/>
    <x v="0"/>
    <x v="2"/>
  </r>
  <r>
    <x v="2033"/>
    <x v="808"/>
    <x v="5"/>
    <x v="3"/>
    <x v="16"/>
    <x v="3"/>
    <n v="1904.73"/>
    <n v="0"/>
    <n v="3809.46"/>
    <n v="1056.3900000000001"/>
    <x v="1"/>
    <x v="1"/>
    <x v="0"/>
    <x v="0"/>
  </r>
  <r>
    <x v="2034"/>
    <x v="837"/>
    <x v="20"/>
    <x v="2"/>
    <x v="10"/>
    <x v="1"/>
    <n v="15873.71"/>
    <n v="0.05"/>
    <n v="15080.02"/>
    <n v="3942.02"/>
    <x v="2"/>
    <x v="1"/>
    <x v="0"/>
    <x v="5"/>
  </r>
  <r>
    <x v="2035"/>
    <x v="838"/>
    <x v="28"/>
    <x v="2"/>
    <x v="10"/>
    <x v="0"/>
    <n v="16627.32"/>
    <n v="0.2"/>
    <n v="39905.57"/>
    <n v="12329.57"/>
    <x v="0"/>
    <x v="1"/>
    <x v="0"/>
    <x v="4"/>
  </r>
  <r>
    <x v="2036"/>
    <x v="839"/>
    <x v="17"/>
    <x v="0"/>
    <x v="8"/>
    <x v="1"/>
    <n v="541.84"/>
    <n v="0"/>
    <n v="541.84"/>
    <n v="98.71"/>
    <x v="3"/>
    <x v="1"/>
    <x v="0"/>
    <x v="6"/>
  </r>
  <r>
    <x v="2037"/>
    <x v="714"/>
    <x v="18"/>
    <x v="2"/>
    <x v="11"/>
    <x v="3"/>
    <n v="5534.85"/>
    <n v="0"/>
    <n v="11069.7"/>
    <n v="3115.4"/>
    <x v="2"/>
    <x v="1"/>
    <x v="0"/>
    <x v="6"/>
  </r>
  <r>
    <x v="2038"/>
    <x v="840"/>
    <x v="29"/>
    <x v="4"/>
    <x v="14"/>
    <x v="0"/>
    <n v="651.86"/>
    <n v="0.1"/>
    <n v="1760.02"/>
    <n v="288.13"/>
    <x v="2"/>
    <x v="1"/>
    <x v="0"/>
    <x v="4"/>
  </r>
  <r>
    <x v="2039"/>
    <x v="23"/>
    <x v="15"/>
    <x v="2"/>
    <x v="3"/>
    <x v="2"/>
    <n v="23229.29"/>
    <n v="0.2"/>
    <n v="74333.73"/>
    <n v="13162.26"/>
    <x v="0"/>
    <x v="1"/>
    <x v="1"/>
    <x v="6"/>
  </r>
  <r>
    <x v="2040"/>
    <x v="841"/>
    <x v="20"/>
    <x v="0"/>
    <x v="13"/>
    <x v="2"/>
    <n v="1851.75"/>
    <n v="0"/>
    <n v="7407"/>
    <n v="1750.15"/>
    <x v="1"/>
    <x v="1"/>
    <x v="0"/>
    <x v="7"/>
  </r>
  <r>
    <x v="2041"/>
    <x v="701"/>
    <x v="8"/>
    <x v="0"/>
    <x v="8"/>
    <x v="0"/>
    <n v="2560"/>
    <n v="0.05"/>
    <n v="7296"/>
    <n v="2274.5"/>
    <x v="1"/>
    <x v="1"/>
    <x v="0"/>
    <x v="1"/>
  </r>
  <r>
    <x v="2042"/>
    <x v="261"/>
    <x v="19"/>
    <x v="3"/>
    <x v="24"/>
    <x v="2"/>
    <n v="1426.43"/>
    <n v="0.15"/>
    <n v="4849.8599999999997"/>
    <n v="908.28"/>
    <x v="1"/>
    <x v="1"/>
    <x v="0"/>
    <x v="4"/>
  </r>
  <r>
    <x v="2043"/>
    <x v="152"/>
    <x v="18"/>
    <x v="2"/>
    <x v="11"/>
    <x v="0"/>
    <n v="8791.0400000000009"/>
    <n v="0.05"/>
    <n v="25054.46"/>
    <n v="4135.82"/>
    <x v="1"/>
    <x v="1"/>
    <x v="1"/>
    <x v="5"/>
  </r>
  <r>
    <x v="2044"/>
    <x v="651"/>
    <x v="4"/>
    <x v="0"/>
    <x v="21"/>
    <x v="2"/>
    <n v="2025.55"/>
    <n v="0.2"/>
    <n v="6481.76"/>
    <n v="1700.61"/>
    <x v="1"/>
    <x v="2"/>
    <x v="0"/>
    <x v="4"/>
  </r>
  <r>
    <x v="2045"/>
    <x v="762"/>
    <x v="30"/>
    <x v="2"/>
    <x v="10"/>
    <x v="3"/>
    <n v="30611.279999999999"/>
    <n v="0.05"/>
    <n v="58161.43"/>
    <n v="11575.13"/>
    <x v="2"/>
    <x v="1"/>
    <x v="0"/>
    <x v="0"/>
  </r>
  <r>
    <x v="2046"/>
    <x v="116"/>
    <x v="12"/>
    <x v="1"/>
    <x v="2"/>
    <x v="2"/>
    <n v="728.31"/>
    <n v="0.1"/>
    <n v="2621.92"/>
    <n v="557.46"/>
    <x v="0"/>
    <x v="2"/>
    <x v="0"/>
    <x v="6"/>
  </r>
  <r>
    <x v="2047"/>
    <x v="213"/>
    <x v="5"/>
    <x v="2"/>
    <x v="10"/>
    <x v="2"/>
    <n v="9016.16"/>
    <n v="0.1"/>
    <n v="32458.18"/>
    <n v="8303.83"/>
    <x v="1"/>
    <x v="1"/>
    <x v="0"/>
    <x v="4"/>
  </r>
  <r>
    <x v="2048"/>
    <x v="231"/>
    <x v="18"/>
    <x v="4"/>
    <x v="17"/>
    <x v="3"/>
    <n v="389.96"/>
    <n v="0"/>
    <n v="779.92"/>
    <n v="109.89"/>
    <x v="1"/>
    <x v="1"/>
    <x v="0"/>
    <x v="6"/>
  </r>
  <r>
    <x v="2049"/>
    <x v="832"/>
    <x v="1"/>
    <x v="1"/>
    <x v="15"/>
    <x v="3"/>
    <n v="659.46"/>
    <n v="0.05"/>
    <n v="1252.97"/>
    <n v="239.68"/>
    <x v="1"/>
    <x v="1"/>
    <x v="0"/>
    <x v="0"/>
  </r>
  <r>
    <x v="2050"/>
    <x v="711"/>
    <x v="11"/>
    <x v="2"/>
    <x v="3"/>
    <x v="2"/>
    <n v="31718.02"/>
    <n v="0"/>
    <n v="126872.08"/>
    <n v="32224.18"/>
    <x v="1"/>
    <x v="1"/>
    <x v="0"/>
    <x v="5"/>
  </r>
  <r>
    <x v="2051"/>
    <x v="348"/>
    <x v="21"/>
    <x v="1"/>
    <x v="19"/>
    <x v="1"/>
    <n v="667.2"/>
    <n v="0.1"/>
    <n v="600.48"/>
    <n v="91.11"/>
    <x v="1"/>
    <x v="1"/>
    <x v="0"/>
    <x v="0"/>
  </r>
  <r>
    <x v="2052"/>
    <x v="23"/>
    <x v="15"/>
    <x v="2"/>
    <x v="3"/>
    <x v="1"/>
    <n v="34329.379999999997"/>
    <n v="0.2"/>
    <n v="27463.5"/>
    <n v="6732.46"/>
    <x v="1"/>
    <x v="2"/>
    <x v="0"/>
    <x v="5"/>
  </r>
  <r>
    <x v="2053"/>
    <x v="739"/>
    <x v="6"/>
    <x v="4"/>
    <x v="7"/>
    <x v="0"/>
    <n v="856.79"/>
    <n v="0"/>
    <n v="2570.37"/>
    <n v="732.76"/>
    <x v="1"/>
    <x v="0"/>
    <x v="0"/>
    <x v="3"/>
  </r>
  <r>
    <x v="2054"/>
    <x v="504"/>
    <x v="4"/>
    <x v="0"/>
    <x v="1"/>
    <x v="2"/>
    <n v="2429.9499999999998"/>
    <n v="0"/>
    <n v="9719.7999999999993"/>
    <n v="2285.14"/>
    <x v="1"/>
    <x v="1"/>
    <x v="1"/>
    <x v="6"/>
  </r>
  <r>
    <x v="2055"/>
    <x v="706"/>
    <x v="27"/>
    <x v="0"/>
    <x v="21"/>
    <x v="0"/>
    <n v="1490.88"/>
    <n v="0.1"/>
    <n v="4025.38"/>
    <n v="949.99"/>
    <x v="2"/>
    <x v="1"/>
    <x v="0"/>
    <x v="6"/>
  </r>
  <r>
    <x v="2056"/>
    <x v="335"/>
    <x v="10"/>
    <x v="0"/>
    <x v="8"/>
    <x v="3"/>
    <n v="2178.46"/>
    <n v="0.05"/>
    <n v="4139.07"/>
    <n v="643.51"/>
    <x v="1"/>
    <x v="1"/>
    <x v="0"/>
    <x v="8"/>
  </r>
  <r>
    <x v="2057"/>
    <x v="311"/>
    <x v="22"/>
    <x v="2"/>
    <x v="3"/>
    <x v="2"/>
    <n v="1885.28"/>
    <n v="0"/>
    <n v="7541.12"/>
    <n v="956.7"/>
    <x v="2"/>
    <x v="1"/>
    <x v="0"/>
    <x v="5"/>
  </r>
  <r>
    <x v="2058"/>
    <x v="271"/>
    <x v="5"/>
    <x v="4"/>
    <x v="14"/>
    <x v="3"/>
    <n v="270.77"/>
    <n v="0.2"/>
    <n v="433.23"/>
    <n v="59.16"/>
    <x v="2"/>
    <x v="1"/>
    <x v="0"/>
    <x v="6"/>
  </r>
  <r>
    <x v="2059"/>
    <x v="179"/>
    <x v="24"/>
    <x v="2"/>
    <x v="11"/>
    <x v="2"/>
    <n v="11455.82"/>
    <n v="0.2"/>
    <n v="36658.620000000003"/>
    <n v="8694.2800000000007"/>
    <x v="1"/>
    <x v="1"/>
    <x v="0"/>
    <x v="7"/>
  </r>
  <r>
    <x v="2060"/>
    <x v="87"/>
    <x v="14"/>
    <x v="3"/>
    <x v="5"/>
    <x v="2"/>
    <n v="742.82"/>
    <n v="0.2"/>
    <n v="2377.02"/>
    <n v="530.62"/>
    <x v="2"/>
    <x v="1"/>
    <x v="0"/>
    <x v="5"/>
  </r>
  <r>
    <x v="2061"/>
    <x v="823"/>
    <x v="24"/>
    <x v="0"/>
    <x v="0"/>
    <x v="3"/>
    <n v="1644.89"/>
    <n v="0"/>
    <n v="3289.78"/>
    <n v="1009.83"/>
    <x v="1"/>
    <x v="1"/>
    <x v="0"/>
    <x v="4"/>
  </r>
  <r>
    <x v="2062"/>
    <x v="842"/>
    <x v="28"/>
    <x v="4"/>
    <x v="12"/>
    <x v="2"/>
    <n v="1084.4100000000001"/>
    <n v="0"/>
    <n v="4337.6400000000003"/>
    <n v="0"/>
    <x v="1"/>
    <x v="1"/>
    <x v="2"/>
    <x v="7"/>
  </r>
  <r>
    <x v="2063"/>
    <x v="266"/>
    <x v="13"/>
    <x v="2"/>
    <x v="9"/>
    <x v="2"/>
    <n v="11355.91"/>
    <n v="0.1"/>
    <n v="40881.279999999999"/>
    <n v="13671.53"/>
    <x v="2"/>
    <x v="1"/>
    <x v="0"/>
    <x v="8"/>
  </r>
  <r>
    <x v="2064"/>
    <x v="2"/>
    <x v="2"/>
    <x v="0"/>
    <x v="21"/>
    <x v="0"/>
    <n v="1621.3"/>
    <n v="0"/>
    <n v="4863.8999999999996"/>
    <n v="960.03"/>
    <x v="1"/>
    <x v="1"/>
    <x v="1"/>
    <x v="4"/>
  </r>
  <r>
    <x v="2065"/>
    <x v="175"/>
    <x v="24"/>
    <x v="0"/>
    <x v="8"/>
    <x v="3"/>
    <n v="2135.83"/>
    <n v="0"/>
    <n v="4271.66"/>
    <n v="1059.05"/>
    <x v="1"/>
    <x v="1"/>
    <x v="0"/>
    <x v="8"/>
  </r>
  <r>
    <x v="2066"/>
    <x v="810"/>
    <x v="11"/>
    <x v="3"/>
    <x v="18"/>
    <x v="1"/>
    <n v="7592.16"/>
    <n v="0.1"/>
    <n v="6832.94"/>
    <n v="0"/>
    <x v="2"/>
    <x v="0"/>
    <x v="3"/>
    <x v="4"/>
  </r>
  <r>
    <x v="2067"/>
    <x v="435"/>
    <x v="29"/>
    <x v="2"/>
    <x v="6"/>
    <x v="1"/>
    <n v="13607.08"/>
    <n v="0.15"/>
    <n v="11566.02"/>
    <n v="3432.8"/>
    <x v="4"/>
    <x v="0"/>
    <x v="0"/>
    <x v="6"/>
  </r>
  <r>
    <x v="2068"/>
    <x v="190"/>
    <x v="10"/>
    <x v="2"/>
    <x v="6"/>
    <x v="2"/>
    <n v="14424.25"/>
    <n v="0.1"/>
    <n v="51927.3"/>
    <n v="14036.87"/>
    <x v="2"/>
    <x v="1"/>
    <x v="0"/>
    <x v="6"/>
  </r>
  <r>
    <x v="2069"/>
    <x v="117"/>
    <x v="16"/>
    <x v="2"/>
    <x v="10"/>
    <x v="0"/>
    <n v="6516.13"/>
    <n v="0.05"/>
    <n v="18570.97"/>
    <n v="2765.6"/>
    <x v="1"/>
    <x v="0"/>
    <x v="0"/>
    <x v="5"/>
  </r>
  <r>
    <x v="2070"/>
    <x v="843"/>
    <x v="15"/>
    <x v="3"/>
    <x v="18"/>
    <x v="2"/>
    <n v="5359.43"/>
    <n v="0.1"/>
    <n v="19293.95"/>
    <n v="5364.18"/>
    <x v="1"/>
    <x v="1"/>
    <x v="0"/>
    <x v="1"/>
  </r>
  <r>
    <x v="2071"/>
    <x v="578"/>
    <x v="11"/>
    <x v="2"/>
    <x v="3"/>
    <x v="0"/>
    <n v="31470"/>
    <n v="0.1"/>
    <n v="84969"/>
    <n v="10214.92"/>
    <x v="1"/>
    <x v="2"/>
    <x v="0"/>
    <x v="0"/>
  </r>
  <r>
    <x v="2072"/>
    <x v="4"/>
    <x v="0"/>
    <x v="3"/>
    <x v="16"/>
    <x v="2"/>
    <n v="1164.8800000000001"/>
    <n v="0"/>
    <n v="4659.5200000000004"/>
    <n v="919.17"/>
    <x v="1"/>
    <x v="1"/>
    <x v="0"/>
    <x v="8"/>
  </r>
  <r>
    <x v="2073"/>
    <x v="335"/>
    <x v="10"/>
    <x v="2"/>
    <x v="9"/>
    <x v="1"/>
    <n v="14563.69"/>
    <n v="0.05"/>
    <n v="13835.51"/>
    <n v="3183.06"/>
    <x v="3"/>
    <x v="1"/>
    <x v="0"/>
    <x v="4"/>
  </r>
  <r>
    <x v="2074"/>
    <x v="382"/>
    <x v="27"/>
    <x v="1"/>
    <x v="2"/>
    <x v="3"/>
    <n v="1193.44"/>
    <n v="0.1"/>
    <n v="2148.19"/>
    <n v="461.48"/>
    <x v="1"/>
    <x v="1"/>
    <x v="1"/>
    <x v="2"/>
  </r>
  <r>
    <x v="2075"/>
    <x v="163"/>
    <x v="10"/>
    <x v="4"/>
    <x v="17"/>
    <x v="0"/>
    <n v="486.94"/>
    <n v="0"/>
    <n v="1460.82"/>
    <n v="263.77"/>
    <x v="2"/>
    <x v="1"/>
    <x v="0"/>
    <x v="0"/>
  </r>
  <r>
    <x v="2076"/>
    <x v="758"/>
    <x v="30"/>
    <x v="0"/>
    <x v="21"/>
    <x v="2"/>
    <n v="1676.51"/>
    <n v="0.05"/>
    <n v="6370.74"/>
    <n v="2022.95"/>
    <x v="2"/>
    <x v="1"/>
    <x v="0"/>
    <x v="5"/>
  </r>
  <r>
    <x v="2077"/>
    <x v="844"/>
    <x v="23"/>
    <x v="0"/>
    <x v="0"/>
    <x v="2"/>
    <n v="799.29"/>
    <n v="0.05"/>
    <n v="3037.3"/>
    <n v="1058.24"/>
    <x v="1"/>
    <x v="1"/>
    <x v="0"/>
    <x v="7"/>
  </r>
  <r>
    <x v="2078"/>
    <x v="200"/>
    <x v="16"/>
    <x v="2"/>
    <x v="6"/>
    <x v="0"/>
    <n v="6865.94"/>
    <n v="0.2"/>
    <n v="16478.259999999998"/>
    <n v="0"/>
    <x v="0"/>
    <x v="1"/>
    <x v="2"/>
    <x v="4"/>
  </r>
  <r>
    <x v="2079"/>
    <x v="211"/>
    <x v="3"/>
    <x v="2"/>
    <x v="6"/>
    <x v="0"/>
    <n v="8334.6299999999992"/>
    <n v="0.05"/>
    <n v="23753.7"/>
    <n v="3528.24"/>
    <x v="2"/>
    <x v="1"/>
    <x v="0"/>
    <x v="0"/>
  </r>
  <r>
    <x v="2080"/>
    <x v="745"/>
    <x v="29"/>
    <x v="2"/>
    <x v="6"/>
    <x v="1"/>
    <n v="11563.71"/>
    <n v="0.05"/>
    <n v="10985.52"/>
    <n v="1789.48"/>
    <x v="1"/>
    <x v="1"/>
    <x v="0"/>
    <x v="6"/>
  </r>
  <r>
    <x v="2081"/>
    <x v="406"/>
    <x v="14"/>
    <x v="3"/>
    <x v="5"/>
    <x v="0"/>
    <n v="2914.69"/>
    <n v="0"/>
    <n v="8744.07"/>
    <n v="1056.5"/>
    <x v="2"/>
    <x v="1"/>
    <x v="0"/>
    <x v="4"/>
  </r>
  <r>
    <x v="2082"/>
    <x v="541"/>
    <x v="16"/>
    <x v="0"/>
    <x v="8"/>
    <x v="2"/>
    <n v="1551.4"/>
    <n v="0.25"/>
    <n v="4654.2"/>
    <n v="951.37"/>
    <x v="0"/>
    <x v="2"/>
    <x v="0"/>
    <x v="1"/>
  </r>
  <r>
    <x v="2083"/>
    <x v="137"/>
    <x v="14"/>
    <x v="4"/>
    <x v="22"/>
    <x v="1"/>
    <n v="638.36"/>
    <n v="0.25"/>
    <n v="478.77"/>
    <n v="147.76"/>
    <x v="2"/>
    <x v="0"/>
    <x v="0"/>
    <x v="1"/>
  </r>
  <r>
    <x v="2084"/>
    <x v="299"/>
    <x v="25"/>
    <x v="0"/>
    <x v="0"/>
    <x v="1"/>
    <n v="2313.0700000000002"/>
    <n v="0.05"/>
    <n v="2197.42"/>
    <n v="382.48"/>
    <x v="2"/>
    <x v="1"/>
    <x v="0"/>
    <x v="2"/>
  </r>
  <r>
    <x v="2085"/>
    <x v="409"/>
    <x v="25"/>
    <x v="3"/>
    <x v="16"/>
    <x v="3"/>
    <n v="7616.06"/>
    <n v="0.2"/>
    <n v="12185.7"/>
    <n v="2594.54"/>
    <x v="2"/>
    <x v="1"/>
    <x v="0"/>
    <x v="5"/>
  </r>
  <r>
    <x v="2086"/>
    <x v="101"/>
    <x v="5"/>
    <x v="0"/>
    <x v="0"/>
    <x v="3"/>
    <n v="2260.04"/>
    <n v="0.1"/>
    <n v="4068.07"/>
    <n v="0"/>
    <x v="2"/>
    <x v="0"/>
    <x v="3"/>
    <x v="0"/>
  </r>
  <r>
    <x v="2087"/>
    <x v="497"/>
    <x v="26"/>
    <x v="0"/>
    <x v="1"/>
    <x v="3"/>
    <n v="869.3"/>
    <n v="0.15"/>
    <n v="1477.81"/>
    <n v="357.84"/>
    <x v="1"/>
    <x v="1"/>
    <x v="1"/>
    <x v="5"/>
  </r>
  <r>
    <x v="2088"/>
    <x v="124"/>
    <x v="31"/>
    <x v="2"/>
    <x v="6"/>
    <x v="0"/>
    <n v="28224.29"/>
    <n v="0"/>
    <n v="84672.87"/>
    <n v="28466.36"/>
    <x v="0"/>
    <x v="1"/>
    <x v="0"/>
    <x v="5"/>
  </r>
  <r>
    <x v="2089"/>
    <x v="153"/>
    <x v="0"/>
    <x v="0"/>
    <x v="0"/>
    <x v="1"/>
    <n v="2486.36"/>
    <n v="0"/>
    <n v="2486.36"/>
    <n v="326.91000000000003"/>
    <x v="3"/>
    <x v="1"/>
    <x v="0"/>
    <x v="5"/>
  </r>
  <r>
    <x v="2090"/>
    <x v="384"/>
    <x v="6"/>
    <x v="0"/>
    <x v="0"/>
    <x v="0"/>
    <n v="1333.4"/>
    <n v="0.1"/>
    <n v="3600.18"/>
    <n v="990.1"/>
    <x v="2"/>
    <x v="0"/>
    <x v="0"/>
    <x v="0"/>
  </r>
  <r>
    <x v="2091"/>
    <x v="845"/>
    <x v="29"/>
    <x v="3"/>
    <x v="24"/>
    <x v="1"/>
    <n v="2863.2"/>
    <n v="0"/>
    <n v="2863.2"/>
    <n v="429.88"/>
    <x v="3"/>
    <x v="1"/>
    <x v="0"/>
    <x v="6"/>
  </r>
  <r>
    <x v="2092"/>
    <x v="844"/>
    <x v="23"/>
    <x v="4"/>
    <x v="12"/>
    <x v="2"/>
    <n v="224"/>
    <n v="0.2"/>
    <n v="716.8"/>
    <n v="90.85"/>
    <x v="0"/>
    <x v="0"/>
    <x v="0"/>
    <x v="9"/>
  </r>
  <r>
    <x v="2093"/>
    <x v="662"/>
    <x v="24"/>
    <x v="0"/>
    <x v="1"/>
    <x v="0"/>
    <n v="820.09"/>
    <n v="0.15"/>
    <n v="2091.23"/>
    <n v="0"/>
    <x v="1"/>
    <x v="1"/>
    <x v="3"/>
    <x v="0"/>
  </r>
  <r>
    <x v="2094"/>
    <x v="518"/>
    <x v="29"/>
    <x v="2"/>
    <x v="9"/>
    <x v="1"/>
    <n v="11287.15"/>
    <n v="0.15"/>
    <n v="9594.08"/>
    <n v="0"/>
    <x v="1"/>
    <x v="1"/>
    <x v="3"/>
    <x v="0"/>
  </r>
  <r>
    <x v="2095"/>
    <x v="138"/>
    <x v="16"/>
    <x v="0"/>
    <x v="1"/>
    <x v="3"/>
    <n v="1299.71"/>
    <n v="0"/>
    <n v="2599.42"/>
    <n v="407.72"/>
    <x v="2"/>
    <x v="2"/>
    <x v="1"/>
    <x v="1"/>
  </r>
  <r>
    <x v="2096"/>
    <x v="134"/>
    <x v="17"/>
    <x v="0"/>
    <x v="1"/>
    <x v="3"/>
    <n v="603.42999999999995"/>
    <n v="0.05"/>
    <n v="1146.52"/>
    <n v="190.58"/>
    <x v="3"/>
    <x v="1"/>
    <x v="0"/>
    <x v="8"/>
  </r>
  <r>
    <x v="2097"/>
    <x v="466"/>
    <x v="26"/>
    <x v="2"/>
    <x v="11"/>
    <x v="2"/>
    <n v="25104.82"/>
    <n v="0"/>
    <n v="100419.28"/>
    <n v="35069.67"/>
    <x v="2"/>
    <x v="1"/>
    <x v="0"/>
    <x v="9"/>
  </r>
  <r>
    <x v="2098"/>
    <x v="630"/>
    <x v="27"/>
    <x v="1"/>
    <x v="4"/>
    <x v="0"/>
    <n v="213.76"/>
    <n v="0.2"/>
    <n v="513.02"/>
    <n v="68.55"/>
    <x v="2"/>
    <x v="1"/>
    <x v="1"/>
    <x v="4"/>
  </r>
  <r>
    <x v="2099"/>
    <x v="504"/>
    <x v="4"/>
    <x v="4"/>
    <x v="12"/>
    <x v="1"/>
    <n v="514.87"/>
    <n v="0.1"/>
    <n v="463.38"/>
    <n v="156.93"/>
    <x v="1"/>
    <x v="2"/>
    <x v="0"/>
    <x v="1"/>
  </r>
  <r>
    <x v="2100"/>
    <x v="589"/>
    <x v="8"/>
    <x v="4"/>
    <x v="22"/>
    <x v="3"/>
    <n v="673.9"/>
    <n v="0"/>
    <n v="1347.8"/>
    <n v="280.66000000000003"/>
    <x v="2"/>
    <x v="1"/>
    <x v="0"/>
    <x v="1"/>
  </r>
  <r>
    <x v="2101"/>
    <x v="667"/>
    <x v="10"/>
    <x v="2"/>
    <x v="10"/>
    <x v="1"/>
    <n v="9883.01"/>
    <n v="0.1"/>
    <n v="8894.7099999999991"/>
    <n v="2177.81"/>
    <x v="2"/>
    <x v="1"/>
    <x v="0"/>
    <x v="6"/>
  </r>
  <r>
    <x v="2102"/>
    <x v="671"/>
    <x v="6"/>
    <x v="1"/>
    <x v="15"/>
    <x v="0"/>
    <n v="1332.02"/>
    <n v="0"/>
    <n v="3996.06"/>
    <n v="510.33"/>
    <x v="3"/>
    <x v="1"/>
    <x v="1"/>
    <x v="6"/>
  </r>
  <r>
    <x v="2103"/>
    <x v="188"/>
    <x v="22"/>
    <x v="3"/>
    <x v="24"/>
    <x v="3"/>
    <n v="6577.17"/>
    <n v="0"/>
    <n v="13154.34"/>
    <n v="1594.74"/>
    <x v="1"/>
    <x v="2"/>
    <x v="0"/>
    <x v="4"/>
  </r>
  <r>
    <x v="2104"/>
    <x v="158"/>
    <x v="23"/>
    <x v="0"/>
    <x v="1"/>
    <x v="2"/>
    <n v="1891.02"/>
    <n v="0"/>
    <n v="7564.08"/>
    <n v="1333.38"/>
    <x v="0"/>
    <x v="1"/>
    <x v="0"/>
    <x v="7"/>
  </r>
  <r>
    <x v="2105"/>
    <x v="830"/>
    <x v="14"/>
    <x v="0"/>
    <x v="0"/>
    <x v="2"/>
    <n v="459.99"/>
    <n v="0.2"/>
    <n v="1471.97"/>
    <n v="409.22"/>
    <x v="1"/>
    <x v="1"/>
    <x v="0"/>
    <x v="8"/>
  </r>
  <r>
    <x v="2106"/>
    <x v="300"/>
    <x v="0"/>
    <x v="1"/>
    <x v="2"/>
    <x v="0"/>
    <n v="737.23"/>
    <n v="0.1"/>
    <n v="1990.52"/>
    <n v="0"/>
    <x v="1"/>
    <x v="1"/>
    <x v="3"/>
    <x v="7"/>
  </r>
  <r>
    <x v="2107"/>
    <x v="846"/>
    <x v="29"/>
    <x v="0"/>
    <x v="13"/>
    <x v="0"/>
    <n v="1914.33"/>
    <n v="0.05"/>
    <n v="5455.84"/>
    <n v="1389.32"/>
    <x v="1"/>
    <x v="1"/>
    <x v="0"/>
    <x v="7"/>
  </r>
  <r>
    <x v="2108"/>
    <x v="718"/>
    <x v="4"/>
    <x v="0"/>
    <x v="8"/>
    <x v="1"/>
    <n v="2886.37"/>
    <n v="0"/>
    <n v="2886.37"/>
    <n v="653.91999999999996"/>
    <x v="3"/>
    <x v="1"/>
    <x v="0"/>
    <x v="5"/>
  </r>
  <r>
    <x v="2109"/>
    <x v="712"/>
    <x v="11"/>
    <x v="0"/>
    <x v="1"/>
    <x v="2"/>
    <n v="1215.1300000000001"/>
    <n v="0.05"/>
    <n v="4617.49"/>
    <n v="809.23"/>
    <x v="1"/>
    <x v="1"/>
    <x v="1"/>
    <x v="9"/>
  </r>
  <r>
    <x v="2110"/>
    <x v="319"/>
    <x v="28"/>
    <x v="3"/>
    <x v="5"/>
    <x v="0"/>
    <n v="6418.13"/>
    <n v="0.1"/>
    <n v="17328.95"/>
    <n v="5416.49"/>
    <x v="1"/>
    <x v="1"/>
    <x v="0"/>
    <x v="5"/>
  </r>
  <r>
    <x v="2111"/>
    <x v="627"/>
    <x v="29"/>
    <x v="2"/>
    <x v="9"/>
    <x v="0"/>
    <n v="22766.6"/>
    <n v="0.05"/>
    <n v="64884.81"/>
    <n v="16340.42"/>
    <x v="1"/>
    <x v="1"/>
    <x v="0"/>
    <x v="0"/>
  </r>
  <r>
    <x v="2112"/>
    <x v="454"/>
    <x v="15"/>
    <x v="4"/>
    <x v="12"/>
    <x v="2"/>
    <n v="952.76"/>
    <n v="0.05"/>
    <n v="3620.49"/>
    <n v="720.6"/>
    <x v="0"/>
    <x v="1"/>
    <x v="0"/>
    <x v="4"/>
  </r>
  <r>
    <x v="2113"/>
    <x v="254"/>
    <x v="7"/>
    <x v="3"/>
    <x v="24"/>
    <x v="1"/>
    <n v="3765.25"/>
    <n v="0"/>
    <n v="3765.25"/>
    <n v="580.11"/>
    <x v="1"/>
    <x v="1"/>
    <x v="1"/>
    <x v="7"/>
  </r>
  <r>
    <x v="2114"/>
    <x v="847"/>
    <x v="3"/>
    <x v="3"/>
    <x v="16"/>
    <x v="1"/>
    <n v="2699.83"/>
    <n v="0.2"/>
    <n v="2159.86"/>
    <n v="586.74"/>
    <x v="1"/>
    <x v="0"/>
    <x v="0"/>
    <x v="5"/>
  </r>
  <r>
    <x v="2115"/>
    <x v="485"/>
    <x v="7"/>
    <x v="2"/>
    <x v="6"/>
    <x v="2"/>
    <n v="16498.37"/>
    <n v="0"/>
    <n v="65993.48"/>
    <n v="10886.39"/>
    <x v="1"/>
    <x v="2"/>
    <x v="0"/>
    <x v="2"/>
  </r>
  <r>
    <x v="2116"/>
    <x v="234"/>
    <x v="20"/>
    <x v="3"/>
    <x v="16"/>
    <x v="2"/>
    <n v="900.84"/>
    <n v="0.2"/>
    <n v="2882.69"/>
    <n v="0"/>
    <x v="2"/>
    <x v="2"/>
    <x v="2"/>
    <x v="3"/>
  </r>
  <r>
    <x v="2117"/>
    <x v="355"/>
    <x v="11"/>
    <x v="2"/>
    <x v="10"/>
    <x v="2"/>
    <n v="16374.7"/>
    <n v="0.05"/>
    <n v="62223.86"/>
    <n v="13692.16"/>
    <x v="4"/>
    <x v="2"/>
    <x v="0"/>
    <x v="5"/>
  </r>
  <r>
    <x v="2118"/>
    <x v="732"/>
    <x v="7"/>
    <x v="2"/>
    <x v="6"/>
    <x v="2"/>
    <n v="31250.23"/>
    <n v="0.2"/>
    <n v="100000.74"/>
    <n v="16611.689999999999"/>
    <x v="2"/>
    <x v="2"/>
    <x v="0"/>
    <x v="4"/>
  </r>
  <r>
    <x v="2119"/>
    <x v="185"/>
    <x v="31"/>
    <x v="0"/>
    <x v="8"/>
    <x v="2"/>
    <n v="817.75"/>
    <n v="0.1"/>
    <n v="2943.9"/>
    <n v="881.28"/>
    <x v="3"/>
    <x v="0"/>
    <x v="0"/>
    <x v="5"/>
  </r>
  <r>
    <x v="2120"/>
    <x v="215"/>
    <x v="13"/>
    <x v="0"/>
    <x v="1"/>
    <x v="0"/>
    <n v="1825.94"/>
    <n v="0.15"/>
    <n v="4656.1499999999996"/>
    <n v="1049.44"/>
    <x v="3"/>
    <x v="0"/>
    <x v="0"/>
    <x v="5"/>
  </r>
  <r>
    <x v="2121"/>
    <x v="323"/>
    <x v="19"/>
    <x v="3"/>
    <x v="5"/>
    <x v="3"/>
    <n v="2674.57"/>
    <n v="0"/>
    <n v="5349.14"/>
    <n v="673.1"/>
    <x v="1"/>
    <x v="1"/>
    <x v="0"/>
    <x v="7"/>
  </r>
  <r>
    <x v="2122"/>
    <x v="378"/>
    <x v="30"/>
    <x v="2"/>
    <x v="3"/>
    <x v="2"/>
    <n v="10806.52"/>
    <n v="0"/>
    <n v="43226.080000000002"/>
    <n v="10192.42"/>
    <x v="3"/>
    <x v="1"/>
    <x v="0"/>
    <x v="5"/>
  </r>
  <r>
    <x v="2123"/>
    <x v="628"/>
    <x v="23"/>
    <x v="0"/>
    <x v="13"/>
    <x v="3"/>
    <n v="1500.18"/>
    <n v="0.05"/>
    <n v="2850.34"/>
    <n v="477.45"/>
    <x v="1"/>
    <x v="1"/>
    <x v="1"/>
    <x v="4"/>
  </r>
  <r>
    <x v="2124"/>
    <x v="848"/>
    <x v="11"/>
    <x v="2"/>
    <x v="9"/>
    <x v="1"/>
    <n v="18656.82"/>
    <n v="0"/>
    <n v="18656.82"/>
    <n v="6500.23"/>
    <x v="2"/>
    <x v="0"/>
    <x v="0"/>
    <x v="6"/>
  </r>
  <r>
    <x v="2125"/>
    <x v="539"/>
    <x v="22"/>
    <x v="4"/>
    <x v="22"/>
    <x v="0"/>
    <n v="660.58"/>
    <n v="0.2"/>
    <n v="1585.39"/>
    <n v="426.33"/>
    <x v="2"/>
    <x v="1"/>
    <x v="0"/>
    <x v="7"/>
  </r>
  <r>
    <x v="2126"/>
    <x v="124"/>
    <x v="31"/>
    <x v="3"/>
    <x v="23"/>
    <x v="3"/>
    <n v="1005.84"/>
    <n v="0.05"/>
    <n v="1911.1"/>
    <n v="271.88"/>
    <x v="0"/>
    <x v="1"/>
    <x v="0"/>
    <x v="4"/>
  </r>
  <r>
    <x v="2127"/>
    <x v="849"/>
    <x v="9"/>
    <x v="3"/>
    <x v="18"/>
    <x v="1"/>
    <n v="5726.87"/>
    <n v="0.25"/>
    <n v="4295.1499999999996"/>
    <n v="1013.96"/>
    <x v="0"/>
    <x v="0"/>
    <x v="0"/>
    <x v="3"/>
  </r>
  <r>
    <x v="2128"/>
    <x v="690"/>
    <x v="25"/>
    <x v="0"/>
    <x v="21"/>
    <x v="1"/>
    <n v="797.4"/>
    <n v="0.1"/>
    <n v="717.66"/>
    <n v="151.37"/>
    <x v="1"/>
    <x v="0"/>
    <x v="0"/>
    <x v="5"/>
  </r>
  <r>
    <x v="2129"/>
    <x v="676"/>
    <x v="31"/>
    <x v="2"/>
    <x v="3"/>
    <x v="1"/>
    <n v="27427.71"/>
    <n v="0.15"/>
    <n v="23313.55"/>
    <n v="5974.93"/>
    <x v="3"/>
    <x v="1"/>
    <x v="0"/>
    <x v="4"/>
  </r>
  <r>
    <x v="2130"/>
    <x v="708"/>
    <x v="3"/>
    <x v="4"/>
    <x v="7"/>
    <x v="2"/>
    <n v="824.75"/>
    <n v="0.05"/>
    <n v="3134.05"/>
    <n v="851.57"/>
    <x v="1"/>
    <x v="1"/>
    <x v="0"/>
    <x v="6"/>
  </r>
  <r>
    <x v="2131"/>
    <x v="850"/>
    <x v="12"/>
    <x v="2"/>
    <x v="6"/>
    <x v="0"/>
    <n v="17278.52"/>
    <n v="0"/>
    <n v="51835.56"/>
    <n v="11630.82"/>
    <x v="4"/>
    <x v="0"/>
    <x v="0"/>
    <x v="4"/>
  </r>
  <r>
    <x v="2132"/>
    <x v="267"/>
    <x v="20"/>
    <x v="0"/>
    <x v="1"/>
    <x v="1"/>
    <n v="2358.66"/>
    <n v="0"/>
    <n v="2358.66"/>
    <n v="0"/>
    <x v="4"/>
    <x v="0"/>
    <x v="2"/>
    <x v="2"/>
  </r>
  <r>
    <x v="2133"/>
    <x v="335"/>
    <x v="10"/>
    <x v="3"/>
    <x v="5"/>
    <x v="2"/>
    <n v="7569.92"/>
    <n v="0.1"/>
    <n v="27251.71"/>
    <n v="5073.1899999999996"/>
    <x v="2"/>
    <x v="1"/>
    <x v="0"/>
    <x v="5"/>
  </r>
  <r>
    <x v="2134"/>
    <x v="260"/>
    <x v="8"/>
    <x v="2"/>
    <x v="9"/>
    <x v="3"/>
    <n v="4445.3999999999996"/>
    <n v="0.25"/>
    <n v="6668.1"/>
    <n v="856.99"/>
    <x v="2"/>
    <x v="0"/>
    <x v="0"/>
    <x v="0"/>
  </r>
  <r>
    <x v="2135"/>
    <x v="330"/>
    <x v="25"/>
    <x v="1"/>
    <x v="19"/>
    <x v="0"/>
    <n v="828.06"/>
    <n v="0"/>
    <n v="2484.1799999999998"/>
    <n v="329.97"/>
    <x v="4"/>
    <x v="1"/>
    <x v="0"/>
    <x v="5"/>
  </r>
  <r>
    <x v="2136"/>
    <x v="783"/>
    <x v="11"/>
    <x v="0"/>
    <x v="8"/>
    <x v="3"/>
    <n v="1433.37"/>
    <n v="0.15"/>
    <n v="2436.73"/>
    <n v="770.08"/>
    <x v="1"/>
    <x v="1"/>
    <x v="0"/>
    <x v="4"/>
  </r>
  <r>
    <x v="2137"/>
    <x v="598"/>
    <x v="3"/>
    <x v="2"/>
    <x v="10"/>
    <x v="3"/>
    <n v="25194.37"/>
    <n v="0.05"/>
    <n v="47869.3"/>
    <n v="9500.94"/>
    <x v="2"/>
    <x v="1"/>
    <x v="0"/>
    <x v="0"/>
  </r>
  <r>
    <x v="2138"/>
    <x v="851"/>
    <x v="29"/>
    <x v="2"/>
    <x v="10"/>
    <x v="2"/>
    <n v="6920.99"/>
    <n v="0.25"/>
    <n v="20762.97"/>
    <n v="6996.93"/>
    <x v="1"/>
    <x v="1"/>
    <x v="0"/>
    <x v="5"/>
  </r>
  <r>
    <x v="2139"/>
    <x v="372"/>
    <x v="22"/>
    <x v="2"/>
    <x v="6"/>
    <x v="3"/>
    <n v="1377.21"/>
    <n v="0.2"/>
    <n v="2203.54"/>
    <n v="503.92"/>
    <x v="1"/>
    <x v="0"/>
    <x v="0"/>
    <x v="1"/>
  </r>
  <r>
    <x v="2140"/>
    <x v="482"/>
    <x v="28"/>
    <x v="1"/>
    <x v="15"/>
    <x v="0"/>
    <n v="431.48"/>
    <n v="0"/>
    <n v="1294.44"/>
    <n v="406.3"/>
    <x v="1"/>
    <x v="1"/>
    <x v="0"/>
    <x v="4"/>
  </r>
  <r>
    <x v="2141"/>
    <x v="312"/>
    <x v="30"/>
    <x v="3"/>
    <x v="24"/>
    <x v="3"/>
    <n v="7721.42"/>
    <n v="0.15"/>
    <n v="13126.41"/>
    <n v="1989.47"/>
    <x v="0"/>
    <x v="1"/>
    <x v="0"/>
    <x v="6"/>
  </r>
  <r>
    <x v="2142"/>
    <x v="852"/>
    <x v="1"/>
    <x v="2"/>
    <x v="6"/>
    <x v="2"/>
    <n v="4446.34"/>
    <n v="0.15"/>
    <n v="15117.56"/>
    <n v="4797.2299999999996"/>
    <x v="1"/>
    <x v="1"/>
    <x v="0"/>
    <x v="4"/>
  </r>
  <r>
    <x v="2143"/>
    <x v="293"/>
    <x v="25"/>
    <x v="2"/>
    <x v="3"/>
    <x v="1"/>
    <n v="7560.62"/>
    <n v="0.15"/>
    <n v="6426.53"/>
    <n v="2158.2199999999998"/>
    <x v="2"/>
    <x v="1"/>
    <x v="0"/>
    <x v="9"/>
  </r>
  <r>
    <x v="2144"/>
    <x v="63"/>
    <x v="11"/>
    <x v="3"/>
    <x v="16"/>
    <x v="2"/>
    <n v="6355.85"/>
    <n v="0"/>
    <n v="25423.4"/>
    <n v="8630.57"/>
    <x v="1"/>
    <x v="1"/>
    <x v="0"/>
    <x v="8"/>
  </r>
  <r>
    <x v="2145"/>
    <x v="324"/>
    <x v="26"/>
    <x v="3"/>
    <x v="5"/>
    <x v="1"/>
    <n v="4651.1499999999996"/>
    <n v="0.15"/>
    <n v="3953.48"/>
    <n v="747.64"/>
    <x v="1"/>
    <x v="1"/>
    <x v="0"/>
    <x v="5"/>
  </r>
  <r>
    <x v="2146"/>
    <x v="209"/>
    <x v="20"/>
    <x v="0"/>
    <x v="8"/>
    <x v="3"/>
    <n v="1627.57"/>
    <n v="0"/>
    <n v="3255.14"/>
    <n v="928.86"/>
    <x v="0"/>
    <x v="0"/>
    <x v="0"/>
    <x v="1"/>
  </r>
  <r>
    <x v="2147"/>
    <x v="192"/>
    <x v="18"/>
    <x v="0"/>
    <x v="8"/>
    <x v="1"/>
    <n v="1283.32"/>
    <n v="0.1"/>
    <n v="1154.99"/>
    <n v="155.19"/>
    <x v="2"/>
    <x v="1"/>
    <x v="0"/>
    <x v="1"/>
  </r>
  <r>
    <x v="2148"/>
    <x v="853"/>
    <x v="20"/>
    <x v="2"/>
    <x v="11"/>
    <x v="2"/>
    <n v="15178.91"/>
    <n v="0"/>
    <n v="60715.64"/>
    <n v="11326.19"/>
    <x v="3"/>
    <x v="1"/>
    <x v="0"/>
    <x v="7"/>
  </r>
  <r>
    <x v="2149"/>
    <x v="209"/>
    <x v="20"/>
    <x v="3"/>
    <x v="24"/>
    <x v="2"/>
    <n v="2493.11"/>
    <n v="0.1"/>
    <n v="8975.2000000000007"/>
    <n v="1758.86"/>
    <x v="2"/>
    <x v="1"/>
    <x v="0"/>
    <x v="4"/>
  </r>
  <r>
    <x v="2150"/>
    <x v="131"/>
    <x v="28"/>
    <x v="4"/>
    <x v="22"/>
    <x v="0"/>
    <n v="412.83"/>
    <n v="0.2"/>
    <n v="990.79"/>
    <n v="280.44"/>
    <x v="1"/>
    <x v="1"/>
    <x v="0"/>
    <x v="5"/>
  </r>
  <r>
    <x v="2151"/>
    <x v="776"/>
    <x v="0"/>
    <x v="2"/>
    <x v="6"/>
    <x v="0"/>
    <n v="16894.419999999998"/>
    <n v="0"/>
    <n v="50683.26"/>
    <n v="9830.43"/>
    <x v="3"/>
    <x v="1"/>
    <x v="0"/>
    <x v="4"/>
  </r>
  <r>
    <x v="2152"/>
    <x v="690"/>
    <x v="25"/>
    <x v="3"/>
    <x v="24"/>
    <x v="1"/>
    <n v="5177.21"/>
    <n v="0.2"/>
    <n v="4141.7700000000004"/>
    <n v="560.17999999999995"/>
    <x v="1"/>
    <x v="1"/>
    <x v="0"/>
    <x v="9"/>
  </r>
  <r>
    <x v="2153"/>
    <x v="549"/>
    <x v="21"/>
    <x v="0"/>
    <x v="1"/>
    <x v="1"/>
    <n v="429.1"/>
    <n v="0.05"/>
    <n v="407.64"/>
    <n v="0"/>
    <x v="3"/>
    <x v="0"/>
    <x v="3"/>
    <x v="4"/>
  </r>
  <r>
    <x v="2154"/>
    <x v="601"/>
    <x v="10"/>
    <x v="0"/>
    <x v="21"/>
    <x v="0"/>
    <n v="2566.9499999999998"/>
    <n v="0.05"/>
    <n v="7315.81"/>
    <n v="1382.63"/>
    <x v="1"/>
    <x v="0"/>
    <x v="0"/>
    <x v="5"/>
  </r>
  <r>
    <x v="2155"/>
    <x v="216"/>
    <x v="11"/>
    <x v="2"/>
    <x v="10"/>
    <x v="3"/>
    <n v="15487.73"/>
    <n v="0"/>
    <n v="30975.46"/>
    <n v="9212.44"/>
    <x v="2"/>
    <x v="1"/>
    <x v="0"/>
    <x v="4"/>
  </r>
  <r>
    <x v="2156"/>
    <x v="264"/>
    <x v="15"/>
    <x v="1"/>
    <x v="15"/>
    <x v="0"/>
    <n v="821.41"/>
    <n v="0.1"/>
    <n v="2217.81"/>
    <n v="528.79"/>
    <x v="1"/>
    <x v="1"/>
    <x v="0"/>
    <x v="4"/>
  </r>
  <r>
    <x v="2157"/>
    <x v="484"/>
    <x v="0"/>
    <x v="0"/>
    <x v="0"/>
    <x v="3"/>
    <n v="1957.46"/>
    <n v="0"/>
    <n v="3914.92"/>
    <n v="747.1"/>
    <x v="1"/>
    <x v="1"/>
    <x v="0"/>
    <x v="0"/>
  </r>
  <r>
    <x v="2158"/>
    <x v="397"/>
    <x v="26"/>
    <x v="0"/>
    <x v="13"/>
    <x v="1"/>
    <n v="2514.44"/>
    <n v="0.2"/>
    <n v="2011.55"/>
    <n v="266.69"/>
    <x v="4"/>
    <x v="1"/>
    <x v="0"/>
    <x v="6"/>
  </r>
  <r>
    <x v="2159"/>
    <x v="355"/>
    <x v="11"/>
    <x v="0"/>
    <x v="21"/>
    <x v="1"/>
    <n v="852.44"/>
    <n v="0"/>
    <n v="852.44"/>
    <n v="144.94999999999999"/>
    <x v="1"/>
    <x v="0"/>
    <x v="0"/>
    <x v="4"/>
  </r>
  <r>
    <x v="2160"/>
    <x v="854"/>
    <x v="24"/>
    <x v="2"/>
    <x v="10"/>
    <x v="2"/>
    <n v="34690.07"/>
    <n v="0.1"/>
    <n v="124884.25"/>
    <n v="19866.73"/>
    <x v="2"/>
    <x v="1"/>
    <x v="0"/>
    <x v="5"/>
  </r>
  <r>
    <x v="2161"/>
    <x v="690"/>
    <x v="25"/>
    <x v="2"/>
    <x v="10"/>
    <x v="2"/>
    <n v="13008.5"/>
    <n v="0.1"/>
    <n v="46830.6"/>
    <n v="9375.08"/>
    <x v="1"/>
    <x v="0"/>
    <x v="0"/>
    <x v="7"/>
  </r>
  <r>
    <x v="2162"/>
    <x v="818"/>
    <x v="2"/>
    <x v="3"/>
    <x v="16"/>
    <x v="3"/>
    <n v="6942.5"/>
    <n v="0.05"/>
    <n v="13190.75"/>
    <n v="1694.62"/>
    <x v="2"/>
    <x v="2"/>
    <x v="0"/>
    <x v="1"/>
  </r>
  <r>
    <x v="2163"/>
    <x v="690"/>
    <x v="25"/>
    <x v="2"/>
    <x v="11"/>
    <x v="3"/>
    <n v="8281.9699999999993"/>
    <n v="0.2"/>
    <n v="13251.15"/>
    <n v="1718.32"/>
    <x v="1"/>
    <x v="1"/>
    <x v="0"/>
    <x v="6"/>
  </r>
  <r>
    <x v="2164"/>
    <x v="632"/>
    <x v="2"/>
    <x v="3"/>
    <x v="5"/>
    <x v="0"/>
    <n v="2060.0500000000002"/>
    <n v="0"/>
    <n v="6180.15"/>
    <n v="2041.98"/>
    <x v="0"/>
    <x v="1"/>
    <x v="0"/>
    <x v="5"/>
  </r>
  <r>
    <x v="2165"/>
    <x v="209"/>
    <x v="20"/>
    <x v="0"/>
    <x v="1"/>
    <x v="3"/>
    <n v="602.5"/>
    <n v="0.15"/>
    <n v="1024.25"/>
    <n v="333.04"/>
    <x v="1"/>
    <x v="1"/>
    <x v="0"/>
    <x v="4"/>
  </r>
  <r>
    <x v="2166"/>
    <x v="107"/>
    <x v="23"/>
    <x v="0"/>
    <x v="1"/>
    <x v="1"/>
    <n v="1933.53"/>
    <n v="0"/>
    <n v="1933.53"/>
    <n v="547.74"/>
    <x v="1"/>
    <x v="1"/>
    <x v="0"/>
    <x v="4"/>
  </r>
  <r>
    <x v="2167"/>
    <x v="135"/>
    <x v="21"/>
    <x v="0"/>
    <x v="13"/>
    <x v="1"/>
    <n v="2790.56"/>
    <n v="0"/>
    <n v="2790.56"/>
    <n v="797.65"/>
    <x v="1"/>
    <x v="1"/>
    <x v="0"/>
    <x v="8"/>
  </r>
  <r>
    <x v="2168"/>
    <x v="855"/>
    <x v="3"/>
    <x v="0"/>
    <x v="21"/>
    <x v="1"/>
    <n v="2013.72"/>
    <n v="0.2"/>
    <n v="1610.98"/>
    <n v="222.36"/>
    <x v="1"/>
    <x v="1"/>
    <x v="0"/>
    <x v="9"/>
  </r>
  <r>
    <x v="2169"/>
    <x v="667"/>
    <x v="10"/>
    <x v="2"/>
    <x v="11"/>
    <x v="2"/>
    <n v="19747.14"/>
    <n v="0.1"/>
    <n v="71089.7"/>
    <n v="10951.94"/>
    <x v="2"/>
    <x v="1"/>
    <x v="0"/>
    <x v="3"/>
  </r>
  <r>
    <x v="2170"/>
    <x v="269"/>
    <x v="8"/>
    <x v="0"/>
    <x v="1"/>
    <x v="3"/>
    <n v="1930.5"/>
    <n v="0.1"/>
    <n v="3474.9"/>
    <n v="641"/>
    <x v="1"/>
    <x v="1"/>
    <x v="0"/>
    <x v="4"/>
  </r>
  <r>
    <x v="2171"/>
    <x v="464"/>
    <x v="15"/>
    <x v="3"/>
    <x v="16"/>
    <x v="3"/>
    <n v="6784.99"/>
    <n v="0"/>
    <n v="13569.98"/>
    <n v="0"/>
    <x v="2"/>
    <x v="1"/>
    <x v="3"/>
    <x v="9"/>
  </r>
  <r>
    <x v="2172"/>
    <x v="472"/>
    <x v="22"/>
    <x v="3"/>
    <x v="18"/>
    <x v="2"/>
    <n v="6962.91"/>
    <n v="0"/>
    <n v="27851.64"/>
    <n v="8773.77"/>
    <x v="2"/>
    <x v="1"/>
    <x v="0"/>
    <x v="5"/>
  </r>
  <r>
    <x v="2173"/>
    <x v="71"/>
    <x v="0"/>
    <x v="2"/>
    <x v="3"/>
    <x v="2"/>
    <n v="29386.44"/>
    <n v="0.15"/>
    <n v="99913.9"/>
    <n v="34599.9"/>
    <x v="1"/>
    <x v="1"/>
    <x v="1"/>
    <x v="7"/>
  </r>
  <r>
    <x v="2174"/>
    <x v="856"/>
    <x v="15"/>
    <x v="0"/>
    <x v="13"/>
    <x v="2"/>
    <n v="1009.49"/>
    <n v="0.1"/>
    <n v="3634.16"/>
    <n v="1087.19"/>
    <x v="1"/>
    <x v="1"/>
    <x v="0"/>
    <x v="6"/>
  </r>
  <r>
    <x v="2175"/>
    <x v="823"/>
    <x v="24"/>
    <x v="2"/>
    <x v="6"/>
    <x v="1"/>
    <n v="22431.759999999998"/>
    <n v="0.05"/>
    <n v="21310.17"/>
    <n v="3306.99"/>
    <x v="2"/>
    <x v="1"/>
    <x v="0"/>
    <x v="5"/>
  </r>
  <r>
    <x v="2176"/>
    <x v="823"/>
    <x v="24"/>
    <x v="2"/>
    <x v="9"/>
    <x v="3"/>
    <n v="32328.16"/>
    <n v="0.05"/>
    <n v="61423.5"/>
    <n v="20062.38"/>
    <x v="1"/>
    <x v="0"/>
    <x v="0"/>
    <x v="4"/>
  </r>
  <r>
    <x v="2177"/>
    <x v="98"/>
    <x v="18"/>
    <x v="2"/>
    <x v="10"/>
    <x v="0"/>
    <n v="32601.43"/>
    <n v="0.2"/>
    <n v="78243.429999999993"/>
    <n v="21845.919999999998"/>
    <x v="1"/>
    <x v="1"/>
    <x v="0"/>
    <x v="4"/>
  </r>
  <r>
    <x v="2178"/>
    <x v="318"/>
    <x v="26"/>
    <x v="1"/>
    <x v="15"/>
    <x v="0"/>
    <n v="682.06"/>
    <n v="0.2"/>
    <n v="1636.94"/>
    <n v="0"/>
    <x v="2"/>
    <x v="1"/>
    <x v="3"/>
    <x v="0"/>
  </r>
  <r>
    <x v="2179"/>
    <x v="830"/>
    <x v="14"/>
    <x v="2"/>
    <x v="3"/>
    <x v="3"/>
    <n v="1065.2"/>
    <n v="0"/>
    <n v="2130.4"/>
    <n v="422.47"/>
    <x v="0"/>
    <x v="0"/>
    <x v="0"/>
    <x v="3"/>
  </r>
  <r>
    <x v="2180"/>
    <x v="673"/>
    <x v="15"/>
    <x v="2"/>
    <x v="6"/>
    <x v="3"/>
    <n v="4370.8599999999997"/>
    <n v="0.15"/>
    <n v="7430.46"/>
    <n v="2265.11"/>
    <x v="0"/>
    <x v="0"/>
    <x v="1"/>
    <x v="5"/>
  </r>
  <r>
    <x v="2181"/>
    <x v="194"/>
    <x v="24"/>
    <x v="2"/>
    <x v="9"/>
    <x v="2"/>
    <n v="30141.63"/>
    <n v="0"/>
    <n v="120566.52"/>
    <n v="38657.89"/>
    <x v="1"/>
    <x v="1"/>
    <x v="1"/>
    <x v="2"/>
  </r>
  <r>
    <x v="2182"/>
    <x v="857"/>
    <x v="15"/>
    <x v="2"/>
    <x v="11"/>
    <x v="2"/>
    <n v="3697.22"/>
    <n v="0.15"/>
    <n v="12570.55"/>
    <n v="3672.31"/>
    <x v="1"/>
    <x v="1"/>
    <x v="0"/>
    <x v="7"/>
  </r>
  <r>
    <x v="2183"/>
    <x v="523"/>
    <x v="26"/>
    <x v="3"/>
    <x v="5"/>
    <x v="1"/>
    <n v="6277.05"/>
    <n v="0"/>
    <n v="6277.05"/>
    <n v="0"/>
    <x v="3"/>
    <x v="0"/>
    <x v="3"/>
    <x v="5"/>
  </r>
  <r>
    <x v="2184"/>
    <x v="539"/>
    <x v="22"/>
    <x v="2"/>
    <x v="3"/>
    <x v="2"/>
    <n v="8684.7000000000007"/>
    <n v="0.15"/>
    <n v="29527.98"/>
    <n v="10307.94"/>
    <x v="2"/>
    <x v="1"/>
    <x v="0"/>
    <x v="4"/>
  </r>
  <r>
    <x v="2185"/>
    <x v="744"/>
    <x v="15"/>
    <x v="2"/>
    <x v="11"/>
    <x v="3"/>
    <n v="21328.03"/>
    <n v="0.1"/>
    <n v="38390.449999999997"/>
    <n v="4628.71"/>
    <x v="3"/>
    <x v="0"/>
    <x v="0"/>
    <x v="6"/>
  </r>
  <r>
    <x v="2186"/>
    <x v="352"/>
    <x v="19"/>
    <x v="3"/>
    <x v="16"/>
    <x v="1"/>
    <n v="3137.01"/>
    <n v="0"/>
    <n v="3137.01"/>
    <n v="452.8"/>
    <x v="1"/>
    <x v="1"/>
    <x v="0"/>
    <x v="0"/>
  </r>
  <r>
    <x v="2187"/>
    <x v="649"/>
    <x v="13"/>
    <x v="0"/>
    <x v="0"/>
    <x v="0"/>
    <n v="1659.42"/>
    <n v="0.1"/>
    <n v="4480.43"/>
    <n v="1012.55"/>
    <x v="2"/>
    <x v="1"/>
    <x v="0"/>
    <x v="4"/>
  </r>
  <r>
    <x v="2188"/>
    <x v="306"/>
    <x v="17"/>
    <x v="3"/>
    <x v="16"/>
    <x v="3"/>
    <n v="3026.92"/>
    <n v="0"/>
    <n v="6053.84"/>
    <n v="1713.93"/>
    <x v="1"/>
    <x v="1"/>
    <x v="0"/>
    <x v="8"/>
  </r>
  <r>
    <x v="2189"/>
    <x v="44"/>
    <x v="26"/>
    <x v="3"/>
    <x v="23"/>
    <x v="0"/>
    <n v="7775.49"/>
    <n v="0"/>
    <n v="23326.47"/>
    <n v="2944.58"/>
    <x v="3"/>
    <x v="2"/>
    <x v="0"/>
    <x v="4"/>
  </r>
  <r>
    <x v="2190"/>
    <x v="670"/>
    <x v="6"/>
    <x v="2"/>
    <x v="11"/>
    <x v="3"/>
    <n v="32792.6"/>
    <n v="0.05"/>
    <n v="62305.94"/>
    <n v="0"/>
    <x v="2"/>
    <x v="2"/>
    <x v="3"/>
    <x v="2"/>
  </r>
  <r>
    <x v="2191"/>
    <x v="527"/>
    <x v="8"/>
    <x v="3"/>
    <x v="5"/>
    <x v="3"/>
    <n v="4757.1499999999996"/>
    <n v="0.25"/>
    <n v="7135.72"/>
    <n v="1268.53"/>
    <x v="2"/>
    <x v="1"/>
    <x v="1"/>
    <x v="4"/>
  </r>
  <r>
    <x v="2192"/>
    <x v="641"/>
    <x v="23"/>
    <x v="2"/>
    <x v="11"/>
    <x v="1"/>
    <n v="5354.77"/>
    <n v="0.2"/>
    <n v="4283.82"/>
    <n v="1066.07"/>
    <x v="3"/>
    <x v="1"/>
    <x v="0"/>
    <x v="2"/>
  </r>
  <r>
    <x v="2193"/>
    <x v="194"/>
    <x v="24"/>
    <x v="0"/>
    <x v="1"/>
    <x v="1"/>
    <n v="1470.43"/>
    <n v="0.15"/>
    <n v="1249.8699999999999"/>
    <n v="240.23"/>
    <x v="1"/>
    <x v="0"/>
    <x v="1"/>
    <x v="4"/>
  </r>
  <r>
    <x v="2194"/>
    <x v="486"/>
    <x v="27"/>
    <x v="0"/>
    <x v="21"/>
    <x v="2"/>
    <n v="1971.78"/>
    <n v="0.2"/>
    <n v="6309.7"/>
    <n v="1705.81"/>
    <x v="2"/>
    <x v="1"/>
    <x v="1"/>
    <x v="7"/>
  </r>
  <r>
    <x v="2195"/>
    <x v="492"/>
    <x v="23"/>
    <x v="2"/>
    <x v="3"/>
    <x v="3"/>
    <n v="27858.65"/>
    <n v="0.05"/>
    <n v="52931.44"/>
    <n v="8140.62"/>
    <x v="1"/>
    <x v="1"/>
    <x v="0"/>
    <x v="2"/>
  </r>
  <r>
    <x v="2196"/>
    <x v="858"/>
    <x v="6"/>
    <x v="3"/>
    <x v="23"/>
    <x v="3"/>
    <n v="4112.87"/>
    <n v="0.05"/>
    <n v="7814.45"/>
    <n v="2303.75"/>
    <x v="1"/>
    <x v="1"/>
    <x v="0"/>
    <x v="5"/>
  </r>
  <r>
    <x v="2197"/>
    <x v="859"/>
    <x v="31"/>
    <x v="1"/>
    <x v="19"/>
    <x v="1"/>
    <n v="511.36"/>
    <n v="0.2"/>
    <n v="409.09"/>
    <n v="100.43"/>
    <x v="1"/>
    <x v="2"/>
    <x v="0"/>
    <x v="5"/>
  </r>
  <r>
    <x v="2198"/>
    <x v="828"/>
    <x v="1"/>
    <x v="4"/>
    <x v="7"/>
    <x v="0"/>
    <n v="1045.01"/>
    <n v="0"/>
    <n v="3135.03"/>
    <n v="918.11"/>
    <x v="1"/>
    <x v="1"/>
    <x v="0"/>
    <x v="3"/>
  </r>
  <r>
    <x v="2199"/>
    <x v="494"/>
    <x v="12"/>
    <x v="3"/>
    <x v="24"/>
    <x v="2"/>
    <n v="5817.35"/>
    <n v="0.25"/>
    <n v="17452.05"/>
    <n v="4055.17"/>
    <x v="2"/>
    <x v="1"/>
    <x v="0"/>
    <x v="4"/>
  </r>
  <r>
    <x v="2200"/>
    <x v="221"/>
    <x v="26"/>
    <x v="0"/>
    <x v="13"/>
    <x v="3"/>
    <n v="2686.35"/>
    <n v="0.1"/>
    <n v="4835.43"/>
    <n v="1002.71"/>
    <x v="1"/>
    <x v="1"/>
    <x v="0"/>
    <x v="9"/>
  </r>
  <r>
    <x v="2201"/>
    <x v="673"/>
    <x v="15"/>
    <x v="2"/>
    <x v="10"/>
    <x v="1"/>
    <n v="28921.84"/>
    <n v="0.1"/>
    <n v="26029.66"/>
    <n v="4544.1099999999997"/>
    <x v="1"/>
    <x v="1"/>
    <x v="1"/>
    <x v="7"/>
  </r>
  <r>
    <x v="2202"/>
    <x v="609"/>
    <x v="1"/>
    <x v="2"/>
    <x v="9"/>
    <x v="3"/>
    <n v="20705.89"/>
    <n v="0"/>
    <n v="41411.78"/>
    <n v="13404.75"/>
    <x v="0"/>
    <x v="1"/>
    <x v="0"/>
    <x v="5"/>
  </r>
  <r>
    <x v="2203"/>
    <x v="329"/>
    <x v="13"/>
    <x v="0"/>
    <x v="13"/>
    <x v="1"/>
    <n v="1843.21"/>
    <n v="0"/>
    <n v="1843.21"/>
    <n v="406.33"/>
    <x v="1"/>
    <x v="2"/>
    <x v="1"/>
    <x v="7"/>
  </r>
  <r>
    <x v="2204"/>
    <x v="276"/>
    <x v="24"/>
    <x v="0"/>
    <x v="8"/>
    <x v="2"/>
    <n v="1457.21"/>
    <n v="0.1"/>
    <n v="5245.96"/>
    <n v="1203.26"/>
    <x v="1"/>
    <x v="0"/>
    <x v="0"/>
    <x v="7"/>
  </r>
  <r>
    <x v="2205"/>
    <x v="860"/>
    <x v="30"/>
    <x v="4"/>
    <x v="12"/>
    <x v="0"/>
    <n v="879.53"/>
    <n v="0.05"/>
    <n v="2506.66"/>
    <n v="604.66999999999996"/>
    <x v="0"/>
    <x v="1"/>
    <x v="1"/>
    <x v="5"/>
  </r>
  <r>
    <x v="2206"/>
    <x v="789"/>
    <x v="4"/>
    <x v="0"/>
    <x v="8"/>
    <x v="3"/>
    <n v="2888.42"/>
    <n v="0.05"/>
    <n v="5488"/>
    <n v="1314.55"/>
    <x v="1"/>
    <x v="1"/>
    <x v="0"/>
    <x v="0"/>
  </r>
  <r>
    <x v="2207"/>
    <x v="744"/>
    <x v="15"/>
    <x v="0"/>
    <x v="8"/>
    <x v="3"/>
    <n v="1560.51"/>
    <n v="0"/>
    <n v="3121.02"/>
    <n v="795.95"/>
    <x v="0"/>
    <x v="1"/>
    <x v="0"/>
    <x v="5"/>
  </r>
  <r>
    <x v="2208"/>
    <x v="465"/>
    <x v="3"/>
    <x v="0"/>
    <x v="8"/>
    <x v="2"/>
    <n v="2256.5"/>
    <n v="0.1"/>
    <n v="8123.4"/>
    <n v="1226.5899999999999"/>
    <x v="1"/>
    <x v="0"/>
    <x v="0"/>
    <x v="5"/>
  </r>
  <r>
    <x v="2209"/>
    <x v="513"/>
    <x v="5"/>
    <x v="1"/>
    <x v="4"/>
    <x v="0"/>
    <n v="375.94"/>
    <n v="0.1"/>
    <n v="1015.04"/>
    <n v="0"/>
    <x v="4"/>
    <x v="1"/>
    <x v="3"/>
    <x v="7"/>
  </r>
  <r>
    <x v="2210"/>
    <x v="861"/>
    <x v="28"/>
    <x v="3"/>
    <x v="23"/>
    <x v="3"/>
    <n v="1603.21"/>
    <n v="0.05"/>
    <n v="3046.1"/>
    <n v="606.79"/>
    <x v="3"/>
    <x v="2"/>
    <x v="0"/>
    <x v="2"/>
  </r>
  <r>
    <x v="2211"/>
    <x v="655"/>
    <x v="31"/>
    <x v="3"/>
    <x v="18"/>
    <x v="2"/>
    <n v="3530.62"/>
    <n v="0"/>
    <n v="14122.48"/>
    <n v="2189.77"/>
    <x v="0"/>
    <x v="1"/>
    <x v="0"/>
    <x v="8"/>
  </r>
  <r>
    <x v="2212"/>
    <x v="719"/>
    <x v="21"/>
    <x v="0"/>
    <x v="1"/>
    <x v="3"/>
    <n v="1181.0899999999999"/>
    <n v="0.05"/>
    <n v="2244.0700000000002"/>
    <n v="357.84"/>
    <x v="1"/>
    <x v="0"/>
    <x v="1"/>
    <x v="5"/>
  </r>
  <r>
    <x v="2213"/>
    <x v="366"/>
    <x v="20"/>
    <x v="1"/>
    <x v="15"/>
    <x v="3"/>
    <n v="1010.6"/>
    <n v="0"/>
    <n v="2021.2"/>
    <n v="410.5"/>
    <x v="0"/>
    <x v="1"/>
    <x v="0"/>
    <x v="6"/>
  </r>
  <r>
    <x v="2214"/>
    <x v="601"/>
    <x v="10"/>
    <x v="2"/>
    <x v="9"/>
    <x v="2"/>
    <n v="27483.05"/>
    <n v="0"/>
    <n v="109932.2"/>
    <n v="19715.07"/>
    <x v="0"/>
    <x v="2"/>
    <x v="0"/>
    <x v="0"/>
  </r>
  <r>
    <x v="2215"/>
    <x v="187"/>
    <x v="31"/>
    <x v="1"/>
    <x v="19"/>
    <x v="2"/>
    <n v="1462.91"/>
    <n v="0.1"/>
    <n v="5266.48"/>
    <n v="1642.99"/>
    <x v="1"/>
    <x v="1"/>
    <x v="0"/>
    <x v="4"/>
  </r>
  <r>
    <x v="2216"/>
    <x v="346"/>
    <x v="25"/>
    <x v="0"/>
    <x v="21"/>
    <x v="1"/>
    <n v="2894.47"/>
    <n v="0.1"/>
    <n v="2605.02"/>
    <n v="839.22"/>
    <x v="1"/>
    <x v="1"/>
    <x v="0"/>
    <x v="0"/>
  </r>
  <r>
    <x v="2217"/>
    <x v="649"/>
    <x v="13"/>
    <x v="0"/>
    <x v="21"/>
    <x v="1"/>
    <n v="2181.9299999999998"/>
    <n v="0.1"/>
    <n v="1963.74"/>
    <n v="557.17999999999995"/>
    <x v="1"/>
    <x v="1"/>
    <x v="0"/>
    <x v="6"/>
  </r>
  <r>
    <x v="2218"/>
    <x v="225"/>
    <x v="0"/>
    <x v="0"/>
    <x v="8"/>
    <x v="3"/>
    <n v="2345.42"/>
    <n v="0.1"/>
    <n v="4221.76"/>
    <n v="1294.8800000000001"/>
    <x v="2"/>
    <x v="1"/>
    <x v="0"/>
    <x v="3"/>
  </r>
  <r>
    <x v="2219"/>
    <x v="223"/>
    <x v="10"/>
    <x v="3"/>
    <x v="18"/>
    <x v="2"/>
    <n v="6846.66"/>
    <n v="0.1"/>
    <n v="24647.98"/>
    <n v="3031.9"/>
    <x v="1"/>
    <x v="0"/>
    <x v="0"/>
    <x v="7"/>
  </r>
  <r>
    <x v="2220"/>
    <x v="343"/>
    <x v="6"/>
    <x v="2"/>
    <x v="6"/>
    <x v="0"/>
    <n v="11956.33"/>
    <n v="0"/>
    <n v="35868.99"/>
    <n v="0"/>
    <x v="2"/>
    <x v="1"/>
    <x v="2"/>
    <x v="9"/>
  </r>
  <r>
    <x v="2221"/>
    <x v="646"/>
    <x v="15"/>
    <x v="1"/>
    <x v="19"/>
    <x v="0"/>
    <n v="394.84"/>
    <n v="0"/>
    <n v="1184.52"/>
    <n v="362.83"/>
    <x v="1"/>
    <x v="1"/>
    <x v="0"/>
    <x v="6"/>
  </r>
  <r>
    <x v="2222"/>
    <x v="460"/>
    <x v="10"/>
    <x v="0"/>
    <x v="1"/>
    <x v="3"/>
    <n v="1352.72"/>
    <n v="0"/>
    <n v="2705.44"/>
    <n v="617.15"/>
    <x v="1"/>
    <x v="1"/>
    <x v="0"/>
    <x v="0"/>
  </r>
  <r>
    <x v="2223"/>
    <x v="818"/>
    <x v="2"/>
    <x v="0"/>
    <x v="8"/>
    <x v="1"/>
    <n v="1265.1600000000001"/>
    <n v="0.25"/>
    <n v="948.87"/>
    <n v="0"/>
    <x v="2"/>
    <x v="0"/>
    <x v="2"/>
    <x v="4"/>
  </r>
  <r>
    <x v="2224"/>
    <x v="44"/>
    <x v="26"/>
    <x v="2"/>
    <x v="9"/>
    <x v="2"/>
    <n v="14673.96"/>
    <n v="0"/>
    <n v="58695.839999999997"/>
    <n v="18511.68"/>
    <x v="1"/>
    <x v="2"/>
    <x v="0"/>
    <x v="4"/>
  </r>
  <r>
    <x v="2225"/>
    <x v="727"/>
    <x v="1"/>
    <x v="0"/>
    <x v="8"/>
    <x v="2"/>
    <n v="561.19000000000005"/>
    <n v="0.15"/>
    <n v="1908.05"/>
    <n v="377.32"/>
    <x v="2"/>
    <x v="0"/>
    <x v="0"/>
    <x v="5"/>
  </r>
  <r>
    <x v="2226"/>
    <x v="764"/>
    <x v="2"/>
    <x v="0"/>
    <x v="0"/>
    <x v="1"/>
    <n v="624.16999999999996"/>
    <n v="0.15"/>
    <n v="530.54"/>
    <n v="102.8"/>
    <x v="4"/>
    <x v="1"/>
    <x v="0"/>
    <x v="8"/>
  </r>
  <r>
    <x v="2227"/>
    <x v="332"/>
    <x v="15"/>
    <x v="0"/>
    <x v="21"/>
    <x v="2"/>
    <n v="1966.32"/>
    <n v="0.15"/>
    <n v="6685.49"/>
    <n v="2159.3000000000002"/>
    <x v="0"/>
    <x v="2"/>
    <x v="0"/>
    <x v="7"/>
  </r>
  <r>
    <x v="2228"/>
    <x v="133"/>
    <x v="26"/>
    <x v="3"/>
    <x v="23"/>
    <x v="3"/>
    <n v="7303.25"/>
    <n v="0.05"/>
    <n v="13876.18"/>
    <n v="3052.96"/>
    <x v="1"/>
    <x v="1"/>
    <x v="0"/>
    <x v="6"/>
  </r>
  <r>
    <x v="2229"/>
    <x v="262"/>
    <x v="11"/>
    <x v="0"/>
    <x v="1"/>
    <x v="2"/>
    <n v="1250.69"/>
    <n v="0.1"/>
    <n v="4502.4799999999996"/>
    <n v="1005.38"/>
    <x v="3"/>
    <x v="0"/>
    <x v="0"/>
    <x v="5"/>
  </r>
  <r>
    <x v="2230"/>
    <x v="10"/>
    <x v="9"/>
    <x v="4"/>
    <x v="22"/>
    <x v="2"/>
    <n v="836.3"/>
    <n v="0"/>
    <n v="3345.2"/>
    <n v="812.85"/>
    <x v="2"/>
    <x v="1"/>
    <x v="0"/>
    <x v="8"/>
  </r>
  <r>
    <x v="2231"/>
    <x v="25"/>
    <x v="17"/>
    <x v="3"/>
    <x v="24"/>
    <x v="1"/>
    <n v="5637.52"/>
    <n v="0"/>
    <n v="5637.52"/>
    <n v="1670.7"/>
    <x v="2"/>
    <x v="0"/>
    <x v="0"/>
    <x v="0"/>
  </r>
  <r>
    <x v="2232"/>
    <x v="73"/>
    <x v="1"/>
    <x v="1"/>
    <x v="20"/>
    <x v="1"/>
    <n v="444.82"/>
    <n v="0.05"/>
    <n v="422.58"/>
    <n v="85.93"/>
    <x v="1"/>
    <x v="1"/>
    <x v="0"/>
    <x v="4"/>
  </r>
  <r>
    <x v="2233"/>
    <x v="862"/>
    <x v="28"/>
    <x v="2"/>
    <x v="3"/>
    <x v="0"/>
    <n v="12716.97"/>
    <n v="0.15"/>
    <n v="32428.27"/>
    <n v="7007.35"/>
    <x v="1"/>
    <x v="1"/>
    <x v="0"/>
    <x v="8"/>
  </r>
  <r>
    <x v="2234"/>
    <x v="223"/>
    <x v="10"/>
    <x v="0"/>
    <x v="13"/>
    <x v="3"/>
    <n v="721.12"/>
    <n v="0.1"/>
    <n v="1298.02"/>
    <n v="289.87"/>
    <x v="1"/>
    <x v="1"/>
    <x v="0"/>
    <x v="9"/>
  </r>
  <r>
    <x v="2235"/>
    <x v="601"/>
    <x v="10"/>
    <x v="0"/>
    <x v="1"/>
    <x v="1"/>
    <n v="2039.04"/>
    <n v="0.15"/>
    <n v="1733.18"/>
    <n v="542.09"/>
    <x v="0"/>
    <x v="1"/>
    <x v="0"/>
    <x v="6"/>
  </r>
  <r>
    <x v="2236"/>
    <x v="416"/>
    <x v="27"/>
    <x v="3"/>
    <x v="18"/>
    <x v="1"/>
    <n v="2264.94"/>
    <n v="0.2"/>
    <n v="1811.95"/>
    <n v="391.25"/>
    <x v="1"/>
    <x v="1"/>
    <x v="0"/>
    <x v="0"/>
  </r>
  <r>
    <x v="2237"/>
    <x v="863"/>
    <x v="17"/>
    <x v="1"/>
    <x v="4"/>
    <x v="1"/>
    <n v="1069.46"/>
    <n v="0.1"/>
    <n v="962.51"/>
    <n v="299.83"/>
    <x v="1"/>
    <x v="0"/>
    <x v="0"/>
    <x v="9"/>
  </r>
  <r>
    <x v="2238"/>
    <x v="286"/>
    <x v="24"/>
    <x v="2"/>
    <x v="6"/>
    <x v="2"/>
    <n v="6368.12"/>
    <n v="0.05"/>
    <n v="24198.86"/>
    <n v="5986.02"/>
    <x v="2"/>
    <x v="1"/>
    <x v="0"/>
    <x v="6"/>
  </r>
  <r>
    <x v="2239"/>
    <x v="631"/>
    <x v="11"/>
    <x v="2"/>
    <x v="11"/>
    <x v="3"/>
    <n v="5907.88"/>
    <n v="0.2"/>
    <n v="9452.61"/>
    <n v="2438.9"/>
    <x v="1"/>
    <x v="1"/>
    <x v="0"/>
    <x v="5"/>
  </r>
  <r>
    <x v="2240"/>
    <x v="777"/>
    <x v="10"/>
    <x v="1"/>
    <x v="4"/>
    <x v="3"/>
    <n v="612.88"/>
    <n v="0"/>
    <n v="1225.76"/>
    <n v="327.10000000000002"/>
    <x v="0"/>
    <x v="1"/>
    <x v="0"/>
    <x v="5"/>
  </r>
  <r>
    <x v="2241"/>
    <x v="293"/>
    <x v="25"/>
    <x v="2"/>
    <x v="6"/>
    <x v="2"/>
    <n v="25721.84"/>
    <n v="0"/>
    <n v="102887.36"/>
    <n v="21414.14"/>
    <x v="3"/>
    <x v="1"/>
    <x v="0"/>
    <x v="0"/>
  </r>
  <r>
    <x v="2242"/>
    <x v="800"/>
    <x v="21"/>
    <x v="3"/>
    <x v="23"/>
    <x v="2"/>
    <n v="5919.54"/>
    <n v="0"/>
    <n v="23678.16"/>
    <n v="6147.1"/>
    <x v="1"/>
    <x v="0"/>
    <x v="0"/>
    <x v="7"/>
  </r>
  <r>
    <x v="2243"/>
    <x v="405"/>
    <x v="19"/>
    <x v="0"/>
    <x v="13"/>
    <x v="1"/>
    <n v="2406.36"/>
    <n v="0.1"/>
    <n v="2165.7199999999998"/>
    <n v="348.53"/>
    <x v="2"/>
    <x v="1"/>
    <x v="0"/>
    <x v="5"/>
  </r>
  <r>
    <x v="2244"/>
    <x v="321"/>
    <x v="30"/>
    <x v="1"/>
    <x v="2"/>
    <x v="0"/>
    <n v="544.05999999999995"/>
    <n v="0.2"/>
    <n v="1305.74"/>
    <n v="251.76"/>
    <x v="1"/>
    <x v="1"/>
    <x v="0"/>
    <x v="5"/>
  </r>
  <r>
    <x v="2245"/>
    <x v="176"/>
    <x v="2"/>
    <x v="2"/>
    <x v="11"/>
    <x v="0"/>
    <n v="13948.57"/>
    <n v="0.1"/>
    <n v="37661.14"/>
    <n v="11901.04"/>
    <x v="2"/>
    <x v="1"/>
    <x v="0"/>
    <x v="6"/>
  </r>
  <r>
    <x v="2246"/>
    <x v="520"/>
    <x v="9"/>
    <x v="2"/>
    <x v="3"/>
    <x v="3"/>
    <n v="32201.5"/>
    <n v="0.05"/>
    <n v="61182.85"/>
    <n v="12461.94"/>
    <x v="2"/>
    <x v="1"/>
    <x v="1"/>
    <x v="6"/>
  </r>
  <r>
    <x v="2247"/>
    <x v="65"/>
    <x v="10"/>
    <x v="3"/>
    <x v="23"/>
    <x v="0"/>
    <n v="7164.3"/>
    <n v="0.1"/>
    <n v="19343.61"/>
    <n v="4051.55"/>
    <x v="1"/>
    <x v="1"/>
    <x v="0"/>
    <x v="3"/>
  </r>
  <r>
    <x v="2248"/>
    <x v="734"/>
    <x v="11"/>
    <x v="4"/>
    <x v="7"/>
    <x v="1"/>
    <n v="626.54999999999995"/>
    <n v="0.1"/>
    <n v="563.9"/>
    <n v="184.36"/>
    <x v="2"/>
    <x v="1"/>
    <x v="0"/>
    <x v="5"/>
  </r>
  <r>
    <x v="2249"/>
    <x v="806"/>
    <x v="5"/>
    <x v="0"/>
    <x v="13"/>
    <x v="2"/>
    <n v="1722.88"/>
    <n v="0.15"/>
    <n v="5857.79"/>
    <n v="1162.22"/>
    <x v="1"/>
    <x v="0"/>
    <x v="0"/>
    <x v="4"/>
  </r>
  <r>
    <x v="2250"/>
    <x v="28"/>
    <x v="19"/>
    <x v="0"/>
    <x v="8"/>
    <x v="3"/>
    <n v="1901.18"/>
    <n v="0.05"/>
    <n v="3612.24"/>
    <n v="0"/>
    <x v="2"/>
    <x v="0"/>
    <x v="3"/>
    <x v="3"/>
  </r>
  <r>
    <x v="2251"/>
    <x v="343"/>
    <x v="6"/>
    <x v="3"/>
    <x v="23"/>
    <x v="3"/>
    <n v="6107.3"/>
    <n v="0.05"/>
    <n v="11603.87"/>
    <n v="3914.28"/>
    <x v="3"/>
    <x v="0"/>
    <x v="0"/>
    <x v="5"/>
  </r>
  <r>
    <x v="2252"/>
    <x v="655"/>
    <x v="31"/>
    <x v="4"/>
    <x v="12"/>
    <x v="2"/>
    <n v="942.99"/>
    <n v="0"/>
    <n v="3771.96"/>
    <n v="1318.65"/>
    <x v="1"/>
    <x v="1"/>
    <x v="1"/>
    <x v="2"/>
  </r>
  <r>
    <x v="2253"/>
    <x v="716"/>
    <x v="30"/>
    <x v="1"/>
    <x v="20"/>
    <x v="0"/>
    <n v="1359.76"/>
    <n v="0.1"/>
    <n v="3671.35"/>
    <n v="893.78"/>
    <x v="1"/>
    <x v="2"/>
    <x v="0"/>
    <x v="2"/>
  </r>
  <r>
    <x v="2254"/>
    <x v="249"/>
    <x v="17"/>
    <x v="4"/>
    <x v="14"/>
    <x v="3"/>
    <n v="343.02"/>
    <n v="0.15"/>
    <n v="583.13"/>
    <n v="151.78"/>
    <x v="1"/>
    <x v="1"/>
    <x v="0"/>
    <x v="4"/>
  </r>
  <r>
    <x v="2255"/>
    <x v="461"/>
    <x v="29"/>
    <x v="2"/>
    <x v="6"/>
    <x v="2"/>
    <n v="6518.75"/>
    <n v="0.1"/>
    <n v="23467.5"/>
    <n v="0"/>
    <x v="1"/>
    <x v="1"/>
    <x v="2"/>
    <x v="6"/>
  </r>
  <r>
    <x v="2256"/>
    <x v="571"/>
    <x v="29"/>
    <x v="2"/>
    <x v="9"/>
    <x v="2"/>
    <n v="24156.9"/>
    <n v="0.05"/>
    <n v="91796.22"/>
    <n v="26848.17"/>
    <x v="3"/>
    <x v="1"/>
    <x v="0"/>
    <x v="1"/>
  </r>
  <r>
    <x v="2257"/>
    <x v="808"/>
    <x v="5"/>
    <x v="3"/>
    <x v="16"/>
    <x v="0"/>
    <n v="571.65"/>
    <n v="0.05"/>
    <n v="1629.2"/>
    <n v="465.08"/>
    <x v="2"/>
    <x v="0"/>
    <x v="0"/>
    <x v="8"/>
  </r>
  <r>
    <x v="2258"/>
    <x v="34"/>
    <x v="6"/>
    <x v="1"/>
    <x v="20"/>
    <x v="0"/>
    <n v="887.24"/>
    <n v="0.1"/>
    <n v="2395.5500000000002"/>
    <n v="497.13"/>
    <x v="1"/>
    <x v="1"/>
    <x v="0"/>
    <x v="9"/>
  </r>
  <r>
    <x v="2259"/>
    <x v="422"/>
    <x v="9"/>
    <x v="2"/>
    <x v="11"/>
    <x v="1"/>
    <n v="29874.76"/>
    <n v="0.05"/>
    <n v="28381.02"/>
    <n v="3772.26"/>
    <x v="3"/>
    <x v="1"/>
    <x v="1"/>
    <x v="2"/>
  </r>
  <r>
    <x v="2260"/>
    <x v="300"/>
    <x v="0"/>
    <x v="2"/>
    <x v="9"/>
    <x v="0"/>
    <n v="29162.83"/>
    <n v="0.1"/>
    <n v="78739.64"/>
    <n v="20788.2"/>
    <x v="2"/>
    <x v="1"/>
    <x v="0"/>
    <x v="7"/>
  </r>
  <r>
    <x v="2261"/>
    <x v="742"/>
    <x v="19"/>
    <x v="1"/>
    <x v="2"/>
    <x v="0"/>
    <n v="1396.41"/>
    <n v="0.2"/>
    <n v="3351.38"/>
    <n v="428.19"/>
    <x v="4"/>
    <x v="1"/>
    <x v="0"/>
    <x v="5"/>
  </r>
  <r>
    <x v="2262"/>
    <x v="621"/>
    <x v="11"/>
    <x v="2"/>
    <x v="11"/>
    <x v="2"/>
    <n v="19966.45"/>
    <n v="0.05"/>
    <n v="75872.509999999995"/>
    <n v="20246.38"/>
    <x v="0"/>
    <x v="0"/>
    <x v="0"/>
    <x v="7"/>
  </r>
  <r>
    <x v="2263"/>
    <x v="96"/>
    <x v="3"/>
    <x v="0"/>
    <x v="1"/>
    <x v="3"/>
    <n v="2263.3200000000002"/>
    <n v="0"/>
    <n v="4526.6400000000003"/>
    <n v="1391"/>
    <x v="3"/>
    <x v="0"/>
    <x v="0"/>
    <x v="5"/>
  </r>
  <r>
    <x v="2264"/>
    <x v="438"/>
    <x v="5"/>
    <x v="0"/>
    <x v="0"/>
    <x v="2"/>
    <n v="1182.6300000000001"/>
    <n v="0.2"/>
    <n v="3784.42"/>
    <n v="955.89"/>
    <x v="2"/>
    <x v="0"/>
    <x v="0"/>
    <x v="4"/>
  </r>
  <r>
    <x v="2265"/>
    <x v="48"/>
    <x v="26"/>
    <x v="3"/>
    <x v="23"/>
    <x v="1"/>
    <n v="5720.32"/>
    <n v="0"/>
    <n v="5720.32"/>
    <n v="1124.58"/>
    <x v="4"/>
    <x v="1"/>
    <x v="0"/>
    <x v="5"/>
  </r>
  <r>
    <x v="2266"/>
    <x v="446"/>
    <x v="21"/>
    <x v="3"/>
    <x v="5"/>
    <x v="2"/>
    <n v="722.46"/>
    <n v="0.25"/>
    <n v="2167.38"/>
    <n v="511.08"/>
    <x v="2"/>
    <x v="1"/>
    <x v="0"/>
    <x v="6"/>
  </r>
  <r>
    <x v="2267"/>
    <x v="864"/>
    <x v="5"/>
    <x v="0"/>
    <x v="0"/>
    <x v="1"/>
    <n v="781.14"/>
    <n v="0.15"/>
    <n v="663.97"/>
    <n v="134.51"/>
    <x v="2"/>
    <x v="1"/>
    <x v="0"/>
    <x v="5"/>
  </r>
  <r>
    <x v="2268"/>
    <x v="493"/>
    <x v="26"/>
    <x v="3"/>
    <x v="23"/>
    <x v="0"/>
    <n v="7156.3"/>
    <n v="0.05"/>
    <n v="20395.46"/>
    <n v="2967.41"/>
    <x v="1"/>
    <x v="1"/>
    <x v="0"/>
    <x v="6"/>
  </r>
  <r>
    <x v="2269"/>
    <x v="624"/>
    <x v="14"/>
    <x v="3"/>
    <x v="18"/>
    <x v="3"/>
    <n v="1473.36"/>
    <n v="0.1"/>
    <n v="2652.05"/>
    <n v="511.78"/>
    <x v="3"/>
    <x v="1"/>
    <x v="0"/>
    <x v="5"/>
  </r>
  <r>
    <x v="2270"/>
    <x v="309"/>
    <x v="10"/>
    <x v="0"/>
    <x v="8"/>
    <x v="3"/>
    <n v="2439.15"/>
    <n v="0"/>
    <n v="4878.3"/>
    <n v="1132.23"/>
    <x v="1"/>
    <x v="1"/>
    <x v="0"/>
    <x v="4"/>
  </r>
  <r>
    <x v="2271"/>
    <x v="517"/>
    <x v="20"/>
    <x v="3"/>
    <x v="18"/>
    <x v="2"/>
    <n v="4854.3900000000003"/>
    <n v="0"/>
    <n v="19417.560000000001"/>
    <n v="3858.75"/>
    <x v="2"/>
    <x v="1"/>
    <x v="0"/>
    <x v="6"/>
  </r>
  <r>
    <x v="2272"/>
    <x v="788"/>
    <x v="12"/>
    <x v="2"/>
    <x v="3"/>
    <x v="3"/>
    <n v="12461.59"/>
    <n v="0.1"/>
    <n v="22430.86"/>
    <n v="2810"/>
    <x v="1"/>
    <x v="1"/>
    <x v="0"/>
    <x v="4"/>
  </r>
  <r>
    <x v="2273"/>
    <x v="32"/>
    <x v="9"/>
    <x v="2"/>
    <x v="10"/>
    <x v="1"/>
    <n v="26412.05"/>
    <n v="0.05"/>
    <n v="25091.45"/>
    <n v="0"/>
    <x v="3"/>
    <x v="1"/>
    <x v="2"/>
    <x v="3"/>
  </r>
  <r>
    <x v="2274"/>
    <x v="670"/>
    <x v="6"/>
    <x v="2"/>
    <x v="11"/>
    <x v="1"/>
    <n v="15926.64"/>
    <n v="0.25"/>
    <n v="11944.98"/>
    <n v="1770.99"/>
    <x v="1"/>
    <x v="1"/>
    <x v="0"/>
    <x v="4"/>
  </r>
  <r>
    <x v="2275"/>
    <x v="542"/>
    <x v="6"/>
    <x v="2"/>
    <x v="9"/>
    <x v="0"/>
    <n v="13699.56"/>
    <n v="0.1"/>
    <n v="36988.81"/>
    <n v="7968.36"/>
    <x v="3"/>
    <x v="1"/>
    <x v="0"/>
    <x v="8"/>
  </r>
  <r>
    <x v="2276"/>
    <x v="256"/>
    <x v="29"/>
    <x v="0"/>
    <x v="13"/>
    <x v="2"/>
    <n v="2650.58"/>
    <n v="0.15"/>
    <n v="9011.9699999999993"/>
    <n v="0"/>
    <x v="2"/>
    <x v="2"/>
    <x v="2"/>
    <x v="4"/>
  </r>
  <r>
    <x v="2277"/>
    <x v="146"/>
    <x v="25"/>
    <x v="1"/>
    <x v="4"/>
    <x v="0"/>
    <n v="443.65"/>
    <n v="0"/>
    <n v="1330.95"/>
    <n v="306.20999999999998"/>
    <x v="4"/>
    <x v="2"/>
    <x v="0"/>
    <x v="2"/>
  </r>
  <r>
    <x v="2278"/>
    <x v="196"/>
    <x v="13"/>
    <x v="3"/>
    <x v="18"/>
    <x v="3"/>
    <n v="3699.75"/>
    <n v="0.15"/>
    <n v="6289.58"/>
    <n v="844.45"/>
    <x v="2"/>
    <x v="1"/>
    <x v="0"/>
    <x v="0"/>
  </r>
  <r>
    <x v="2279"/>
    <x v="109"/>
    <x v="2"/>
    <x v="1"/>
    <x v="20"/>
    <x v="0"/>
    <n v="1015.1"/>
    <n v="0"/>
    <n v="3045.3"/>
    <n v="1003.98"/>
    <x v="1"/>
    <x v="2"/>
    <x v="0"/>
    <x v="2"/>
  </r>
  <r>
    <x v="2280"/>
    <x v="865"/>
    <x v="4"/>
    <x v="0"/>
    <x v="8"/>
    <x v="3"/>
    <n v="2701.58"/>
    <n v="0.1"/>
    <n v="4862.84"/>
    <n v="1694.92"/>
    <x v="1"/>
    <x v="1"/>
    <x v="0"/>
    <x v="5"/>
  </r>
  <r>
    <x v="2281"/>
    <x v="353"/>
    <x v="30"/>
    <x v="0"/>
    <x v="8"/>
    <x v="1"/>
    <n v="2512.67"/>
    <n v="0.15"/>
    <n v="2135.77"/>
    <n v="442.91"/>
    <x v="1"/>
    <x v="1"/>
    <x v="0"/>
    <x v="6"/>
  </r>
  <r>
    <x v="2282"/>
    <x v="697"/>
    <x v="20"/>
    <x v="0"/>
    <x v="21"/>
    <x v="2"/>
    <n v="2888.85"/>
    <n v="0.05"/>
    <n v="10977.63"/>
    <n v="3291.3"/>
    <x v="1"/>
    <x v="0"/>
    <x v="0"/>
    <x v="4"/>
  </r>
  <r>
    <x v="2283"/>
    <x v="13"/>
    <x v="9"/>
    <x v="2"/>
    <x v="11"/>
    <x v="2"/>
    <n v="3410.76"/>
    <n v="0"/>
    <n v="13643.04"/>
    <n v="0"/>
    <x v="1"/>
    <x v="1"/>
    <x v="2"/>
    <x v="0"/>
  </r>
  <r>
    <x v="2284"/>
    <x v="360"/>
    <x v="24"/>
    <x v="2"/>
    <x v="6"/>
    <x v="0"/>
    <n v="11340.24"/>
    <n v="0.05"/>
    <n v="32319.68"/>
    <n v="10163.19"/>
    <x v="2"/>
    <x v="1"/>
    <x v="0"/>
    <x v="8"/>
  </r>
  <r>
    <x v="2285"/>
    <x v="375"/>
    <x v="31"/>
    <x v="3"/>
    <x v="24"/>
    <x v="3"/>
    <n v="7237.45"/>
    <n v="0.15"/>
    <n v="12303.66"/>
    <n v="3053.65"/>
    <x v="1"/>
    <x v="0"/>
    <x v="0"/>
    <x v="3"/>
  </r>
  <r>
    <x v="2286"/>
    <x v="813"/>
    <x v="9"/>
    <x v="4"/>
    <x v="7"/>
    <x v="1"/>
    <n v="771.41"/>
    <n v="0.15"/>
    <n v="655.7"/>
    <n v="147.03"/>
    <x v="1"/>
    <x v="1"/>
    <x v="0"/>
    <x v="1"/>
  </r>
  <r>
    <x v="2287"/>
    <x v="866"/>
    <x v="1"/>
    <x v="2"/>
    <x v="6"/>
    <x v="3"/>
    <n v="10234.07"/>
    <n v="0.1"/>
    <n v="18421.330000000002"/>
    <n v="3586.81"/>
    <x v="3"/>
    <x v="2"/>
    <x v="0"/>
    <x v="1"/>
  </r>
  <r>
    <x v="2288"/>
    <x v="628"/>
    <x v="23"/>
    <x v="2"/>
    <x v="11"/>
    <x v="0"/>
    <n v="16042.08"/>
    <n v="0.1"/>
    <n v="43313.62"/>
    <n v="6064.57"/>
    <x v="1"/>
    <x v="2"/>
    <x v="0"/>
    <x v="7"/>
  </r>
  <r>
    <x v="2289"/>
    <x v="446"/>
    <x v="21"/>
    <x v="1"/>
    <x v="2"/>
    <x v="3"/>
    <n v="998.68"/>
    <n v="0.15"/>
    <n v="1697.76"/>
    <n v="582.66"/>
    <x v="1"/>
    <x v="2"/>
    <x v="0"/>
    <x v="5"/>
  </r>
  <r>
    <x v="2290"/>
    <x v="340"/>
    <x v="16"/>
    <x v="2"/>
    <x v="9"/>
    <x v="1"/>
    <n v="2529.79"/>
    <n v="0"/>
    <n v="2529.79"/>
    <n v="338.85"/>
    <x v="1"/>
    <x v="1"/>
    <x v="1"/>
    <x v="1"/>
  </r>
  <r>
    <x v="2291"/>
    <x v="153"/>
    <x v="0"/>
    <x v="1"/>
    <x v="19"/>
    <x v="0"/>
    <n v="740.86"/>
    <n v="0.15"/>
    <n v="1889.19"/>
    <n v="308.07"/>
    <x v="0"/>
    <x v="0"/>
    <x v="0"/>
    <x v="9"/>
  </r>
  <r>
    <x v="2292"/>
    <x v="475"/>
    <x v="12"/>
    <x v="3"/>
    <x v="18"/>
    <x v="1"/>
    <n v="6174.64"/>
    <n v="0.15"/>
    <n v="5248.44"/>
    <n v="1242.3"/>
    <x v="3"/>
    <x v="2"/>
    <x v="0"/>
    <x v="6"/>
  </r>
  <r>
    <x v="2293"/>
    <x v="273"/>
    <x v="16"/>
    <x v="4"/>
    <x v="12"/>
    <x v="0"/>
    <n v="557.83000000000004"/>
    <n v="0.05"/>
    <n v="1589.82"/>
    <n v="221.35"/>
    <x v="3"/>
    <x v="1"/>
    <x v="0"/>
    <x v="7"/>
  </r>
  <r>
    <x v="2294"/>
    <x v="373"/>
    <x v="25"/>
    <x v="0"/>
    <x v="21"/>
    <x v="2"/>
    <n v="1913.59"/>
    <n v="0.05"/>
    <n v="7271.64"/>
    <n v="2052.0100000000002"/>
    <x v="3"/>
    <x v="0"/>
    <x v="0"/>
    <x v="5"/>
  </r>
  <r>
    <x v="2295"/>
    <x v="3"/>
    <x v="3"/>
    <x v="3"/>
    <x v="5"/>
    <x v="3"/>
    <n v="6745.5"/>
    <n v="0.2"/>
    <n v="10792.8"/>
    <n v="1325.25"/>
    <x v="1"/>
    <x v="1"/>
    <x v="0"/>
    <x v="6"/>
  </r>
  <r>
    <x v="2296"/>
    <x v="867"/>
    <x v="29"/>
    <x v="0"/>
    <x v="21"/>
    <x v="1"/>
    <n v="2603.7199999999998"/>
    <n v="0.15"/>
    <n v="2213.16"/>
    <n v="698.37"/>
    <x v="2"/>
    <x v="2"/>
    <x v="0"/>
    <x v="2"/>
  </r>
  <r>
    <x v="2297"/>
    <x v="637"/>
    <x v="18"/>
    <x v="3"/>
    <x v="23"/>
    <x v="1"/>
    <n v="2980.11"/>
    <n v="0.25"/>
    <n v="2235.08"/>
    <n v="741.25"/>
    <x v="2"/>
    <x v="1"/>
    <x v="0"/>
    <x v="3"/>
  </r>
  <r>
    <x v="2298"/>
    <x v="119"/>
    <x v="22"/>
    <x v="0"/>
    <x v="8"/>
    <x v="3"/>
    <n v="1434.38"/>
    <n v="0.1"/>
    <n v="2581.88"/>
    <n v="712.87"/>
    <x v="3"/>
    <x v="1"/>
    <x v="0"/>
    <x v="7"/>
  </r>
  <r>
    <x v="2299"/>
    <x v="488"/>
    <x v="4"/>
    <x v="2"/>
    <x v="9"/>
    <x v="1"/>
    <n v="24977.08"/>
    <n v="0"/>
    <n v="24977.08"/>
    <n v="6644.91"/>
    <x v="0"/>
    <x v="1"/>
    <x v="0"/>
    <x v="4"/>
  </r>
  <r>
    <x v="2300"/>
    <x v="253"/>
    <x v="29"/>
    <x v="0"/>
    <x v="8"/>
    <x v="1"/>
    <n v="2659.08"/>
    <n v="0"/>
    <n v="2659.08"/>
    <n v="680.79"/>
    <x v="1"/>
    <x v="1"/>
    <x v="0"/>
    <x v="2"/>
  </r>
  <r>
    <x v="2301"/>
    <x v="393"/>
    <x v="18"/>
    <x v="0"/>
    <x v="21"/>
    <x v="1"/>
    <n v="2279.9699999999998"/>
    <n v="0.15"/>
    <n v="1937.97"/>
    <n v="265.04000000000002"/>
    <x v="2"/>
    <x v="0"/>
    <x v="0"/>
    <x v="9"/>
  </r>
  <r>
    <x v="2302"/>
    <x v="241"/>
    <x v="8"/>
    <x v="1"/>
    <x v="20"/>
    <x v="2"/>
    <n v="859.51"/>
    <n v="0.1"/>
    <n v="3094.24"/>
    <n v="612.41"/>
    <x v="1"/>
    <x v="1"/>
    <x v="0"/>
    <x v="8"/>
  </r>
  <r>
    <x v="2303"/>
    <x v="48"/>
    <x v="26"/>
    <x v="3"/>
    <x v="23"/>
    <x v="1"/>
    <n v="5279.42"/>
    <n v="0"/>
    <n v="5279.42"/>
    <n v="1400.61"/>
    <x v="1"/>
    <x v="1"/>
    <x v="0"/>
    <x v="7"/>
  </r>
  <r>
    <x v="2304"/>
    <x v="767"/>
    <x v="4"/>
    <x v="3"/>
    <x v="24"/>
    <x v="2"/>
    <n v="3006.83"/>
    <n v="0"/>
    <n v="12027.32"/>
    <n v="2027.22"/>
    <x v="1"/>
    <x v="1"/>
    <x v="0"/>
    <x v="9"/>
  </r>
  <r>
    <x v="2305"/>
    <x v="34"/>
    <x v="6"/>
    <x v="2"/>
    <x v="6"/>
    <x v="3"/>
    <n v="21717.919999999998"/>
    <n v="0"/>
    <n v="43435.839999999997"/>
    <n v="5257.52"/>
    <x v="1"/>
    <x v="0"/>
    <x v="0"/>
    <x v="8"/>
  </r>
  <r>
    <x v="2306"/>
    <x v="13"/>
    <x v="9"/>
    <x v="3"/>
    <x v="24"/>
    <x v="2"/>
    <n v="2071.11"/>
    <n v="0"/>
    <n v="8284.44"/>
    <n v="2005.35"/>
    <x v="2"/>
    <x v="1"/>
    <x v="0"/>
    <x v="5"/>
  </r>
  <r>
    <x v="2307"/>
    <x v="868"/>
    <x v="31"/>
    <x v="0"/>
    <x v="8"/>
    <x v="1"/>
    <n v="2256.39"/>
    <n v="0.2"/>
    <n v="1805.11"/>
    <n v="363.66"/>
    <x v="0"/>
    <x v="0"/>
    <x v="0"/>
    <x v="3"/>
  </r>
  <r>
    <x v="2308"/>
    <x v="793"/>
    <x v="5"/>
    <x v="1"/>
    <x v="4"/>
    <x v="1"/>
    <n v="1254.44"/>
    <n v="0.2"/>
    <n v="1003.55"/>
    <n v="173.98"/>
    <x v="3"/>
    <x v="1"/>
    <x v="0"/>
    <x v="0"/>
  </r>
  <r>
    <x v="2309"/>
    <x v="478"/>
    <x v="27"/>
    <x v="4"/>
    <x v="14"/>
    <x v="1"/>
    <n v="425.58"/>
    <n v="0.15"/>
    <n v="361.74"/>
    <n v="110.6"/>
    <x v="2"/>
    <x v="1"/>
    <x v="0"/>
    <x v="7"/>
  </r>
  <r>
    <x v="2310"/>
    <x v="869"/>
    <x v="12"/>
    <x v="2"/>
    <x v="3"/>
    <x v="2"/>
    <n v="17939.43"/>
    <n v="0"/>
    <n v="71757.72"/>
    <n v="20204.04"/>
    <x v="1"/>
    <x v="1"/>
    <x v="0"/>
    <x v="5"/>
  </r>
  <r>
    <x v="2311"/>
    <x v="36"/>
    <x v="23"/>
    <x v="1"/>
    <x v="19"/>
    <x v="0"/>
    <n v="1166.75"/>
    <n v="0"/>
    <n v="3500.25"/>
    <n v="941.48"/>
    <x v="2"/>
    <x v="0"/>
    <x v="0"/>
    <x v="5"/>
  </r>
  <r>
    <x v="2312"/>
    <x v="832"/>
    <x v="1"/>
    <x v="2"/>
    <x v="9"/>
    <x v="0"/>
    <n v="1500.81"/>
    <n v="0"/>
    <n v="4502.43"/>
    <n v="1543.9"/>
    <x v="1"/>
    <x v="1"/>
    <x v="0"/>
    <x v="3"/>
  </r>
  <r>
    <x v="2313"/>
    <x v="418"/>
    <x v="28"/>
    <x v="0"/>
    <x v="1"/>
    <x v="3"/>
    <n v="673.73"/>
    <n v="0"/>
    <n v="1347.46"/>
    <n v="364.57"/>
    <x v="1"/>
    <x v="0"/>
    <x v="0"/>
    <x v="2"/>
  </r>
  <r>
    <x v="2314"/>
    <x v="7"/>
    <x v="6"/>
    <x v="0"/>
    <x v="13"/>
    <x v="3"/>
    <n v="1437.43"/>
    <n v="0"/>
    <n v="2874.86"/>
    <n v="827.6"/>
    <x v="1"/>
    <x v="0"/>
    <x v="0"/>
    <x v="5"/>
  </r>
  <r>
    <x v="2315"/>
    <x v="625"/>
    <x v="21"/>
    <x v="2"/>
    <x v="6"/>
    <x v="3"/>
    <n v="22634.639999999999"/>
    <n v="0.25"/>
    <n v="33951.96"/>
    <n v="6088.02"/>
    <x v="0"/>
    <x v="1"/>
    <x v="1"/>
    <x v="0"/>
  </r>
  <r>
    <x v="2316"/>
    <x v="495"/>
    <x v="2"/>
    <x v="3"/>
    <x v="24"/>
    <x v="1"/>
    <n v="1925.99"/>
    <n v="0.2"/>
    <n v="1540.79"/>
    <n v="455.28"/>
    <x v="3"/>
    <x v="1"/>
    <x v="1"/>
    <x v="5"/>
  </r>
  <r>
    <x v="2317"/>
    <x v="267"/>
    <x v="20"/>
    <x v="2"/>
    <x v="3"/>
    <x v="0"/>
    <n v="32654.02"/>
    <n v="0"/>
    <n v="97962.06"/>
    <n v="24067.39"/>
    <x v="2"/>
    <x v="1"/>
    <x v="1"/>
    <x v="6"/>
  </r>
  <r>
    <x v="2318"/>
    <x v="767"/>
    <x v="4"/>
    <x v="2"/>
    <x v="6"/>
    <x v="0"/>
    <n v="22775.96"/>
    <n v="0"/>
    <n v="68327.88"/>
    <n v="17096.580000000002"/>
    <x v="1"/>
    <x v="2"/>
    <x v="0"/>
    <x v="7"/>
  </r>
  <r>
    <x v="2319"/>
    <x v="406"/>
    <x v="14"/>
    <x v="3"/>
    <x v="16"/>
    <x v="3"/>
    <n v="2935.75"/>
    <n v="0"/>
    <n v="5871.5"/>
    <n v="893.55"/>
    <x v="1"/>
    <x v="1"/>
    <x v="1"/>
    <x v="1"/>
  </r>
  <r>
    <x v="2320"/>
    <x v="295"/>
    <x v="13"/>
    <x v="3"/>
    <x v="5"/>
    <x v="0"/>
    <n v="6751.57"/>
    <n v="0.15"/>
    <n v="17216.5"/>
    <n v="0"/>
    <x v="3"/>
    <x v="0"/>
    <x v="2"/>
    <x v="5"/>
  </r>
  <r>
    <x v="2321"/>
    <x v="195"/>
    <x v="20"/>
    <x v="4"/>
    <x v="14"/>
    <x v="3"/>
    <n v="268.35000000000002"/>
    <n v="0.15"/>
    <n v="456.2"/>
    <n v="0"/>
    <x v="0"/>
    <x v="1"/>
    <x v="2"/>
    <x v="5"/>
  </r>
  <r>
    <x v="2322"/>
    <x v="292"/>
    <x v="1"/>
    <x v="3"/>
    <x v="23"/>
    <x v="1"/>
    <n v="1186.47"/>
    <n v="0.1"/>
    <n v="1067.82"/>
    <n v="165.08"/>
    <x v="0"/>
    <x v="1"/>
    <x v="0"/>
    <x v="2"/>
  </r>
  <r>
    <x v="2323"/>
    <x v="232"/>
    <x v="12"/>
    <x v="3"/>
    <x v="18"/>
    <x v="0"/>
    <n v="2718.23"/>
    <n v="0.2"/>
    <n v="6523.75"/>
    <n v="1052.24"/>
    <x v="0"/>
    <x v="1"/>
    <x v="1"/>
    <x v="3"/>
  </r>
  <r>
    <x v="2324"/>
    <x v="812"/>
    <x v="16"/>
    <x v="0"/>
    <x v="8"/>
    <x v="1"/>
    <n v="1734.59"/>
    <n v="0"/>
    <n v="1734.59"/>
    <n v="552.57000000000005"/>
    <x v="3"/>
    <x v="1"/>
    <x v="0"/>
    <x v="2"/>
  </r>
  <r>
    <x v="2325"/>
    <x v="665"/>
    <x v="3"/>
    <x v="2"/>
    <x v="10"/>
    <x v="1"/>
    <n v="3953.87"/>
    <n v="0"/>
    <n v="3953.87"/>
    <n v="1037.0999999999999"/>
    <x v="1"/>
    <x v="1"/>
    <x v="0"/>
    <x v="2"/>
  </r>
  <r>
    <x v="2326"/>
    <x v="360"/>
    <x v="24"/>
    <x v="2"/>
    <x v="11"/>
    <x v="0"/>
    <n v="33046.800000000003"/>
    <n v="0"/>
    <n v="99140.4"/>
    <n v="15371.24"/>
    <x v="1"/>
    <x v="2"/>
    <x v="0"/>
    <x v="7"/>
  </r>
  <r>
    <x v="2327"/>
    <x v="172"/>
    <x v="29"/>
    <x v="0"/>
    <x v="8"/>
    <x v="2"/>
    <n v="826.23"/>
    <n v="0"/>
    <n v="3304.92"/>
    <n v="560.53"/>
    <x v="1"/>
    <x v="0"/>
    <x v="0"/>
    <x v="6"/>
  </r>
  <r>
    <x v="2328"/>
    <x v="566"/>
    <x v="30"/>
    <x v="3"/>
    <x v="24"/>
    <x v="3"/>
    <n v="4217.66"/>
    <n v="0.1"/>
    <n v="7591.79"/>
    <n v="1729.22"/>
    <x v="3"/>
    <x v="1"/>
    <x v="1"/>
    <x v="5"/>
  </r>
  <r>
    <x v="2329"/>
    <x v="826"/>
    <x v="31"/>
    <x v="0"/>
    <x v="0"/>
    <x v="0"/>
    <n v="2468.5500000000002"/>
    <n v="0"/>
    <n v="7405.65"/>
    <n v="0"/>
    <x v="1"/>
    <x v="1"/>
    <x v="2"/>
    <x v="4"/>
  </r>
  <r>
    <x v="2330"/>
    <x v="94"/>
    <x v="22"/>
    <x v="3"/>
    <x v="5"/>
    <x v="1"/>
    <n v="3576.03"/>
    <n v="0.05"/>
    <n v="3397.23"/>
    <n v="802.07"/>
    <x v="1"/>
    <x v="1"/>
    <x v="0"/>
    <x v="6"/>
  </r>
  <r>
    <x v="2331"/>
    <x v="317"/>
    <x v="20"/>
    <x v="0"/>
    <x v="1"/>
    <x v="3"/>
    <n v="558.75"/>
    <n v="0.1"/>
    <n v="1005.75"/>
    <n v="162.56"/>
    <x v="2"/>
    <x v="2"/>
    <x v="0"/>
    <x v="3"/>
  </r>
  <r>
    <x v="2332"/>
    <x v="316"/>
    <x v="22"/>
    <x v="2"/>
    <x v="3"/>
    <x v="1"/>
    <n v="17786.009999999998"/>
    <n v="0.1"/>
    <n v="16007.41"/>
    <n v="5042.42"/>
    <x v="4"/>
    <x v="2"/>
    <x v="0"/>
    <x v="8"/>
  </r>
  <r>
    <x v="2333"/>
    <x v="53"/>
    <x v="27"/>
    <x v="2"/>
    <x v="11"/>
    <x v="3"/>
    <n v="26020.91"/>
    <n v="0"/>
    <n v="52041.82"/>
    <n v="11240.94"/>
    <x v="1"/>
    <x v="0"/>
    <x v="0"/>
    <x v="9"/>
  </r>
  <r>
    <x v="2334"/>
    <x v="358"/>
    <x v="18"/>
    <x v="1"/>
    <x v="19"/>
    <x v="0"/>
    <n v="466.7"/>
    <n v="0.05"/>
    <n v="1330.09"/>
    <n v="372.22"/>
    <x v="2"/>
    <x v="2"/>
    <x v="1"/>
    <x v="4"/>
  </r>
  <r>
    <x v="2335"/>
    <x v="111"/>
    <x v="18"/>
    <x v="3"/>
    <x v="24"/>
    <x v="1"/>
    <n v="7494.48"/>
    <n v="0.05"/>
    <n v="7119.76"/>
    <n v="1074.5899999999999"/>
    <x v="4"/>
    <x v="1"/>
    <x v="0"/>
    <x v="6"/>
  </r>
  <r>
    <x v="2336"/>
    <x v="655"/>
    <x v="31"/>
    <x v="1"/>
    <x v="4"/>
    <x v="3"/>
    <n v="816.11"/>
    <n v="0.2"/>
    <n v="1305.78"/>
    <n v="386.55"/>
    <x v="2"/>
    <x v="0"/>
    <x v="1"/>
    <x v="0"/>
  </r>
  <r>
    <x v="2337"/>
    <x v="870"/>
    <x v="14"/>
    <x v="2"/>
    <x v="3"/>
    <x v="3"/>
    <n v="15132.26"/>
    <n v="0.05"/>
    <n v="28751.29"/>
    <n v="0"/>
    <x v="2"/>
    <x v="1"/>
    <x v="2"/>
    <x v="5"/>
  </r>
  <r>
    <x v="2338"/>
    <x v="3"/>
    <x v="3"/>
    <x v="4"/>
    <x v="22"/>
    <x v="0"/>
    <n v="334.36"/>
    <n v="0"/>
    <n v="1003.08"/>
    <n v="310.24"/>
    <x v="2"/>
    <x v="0"/>
    <x v="0"/>
    <x v="4"/>
  </r>
  <r>
    <x v="2339"/>
    <x v="24"/>
    <x v="16"/>
    <x v="2"/>
    <x v="9"/>
    <x v="3"/>
    <n v="15952.16"/>
    <n v="0.1"/>
    <n v="28713.89"/>
    <n v="3648.66"/>
    <x v="0"/>
    <x v="1"/>
    <x v="0"/>
    <x v="7"/>
  </r>
  <r>
    <x v="2340"/>
    <x v="296"/>
    <x v="19"/>
    <x v="2"/>
    <x v="10"/>
    <x v="3"/>
    <n v="28402.58"/>
    <n v="0"/>
    <n v="56805.16"/>
    <n v="14490.79"/>
    <x v="1"/>
    <x v="0"/>
    <x v="0"/>
    <x v="0"/>
  </r>
  <r>
    <x v="2341"/>
    <x v="868"/>
    <x v="31"/>
    <x v="4"/>
    <x v="7"/>
    <x v="1"/>
    <n v="246.39"/>
    <n v="0.05"/>
    <n v="234.07"/>
    <n v="59.2"/>
    <x v="0"/>
    <x v="1"/>
    <x v="0"/>
    <x v="6"/>
  </r>
  <r>
    <x v="2342"/>
    <x v="842"/>
    <x v="28"/>
    <x v="2"/>
    <x v="6"/>
    <x v="0"/>
    <n v="15594.05"/>
    <n v="0.05"/>
    <n v="44443.040000000001"/>
    <n v="13675.26"/>
    <x v="1"/>
    <x v="2"/>
    <x v="0"/>
    <x v="9"/>
  </r>
  <r>
    <x v="2343"/>
    <x v="871"/>
    <x v="25"/>
    <x v="3"/>
    <x v="16"/>
    <x v="0"/>
    <n v="3822.92"/>
    <n v="0"/>
    <n v="11468.76"/>
    <n v="3999.42"/>
    <x v="0"/>
    <x v="1"/>
    <x v="0"/>
    <x v="8"/>
  </r>
  <r>
    <x v="2344"/>
    <x v="866"/>
    <x v="1"/>
    <x v="2"/>
    <x v="3"/>
    <x v="1"/>
    <n v="1884.42"/>
    <n v="0.25"/>
    <n v="1413.32"/>
    <n v="472.52"/>
    <x v="0"/>
    <x v="1"/>
    <x v="0"/>
    <x v="8"/>
  </r>
  <r>
    <x v="2345"/>
    <x v="415"/>
    <x v="13"/>
    <x v="3"/>
    <x v="24"/>
    <x v="2"/>
    <n v="4961.79"/>
    <n v="0.1"/>
    <n v="17862.439999999999"/>
    <n v="0"/>
    <x v="2"/>
    <x v="0"/>
    <x v="3"/>
    <x v="4"/>
  </r>
  <r>
    <x v="2346"/>
    <x v="480"/>
    <x v="28"/>
    <x v="4"/>
    <x v="22"/>
    <x v="1"/>
    <n v="383.95"/>
    <n v="0"/>
    <n v="383.95"/>
    <n v="113.25"/>
    <x v="1"/>
    <x v="1"/>
    <x v="0"/>
    <x v="4"/>
  </r>
  <r>
    <x v="2347"/>
    <x v="21"/>
    <x v="11"/>
    <x v="0"/>
    <x v="21"/>
    <x v="1"/>
    <n v="356.32"/>
    <n v="0.1"/>
    <n v="320.69"/>
    <n v="106.93"/>
    <x v="0"/>
    <x v="1"/>
    <x v="0"/>
    <x v="5"/>
  </r>
  <r>
    <x v="2348"/>
    <x v="645"/>
    <x v="31"/>
    <x v="3"/>
    <x v="18"/>
    <x v="2"/>
    <n v="4968.59"/>
    <n v="0.05"/>
    <n v="18880.64"/>
    <n v="4035.44"/>
    <x v="1"/>
    <x v="1"/>
    <x v="0"/>
    <x v="5"/>
  </r>
  <r>
    <x v="2349"/>
    <x v="872"/>
    <x v="28"/>
    <x v="2"/>
    <x v="11"/>
    <x v="3"/>
    <n v="25644.639999999999"/>
    <n v="0.05"/>
    <n v="48724.82"/>
    <n v="16264.49"/>
    <x v="2"/>
    <x v="1"/>
    <x v="1"/>
    <x v="3"/>
  </r>
  <r>
    <x v="2350"/>
    <x v="334"/>
    <x v="6"/>
    <x v="3"/>
    <x v="23"/>
    <x v="0"/>
    <n v="2063.9"/>
    <n v="0.05"/>
    <n v="5882.12"/>
    <n v="1929.12"/>
    <x v="1"/>
    <x v="1"/>
    <x v="0"/>
    <x v="7"/>
  </r>
  <r>
    <x v="2351"/>
    <x v="361"/>
    <x v="26"/>
    <x v="0"/>
    <x v="8"/>
    <x v="0"/>
    <n v="1589.99"/>
    <n v="0.1"/>
    <n v="4292.97"/>
    <n v="1147.31"/>
    <x v="2"/>
    <x v="0"/>
    <x v="0"/>
    <x v="5"/>
  </r>
  <r>
    <x v="2352"/>
    <x v="82"/>
    <x v="24"/>
    <x v="2"/>
    <x v="3"/>
    <x v="2"/>
    <n v="27577.54"/>
    <n v="0"/>
    <n v="110310.16"/>
    <n v="36261.949999999997"/>
    <x v="1"/>
    <x v="1"/>
    <x v="0"/>
    <x v="4"/>
  </r>
  <r>
    <x v="2353"/>
    <x v="873"/>
    <x v="19"/>
    <x v="0"/>
    <x v="0"/>
    <x v="0"/>
    <n v="1002.74"/>
    <n v="0.1"/>
    <n v="2707.4"/>
    <n v="0"/>
    <x v="1"/>
    <x v="0"/>
    <x v="3"/>
    <x v="8"/>
  </r>
  <r>
    <x v="2354"/>
    <x v="232"/>
    <x v="12"/>
    <x v="2"/>
    <x v="11"/>
    <x v="2"/>
    <n v="1212.1099999999999"/>
    <n v="0.15"/>
    <n v="4121.17"/>
    <n v="1088.31"/>
    <x v="1"/>
    <x v="1"/>
    <x v="0"/>
    <x v="9"/>
  </r>
  <r>
    <x v="2355"/>
    <x v="264"/>
    <x v="15"/>
    <x v="4"/>
    <x v="22"/>
    <x v="3"/>
    <n v="688.19"/>
    <n v="0"/>
    <n v="1376.38"/>
    <n v="264.11"/>
    <x v="2"/>
    <x v="1"/>
    <x v="0"/>
    <x v="5"/>
  </r>
  <r>
    <x v="2356"/>
    <x v="337"/>
    <x v="20"/>
    <x v="0"/>
    <x v="0"/>
    <x v="2"/>
    <n v="603.9"/>
    <n v="0.1"/>
    <n v="2174.04"/>
    <n v="540.08000000000004"/>
    <x v="1"/>
    <x v="1"/>
    <x v="0"/>
    <x v="6"/>
  </r>
  <r>
    <x v="2357"/>
    <x v="794"/>
    <x v="30"/>
    <x v="2"/>
    <x v="11"/>
    <x v="0"/>
    <n v="14897.46"/>
    <n v="0.25"/>
    <n v="33519.279999999999"/>
    <n v="9268.19"/>
    <x v="2"/>
    <x v="2"/>
    <x v="0"/>
    <x v="5"/>
  </r>
  <r>
    <x v="2358"/>
    <x v="523"/>
    <x v="26"/>
    <x v="0"/>
    <x v="8"/>
    <x v="0"/>
    <n v="2085.7600000000002"/>
    <n v="0.15"/>
    <n v="5318.69"/>
    <n v="1275.6400000000001"/>
    <x v="1"/>
    <x v="1"/>
    <x v="1"/>
    <x v="6"/>
  </r>
  <r>
    <x v="2359"/>
    <x v="874"/>
    <x v="31"/>
    <x v="0"/>
    <x v="21"/>
    <x v="2"/>
    <n v="1129.5"/>
    <n v="0.1"/>
    <n v="4066.2"/>
    <n v="0"/>
    <x v="1"/>
    <x v="1"/>
    <x v="3"/>
    <x v="0"/>
  </r>
  <r>
    <x v="2360"/>
    <x v="380"/>
    <x v="27"/>
    <x v="3"/>
    <x v="23"/>
    <x v="0"/>
    <n v="3530.73"/>
    <n v="0.15"/>
    <n v="9003.36"/>
    <n v="2933.14"/>
    <x v="1"/>
    <x v="1"/>
    <x v="0"/>
    <x v="2"/>
  </r>
  <r>
    <x v="2361"/>
    <x v="747"/>
    <x v="12"/>
    <x v="4"/>
    <x v="17"/>
    <x v="2"/>
    <n v="446.52"/>
    <n v="0.1"/>
    <n v="1607.47"/>
    <n v="556.98"/>
    <x v="2"/>
    <x v="0"/>
    <x v="0"/>
    <x v="4"/>
  </r>
  <r>
    <x v="2362"/>
    <x v="688"/>
    <x v="29"/>
    <x v="0"/>
    <x v="13"/>
    <x v="0"/>
    <n v="1655.43"/>
    <n v="0.25"/>
    <n v="3724.72"/>
    <n v="1060.9100000000001"/>
    <x v="2"/>
    <x v="0"/>
    <x v="0"/>
    <x v="4"/>
  </r>
  <r>
    <x v="2363"/>
    <x v="321"/>
    <x v="30"/>
    <x v="1"/>
    <x v="15"/>
    <x v="1"/>
    <n v="1343.54"/>
    <n v="0"/>
    <n v="1343.54"/>
    <n v="267.19"/>
    <x v="1"/>
    <x v="0"/>
    <x v="0"/>
    <x v="3"/>
  </r>
  <r>
    <x v="2364"/>
    <x v="593"/>
    <x v="24"/>
    <x v="3"/>
    <x v="23"/>
    <x v="3"/>
    <n v="2289.6799999999998"/>
    <n v="0.15"/>
    <n v="3892.46"/>
    <n v="1269.43"/>
    <x v="1"/>
    <x v="2"/>
    <x v="0"/>
    <x v="5"/>
  </r>
  <r>
    <x v="2365"/>
    <x v="826"/>
    <x v="31"/>
    <x v="2"/>
    <x v="3"/>
    <x v="0"/>
    <n v="28551.43"/>
    <n v="0"/>
    <n v="85654.29"/>
    <n v="26485.67"/>
    <x v="1"/>
    <x v="1"/>
    <x v="0"/>
    <x v="8"/>
  </r>
  <r>
    <x v="2366"/>
    <x v="311"/>
    <x v="22"/>
    <x v="3"/>
    <x v="18"/>
    <x v="0"/>
    <n v="6072.7"/>
    <n v="0"/>
    <n v="18218.099999999999"/>
    <n v="5290.97"/>
    <x v="1"/>
    <x v="1"/>
    <x v="0"/>
    <x v="0"/>
  </r>
  <r>
    <x v="2367"/>
    <x v="182"/>
    <x v="23"/>
    <x v="0"/>
    <x v="21"/>
    <x v="0"/>
    <n v="828.82"/>
    <n v="0.15"/>
    <n v="2113.4899999999998"/>
    <n v="0"/>
    <x v="2"/>
    <x v="1"/>
    <x v="2"/>
    <x v="2"/>
  </r>
  <r>
    <x v="2368"/>
    <x v="79"/>
    <x v="19"/>
    <x v="3"/>
    <x v="18"/>
    <x v="2"/>
    <n v="2009.08"/>
    <n v="0.15"/>
    <n v="6830.87"/>
    <n v="1766.63"/>
    <x v="1"/>
    <x v="0"/>
    <x v="1"/>
    <x v="8"/>
  </r>
  <r>
    <x v="2369"/>
    <x v="73"/>
    <x v="1"/>
    <x v="1"/>
    <x v="4"/>
    <x v="0"/>
    <n v="389"/>
    <n v="0"/>
    <n v="1167"/>
    <n v="243.88"/>
    <x v="2"/>
    <x v="1"/>
    <x v="0"/>
    <x v="6"/>
  </r>
  <r>
    <x v="2370"/>
    <x v="503"/>
    <x v="3"/>
    <x v="0"/>
    <x v="0"/>
    <x v="2"/>
    <n v="922.88"/>
    <n v="0.05"/>
    <n v="3506.94"/>
    <n v="560.5"/>
    <x v="1"/>
    <x v="1"/>
    <x v="1"/>
    <x v="5"/>
  </r>
  <r>
    <x v="2371"/>
    <x v="704"/>
    <x v="29"/>
    <x v="4"/>
    <x v="7"/>
    <x v="0"/>
    <n v="467.13"/>
    <n v="0"/>
    <n v="1401.39"/>
    <n v="418.58"/>
    <x v="2"/>
    <x v="1"/>
    <x v="0"/>
    <x v="7"/>
  </r>
  <r>
    <x v="2372"/>
    <x v="622"/>
    <x v="10"/>
    <x v="1"/>
    <x v="15"/>
    <x v="1"/>
    <n v="1219.67"/>
    <n v="0.2"/>
    <n v="975.74"/>
    <n v="0"/>
    <x v="3"/>
    <x v="0"/>
    <x v="2"/>
    <x v="8"/>
  </r>
  <r>
    <x v="2373"/>
    <x v="308"/>
    <x v="2"/>
    <x v="0"/>
    <x v="0"/>
    <x v="1"/>
    <n v="1922.98"/>
    <n v="0.05"/>
    <n v="1826.83"/>
    <n v="346.1"/>
    <x v="0"/>
    <x v="1"/>
    <x v="0"/>
    <x v="8"/>
  </r>
  <r>
    <x v="2374"/>
    <x v="586"/>
    <x v="23"/>
    <x v="3"/>
    <x v="18"/>
    <x v="3"/>
    <n v="3321.57"/>
    <n v="0.05"/>
    <n v="6310.98"/>
    <n v="1498.4"/>
    <x v="0"/>
    <x v="1"/>
    <x v="0"/>
    <x v="1"/>
  </r>
  <r>
    <x v="2375"/>
    <x v="124"/>
    <x v="31"/>
    <x v="0"/>
    <x v="0"/>
    <x v="2"/>
    <n v="2187.38"/>
    <n v="0.15"/>
    <n v="7437.09"/>
    <n v="1912.67"/>
    <x v="1"/>
    <x v="1"/>
    <x v="0"/>
    <x v="6"/>
  </r>
  <r>
    <x v="2376"/>
    <x v="778"/>
    <x v="26"/>
    <x v="4"/>
    <x v="14"/>
    <x v="3"/>
    <n v="829.5"/>
    <n v="0.1"/>
    <n v="1493.1"/>
    <n v="455.87"/>
    <x v="1"/>
    <x v="1"/>
    <x v="1"/>
    <x v="3"/>
  </r>
  <r>
    <x v="2377"/>
    <x v="786"/>
    <x v="20"/>
    <x v="3"/>
    <x v="18"/>
    <x v="0"/>
    <n v="4085.02"/>
    <n v="0.2"/>
    <n v="9804.0499999999993"/>
    <n v="1240.27"/>
    <x v="1"/>
    <x v="0"/>
    <x v="0"/>
    <x v="4"/>
  </r>
  <r>
    <x v="2378"/>
    <x v="29"/>
    <x v="20"/>
    <x v="2"/>
    <x v="10"/>
    <x v="0"/>
    <n v="32049.13"/>
    <n v="0.2"/>
    <n v="76917.91"/>
    <n v="24657.91"/>
    <x v="1"/>
    <x v="0"/>
    <x v="0"/>
    <x v="4"/>
  </r>
  <r>
    <x v="2379"/>
    <x v="416"/>
    <x v="27"/>
    <x v="0"/>
    <x v="8"/>
    <x v="1"/>
    <n v="2678.68"/>
    <n v="0.05"/>
    <n v="2544.75"/>
    <n v="528.52"/>
    <x v="2"/>
    <x v="1"/>
    <x v="0"/>
    <x v="5"/>
  </r>
  <r>
    <x v="2380"/>
    <x v="155"/>
    <x v="5"/>
    <x v="3"/>
    <x v="24"/>
    <x v="3"/>
    <n v="3168.66"/>
    <n v="0.1"/>
    <n v="5703.59"/>
    <n v="1369.72"/>
    <x v="4"/>
    <x v="2"/>
    <x v="0"/>
    <x v="5"/>
  </r>
  <r>
    <x v="2381"/>
    <x v="487"/>
    <x v="16"/>
    <x v="2"/>
    <x v="3"/>
    <x v="0"/>
    <n v="3015.18"/>
    <n v="0.1"/>
    <n v="8140.99"/>
    <n v="1847.96"/>
    <x v="0"/>
    <x v="1"/>
    <x v="0"/>
    <x v="6"/>
  </r>
  <r>
    <x v="2382"/>
    <x v="423"/>
    <x v="0"/>
    <x v="2"/>
    <x v="10"/>
    <x v="0"/>
    <n v="22582.65"/>
    <n v="0.1"/>
    <n v="60973.16"/>
    <n v="18380.8"/>
    <x v="2"/>
    <x v="1"/>
    <x v="0"/>
    <x v="8"/>
  </r>
  <r>
    <x v="2383"/>
    <x v="27"/>
    <x v="12"/>
    <x v="0"/>
    <x v="21"/>
    <x v="2"/>
    <n v="945.84"/>
    <n v="0.1"/>
    <n v="3405.02"/>
    <n v="927.06"/>
    <x v="1"/>
    <x v="1"/>
    <x v="0"/>
    <x v="6"/>
  </r>
  <r>
    <x v="2384"/>
    <x v="23"/>
    <x v="15"/>
    <x v="0"/>
    <x v="0"/>
    <x v="0"/>
    <n v="1361.57"/>
    <n v="0"/>
    <n v="4084.71"/>
    <n v="1190.8800000000001"/>
    <x v="1"/>
    <x v="1"/>
    <x v="0"/>
    <x v="7"/>
  </r>
  <r>
    <x v="2385"/>
    <x v="842"/>
    <x v="28"/>
    <x v="0"/>
    <x v="8"/>
    <x v="3"/>
    <n v="2649.08"/>
    <n v="0.2"/>
    <n v="4238.53"/>
    <n v="1455.19"/>
    <x v="1"/>
    <x v="2"/>
    <x v="1"/>
    <x v="6"/>
  </r>
  <r>
    <x v="2386"/>
    <x v="850"/>
    <x v="12"/>
    <x v="2"/>
    <x v="9"/>
    <x v="1"/>
    <n v="5018.6899999999996"/>
    <n v="0"/>
    <n v="5018.6899999999996"/>
    <n v="1501.04"/>
    <x v="2"/>
    <x v="1"/>
    <x v="0"/>
    <x v="5"/>
  </r>
  <r>
    <x v="2387"/>
    <x v="875"/>
    <x v="4"/>
    <x v="2"/>
    <x v="3"/>
    <x v="1"/>
    <n v="31948.48"/>
    <n v="0.05"/>
    <n v="30351.06"/>
    <n v="8773.91"/>
    <x v="2"/>
    <x v="1"/>
    <x v="0"/>
    <x v="5"/>
  </r>
  <r>
    <x v="2388"/>
    <x v="614"/>
    <x v="5"/>
    <x v="3"/>
    <x v="18"/>
    <x v="0"/>
    <n v="821.26"/>
    <n v="0"/>
    <n v="2463.7800000000002"/>
    <n v="0"/>
    <x v="1"/>
    <x v="1"/>
    <x v="3"/>
    <x v="4"/>
  </r>
  <r>
    <x v="2389"/>
    <x v="797"/>
    <x v="5"/>
    <x v="0"/>
    <x v="8"/>
    <x v="0"/>
    <n v="1947.73"/>
    <n v="0.1"/>
    <n v="5258.87"/>
    <n v="1057.26"/>
    <x v="1"/>
    <x v="1"/>
    <x v="1"/>
    <x v="8"/>
  </r>
  <r>
    <x v="2390"/>
    <x v="5"/>
    <x v="4"/>
    <x v="2"/>
    <x v="3"/>
    <x v="0"/>
    <n v="28706.400000000001"/>
    <n v="0.25"/>
    <n v="64589.4"/>
    <n v="16579.63"/>
    <x v="1"/>
    <x v="1"/>
    <x v="0"/>
    <x v="9"/>
  </r>
  <r>
    <x v="2391"/>
    <x v="652"/>
    <x v="14"/>
    <x v="0"/>
    <x v="0"/>
    <x v="2"/>
    <n v="1148.29"/>
    <n v="0.05"/>
    <n v="4363.5"/>
    <n v="820.53"/>
    <x v="1"/>
    <x v="1"/>
    <x v="0"/>
    <x v="4"/>
  </r>
  <r>
    <x v="2392"/>
    <x v="60"/>
    <x v="3"/>
    <x v="3"/>
    <x v="16"/>
    <x v="0"/>
    <n v="2970.87"/>
    <n v="0.1"/>
    <n v="8021.35"/>
    <n v="2169.0300000000002"/>
    <x v="2"/>
    <x v="1"/>
    <x v="0"/>
    <x v="4"/>
  </r>
  <r>
    <x v="2393"/>
    <x v="682"/>
    <x v="11"/>
    <x v="2"/>
    <x v="9"/>
    <x v="0"/>
    <n v="22168.52"/>
    <n v="0"/>
    <n v="66505.56"/>
    <n v="0"/>
    <x v="1"/>
    <x v="1"/>
    <x v="2"/>
    <x v="0"/>
  </r>
  <r>
    <x v="2394"/>
    <x v="108"/>
    <x v="15"/>
    <x v="2"/>
    <x v="3"/>
    <x v="2"/>
    <n v="11724.54"/>
    <n v="0.05"/>
    <n v="44553.25"/>
    <n v="8602.7099999999991"/>
    <x v="1"/>
    <x v="1"/>
    <x v="0"/>
    <x v="3"/>
  </r>
  <r>
    <x v="2395"/>
    <x v="843"/>
    <x v="15"/>
    <x v="2"/>
    <x v="3"/>
    <x v="3"/>
    <n v="1498.14"/>
    <n v="0.2"/>
    <n v="2397.02"/>
    <n v="305.97000000000003"/>
    <x v="1"/>
    <x v="1"/>
    <x v="1"/>
    <x v="6"/>
  </r>
  <r>
    <x v="2396"/>
    <x v="876"/>
    <x v="16"/>
    <x v="1"/>
    <x v="4"/>
    <x v="2"/>
    <n v="630.49"/>
    <n v="0.2"/>
    <n v="2017.57"/>
    <n v="0"/>
    <x v="2"/>
    <x v="1"/>
    <x v="2"/>
    <x v="4"/>
  </r>
  <r>
    <x v="2397"/>
    <x v="350"/>
    <x v="28"/>
    <x v="1"/>
    <x v="4"/>
    <x v="1"/>
    <n v="535.39"/>
    <n v="0.1"/>
    <n v="481.85"/>
    <n v="114.52"/>
    <x v="1"/>
    <x v="1"/>
    <x v="0"/>
    <x v="6"/>
  </r>
  <r>
    <x v="2398"/>
    <x v="635"/>
    <x v="22"/>
    <x v="1"/>
    <x v="20"/>
    <x v="2"/>
    <n v="1010.97"/>
    <n v="0.15"/>
    <n v="3437.3"/>
    <n v="913.96"/>
    <x v="1"/>
    <x v="1"/>
    <x v="0"/>
    <x v="5"/>
  </r>
  <r>
    <x v="2399"/>
    <x v="877"/>
    <x v="31"/>
    <x v="3"/>
    <x v="24"/>
    <x v="2"/>
    <n v="3687.26"/>
    <n v="0"/>
    <n v="14749.04"/>
    <n v="0"/>
    <x v="1"/>
    <x v="2"/>
    <x v="3"/>
    <x v="7"/>
  </r>
  <r>
    <x v="2400"/>
    <x v="739"/>
    <x v="6"/>
    <x v="3"/>
    <x v="16"/>
    <x v="3"/>
    <n v="836.79"/>
    <n v="0.1"/>
    <n v="1506.22"/>
    <n v="0"/>
    <x v="1"/>
    <x v="2"/>
    <x v="2"/>
    <x v="7"/>
  </r>
  <r>
    <x v="2401"/>
    <x v="549"/>
    <x v="21"/>
    <x v="0"/>
    <x v="13"/>
    <x v="3"/>
    <n v="1116.6500000000001"/>
    <n v="0.15"/>
    <n v="1898.3"/>
    <n v="474.46"/>
    <x v="0"/>
    <x v="0"/>
    <x v="0"/>
    <x v="5"/>
  </r>
  <r>
    <x v="2402"/>
    <x v="491"/>
    <x v="5"/>
    <x v="3"/>
    <x v="24"/>
    <x v="0"/>
    <n v="7152.69"/>
    <n v="0.05"/>
    <n v="20385.169999999998"/>
    <n v="2740.84"/>
    <x v="1"/>
    <x v="1"/>
    <x v="0"/>
    <x v="4"/>
  </r>
  <r>
    <x v="2403"/>
    <x v="320"/>
    <x v="18"/>
    <x v="2"/>
    <x v="6"/>
    <x v="2"/>
    <n v="21454.94"/>
    <n v="0.2"/>
    <n v="68655.81"/>
    <n v="12551.98"/>
    <x v="2"/>
    <x v="0"/>
    <x v="0"/>
    <x v="4"/>
  </r>
  <r>
    <x v="2404"/>
    <x v="817"/>
    <x v="0"/>
    <x v="3"/>
    <x v="18"/>
    <x v="3"/>
    <n v="7613.87"/>
    <n v="0.15"/>
    <n v="12943.58"/>
    <n v="2702.4"/>
    <x v="1"/>
    <x v="1"/>
    <x v="0"/>
    <x v="8"/>
  </r>
  <r>
    <x v="2405"/>
    <x v="681"/>
    <x v="17"/>
    <x v="1"/>
    <x v="19"/>
    <x v="1"/>
    <n v="563.27"/>
    <n v="0.15"/>
    <n v="478.78"/>
    <n v="110.3"/>
    <x v="1"/>
    <x v="2"/>
    <x v="0"/>
    <x v="0"/>
  </r>
  <r>
    <x v="2406"/>
    <x v="132"/>
    <x v="12"/>
    <x v="0"/>
    <x v="0"/>
    <x v="0"/>
    <n v="2608.4899999999998"/>
    <n v="0"/>
    <n v="7825.47"/>
    <n v="2392.13"/>
    <x v="0"/>
    <x v="1"/>
    <x v="0"/>
    <x v="4"/>
  </r>
  <r>
    <x v="2407"/>
    <x v="278"/>
    <x v="14"/>
    <x v="0"/>
    <x v="0"/>
    <x v="2"/>
    <n v="1191.94"/>
    <n v="0"/>
    <n v="4767.76"/>
    <n v="1398.33"/>
    <x v="3"/>
    <x v="1"/>
    <x v="0"/>
    <x v="0"/>
  </r>
  <r>
    <x v="2408"/>
    <x v="660"/>
    <x v="10"/>
    <x v="2"/>
    <x v="6"/>
    <x v="1"/>
    <n v="22548.15"/>
    <n v="0.15"/>
    <n v="19165.93"/>
    <n v="4382.32"/>
    <x v="1"/>
    <x v="1"/>
    <x v="0"/>
    <x v="1"/>
  </r>
  <r>
    <x v="2409"/>
    <x v="174"/>
    <x v="26"/>
    <x v="3"/>
    <x v="24"/>
    <x v="3"/>
    <n v="1633.76"/>
    <n v="0.1"/>
    <n v="2940.77"/>
    <n v="685.8"/>
    <x v="0"/>
    <x v="1"/>
    <x v="0"/>
    <x v="7"/>
  </r>
  <r>
    <x v="2410"/>
    <x v="14"/>
    <x v="4"/>
    <x v="3"/>
    <x v="16"/>
    <x v="0"/>
    <n v="1507.79"/>
    <n v="0.1"/>
    <n v="4071.03"/>
    <n v="1146.17"/>
    <x v="0"/>
    <x v="1"/>
    <x v="0"/>
    <x v="1"/>
  </r>
  <r>
    <x v="2411"/>
    <x v="878"/>
    <x v="24"/>
    <x v="1"/>
    <x v="2"/>
    <x v="1"/>
    <n v="1293.1099999999999"/>
    <n v="0"/>
    <n v="1293.1099999999999"/>
    <n v="304.43"/>
    <x v="0"/>
    <x v="0"/>
    <x v="0"/>
    <x v="8"/>
  </r>
  <r>
    <x v="2412"/>
    <x v="249"/>
    <x v="17"/>
    <x v="0"/>
    <x v="1"/>
    <x v="2"/>
    <n v="1216.3699999999999"/>
    <n v="0.05"/>
    <n v="4622.21"/>
    <n v="695.3"/>
    <x v="1"/>
    <x v="1"/>
    <x v="0"/>
    <x v="4"/>
  </r>
  <r>
    <x v="2413"/>
    <x v="532"/>
    <x v="28"/>
    <x v="1"/>
    <x v="4"/>
    <x v="1"/>
    <n v="812.15"/>
    <n v="0.15"/>
    <n v="690.33"/>
    <n v="156.09"/>
    <x v="2"/>
    <x v="1"/>
    <x v="0"/>
    <x v="4"/>
  </r>
  <r>
    <x v="2414"/>
    <x v="840"/>
    <x v="29"/>
    <x v="3"/>
    <x v="16"/>
    <x v="0"/>
    <n v="2389.7199999999998"/>
    <n v="0.1"/>
    <n v="6452.24"/>
    <n v="1668.3"/>
    <x v="1"/>
    <x v="1"/>
    <x v="1"/>
    <x v="8"/>
  </r>
  <r>
    <x v="2415"/>
    <x v="346"/>
    <x v="25"/>
    <x v="1"/>
    <x v="15"/>
    <x v="2"/>
    <n v="229.19"/>
    <n v="0.1"/>
    <n v="825.08"/>
    <n v="210.2"/>
    <x v="4"/>
    <x v="1"/>
    <x v="0"/>
    <x v="4"/>
  </r>
  <r>
    <x v="2416"/>
    <x v="221"/>
    <x v="26"/>
    <x v="0"/>
    <x v="8"/>
    <x v="2"/>
    <n v="1849.84"/>
    <n v="0.1"/>
    <n v="6659.42"/>
    <n v="995"/>
    <x v="0"/>
    <x v="1"/>
    <x v="0"/>
    <x v="5"/>
  </r>
  <r>
    <x v="2417"/>
    <x v="849"/>
    <x v="9"/>
    <x v="0"/>
    <x v="0"/>
    <x v="1"/>
    <n v="1048.72"/>
    <n v="0.2"/>
    <n v="838.98"/>
    <n v="287.93"/>
    <x v="1"/>
    <x v="1"/>
    <x v="0"/>
    <x v="4"/>
  </r>
  <r>
    <x v="2418"/>
    <x v="821"/>
    <x v="28"/>
    <x v="3"/>
    <x v="24"/>
    <x v="0"/>
    <n v="3202.1"/>
    <n v="0.15"/>
    <n v="8165.36"/>
    <n v="0"/>
    <x v="3"/>
    <x v="1"/>
    <x v="3"/>
    <x v="5"/>
  </r>
  <r>
    <x v="2419"/>
    <x v="810"/>
    <x v="11"/>
    <x v="3"/>
    <x v="23"/>
    <x v="2"/>
    <n v="2715.7"/>
    <n v="0.05"/>
    <n v="10319.66"/>
    <n v="3583.1"/>
    <x v="4"/>
    <x v="0"/>
    <x v="0"/>
    <x v="9"/>
  </r>
  <r>
    <x v="2420"/>
    <x v="191"/>
    <x v="4"/>
    <x v="4"/>
    <x v="12"/>
    <x v="0"/>
    <n v="1050.1600000000001"/>
    <n v="0.05"/>
    <n v="2992.96"/>
    <n v="922.27"/>
    <x v="1"/>
    <x v="2"/>
    <x v="0"/>
    <x v="0"/>
  </r>
  <r>
    <x v="2421"/>
    <x v="71"/>
    <x v="0"/>
    <x v="2"/>
    <x v="9"/>
    <x v="3"/>
    <n v="22912.98"/>
    <n v="0.05"/>
    <n v="43534.66"/>
    <n v="7634.25"/>
    <x v="2"/>
    <x v="1"/>
    <x v="0"/>
    <x v="5"/>
  </r>
  <r>
    <x v="2422"/>
    <x v="266"/>
    <x v="13"/>
    <x v="2"/>
    <x v="10"/>
    <x v="1"/>
    <n v="8265.3799999999992"/>
    <n v="0.1"/>
    <n v="7438.84"/>
    <n v="0"/>
    <x v="4"/>
    <x v="1"/>
    <x v="3"/>
    <x v="5"/>
  </r>
  <r>
    <x v="2423"/>
    <x v="301"/>
    <x v="26"/>
    <x v="4"/>
    <x v="22"/>
    <x v="0"/>
    <n v="1010.13"/>
    <n v="0"/>
    <n v="3030.39"/>
    <n v="0"/>
    <x v="1"/>
    <x v="0"/>
    <x v="3"/>
    <x v="5"/>
  </r>
  <r>
    <x v="2424"/>
    <x v="555"/>
    <x v="5"/>
    <x v="0"/>
    <x v="21"/>
    <x v="3"/>
    <n v="2068.5"/>
    <n v="0.1"/>
    <n v="3723.3"/>
    <n v="564.65"/>
    <x v="2"/>
    <x v="1"/>
    <x v="0"/>
    <x v="2"/>
  </r>
  <r>
    <x v="2425"/>
    <x v="275"/>
    <x v="30"/>
    <x v="3"/>
    <x v="23"/>
    <x v="3"/>
    <n v="2918.39"/>
    <n v="0.05"/>
    <n v="5544.94"/>
    <n v="1205.33"/>
    <x v="1"/>
    <x v="1"/>
    <x v="0"/>
    <x v="2"/>
  </r>
  <r>
    <x v="2426"/>
    <x v="353"/>
    <x v="30"/>
    <x v="0"/>
    <x v="0"/>
    <x v="0"/>
    <n v="2150.16"/>
    <n v="0.15"/>
    <n v="5482.91"/>
    <n v="835.99"/>
    <x v="1"/>
    <x v="1"/>
    <x v="0"/>
    <x v="0"/>
  </r>
  <r>
    <x v="2427"/>
    <x v="65"/>
    <x v="10"/>
    <x v="2"/>
    <x v="11"/>
    <x v="0"/>
    <n v="3821.89"/>
    <n v="0"/>
    <n v="11465.67"/>
    <n v="0"/>
    <x v="2"/>
    <x v="0"/>
    <x v="3"/>
    <x v="5"/>
  </r>
  <r>
    <x v="2428"/>
    <x v="722"/>
    <x v="2"/>
    <x v="1"/>
    <x v="20"/>
    <x v="1"/>
    <n v="454.91"/>
    <n v="0"/>
    <n v="454.91"/>
    <n v="88.59"/>
    <x v="0"/>
    <x v="1"/>
    <x v="0"/>
    <x v="3"/>
  </r>
  <r>
    <x v="2429"/>
    <x v="83"/>
    <x v="6"/>
    <x v="3"/>
    <x v="16"/>
    <x v="1"/>
    <n v="4306.51"/>
    <n v="0.2"/>
    <n v="3445.21"/>
    <n v="0"/>
    <x v="1"/>
    <x v="2"/>
    <x v="3"/>
    <x v="9"/>
  </r>
  <r>
    <x v="2430"/>
    <x v="203"/>
    <x v="10"/>
    <x v="0"/>
    <x v="21"/>
    <x v="2"/>
    <n v="901.77"/>
    <n v="0"/>
    <n v="3607.08"/>
    <n v="1199.1500000000001"/>
    <x v="1"/>
    <x v="1"/>
    <x v="0"/>
    <x v="8"/>
  </r>
  <r>
    <x v="2431"/>
    <x v="320"/>
    <x v="18"/>
    <x v="0"/>
    <x v="1"/>
    <x v="1"/>
    <n v="2732.68"/>
    <n v="0.2"/>
    <n v="2186.14"/>
    <n v="475.27"/>
    <x v="0"/>
    <x v="1"/>
    <x v="0"/>
    <x v="0"/>
  </r>
  <r>
    <x v="2432"/>
    <x v="210"/>
    <x v="23"/>
    <x v="1"/>
    <x v="15"/>
    <x v="0"/>
    <n v="644.25"/>
    <n v="0.05"/>
    <n v="1836.11"/>
    <n v="638.71"/>
    <x v="1"/>
    <x v="2"/>
    <x v="0"/>
    <x v="6"/>
  </r>
  <r>
    <x v="2433"/>
    <x v="209"/>
    <x v="20"/>
    <x v="2"/>
    <x v="3"/>
    <x v="2"/>
    <n v="14873.48"/>
    <n v="0"/>
    <n v="59493.919999999998"/>
    <n v="8822.59"/>
    <x v="4"/>
    <x v="0"/>
    <x v="0"/>
    <x v="7"/>
  </r>
  <r>
    <x v="2434"/>
    <x v="834"/>
    <x v="30"/>
    <x v="1"/>
    <x v="2"/>
    <x v="3"/>
    <n v="603.01"/>
    <n v="0"/>
    <n v="1206.02"/>
    <n v="292.14"/>
    <x v="1"/>
    <x v="1"/>
    <x v="1"/>
    <x v="6"/>
  </r>
  <r>
    <x v="2435"/>
    <x v="274"/>
    <x v="30"/>
    <x v="2"/>
    <x v="3"/>
    <x v="3"/>
    <n v="24673.17"/>
    <n v="0.1"/>
    <n v="44411.71"/>
    <n v="12681.32"/>
    <x v="0"/>
    <x v="1"/>
    <x v="1"/>
    <x v="0"/>
  </r>
  <r>
    <x v="2436"/>
    <x v="861"/>
    <x v="28"/>
    <x v="3"/>
    <x v="16"/>
    <x v="0"/>
    <n v="3657.2"/>
    <n v="0"/>
    <n v="10971.6"/>
    <n v="0"/>
    <x v="1"/>
    <x v="0"/>
    <x v="3"/>
    <x v="6"/>
  </r>
  <r>
    <x v="2437"/>
    <x v="351"/>
    <x v="0"/>
    <x v="4"/>
    <x v="17"/>
    <x v="2"/>
    <n v="727.03"/>
    <n v="0.2"/>
    <n v="2326.5"/>
    <n v="357.19"/>
    <x v="1"/>
    <x v="1"/>
    <x v="0"/>
    <x v="3"/>
  </r>
  <r>
    <x v="2438"/>
    <x v="668"/>
    <x v="13"/>
    <x v="3"/>
    <x v="5"/>
    <x v="2"/>
    <n v="1628.72"/>
    <n v="0.15"/>
    <n v="5537.65"/>
    <n v="1447.41"/>
    <x v="0"/>
    <x v="0"/>
    <x v="0"/>
    <x v="3"/>
  </r>
  <r>
    <x v="2439"/>
    <x v="716"/>
    <x v="30"/>
    <x v="0"/>
    <x v="1"/>
    <x v="1"/>
    <n v="1650.67"/>
    <n v="0.1"/>
    <n v="1485.6"/>
    <n v="377.16"/>
    <x v="1"/>
    <x v="1"/>
    <x v="0"/>
    <x v="4"/>
  </r>
  <r>
    <x v="2440"/>
    <x v="0"/>
    <x v="0"/>
    <x v="3"/>
    <x v="23"/>
    <x v="3"/>
    <n v="2648.06"/>
    <n v="0.2"/>
    <n v="4236.8999999999996"/>
    <n v="835.39"/>
    <x v="1"/>
    <x v="1"/>
    <x v="0"/>
    <x v="2"/>
  </r>
  <r>
    <x v="2441"/>
    <x v="540"/>
    <x v="19"/>
    <x v="0"/>
    <x v="21"/>
    <x v="3"/>
    <n v="1748.93"/>
    <n v="0"/>
    <n v="3497.86"/>
    <n v="628.39"/>
    <x v="1"/>
    <x v="1"/>
    <x v="0"/>
    <x v="5"/>
  </r>
  <r>
    <x v="2442"/>
    <x v="635"/>
    <x v="22"/>
    <x v="2"/>
    <x v="11"/>
    <x v="1"/>
    <n v="32000.720000000001"/>
    <n v="0.2"/>
    <n v="25600.58"/>
    <n v="8085.72"/>
    <x v="1"/>
    <x v="1"/>
    <x v="0"/>
    <x v="4"/>
  </r>
  <r>
    <x v="2443"/>
    <x v="166"/>
    <x v="2"/>
    <x v="4"/>
    <x v="7"/>
    <x v="3"/>
    <n v="236.7"/>
    <n v="0.15"/>
    <n v="402.39"/>
    <n v="136.41"/>
    <x v="1"/>
    <x v="1"/>
    <x v="0"/>
    <x v="4"/>
  </r>
  <r>
    <x v="2444"/>
    <x v="479"/>
    <x v="4"/>
    <x v="1"/>
    <x v="4"/>
    <x v="1"/>
    <n v="1122.47"/>
    <n v="0.1"/>
    <n v="1010.22"/>
    <n v="283.83"/>
    <x v="4"/>
    <x v="1"/>
    <x v="0"/>
    <x v="8"/>
  </r>
  <r>
    <x v="2445"/>
    <x v="361"/>
    <x v="26"/>
    <x v="3"/>
    <x v="23"/>
    <x v="3"/>
    <n v="1715.2"/>
    <n v="0.05"/>
    <n v="3258.88"/>
    <n v="0"/>
    <x v="1"/>
    <x v="0"/>
    <x v="2"/>
    <x v="1"/>
  </r>
  <r>
    <x v="2446"/>
    <x v="9"/>
    <x v="8"/>
    <x v="0"/>
    <x v="21"/>
    <x v="3"/>
    <n v="2608.4"/>
    <n v="0.1"/>
    <n v="4695.12"/>
    <n v="0"/>
    <x v="0"/>
    <x v="1"/>
    <x v="2"/>
    <x v="4"/>
  </r>
  <r>
    <x v="2447"/>
    <x v="390"/>
    <x v="8"/>
    <x v="2"/>
    <x v="6"/>
    <x v="3"/>
    <n v="11431.01"/>
    <n v="0.25"/>
    <n v="17146.52"/>
    <n v="2472.34"/>
    <x v="1"/>
    <x v="2"/>
    <x v="0"/>
    <x v="6"/>
  </r>
  <r>
    <x v="2448"/>
    <x v="86"/>
    <x v="0"/>
    <x v="2"/>
    <x v="9"/>
    <x v="1"/>
    <n v="20486.580000000002"/>
    <n v="0"/>
    <n v="20486.580000000002"/>
    <n v="4629.57"/>
    <x v="4"/>
    <x v="1"/>
    <x v="0"/>
    <x v="6"/>
  </r>
  <r>
    <x v="2449"/>
    <x v="867"/>
    <x v="29"/>
    <x v="3"/>
    <x v="5"/>
    <x v="3"/>
    <n v="7603.9"/>
    <n v="0"/>
    <n v="15207.8"/>
    <n v="4975.37"/>
    <x v="1"/>
    <x v="0"/>
    <x v="0"/>
    <x v="6"/>
  </r>
  <r>
    <x v="2450"/>
    <x v="74"/>
    <x v="1"/>
    <x v="1"/>
    <x v="19"/>
    <x v="3"/>
    <n v="862.7"/>
    <n v="0.1"/>
    <n v="1552.86"/>
    <n v="461.76"/>
    <x v="1"/>
    <x v="1"/>
    <x v="0"/>
    <x v="7"/>
  </r>
  <r>
    <x v="2451"/>
    <x v="401"/>
    <x v="21"/>
    <x v="0"/>
    <x v="13"/>
    <x v="2"/>
    <n v="807.53"/>
    <n v="0.1"/>
    <n v="2907.11"/>
    <n v="812"/>
    <x v="1"/>
    <x v="1"/>
    <x v="0"/>
    <x v="8"/>
  </r>
  <r>
    <x v="2452"/>
    <x v="17"/>
    <x v="2"/>
    <x v="1"/>
    <x v="20"/>
    <x v="3"/>
    <n v="1139.93"/>
    <n v="0"/>
    <n v="2279.86"/>
    <n v="409.5"/>
    <x v="0"/>
    <x v="1"/>
    <x v="0"/>
    <x v="6"/>
  </r>
  <r>
    <x v="2453"/>
    <x v="577"/>
    <x v="20"/>
    <x v="2"/>
    <x v="9"/>
    <x v="0"/>
    <n v="34492.79"/>
    <n v="0.15"/>
    <n v="87956.61"/>
    <n v="13339.96"/>
    <x v="1"/>
    <x v="1"/>
    <x v="0"/>
    <x v="2"/>
  </r>
  <r>
    <x v="2454"/>
    <x v="879"/>
    <x v="11"/>
    <x v="0"/>
    <x v="8"/>
    <x v="3"/>
    <n v="886.48"/>
    <n v="0.2"/>
    <n v="1418.37"/>
    <n v="462.31"/>
    <x v="0"/>
    <x v="1"/>
    <x v="1"/>
    <x v="8"/>
  </r>
  <r>
    <x v="2455"/>
    <x v="268"/>
    <x v="20"/>
    <x v="2"/>
    <x v="10"/>
    <x v="3"/>
    <n v="15358.44"/>
    <n v="0"/>
    <n v="30716.880000000001"/>
    <n v="5008.97"/>
    <x v="0"/>
    <x v="0"/>
    <x v="0"/>
    <x v="4"/>
  </r>
  <r>
    <x v="2456"/>
    <x v="732"/>
    <x v="7"/>
    <x v="0"/>
    <x v="0"/>
    <x v="2"/>
    <n v="2501.0500000000002"/>
    <n v="0.25"/>
    <n v="7503.15"/>
    <n v="1302.98"/>
    <x v="1"/>
    <x v="1"/>
    <x v="0"/>
    <x v="6"/>
  </r>
  <r>
    <x v="2457"/>
    <x v="707"/>
    <x v="29"/>
    <x v="2"/>
    <x v="3"/>
    <x v="2"/>
    <n v="27645.26"/>
    <n v="0"/>
    <n v="110581.04"/>
    <n v="32723.06"/>
    <x v="0"/>
    <x v="1"/>
    <x v="1"/>
    <x v="3"/>
  </r>
  <r>
    <x v="2458"/>
    <x v="294"/>
    <x v="6"/>
    <x v="4"/>
    <x v="12"/>
    <x v="1"/>
    <n v="839.12"/>
    <n v="0.05"/>
    <n v="797.16"/>
    <n v="238.53"/>
    <x v="1"/>
    <x v="2"/>
    <x v="0"/>
    <x v="8"/>
  </r>
  <r>
    <x v="2459"/>
    <x v="406"/>
    <x v="14"/>
    <x v="2"/>
    <x v="11"/>
    <x v="1"/>
    <n v="33624.15"/>
    <n v="0"/>
    <n v="33624.15"/>
    <n v="9343.1200000000008"/>
    <x v="1"/>
    <x v="1"/>
    <x v="1"/>
    <x v="7"/>
  </r>
  <r>
    <x v="2460"/>
    <x v="657"/>
    <x v="4"/>
    <x v="4"/>
    <x v="12"/>
    <x v="0"/>
    <n v="630.24"/>
    <n v="0.05"/>
    <n v="1796.18"/>
    <n v="275.43"/>
    <x v="1"/>
    <x v="1"/>
    <x v="0"/>
    <x v="4"/>
  </r>
  <r>
    <x v="2461"/>
    <x v="212"/>
    <x v="15"/>
    <x v="0"/>
    <x v="0"/>
    <x v="2"/>
    <n v="2556.59"/>
    <n v="0.25"/>
    <n v="7669.77"/>
    <n v="1250.3800000000001"/>
    <x v="0"/>
    <x v="1"/>
    <x v="0"/>
    <x v="7"/>
  </r>
  <r>
    <x v="2462"/>
    <x v="460"/>
    <x v="10"/>
    <x v="4"/>
    <x v="7"/>
    <x v="1"/>
    <n v="473.26"/>
    <n v="0"/>
    <n v="473.26"/>
    <n v="147.77000000000001"/>
    <x v="1"/>
    <x v="1"/>
    <x v="0"/>
    <x v="5"/>
  </r>
  <r>
    <x v="2463"/>
    <x v="242"/>
    <x v="17"/>
    <x v="3"/>
    <x v="5"/>
    <x v="1"/>
    <n v="5008.2700000000004"/>
    <n v="0.1"/>
    <n v="4507.4399999999996"/>
    <n v="873.67"/>
    <x v="1"/>
    <x v="1"/>
    <x v="0"/>
    <x v="6"/>
  </r>
  <r>
    <x v="2464"/>
    <x v="878"/>
    <x v="24"/>
    <x v="4"/>
    <x v="7"/>
    <x v="1"/>
    <n v="344.95"/>
    <n v="0"/>
    <n v="344.95"/>
    <n v="85.42"/>
    <x v="2"/>
    <x v="1"/>
    <x v="0"/>
    <x v="9"/>
  </r>
  <r>
    <x v="2465"/>
    <x v="413"/>
    <x v="12"/>
    <x v="2"/>
    <x v="9"/>
    <x v="2"/>
    <n v="1432.95"/>
    <n v="0"/>
    <n v="5731.8"/>
    <n v="1752.21"/>
    <x v="3"/>
    <x v="1"/>
    <x v="0"/>
    <x v="6"/>
  </r>
  <r>
    <x v="2466"/>
    <x v="864"/>
    <x v="5"/>
    <x v="3"/>
    <x v="16"/>
    <x v="2"/>
    <n v="6338.32"/>
    <n v="0.25"/>
    <n v="19014.96"/>
    <n v="3508.73"/>
    <x v="1"/>
    <x v="1"/>
    <x v="0"/>
    <x v="9"/>
  </r>
  <r>
    <x v="2467"/>
    <x v="404"/>
    <x v="3"/>
    <x v="4"/>
    <x v="17"/>
    <x v="0"/>
    <n v="861.12"/>
    <n v="0.15"/>
    <n v="2195.86"/>
    <n v="352.25"/>
    <x v="2"/>
    <x v="1"/>
    <x v="0"/>
    <x v="5"/>
  </r>
  <r>
    <x v="2468"/>
    <x v="143"/>
    <x v="27"/>
    <x v="2"/>
    <x v="10"/>
    <x v="2"/>
    <n v="14079.18"/>
    <n v="0.15"/>
    <n v="47869.21"/>
    <n v="9649.6200000000008"/>
    <x v="1"/>
    <x v="2"/>
    <x v="0"/>
    <x v="5"/>
  </r>
  <r>
    <x v="2469"/>
    <x v="466"/>
    <x v="26"/>
    <x v="2"/>
    <x v="3"/>
    <x v="2"/>
    <n v="6228.98"/>
    <n v="0.1"/>
    <n v="22424.33"/>
    <n v="5388.16"/>
    <x v="1"/>
    <x v="1"/>
    <x v="0"/>
    <x v="0"/>
  </r>
  <r>
    <x v="2470"/>
    <x v="880"/>
    <x v="2"/>
    <x v="0"/>
    <x v="0"/>
    <x v="2"/>
    <n v="2693.58"/>
    <n v="0"/>
    <n v="10774.32"/>
    <n v="2383.36"/>
    <x v="1"/>
    <x v="1"/>
    <x v="0"/>
    <x v="0"/>
  </r>
  <r>
    <x v="2471"/>
    <x v="216"/>
    <x v="11"/>
    <x v="4"/>
    <x v="12"/>
    <x v="0"/>
    <n v="1057.1500000000001"/>
    <n v="0"/>
    <n v="3171.45"/>
    <n v="582.37"/>
    <x v="1"/>
    <x v="1"/>
    <x v="0"/>
    <x v="8"/>
  </r>
  <r>
    <x v="2472"/>
    <x v="767"/>
    <x v="4"/>
    <x v="0"/>
    <x v="21"/>
    <x v="3"/>
    <n v="1755.08"/>
    <n v="0.05"/>
    <n v="3334.65"/>
    <n v="0"/>
    <x v="1"/>
    <x v="0"/>
    <x v="2"/>
    <x v="1"/>
  </r>
  <r>
    <x v="2473"/>
    <x v="216"/>
    <x v="11"/>
    <x v="0"/>
    <x v="0"/>
    <x v="3"/>
    <n v="2182.41"/>
    <n v="0.25"/>
    <n v="3273.62"/>
    <n v="0"/>
    <x v="1"/>
    <x v="1"/>
    <x v="2"/>
    <x v="7"/>
  </r>
  <r>
    <x v="2474"/>
    <x v="642"/>
    <x v="0"/>
    <x v="2"/>
    <x v="6"/>
    <x v="1"/>
    <n v="7460"/>
    <n v="0.1"/>
    <n v="6714"/>
    <n v="1666.2"/>
    <x v="2"/>
    <x v="1"/>
    <x v="0"/>
    <x v="0"/>
  </r>
  <r>
    <x v="2475"/>
    <x v="598"/>
    <x v="3"/>
    <x v="2"/>
    <x v="10"/>
    <x v="3"/>
    <n v="3066.17"/>
    <n v="0.05"/>
    <n v="5825.72"/>
    <n v="1116.72"/>
    <x v="3"/>
    <x v="1"/>
    <x v="0"/>
    <x v="4"/>
  </r>
  <r>
    <x v="2476"/>
    <x v="881"/>
    <x v="12"/>
    <x v="1"/>
    <x v="2"/>
    <x v="3"/>
    <n v="910.32"/>
    <n v="0.05"/>
    <n v="1729.61"/>
    <n v="409.38"/>
    <x v="1"/>
    <x v="1"/>
    <x v="0"/>
    <x v="8"/>
  </r>
  <r>
    <x v="2477"/>
    <x v="670"/>
    <x v="6"/>
    <x v="2"/>
    <x v="9"/>
    <x v="0"/>
    <n v="29846.7"/>
    <n v="0.2"/>
    <n v="71632.08"/>
    <n v="21203.599999999999"/>
    <x v="1"/>
    <x v="1"/>
    <x v="0"/>
    <x v="2"/>
  </r>
  <r>
    <x v="2478"/>
    <x v="13"/>
    <x v="9"/>
    <x v="3"/>
    <x v="24"/>
    <x v="0"/>
    <n v="4646.5200000000004"/>
    <n v="0"/>
    <n v="13939.56"/>
    <n v="2611.7800000000002"/>
    <x v="1"/>
    <x v="1"/>
    <x v="0"/>
    <x v="0"/>
  </r>
  <r>
    <x v="2479"/>
    <x v="767"/>
    <x v="4"/>
    <x v="4"/>
    <x v="22"/>
    <x v="3"/>
    <n v="949.98"/>
    <n v="0.05"/>
    <n v="1804.96"/>
    <n v="293.72000000000003"/>
    <x v="4"/>
    <x v="1"/>
    <x v="1"/>
    <x v="2"/>
  </r>
  <r>
    <x v="2480"/>
    <x v="296"/>
    <x v="19"/>
    <x v="2"/>
    <x v="6"/>
    <x v="3"/>
    <n v="7628.03"/>
    <n v="0.05"/>
    <n v="14493.26"/>
    <n v="3574.87"/>
    <x v="0"/>
    <x v="0"/>
    <x v="0"/>
    <x v="6"/>
  </r>
  <r>
    <x v="2481"/>
    <x v="181"/>
    <x v="29"/>
    <x v="3"/>
    <x v="5"/>
    <x v="3"/>
    <n v="3962.01"/>
    <n v="0.2"/>
    <n v="6339.22"/>
    <n v="1460.37"/>
    <x v="1"/>
    <x v="1"/>
    <x v="0"/>
    <x v="4"/>
  </r>
  <r>
    <x v="2482"/>
    <x v="84"/>
    <x v="12"/>
    <x v="2"/>
    <x v="10"/>
    <x v="1"/>
    <n v="32244.71"/>
    <n v="0.15"/>
    <n v="27408"/>
    <n v="7004.17"/>
    <x v="1"/>
    <x v="0"/>
    <x v="0"/>
    <x v="4"/>
  </r>
  <r>
    <x v="2483"/>
    <x v="33"/>
    <x v="11"/>
    <x v="3"/>
    <x v="16"/>
    <x v="0"/>
    <n v="2227.36"/>
    <n v="0.1"/>
    <n v="6013.87"/>
    <n v="0"/>
    <x v="1"/>
    <x v="1"/>
    <x v="3"/>
    <x v="2"/>
  </r>
  <r>
    <x v="2484"/>
    <x v="34"/>
    <x v="6"/>
    <x v="2"/>
    <x v="3"/>
    <x v="3"/>
    <n v="19910.48"/>
    <n v="0.05"/>
    <n v="37829.910000000003"/>
    <n v="6442.98"/>
    <x v="0"/>
    <x v="1"/>
    <x v="0"/>
    <x v="9"/>
  </r>
  <r>
    <x v="2485"/>
    <x v="700"/>
    <x v="17"/>
    <x v="3"/>
    <x v="16"/>
    <x v="2"/>
    <n v="2587.37"/>
    <n v="0"/>
    <n v="10349.48"/>
    <n v="1390.14"/>
    <x v="1"/>
    <x v="2"/>
    <x v="0"/>
    <x v="4"/>
  </r>
  <r>
    <x v="2486"/>
    <x v="560"/>
    <x v="29"/>
    <x v="0"/>
    <x v="13"/>
    <x v="3"/>
    <n v="2068.16"/>
    <n v="0.05"/>
    <n v="3929.5"/>
    <n v="1228.18"/>
    <x v="2"/>
    <x v="1"/>
    <x v="0"/>
    <x v="6"/>
  </r>
  <r>
    <x v="2487"/>
    <x v="882"/>
    <x v="16"/>
    <x v="0"/>
    <x v="21"/>
    <x v="2"/>
    <n v="684.89"/>
    <n v="0.2"/>
    <n v="2191.65"/>
    <n v="463.06"/>
    <x v="2"/>
    <x v="1"/>
    <x v="0"/>
    <x v="1"/>
  </r>
  <r>
    <x v="2488"/>
    <x v="425"/>
    <x v="8"/>
    <x v="3"/>
    <x v="23"/>
    <x v="1"/>
    <n v="2847.82"/>
    <n v="0.2"/>
    <n v="2278.2600000000002"/>
    <n v="741.47"/>
    <x v="1"/>
    <x v="2"/>
    <x v="0"/>
    <x v="5"/>
  </r>
  <r>
    <x v="2489"/>
    <x v="883"/>
    <x v="18"/>
    <x v="2"/>
    <x v="3"/>
    <x v="2"/>
    <n v="22250.54"/>
    <n v="0.05"/>
    <n v="84552.05"/>
    <n v="28534.84"/>
    <x v="1"/>
    <x v="0"/>
    <x v="0"/>
    <x v="6"/>
  </r>
  <r>
    <x v="2490"/>
    <x v="44"/>
    <x v="26"/>
    <x v="3"/>
    <x v="24"/>
    <x v="0"/>
    <n v="4699.22"/>
    <n v="0.05"/>
    <n v="13392.78"/>
    <n v="1787.58"/>
    <x v="3"/>
    <x v="2"/>
    <x v="0"/>
    <x v="8"/>
  </r>
  <r>
    <x v="2491"/>
    <x v="804"/>
    <x v="2"/>
    <x v="0"/>
    <x v="1"/>
    <x v="1"/>
    <n v="1861.15"/>
    <n v="0.2"/>
    <n v="1488.92"/>
    <n v="328.6"/>
    <x v="1"/>
    <x v="2"/>
    <x v="0"/>
    <x v="5"/>
  </r>
  <r>
    <x v="2492"/>
    <x v="64"/>
    <x v="6"/>
    <x v="3"/>
    <x v="24"/>
    <x v="1"/>
    <n v="1612.96"/>
    <n v="0.05"/>
    <n v="1532.31"/>
    <n v="338.08"/>
    <x v="0"/>
    <x v="1"/>
    <x v="0"/>
    <x v="0"/>
  </r>
  <r>
    <x v="2493"/>
    <x v="577"/>
    <x v="20"/>
    <x v="2"/>
    <x v="6"/>
    <x v="3"/>
    <n v="9238.06"/>
    <n v="0"/>
    <n v="18476.12"/>
    <n v="4971.75"/>
    <x v="1"/>
    <x v="1"/>
    <x v="0"/>
    <x v="4"/>
  </r>
  <r>
    <x v="2494"/>
    <x v="476"/>
    <x v="6"/>
    <x v="3"/>
    <x v="5"/>
    <x v="1"/>
    <n v="2383.1999999999998"/>
    <n v="0.05"/>
    <n v="2264.04"/>
    <n v="308.76"/>
    <x v="3"/>
    <x v="1"/>
    <x v="0"/>
    <x v="1"/>
  </r>
  <r>
    <x v="2495"/>
    <x v="782"/>
    <x v="4"/>
    <x v="2"/>
    <x v="10"/>
    <x v="1"/>
    <n v="33316.269999999997"/>
    <n v="0.1"/>
    <n v="29984.639999999999"/>
    <n v="10044.469999999999"/>
    <x v="2"/>
    <x v="1"/>
    <x v="0"/>
    <x v="5"/>
  </r>
  <r>
    <x v="2496"/>
    <x v="655"/>
    <x v="31"/>
    <x v="0"/>
    <x v="13"/>
    <x v="2"/>
    <n v="1881.86"/>
    <n v="0.2"/>
    <n v="6021.95"/>
    <n v="1810.5"/>
    <x v="1"/>
    <x v="1"/>
    <x v="0"/>
    <x v="9"/>
  </r>
  <r>
    <x v="2497"/>
    <x v="592"/>
    <x v="29"/>
    <x v="2"/>
    <x v="3"/>
    <x v="3"/>
    <n v="20387.13"/>
    <n v="0.05"/>
    <n v="38735.550000000003"/>
    <n v="4851.74"/>
    <x v="2"/>
    <x v="1"/>
    <x v="0"/>
    <x v="8"/>
  </r>
  <r>
    <x v="2498"/>
    <x v="676"/>
    <x v="31"/>
    <x v="3"/>
    <x v="16"/>
    <x v="0"/>
    <n v="4520.21"/>
    <n v="0"/>
    <n v="13560.63"/>
    <n v="2213.94"/>
    <x v="1"/>
    <x v="1"/>
    <x v="0"/>
    <x v="8"/>
  </r>
  <r>
    <x v="2499"/>
    <x v="549"/>
    <x v="21"/>
    <x v="2"/>
    <x v="3"/>
    <x v="3"/>
    <n v="15345.45"/>
    <n v="0.05"/>
    <n v="29156.36"/>
    <n v="9029.26"/>
    <x v="1"/>
    <x v="1"/>
    <x v="0"/>
    <x v="5"/>
  </r>
  <r>
    <x v="2500"/>
    <x v="190"/>
    <x v="10"/>
    <x v="1"/>
    <x v="4"/>
    <x v="0"/>
    <n v="260.87"/>
    <n v="0"/>
    <n v="782.61"/>
    <n v="134.08000000000001"/>
    <x v="0"/>
    <x v="1"/>
    <x v="0"/>
    <x v="1"/>
  </r>
  <r>
    <x v="2501"/>
    <x v="9"/>
    <x v="8"/>
    <x v="1"/>
    <x v="20"/>
    <x v="2"/>
    <n v="1458.22"/>
    <n v="0.2"/>
    <n v="4666.3"/>
    <n v="0"/>
    <x v="1"/>
    <x v="1"/>
    <x v="2"/>
    <x v="9"/>
  </r>
  <r>
    <x v="2502"/>
    <x v="269"/>
    <x v="8"/>
    <x v="2"/>
    <x v="10"/>
    <x v="1"/>
    <n v="9165.5300000000007"/>
    <n v="0"/>
    <n v="9165.5300000000007"/>
    <n v="2473.81"/>
    <x v="1"/>
    <x v="0"/>
    <x v="1"/>
    <x v="6"/>
  </r>
  <r>
    <x v="2503"/>
    <x v="51"/>
    <x v="24"/>
    <x v="3"/>
    <x v="23"/>
    <x v="1"/>
    <n v="6658.64"/>
    <n v="0"/>
    <n v="6658.64"/>
    <n v="905.69"/>
    <x v="0"/>
    <x v="0"/>
    <x v="0"/>
    <x v="7"/>
  </r>
  <r>
    <x v="2504"/>
    <x v="328"/>
    <x v="23"/>
    <x v="2"/>
    <x v="3"/>
    <x v="3"/>
    <n v="4049.1"/>
    <n v="0.1"/>
    <n v="7288.38"/>
    <n v="2005.7"/>
    <x v="0"/>
    <x v="1"/>
    <x v="0"/>
    <x v="4"/>
  </r>
  <r>
    <x v="2505"/>
    <x v="744"/>
    <x v="15"/>
    <x v="0"/>
    <x v="0"/>
    <x v="3"/>
    <n v="495.93"/>
    <n v="0"/>
    <n v="991.86"/>
    <n v="180.7"/>
    <x v="1"/>
    <x v="1"/>
    <x v="0"/>
    <x v="4"/>
  </r>
  <r>
    <x v="2506"/>
    <x v="383"/>
    <x v="26"/>
    <x v="3"/>
    <x v="16"/>
    <x v="3"/>
    <n v="4393.25"/>
    <n v="0"/>
    <n v="8786.5"/>
    <n v="1401.03"/>
    <x v="4"/>
    <x v="1"/>
    <x v="0"/>
    <x v="7"/>
  </r>
  <r>
    <x v="2507"/>
    <x v="884"/>
    <x v="29"/>
    <x v="3"/>
    <x v="23"/>
    <x v="1"/>
    <n v="2939.89"/>
    <n v="0.05"/>
    <n v="2792.9"/>
    <n v="398.68"/>
    <x v="2"/>
    <x v="1"/>
    <x v="0"/>
    <x v="5"/>
  </r>
  <r>
    <x v="2508"/>
    <x v="528"/>
    <x v="23"/>
    <x v="3"/>
    <x v="5"/>
    <x v="1"/>
    <n v="2934.16"/>
    <n v="0.15"/>
    <n v="2494.04"/>
    <n v="388.85"/>
    <x v="1"/>
    <x v="1"/>
    <x v="0"/>
    <x v="5"/>
  </r>
  <r>
    <x v="2509"/>
    <x v="674"/>
    <x v="7"/>
    <x v="2"/>
    <x v="11"/>
    <x v="2"/>
    <n v="25760.13"/>
    <n v="0.05"/>
    <n v="97888.49"/>
    <n v="0"/>
    <x v="1"/>
    <x v="1"/>
    <x v="2"/>
    <x v="2"/>
  </r>
  <r>
    <x v="2510"/>
    <x v="21"/>
    <x v="11"/>
    <x v="0"/>
    <x v="8"/>
    <x v="0"/>
    <n v="2498.89"/>
    <n v="0.25"/>
    <n v="5622.5"/>
    <n v="1887.15"/>
    <x v="2"/>
    <x v="1"/>
    <x v="0"/>
    <x v="6"/>
  </r>
  <r>
    <x v="2511"/>
    <x v="500"/>
    <x v="26"/>
    <x v="2"/>
    <x v="3"/>
    <x v="3"/>
    <n v="28032.67"/>
    <n v="0.05"/>
    <n v="53262.07"/>
    <n v="14739.09"/>
    <x v="1"/>
    <x v="1"/>
    <x v="1"/>
    <x v="3"/>
  </r>
  <r>
    <x v="2512"/>
    <x v="363"/>
    <x v="21"/>
    <x v="3"/>
    <x v="24"/>
    <x v="1"/>
    <n v="5934.43"/>
    <n v="0.2"/>
    <n v="4747.54"/>
    <n v="0"/>
    <x v="0"/>
    <x v="1"/>
    <x v="3"/>
    <x v="5"/>
  </r>
  <r>
    <x v="2513"/>
    <x v="885"/>
    <x v="11"/>
    <x v="0"/>
    <x v="1"/>
    <x v="0"/>
    <n v="2833.48"/>
    <n v="0.05"/>
    <n v="8075.42"/>
    <n v="2769.16"/>
    <x v="1"/>
    <x v="1"/>
    <x v="0"/>
    <x v="1"/>
  </r>
  <r>
    <x v="2514"/>
    <x v="675"/>
    <x v="18"/>
    <x v="3"/>
    <x v="18"/>
    <x v="3"/>
    <n v="2130.1799999999998"/>
    <n v="0.1"/>
    <n v="3834.32"/>
    <n v="671.88"/>
    <x v="2"/>
    <x v="1"/>
    <x v="0"/>
    <x v="8"/>
  </r>
  <r>
    <x v="2515"/>
    <x v="594"/>
    <x v="28"/>
    <x v="2"/>
    <x v="10"/>
    <x v="3"/>
    <n v="9804.0300000000007"/>
    <n v="0.25"/>
    <n v="14706.05"/>
    <n v="4559.2700000000004"/>
    <x v="0"/>
    <x v="1"/>
    <x v="0"/>
    <x v="4"/>
  </r>
  <r>
    <x v="2516"/>
    <x v="685"/>
    <x v="20"/>
    <x v="0"/>
    <x v="13"/>
    <x v="0"/>
    <n v="1934.66"/>
    <n v="0.1"/>
    <n v="5223.58"/>
    <n v="821.36"/>
    <x v="3"/>
    <x v="1"/>
    <x v="0"/>
    <x v="4"/>
  </r>
  <r>
    <x v="2517"/>
    <x v="312"/>
    <x v="30"/>
    <x v="0"/>
    <x v="8"/>
    <x v="0"/>
    <n v="2513.7199999999998"/>
    <n v="0"/>
    <n v="7541.16"/>
    <n v="1293.33"/>
    <x v="1"/>
    <x v="0"/>
    <x v="0"/>
    <x v="3"/>
  </r>
  <r>
    <x v="2518"/>
    <x v="769"/>
    <x v="5"/>
    <x v="2"/>
    <x v="10"/>
    <x v="0"/>
    <n v="28687.09"/>
    <n v="0.1"/>
    <n v="77455.14"/>
    <n v="17897.45"/>
    <x v="0"/>
    <x v="2"/>
    <x v="0"/>
    <x v="6"/>
  </r>
  <r>
    <x v="2519"/>
    <x v="20"/>
    <x v="13"/>
    <x v="0"/>
    <x v="0"/>
    <x v="1"/>
    <n v="2884.64"/>
    <n v="0"/>
    <n v="2884.64"/>
    <n v="414.17"/>
    <x v="4"/>
    <x v="1"/>
    <x v="0"/>
    <x v="7"/>
  </r>
  <r>
    <x v="2520"/>
    <x v="886"/>
    <x v="24"/>
    <x v="1"/>
    <x v="15"/>
    <x v="2"/>
    <n v="620.07000000000005"/>
    <n v="0.05"/>
    <n v="2356.27"/>
    <n v="440.18"/>
    <x v="1"/>
    <x v="2"/>
    <x v="0"/>
    <x v="3"/>
  </r>
  <r>
    <x v="2521"/>
    <x v="887"/>
    <x v="15"/>
    <x v="1"/>
    <x v="2"/>
    <x v="3"/>
    <n v="631.62"/>
    <n v="0.15"/>
    <n v="1073.75"/>
    <n v="294.38"/>
    <x v="1"/>
    <x v="1"/>
    <x v="0"/>
    <x v="4"/>
  </r>
  <r>
    <x v="2522"/>
    <x v="669"/>
    <x v="11"/>
    <x v="0"/>
    <x v="1"/>
    <x v="3"/>
    <n v="2916.19"/>
    <n v="0.1"/>
    <n v="5249.14"/>
    <n v="1188.76"/>
    <x v="1"/>
    <x v="1"/>
    <x v="0"/>
    <x v="4"/>
  </r>
  <r>
    <x v="2523"/>
    <x v="502"/>
    <x v="2"/>
    <x v="0"/>
    <x v="1"/>
    <x v="0"/>
    <n v="2890.36"/>
    <n v="0"/>
    <n v="8671.08"/>
    <n v="2164.62"/>
    <x v="1"/>
    <x v="0"/>
    <x v="0"/>
    <x v="4"/>
  </r>
  <r>
    <x v="2524"/>
    <x v="40"/>
    <x v="25"/>
    <x v="2"/>
    <x v="10"/>
    <x v="1"/>
    <n v="4539.6099999999997"/>
    <n v="0"/>
    <n v="4539.6099999999997"/>
    <n v="598.39"/>
    <x v="1"/>
    <x v="1"/>
    <x v="0"/>
    <x v="4"/>
  </r>
  <r>
    <x v="2525"/>
    <x v="160"/>
    <x v="13"/>
    <x v="1"/>
    <x v="15"/>
    <x v="0"/>
    <n v="1025.9100000000001"/>
    <n v="0.1"/>
    <n v="2769.96"/>
    <n v="492.03"/>
    <x v="3"/>
    <x v="1"/>
    <x v="0"/>
    <x v="0"/>
  </r>
  <r>
    <x v="2526"/>
    <x v="888"/>
    <x v="30"/>
    <x v="2"/>
    <x v="6"/>
    <x v="1"/>
    <n v="4548.1099999999997"/>
    <n v="0"/>
    <n v="4548.1099999999997"/>
    <n v="1347.67"/>
    <x v="2"/>
    <x v="1"/>
    <x v="0"/>
    <x v="5"/>
  </r>
  <r>
    <x v="2527"/>
    <x v="555"/>
    <x v="5"/>
    <x v="4"/>
    <x v="14"/>
    <x v="2"/>
    <n v="437.76"/>
    <n v="0"/>
    <n v="1751.04"/>
    <n v="441.16"/>
    <x v="1"/>
    <x v="0"/>
    <x v="0"/>
    <x v="5"/>
  </r>
  <r>
    <x v="2528"/>
    <x v="737"/>
    <x v="23"/>
    <x v="0"/>
    <x v="1"/>
    <x v="3"/>
    <n v="2547.85"/>
    <n v="0"/>
    <n v="5095.7"/>
    <n v="612.69000000000005"/>
    <x v="1"/>
    <x v="2"/>
    <x v="0"/>
    <x v="0"/>
  </r>
  <r>
    <x v="2529"/>
    <x v="78"/>
    <x v="25"/>
    <x v="0"/>
    <x v="13"/>
    <x v="3"/>
    <n v="645.36"/>
    <n v="0.1"/>
    <n v="1161.6500000000001"/>
    <n v="300.16000000000003"/>
    <x v="3"/>
    <x v="1"/>
    <x v="0"/>
    <x v="3"/>
  </r>
  <r>
    <x v="2530"/>
    <x v="510"/>
    <x v="1"/>
    <x v="4"/>
    <x v="14"/>
    <x v="1"/>
    <n v="1100.56"/>
    <n v="0.05"/>
    <n v="1045.53"/>
    <n v="157.47"/>
    <x v="2"/>
    <x v="1"/>
    <x v="0"/>
    <x v="7"/>
  </r>
  <r>
    <x v="2531"/>
    <x v="650"/>
    <x v="0"/>
    <x v="2"/>
    <x v="9"/>
    <x v="2"/>
    <n v="18149.669999999998"/>
    <n v="0"/>
    <n v="72598.679999999993"/>
    <n v="10918.5"/>
    <x v="1"/>
    <x v="1"/>
    <x v="0"/>
    <x v="6"/>
  </r>
  <r>
    <x v="2532"/>
    <x v="752"/>
    <x v="20"/>
    <x v="3"/>
    <x v="5"/>
    <x v="2"/>
    <n v="6710.88"/>
    <n v="0.2"/>
    <n v="21474.82"/>
    <n v="7166.29"/>
    <x v="4"/>
    <x v="0"/>
    <x v="0"/>
    <x v="5"/>
  </r>
  <r>
    <x v="2533"/>
    <x v="394"/>
    <x v="20"/>
    <x v="0"/>
    <x v="8"/>
    <x v="3"/>
    <n v="658.49"/>
    <n v="0.15"/>
    <n v="1119.43"/>
    <n v="0"/>
    <x v="1"/>
    <x v="0"/>
    <x v="3"/>
    <x v="7"/>
  </r>
  <r>
    <x v="2534"/>
    <x v="169"/>
    <x v="19"/>
    <x v="2"/>
    <x v="11"/>
    <x v="3"/>
    <n v="34446.31"/>
    <n v="0.05"/>
    <n v="65447.99"/>
    <n v="15791.09"/>
    <x v="1"/>
    <x v="0"/>
    <x v="0"/>
    <x v="4"/>
  </r>
  <r>
    <x v="2535"/>
    <x v="856"/>
    <x v="15"/>
    <x v="0"/>
    <x v="0"/>
    <x v="0"/>
    <n v="2736.58"/>
    <n v="0"/>
    <n v="8209.74"/>
    <n v="2102.0100000000002"/>
    <x v="1"/>
    <x v="0"/>
    <x v="0"/>
    <x v="8"/>
  </r>
  <r>
    <x v="2536"/>
    <x v="381"/>
    <x v="29"/>
    <x v="3"/>
    <x v="5"/>
    <x v="1"/>
    <n v="4533.84"/>
    <n v="0.1"/>
    <n v="4080.46"/>
    <n v="871.6"/>
    <x v="1"/>
    <x v="1"/>
    <x v="0"/>
    <x v="3"/>
  </r>
  <r>
    <x v="2537"/>
    <x v="848"/>
    <x v="11"/>
    <x v="3"/>
    <x v="24"/>
    <x v="3"/>
    <n v="4935.95"/>
    <n v="0.15"/>
    <n v="8391.1200000000008"/>
    <n v="2711.74"/>
    <x v="0"/>
    <x v="1"/>
    <x v="0"/>
    <x v="5"/>
  </r>
  <r>
    <x v="2538"/>
    <x v="714"/>
    <x v="18"/>
    <x v="2"/>
    <x v="3"/>
    <x v="2"/>
    <n v="940.67"/>
    <n v="0"/>
    <n v="3762.68"/>
    <n v="903.81"/>
    <x v="1"/>
    <x v="2"/>
    <x v="0"/>
    <x v="0"/>
  </r>
  <r>
    <x v="2539"/>
    <x v="889"/>
    <x v="2"/>
    <x v="4"/>
    <x v="12"/>
    <x v="2"/>
    <n v="568.45000000000005"/>
    <n v="0.1"/>
    <n v="2046.42"/>
    <n v="0"/>
    <x v="1"/>
    <x v="1"/>
    <x v="3"/>
    <x v="8"/>
  </r>
  <r>
    <x v="2540"/>
    <x v="105"/>
    <x v="5"/>
    <x v="2"/>
    <x v="3"/>
    <x v="3"/>
    <n v="1869.85"/>
    <n v="0.15"/>
    <n v="3178.74"/>
    <n v="543.72"/>
    <x v="1"/>
    <x v="1"/>
    <x v="1"/>
    <x v="8"/>
  </r>
  <r>
    <x v="2541"/>
    <x v="733"/>
    <x v="22"/>
    <x v="2"/>
    <x v="3"/>
    <x v="2"/>
    <n v="26833.53"/>
    <n v="0.15"/>
    <n v="91234"/>
    <n v="12937.22"/>
    <x v="2"/>
    <x v="1"/>
    <x v="0"/>
    <x v="0"/>
  </r>
  <r>
    <x v="2542"/>
    <x v="534"/>
    <x v="20"/>
    <x v="2"/>
    <x v="3"/>
    <x v="1"/>
    <n v="32877.51"/>
    <n v="0"/>
    <n v="32877.51"/>
    <n v="11411.92"/>
    <x v="3"/>
    <x v="1"/>
    <x v="0"/>
    <x v="6"/>
  </r>
  <r>
    <x v="2543"/>
    <x v="317"/>
    <x v="20"/>
    <x v="2"/>
    <x v="11"/>
    <x v="2"/>
    <n v="14112.7"/>
    <n v="0"/>
    <n v="56450.8"/>
    <n v="13180.72"/>
    <x v="1"/>
    <x v="1"/>
    <x v="0"/>
    <x v="5"/>
  </r>
  <r>
    <x v="2544"/>
    <x v="890"/>
    <x v="6"/>
    <x v="2"/>
    <x v="6"/>
    <x v="2"/>
    <n v="9041"/>
    <n v="0"/>
    <n v="36164"/>
    <n v="9452.08"/>
    <x v="0"/>
    <x v="0"/>
    <x v="0"/>
    <x v="5"/>
  </r>
  <r>
    <x v="2545"/>
    <x v="297"/>
    <x v="17"/>
    <x v="4"/>
    <x v="7"/>
    <x v="3"/>
    <n v="930.77"/>
    <n v="0.2"/>
    <n v="1489.23"/>
    <n v="296.10000000000002"/>
    <x v="1"/>
    <x v="1"/>
    <x v="0"/>
    <x v="6"/>
  </r>
  <r>
    <x v="2546"/>
    <x v="152"/>
    <x v="18"/>
    <x v="0"/>
    <x v="21"/>
    <x v="1"/>
    <n v="1311.13"/>
    <n v="0"/>
    <n v="1311.13"/>
    <n v="197.62"/>
    <x v="1"/>
    <x v="1"/>
    <x v="0"/>
    <x v="2"/>
  </r>
  <r>
    <x v="2547"/>
    <x v="340"/>
    <x v="16"/>
    <x v="2"/>
    <x v="11"/>
    <x v="1"/>
    <n v="6644.34"/>
    <n v="0.15"/>
    <n v="5647.69"/>
    <n v="1770.11"/>
    <x v="1"/>
    <x v="1"/>
    <x v="0"/>
    <x v="8"/>
  </r>
  <r>
    <x v="2548"/>
    <x v="585"/>
    <x v="23"/>
    <x v="2"/>
    <x v="3"/>
    <x v="0"/>
    <n v="23813.99"/>
    <n v="0.25"/>
    <n v="53581.48"/>
    <n v="8211.8700000000008"/>
    <x v="4"/>
    <x v="0"/>
    <x v="0"/>
    <x v="5"/>
  </r>
  <r>
    <x v="2549"/>
    <x v="795"/>
    <x v="15"/>
    <x v="3"/>
    <x v="23"/>
    <x v="1"/>
    <n v="7432.01"/>
    <n v="0.2"/>
    <n v="5945.61"/>
    <n v="1400.29"/>
    <x v="2"/>
    <x v="1"/>
    <x v="0"/>
    <x v="4"/>
  </r>
  <r>
    <x v="2550"/>
    <x v="869"/>
    <x v="12"/>
    <x v="1"/>
    <x v="20"/>
    <x v="0"/>
    <n v="223.31"/>
    <n v="0.05"/>
    <n v="636.42999999999995"/>
    <n v="198.02"/>
    <x v="2"/>
    <x v="0"/>
    <x v="0"/>
    <x v="8"/>
  </r>
  <r>
    <x v="2551"/>
    <x v="574"/>
    <x v="31"/>
    <x v="2"/>
    <x v="9"/>
    <x v="3"/>
    <n v="16575.97"/>
    <n v="0.15"/>
    <n v="28179.15"/>
    <n v="7661.2"/>
    <x v="1"/>
    <x v="1"/>
    <x v="0"/>
    <x v="1"/>
  </r>
  <r>
    <x v="2552"/>
    <x v="29"/>
    <x v="20"/>
    <x v="2"/>
    <x v="3"/>
    <x v="2"/>
    <n v="19356.490000000002"/>
    <n v="0.1"/>
    <n v="69683.360000000001"/>
    <n v="19173.11"/>
    <x v="1"/>
    <x v="1"/>
    <x v="0"/>
    <x v="9"/>
  </r>
  <r>
    <x v="2553"/>
    <x v="298"/>
    <x v="8"/>
    <x v="2"/>
    <x v="6"/>
    <x v="1"/>
    <n v="5654.01"/>
    <n v="0.2"/>
    <n v="4523.21"/>
    <n v="782.6"/>
    <x v="2"/>
    <x v="1"/>
    <x v="0"/>
    <x v="8"/>
  </r>
  <r>
    <x v="2554"/>
    <x v="82"/>
    <x v="24"/>
    <x v="2"/>
    <x v="9"/>
    <x v="0"/>
    <n v="25005.51"/>
    <n v="0"/>
    <n v="75016.53"/>
    <n v="18072.28"/>
    <x v="1"/>
    <x v="1"/>
    <x v="0"/>
    <x v="4"/>
  </r>
  <r>
    <x v="2555"/>
    <x v="497"/>
    <x v="26"/>
    <x v="2"/>
    <x v="11"/>
    <x v="1"/>
    <n v="30996.79"/>
    <n v="0.15"/>
    <n v="26347.27"/>
    <n v="3414.13"/>
    <x v="1"/>
    <x v="1"/>
    <x v="0"/>
    <x v="9"/>
  </r>
  <r>
    <x v="2556"/>
    <x v="697"/>
    <x v="20"/>
    <x v="0"/>
    <x v="1"/>
    <x v="3"/>
    <n v="918.75"/>
    <n v="0.1"/>
    <n v="1653.75"/>
    <n v="221.4"/>
    <x v="1"/>
    <x v="1"/>
    <x v="0"/>
    <x v="1"/>
  </r>
  <r>
    <x v="2557"/>
    <x v="222"/>
    <x v="28"/>
    <x v="2"/>
    <x v="11"/>
    <x v="0"/>
    <n v="6969.37"/>
    <n v="0.1"/>
    <n v="18817.3"/>
    <n v="5387.17"/>
    <x v="0"/>
    <x v="1"/>
    <x v="0"/>
    <x v="1"/>
  </r>
  <r>
    <x v="2558"/>
    <x v="485"/>
    <x v="7"/>
    <x v="0"/>
    <x v="8"/>
    <x v="0"/>
    <n v="994.29"/>
    <n v="0.15"/>
    <n v="2535.44"/>
    <n v="762.69"/>
    <x v="1"/>
    <x v="1"/>
    <x v="0"/>
    <x v="7"/>
  </r>
  <r>
    <x v="2559"/>
    <x v="305"/>
    <x v="17"/>
    <x v="2"/>
    <x v="3"/>
    <x v="0"/>
    <n v="7077.13"/>
    <n v="0"/>
    <n v="21231.39"/>
    <n v="3227.34"/>
    <x v="1"/>
    <x v="1"/>
    <x v="0"/>
    <x v="9"/>
  </r>
  <r>
    <x v="2560"/>
    <x v="619"/>
    <x v="3"/>
    <x v="4"/>
    <x v="17"/>
    <x v="3"/>
    <n v="412.02"/>
    <n v="0"/>
    <n v="824.04"/>
    <n v="279.14"/>
    <x v="1"/>
    <x v="1"/>
    <x v="0"/>
    <x v="2"/>
  </r>
  <r>
    <x v="2561"/>
    <x v="423"/>
    <x v="0"/>
    <x v="4"/>
    <x v="22"/>
    <x v="0"/>
    <n v="739.69"/>
    <n v="0.1"/>
    <n v="1997.16"/>
    <n v="299.68"/>
    <x v="2"/>
    <x v="1"/>
    <x v="0"/>
    <x v="8"/>
  </r>
  <r>
    <x v="2562"/>
    <x v="818"/>
    <x v="2"/>
    <x v="3"/>
    <x v="24"/>
    <x v="2"/>
    <n v="1634.22"/>
    <n v="0.05"/>
    <n v="6210.04"/>
    <n v="1345.1"/>
    <x v="1"/>
    <x v="1"/>
    <x v="1"/>
    <x v="3"/>
  </r>
  <r>
    <x v="2563"/>
    <x v="342"/>
    <x v="16"/>
    <x v="0"/>
    <x v="1"/>
    <x v="3"/>
    <n v="1138.3499999999999"/>
    <n v="0"/>
    <n v="2276.6999999999998"/>
    <n v="376.23"/>
    <x v="3"/>
    <x v="1"/>
    <x v="0"/>
    <x v="4"/>
  </r>
  <r>
    <x v="2564"/>
    <x v="586"/>
    <x v="23"/>
    <x v="0"/>
    <x v="0"/>
    <x v="2"/>
    <n v="1389.38"/>
    <n v="0.25"/>
    <n v="4168.1400000000003"/>
    <n v="594.88"/>
    <x v="1"/>
    <x v="1"/>
    <x v="0"/>
    <x v="8"/>
  </r>
  <r>
    <x v="2565"/>
    <x v="193"/>
    <x v="24"/>
    <x v="0"/>
    <x v="13"/>
    <x v="2"/>
    <n v="545.09"/>
    <n v="0"/>
    <n v="2180.36"/>
    <n v="746"/>
    <x v="2"/>
    <x v="1"/>
    <x v="0"/>
    <x v="5"/>
  </r>
  <r>
    <x v="2566"/>
    <x v="631"/>
    <x v="11"/>
    <x v="3"/>
    <x v="18"/>
    <x v="3"/>
    <n v="4341.91"/>
    <n v="0"/>
    <n v="8683.82"/>
    <n v="1918.33"/>
    <x v="3"/>
    <x v="1"/>
    <x v="0"/>
    <x v="6"/>
  </r>
  <r>
    <x v="2567"/>
    <x v="483"/>
    <x v="17"/>
    <x v="0"/>
    <x v="8"/>
    <x v="1"/>
    <n v="712.34"/>
    <n v="0.05"/>
    <n v="676.72"/>
    <n v="132.62"/>
    <x v="2"/>
    <x v="1"/>
    <x v="0"/>
    <x v="2"/>
  </r>
  <r>
    <x v="2568"/>
    <x v="81"/>
    <x v="30"/>
    <x v="1"/>
    <x v="15"/>
    <x v="2"/>
    <n v="1133.54"/>
    <n v="0.05"/>
    <n v="4307.45"/>
    <n v="841.88"/>
    <x v="1"/>
    <x v="0"/>
    <x v="0"/>
    <x v="4"/>
  </r>
  <r>
    <x v="2569"/>
    <x v="406"/>
    <x v="14"/>
    <x v="4"/>
    <x v="12"/>
    <x v="3"/>
    <n v="359.08"/>
    <n v="0.2"/>
    <n v="574.53"/>
    <n v="96.48"/>
    <x v="1"/>
    <x v="1"/>
    <x v="0"/>
    <x v="0"/>
  </r>
  <r>
    <x v="2570"/>
    <x v="719"/>
    <x v="21"/>
    <x v="0"/>
    <x v="8"/>
    <x v="2"/>
    <n v="351.97"/>
    <n v="0"/>
    <n v="1407.88"/>
    <n v="482.68"/>
    <x v="4"/>
    <x v="2"/>
    <x v="0"/>
    <x v="0"/>
  </r>
  <r>
    <x v="2571"/>
    <x v="891"/>
    <x v="30"/>
    <x v="3"/>
    <x v="23"/>
    <x v="0"/>
    <n v="7404.87"/>
    <n v="0.1"/>
    <n v="19993.150000000001"/>
    <n v="4647.54"/>
    <x v="2"/>
    <x v="0"/>
    <x v="0"/>
    <x v="8"/>
  </r>
  <r>
    <x v="2572"/>
    <x v="737"/>
    <x v="23"/>
    <x v="2"/>
    <x v="9"/>
    <x v="2"/>
    <n v="31308.91"/>
    <n v="0.05"/>
    <n v="118973.86"/>
    <n v="28783.5"/>
    <x v="1"/>
    <x v="2"/>
    <x v="0"/>
    <x v="9"/>
  </r>
  <r>
    <x v="2573"/>
    <x v="753"/>
    <x v="12"/>
    <x v="2"/>
    <x v="3"/>
    <x v="2"/>
    <n v="6375.18"/>
    <n v="0.15"/>
    <n v="21675.61"/>
    <n v="6143.6"/>
    <x v="2"/>
    <x v="1"/>
    <x v="0"/>
    <x v="6"/>
  </r>
  <r>
    <x v="2574"/>
    <x v="525"/>
    <x v="19"/>
    <x v="0"/>
    <x v="8"/>
    <x v="2"/>
    <n v="790.11"/>
    <n v="0.1"/>
    <n v="2844.4"/>
    <n v="608.08000000000004"/>
    <x v="4"/>
    <x v="0"/>
    <x v="0"/>
    <x v="4"/>
  </r>
  <r>
    <x v="2575"/>
    <x v="371"/>
    <x v="3"/>
    <x v="2"/>
    <x v="10"/>
    <x v="0"/>
    <n v="16020.8"/>
    <n v="0.15"/>
    <n v="40853.040000000001"/>
    <n v="7527.59"/>
    <x v="1"/>
    <x v="2"/>
    <x v="0"/>
    <x v="8"/>
  </r>
  <r>
    <x v="2576"/>
    <x v="721"/>
    <x v="7"/>
    <x v="1"/>
    <x v="4"/>
    <x v="2"/>
    <n v="1009.86"/>
    <n v="0.2"/>
    <n v="3231.55"/>
    <n v="605.4"/>
    <x v="2"/>
    <x v="1"/>
    <x v="1"/>
    <x v="1"/>
  </r>
  <r>
    <x v="2577"/>
    <x v="229"/>
    <x v="3"/>
    <x v="2"/>
    <x v="6"/>
    <x v="3"/>
    <n v="25216.34"/>
    <n v="0.2"/>
    <n v="40346.14"/>
    <n v="8073.32"/>
    <x v="1"/>
    <x v="0"/>
    <x v="0"/>
    <x v="8"/>
  </r>
  <r>
    <x v="2578"/>
    <x v="160"/>
    <x v="13"/>
    <x v="0"/>
    <x v="1"/>
    <x v="2"/>
    <n v="2371.14"/>
    <n v="0.25"/>
    <n v="7113.42"/>
    <n v="1797.1"/>
    <x v="1"/>
    <x v="2"/>
    <x v="1"/>
    <x v="9"/>
  </r>
  <r>
    <x v="2579"/>
    <x v="434"/>
    <x v="10"/>
    <x v="3"/>
    <x v="18"/>
    <x v="3"/>
    <n v="3056.26"/>
    <n v="0.1"/>
    <n v="5501.27"/>
    <n v="1711.24"/>
    <x v="2"/>
    <x v="1"/>
    <x v="0"/>
    <x v="9"/>
  </r>
  <r>
    <x v="2580"/>
    <x v="892"/>
    <x v="31"/>
    <x v="3"/>
    <x v="24"/>
    <x v="2"/>
    <n v="720.08"/>
    <n v="0.1"/>
    <n v="2592.29"/>
    <n v="455.78"/>
    <x v="1"/>
    <x v="1"/>
    <x v="0"/>
    <x v="5"/>
  </r>
  <r>
    <x v="2581"/>
    <x v="799"/>
    <x v="24"/>
    <x v="0"/>
    <x v="0"/>
    <x v="2"/>
    <n v="2215.81"/>
    <n v="0"/>
    <n v="8863.24"/>
    <n v="2254.0500000000002"/>
    <x v="4"/>
    <x v="1"/>
    <x v="0"/>
    <x v="5"/>
  </r>
  <r>
    <x v="2582"/>
    <x v="7"/>
    <x v="6"/>
    <x v="1"/>
    <x v="4"/>
    <x v="2"/>
    <n v="749.23"/>
    <n v="0"/>
    <n v="2996.92"/>
    <n v="877.01"/>
    <x v="2"/>
    <x v="1"/>
    <x v="0"/>
    <x v="7"/>
  </r>
  <r>
    <x v="2583"/>
    <x v="713"/>
    <x v="29"/>
    <x v="3"/>
    <x v="18"/>
    <x v="1"/>
    <n v="6464.98"/>
    <n v="0.05"/>
    <n v="6141.73"/>
    <n v="2141.89"/>
    <x v="4"/>
    <x v="1"/>
    <x v="0"/>
    <x v="9"/>
  </r>
  <r>
    <x v="2584"/>
    <x v="893"/>
    <x v="23"/>
    <x v="0"/>
    <x v="1"/>
    <x v="1"/>
    <n v="2810.39"/>
    <n v="0.1"/>
    <n v="2529.35"/>
    <n v="831.59"/>
    <x v="1"/>
    <x v="1"/>
    <x v="0"/>
    <x v="6"/>
  </r>
  <r>
    <x v="2585"/>
    <x v="376"/>
    <x v="2"/>
    <x v="2"/>
    <x v="9"/>
    <x v="0"/>
    <n v="25120.54"/>
    <n v="0"/>
    <n v="75361.62"/>
    <n v="0"/>
    <x v="1"/>
    <x v="1"/>
    <x v="3"/>
    <x v="9"/>
  </r>
  <r>
    <x v="2586"/>
    <x v="658"/>
    <x v="18"/>
    <x v="0"/>
    <x v="13"/>
    <x v="3"/>
    <n v="1078.03"/>
    <n v="0.05"/>
    <n v="2048.2600000000002"/>
    <n v="691.88"/>
    <x v="1"/>
    <x v="1"/>
    <x v="0"/>
    <x v="6"/>
  </r>
  <r>
    <x v="2587"/>
    <x v="645"/>
    <x v="31"/>
    <x v="1"/>
    <x v="4"/>
    <x v="0"/>
    <n v="683.1"/>
    <n v="0.15"/>
    <n v="1741.91"/>
    <n v="0"/>
    <x v="1"/>
    <x v="1"/>
    <x v="3"/>
    <x v="6"/>
  </r>
  <r>
    <x v="2588"/>
    <x v="16"/>
    <x v="0"/>
    <x v="3"/>
    <x v="16"/>
    <x v="3"/>
    <n v="6143.09"/>
    <n v="0"/>
    <n v="12286.18"/>
    <n v="1600.28"/>
    <x v="0"/>
    <x v="0"/>
    <x v="0"/>
    <x v="4"/>
  </r>
  <r>
    <x v="2589"/>
    <x v="257"/>
    <x v="23"/>
    <x v="1"/>
    <x v="19"/>
    <x v="0"/>
    <n v="373.6"/>
    <n v="0.1"/>
    <n v="1008.72"/>
    <n v="272.05"/>
    <x v="1"/>
    <x v="1"/>
    <x v="0"/>
    <x v="6"/>
  </r>
  <r>
    <x v="2590"/>
    <x v="729"/>
    <x v="9"/>
    <x v="0"/>
    <x v="8"/>
    <x v="0"/>
    <n v="2753.83"/>
    <n v="0.1"/>
    <n v="7435.34"/>
    <n v="0"/>
    <x v="0"/>
    <x v="1"/>
    <x v="3"/>
    <x v="6"/>
  </r>
  <r>
    <x v="2591"/>
    <x v="802"/>
    <x v="28"/>
    <x v="2"/>
    <x v="11"/>
    <x v="2"/>
    <n v="34855.71"/>
    <n v="0.2"/>
    <n v="111538.27"/>
    <n v="30742.27"/>
    <x v="2"/>
    <x v="1"/>
    <x v="0"/>
    <x v="7"/>
  </r>
  <r>
    <x v="2592"/>
    <x v="282"/>
    <x v="21"/>
    <x v="2"/>
    <x v="6"/>
    <x v="2"/>
    <n v="6144.91"/>
    <n v="0.05"/>
    <n v="23350.66"/>
    <n v="0"/>
    <x v="1"/>
    <x v="0"/>
    <x v="3"/>
    <x v="4"/>
  </r>
  <r>
    <x v="2593"/>
    <x v="794"/>
    <x v="30"/>
    <x v="0"/>
    <x v="8"/>
    <x v="2"/>
    <n v="1538.14"/>
    <n v="0"/>
    <n v="6152.56"/>
    <n v="1144.71"/>
    <x v="2"/>
    <x v="1"/>
    <x v="0"/>
    <x v="6"/>
  </r>
  <r>
    <x v="2594"/>
    <x v="576"/>
    <x v="31"/>
    <x v="3"/>
    <x v="18"/>
    <x v="2"/>
    <n v="6392.1"/>
    <n v="0"/>
    <n v="25568.400000000001"/>
    <n v="4457.96"/>
    <x v="1"/>
    <x v="2"/>
    <x v="0"/>
    <x v="8"/>
  </r>
  <r>
    <x v="2595"/>
    <x v="715"/>
    <x v="11"/>
    <x v="1"/>
    <x v="2"/>
    <x v="2"/>
    <n v="776.11"/>
    <n v="0"/>
    <n v="3104.44"/>
    <n v="714.99"/>
    <x v="1"/>
    <x v="1"/>
    <x v="0"/>
    <x v="5"/>
  </r>
  <r>
    <x v="2596"/>
    <x v="83"/>
    <x v="6"/>
    <x v="2"/>
    <x v="10"/>
    <x v="0"/>
    <n v="8578.4699999999993"/>
    <n v="0"/>
    <n v="25735.41"/>
    <n v="4886.1400000000003"/>
    <x v="0"/>
    <x v="1"/>
    <x v="0"/>
    <x v="7"/>
  </r>
  <r>
    <x v="2597"/>
    <x v="327"/>
    <x v="12"/>
    <x v="0"/>
    <x v="1"/>
    <x v="3"/>
    <n v="2019.94"/>
    <n v="0.15"/>
    <n v="3433.9"/>
    <n v="664.38"/>
    <x v="0"/>
    <x v="1"/>
    <x v="0"/>
    <x v="5"/>
  </r>
  <r>
    <x v="2598"/>
    <x v="836"/>
    <x v="21"/>
    <x v="0"/>
    <x v="13"/>
    <x v="1"/>
    <n v="890.51"/>
    <n v="0.1"/>
    <n v="801.46"/>
    <n v="141.88"/>
    <x v="0"/>
    <x v="1"/>
    <x v="1"/>
    <x v="8"/>
  </r>
  <r>
    <x v="2599"/>
    <x v="252"/>
    <x v="27"/>
    <x v="0"/>
    <x v="13"/>
    <x v="1"/>
    <n v="1818.22"/>
    <n v="0.1"/>
    <n v="1636.4"/>
    <n v="0"/>
    <x v="2"/>
    <x v="1"/>
    <x v="3"/>
    <x v="6"/>
  </r>
  <r>
    <x v="2600"/>
    <x v="566"/>
    <x v="30"/>
    <x v="2"/>
    <x v="6"/>
    <x v="3"/>
    <n v="23425.47"/>
    <n v="0.1"/>
    <n v="42165.85"/>
    <n v="12180.72"/>
    <x v="2"/>
    <x v="1"/>
    <x v="0"/>
    <x v="6"/>
  </r>
  <r>
    <x v="2601"/>
    <x v="878"/>
    <x v="24"/>
    <x v="2"/>
    <x v="10"/>
    <x v="1"/>
    <n v="17644.47"/>
    <n v="0.05"/>
    <n v="16762.25"/>
    <n v="2393.54"/>
    <x v="1"/>
    <x v="1"/>
    <x v="0"/>
    <x v="2"/>
  </r>
  <r>
    <x v="2602"/>
    <x v="216"/>
    <x v="11"/>
    <x v="2"/>
    <x v="6"/>
    <x v="0"/>
    <n v="14022.71"/>
    <n v="0.2"/>
    <n v="33654.5"/>
    <n v="10222.14"/>
    <x v="3"/>
    <x v="1"/>
    <x v="0"/>
    <x v="8"/>
  </r>
  <r>
    <x v="2603"/>
    <x v="588"/>
    <x v="16"/>
    <x v="2"/>
    <x v="9"/>
    <x v="3"/>
    <n v="11067.95"/>
    <n v="0.15"/>
    <n v="18815.52"/>
    <n v="3417.78"/>
    <x v="3"/>
    <x v="0"/>
    <x v="0"/>
    <x v="1"/>
  </r>
  <r>
    <x v="2604"/>
    <x v="380"/>
    <x v="27"/>
    <x v="2"/>
    <x v="3"/>
    <x v="3"/>
    <n v="33207.129999999997"/>
    <n v="0"/>
    <n v="66414.259999999995"/>
    <n v="9987.68"/>
    <x v="1"/>
    <x v="0"/>
    <x v="0"/>
    <x v="4"/>
  </r>
  <r>
    <x v="2605"/>
    <x v="788"/>
    <x v="12"/>
    <x v="2"/>
    <x v="11"/>
    <x v="1"/>
    <n v="18176.8"/>
    <n v="0.05"/>
    <n v="17267.96"/>
    <n v="3886.63"/>
    <x v="4"/>
    <x v="1"/>
    <x v="0"/>
    <x v="6"/>
  </r>
  <r>
    <x v="2606"/>
    <x v="672"/>
    <x v="7"/>
    <x v="3"/>
    <x v="18"/>
    <x v="1"/>
    <n v="1862.29"/>
    <n v="0"/>
    <n v="1862.29"/>
    <n v="486.36"/>
    <x v="3"/>
    <x v="2"/>
    <x v="1"/>
    <x v="4"/>
  </r>
  <r>
    <x v="2607"/>
    <x v="64"/>
    <x v="6"/>
    <x v="0"/>
    <x v="13"/>
    <x v="0"/>
    <n v="1617.37"/>
    <n v="0.15"/>
    <n v="4124.29"/>
    <n v="1179.3900000000001"/>
    <x v="2"/>
    <x v="1"/>
    <x v="0"/>
    <x v="4"/>
  </r>
  <r>
    <x v="2608"/>
    <x v="322"/>
    <x v="16"/>
    <x v="4"/>
    <x v="7"/>
    <x v="2"/>
    <n v="727.25"/>
    <n v="0.05"/>
    <n v="2763.55"/>
    <n v="713.27"/>
    <x v="1"/>
    <x v="1"/>
    <x v="0"/>
    <x v="8"/>
  </r>
  <r>
    <x v="2609"/>
    <x v="139"/>
    <x v="10"/>
    <x v="2"/>
    <x v="11"/>
    <x v="3"/>
    <n v="33558.57"/>
    <n v="0.1"/>
    <n v="60405.43"/>
    <n v="20278.599999999999"/>
    <x v="1"/>
    <x v="1"/>
    <x v="0"/>
    <x v="8"/>
  </r>
  <r>
    <x v="2610"/>
    <x v="767"/>
    <x v="4"/>
    <x v="0"/>
    <x v="13"/>
    <x v="2"/>
    <n v="2037.43"/>
    <n v="0"/>
    <n v="8149.72"/>
    <n v="1016.21"/>
    <x v="0"/>
    <x v="1"/>
    <x v="0"/>
    <x v="7"/>
  </r>
  <r>
    <x v="2611"/>
    <x v="241"/>
    <x v="8"/>
    <x v="0"/>
    <x v="0"/>
    <x v="1"/>
    <n v="1333.68"/>
    <n v="0"/>
    <n v="1333.68"/>
    <n v="439.62"/>
    <x v="1"/>
    <x v="1"/>
    <x v="1"/>
    <x v="5"/>
  </r>
  <r>
    <x v="2612"/>
    <x v="177"/>
    <x v="23"/>
    <x v="2"/>
    <x v="9"/>
    <x v="3"/>
    <n v="12271.18"/>
    <n v="0"/>
    <n v="24542.36"/>
    <n v="0"/>
    <x v="2"/>
    <x v="1"/>
    <x v="3"/>
    <x v="7"/>
  </r>
  <r>
    <x v="2613"/>
    <x v="402"/>
    <x v="27"/>
    <x v="1"/>
    <x v="19"/>
    <x v="2"/>
    <n v="1324.27"/>
    <n v="0.25"/>
    <n v="3972.81"/>
    <n v="1332.1"/>
    <x v="1"/>
    <x v="1"/>
    <x v="0"/>
    <x v="7"/>
  </r>
  <r>
    <x v="2614"/>
    <x v="589"/>
    <x v="8"/>
    <x v="2"/>
    <x v="11"/>
    <x v="0"/>
    <n v="30062.77"/>
    <n v="0"/>
    <n v="90188.31"/>
    <n v="15994.6"/>
    <x v="1"/>
    <x v="1"/>
    <x v="1"/>
    <x v="7"/>
  </r>
  <r>
    <x v="2615"/>
    <x v="518"/>
    <x v="29"/>
    <x v="4"/>
    <x v="12"/>
    <x v="0"/>
    <n v="704"/>
    <n v="0.15"/>
    <n v="1795.2"/>
    <n v="293.94"/>
    <x v="1"/>
    <x v="1"/>
    <x v="0"/>
    <x v="6"/>
  </r>
  <r>
    <x v="2616"/>
    <x v="37"/>
    <x v="2"/>
    <x v="1"/>
    <x v="20"/>
    <x v="0"/>
    <n v="1403.78"/>
    <n v="0.15"/>
    <n v="3579.64"/>
    <n v="1250.21"/>
    <x v="4"/>
    <x v="0"/>
    <x v="0"/>
    <x v="5"/>
  </r>
  <r>
    <x v="2617"/>
    <x v="140"/>
    <x v="6"/>
    <x v="0"/>
    <x v="8"/>
    <x v="3"/>
    <n v="2306.1799999999998"/>
    <n v="0"/>
    <n v="4612.3599999999997"/>
    <n v="0"/>
    <x v="1"/>
    <x v="1"/>
    <x v="3"/>
    <x v="6"/>
  </r>
  <r>
    <x v="2618"/>
    <x v="894"/>
    <x v="4"/>
    <x v="0"/>
    <x v="0"/>
    <x v="3"/>
    <n v="2248.0500000000002"/>
    <n v="0.05"/>
    <n v="4271.3"/>
    <n v="0"/>
    <x v="0"/>
    <x v="0"/>
    <x v="3"/>
    <x v="4"/>
  </r>
  <r>
    <x v="2619"/>
    <x v="316"/>
    <x v="22"/>
    <x v="3"/>
    <x v="23"/>
    <x v="3"/>
    <n v="6641.32"/>
    <n v="0.15"/>
    <n v="11290.24"/>
    <n v="3412.16"/>
    <x v="2"/>
    <x v="1"/>
    <x v="0"/>
    <x v="4"/>
  </r>
  <r>
    <x v="2620"/>
    <x v="573"/>
    <x v="10"/>
    <x v="0"/>
    <x v="21"/>
    <x v="3"/>
    <n v="1453.11"/>
    <n v="0.1"/>
    <n v="2615.6"/>
    <n v="636.88"/>
    <x v="0"/>
    <x v="2"/>
    <x v="0"/>
    <x v="8"/>
  </r>
  <r>
    <x v="2621"/>
    <x v="708"/>
    <x v="3"/>
    <x v="3"/>
    <x v="16"/>
    <x v="3"/>
    <n v="2692.57"/>
    <n v="0.05"/>
    <n v="5115.88"/>
    <n v="1343.5"/>
    <x v="2"/>
    <x v="2"/>
    <x v="0"/>
    <x v="8"/>
  </r>
  <r>
    <x v="2622"/>
    <x v="616"/>
    <x v="1"/>
    <x v="2"/>
    <x v="6"/>
    <x v="2"/>
    <n v="10250.799999999999"/>
    <n v="0.2"/>
    <n v="32802.559999999998"/>
    <n v="4349.4799999999996"/>
    <x v="4"/>
    <x v="0"/>
    <x v="1"/>
    <x v="3"/>
  </r>
  <r>
    <x v="2623"/>
    <x v="773"/>
    <x v="17"/>
    <x v="2"/>
    <x v="10"/>
    <x v="2"/>
    <n v="20485.5"/>
    <n v="0.05"/>
    <n v="77844.899999999994"/>
    <n v="21256.52"/>
    <x v="2"/>
    <x v="0"/>
    <x v="0"/>
    <x v="8"/>
  </r>
  <r>
    <x v="2624"/>
    <x v="32"/>
    <x v="9"/>
    <x v="0"/>
    <x v="13"/>
    <x v="0"/>
    <n v="2093.9899999999998"/>
    <n v="0"/>
    <n v="6281.97"/>
    <n v="0"/>
    <x v="2"/>
    <x v="0"/>
    <x v="2"/>
    <x v="4"/>
  </r>
  <r>
    <x v="2625"/>
    <x v="234"/>
    <x v="20"/>
    <x v="0"/>
    <x v="21"/>
    <x v="2"/>
    <n v="2745.01"/>
    <n v="0"/>
    <n v="10980.04"/>
    <n v="1664.4"/>
    <x v="3"/>
    <x v="1"/>
    <x v="0"/>
    <x v="7"/>
  </r>
  <r>
    <x v="2626"/>
    <x v="493"/>
    <x v="26"/>
    <x v="1"/>
    <x v="19"/>
    <x v="2"/>
    <n v="1161.6500000000001"/>
    <n v="0.15"/>
    <n v="3949.61"/>
    <n v="1150.3599999999999"/>
    <x v="1"/>
    <x v="0"/>
    <x v="0"/>
    <x v="8"/>
  </r>
  <r>
    <x v="2627"/>
    <x v="549"/>
    <x v="21"/>
    <x v="2"/>
    <x v="6"/>
    <x v="0"/>
    <n v="17457.07"/>
    <n v="0"/>
    <n v="52371.21"/>
    <n v="7124.15"/>
    <x v="1"/>
    <x v="1"/>
    <x v="0"/>
    <x v="6"/>
  </r>
  <r>
    <x v="2628"/>
    <x v="626"/>
    <x v="30"/>
    <x v="1"/>
    <x v="2"/>
    <x v="0"/>
    <n v="641.58000000000004"/>
    <n v="0.15"/>
    <n v="1636.03"/>
    <n v="231.56"/>
    <x v="2"/>
    <x v="0"/>
    <x v="0"/>
    <x v="8"/>
  </r>
  <r>
    <x v="2629"/>
    <x v="625"/>
    <x v="21"/>
    <x v="2"/>
    <x v="6"/>
    <x v="1"/>
    <n v="31192.03"/>
    <n v="0.05"/>
    <n v="29632.43"/>
    <n v="7827.25"/>
    <x v="1"/>
    <x v="2"/>
    <x v="0"/>
    <x v="2"/>
  </r>
  <r>
    <x v="2630"/>
    <x v="805"/>
    <x v="21"/>
    <x v="0"/>
    <x v="1"/>
    <x v="0"/>
    <n v="534.54"/>
    <n v="0.05"/>
    <n v="1523.44"/>
    <n v="513.94000000000005"/>
    <x v="0"/>
    <x v="0"/>
    <x v="0"/>
    <x v="8"/>
  </r>
  <r>
    <x v="2631"/>
    <x v="850"/>
    <x v="12"/>
    <x v="0"/>
    <x v="13"/>
    <x v="2"/>
    <n v="1483.48"/>
    <n v="0.15"/>
    <n v="5043.83"/>
    <n v="1118.06"/>
    <x v="2"/>
    <x v="2"/>
    <x v="0"/>
    <x v="5"/>
  </r>
  <r>
    <x v="2632"/>
    <x v="597"/>
    <x v="6"/>
    <x v="0"/>
    <x v="0"/>
    <x v="3"/>
    <n v="2075.41"/>
    <n v="0.15"/>
    <n v="3528.2"/>
    <n v="554.30999999999995"/>
    <x v="0"/>
    <x v="1"/>
    <x v="0"/>
    <x v="4"/>
  </r>
  <r>
    <x v="2633"/>
    <x v="793"/>
    <x v="5"/>
    <x v="2"/>
    <x v="10"/>
    <x v="0"/>
    <n v="18716.7"/>
    <n v="0.05"/>
    <n v="53342.6"/>
    <n v="15548.25"/>
    <x v="4"/>
    <x v="2"/>
    <x v="0"/>
    <x v="3"/>
  </r>
  <r>
    <x v="2634"/>
    <x v="768"/>
    <x v="7"/>
    <x v="0"/>
    <x v="8"/>
    <x v="1"/>
    <n v="2716.58"/>
    <n v="0.1"/>
    <n v="2444.92"/>
    <n v="624.99"/>
    <x v="4"/>
    <x v="1"/>
    <x v="1"/>
    <x v="6"/>
  </r>
  <r>
    <x v="2635"/>
    <x v="96"/>
    <x v="3"/>
    <x v="1"/>
    <x v="20"/>
    <x v="2"/>
    <n v="813.89"/>
    <n v="0.1"/>
    <n v="2930"/>
    <n v="1007.55"/>
    <x v="1"/>
    <x v="1"/>
    <x v="0"/>
    <x v="2"/>
  </r>
  <r>
    <x v="2636"/>
    <x v="821"/>
    <x v="28"/>
    <x v="0"/>
    <x v="1"/>
    <x v="1"/>
    <n v="658.86"/>
    <n v="0.1"/>
    <n v="592.97"/>
    <n v="90.21"/>
    <x v="1"/>
    <x v="1"/>
    <x v="0"/>
    <x v="5"/>
  </r>
  <r>
    <x v="2637"/>
    <x v="481"/>
    <x v="20"/>
    <x v="0"/>
    <x v="21"/>
    <x v="1"/>
    <n v="1963.28"/>
    <n v="0.1"/>
    <n v="1766.95"/>
    <n v="524.24"/>
    <x v="2"/>
    <x v="1"/>
    <x v="0"/>
    <x v="3"/>
  </r>
  <r>
    <x v="2638"/>
    <x v="480"/>
    <x v="28"/>
    <x v="1"/>
    <x v="2"/>
    <x v="2"/>
    <n v="1133.69"/>
    <n v="0.15"/>
    <n v="3854.55"/>
    <n v="694.13"/>
    <x v="0"/>
    <x v="0"/>
    <x v="0"/>
    <x v="4"/>
  </r>
  <r>
    <x v="2639"/>
    <x v="781"/>
    <x v="14"/>
    <x v="3"/>
    <x v="5"/>
    <x v="1"/>
    <n v="2678.66"/>
    <n v="0.15"/>
    <n v="2276.86"/>
    <n v="750.81"/>
    <x v="1"/>
    <x v="1"/>
    <x v="0"/>
    <x v="3"/>
  </r>
  <r>
    <x v="2640"/>
    <x v="735"/>
    <x v="27"/>
    <x v="0"/>
    <x v="1"/>
    <x v="2"/>
    <n v="837.88"/>
    <n v="0.15"/>
    <n v="2848.79"/>
    <n v="858.48"/>
    <x v="1"/>
    <x v="1"/>
    <x v="0"/>
    <x v="5"/>
  </r>
  <r>
    <x v="2641"/>
    <x v="889"/>
    <x v="2"/>
    <x v="2"/>
    <x v="6"/>
    <x v="1"/>
    <n v="1271.1300000000001"/>
    <n v="0"/>
    <n v="1271.1300000000001"/>
    <n v="285.98"/>
    <x v="1"/>
    <x v="0"/>
    <x v="0"/>
    <x v="7"/>
  </r>
  <r>
    <x v="2642"/>
    <x v="561"/>
    <x v="15"/>
    <x v="1"/>
    <x v="19"/>
    <x v="3"/>
    <n v="1039.72"/>
    <n v="0"/>
    <n v="2079.44"/>
    <n v="270.95999999999998"/>
    <x v="3"/>
    <x v="1"/>
    <x v="0"/>
    <x v="5"/>
  </r>
  <r>
    <x v="2643"/>
    <x v="665"/>
    <x v="3"/>
    <x v="3"/>
    <x v="23"/>
    <x v="0"/>
    <n v="4147.38"/>
    <n v="0"/>
    <n v="12442.14"/>
    <n v="3450.58"/>
    <x v="1"/>
    <x v="1"/>
    <x v="0"/>
    <x v="8"/>
  </r>
  <r>
    <x v="2644"/>
    <x v="527"/>
    <x v="8"/>
    <x v="2"/>
    <x v="11"/>
    <x v="3"/>
    <n v="11614.57"/>
    <n v="0.15"/>
    <n v="19744.77"/>
    <n v="4466.78"/>
    <x v="1"/>
    <x v="1"/>
    <x v="0"/>
    <x v="9"/>
  </r>
  <r>
    <x v="2645"/>
    <x v="895"/>
    <x v="21"/>
    <x v="2"/>
    <x v="3"/>
    <x v="3"/>
    <n v="12521.51"/>
    <n v="0"/>
    <n v="25043.02"/>
    <n v="0"/>
    <x v="2"/>
    <x v="1"/>
    <x v="2"/>
    <x v="4"/>
  </r>
  <r>
    <x v="2646"/>
    <x v="76"/>
    <x v="14"/>
    <x v="1"/>
    <x v="2"/>
    <x v="1"/>
    <n v="1448.56"/>
    <n v="0"/>
    <n v="1448.56"/>
    <n v="420.57"/>
    <x v="1"/>
    <x v="1"/>
    <x v="0"/>
    <x v="6"/>
  </r>
  <r>
    <x v="2647"/>
    <x v="743"/>
    <x v="26"/>
    <x v="2"/>
    <x v="10"/>
    <x v="0"/>
    <n v="20481.099999999999"/>
    <n v="0.2"/>
    <n v="49154.64"/>
    <n v="14358.11"/>
    <x v="1"/>
    <x v="0"/>
    <x v="0"/>
    <x v="5"/>
  </r>
  <r>
    <x v="2648"/>
    <x v="388"/>
    <x v="20"/>
    <x v="4"/>
    <x v="12"/>
    <x v="0"/>
    <n v="542.67999999999995"/>
    <n v="0"/>
    <n v="1628.04"/>
    <n v="259.56"/>
    <x v="1"/>
    <x v="1"/>
    <x v="1"/>
    <x v="7"/>
  </r>
  <r>
    <x v="2649"/>
    <x v="428"/>
    <x v="16"/>
    <x v="2"/>
    <x v="11"/>
    <x v="0"/>
    <n v="23930.03"/>
    <n v="0"/>
    <n v="71790.09"/>
    <n v="15820.79"/>
    <x v="1"/>
    <x v="1"/>
    <x v="0"/>
    <x v="8"/>
  </r>
  <r>
    <x v="2650"/>
    <x v="757"/>
    <x v="11"/>
    <x v="1"/>
    <x v="19"/>
    <x v="1"/>
    <n v="430.12"/>
    <n v="0.2"/>
    <n v="344.1"/>
    <n v="78.489999999999995"/>
    <x v="4"/>
    <x v="1"/>
    <x v="0"/>
    <x v="8"/>
  </r>
  <r>
    <x v="2651"/>
    <x v="807"/>
    <x v="24"/>
    <x v="0"/>
    <x v="1"/>
    <x v="3"/>
    <n v="1158.5"/>
    <n v="0.05"/>
    <n v="2201.15"/>
    <n v="661.48"/>
    <x v="1"/>
    <x v="1"/>
    <x v="0"/>
    <x v="1"/>
  </r>
  <r>
    <x v="2652"/>
    <x v="571"/>
    <x v="29"/>
    <x v="0"/>
    <x v="13"/>
    <x v="2"/>
    <n v="1403.92"/>
    <n v="0.2"/>
    <n v="4492.54"/>
    <n v="958.25"/>
    <x v="1"/>
    <x v="1"/>
    <x v="0"/>
    <x v="5"/>
  </r>
  <r>
    <x v="2653"/>
    <x v="336"/>
    <x v="21"/>
    <x v="1"/>
    <x v="20"/>
    <x v="2"/>
    <n v="743.13"/>
    <n v="0.05"/>
    <n v="2823.89"/>
    <n v="900.92"/>
    <x v="4"/>
    <x v="1"/>
    <x v="0"/>
    <x v="7"/>
  </r>
  <r>
    <x v="2654"/>
    <x v="659"/>
    <x v="0"/>
    <x v="0"/>
    <x v="21"/>
    <x v="2"/>
    <n v="382.77"/>
    <n v="0.05"/>
    <n v="1454.53"/>
    <n v="266.57"/>
    <x v="1"/>
    <x v="0"/>
    <x v="1"/>
    <x v="4"/>
  </r>
  <r>
    <x v="2655"/>
    <x v="4"/>
    <x v="0"/>
    <x v="0"/>
    <x v="1"/>
    <x v="0"/>
    <n v="449.93"/>
    <n v="0"/>
    <n v="1349.79"/>
    <n v="468.12"/>
    <x v="1"/>
    <x v="1"/>
    <x v="0"/>
    <x v="4"/>
  </r>
  <r>
    <x v="2656"/>
    <x v="896"/>
    <x v="30"/>
    <x v="2"/>
    <x v="11"/>
    <x v="2"/>
    <n v="27010.39"/>
    <n v="0.2"/>
    <n v="86433.25"/>
    <n v="12128.46"/>
    <x v="2"/>
    <x v="2"/>
    <x v="0"/>
    <x v="6"/>
  </r>
  <r>
    <x v="2657"/>
    <x v="48"/>
    <x v="26"/>
    <x v="2"/>
    <x v="11"/>
    <x v="3"/>
    <n v="17660.8"/>
    <n v="0.15"/>
    <n v="30023.360000000001"/>
    <n v="7035.19"/>
    <x v="0"/>
    <x v="1"/>
    <x v="0"/>
    <x v="1"/>
  </r>
  <r>
    <x v="2658"/>
    <x v="449"/>
    <x v="19"/>
    <x v="2"/>
    <x v="9"/>
    <x v="2"/>
    <n v="33818.629999999997"/>
    <n v="0"/>
    <n v="135274.51999999999"/>
    <n v="34553.39"/>
    <x v="0"/>
    <x v="1"/>
    <x v="1"/>
    <x v="4"/>
  </r>
  <r>
    <x v="2659"/>
    <x v="543"/>
    <x v="22"/>
    <x v="3"/>
    <x v="16"/>
    <x v="0"/>
    <n v="2910.51"/>
    <n v="0.15"/>
    <n v="7421.8"/>
    <n v="1645.98"/>
    <x v="1"/>
    <x v="1"/>
    <x v="0"/>
    <x v="5"/>
  </r>
  <r>
    <x v="2660"/>
    <x v="401"/>
    <x v="21"/>
    <x v="2"/>
    <x v="3"/>
    <x v="0"/>
    <n v="12035.91"/>
    <n v="0"/>
    <n v="36107.730000000003"/>
    <n v="0"/>
    <x v="1"/>
    <x v="1"/>
    <x v="2"/>
    <x v="6"/>
  </r>
  <r>
    <x v="2661"/>
    <x v="227"/>
    <x v="16"/>
    <x v="2"/>
    <x v="6"/>
    <x v="2"/>
    <n v="4064.98"/>
    <n v="0.1"/>
    <n v="14633.93"/>
    <n v="4376.54"/>
    <x v="3"/>
    <x v="1"/>
    <x v="0"/>
    <x v="4"/>
  </r>
  <r>
    <x v="2662"/>
    <x v="796"/>
    <x v="7"/>
    <x v="0"/>
    <x v="13"/>
    <x v="0"/>
    <n v="2331.83"/>
    <n v="0"/>
    <n v="6995.49"/>
    <n v="1113.44"/>
    <x v="1"/>
    <x v="1"/>
    <x v="0"/>
    <x v="4"/>
  </r>
  <r>
    <x v="2663"/>
    <x v="93"/>
    <x v="24"/>
    <x v="3"/>
    <x v="24"/>
    <x v="2"/>
    <n v="4206.1499999999996"/>
    <n v="0.2"/>
    <n v="13459.68"/>
    <n v="4549.17"/>
    <x v="0"/>
    <x v="0"/>
    <x v="0"/>
    <x v="6"/>
  </r>
  <r>
    <x v="2664"/>
    <x v="565"/>
    <x v="27"/>
    <x v="3"/>
    <x v="5"/>
    <x v="0"/>
    <n v="6364.2"/>
    <n v="0.1"/>
    <n v="17183.34"/>
    <n v="3613.1"/>
    <x v="1"/>
    <x v="1"/>
    <x v="0"/>
    <x v="2"/>
  </r>
  <r>
    <x v="2665"/>
    <x v="765"/>
    <x v="22"/>
    <x v="2"/>
    <x v="11"/>
    <x v="1"/>
    <n v="21476.19"/>
    <n v="0.2"/>
    <n v="17180.95"/>
    <n v="4521.1099999999997"/>
    <x v="1"/>
    <x v="1"/>
    <x v="0"/>
    <x v="2"/>
  </r>
  <r>
    <x v="2666"/>
    <x v="72"/>
    <x v="12"/>
    <x v="2"/>
    <x v="3"/>
    <x v="1"/>
    <n v="14255.59"/>
    <n v="0.1"/>
    <n v="12830.03"/>
    <n v="0"/>
    <x v="4"/>
    <x v="2"/>
    <x v="2"/>
    <x v="7"/>
  </r>
  <r>
    <x v="2667"/>
    <x v="666"/>
    <x v="5"/>
    <x v="4"/>
    <x v="14"/>
    <x v="3"/>
    <n v="972.19"/>
    <n v="0.1"/>
    <n v="1749.94"/>
    <n v="451.26"/>
    <x v="2"/>
    <x v="1"/>
    <x v="0"/>
    <x v="2"/>
  </r>
  <r>
    <x v="2668"/>
    <x v="707"/>
    <x v="29"/>
    <x v="2"/>
    <x v="10"/>
    <x v="1"/>
    <n v="26865.200000000001"/>
    <n v="0.1"/>
    <n v="24178.68"/>
    <n v="6932.87"/>
    <x v="1"/>
    <x v="1"/>
    <x v="0"/>
    <x v="5"/>
  </r>
  <r>
    <x v="2669"/>
    <x v="197"/>
    <x v="7"/>
    <x v="1"/>
    <x v="15"/>
    <x v="2"/>
    <n v="917.2"/>
    <n v="0.15"/>
    <n v="3118.48"/>
    <n v="737.98"/>
    <x v="2"/>
    <x v="1"/>
    <x v="0"/>
    <x v="4"/>
  </r>
  <r>
    <x v="2670"/>
    <x v="598"/>
    <x v="3"/>
    <x v="1"/>
    <x v="2"/>
    <x v="0"/>
    <n v="1114.83"/>
    <n v="0"/>
    <n v="3344.49"/>
    <n v="487.14"/>
    <x v="1"/>
    <x v="2"/>
    <x v="0"/>
    <x v="5"/>
  </r>
  <r>
    <x v="2671"/>
    <x v="317"/>
    <x v="20"/>
    <x v="1"/>
    <x v="4"/>
    <x v="3"/>
    <n v="600.21"/>
    <n v="0.1"/>
    <n v="1080.3800000000001"/>
    <n v="212.44"/>
    <x v="3"/>
    <x v="1"/>
    <x v="0"/>
    <x v="1"/>
  </r>
  <r>
    <x v="2672"/>
    <x v="321"/>
    <x v="30"/>
    <x v="2"/>
    <x v="3"/>
    <x v="2"/>
    <n v="30781.52"/>
    <n v="0.15"/>
    <n v="104657.17"/>
    <n v="31932.5"/>
    <x v="1"/>
    <x v="0"/>
    <x v="1"/>
    <x v="0"/>
  </r>
  <r>
    <x v="2673"/>
    <x v="766"/>
    <x v="2"/>
    <x v="1"/>
    <x v="20"/>
    <x v="2"/>
    <n v="1188.4100000000001"/>
    <n v="0.05"/>
    <n v="4515.96"/>
    <n v="1133.67"/>
    <x v="1"/>
    <x v="1"/>
    <x v="0"/>
    <x v="0"/>
  </r>
  <r>
    <x v="2674"/>
    <x v="715"/>
    <x v="11"/>
    <x v="1"/>
    <x v="15"/>
    <x v="3"/>
    <n v="1273.54"/>
    <n v="0"/>
    <n v="2547.08"/>
    <n v="750"/>
    <x v="2"/>
    <x v="1"/>
    <x v="0"/>
    <x v="0"/>
  </r>
  <r>
    <x v="2675"/>
    <x v="235"/>
    <x v="13"/>
    <x v="3"/>
    <x v="5"/>
    <x v="3"/>
    <n v="7353.2"/>
    <n v="0"/>
    <n v="14706.4"/>
    <n v="4768.93"/>
    <x v="0"/>
    <x v="1"/>
    <x v="0"/>
    <x v="5"/>
  </r>
  <r>
    <x v="2676"/>
    <x v="756"/>
    <x v="20"/>
    <x v="0"/>
    <x v="0"/>
    <x v="2"/>
    <n v="2671.46"/>
    <n v="0.15"/>
    <n v="9082.9599999999991"/>
    <n v="2006.35"/>
    <x v="2"/>
    <x v="1"/>
    <x v="0"/>
    <x v="4"/>
  </r>
  <r>
    <x v="2677"/>
    <x v="41"/>
    <x v="16"/>
    <x v="2"/>
    <x v="6"/>
    <x v="0"/>
    <n v="29316.74"/>
    <n v="0"/>
    <n v="87950.22"/>
    <n v="17693.68"/>
    <x v="1"/>
    <x v="1"/>
    <x v="0"/>
    <x v="9"/>
  </r>
  <r>
    <x v="2678"/>
    <x v="836"/>
    <x v="21"/>
    <x v="2"/>
    <x v="9"/>
    <x v="2"/>
    <n v="14097.19"/>
    <n v="0"/>
    <n v="56388.76"/>
    <n v="8212.15"/>
    <x v="2"/>
    <x v="2"/>
    <x v="0"/>
    <x v="7"/>
  </r>
  <r>
    <x v="2679"/>
    <x v="384"/>
    <x v="6"/>
    <x v="0"/>
    <x v="1"/>
    <x v="0"/>
    <n v="2219.23"/>
    <n v="0"/>
    <n v="6657.69"/>
    <n v="1213.47"/>
    <x v="1"/>
    <x v="2"/>
    <x v="0"/>
    <x v="0"/>
  </r>
  <r>
    <x v="2680"/>
    <x v="604"/>
    <x v="21"/>
    <x v="3"/>
    <x v="23"/>
    <x v="3"/>
    <n v="1971.87"/>
    <n v="0"/>
    <n v="3943.74"/>
    <n v="855.67"/>
    <x v="1"/>
    <x v="1"/>
    <x v="0"/>
    <x v="4"/>
  </r>
  <r>
    <x v="2681"/>
    <x v="637"/>
    <x v="18"/>
    <x v="0"/>
    <x v="0"/>
    <x v="2"/>
    <n v="1579.65"/>
    <n v="0"/>
    <n v="6318.6"/>
    <n v="950.35"/>
    <x v="3"/>
    <x v="1"/>
    <x v="0"/>
    <x v="5"/>
  </r>
  <r>
    <x v="2682"/>
    <x v="562"/>
    <x v="6"/>
    <x v="0"/>
    <x v="8"/>
    <x v="1"/>
    <n v="2835.11"/>
    <n v="0.2"/>
    <n v="2268.09"/>
    <n v="0"/>
    <x v="1"/>
    <x v="1"/>
    <x v="2"/>
    <x v="2"/>
  </r>
  <r>
    <x v="2683"/>
    <x v="599"/>
    <x v="0"/>
    <x v="0"/>
    <x v="8"/>
    <x v="2"/>
    <n v="1076.3399999999999"/>
    <n v="0.05"/>
    <n v="4090.09"/>
    <n v="909.66"/>
    <x v="1"/>
    <x v="2"/>
    <x v="1"/>
    <x v="4"/>
  </r>
  <r>
    <x v="2684"/>
    <x v="78"/>
    <x v="25"/>
    <x v="3"/>
    <x v="23"/>
    <x v="0"/>
    <n v="3449.93"/>
    <n v="0.1"/>
    <n v="9314.81"/>
    <n v="1915.58"/>
    <x v="0"/>
    <x v="1"/>
    <x v="1"/>
    <x v="4"/>
  </r>
  <r>
    <x v="2685"/>
    <x v="255"/>
    <x v="19"/>
    <x v="4"/>
    <x v="12"/>
    <x v="2"/>
    <n v="1049.78"/>
    <n v="0.2"/>
    <n v="3359.3"/>
    <n v="1057.19"/>
    <x v="2"/>
    <x v="1"/>
    <x v="0"/>
    <x v="6"/>
  </r>
  <r>
    <x v="2686"/>
    <x v="55"/>
    <x v="9"/>
    <x v="2"/>
    <x v="10"/>
    <x v="0"/>
    <n v="31372.7"/>
    <n v="0.25"/>
    <n v="70588.58"/>
    <n v="8927.1299999999992"/>
    <x v="1"/>
    <x v="0"/>
    <x v="0"/>
    <x v="7"/>
  </r>
  <r>
    <x v="2687"/>
    <x v="897"/>
    <x v="23"/>
    <x v="0"/>
    <x v="1"/>
    <x v="1"/>
    <n v="1356.16"/>
    <n v="0.1"/>
    <n v="1220.54"/>
    <n v="360.71"/>
    <x v="0"/>
    <x v="1"/>
    <x v="0"/>
    <x v="8"/>
  </r>
  <r>
    <x v="2688"/>
    <x v="40"/>
    <x v="25"/>
    <x v="2"/>
    <x v="10"/>
    <x v="3"/>
    <n v="23452.32"/>
    <n v="0.25"/>
    <n v="35178.480000000003"/>
    <n v="5908.06"/>
    <x v="1"/>
    <x v="1"/>
    <x v="0"/>
    <x v="1"/>
  </r>
  <r>
    <x v="2689"/>
    <x v="252"/>
    <x v="27"/>
    <x v="3"/>
    <x v="16"/>
    <x v="1"/>
    <n v="3840.06"/>
    <n v="0.05"/>
    <n v="3648.06"/>
    <n v="1175.74"/>
    <x v="3"/>
    <x v="0"/>
    <x v="0"/>
    <x v="0"/>
  </r>
  <r>
    <x v="2690"/>
    <x v="31"/>
    <x v="22"/>
    <x v="3"/>
    <x v="23"/>
    <x v="0"/>
    <n v="2541.7199999999998"/>
    <n v="0.15"/>
    <n v="6481.39"/>
    <n v="1200.3399999999999"/>
    <x v="1"/>
    <x v="1"/>
    <x v="0"/>
    <x v="7"/>
  </r>
  <r>
    <x v="2691"/>
    <x v="174"/>
    <x v="26"/>
    <x v="4"/>
    <x v="17"/>
    <x v="3"/>
    <n v="579.36"/>
    <n v="0.2"/>
    <n v="926.98"/>
    <n v="228.63"/>
    <x v="1"/>
    <x v="1"/>
    <x v="0"/>
    <x v="5"/>
  </r>
  <r>
    <x v="2692"/>
    <x v="79"/>
    <x v="19"/>
    <x v="2"/>
    <x v="10"/>
    <x v="3"/>
    <n v="2837.18"/>
    <n v="0"/>
    <n v="5674.36"/>
    <n v="1012.1"/>
    <x v="1"/>
    <x v="1"/>
    <x v="0"/>
    <x v="5"/>
  </r>
  <r>
    <x v="2693"/>
    <x v="476"/>
    <x v="6"/>
    <x v="4"/>
    <x v="14"/>
    <x v="2"/>
    <n v="940.06"/>
    <n v="0.05"/>
    <n v="3572.23"/>
    <n v="767.13"/>
    <x v="0"/>
    <x v="1"/>
    <x v="0"/>
    <x v="5"/>
  </r>
  <r>
    <x v="2694"/>
    <x v="138"/>
    <x v="16"/>
    <x v="2"/>
    <x v="11"/>
    <x v="1"/>
    <n v="13903.89"/>
    <n v="0.15"/>
    <n v="11818.31"/>
    <n v="2065.6799999999998"/>
    <x v="3"/>
    <x v="1"/>
    <x v="0"/>
    <x v="3"/>
  </r>
  <r>
    <x v="2695"/>
    <x v="895"/>
    <x v="21"/>
    <x v="3"/>
    <x v="5"/>
    <x v="0"/>
    <n v="7090.65"/>
    <n v="0.05"/>
    <n v="20208.349999999999"/>
    <n v="4159.1099999999997"/>
    <x v="1"/>
    <x v="1"/>
    <x v="0"/>
    <x v="2"/>
  </r>
  <r>
    <x v="2696"/>
    <x v="523"/>
    <x v="26"/>
    <x v="2"/>
    <x v="3"/>
    <x v="0"/>
    <n v="34715.24"/>
    <n v="0"/>
    <n v="104145.72"/>
    <n v="33213.870000000003"/>
    <x v="3"/>
    <x v="1"/>
    <x v="0"/>
    <x v="5"/>
  </r>
  <r>
    <x v="2697"/>
    <x v="65"/>
    <x v="10"/>
    <x v="1"/>
    <x v="15"/>
    <x v="3"/>
    <n v="992.62"/>
    <n v="0.15"/>
    <n v="1687.45"/>
    <n v="0"/>
    <x v="3"/>
    <x v="0"/>
    <x v="2"/>
    <x v="4"/>
  </r>
  <r>
    <x v="2698"/>
    <x v="667"/>
    <x v="10"/>
    <x v="0"/>
    <x v="21"/>
    <x v="2"/>
    <n v="1472.45"/>
    <n v="0"/>
    <n v="5889.8"/>
    <n v="0"/>
    <x v="0"/>
    <x v="0"/>
    <x v="3"/>
    <x v="4"/>
  </r>
  <r>
    <x v="2699"/>
    <x v="598"/>
    <x v="3"/>
    <x v="3"/>
    <x v="24"/>
    <x v="0"/>
    <n v="4400.3999999999996"/>
    <n v="0.05"/>
    <n v="12541.14"/>
    <n v="3969.56"/>
    <x v="0"/>
    <x v="0"/>
    <x v="0"/>
    <x v="4"/>
  </r>
  <r>
    <x v="2700"/>
    <x v="370"/>
    <x v="18"/>
    <x v="1"/>
    <x v="19"/>
    <x v="2"/>
    <n v="1363.35"/>
    <n v="0.2"/>
    <n v="4362.72"/>
    <n v="575.09"/>
    <x v="1"/>
    <x v="1"/>
    <x v="0"/>
    <x v="5"/>
  </r>
  <r>
    <x v="2701"/>
    <x v="557"/>
    <x v="8"/>
    <x v="2"/>
    <x v="10"/>
    <x v="3"/>
    <n v="26520.89"/>
    <n v="0"/>
    <n v="53041.78"/>
    <n v="14967.82"/>
    <x v="1"/>
    <x v="1"/>
    <x v="0"/>
    <x v="6"/>
  </r>
  <r>
    <x v="2702"/>
    <x v="113"/>
    <x v="10"/>
    <x v="2"/>
    <x v="10"/>
    <x v="3"/>
    <n v="23274.400000000001"/>
    <n v="0.2"/>
    <n v="37239.040000000001"/>
    <n v="9834.25"/>
    <x v="1"/>
    <x v="1"/>
    <x v="0"/>
    <x v="9"/>
  </r>
  <r>
    <x v="2703"/>
    <x v="621"/>
    <x v="11"/>
    <x v="1"/>
    <x v="2"/>
    <x v="3"/>
    <n v="288.41000000000003"/>
    <n v="0.05"/>
    <n v="547.98"/>
    <n v="112.96"/>
    <x v="2"/>
    <x v="1"/>
    <x v="0"/>
    <x v="5"/>
  </r>
  <r>
    <x v="2704"/>
    <x v="637"/>
    <x v="18"/>
    <x v="0"/>
    <x v="8"/>
    <x v="2"/>
    <n v="2205.69"/>
    <n v="0.2"/>
    <n v="7058.21"/>
    <n v="1516.74"/>
    <x v="2"/>
    <x v="1"/>
    <x v="0"/>
    <x v="5"/>
  </r>
  <r>
    <x v="2705"/>
    <x v="898"/>
    <x v="19"/>
    <x v="2"/>
    <x v="10"/>
    <x v="0"/>
    <n v="24951.78"/>
    <n v="0.2"/>
    <n v="59884.27"/>
    <n v="12407.32"/>
    <x v="3"/>
    <x v="0"/>
    <x v="0"/>
    <x v="8"/>
  </r>
  <r>
    <x v="2706"/>
    <x v="373"/>
    <x v="25"/>
    <x v="0"/>
    <x v="21"/>
    <x v="1"/>
    <n v="1965.53"/>
    <n v="0.05"/>
    <n v="1867.25"/>
    <n v="499.37"/>
    <x v="1"/>
    <x v="1"/>
    <x v="0"/>
    <x v="2"/>
  </r>
  <r>
    <x v="2707"/>
    <x v="460"/>
    <x v="10"/>
    <x v="3"/>
    <x v="18"/>
    <x v="2"/>
    <n v="2395.52"/>
    <n v="0.2"/>
    <n v="7665.66"/>
    <n v="1339.49"/>
    <x v="2"/>
    <x v="1"/>
    <x v="0"/>
    <x v="4"/>
  </r>
  <r>
    <x v="2708"/>
    <x v="247"/>
    <x v="19"/>
    <x v="2"/>
    <x v="11"/>
    <x v="3"/>
    <n v="16435.39"/>
    <n v="0.1"/>
    <n v="29583.7"/>
    <n v="10318.26"/>
    <x v="1"/>
    <x v="1"/>
    <x v="0"/>
    <x v="1"/>
  </r>
  <r>
    <x v="2709"/>
    <x v="876"/>
    <x v="16"/>
    <x v="2"/>
    <x v="11"/>
    <x v="1"/>
    <n v="33945.519999999997"/>
    <n v="0.05"/>
    <n v="32248.240000000002"/>
    <n v="3891.33"/>
    <x v="4"/>
    <x v="1"/>
    <x v="0"/>
    <x v="0"/>
  </r>
  <r>
    <x v="2710"/>
    <x v="468"/>
    <x v="1"/>
    <x v="2"/>
    <x v="3"/>
    <x v="1"/>
    <n v="1904.35"/>
    <n v="0.1"/>
    <n v="1713.92"/>
    <n v="389.32"/>
    <x v="3"/>
    <x v="0"/>
    <x v="0"/>
    <x v="7"/>
  </r>
  <r>
    <x v="2711"/>
    <x v="583"/>
    <x v="22"/>
    <x v="0"/>
    <x v="1"/>
    <x v="1"/>
    <n v="1579.19"/>
    <n v="0"/>
    <n v="1579.19"/>
    <n v="272.8"/>
    <x v="1"/>
    <x v="1"/>
    <x v="0"/>
    <x v="2"/>
  </r>
  <r>
    <x v="2712"/>
    <x v="626"/>
    <x v="30"/>
    <x v="1"/>
    <x v="19"/>
    <x v="1"/>
    <n v="349.63"/>
    <n v="0.15"/>
    <n v="297.19"/>
    <n v="59.89"/>
    <x v="2"/>
    <x v="1"/>
    <x v="0"/>
    <x v="4"/>
  </r>
  <r>
    <x v="2713"/>
    <x v="74"/>
    <x v="1"/>
    <x v="4"/>
    <x v="7"/>
    <x v="1"/>
    <n v="996.9"/>
    <n v="0"/>
    <n v="996.9"/>
    <n v="317.52999999999997"/>
    <x v="1"/>
    <x v="0"/>
    <x v="0"/>
    <x v="4"/>
  </r>
  <r>
    <x v="2714"/>
    <x v="250"/>
    <x v="21"/>
    <x v="3"/>
    <x v="24"/>
    <x v="3"/>
    <n v="1794.5"/>
    <n v="0"/>
    <n v="3589"/>
    <n v="725.56"/>
    <x v="1"/>
    <x v="1"/>
    <x v="0"/>
    <x v="4"/>
  </r>
  <r>
    <x v="2715"/>
    <x v="308"/>
    <x v="2"/>
    <x v="2"/>
    <x v="9"/>
    <x v="0"/>
    <n v="10589.56"/>
    <n v="0.15"/>
    <n v="27003.38"/>
    <n v="4569.88"/>
    <x v="2"/>
    <x v="0"/>
    <x v="0"/>
    <x v="4"/>
  </r>
  <r>
    <x v="2716"/>
    <x v="280"/>
    <x v="8"/>
    <x v="4"/>
    <x v="12"/>
    <x v="1"/>
    <n v="681.95"/>
    <n v="0.05"/>
    <n v="647.85"/>
    <n v="132.41"/>
    <x v="1"/>
    <x v="1"/>
    <x v="0"/>
    <x v="9"/>
  </r>
  <r>
    <x v="2717"/>
    <x v="514"/>
    <x v="12"/>
    <x v="0"/>
    <x v="13"/>
    <x v="0"/>
    <n v="909.6"/>
    <n v="0.1"/>
    <n v="2455.92"/>
    <n v="0"/>
    <x v="1"/>
    <x v="1"/>
    <x v="2"/>
    <x v="6"/>
  </r>
  <r>
    <x v="2718"/>
    <x v="240"/>
    <x v="7"/>
    <x v="2"/>
    <x v="6"/>
    <x v="0"/>
    <n v="10307.030000000001"/>
    <n v="0.05"/>
    <n v="29375.040000000001"/>
    <n v="6956.57"/>
    <x v="1"/>
    <x v="1"/>
    <x v="0"/>
    <x v="9"/>
  </r>
  <r>
    <x v="2719"/>
    <x v="121"/>
    <x v="18"/>
    <x v="4"/>
    <x v="7"/>
    <x v="2"/>
    <n v="315.67"/>
    <n v="0.1"/>
    <n v="1136.4100000000001"/>
    <n v="371.58"/>
    <x v="1"/>
    <x v="1"/>
    <x v="0"/>
    <x v="9"/>
  </r>
  <r>
    <x v="2720"/>
    <x v="633"/>
    <x v="11"/>
    <x v="1"/>
    <x v="20"/>
    <x v="3"/>
    <n v="1211.2"/>
    <n v="0"/>
    <n v="2422.4"/>
    <n v="678.63"/>
    <x v="0"/>
    <x v="1"/>
    <x v="0"/>
    <x v="5"/>
  </r>
  <r>
    <x v="2721"/>
    <x v="464"/>
    <x v="15"/>
    <x v="3"/>
    <x v="16"/>
    <x v="1"/>
    <n v="2061.4"/>
    <n v="0.2"/>
    <n v="1649.12"/>
    <n v="520.35"/>
    <x v="1"/>
    <x v="1"/>
    <x v="0"/>
    <x v="5"/>
  </r>
  <r>
    <x v="2722"/>
    <x v="279"/>
    <x v="20"/>
    <x v="3"/>
    <x v="24"/>
    <x v="0"/>
    <n v="5776.05"/>
    <n v="0.1"/>
    <n v="15595.34"/>
    <n v="2951.73"/>
    <x v="3"/>
    <x v="1"/>
    <x v="1"/>
    <x v="3"/>
  </r>
  <r>
    <x v="2723"/>
    <x v="792"/>
    <x v="23"/>
    <x v="2"/>
    <x v="3"/>
    <x v="2"/>
    <n v="3831.4"/>
    <n v="0"/>
    <n v="15325.6"/>
    <n v="1943.38"/>
    <x v="3"/>
    <x v="1"/>
    <x v="0"/>
    <x v="4"/>
  </r>
  <r>
    <x v="2724"/>
    <x v="172"/>
    <x v="29"/>
    <x v="2"/>
    <x v="9"/>
    <x v="0"/>
    <n v="3530.77"/>
    <n v="0"/>
    <n v="10592.31"/>
    <n v="2152.66"/>
    <x v="1"/>
    <x v="1"/>
    <x v="0"/>
    <x v="6"/>
  </r>
  <r>
    <x v="2725"/>
    <x v="327"/>
    <x v="12"/>
    <x v="3"/>
    <x v="16"/>
    <x v="1"/>
    <n v="3844.31"/>
    <n v="0.1"/>
    <n v="3459.88"/>
    <n v="977.83"/>
    <x v="2"/>
    <x v="1"/>
    <x v="0"/>
    <x v="5"/>
  </r>
  <r>
    <x v="2726"/>
    <x v="582"/>
    <x v="6"/>
    <x v="2"/>
    <x v="10"/>
    <x v="3"/>
    <n v="2029.42"/>
    <n v="0.05"/>
    <n v="3855.9"/>
    <n v="707.42"/>
    <x v="0"/>
    <x v="1"/>
    <x v="0"/>
    <x v="1"/>
  </r>
  <r>
    <x v="2727"/>
    <x v="452"/>
    <x v="15"/>
    <x v="0"/>
    <x v="0"/>
    <x v="3"/>
    <n v="2915.02"/>
    <n v="0.2"/>
    <n v="4664.03"/>
    <n v="856.34"/>
    <x v="2"/>
    <x v="0"/>
    <x v="0"/>
    <x v="5"/>
  </r>
  <r>
    <x v="2728"/>
    <x v="125"/>
    <x v="8"/>
    <x v="1"/>
    <x v="15"/>
    <x v="1"/>
    <n v="1476.06"/>
    <n v="0"/>
    <n v="1476.06"/>
    <n v="208.68"/>
    <x v="1"/>
    <x v="1"/>
    <x v="0"/>
    <x v="2"/>
  </r>
  <r>
    <x v="2729"/>
    <x v="76"/>
    <x v="14"/>
    <x v="1"/>
    <x v="15"/>
    <x v="0"/>
    <n v="520.77"/>
    <n v="0.2"/>
    <n v="1249.8499999999999"/>
    <n v="209.8"/>
    <x v="1"/>
    <x v="1"/>
    <x v="0"/>
    <x v="9"/>
  </r>
  <r>
    <x v="2730"/>
    <x v="728"/>
    <x v="13"/>
    <x v="0"/>
    <x v="0"/>
    <x v="2"/>
    <n v="1059.5"/>
    <n v="0.15"/>
    <n v="3602.3"/>
    <n v="0"/>
    <x v="1"/>
    <x v="1"/>
    <x v="2"/>
    <x v="1"/>
  </r>
  <r>
    <x v="2731"/>
    <x v="887"/>
    <x v="15"/>
    <x v="1"/>
    <x v="4"/>
    <x v="3"/>
    <n v="1044.42"/>
    <n v="0.05"/>
    <n v="1984.4"/>
    <n v="469.86"/>
    <x v="1"/>
    <x v="2"/>
    <x v="0"/>
    <x v="6"/>
  </r>
  <r>
    <x v="2732"/>
    <x v="580"/>
    <x v="15"/>
    <x v="1"/>
    <x v="2"/>
    <x v="3"/>
    <n v="800.9"/>
    <n v="0.2"/>
    <n v="1281.44"/>
    <n v="173.56"/>
    <x v="3"/>
    <x v="0"/>
    <x v="0"/>
    <x v="7"/>
  </r>
  <r>
    <x v="2733"/>
    <x v="541"/>
    <x v="16"/>
    <x v="3"/>
    <x v="16"/>
    <x v="0"/>
    <n v="1058.28"/>
    <n v="0.2"/>
    <n v="2539.87"/>
    <n v="887.37"/>
    <x v="1"/>
    <x v="1"/>
    <x v="0"/>
    <x v="7"/>
  </r>
  <r>
    <x v="2734"/>
    <x v="876"/>
    <x v="16"/>
    <x v="2"/>
    <x v="11"/>
    <x v="0"/>
    <n v="23008.34"/>
    <n v="0.15"/>
    <n v="58671.27"/>
    <n v="14697.2"/>
    <x v="1"/>
    <x v="1"/>
    <x v="0"/>
    <x v="7"/>
  </r>
  <r>
    <x v="2735"/>
    <x v="191"/>
    <x v="4"/>
    <x v="2"/>
    <x v="9"/>
    <x v="0"/>
    <n v="23831.51"/>
    <n v="0"/>
    <n v="71494.53"/>
    <n v="11136.99"/>
    <x v="2"/>
    <x v="0"/>
    <x v="0"/>
    <x v="4"/>
  </r>
  <r>
    <x v="2736"/>
    <x v="775"/>
    <x v="22"/>
    <x v="0"/>
    <x v="1"/>
    <x v="2"/>
    <n v="2866.91"/>
    <n v="0"/>
    <n v="11467.64"/>
    <n v="0"/>
    <x v="2"/>
    <x v="1"/>
    <x v="3"/>
    <x v="7"/>
  </r>
  <r>
    <x v="2737"/>
    <x v="430"/>
    <x v="18"/>
    <x v="2"/>
    <x v="11"/>
    <x v="0"/>
    <n v="30716.51"/>
    <n v="0.1"/>
    <n v="82934.58"/>
    <n v="20589.98"/>
    <x v="0"/>
    <x v="1"/>
    <x v="0"/>
    <x v="4"/>
  </r>
  <r>
    <x v="2738"/>
    <x v="899"/>
    <x v="19"/>
    <x v="2"/>
    <x v="9"/>
    <x v="2"/>
    <n v="24892.6"/>
    <n v="0"/>
    <n v="99570.4"/>
    <n v="17738.61"/>
    <x v="1"/>
    <x v="1"/>
    <x v="0"/>
    <x v="8"/>
  </r>
  <r>
    <x v="2739"/>
    <x v="829"/>
    <x v="11"/>
    <x v="2"/>
    <x v="6"/>
    <x v="1"/>
    <n v="24312.43"/>
    <n v="0.1"/>
    <n v="21881.19"/>
    <n v="3888.03"/>
    <x v="1"/>
    <x v="0"/>
    <x v="0"/>
    <x v="2"/>
  </r>
  <r>
    <x v="2740"/>
    <x v="599"/>
    <x v="0"/>
    <x v="0"/>
    <x v="21"/>
    <x v="2"/>
    <n v="368.68"/>
    <n v="0.1"/>
    <n v="1327.25"/>
    <n v="310.42"/>
    <x v="1"/>
    <x v="1"/>
    <x v="0"/>
    <x v="5"/>
  </r>
  <r>
    <x v="2741"/>
    <x v="163"/>
    <x v="10"/>
    <x v="4"/>
    <x v="7"/>
    <x v="0"/>
    <n v="662.33"/>
    <n v="0.1"/>
    <n v="1788.29"/>
    <n v="405.55"/>
    <x v="1"/>
    <x v="1"/>
    <x v="0"/>
    <x v="9"/>
  </r>
  <r>
    <x v="2742"/>
    <x v="468"/>
    <x v="1"/>
    <x v="2"/>
    <x v="9"/>
    <x v="2"/>
    <n v="28589.64"/>
    <n v="0.1"/>
    <n v="102922.7"/>
    <n v="20868.439999999999"/>
    <x v="1"/>
    <x v="1"/>
    <x v="0"/>
    <x v="6"/>
  </r>
  <r>
    <x v="2743"/>
    <x v="481"/>
    <x v="20"/>
    <x v="3"/>
    <x v="16"/>
    <x v="2"/>
    <n v="5504.95"/>
    <n v="0.05"/>
    <n v="20918.810000000001"/>
    <n v="6403.03"/>
    <x v="2"/>
    <x v="1"/>
    <x v="1"/>
    <x v="8"/>
  </r>
  <r>
    <x v="2744"/>
    <x v="25"/>
    <x v="17"/>
    <x v="3"/>
    <x v="16"/>
    <x v="2"/>
    <n v="4620.8900000000003"/>
    <n v="0"/>
    <n v="18483.560000000001"/>
    <n v="0"/>
    <x v="1"/>
    <x v="1"/>
    <x v="2"/>
    <x v="4"/>
  </r>
  <r>
    <x v="2745"/>
    <x v="776"/>
    <x v="0"/>
    <x v="2"/>
    <x v="9"/>
    <x v="3"/>
    <n v="5769.17"/>
    <n v="0.1"/>
    <n v="10384.51"/>
    <n v="2317.04"/>
    <x v="4"/>
    <x v="0"/>
    <x v="0"/>
    <x v="3"/>
  </r>
  <r>
    <x v="2746"/>
    <x v="589"/>
    <x v="8"/>
    <x v="4"/>
    <x v="17"/>
    <x v="0"/>
    <n v="445.49"/>
    <n v="0.05"/>
    <n v="1269.6500000000001"/>
    <n v="335.81"/>
    <x v="2"/>
    <x v="1"/>
    <x v="1"/>
    <x v="8"/>
  </r>
  <r>
    <x v="2747"/>
    <x v="375"/>
    <x v="31"/>
    <x v="3"/>
    <x v="23"/>
    <x v="2"/>
    <n v="4025.28"/>
    <n v="0"/>
    <n v="16101.12"/>
    <n v="4579.29"/>
    <x v="1"/>
    <x v="1"/>
    <x v="0"/>
    <x v="3"/>
  </r>
  <r>
    <x v="2748"/>
    <x v="126"/>
    <x v="13"/>
    <x v="0"/>
    <x v="21"/>
    <x v="0"/>
    <n v="2301.71"/>
    <n v="0"/>
    <n v="6905.13"/>
    <n v="1418.91"/>
    <x v="1"/>
    <x v="1"/>
    <x v="0"/>
    <x v="2"/>
  </r>
  <r>
    <x v="2749"/>
    <x v="625"/>
    <x v="21"/>
    <x v="1"/>
    <x v="20"/>
    <x v="1"/>
    <n v="451.36"/>
    <n v="0"/>
    <n v="451.36"/>
    <n v="108.21"/>
    <x v="1"/>
    <x v="1"/>
    <x v="0"/>
    <x v="9"/>
  </r>
  <r>
    <x v="2750"/>
    <x v="809"/>
    <x v="23"/>
    <x v="2"/>
    <x v="3"/>
    <x v="2"/>
    <n v="5987.16"/>
    <n v="0.1"/>
    <n v="21553.78"/>
    <n v="5075.96"/>
    <x v="1"/>
    <x v="0"/>
    <x v="0"/>
    <x v="4"/>
  </r>
  <r>
    <x v="2751"/>
    <x v="287"/>
    <x v="2"/>
    <x v="3"/>
    <x v="5"/>
    <x v="2"/>
    <n v="7334.87"/>
    <n v="0.1"/>
    <n v="26405.53"/>
    <n v="8507.07"/>
    <x v="1"/>
    <x v="1"/>
    <x v="0"/>
    <x v="8"/>
  </r>
  <r>
    <x v="2752"/>
    <x v="532"/>
    <x v="28"/>
    <x v="2"/>
    <x v="10"/>
    <x v="1"/>
    <n v="25706.82"/>
    <n v="0"/>
    <n v="25706.82"/>
    <n v="5552.56"/>
    <x v="4"/>
    <x v="0"/>
    <x v="0"/>
    <x v="6"/>
  </r>
  <r>
    <x v="2753"/>
    <x v="143"/>
    <x v="27"/>
    <x v="1"/>
    <x v="2"/>
    <x v="0"/>
    <n v="1492.92"/>
    <n v="0.1"/>
    <n v="4030.88"/>
    <n v="910.62"/>
    <x v="0"/>
    <x v="1"/>
    <x v="0"/>
    <x v="2"/>
  </r>
  <r>
    <x v="2754"/>
    <x v="857"/>
    <x v="15"/>
    <x v="0"/>
    <x v="21"/>
    <x v="1"/>
    <n v="2191.46"/>
    <n v="0.05"/>
    <n v="2081.89"/>
    <n v="525.52"/>
    <x v="1"/>
    <x v="1"/>
    <x v="0"/>
    <x v="3"/>
  </r>
  <r>
    <x v="2755"/>
    <x v="750"/>
    <x v="18"/>
    <x v="3"/>
    <x v="23"/>
    <x v="1"/>
    <n v="547.29"/>
    <n v="0.1"/>
    <n v="492.56"/>
    <n v="134.47"/>
    <x v="0"/>
    <x v="1"/>
    <x v="0"/>
    <x v="4"/>
  </r>
  <r>
    <x v="2756"/>
    <x v="841"/>
    <x v="20"/>
    <x v="2"/>
    <x v="11"/>
    <x v="1"/>
    <n v="24463.11"/>
    <n v="0.2"/>
    <n v="19570.490000000002"/>
    <n v="2352.8000000000002"/>
    <x v="3"/>
    <x v="1"/>
    <x v="0"/>
    <x v="0"/>
  </r>
  <r>
    <x v="2757"/>
    <x v="320"/>
    <x v="18"/>
    <x v="3"/>
    <x v="5"/>
    <x v="1"/>
    <n v="1395.59"/>
    <n v="0.05"/>
    <n v="1325.81"/>
    <n v="357.85"/>
    <x v="2"/>
    <x v="1"/>
    <x v="0"/>
    <x v="0"/>
  </r>
  <r>
    <x v="2758"/>
    <x v="562"/>
    <x v="6"/>
    <x v="1"/>
    <x v="4"/>
    <x v="0"/>
    <n v="1403.25"/>
    <n v="0.05"/>
    <n v="3999.26"/>
    <n v="619.92999999999995"/>
    <x v="2"/>
    <x v="2"/>
    <x v="0"/>
    <x v="6"/>
  </r>
  <r>
    <x v="2759"/>
    <x v="269"/>
    <x v="8"/>
    <x v="0"/>
    <x v="0"/>
    <x v="2"/>
    <n v="1372.59"/>
    <n v="0.1"/>
    <n v="4941.32"/>
    <n v="1702.1"/>
    <x v="1"/>
    <x v="1"/>
    <x v="0"/>
    <x v="5"/>
  </r>
  <r>
    <x v="2760"/>
    <x v="805"/>
    <x v="21"/>
    <x v="3"/>
    <x v="18"/>
    <x v="1"/>
    <n v="3345.35"/>
    <n v="0.2"/>
    <n v="2676.28"/>
    <n v="541.47"/>
    <x v="1"/>
    <x v="1"/>
    <x v="0"/>
    <x v="4"/>
  </r>
  <r>
    <x v="2761"/>
    <x v="387"/>
    <x v="13"/>
    <x v="0"/>
    <x v="0"/>
    <x v="1"/>
    <n v="626.14"/>
    <n v="0.05"/>
    <n v="594.83000000000004"/>
    <n v="0"/>
    <x v="1"/>
    <x v="1"/>
    <x v="2"/>
    <x v="5"/>
  </r>
  <r>
    <x v="2762"/>
    <x v="110"/>
    <x v="25"/>
    <x v="1"/>
    <x v="20"/>
    <x v="3"/>
    <n v="1419.84"/>
    <n v="0"/>
    <n v="2839.68"/>
    <n v="385.36"/>
    <x v="2"/>
    <x v="1"/>
    <x v="0"/>
    <x v="9"/>
  </r>
  <r>
    <x v="2763"/>
    <x v="289"/>
    <x v="21"/>
    <x v="0"/>
    <x v="1"/>
    <x v="0"/>
    <n v="2403.35"/>
    <n v="0.2"/>
    <n v="5768.04"/>
    <n v="1849.22"/>
    <x v="1"/>
    <x v="1"/>
    <x v="0"/>
    <x v="2"/>
  </r>
  <r>
    <x v="2764"/>
    <x v="447"/>
    <x v="4"/>
    <x v="1"/>
    <x v="20"/>
    <x v="1"/>
    <n v="446.89"/>
    <n v="0.05"/>
    <n v="424.55"/>
    <n v="75.12"/>
    <x v="2"/>
    <x v="1"/>
    <x v="0"/>
    <x v="0"/>
  </r>
  <r>
    <x v="2765"/>
    <x v="561"/>
    <x v="15"/>
    <x v="1"/>
    <x v="4"/>
    <x v="3"/>
    <n v="1298.27"/>
    <n v="0.05"/>
    <n v="2466.71"/>
    <n v="0"/>
    <x v="1"/>
    <x v="1"/>
    <x v="2"/>
    <x v="0"/>
  </r>
  <r>
    <x v="2766"/>
    <x v="482"/>
    <x v="28"/>
    <x v="0"/>
    <x v="13"/>
    <x v="1"/>
    <n v="388.58"/>
    <n v="0.1"/>
    <n v="349.72"/>
    <n v="91.9"/>
    <x v="2"/>
    <x v="1"/>
    <x v="0"/>
    <x v="6"/>
  </r>
  <r>
    <x v="2767"/>
    <x v="47"/>
    <x v="20"/>
    <x v="2"/>
    <x v="10"/>
    <x v="0"/>
    <n v="7490.06"/>
    <n v="0"/>
    <n v="22470.18"/>
    <n v="2735.7"/>
    <x v="1"/>
    <x v="1"/>
    <x v="1"/>
    <x v="1"/>
  </r>
  <r>
    <x v="2768"/>
    <x v="236"/>
    <x v="10"/>
    <x v="0"/>
    <x v="8"/>
    <x v="3"/>
    <n v="1681.96"/>
    <n v="0.15"/>
    <n v="2859.33"/>
    <n v="994.71"/>
    <x v="4"/>
    <x v="0"/>
    <x v="0"/>
    <x v="2"/>
  </r>
  <r>
    <x v="2769"/>
    <x v="366"/>
    <x v="20"/>
    <x v="1"/>
    <x v="4"/>
    <x v="3"/>
    <n v="1128.58"/>
    <n v="0.1"/>
    <n v="2031.44"/>
    <n v="480.86"/>
    <x v="2"/>
    <x v="1"/>
    <x v="0"/>
    <x v="1"/>
  </r>
  <r>
    <x v="2770"/>
    <x v="438"/>
    <x v="5"/>
    <x v="2"/>
    <x v="3"/>
    <x v="0"/>
    <n v="30946.32"/>
    <n v="0.25"/>
    <n v="69629.22"/>
    <n v="21719.66"/>
    <x v="0"/>
    <x v="1"/>
    <x v="0"/>
    <x v="7"/>
  </r>
  <r>
    <x v="2771"/>
    <x v="685"/>
    <x v="20"/>
    <x v="0"/>
    <x v="21"/>
    <x v="3"/>
    <n v="2587.29"/>
    <n v="0"/>
    <n v="5174.58"/>
    <n v="1700.55"/>
    <x v="1"/>
    <x v="0"/>
    <x v="0"/>
    <x v="4"/>
  </r>
  <r>
    <x v="2772"/>
    <x v="175"/>
    <x v="24"/>
    <x v="1"/>
    <x v="15"/>
    <x v="3"/>
    <n v="927.76"/>
    <n v="0.1"/>
    <n v="1669.97"/>
    <n v="200.56"/>
    <x v="1"/>
    <x v="1"/>
    <x v="0"/>
    <x v="8"/>
  </r>
  <r>
    <x v="2773"/>
    <x v="838"/>
    <x v="28"/>
    <x v="0"/>
    <x v="21"/>
    <x v="1"/>
    <n v="2974.72"/>
    <n v="0.1"/>
    <n v="2677.25"/>
    <n v="584.94000000000005"/>
    <x v="2"/>
    <x v="1"/>
    <x v="0"/>
    <x v="0"/>
  </r>
  <r>
    <x v="2774"/>
    <x v="31"/>
    <x v="22"/>
    <x v="3"/>
    <x v="18"/>
    <x v="3"/>
    <n v="6257.13"/>
    <n v="0.2"/>
    <n v="10011.41"/>
    <n v="3250.11"/>
    <x v="1"/>
    <x v="1"/>
    <x v="0"/>
    <x v="0"/>
  </r>
  <r>
    <x v="2775"/>
    <x v="318"/>
    <x v="26"/>
    <x v="2"/>
    <x v="10"/>
    <x v="2"/>
    <n v="18257.400000000001"/>
    <n v="0"/>
    <n v="73029.600000000006"/>
    <n v="20395.900000000001"/>
    <x v="3"/>
    <x v="0"/>
    <x v="0"/>
    <x v="6"/>
  </r>
  <r>
    <x v="2776"/>
    <x v="718"/>
    <x v="4"/>
    <x v="2"/>
    <x v="9"/>
    <x v="0"/>
    <n v="32691"/>
    <n v="0.15"/>
    <n v="83362.05"/>
    <n v="24176.9"/>
    <x v="2"/>
    <x v="0"/>
    <x v="0"/>
    <x v="7"/>
  </r>
  <r>
    <x v="2777"/>
    <x v="324"/>
    <x v="26"/>
    <x v="1"/>
    <x v="15"/>
    <x v="1"/>
    <n v="1103.8599999999999"/>
    <n v="0.1"/>
    <n v="993.47"/>
    <n v="245.23"/>
    <x v="1"/>
    <x v="0"/>
    <x v="0"/>
    <x v="5"/>
  </r>
  <r>
    <x v="2778"/>
    <x v="830"/>
    <x v="14"/>
    <x v="2"/>
    <x v="3"/>
    <x v="3"/>
    <n v="2234.59"/>
    <n v="0.1"/>
    <n v="4022.26"/>
    <n v="1385.74"/>
    <x v="2"/>
    <x v="1"/>
    <x v="0"/>
    <x v="8"/>
  </r>
  <r>
    <x v="2779"/>
    <x v="838"/>
    <x v="28"/>
    <x v="2"/>
    <x v="3"/>
    <x v="2"/>
    <n v="26886.2"/>
    <n v="0.2"/>
    <n v="86035.839999999997"/>
    <n v="12366.96"/>
    <x v="0"/>
    <x v="1"/>
    <x v="0"/>
    <x v="6"/>
  </r>
  <r>
    <x v="2780"/>
    <x v="897"/>
    <x v="23"/>
    <x v="1"/>
    <x v="2"/>
    <x v="1"/>
    <n v="935.07"/>
    <n v="0.1"/>
    <n v="841.56"/>
    <n v="269.42"/>
    <x v="0"/>
    <x v="1"/>
    <x v="0"/>
    <x v="4"/>
  </r>
  <r>
    <x v="2781"/>
    <x v="861"/>
    <x v="28"/>
    <x v="0"/>
    <x v="13"/>
    <x v="0"/>
    <n v="1774.92"/>
    <n v="0.15"/>
    <n v="4526.05"/>
    <n v="1248.6500000000001"/>
    <x v="1"/>
    <x v="1"/>
    <x v="0"/>
    <x v="7"/>
  </r>
  <r>
    <x v="2782"/>
    <x v="733"/>
    <x v="22"/>
    <x v="4"/>
    <x v="22"/>
    <x v="3"/>
    <n v="637.41"/>
    <n v="0.1"/>
    <n v="1147.3399999999999"/>
    <n v="282.22000000000003"/>
    <x v="1"/>
    <x v="1"/>
    <x v="1"/>
    <x v="6"/>
  </r>
  <r>
    <x v="2783"/>
    <x v="273"/>
    <x v="16"/>
    <x v="4"/>
    <x v="12"/>
    <x v="0"/>
    <n v="299.20999999999998"/>
    <n v="0"/>
    <n v="897.63"/>
    <n v="245.83"/>
    <x v="0"/>
    <x v="1"/>
    <x v="1"/>
    <x v="8"/>
  </r>
  <r>
    <x v="2784"/>
    <x v="577"/>
    <x v="20"/>
    <x v="2"/>
    <x v="11"/>
    <x v="0"/>
    <n v="9271.5400000000009"/>
    <n v="0"/>
    <n v="27814.62"/>
    <n v="8353.93"/>
    <x v="3"/>
    <x v="1"/>
    <x v="0"/>
    <x v="2"/>
  </r>
  <r>
    <x v="2785"/>
    <x v="734"/>
    <x v="11"/>
    <x v="2"/>
    <x v="9"/>
    <x v="3"/>
    <n v="31691.79"/>
    <n v="0.05"/>
    <n v="60214.400000000001"/>
    <n v="0"/>
    <x v="0"/>
    <x v="1"/>
    <x v="2"/>
    <x v="6"/>
  </r>
  <r>
    <x v="2786"/>
    <x v="254"/>
    <x v="7"/>
    <x v="3"/>
    <x v="23"/>
    <x v="3"/>
    <n v="5664.79"/>
    <n v="0.1"/>
    <n v="10196.620000000001"/>
    <n v="1741.12"/>
    <x v="2"/>
    <x v="1"/>
    <x v="0"/>
    <x v="2"/>
  </r>
  <r>
    <x v="2787"/>
    <x v="788"/>
    <x v="12"/>
    <x v="0"/>
    <x v="13"/>
    <x v="1"/>
    <n v="2800.77"/>
    <n v="0"/>
    <n v="2800.77"/>
    <n v="493.89"/>
    <x v="0"/>
    <x v="1"/>
    <x v="0"/>
    <x v="5"/>
  </r>
  <r>
    <x v="2788"/>
    <x v="817"/>
    <x v="0"/>
    <x v="2"/>
    <x v="11"/>
    <x v="0"/>
    <n v="3828.56"/>
    <n v="0.15"/>
    <n v="9762.83"/>
    <n v="1949.87"/>
    <x v="2"/>
    <x v="1"/>
    <x v="0"/>
    <x v="8"/>
  </r>
  <r>
    <x v="2789"/>
    <x v="801"/>
    <x v="16"/>
    <x v="3"/>
    <x v="16"/>
    <x v="3"/>
    <n v="4093.97"/>
    <n v="0"/>
    <n v="8187.94"/>
    <n v="2048.41"/>
    <x v="2"/>
    <x v="0"/>
    <x v="0"/>
    <x v="6"/>
  </r>
  <r>
    <x v="2790"/>
    <x v="779"/>
    <x v="13"/>
    <x v="2"/>
    <x v="11"/>
    <x v="0"/>
    <n v="8839.0300000000007"/>
    <n v="0.1"/>
    <n v="23865.38"/>
    <n v="7864.38"/>
    <x v="3"/>
    <x v="1"/>
    <x v="0"/>
    <x v="6"/>
  </r>
  <r>
    <x v="2791"/>
    <x v="900"/>
    <x v="7"/>
    <x v="1"/>
    <x v="15"/>
    <x v="3"/>
    <n v="234.02"/>
    <n v="0"/>
    <n v="468.04"/>
    <n v="83.52"/>
    <x v="2"/>
    <x v="2"/>
    <x v="0"/>
    <x v="4"/>
  </r>
  <r>
    <x v="2792"/>
    <x v="507"/>
    <x v="6"/>
    <x v="2"/>
    <x v="10"/>
    <x v="0"/>
    <n v="22227.279999999999"/>
    <n v="0"/>
    <n v="66681.84"/>
    <n v="16489.330000000002"/>
    <x v="1"/>
    <x v="1"/>
    <x v="0"/>
    <x v="4"/>
  </r>
  <r>
    <x v="2793"/>
    <x v="852"/>
    <x v="1"/>
    <x v="2"/>
    <x v="9"/>
    <x v="1"/>
    <n v="5304.98"/>
    <n v="0.05"/>
    <n v="5039.7299999999996"/>
    <n v="1736.92"/>
    <x v="4"/>
    <x v="1"/>
    <x v="0"/>
    <x v="6"/>
  </r>
  <r>
    <x v="2794"/>
    <x v="813"/>
    <x v="9"/>
    <x v="2"/>
    <x v="3"/>
    <x v="0"/>
    <n v="15756.68"/>
    <n v="0.2"/>
    <n v="37816.03"/>
    <n v="10427.16"/>
    <x v="3"/>
    <x v="1"/>
    <x v="0"/>
    <x v="2"/>
  </r>
  <r>
    <x v="2795"/>
    <x v="594"/>
    <x v="28"/>
    <x v="4"/>
    <x v="22"/>
    <x v="3"/>
    <n v="514.64"/>
    <n v="0"/>
    <n v="1029.28"/>
    <n v="225.04"/>
    <x v="0"/>
    <x v="1"/>
    <x v="0"/>
    <x v="7"/>
  </r>
  <r>
    <x v="2796"/>
    <x v="475"/>
    <x v="12"/>
    <x v="3"/>
    <x v="24"/>
    <x v="2"/>
    <n v="1218.51"/>
    <n v="0"/>
    <n v="4874.04"/>
    <n v="668.2"/>
    <x v="1"/>
    <x v="0"/>
    <x v="0"/>
    <x v="7"/>
  </r>
  <r>
    <x v="2797"/>
    <x v="501"/>
    <x v="21"/>
    <x v="1"/>
    <x v="20"/>
    <x v="1"/>
    <n v="1391.28"/>
    <n v="0.2"/>
    <n v="1113.02"/>
    <n v="216.43"/>
    <x v="0"/>
    <x v="1"/>
    <x v="0"/>
    <x v="0"/>
  </r>
  <r>
    <x v="2798"/>
    <x v="515"/>
    <x v="27"/>
    <x v="0"/>
    <x v="13"/>
    <x v="1"/>
    <n v="1514.27"/>
    <n v="0.05"/>
    <n v="1438.56"/>
    <n v="279"/>
    <x v="1"/>
    <x v="1"/>
    <x v="0"/>
    <x v="4"/>
  </r>
  <r>
    <x v="2799"/>
    <x v="332"/>
    <x v="15"/>
    <x v="0"/>
    <x v="1"/>
    <x v="2"/>
    <n v="2807.67"/>
    <n v="0.1"/>
    <n v="10107.61"/>
    <n v="2779.39"/>
    <x v="1"/>
    <x v="1"/>
    <x v="0"/>
    <x v="6"/>
  </r>
  <r>
    <x v="2800"/>
    <x v="12"/>
    <x v="11"/>
    <x v="2"/>
    <x v="3"/>
    <x v="3"/>
    <n v="32027.62"/>
    <n v="0.2"/>
    <n v="51244.19"/>
    <n v="8166.13"/>
    <x v="1"/>
    <x v="1"/>
    <x v="0"/>
    <x v="9"/>
  </r>
  <r>
    <x v="2801"/>
    <x v="277"/>
    <x v="13"/>
    <x v="0"/>
    <x v="1"/>
    <x v="1"/>
    <n v="2422.52"/>
    <n v="0.15"/>
    <n v="2059.14"/>
    <n v="480.72"/>
    <x v="1"/>
    <x v="2"/>
    <x v="0"/>
    <x v="5"/>
  </r>
  <r>
    <x v="2802"/>
    <x v="23"/>
    <x v="15"/>
    <x v="3"/>
    <x v="23"/>
    <x v="2"/>
    <n v="2803.15"/>
    <n v="0.15"/>
    <n v="9530.7099999999991"/>
    <n v="2019.56"/>
    <x v="2"/>
    <x v="1"/>
    <x v="0"/>
    <x v="7"/>
  </r>
  <r>
    <x v="2803"/>
    <x v="88"/>
    <x v="27"/>
    <x v="3"/>
    <x v="16"/>
    <x v="2"/>
    <n v="3774.61"/>
    <n v="0.05"/>
    <n v="14343.52"/>
    <n v="0"/>
    <x v="1"/>
    <x v="1"/>
    <x v="3"/>
    <x v="7"/>
  </r>
  <r>
    <x v="2804"/>
    <x v="73"/>
    <x v="1"/>
    <x v="2"/>
    <x v="11"/>
    <x v="0"/>
    <n v="29559.58"/>
    <n v="0.1"/>
    <n v="79810.87"/>
    <n v="25886.51"/>
    <x v="1"/>
    <x v="0"/>
    <x v="0"/>
    <x v="7"/>
  </r>
  <r>
    <x v="2805"/>
    <x v="62"/>
    <x v="28"/>
    <x v="4"/>
    <x v="7"/>
    <x v="0"/>
    <n v="444.06"/>
    <n v="0.25"/>
    <n v="999.14"/>
    <n v="0"/>
    <x v="2"/>
    <x v="1"/>
    <x v="3"/>
    <x v="0"/>
  </r>
  <r>
    <x v="2806"/>
    <x v="105"/>
    <x v="5"/>
    <x v="2"/>
    <x v="9"/>
    <x v="3"/>
    <n v="31663.16"/>
    <n v="0.2"/>
    <n v="50661.06"/>
    <n v="13927.23"/>
    <x v="1"/>
    <x v="0"/>
    <x v="1"/>
    <x v="6"/>
  </r>
  <r>
    <x v="2807"/>
    <x v="183"/>
    <x v="13"/>
    <x v="4"/>
    <x v="12"/>
    <x v="2"/>
    <n v="175.59"/>
    <n v="0.1"/>
    <n v="632.12"/>
    <n v="133.32"/>
    <x v="1"/>
    <x v="1"/>
    <x v="0"/>
    <x v="9"/>
  </r>
  <r>
    <x v="2808"/>
    <x v="122"/>
    <x v="4"/>
    <x v="2"/>
    <x v="6"/>
    <x v="0"/>
    <n v="31982.37"/>
    <n v="0"/>
    <n v="95947.11"/>
    <n v="29999.96"/>
    <x v="1"/>
    <x v="1"/>
    <x v="0"/>
    <x v="6"/>
  </r>
  <r>
    <x v="2809"/>
    <x v="442"/>
    <x v="4"/>
    <x v="0"/>
    <x v="21"/>
    <x v="3"/>
    <n v="2826.84"/>
    <n v="0.25"/>
    <n v="4240.26"/>
    <n v="1412.11"/>
    <x v="0"/>
    <x v="1"/>
    <x v="0"/>
    <x v="6"/>
  </r>
  <r>
    <x v="2810"/>
    <x v="271"/>
    <x v="5"/>
    <x v="0"/>
    <x v="21"/>
    <x v="1"/>
    <n v="2038.68"/>
    <n v="0"/>
    <n v="2038.68"/>
    <n v="256.25"/>
    <x v="1"/>
    <x v="1"/>
    <x v="0"/>
    <x v="3"/>
  </r>
  <r>
    <x v="2811"/>
    <x v="390"/>
    <x v="8"/>
    <x v="0"/>
    <x v="8"/>
    <x v="0"/>
    <n v="2842.4"/>
    <n v="0.05"/>
    <n v="8100.84"/>
    <n v="1810.23"/>
    <x v="3"/>
    <x v="1"/>
    <x v="0"/>
    <x v="4"/>
  </r>
  <r>
    <x v="2812"/>
    <x v="901"/>
    <x v="30"/>
    <x v="3"/>
    <x v="18"/>
    <x v="3"/>
    <n v="6151.39"/>
    <n v="0"/>
    <n v="12302.78"/>
    <n v="3376.12"/>
    <x v="1"/>
    <x v="0"/>
    <x v="0"/>
    <x v="4"/>
  </r>
  <r>
    <x v="2813"/>
    <x v="511"/>
    <x v="30"/>
    <x v="0"/>
    <x v="1"/>
    <x v="0"/>
    <n v="519.24"/>
    <n v="0"/>
    <n v="1557.72"/>
    <n v="486.77"/>
    <x v="2"/>
    <x v="1"/>
    <x v="0"/>
    <x v="7"/>
  </r>
  <r>
    <x v="2814"/>
    <x v="380"/>
    <x v="27"/>
    <x v="0"/>
    <x v="1"/>
    <x v="1"/>
    <n v="429.34"/>
    <n v="0.15"/>
    <n v="364.94"/>
    <n v="109.94"/>
    <x v="1"/>
    <x v="1"/>
    <x v="0"/>
    <x v="3"/>
  </r>
  <r>
    <x v="2815"/>
    <x v="480"/>
    <x v="28"/>
    <x v="3"/>
    <x v="18"/>
    <x v="1"/>
    <n v="6713.57"/>
    <n v="0"/>
    <n v="6713.57"/>
    <n v="2319.7199999999998"/>
    <x v="2"/>
    <x v="1"/>
    <x v="0"/>
    <x v="2"/>
  </r>
  <r>
    <x v="2816"/>
    <x v="202"/>
    <x v="9"/>
    <x v="3"/>
    <x v="24"/>
    <x v="0"/>
    <n v="3731.22"/>
    <n v="0"/>
    <n v="11193.66"/>
    <n v="3295.36"/>
    <x v="1"/>
    <x v="0"/>
    <x v="0"/>
    <x v="6"/>
  </r>
  <r>
    <x v="2817"/>
    <x v="471"/>
    <x v="17"/>
    <x v="1"/>
    <x v="20"/>
    <x v="1"/>
    <n v="1290.96"/>
    <n v="0"/>
    <n v="1290.96"/>
    <n v="192.06"/>
    <x v="0"/>
    <x v="1"/>
    <x v="0"/>
    <x v="7"/>
  </r>
  <r>
    <x v="2818"/>
    <x v="401"/>
    <x v="21"/>
    <x v="2"/>
    <x v="10"/>
    <x v="3"/>
    <n v="8701.39"/>
    <n v="0.05"/>
    <n v="16532.64"/>
    <n v="2589.9499999999998"/>
    <x v="1"/>
    <x v="0"/>
    <x v="1"/>
    <x v="3"/>
  </r>
  <r>
    <x v="2819"/>
    <x v="238"/>
    <x v="23"/>
    <x v="3"/>
    <x v="23"/>
    <x v="0"/>
    <n v="6850.47"/>
    <n v="0.1"/>
    <n v="18496.27"/>
    <n v="6270.25"/>
    <x v="1"/>
    <x v="0"/>
    <x v="0"/>
    <x v="0"/>
  </r>
  <r>
    <x v="2820"/>
    <x v="227"/>
    <x v="16"/>
    <x v="3"/>
    <x v="23"/>
    <x v="0"/>
    <n v="3836.38"/>
    <n v="0.1"/>
    <n v="10358.23"/>
    <n v="1300.75"/>
    <x v="1"/>
    <x v="1"/>
    <x v="0"/>
    <x v="5"/>
  </r>
  <r>
    <x v="2821"/>
    <x v="717"/>
    <x v="21"/>
    <x v="0"/>
    <x v="1"/>
    <x v="1"/>
    <n v="448.64"/>
    <n v="0.15"/>
    <n v="381.34"/>
    <n v="78.83"/>
    <x v="1"/>
    <x v="1"/>
    <x v="0"/>
    <x v="8"/>
  </r>
  <r>
    <x v="2822"/>
    <x v="794"/>
    <x v="30"/>
    <x v="0"/>
    <x v="8"/>
    <x v="3"/>
    <n v="2286.7199999999998"/>
    <n v="0.15"/>
    <n v="3887.42"/>
    <n v="852.21"/>
    <x v="1"/>
    <x v="2"/>
    <x v="0"/>
    <x v="1"/>
  </r>
  <r>
    <x v="2823"/>
    <x v="817"/>
    <x v="0"/>
    <x v="0"/>
    <x v="1"/>
    <x v="0"/>
    <n v="1173.8900000000001"/>
    <n v="0"/>
    <n v="3521.67"/>
    <n v="632.70000000000005"/>
    <x v="1"/>
    <x v="1"/>
    <x v="0"/>
    <x v="4"/>
  </r>
  <r>
    <x v="2824"/>
    <x v="847"/>
    <x v="3"/>
    <x v="2"/>
    <x v="3"/>
    <x v="0"/>
    <n v="2967.76"/>
    <n v="0.1"/>
    <n v="8012.95"/>
    <n v="2306.9499999999998"/>
    <x v="1"/>
    <x v="1"/>
    <x v="0"/>
    <x v="2"/>
  </r>
  <r>
    <x v="2825"/>
    <x v="376"/>
    <x v="2"/>
    <x v="2"/>
    <x v="11"/>
    <x v="1"/>
    <n v="18842.330000000002"/>
    <n v="0.1"/>
    <n v="16958.099999999999"/>
    <n v="5283.35"/>
    <x v="2"/>
    <x v="0"/>
    <x v="0"/>
    <x v="6"/>
  </r>
  <r>
    <x v="2826"/>
    <x v="304"/>
    <x v="20"/>
    <x v="2"/>
    <x v="3"/>
    <x v="1"/>
    <n v="19730.52"/>
    <n v="0"/>
    <n v="19730.52"/>
    <n v="6707.74"/>
    <x v="2"/>
    <x v="1"/>
    <x v="0"/>
    <x v="5"/>
  </r>
  <r>
    <x v="2827"/>
    <x v="751"/>
    <x v="7"/>
    <x v="3"/>
    <x v="5"/>
    <x v="3"/>
    <n v="6743.3"/>
    <n v="0.05"/>
    <n v="12812.27"/>
    <n v="4387.2700000000004"/>
    <x v="1"/>
    <x v="1"/>
    <x v="0"/>
    <x v="2"/>
  </r>
  <r>
    <x v="2828"/>
    <x v="473"/>
    <x v="27"/>
    <x v="3"/>
    <x v="16"/>
    <x v="3"/>
    <n v="1296.6099999999999"/>
    <n v="0"/>
    <n v="2593.2199999999998"/>
    <n v="544.84"/>
    <x v="3"/>
    <x v="1"/>
    <x v="0"/>
    <x v="8"/>
  </r>
  <r>
    <x v="2829"/>
    <x v="366"/>
    <x v="20"/>
    <x v="4"/>
    <x v="14"/>
    <x v="1"/>
    <n v="229.72"/>
    <n v="0"/>
    <n v="229.72"/>
    <n v="77.53"/>
    <x v="1"/>
    <x v="0"/>
    <x v="0"/>
    <x v="5"/>
  </r>
  <r>
    <x v="2830"/>
    <x v="902"/>
    <x v="30"/>
    <x v="3"/>
    <x v="24"/>
    <x v="3"/>
    <n v="5071.54"/>
    <n v="0.05"/>
    <n v="9635.93"/>
    <n v="2232.02"/>
    <x v="2"/>
    <x v="1"/>
    <x v="0"/>
    <x v="2"/>
  </r>
  <r>
    <x v="2831"/>
    <x v="66"/>
    <x v="14"/>
    <x v="2"/>
    <x v="3"/>
    <x v="2"/>
    <n v="6120.43"/>
    <n v="0"/>
    <n v="24481.72"/>
    <n v="7629.51"/>
    <x v="1"/>
    <x v="1"/>
    <x v="0"/>
    <x v="7"/>
  </r>
  <r>
    <x v="2832"/>
    <x v="671"/>
    <x v="6"/>
    <x v="1"/>
    <x v="4"/>
    <x v="2"/>
    <n v="571.42999999999995"/>
    <n v="0"/>
    <n v="2285.7199999999998"/>
    <n v="688.44"/>
    <x v="1"/>
    <x v="2"/>
    <x v="0"/>
    <x v="8"/>
  </r>
  <r>
    <x v="2833"/>
    <x v="612"/>
    <x v="4"/>
    <x v="1"/>
    <x v="20"/>
    <x v="1"/>
    <n v="203.33"/>
    <n v="0"/>
    <n v="203.33"/>
    <n v="34.9"/>
    <x v="3"/>
    <x v="1"/>
    <x v="0"/>
    <x v="7"/>
  </r>
  <r>
    <x v="2834"/>
    <x v="658"/>
    <x v="18"/>
    <x v="0"/>
    <x v="1"/>
    <x v="0"/>
    <n v="1281.74"/>
    <n v="0"/>
    <n v="3845.22"/>
    <n v="966.15"/>
    <x v="4"/>
    <x v="1"/>
    <x v="0"/>
    <x v="6"/>
  </r>
  <r>
    <x v="2835"/>
    <x v="783"/>
    <x v="11"/>
    <x v="3"/>
    <x v="23"/>
    <x v="1"/>
    <n v="7373.29"/>
    <n v="0"/>
    <n v="7373.29"/>
    <n v="2531.85"/>
    <x v="4"/>
    <x v="0"/>
    <x v="0"/>
    <x v="5"/>
  </r>
  <r>
    <x v="2836"/>
    <x v="98"/>
    <x v="18"/>
    <x v="4"/>
    <x v="7"/>
    <x v="1"/>
    <n v="849.11"/>
    <n v="0.1"/>
    <n v="764.2"/>
    <n v="184.27"/>
    <x v="0"/>
    <x v="1"/>
    <x v="0"/>
    <x v="0"/>
  </r>
  <r>
    <x v="2837"/>
    <x v="596"/>
    <x v="1"/>
    <x v="0"/>
    <x v="13"/>
    <x v="1"/>
    <n v="2964.78"/>
    <n v="0"/>
    <n v="2964.78"/>
    <n v="0"/>
    <x v="1"/>
    <x v="1"/>
    <x v="3"/>
    <x v="0"/>
  </r>
  <r>
    <x v="2838"/>
    <x v="852"/>
    <x v="1"/>
    <x v="4"/>
    <x v="22"/>
    <x v="0"/>
    <n v="700.25"/>
    <n v="0.2"/>
    <n v="1680.6"/>
    <n v="444.02"/>
    <x v="1"/>
    <x v="0"/>
    <x v="0"/>
    <x v="9"/>
  </r>
  <r>
    <x v="2839"/>
    <x v="888"/>
    <x v="30"/>
    <x v="2"/>
    <x v="11"/>
    <x v="2"/>
    <n v="15601.96"/>
    <n v="0.2"/>
    <n v="49926.27"/>
    <n v="16657.57"/>
    <x v="1"/>
    <x v="1"/>
    <x v="1"/>
    <x v="8"/>
  </r>
  <r>
    <x v="2840"/>
    <x v="803"/>
    <x v="7"/>
    <x v="2"/>
    <x v="9"/>
    <x v="3"/>
    <n v="20778.759999999998"/>
    <n v="0.1"/>
    <n v="37401.769999999997"/>
    <n v="7824.78"/>
    <x v="1"/>
    <x v="2"/>
    <x v="0"/>
    <x v="5"/>
  </r>
  <r>
    <x v="2841"/>
    <x v="903"/>
    <x v="10"/>
    <x v="0"/>
    <x v="13"/>
    <x v="2"/>
    <n v="997.47"/>
    <n v="0"/>
    <n v="3989.88"/>
    <n v="513.64"/>
    <x v="0"/>
    <x v="1"/>
    <x v="0"/>
    <x v="6"/>
  </r>
  <r>
    <x v="2842"/>
    <x v="443"/>
    <x v="22"/>
    <x v="3"/>
    <x v="23"/>
    <x v="3"/>
    <n v="3298.31"/>
    <n v="0.2"/>
    <n v="5277.3"/>
    <n v="852.27"/>
    <x v="2"/>
    <x v="1"/>
    <x v="1"/>
    <x v="5"/>
  </r>
  <r>
    <x v="2843"/>
    <x v="396"/>
    <x v="13"/>
    <x v="1"/>
    <x v="15"/>
    <x v="3"/>
    <n v="988"/>
    <n v="0.05"/>
    <n v="1877.2"/>
    <n v="639.88"/>
    <x v="2"/>
    <x v="2"/>
    <x v="0"/>
    <x v="8"/>
  </r>
  <r>
    <x v="2844"/>
    <x v="476"/>
    <x v="6"/>
    <x v="4"/>
    <x v="14"/>
    <x v="1"/>
    <n v="632.04"/>
    <n v="0"/>
    <n v="632.04"/>
    <n v="113.8"/>
    <x v="2"/>
    <x v="1"/>
    <x v="0"/>
    <x v="4"/>
  </r>
  <r>
    <x v="2845"/>
    <x v="527"/>
    <x v="8"/>
    <x v="0"/>
    <x v="13"/>
    <x v="1"/>
    <n v="369.8"/>
    <n v="0.15"/>
    <n v="314.33"/>
    <n v="91.49"/>
    <x v="1"/>
    <x v="1"/>
    <x v="0"/>
    <x v="1"/>
  </r>
  <r>
    <x v="2846"/>
    <x v="289"/>
    <x v="21"/>
    <x v="2"/>
    <x v="10"/>
    <x v="3"/>
    <n v="21143.14"/>
    <n v="0.05"/>
    <n v="40171.97"/>
    <n v="8364.7900000000009"/>
    <x v="1"/>
    <x v="0"/>
    <x v="0"/>
    <x v="5"/>
  </r>
  <r>
    <x v="2847"/>
    <x v="836"/>
    <x v="21"/>
    <x v="1"/>
    <x v="2"/>
    <x v="0"/>
    <n v="908.31"/>
    <n v="0.1"/>
    <n v="2452.44"/>
    <n v="315.49"/>
    <x v="2"/>
    <x v="1"/>
    <x v="0"/>
    <x v="2"/>
  </r>
  <r>
    <x v="2848"/>
    <x v="699"/>
    <x v="21"/>
    <x v="3"/>
    <x v="23"/>
    <x v="0"/>
    <n v="2876.14"/>
    <n v="0.15"/>
    <n v="7334.16"/>
    <n v="1438.12"/>
    <x v="3"/>
    <x v="1"/>
    <x v="0"/>
    <x v="8"/>
  </r>
  <r>
    <x v="2849"/>
    <x v="586"/>
    <x v="23"/>
    <x v="2"/>
    <x v="6"/>
    <x v="0"/>
    <n v="6232.93"/>
    <n v="0"/>
    <n v="18698.79"/>
    <n v="4019.31"/>
    <x v="1"/>
    <x v="1"/>
    <x v="1"/>
    <x v="4"/>
  </r>
  <r>
    <x v="2850"/>
    <x v="45"/>
    <x v="14"/>
    <x v="0"/>
    <x v="8"/>
    <x v="0"/>
    <n v="759.63"/>
    <n v="0"/>
    <n v="2278.89"/>
    <n v="394.89"/>
    <x v="1"/>
    <x v="1"/>
    <x v="0"/>
    <x v="2"/>
  </r>
  <r>
    <x v="2851"/>
    <x v="474"/>
    <x v="25"/>
    <x v="3"/>
    <x v="18"/>
    <x v="1"/>
    <n v="4845.5200000000004"/>
    <n v="0.25"/>
    <n v="3634.14"/>
    <n v="1246.3399999999999"/>
    <x v="4"/>
    <x v="1"/>
    <x v="0"/>
    <x v="3"/>
  </r>
  <r>
    <x v="2852"/>
    <x v="786"/>
    <x v="20"/>
    <x v="1"/>
    <x v="4"/>
    <x v="2"/>
    <n v="722.04"/>
    <n v="0.15"/>
    <n v="2454.94"/>
    <n v="854.03"/>
    <x v="4"/>
    <x v="1"/>
    <x v="0"/>
    <x v="5"/>
  </r>
  <r>
    <x v="2853"/>
    <x v="904"/>
    <x v="15"/>
    <x v="0"/>
    <x v="21"/>
    <x v="2"/>
    <n v="2665.53"/>
    <n v="0"/>
    <n v="10662.12"/>
    <n v="1957.52"/>
    <x v="0"/>
    <x v="1"/>
    <x v="0"/>
    <x v="2"/>
  </r>
  <r>
    <x v="2854"/>
    <x v="262"/>
    <x v="11"/>
    <x v="0"/>
    <x v="1"/>
    <x v="3"/>
    <n v="1911.85"/>
    <n v="0.1"/>
    <n v="3441.33"/>
    <n v="1172.33"/>
    <x v="1"/>
    <x v="1"/>
    <x v="0"/>
    <x v="2"/>
  </r>
  <r>
    <x v="2855"/>
    <x v="750"/>
    <x v="18"/>
    <x v="4"/>
    <x v="7"/>
    <x v="0"/>
    <n v="484.25"/>
    <n v="0"/>
    <n v="1452.75"/>
    <n v="481.73"/>
    <x v="2"/>
    <x v="1"/>
    <x v="0"/>
    <x v="0"/>
  </r>
  <r>
    <x v="2856"/>
    <x v="815"/>
    <x v="16"/>
    <x v="3"/>
    <x v="23"/>
    <x v="1"/>
    <n v="7259.68"/>
    <n v="0.2"/>
    <n v="5807.74"/>
    <n v="1964.46"/>
    <x v="1"/>
    <x v="0"/>
    <x v="0"/>
    <x v="4"/>
  </r>
  <r>
    <x v="2857"/>
    <x v="795"/>
    <x v="15"/>
    <x v="0"/>
    <x v="21"/>
    <x v="1"/>
    <n v="2728.63"/>
    <n v="0.05"/>
    <n v="2592.1999999999998"/>
    <n v="750.18"/>
    <x v="0"/>
    <x v="1"/>
    <x v="1"/>
    <x v="2"/>
  </r>
  <r>
    <x v="2858"/>
    <x v="518"/>
    <x v="29"/>
    <x v="2"/>
    <x v="6"/>
    <x v="1"/>
    <n v="20475.75"/>
    <n v="0.15"/>
    <n v="17404.39"/>
    <n v="0"/>
    <x v="1"/>
    <x v="1"/>
    <x v="3"/>
    <x v="5"/>
  </r>
  <r>
    <x v="2859"/>
    <x v="468"/>
    <x v="1"/>
    <x v="3"/>
    <x v="23"/>
    <x v="3"/>
    <n v="5176.47"/>
    <n v="0.25"/>
    <n v="7764.7"/>
    <n v="1666.76"/>
    <x v="1"/>
    <x v="0"/>
    <x v="0"/>
    <x v="5"/>
  </r>
  <r>
    <x v="2860"/>
    <x v="7"/>
    <x v="6"/>
    <x v="2"/>
    <x v="9"/>
    <x v="1"/>
    <n v="19524.830000000002"/>
    <n v="0.25"/>
    <n v="14643.62"/>
    <n v="1853.17"/>
    <x v="1"/>
    <x v="0"/>
    <x v="0"/>
    <x v="4"/>
  </r>
  <r>
    <x v="2861"/>
    <x v="149"/>
    <x v="17"/>
    <x v="2"/>
    <x v="10"/>
    <x v="3"/>
    <n v="6989.28"/>
    <n v="0"/>
    <n v="13978.56"/>
    <n v="0"/>
    <x v="0"/>
    <x v="0"/>
    <x v="3"/>
    <x v="4"/>
  </r>
  <r>
    <x v="2862"/>
    <x v="905"/>
    <x v="7"/>
    <x v="0"/>
    <x v="21"/>
    <x v="3"/>
    <n v="2485.98"/>
    <n v="0.2"/>
    <n v="3977.57"/>
    <n v="1153.68"/>
    <x v="2"/>
    <x v="0"/>
    <x v="0"/>
    <x v="7"/>
  </r>
  <r>
    <x v="2863"/>
    <x v="464"/>
    <x v="15"/>
    <x v="2"/>
    <x v="6"/>
    <x v="3"/>
    <n v="33877.360000000001"/>
    <n v="0"/>
    <n v="67754.720000000001"/>
    <n v="9897.82"/>
    <x v="0"/>
    <x v="0"/>
    <x v="0"/>
    <x v="7"/>
  </r>
  <r>
    <x v="2864"/>
    <x v="568"/>
    <x v="18"/>
    <x v="3"/>
    <x v="16"/>
    <x v="3"/>
    <n v="811.08"/>
    <n v="0.05"/>
    <n v="1541.05"/>
    <n v="189.57"/>
    <x v="1"/>
    <x v="0"/>
    <x v="0"/>
    <x v="4"/>
  </r>
  <r>
    <x v="2865"/>
    <x v="423"/>
    <x v="0"/>
    <x v="2"/>
    <x v="3"/>
    <x v="1"/>
    <n v="15674.19"/>
    <n v="0"/>
    <n v="15674.19"/>
    <n v="4733.3599999999997"/>
    <x v="1"/>
    <x v="1"/>
    <x v="0"/>
    <x v="0"/>
  </r>
  <r>
    <x v="2866"/>
    <x v="260"/>
    <x v="8"/>
    <x v="3"/>
    <x v="18"/>
    <x v="1"/>
    <n v="3768.26"/>
    <n v="0.1"/>
    <n v="3391.43"/>
    <n v="712.67"/>
    <x v="3"/>
    <x v="1"/>
    <x v="0"/>
    <x v="5"/>
  </r>
  <r>
    <x v="2867"/>
    <x v="839"/>
    <x v="17"/>
    <x v="2"/>
    <x v="3"/>
    <x v="2"/>
    <n v="10557.26"/>
    <n v="0.1"/>
    <n v="38006.14"/>
    <n v="8018.16"/>
    <x v="1"/>
    <x v="1"/>
    <x v="1"/>
    <x v="4"/>
  </r>
  <r>
    <x v="2868"/>
    <x v="358"/>
    <x v="18"/>
    <x v="2"/>
    <x v="6"/>
    <x v="1"/>
    <n v="27960.95"/>
    <n v="0.15"/>
    <n v="23766.81"/>
    <n v="4337.57"/>
    <x v="3"/>
    <x v="1"/>
    <x v="0"/>
    <x v="6"/>
  </r>
  <r>
    <x v="2869"/>
    <x v="551"/>
    <x v="18"/>
    <x v="2"/>
    <x v="11"/>
    <x v="0"/>
    <n v="21926.31"/>
    <n v="0.2"/>
    <n v="52623.14"/>
    <n v="0"/>
    <x v="1"/>
    <x v="1"/>
    <x v="3"/>
    <x v="6"/>
  </r>
  <r>
    <x v="2870"/>
    <x v="698"/>
    <x v="5"/>
    <x v="4"/>
    <x v="22"/>
    <x v="0"/>
    <n v="503.06"/>
    <n v="0.05"/>
    <n v="1433.72"/>
    <n v="441.56"/>
    <x v="1"/>
    <x v="0"/>
    <x v="0"/>
    <x v="6"/>
  </r>
  <r>
    <x v="2871"/>
    <x v="395"/>
    <x v="25"/>
    <x v="1"/>
    <x v="19"/>
    <x v="3"/>
    <n v="1094.1500000000001"/>
    <n v="0.05"/>
    <n v="2078.89"/>
    <n v="491.21"/>
    <x v="2"/>
    <x v="1"/>
    <x v="0"/>
    <x v="5"/>
  </r>
  <r>
    <x v="2872"/>
    <x v="45"/>
    <x v="14"/>
    <x v="2"/>
    <x v="6"/>
    <x v="3"/>
    <n v="7198.42"/>
    <n v="0.1"/>
    <n v="12957.16"/>
    <n v="3306.25"/>
    <x v="4"/>
    <x v="0"/>
    <x v="0"/>
    <x v="1"/>
  </r>
  <r>
    <x v="2873"/>
    <x v="734"/>
    <x v="11"/>
    <x v="1"/>
    <x v="19"/>
    <x v="3"/>
    <n v="1137.21"/>
    <n v="0.1"/>
    <n v="2046.98"/>
    <n v="361.34"/>
    <x v="3"/>
    <x v="1"/>
    <x v="0"/>
    <x v="0"/>
  </r>
  <r>
    <x v="2874"/>
    <x v="652"/>
    <x v="14"/>
    <x v="3"/>
    <x v="24"/>
    <x v="2"/>
    <n v="4082.23"/>
    <n v="0.05"/>
    <n v="15512.47"/>
    <n v="2375.9899999999998"/>
    <x v="2"/>
    <x v="1"/>
    <x v="0"/>
    <x v="5"/>
  </r>
  <r>
    <x v="2875"/>
    <x v="741"/>
    <x v="8"/>
    <x v="4"/>
    <x v="7"/>
    <x v="3"/>
    <n v="468.25"/>
    <n v="0.2"/>
    <n v="749.2"/>
    <n v="147.15"/>
    <x v="2"/>
    <x v="1"/>
    <x v="0"/>
    <x v="6"/>
  </r>
  <r>
    <x v="2876"/>
    <x v="326"/>
    <x v="9"/>
    <x v="0"/>
    <x v="13"/>
    <x v="2"/>
    <n v="1512.99"/>
    <n v="0"/>
    <n v="6051.96"/>
    <n v="1807.18"/>
    <x v="2"/>
    <x v="1"/>
    <x v="0"/>
    <x v="6"/>
  </r>
  <r>
    <x v="2877"/>
    <x v="417"/>
    <x v="14"/>
    <x v="3"/>
    <x v="23"/>
    <x v="3"/>
    <n v="7015.37"/>
    <n v="0.15"/>
    <n v="11926.13"/>
    <n v="3880.05"/>
    <x v="0"/>
    <x v="0"/>
    <x v="0"/>
    <x v="4"/>
  </r>
  <r>
    <x v="2878"/>
    <x v="430"/>
    <x v="18"/>
    <x v="2"/>
    <x v="3"/>
    <x v="0"/>
    <n v="28240.51"/>
    <n v="0"/>
    <n v="84721.53"/>
    <n v="18291.37"/>
    <x v="2"/>
    <x v="2"/>
    <x v="0"/>
    <x v="1"/>
  </r>
  <r>
    <x v="2879"/>
    <x v="715"/>
    <x v="11"/>
    <x v="0"/>
    <x v="21"/>
    <x v="3"/>
    <n v="1670.85"/>
    <n v="0.05"/>
    <n v="3174.62"/>
    <n v="1036.06"/>
    <x v="1"/>
    <x v="1"/>
    <x v="0"/>
    <x v="0"/>
  </r>
  <r>
    <x v="2880"/>
    <x v="846"/>
    <x v="29"/>
    <x v="4"/>
    <x v="22"/>
    <x v="1"/>
    <n v="570.29"/>
    <n v="0.2"/>
    <n v="456.23"/>
    <n v="85.64"/>
    <x v="0"/>
    <x v="1"/>
    <x v="0"/>
    <x v="9"/>
  </r>
  <r>
    <x v="2881"/>
    <x v="841"/>
    <x v="20"/>
    <x v="0"/>
    <x v="8"/>
    <x v="3"/>
    <n v="478.32"/>
    <n v="0.05"/>
    <n v="908.81"/>
    <n v="0"/>
    <x v="3"/>
    <x v="1"/>
    <x v="3"/>
    <x v="0"/>
  </r>
  <r>
    <x v="2882"/>
    <x v="15"/>
    <x v="12"/>
    <x v="2"/>
    <x v="11"/>
    <x v="1"/>
    <n v="32557.17"/>
    <n v="0.2"/>
    <n v="26045.74"/>
    <n v="5030.43"/>
    <x v="3"/>
    <x v="1"/>
    <x v="0"/>
    <x v="6"/>
  </r>
  <r>
    <x v="2883"/>
    <x v="179"/>
    <x v="24"/>
    <x v="2"/>
    <x v="11"/>
    <x v="1"/>
    <n v="34405.26"/>
    <n v="0.05"/>
    <n v="32685"/>
    <n v="5738.96"/>
    <x v="1"/>
    <x v="0"/>
    <x v="0"/>
    <x v="7"/>
  </r>
  <r>
    <x v="2884"/>
    <x v="801"/>
    <x v="16"/>
    <x v="3"/>
    <x v="23"/>
    <x v="1"/>
    <n v="2494.37"/>
    <n v="0.15"/>
    <n v="2120.21"/>
    <n v="450.02"/>
    <x v="1"/>
    <x v="2"/>
    <x v="0"/>
    <x v="5"/>
  </r>
  <r>
    <x v="2885"/>
    <x v="868"/>
    <x v="31"/>
    <x v="3"/>
    <x v="24"/>
    <x v="1"/>
    <n v="1859.05"/>
    <n v="0.15"/>
    <n v="1580.19"/>
    <n v="0"/>
    <x v="1"/>
    <x v="1"/>
    <x v="3"/>
    <x v="6"/>
  </r>
  <r>
    <x v="2886"/>
    <x v="728"/>
    <x v="13"/>
    <x v="0"/>
    <x v="13"/>
    <x v="2"/>
    <n v="1195.5899999999999"/>
    <n v="0"/>
    <n v="4782.3599999999997"/>
    <n v="810.85"/>
    <x v="2"/>
    <x v="1"/>
    <x v="0"/>
    <x v="2"/>
  </r>
  <r>
    <x v="2887"/>
    <x v="429"/>
    <x v="23"/>
    <x v="4"/>
    <x v="12"/>
    <x v="2"/>
    <n v="693.03"/>
    <n v="0.2"/>
    <n v="2217.6999999999998"/>
    <n v="535.83000000000004"/>
    <x v="1"/>
    <x v="1"/>
    <x v="0"/>
    <x v="0"/>
  </r>
  <r>
    <x v="2888"/>
    <x v="765"/>
    <x v="22"/>
    <x v="2"/>
    <x v="11"/>
    <x v="3"/>
    <n v="30267.73"/>
    <n v="0"/>
    <n v="60535.46"/>
    <n v="16369.81"/>
    <x v="1"/>
    <x v="0"/>
    <x v="0"/>
    <x v="2"/>
  </r>
  <r>
    <x v="2889"/>
    <x v="717"/>
    <x v="21"/>
    <x v="0"/>
    <x v="0"/>
    <x v="3"/>
    <n v="1027.01"/>
    <n v="0.1"/>
    <n v="1848.62"/>
    <n v="535.71"/>
    <x v="1"/>
    <x v="2"/>
    <x v="0"/>
    <x v="4"/>
  </r>
  <r>
    <x v="2890"/>
    <x v="126"/>
    <x v="13"/>
    <x v="4"/>
    <x v="7"/>
    <x v="2"/>
    <n v="782.85"/>
    <n v="0.2"/>
    <n v="2505.12"/>
    <n v="756.28"/>
    <x v="1"/>
    <x v="0"/>
    <x v="0"/>
    <x v="5"/>
  </r>
  <r>
    <x v="2891"/>
    <x v="258"/>
    <x v="8"/>
    <x v="0"/>
    <x v="13"/>
    <x v="3"/>
    <n v="714.47"/>
    <n v="0"/>
    <n v="1428.94"/>
    <n v="338.31"/>
    <x v="1"/>
    <x v="1"/>
    <x v="0"/>
    <x v="6"/>
  </r>
  <r>
    <x v="2892"/>
    <x v="86"/>
    <x v="0"/>
    <x v="2"/>
    <x v="9"/>
    <x v="3"/>
    <n v="27003.62"/>
    <n v="0.1"/>
    <n v="48606.52"/>
    <n v="9897.3700000000008"/>
    <x v="1"/>
    <x v="1"/>
    <x v="0"/>
    <x v="7"/>
  </r>
  <r>
    <x v="2893"/>
    <x v="305"/>
    <x v="17"/>
    <x v="0"/>
    <x v="13"/>
    <x v="2"/>
    <n v="2591.7600000000002"/>
    <n v="0"/>
    <n v="10367.040000000001"/>
    <n v="1870.74"/>
    <x v="1"/>
    <x v="0"/>
    <x v="0"/>
    <x v="8"/>
  </r>
  <r>
    <x v="2894"/>
    <x v="329"/>
    <x v="13"/>
    <x v="1"/>
    <x v="15"/>
    <x v="2"/>
    <n v="614.89"/>
    <n v="0"/>
    <n v="2459.56"/>
    <n v="533.66999999999996"/>
    <x v="1"/>
    <x v="2"/>
    <x v="0"/>
    <x v="5"/>
  </r>
  <r>
    <x v="2895"/>
    <x v="531"/>
    <x v="13"/>
    <x v="2"/>
    <x v="10"/>
    <x v="3"/>
    <n v="18213.02"/>
    <n v="0"/>
    <n v="36426.04"/>
    <n v="6901.37"/>
    <x v="1"/>
    <x v="2"/>
    <x v="0"/>
    <x v="5"/>
  </r>
  <r>
    <x v="2896"/>
    <x v="83"/>
    <x v="6"/>
    <x v="4"/>
    <x v="22"/>
    <x v="2"/>
    <n v="985.83"/>
    <n v="0.2"/>
    <n v="3154.66"/>
    <n v="776.95"/>
    <x v="1"/>
    <x v="1"/>
    <x v="0"/>
    <x v="0"/>
  </r>
  <r>
    <x v="2897"/>
    <x v="656"/>
    <x v="20"/>
    <x v="1"/>
    <x v="19"/>
    <x v="0"/>
    <n v="1391.83"/>
    <n v="0.05"/>
    <n v="3966.72"/>
    <n v="487.03"/>
    <x v="2"/>
    <x v="1"/>
    <x v="0"/>
    <x v="8"/>
  </r>
  <r>
    <x v="2898"/>
    <x v="861"/>
    <x v="28"/>
    <x v="2"/>
    <x v="11"/>
    <x v="1"/>
    <n v="26965.13"/>
    <n v="0"/>
    <n v="26965.13"/>
    <n v="6173.44"/>
    <x v="1"/>
    <x v="1"/>
    <x v="0"/>
    <x v="4"/>
  </r>
  <r>
    <x v="2899"/>
    <x v="779"/>
    <x v="13"/>
    <x v="3"/>
    <x v="16"/>
    <x v="1"/>
    <n v="4941.3100000000004"/>
    <n v="0.2"/>
    <n v="3953.05"/>
    <n v="1147"/>
    <x v="3"/>
    <x v="1"/>
    <x v="0"/>
    <x v="2"/>
  </r>
  <r>
    <x v="2900"/>
    <x v="479"/>
    <x v="4"/>
    <x v="0"/>
    <x v="1"/>
    <x v="0"/>
    <n v="2225.65"/>
    <n v="0.05"/>
    <n v="6343.1"/>
    <n v="1168.8399999999999"/>
    <x v="0"/>
    <x v="1"/>
    <x v="0"/>
    <x v="6"/>
  </r>
  <r>
    <x v="2901"/>
    <x v="857"/>
    <x v="15"/>
    <x v="0"/>
    <x v="1"/>
    <x v="0"/>
    <n v="2710.64"/>
    <n v="0.15"/>
    <n v="6912.13"/>
    <n v="2214.86"/>
    <x v="0"/>
    <x v="1"/>
    <x v="0"/>
    <x v="7"/>
  </r>
  <r>
    <x v="2902"/>
    <x v="408"/>
    <x v="15"/>
    <x v="1"/>
    <x v="19"/>
    <x v="3"/>
    <n v="1136.79"/>
    <n v="0.1"/>
    <n v="2046.22"/>
    <n v="331.01"/>
    <x v="1"/>
    <x v="0"/>
    <x v="0"/>
    <x v="5"/>
  </r>
  <r>
    <x v="2903"/>
    <x v="13"/>
    <x v="9"/>
    <x v="4"/>
    <x v="14"/>
    <x v="3"/>
    <n v="1009.97"/>
    <n v="0.1"/>
    <n v="1817.95"/>
    <n v="548.54"/>
    <x v="1"/>
    <x v="0"/>
    <x v="0"/>
    <x v="3"/>
  </r>
  <r>
    <x v="2904"/>
    <x v="284"/>
    <x v="3"/>
    <x v="2"/>
    <x v="3"/>
    <x v="1"/>
    <n v="2110.4299999999998"/>
    <n v="0"/>
    <n v="2110.4299999999998"/>
    <n v="613.09"/>
    <x v="1"/>
    <x v="1"/>
    <x v="0"/>
    <x v="0"/>
  </r>
  <r>
    <x v="2905"/>
    <x v="906"/>
    <x v="15"/>
    <x v="0"/>
    <x v="0"/>
    <x v="3"/>
    <n v="515.75"/>
    <n v="0.1"/>
    <n v="928.35"/>
    <n v="195.62"/>
    <x v="2"/>
    <x v="1"/>
    <x v="0"/>
    <x v="4"/>
  </r>
  <r>
    <x v="2906"/>
    <x v="816"/>
    <x v="0"/>
    <x v="0"/>
    <x v="1"/>
    <x v="1"/>
    <n v="1234.8900000000001"/>
    <n v="0.2"/>
    <n v="987.91"/>
    <n v="118.94"/>
    <x v="3"/>
    <x v="2"/>
    <x v="0"/>
    <x v="1"/>
  </r>
  <r>
    <x v="2907"/>
    <x v="862"/>
    <x v="28"/>
    <x v="0"/>
    <x v="13"/>
    <x v="3"/>
    <n v="2690.55"/>
    <n v="0"/>
    <n v="5381.1"/>
    <n v="764.35"/>
    <x v="1"/>
    <x v="1"/>
    <x v="0"/>
    <x v="6"/>
  </r>
  <r>
    <x v="2908"/>
    <x v="373"/>
    <x v="25"/>
    <x v="0"/>
    <x v="21"/>
    <x v="3"/>
    <n v="1759.95"/>
    <n v="0.05"/>
    <n v="3343.9"/>
    <n v="824.97"/>
    <x v="3"/>
    <x v="1"/>
    <x v="0"/>
    <x v="6"/>
  </r>
  <r>
    <x v="2909"/>
    <x v="592"/>
    <x v="29"/>
    <x v="2"/>
    <x v="6"/>
    <x v="1"/>
    <n v="8101.81"/>
    <n v="0.25"/>
    <n v="6076.36"/>
    <n v="2026.57"/>
    <x v="2"/>
    <x v="1"/>
    <x v="1"/>
    <x v="5"/>
  </r>
  <r>
    <x v="2910"/>
    <x v="733"/>
    <x v="22"/>
    <x v="3"/>
    <x v="18"/>
    <x v="0"/>
    <n v="3820.34"/>
    <n v="0"/>
    <n v="11461.02"/>
    <n v="2546.04"/>
    <x v="2"/>
    <x v="1"/>
    <x v="0"/>
    <x v="6"/>
  </r>
  <r>
    <x v="2911"/>
    <x v="907"/>
    <x v="28"/>
    <x v="0"/>
    <x v="8"/>
    <x v="0"/>
    <n v="1013.5"/>
    <n v="0"/>
    <n v="3040.5"/>
    <n v="897.69"/>
    <x v="2"/>
    <x v="1"/>
    <x v="0"/>
    <x v="3"/>
  </r>
  <r>
    <x v="2912"/>
    <x v="394"/>
    <x v="20"/>
    <x v="2"/>
    <x v="10"/>
    <x v="3"/>
    <n v="27352.66"/>
    <n v="0"/>
    <n v="54705.32"/>
    <n v="8543.43"/>
    <x v="1"/>
    <x v="1"/>
    <x v="0"/>
    <x v="6"/>
  </r>
  <r>
    <x v="2913"/>
    <x v="669"/>
    <x v="11"/>
    <x v="1"/>
    <x v="2"/>
    <x v="0"/>
    <n v="932.3"/>
    <n v="0"/>
    <n v="2796.9"/>
    <n v="849.86"/>
    <x v="2"/>
    <x v="1"/>
    <x v="0"/>
    <x v="0"/>
  </r>
  <r>
    <x v="2914"/>
    <x v="178"/>
    <x v="10"/>
    <x v="1"/>
    <x v="20"/>
    <x v="3"/>
    <n v="1145.7"/>
    <n v="0.05"/>
    <n v="2176.83"/>
    <n v="393.1"/>
    <x v="1"/>
    <x v="1"/>
    <x v="0"/>
    <x v="3"/>
  </r>
  <r>
    <x v="2915"/>
    <x v="891"/>
    <x v="30"/>
    <x v="0"/>
    <x v="13"/>
    <x v="2"/>
    <n v="1767.22"/>
    <n v="0"/>
    <n v="7068.88"/>
    <n v="1050.0899999999999"/>
    <x v="0"/>
    <x v="1"/>
    <x v="0"/>
    <x v="8"/>
  </r>
  <r>
    <x v="2916"/>
    <x v="510"/>
    <x v="1"/>
    <x v="2"/>
    <x v="9"/>
    <x v="2"/>
    <n v="24088.09"/>
    <n v="0"/>
    <n v="96352.36"/>
    <n v="21989.01"/>
    <x v="1"/>
    <x v="1"/>
    <x v="0"/>
    <x v="4"/>
  </r>
  <r>
    <x v="2917"/>
    <x v="282"/>
    <x v="21"/>
    <x v="3"/>
    <x v="5"/>
    <x v="2"/>
    <n v="2297.62"/>
    <n v="0.15"/>
    <n v="7811.91"/>
    <n v="1844.51"/>
    <x v="2"/>
    <x v="1"/>
    <x v="0"/>
    <x v="6"/>
  </r>
  <r>
    <x v="2918"/>
    <x v="234"/>
    <x v="20"/>
    <x v="2"/>
    <x v="6"/>
    <x v="0"/>
    <n v="22403.48"/>
    <n v="0.15"/>
    <n v="57128.87"/>
    <n v="14620.99"/>
    <x v="2"/>
    <x v="2"/>
    <x v="0"/>
    <x v="4"/>
  </r>
  <r>
    <x v="2919"/>
    <x v="186"/>
    <x v="25"/>
    <x v="2"/>
    <x v="3"/>
    <x v="0"/>
    <n v="30864.5"/>
    <n v="0.05"/>
    <n v="87963.82"/>
    <n v="20090.16"/>
    <x v="2"/>
    <x v="1"/>
    <x v="0"/>
    <x v="1"/>
  </r>
  <r>
    <x v="2920"/>
    <x v="767"/>
    <x v="4"/>
    <x v="3"/>
    <x v="23"/>
    <x v="1"/>
    <n v="4728.68"/>
    <n v="0.05"/>
    <n v="4492.25"/>
    <n v="975.04"/>
    <x v="1"/>
    <x v="1"/>
    <x v="0"/>
    <x v="9"/>
  </r>
  <r>
    <x v="2921"/>
    <x v="785"/>
    <x v="1"/>
    <x v="2"/>
    <x v="6"/>
    <x v="0"/>
    <n v="26030.23"/>
    <n v="0.25"/>
    <n v="58568.02"/>
    <n v="15617.61"/>
    <x v="1"/>
    <x v="1"/>
    <x v="0"/>
    <x v="8"/>
  </r>
  <r>
    <x v="2922"/>
    <x v="571"/>
    <x v="29"/>
    <x v="2"/>
    <x v="9"/>
    <x v="3"/>
    <n v="1668.71"/>
    <n v="0.25"/>
    <n v="2503.06"/>
    <n v="718.36"/>
    <x v="1"/>
    <x v="1"/>
    <x v="0"/>
    <x v="5"/>
  </r>
  <r>
    <x v="2923"/>
    <x v="787"/>
    <x v="14"/>
    <x v="2"/>
    <x v="11"/>
    <x v="1"/>
    <n v="32476.14"/>
    <n v="0.25"/>
    <n v="24357.1"/>
    <n v="5218.03"/>
    <x v="1"/>
    <x v="1"/>
    <x v="0"/>
    <x v="2"/>
  </r>
  <r>
    <x v="2924"/>
    <x v="88"/>
    <x v="27"/>
    <x v="2"/>
    <x v="11"/>
    <x v="0"/>
    <n v="34415.769999999997"/>
    <n v="0.2"/>
    <n v="82597.850000000006"/>
    <n v="25548.2"/>
    <x v="2"/>
    <x v="1"/>
    <x v="0"/>
    <x v="2"/>
  </r>
  <r>
    <x v="2925"/>
    <x v="204"/>
    <x v="12"/>
    <x v="2"/>
    <x v="3"/>
    <x v="1"/>
    <n v="12912.96"/>
    <n v="0.1"/>
    <n v="11621.66"/>
    <n v="0"/>
    <x v="1"/>
    <x v="1"/>
    <x v="2"/>
    <x v="0"/>
  </r>
  <r>
    <x v="2926"/>
    <x v="344"/>
    <x v="22"/>
    <x v="4"/>
    <x v="7"/>
    <x v="0"/>
    <n v="439.75"/>
    <n v="0.05"/>
    <n v="1253.29"/>
    <n v="408.76"/>
    <x v="0"/>
    <x v="2"/>
    <x v="0"/>
    <x v="5"/>
  </r>
  <r>
    <x v="2927"/>
    <x v="490"/>
    <x v="12"/>
    <x v="2"/>
    <x v="6"/>
    <x v="3"/>
    <n v="23323.31"/>
    <n v="0.25"/>
    <n v="34984.97"/>
    <n v="5735.43"/>
    <x v="2"/>
    <x v="0"/>
    <x v="1"/>
    <x v="4"/>
  </r>
  <r>
    <x v="2928"/>
    <x v="383"/>
    <x v="26"/>
    <x v="2"/>
    <x v="11"/>
    <x v="2"/>
    <n v="1820.34"/>
    <n v="0.15"/>
    <n v="6189.16"/>
    <n v="1574.11"/>
    <x v="1"/>
    <x v="0"/>
    <x v="0"/>
    <x v="2"/>
  </r>
  <r>
    <x v="2929"/>
    <x v="908"/>
    <x v="15"/>
    <x v="2"/>
    <x v="3"/>
    <x v="2"/>
    <n v="17301.03"/>
    <n v="0.15"/>
    <n v="58823.5"/>
    <n v="19494.41"/>
    <x v="1"/>
    <x v="1"/>
    <x v="1"/>
    <x v="6"/>
  </r>
  <r>
    <x v="2930"/>
    <x v="702"/>
    <x v="24"/>
    <x v="4"/>
    <x v="22"/>
    <x v="3"/>
    <n v="560.41999999999996"/>
    <n v="0.15"/>
    <n v="952.71"/>
    <n v="162.13"/>
    <x v="1"/>
    <x v="0"/>
    <x v="0"/>
    <x v="4"/>
  </r>
  <r>
    <x v="2931"/>
    <x v="518"/>
    <x v="29"/>
    <x v="0"/>
    <x v="13"/>
    <x v="1"/>
    <n v="2730.67"/>
    <n v="0.1"/>
    <n v="2457.6"/>
    <n v="851.97"/>
    <x v="1"/>
    <x v="0"/>
    <x v="0"/>
    <x v="8"/>
  </r>
  <r>
    <x v="2932"/>
    <x v="741"/>
    <x v="8"/>
    <x v="0"/>
    <x v="13"/>
    <x v="2"/>
    <n v="2000.23"/>
    <n v="0.1"/>
    <n v="7200.83"/>
    <n v="2199.8000000000002"/>
    <x v="1"/>
    <x v="1"/>
    <x v="0"/>
    <x v="8"/>
  </r>
  <r>
    <x v="2933"/>
    <x v="867"/>
    <x v="29"/>
    <x v="1"/>
    <x v="20"/>
    <x v="0"/>
    <n v="1278.07"/>
    <n v="0.05"/>
    <n v="3642.5"/>
    <n v="776.37"/>
    <x v="1"/>
    <x v="1"/>
    <x v="0"/>
    <x v="7"/>
  </r>
  <r>
    <x v="2934"/>
    <x v="716"/>
    <x v="30"/>
    <x v="0"/>
    <x v="1"/>
    <x v="0"/>
    <n v="1258.6500000000001"/>
    <n v="0"/>
    <n v="3775.95"/>
    <n v="878.7"/>
    <x v="1"/>
    <x v="1"/>
    <x v="0"/>
    <x v="6"/>
  </r>
  <r>
    <x v="2935"/>
    <x v="431"/>
    <x v="0"/>
    <x v="0"/>
    <x v="1"/>
    <x v="1"/>
    <n v="2785.98"/>
    <n v="0.05"/>
    <n v="2646.68"/>
    <n v="372.7"/>
    <x v="0"/>
    <x v="1"/>
    <x v="0"/>
    <x v="2"/>
  </r>
  <r>
    <x v="2936"/>
    <x v="30"/>
    <x v="21"/>
    <x v="2"/>
    <x v="3"/>
    <x v="1"/>
    <n v="19955.18"/>
    <n v="0.1"/>
    <n v="17959.66"/>
    <n v="4005.52"/>
    <x v="3"/>
    <x v="1"/>
    <x v="0"/>
    <x v="7"/>
  </r>
  <r>
    <x v="2937"/>
    <x v="155"/>
    <x v="5"/>
    <x v="0"/>
    <x v="13"/>
    <x v="3"/>
    <n v="2149.37"/>
    <n v="0.2"/>
    <n v="3438.99"/>
    <n v="1195.96"/>
    <x v="1"/>
    <x v="1"/>
    <x v="0"/>
    <x v="9"/>
  </r>
  <r>
    <x v="2938"/>
    <x v="236"/>
    <x v="10"/>
    <x v="0"/>
    <x v="8"/>
    <x v="2"/>
    <n v="2873.28"/>
    <n v="0.05"/>
    <n v="10918.46"/>
    <n v="3804.04"/>
    <x v="1"/>
    <x v="1"/>
    <x v="0"/>
    <x v="2"/>
  </r>
  <r>
    <x v="2939"/>
    <x v="748"/>
    <x v="29"/>
    <x v="3"/>
    <x v="23"/>
    <x v="1"/>
    <n v="3418.98"/>
    <n v="0.2"/>
    <n v="2735.18"/>
    <n v="431.62"/>
    <x v="3"/>
    <x v="0"/>
    <x v="0"/>
    <x v="1"/>
  </r>
  <r>
    <x v="2940"/>
    <x v="664"/>
    <x v="6"/>
    <x v="2"/>
    <x v="9"/>
    <x v="2"/>
    <n v="10284.42"/>
    <n v="0.05"/>
    <n v="39080.800000000003"/>
    <n v="4822.83"/>
    <x v="2"/>
    <x v="2"/>
    <x v="1"/>
    <x v="0"/>
  </r>
  <r>
    <x v="2941"/>
    <x v="124"/>
    <x v="31"/>
    <x v="3"/>
    <x v="23"/>
    <x v="2"/>
    <n v="4748.3599999999997"/>
    <n v="0.2"/>
    <n v="15194.75"/>
    <n v="2320.4"/>
    <x v="1"/>
    <x v="1"/>
    <x v="0"/>
    <x v="5"/>
  </r>
  <r>
    <x v="2942"/>
    <x v="45"/>
    <x v="14"/>
    <x v="2"/>
    <x v="11"/>
    <x v="0"/>
    <n v="23457.81"/>
    <n v="0"/>
    <n v="70373.429999999993"/>
    <n v="17557.009999999998"/>
    <x v="1"/>
    <x v="0"/>
    <x v="0"/>
    <x v="6"/>
  </r>
  <r>
    <x v="2943"/>
    <x v="597"/>
    <x v="6"/>
    <x v="2"/>
    <x v="10"/>
    <x v="1"/>
    <n v="1956.66"/>
    <n v="0.1"/>
    <n v="1760.99"/>
    <n v="580.32000000000005"/>
    <x v="1"/>
    <x v="0"/>
    <x v="0"/>
    <x v="0"/>
  </r>
  <r>
    <x v="2944"/>
    <x v="747"/>
    <x v="12"/>
    <x v="0"/>
    <x v="21"/>
    <x v="3"/>
    <n v="624"/>
    <n v="0.05"/>
    <n v="1185.5999999999999"/>
    <n v="0"/>
    <x v="2"/>
    <x v="1"/>
    <x v="3"/>
    <x v="5"/>
  </r>
  <r>
    <x v="2945"/>
    <x v="207"/>
    <x v="7"/>
    <x v="4"/>
    <x v="22"/>
    <x v="1"/>
    <n v="381.06"/>
    <n v="0"/>
    <n v="381.06"/>
    <n v="75.900000000000006"/>
    <x v="2"/>
    <x v="2"/>
    <x v="0"/>
    <x v="8"/>
  </r>
  <r>
    <x v="2946"/>
    <x v="721"/>
    <x v="7"/>
    <x v="0"/>
    <x v="0"/>
    <x v="2"/>
    <n v="1802.88"/>
    <n v="0"/>
    <n v="7211.52"/>
    <n v="2514.79"/>
    <x v="3"/>
    <x v="1"/>
    <x v="0"/>
    <x v="4"/>
  </r>
  <r>
    <x v="2947"/>
    <x v="42"/>
    <x v="26"/>
    <x v="3"/>
    <x v="23"/>
    <x v="0"/>
    <n v="2285.59"/>
    <n v="0.1"/>
    <n v="6171.09"/>
    <n v="0"/>
    <x v="1"/>
    <x v="2"/>
    <x v="2"/>
    <x v="4"/>
  </r>
  <r>
    <x v="2948"/>
    <x v="842"/>
    <x v="28"/>
    <x v="2"/>
    <x v="10"/>
    <x v="1"/>
    <n v="34409.370000000003"/>
    <n v="0.05"/>
    <n v="32688.9"/>
    <n v="7672.2"/>
    <x v="3"/>
    <x v="0"/>
    <x v="0"/>
    <x v="7"/>
  </r>
  <r>
    <x v="2949"/>
    <x v="298"/>
    <x v="8"/>
    <x v="2"/>
    <x v="9"/>
    <x v="1"/>
    <n v="24211.26"/>
    <n v="0.2"/>
    <n v="19369.009999999998"/>
    <n v="2630.52"/>
    <x v="0"/>
    <x v="1"/>
    <x v="0"/>
    <x v="5"/>
  </r>
  <r>
    <x v="2950"/>
    <x v="106"/>
    <x v="5"/>
    <x v="2"/>
    <x v="9"/>
    <x v="1"/>
    <n v="13550.23"/>
    <n v="0.15"/>
    <n v="11517.7"/>
    <n v="2350.9299999999998"/>
    <x v="0"/>
    <x v="1"/>
    <x v="0"/>
    <x v="0"/>
  </r>
  <r>
    <x v="2951"/>
    <x v="341"/>
    <x v="25"/>
    <x v="0"/>
    <x v="21"/>
    <x v="3"/>
    <n v="423.7"/>
    <n v="0.05"/>
    <n v="805.03"/>
    <n v="179.88"/>
    <x v="1"/>
    <x v="1"/>
    <x v="0"/>
    <x v="6"/>
  </r>
  <r>
    <x v="2952"/>
    <x v="443"/>
    <x v="22"/>
    <x v="2"/>
    <x v="3"/>
    <x v="3"/>
    <n v="7002.78"/>
    <n v="0.1"/>
    <n v="12605"/>
    <n v="2967.53"/>
    <x v="1"/>
    <x v="1"/>
    <x v="0"/>
    <x v="8"/>
  </r>
  <r>
    <x v="2953"/>
    <x v="632"/>
    <x v="2"/>
    <x v="2"/>
    <x v="9"/>
    <x v="3"/>
    <n v="17476.189999999999"/>
    <n v="0"/>
    <n v="34952.379999999997"/>
    <n v="11410.74"/>
    <x v="1"/>
    <x v="0"/>
    <x v="1"/>
    <x v="5"/>
  </r>
  <r>
    <x v="2954"/>
    <x v="836"/>
    <x v="21"/>
    <x v="1"/>
    <x v="4"/>
    <x v="3"/>
    <n v="886.99"/>
    <n v="0.1"/>
    <n v="1596.58"/>
    <n v="524.77"/>
    <x v="1"/>
    <x v="0"/>
    <x v="0"/>
    <x v="6"/>
  </r>
  <r>
    <x v="2955"/>
    <x v="319"/>
    <x v="28"/>
    <x v="2"/>
    <x v="6"/>
    <x v="0"/>
    <n v="27055.98"/>
    <n v="0.1"/>
    <n v="73051.149999999994"/>
    <n v="0"/>
    <x v="2"/>
    <x v="1"/>
    <x v="2"/>
    <x v="2"/>
  </r>
  <r>
    <x v="2956"/>
    <x v="909"/>
    <x v="25"/>
    <x v="3"/>
    <x v="24"/>
    <x v="0"/>
    <n v="5499.37"/>
    <n v="0"/>
    <n v="16498.11"/>
    <n v="2078.9699999999998"/>
    <x v="0"/>
    <x v="2"/>
    <x v="0"/>
    <x v="0"/>
  </r>
  <r>
    <x v="2957"/>
    <x v="18"/>
    <x v="13"/>
    <x v="0"/>
    <x v="1"/>
    <x v="3"/>
    <n v="1419.53"/>
    <n v="0.1"/>
    <n v="2555.15"/>
    <n v="816.53"/>
    <x v="0"/>
    <x v="1"/>
    <x v="0"/>
    <x v="7"/>
  </r>
  <r>
    <x v="2958"/>
    <x v="556"/>
    <x v="31"/>
    <x v="0"/>
    <x v="8"/>
    <x v="2"/>
    <n v="2861.1"/>
    <n v="0.05"/>
    <n v="10872.18"/>
    <n v="2724.82"/>
    <x v="2"/>
    <x v="1"/>
    <x v="0"/>
    <x v="4"/>
  </r>
  <r>
    <x v="2959"/>
    <x v="453"/>
    <x v="7"/>
    <x v="3"/>
    <x v="16"/>
    <x v="3"/>
    <n v="4328.33"/>
    <n v="0.05"/>
    <n v="8223.83"/>
    <n v="1313.62"/>
    <x v="1"/>
    <x v="1"/>
    <x v="0"/>
    <x v="8"/>
  </r>
  <r>
    <x v="2960"/>
    <x v="871"/>
    <x v="25"/>
    <x v="0"/>
    <x v="21"/>
    <x v="3"/>
    <n v="563.62"/>
    <n v="0.15"/>
    <n v="958.15"/>
    <n v="249.97"/>
    <x v="2"/>
    <x v="1"/>
    <x v="0"/>
    <x v="8"/>
  </r>
  <r>
    <x v="2961"/>
    <x v="59"/>
    <x v="22"/>
    <x v="2"/>
    <x v="3"/>
    <x v="2"/>
    <n v="26932.400000000001"/>
    <n v="0.05"/>
    <n v="102343.12"/>
    <n v="25826.39"/>
    <x v="2"/>
    <x v="1"/>
    <x v="1"/>
    <x v="7"/>
  </r>
  <r>
    <x v="2962"/>
    <x v="95"/>
    <x v="19"/>
    <x v="3"/>
    <x v="16"/>
    <x v="1"/>
    <n v="4301.8999999999996"/>
    <n v="0"/>
    <n v="4301.8999999999996"/>
    <n v="871.07"/>
    <x v="0"/>
    <x v="2"/>
    <x v="0"/>
    <x v="0"/>
  </r>
  <r>
    <x v="2963"/>
    <x v="37"/>
    <x v="2"/>
    <x v="1"/>
    <x v="20"/>
    <x v="2"/>
    <n v="299.52"/>
    <n v="0"/>
    <n v="1198.08"/>
    <n v="160.36000000000001"/>
    <x v="1"/>
    <x v="1"/>
    <x v="0"/>
    <x v="6"/>
  </r>
  <r>
    <x v="2964"/>
    <x v="600"/>
    <x v="8"/>
    <x v="2"/>
    <x v="6"/>
    <x v="2"/>
    <n v="34184.51"/>
    <n v="0.15"/>
    <n v="116227.33"/>
    <n v="14622.38"/>
    <x v="1"/>
    <x v="1"/>
    <x v="0"/>
    <x v="6"/>
  </r>
  <r>
    <x v="2965"/>
    <x v="511"/>
    <x v="30"/>
    <x v="2"/>
    <x v="10"/>
    <x v="0"/>
    <n v="21566.67"/>
    <n v="0"/>
    <n v="64700.01"/>
    <n v="18038.21"/>
    <x v="1"/>
    <x v="1"/>
    <x v="0"/>
    <x v="1"/>
  </r>
  <r>
    <x v="2966"/>
    <x v="493"/>
    <x v="26"/>
    <x v="1"/>
    <x v="2"/>
    <x v="1"/>
    <n v="413.71"/>
    <n v="0.15"/>
    <n v="351.65"/>
    <n v="50.04"/>
    <x v="0"/>
    <x v="0"/>
    <x v="0"/>
    <x v="1"/>
  </r>
  <r>
    <x v="2967"/>
    <x v="481"/>
    <x v="20"/>
    <x v="0"/>
    <x v="8"/>
    <x v="2"/>
    <n v="2674.91"/>
    <n v="0.1"/>
    <n v="9629.68"/>
    <n v="3178.45"/>
    <x v="2"/>
    <x v="2"/>
    <x v="0"/>
    <x v="4"/>
  </r>
  <r>
    <x v="2968"/>
    <x v="245"/>
    <x v="1"/>
    <x v="3"/>
    <x v="5"/>
    <x v="3"/>
    <n v="1749.31"/>
    <n v="0.15"/>
    <n v="2973.83"/>
    <n v="457.35"/>
    <x v="1"/>
    <x v="1"/>
    <x v="0"/>
    <x v="4"/>
  </r>
  <r>
    <x v="2969"/>
    <x v="65"/>
    <x v="10"/>
    <x v="0"/>
    <x v="8"/>
    <x v="2"/>
    <n v="2791.26"/>
    <n v="0.05"/>
    <n v="10606.79"/>
    <n v="2615.27"/>
    <x v="0"/>
    <x v="0"/>
    <x v="0"/>
    <x v="7"/>
  </r>
  <r>
    <x v="2970"/>
    <x v="440"/>
    <x v="28"/>
    <x v="2"/>
    <x v="3"/>
    <x v="0"/>
    <n v="28897.64"/>
    <n v="0"/>
    <n v="86692.92"/>
    <n v="25846.32"/>
    <x v="1"/>
    <x v="1"/>
    <x v="0"/>
    <x v="7"/>
  </r>
  <r>
    <x v="2971"/>
    <x v="48"/>
    <x v="26"/>
    <x v="3"/>
    <x v="18"/>
    <x v="2"/>
    <n v="3170.35"/>
    <n v="0.15"/>
    <n v="10779.19"/>
    <n v="3419.76"/>
    <x v="1"/>
    <x v="1"/>
    <x v="0"/>
    <x v="5"/>
  </r>
  <r>
    <x v="2972"/>
    <x v="38"/>
    <x v="24"/>
    <x v="0"/>
    <x v="21"/>
    <x v="3"/>
    <n v="1597.72"/>
    <n v="0"/>
    <n v="3195.44"/>
    <n v="1035.1400000000001"/>
    <x v="2"/>
    <x v="1"/>
    <x v="0"/>
    <x v="1"/>
  </r>
  <r>
    <x v="2973"/>
    <x v="910"/>
    <x v="9"/>
    <x v="2"/>
    <x v="6"/>
    <x v="1"/>
    <n v="28156.71"/>
    <n v="0"/>
    <n v="28156.71"/>
    <n v="6973.51"/>
    <x v="2"/>
    <x v="1"/>
    <x v="0"/>
    <x v="2"/>
  </r>
  <r>
    <x v="2974"/>
    <x v="816"/>
    <x v="0"/>
    <x v="0"/>
    <x v="13"/>
    <x v="0"/>
    <n v="1070.93"/>
    <n v="0"/>
    <n v="3212.79"/>
    <n v="561.91999999999996"/>
    <x v="1"/>
    <x v="0"/>
    <x v="0"/>
    <x v="2"/>
  </r>
  <r>
    <x v="2975"/>
    <x v="335"/>
    <x v="10"/>
    <x v="1"/>
    <x v="20"/>
    <x v="1"/>
    <n v="362.32"/>
    <n v="0.05"/>
    <n v="344.2"/>
    <n v="57.39"/>
    <x v="2"/>
    <x v="0"/>
    <x v="0"/>
    <x v="0"/>
  </r>
  <r>
    <x v="2976"/>
    <x v="301"/>
    <x v="26"/>
    <x v="3"/>
    <x v="18"/>
    <x v="0"/>
    <n v="2398.2600000000002"/>
    <n v="0"/>
    <n v="7194.78"/>
    <n v="1604.8"/>
    <x v="3"/>
    <x v="1"/>
    <x v="0"/>
    <x v="5"/>
  </r>
  <r>
    <x v="2977"/>
    <x v="674"/>
    <x v="7"/>
    <x v="2"/>
    <x v="3"/>
    <x v="3"/>
    <n v="23170.01"/>
    <n v="0.2"/>
    <n v="37072.019999999997"/>
    <n v="9814.0300000000007"/>
    <x v="1"/>
    <x v="0"/>
    <x v="0"/>
    <x v="6"/>
  </r>
  <r>
    <x v="2978"/>
    <x v="754"/>
    <x v="13"/>
    <x v="0"/>
    <x v="0"/>
    <x v="0"/>
    <n v="995.83"/>
    <n v="0"/>
    <n v="2987.49"/>
    <n v="950.57"/>
    <x v="1"/>
    <x v="1"/>
    <x v="0"/>
    <x v="4"/>
  </r>
  <r>
    <x v="2979"/>
    <x v="20"/>
    <x v="13"/>
    <x v="3"/>
    <x v="5"/>
    <x v="1"/>
    <n v="5088.3500000000004"/>
    <n v="0.15"/>
    <n v="4325.1000000000004"/>
    <n v="1019.83"/>
    <x v="1"/>
    <x v="0"/>
    <x v="0"/>
    <x v="3"/>
  </r>
  <r>
    <x v="2980"/>
    <x v="451"/>
    <x v="1"/>
    <x v="1"/>
    <x v="19"/>
    <x v="1"/>
    <n v="263.52999999999997"/>
    <n v="0.05"/>
    <n v="250.35"/>
    <n v="70.41"/>
    <x v="2"/>
    <x v="1"/>
    <x v="0"/>
    <x v="5"/>
  </r>
  <r>
    <x v="2981"/>
    <x v="152"/>
    <x v="18"/>
    <x v="3"/>
    <x v="16"/>
    <x v="2"/>
    <n v="7174.74"/>
    <n v="0.15"/>
    <n v="24394.12"/>
    <n v="0"/>
    <x v="0"/>
    <x v="1"/>
    <x v="3"/>
    <x v="7"/>
  </r>
  <r>
    <x v="2982"/>
    <x v="183"/>
    <x v="13"/>
    <x v="2"/>
    <x v="3"/>
    <x v="1"/>
    <n v="29637.73"/>
    <n v="0.15"/>
    <n v="25192.07"/>
    <n v="3708.33"/>
    <x v="4"/>
    <x v="1"/>
    <x v="0"/>
    <x v="2"/>
  </r>
  <r>
    <x v="2983"/>
    <x v="134"/>
    <x v="17"/>
    <x v="3"/>
    <x v="5"/>
    <x v="2"/>
    <n v="5525.72"/>
    <n v="0"/>
    <n v="22102.880000000001"/>
    <n v="6796.39"/>
    <x v="2"/>
    <x v="1"/>
    <x v="0"/>
    <x v="6"/>
  </r>
  <r>
    <x v="2984"/>
    <x v="73"/>
    <x v="1"/>
    <x v="3"/>
    <x v="16"/>
    <x v="1"/>
    <n v="6485.14"/>
    <n v="0.1"/>
    <n v="5836.63"/>
    <n v="1277.8699999999999"/>
    <x v="1"/>
    <x v="1"/>
    <x v="0"/>
    <x v="7"/>
  </r>
  <r>
    <x v="2985"/>
    <x v="188"/>
    <x v="22"/>
    <x v="2"/>
    <x v="10"/>
    <x v="2"/>
    <n v="7091.83"/>
    <n v="0.05"/>
    <n v="26948.95"/>
    <n v="3586.5"/>
    <x v="3"/>
    <x v="1"/>
    <x v="0"/>
    <x v="5"/>
  </r>
  <r>
    <x v="2986"/>
    <x v="791"/>
    <x v="31"/>
    <x v="0"/>
    <x v="21"/>
    <x v="3"/>
    <n v="1902.85"/>
    <n v="0.15"/>
    <n v="3234.84"/>
    <n v="811.8"/>
    <x v="1"/>
    <x v="1"/>
    <x v="1"/>
    <x v="4"/>
  </r>
  <r>
    <x v="2987"/>
    <x v="709"/>
    <x v="13"/>
    <x v="0"/>
    <x v="0"/>
    <x v="2"/>
    <n v="742.3"/>
    <n v="0.2"/>
    <n v="2375.36"/>
    <n v="780.65"/>
    <x v="0"/>
    <x v="1"/>
    <x v="1"/>
    <x v="0"/>
  </r>
  <r>
    <x v="2988"/>
    <x v="756"/>
    <x v="20"/>
    <x v="3"/>
    <x v="18"/>
    <x v="1"/>
    <n v="2588.3000000000002"/>
    <n v="0"/>
    <n v="2588.3000000000002"/>
    <n v="762.64"/>
    <x v="1"/>
    <x v="1"/>
    <x v="0"/>
    <x v="0"/>
  </r>
  <r>
    <x v="2989"/>
    <x v="774"/>
    <x v="28"/>
    <x v="2"/>
    <x v="6"/>
    <x v="3"/>
    <n v="23809.82"/>
    <n v="0.05"/>
    <n v="45238.66"/>
    <n v="6677.96"/>
    <x v="3"/>
    <x v="2"/>
    <x v="1"/>
    <x v="7"/>
  </r>
  <r>
    <x v="2990"/>
    <x v="911"/>
    <x v="4"/>
    <x v="3"/>
    <x v="16"/>
    <x v="0"/>
    <n v="1671.68"/>
    <n v="0.1"/>
    <n v="4513.54"/>
    <n v="1371.86"/>
    <x v="0"/>
    <x v="0"/>
    <x v="0"/>
    <x v="1"/>
  </r>
  <r>
    <x v="2991"/>
    <x v="75"/>
    <x v="16"/>
    <x v="4"/>
    <x v="12"/>
    <x v="1"/>
    <n v="672.48"/>
    <n v="0.1"/>
    <n v="605.23"/>
    <n v="78.959999999999994"/>
    <x v="1"/>
    <x v="1"/>
    <x v="0"/>
    <x v="6"/>
  </r>
  <r>
    <x v="2992"/>
    <x v="575"/>
    <x v="1"/>
    <x v="1"/>
    <x v="15"/>
    <x v="2"/>
    <n v="1327.85"/>
    <n v="0"/>
    <n v="5311.4"/>
    <n v="1339.93"/>
    <x v="0"/>
    <x v="1"/>
    <x v="0"/>
    <x v="0"/>
  </r>
  <r>
    <x v="2993"/>
    <x v="290"/>
    <x v="3"/>
    <x v="4"/>
    <x v="14"/>
    <x v="0"/>
    <n v="1052.43"/>
    <n v="0"/>
    <n v="3157.29"/>
    <n v="462.41"/>
    <x v="3"/>
    <x v="0"/>
    <x v="0"/>
    <x v="0"/>
  </r>
  <r>
    <x v="2994"/>
    <x v="378"/>
    <x v="30"/>
    <x v="4"/>
    <x v="22"/>
    <x v="2"/>
    <n v="926.18"/>
    <n v="0.2"/>
    <n v="2963.78"/>
    <n v="766.21"/>
    <x v="1"/>
    <x v="0"/>
    <x v="0"/>
    <x v="6"/>
  </r>
  <r>
    <x v="2995"/>
    <x v="22"/>
    <x v="14"/>
    <x v="2"/>
    <x v="11"/>
    <x v="0"/>
    <n v="9621.7800000000007"/>
    <n v="0"/>
    <n v="28865.34"/>
    <n v="4479.0600000000004"/>
    <x v="2"/>
    <x v="1"/>
    <x v="0"/>
    <x v="2"/>
  </r>
  <r>
    <x v="2996"/>
    <x v="682"/>
    <x v="11"/>
    <x v="3"/>
    <x v="5"/>
    <x v="3"/>
    <n v="7897.59"/>
    <n v="0"/>
    <n v="15795.18"/>
    <n v="5142.3"/>
    <x v="1"/>
    <x v="1"/>
    <x v="0"/>
    <x v="7"/>
  </r>
  <r>
    <x v="2997"/>
    <x v="759"/>
    <x v="18"/>
    <x v="0"/>
    <x v="0"/>
    <x v="1"/>
    <n v="926.07"/>
    <n v="0"/>
    <n v="926.07"/>
    <n v="250.02"/>
    <x v="3"/>
    <x v="1"/>
    <x v="0"/>
    <x v="8"/>
  </r>
  <r>
    <x v="2998"/>
    <x v="284"/>
    <x v="3"/>
    <x v="1"/>
    <x v="4"/>
    <x v="3"/>
    <n v="768.99"/>
    <n v="0.05"/>
    <n v="1461.08"/>
    <n v="323.01"/>
    <x v="4"/>
    <x v="0"/>
    <x v="0"/>
    <x v="5"/>
  </r>
  <r>
    <x v="2999"/>
    <x v="912"/>
    <x v="28"/>
    <x v="2"/>
    <x v="6"/>
    <x v="1"/>
    <n v="31737.439999999999"/>
    <n v="0.1"/>
    <n v="28563.7"/>
    <n v="9387.93"/>
    <x v="1"/>
    <x v="1"/>
    <x v="1"/>
    <x v="0"/>
  </r>
  <r>
    <x v="3000"/>
    <x v="531"/>
    <x v="13"/>
    <x v="4"/>
    <x v="14"/>
    <x v="0"/>
    <n v="590.6"/>
    <n v="0.1"/>
    <n v="1594.62"/>
    <n v="254.74"/>
    <x v="2"/>
    <x v="1"/>
    <x v="0"/>
    <x v="8"/>
  </r>
  <r>
    <x v="3001"/>
    <x v="469"/>
    <x v="27"/>
    <x v="3"/>
    <x v="16"/>
    <x v="3"/>
    <n v="3489.14"/>
    <n v="0.1"/>
    <n v="6280.45"/>
    <n v="2022.17"/>
    <x v="2"/>
    <x v="1"/>
    <x v="0"/>
    <x v="1"/>
  </r>
  <r>
    <x v="3002"/>
    <x v="171"/>
    <x v="24"/>
    <x v="1"/>
    <x v="2"/>
    <x v="1"/>
    <n v="1398.83"/>
    <n v="0.15"/>
    <n v="1189.01"/>
    <n v="0"/>
    <x v="3"/>
    <x v="0"/>
    <x v="3"/>
    <x v="5"/>
  </r>
  <r>
    <x v="3003"/>
    <x v="220"/>
    <x v="12"/>
    <x v="2"/>
    <x v="9"/>
    <x v="0"/>
    <n v="12903.61"/>
    <n v="0.15"/>
    <n v="32904.21"/>
    <n v="9792.42"/>
    <x v="0"/>
    <x v="1"/>
    <x v="0"/>
    <x v="4"/>
  </r>
  <r>
    <x v="3004"/>
    <x v="721"/>
    <x v="7"/>
    <x v="2"/>
    <x v="3"/>
    <x v="3"/>
    <n v="11784.18"/>
    <n v="0"/>
    <n v="23568.36"/>
    <n v="3602.11"/>
    <x v="1"/>
    <x v="1"/>
    <x v="0"/>
    <x v="7"/>
  </r>
  <r>
    <x v="3005"/>
    <x v="59"/>
    <x v="22"/>
    <x v="1"/>
    <x v="2"/>
    <x v="3"/>
    <n v="957.01"/>
    <n v="0"/>
    <n v="1914.02"/>
    <n v="297.33999999999997"/>
    <x v="2"/>
    <x v="1"/>
    <x v="0"/>
    <x v="6"/>
  </r>
  <r>
    <x v="3006"/>
    <x v="758"/>
    <x v="30"/>
    <x v="2"/>
    <x v="11"/>
    <x v="3"/>
    <n v="15436.99"/>
    <n v="0.05"/>
    <n v="29330.28"/>
    <n v="9332.07"/>
    <x v="1"/>
    <x v="2"/>
    <x v="0"/>
    <x v="5"/>
  </r>
  <r>
    <x v="3007"/>
    <x v="844"/>
    <x v="23"/>
    <x v="1"/>
    <x v="15"/>
    <x v="3"/>
    <n v="910.76"/>
    <n v="0.15"/>
    <n v="1548.29"/>
    <n v="345.25"/>
    <x v="1"/>
    <x v="1"/>
    <x v="0"/>
    <x v="5"/>
  </r>
  <r>
    <x v="3008"/>
    <x v="13"/>
    <x v="9"/>
    <x v="2"/>
    <x v="3"/>
    <x v="2"/>
    <n v="21404.23"/>
    <n v="0.1"/>
    <n v="77055.23"/>
    <n v="13758.78"/>
    <x v="0"/>
    <x v="0"/>
    <x v="0"/>
    <x v="0"/>
  </r>
  <r>
    <x v="3009"/>
    <x v="251"/>
    <x v="21"/>
    <x v="3"/>
    <x v="16"/>
    <x v="0"/>
    <n v="879.72"/>
    <n v="0"/>
    <n v="2639.16"/>
    <n v="0"/>
    <x v="2"/>
    <x v="1"/>
    <x v="2"/>
    <x v="0"/>
  </r>
  <r>
    <x v="3010"/>
    <x v="44"/>
    <x v="26"/>
    <x v="0"/>
    <x v="0"/>
    <x v="2"/>
    <n v="2204.3200000000002"/>
    <n v="0"/>
    <n v="8817.2800000000007"/>
    <n v="2805.43"/>
    <x v="1"/>
    <x v="2"/>
    <x v="0"/>
    <x v="9"/>
  </r>
  <r>
    <x v="3011"/>
    <x v="348"/>
    <x v="21"/>
    <x v="3"/>
    <x v="24"/>
    <x v="0"/>
    <n v="3944.44"/>
    <n v="0.2"/>
    <n v="9466.66"/>
    <n v="0"/>
    <x v="2"/>
    <x v="1"/>
    <x v="3"/>
    <x v="4"/>
  </r>
  <r>
    <x v="3012"/>
    <x v="556"/>
    <x v="31"/>
    <x v="3"/>
    <x v="23"/>
    <x v="0"/>
    <n v="6205.37"/>
    <n v="0.05"/>
    <n v="17685.3"/>
    <n v="3285.08"/>
    <x v="1"/>
    <x v="1"/>
    <x v="0"/>
    <x v="6"/>
  </r>
  <r>
    <x v="3013"/>
    <x v="319"/>
    <x v="28"/>
    <x v="0"/>
    <x v="13"/>
    <x v="0"/>
    <n v="830.36"/>
    <n v="0"/>
    <n v="2491.08"/>
    <n v="457.38"/>
    <x v="1"/>
    <x v="1"/>
    <x v="0"/>
    <x v="5"/>
  </r>
  <r>
    <x v="3014"/>
    <x v="163"/>
    <x v="10"/>
    <x v="2"/>
    <x v="3"/>
    <x v="1"/>
    <n v="12278.67"/>
    <n v="0.1"/>
    <n v="11050.8"/>
    <n v="3060.74"/>
    <x v="1"/>
    <x v="1"/>
    <x v="0"/>
    <x v="5"/>
  </r>
  <r>
    <x v="3015"/>
    <x v="817"/>
    <x v="0"/>
    <x v="2"/>
    <x v="9"/>
    <x v="0"/>
    <n v="3971.89"/>
    <n v="0.2"/>
    <n v="9532.5400000000009"/>
    <n v="2693.83"/>
    <x v="3"/>
    <x v="1"/>
    <x v="1"/>
    <x v="5"/>
  </r>
  <r>
    <x v="3016"/>
    <x v="171"/>
    <x v="24"/>
    <x v="3"/>
    <x v="18"/>
    <x v="3"/>
    <n v="5104.84"/>
    <n v="0.05"/>
    <n v="9699.2000000000007"/>
    <n v="3201.5"/>
    <x v="3"/>
    <x v="1"/>
    <x v="0"/>
    <x v="5"/>
  </r>
  <r>
    <x v="3017"/>
    <x v="363"/>
    <x v="21"/>
    <x v="0"/>
    <x v="8"/>
    <x v="2"/>
    <n v="1580.21"/>
    <n v="0.15"/>
    <n v="5372.71"/>
    <n v="670.81"/>
    <x v="1"/>
    <x v="2"/>
    <x v="0"/>
    <x v="4"/>
  </r>
  <r>
    <x v="3018"/>
    <x v="59"/>
    <x v="22"/>
    <x v="3"/>
    <x v="23"/>
    <x v="3"/>
    <n v="6240.82"/>
    <n v="0.05"/>
    <n v="11857.56"/>
    <n v="1796.83"/>
    <x v="2"/>
    <x v="1"/>
    <x v="0"/>
    <x v="7"/>
  </r>
  <r>
    <x v="3019"/>
    <x v="913"/>
    <x v="7"/>
    <x v="0"/>
    <x v="13"/>
    <x v="3"/>
    <n v="1162.67"/>
    <n v="0.1"/>
    <n v="2092.81"/>
    <n v="534.92999999999995"/>
    <x v="3"/>
    <x v="1"/>
    <x v="0"/>
    <x v="8"/>
  </r>
  <r>
    <x v="3020"/>
    <x v="186"/>
    <x v="25"/>
    <x v="0"/>
    <x v="0"/>
    <x v="2"/>
    <n v="1247.9100000000001"/>
    <n v="0.1"/>
    <n v="4492.4799999999996"/>
    <n v="0"/>
    <x v="2"/>
    <x v="0"/>
    <x v="2"/>
    <x v="7"/>
  </r>
  <r>
    <x v="3021"/>
    <x v="809"/>
    <x v="23"/>
    <x v="0"/>
    <x v="21"/>
    <x v="3"/>
    <n v="2388.98"/>
    <n v="0.2"/>
    <n v="3822.37"/>
    <n v="854.32"/>
    <x v="1"/>
    <x v="1"/>
    <x v="0"/>
    <x v="5"/>
  </r>
  <r>
    <x v="3022"/>
    <x v="421"/>
    <x v="23"/>
    <x v="2"/>
    <x v="9"/>
    <x v="1"/>
    <n v="23349.119999999999"/>
    <n v="0.05"/>
    <n v="22181.66"/>
    <n v="7391.73"/>
    <x v="1"/>
    <x v="1"/>
    <x v="0"/>
    <x v="7"/>
  </r>
  <r>
    <x v="3023"/>
    <x v="856"/>
    <x v="15"/>
    <x v="0"/>
    <x v="8"/>
    <x v="3"/>
    <n v="1659.9"/>
    <n v="0.15"/>
    <n v="2821.83"/>
    <n v="401.33"/>
    <x v="1"/>
    <x v="2"/>
    <x v="0"/>
    <x v="6"/>
  </r>
  <r>
    <x v="3024"/>
    <x v="493"/>
    <x v="26"/>
    <x v="4"/>
    <x v="14"/>
    <x v="3"/>
    <n v="942.88"/>
    <n v="0.1"/>
    <n v="1697.18"/>
    <n v="456.72"/>
    <x v="1"/>
    <x v="1"/>
    <x v="1"/>
    <x v="2"/>
  </r>
  <r>
    <x v="3025"/>
    <x v="688"/>
    <x v="29"/>
    <x v="1"/>
    <x v="19"/>
    <x v="2"/>
    <n v="804.3"/>
    <n v="0.15"/>
    <n v="2734.62"/>
    <n v="833.93"/>
    <x v="0"/>
    <x v="1"/>
    <x v="0"/>
    <x v="1"/>
  </r>
  <r>
    <x v="3026"/>
    <x v="657"/>
    <x v="4"/>
    <x v="0"/>
    <x v="21"/>
    <x v="3"/>
    <n v="2482.98"/>
    <n v="0.1"/>
    <n v="4469.3599999999997"/>
    <n v="660.17"/>
    <x v="1"/>
    <x v="0"/>
    <x v="0"/>
    <x v="8"/>
  </r>
  <r>
    <x v="3027"/>
    <x v="126"/>
    <x v="13"/>
    <x v="3"/>
    <x v="23"/>
    <x v="2"/>
    <n v="1993.01"/>
    <n v="0.05"/>
    <n v="7573.44"/>
    <n v="2035.12"/>
    <x v="0"/>
    <x v="1"/>
    <x v="1"/>
    <x v="0"/>
  </r>
  <r>
    <x v="3028"/>
    <x v="856"/>
    <x v="15"/>
    <x v="1"/>
    <x v="20"/>
    <x v="0"/>
    <n v="339.38"/>
    <n v="0"/>
    <n v="1018.14"/>
    <n v="316.92"/>
    <x v="1"/>
    <x v="2"/>
    <x v="1"/>
    <x v="6"/>
  </r>
  <r>
    <x v="3029"/>
    <x v="518"/>
    <x v="29"/>
    <x v="0"/>
    <x v="13"/>
    <x v="0"/>
    <n v="1526.73"/>
    <n v="0.15"/>
    <n v="3893.16"/>
    <n v="652.29"/>
    <x v="2"/>
    <x v="1"/>
    <x v="0"/>
    <x v="8"/>
  </r>
  <r>
    <x v="3030"/>
    <x v="552"/>
    <x v="4"/>
    <x v="2"/>
    <x v="11"/>
    <x v="1"/>
    <n v="15192.5"/>
    <n v="0.2"/>
    <n v="12154"/>
    <n v="1835.58"/>
    <x v="1"/>
    <x v="2"/>
    <x v="0"/>
    <x v="7"/>
  </r>
  <r>
    <x v="3031"/>
    <x v="681"/>
    <x v="17"/>
    <x v="2"/>
    <x v="11"/>
    <x v="2"/>
    <n v="19192.47"/>
    <n v="0.05"/>
    <n v="72931.39"/>
    <n v="0"/>
    <x v="4"/>
    <x v="1"/>
    <x v="3"/>
    <x v="3"/>
  </r>
  <r>
    <x v="3032"/>
    <x v="914"/>
    <x v="5"/>
    <x v="0"/>
    <x v="21"/>
    <x v="2"/>
    <n v="504.1"/>
    <n v="0"/>
    <n v="2016.4"/>
    <n v="579.98"/>
    <x v="1"/>
    <x v="1"/>
    <x v="0"/>
    <x v="0"/>
  </r>
  <r>
    <x v="3033"/>
    <x v="830"/>
    <x v="14"/>
    <x v="4"/>
    <x v="22"/>
    <x v="2"/>
    <n v="895.18"/>
    <n v="0.1"/>
    <n v="3222.65"/>
    <n v="693.55"/>
    <x v="1"/>
    <x v="0"/>
    <x v="0"/>
    <x v="4"/>
  </r>
  <r>
    <x v="3034"/>
    <x v="38"/>
    <x v="24"/>
    <x v="3"/>
    <x v="24"/>
    <x v="1"/>
    <n v="6771.85"/>
    <n v="0"/>
    <n v="6771.85"/>
    <n v="1590.43"/>
    <x v="0"/>
    <x v="2"/>
    <x v="0"/>
    <x v="9"/>
  </r>
  <r>
    <x v="3035"/>
    <x v="380"/>
    <x v="27"/>
    <x v="2"/>
    <x v="3"/>
    <x v="1"/>
    <n v="13117.21"/>
    <n v="0"/>
    <n v="13117.21"/>
    <n v="1872.42"/>
    <x v="1"/>
    <x v="1"/>
    <x v="0"/>
    <x v="7"/>
  </r>
  <r>
    <x v="3036"/>
    <x v="235"/>
    <x v="13"/>
    <x v="2"/>
    <x v="10"/>
    <x v="3"/>
    <n v="3259.04"/>
    <n v="0"/>
    <n v="6518.08"/>
    <n v="955.85"/>
    <x v="1"/>
    <x v="0"/>
    <x v="0"/>
    <x v="5"/>
  </r>
  <r>
    <x v="3037"/>
    <x v="29"/>
    <x v="20"/>
    <x v="1"/>
    <x v="20"/>
    <x v="2"/>
    <n v="1322.7"/>
    <n v="0.1"/>
    <n v="4761.72"/>
    <n v="1309.57"/>
    <x v="3"/>
    <x v="1"/>
    <x v="0"/>
    <x v="2"/>
  </r>
  <r>
    <x v="3038"/>
    <x v="541"/>
    <x v="16"/>
    <x v="1"/>
    <x v="4"/>
    <x v="1"/>
    <n v="1048.99"/>
    <n v="0.15"/>
    <n v="891.64"/>
    <n v="191.57"/>
    <x v="2"/>
    <x v="1"/>
    <x v="0"/>
    <x v="7"/>
  </r>
  <r>
    <x v="3039"/>
    <x v="74"/>
    <x v="1"/>
    <x v="3"/>
    <x v="16"/>
    <x v="0"/>
    <n v="3129.82"/>
    <n v="0"/>
    <n v="9389.4599999999991"/>
    <n v="2941.58"/>
    <x v="2"/>
    <x v="1"/>
    <x v="0"/>
    <x v="5"/>
  </r>
  <r>
    <x v="3040"/>
    <x v="868"/>
    <x v="31"/>
    <x v="3"/>
    <x v="23"/>
    <x v="0"/>
    <n v="2723.81"/>
    <n v="0.2"/>
    <n v="6537.14"/>
    <n v="1967.87"/>
    <x v="1"/>
    <x v="1"/>
    <x v="0"/>
    <x v="6"/>
  </r>
  <r>
    <x v="3041"/>
    <x v="188"/>
    <x v="22"/>
    <x v="2"/>
    <x v="10"/>
    <x v="2"/>
    <n v="19683.080000000002"/>
    <n v="0.1"/>
    <n v="70859.09"/>
    <n v="21307"/>
    <x v="1"/>
    <x v="0"/>
    <x v="0"/>
    <x v="7"/>
  </r>
  <r>
    <x v="3042"/>
    <x v="569"/>
    <x v="8"/>
    <x v="1"/>
    <x v="20"/>
    <x v="0"/>
    <n v="877.04"/>
    <n v="0.2"/>
    <n v="2104.9"/>
    <n v="0"/>
    <x v="2"/>
    <x v="1"/>
    <x v="2"/>
    <x v="4"/>
  </r>
  <r>
    <x v="3043"/>
    <x v="76"/>
    <x v="14"/>
    <x v="1"/>
    <x v="20"/>
    <x v="3"/>
    <n v="1371.34"/>
    <n v="0"/>
    <n v="2742.68"/>
    <n v="863.67"/>
    <x v="2"/>
    <x v="1"/>
    <x v="0"/>
    <x v="4"/>
  </r>
  <r>
    <x v="3044"/>
    <x v="331"/>
    <x v="10"/>
    <x v="2"/>
    <x v="3"/>
    <x v="3"/>
    <n v="16169.89"/>
    <n v="0.05"/>
    <n v="30722.79"/>
    <n v="0"/>
    <x v="1"/>
    <x v="1"/>
    <x v="2"/>
    <x v="5"/>
  </r>
  <r>
    <x v="3045"/>
    <x v="740"/>
    <x v="5"/>
    <x v="3"/>
    <x v="16"/>
    <x v="2"/>
    <n v="1541.39"/>
    <n v="0.05"/>
    <n v="5857.28"/>
    <n v="1090.02"/>
    <x v="1"/>
    <x v="1"/>
    <x v="0"/>
    <x v="0"/>
  </r>
  <r>
    <x v="3046"/>
    <x v="82"/>
    <x v="24"/>
    <x v="2"/>
    <x v="11"/>
    <x v="1"/>
    <n v="4180.6499999999996"/>
    <n v="0.05"/>
    <n v="3971.62"/>
    <n v="990.81"/>
    <x v="2"/>
    <x v="2"/>
    <x v="0"/>
    <x v="5"/>
  </r>
  <r>
    <x v="3047"/>
    <x v="678"/>
    <x v="4"/>
    <x v="2"/>
    <x v="11"/>
    <x v="1"/>
    <n v="19546.900000000001"/>
    <n v="0.2"/>
    <n v="15637.52"/>
    <n v="0"/>
    <x v="2"/>
    <x v="0"/>
    <x v="3"/>
    <x v="4"/>
  </r>
  <r>
    <x v="3048"/>
    <x v="675"/>
    <x v="18"/>
    <x v="2"/>
    <x v="11"/>
    <x v="1"/>
    <n v="11569.24"/>
    <n v="0.15"/>
    <n v="9833.85"/>
    <n v="1614.01"/>
    <x v="2"/>
    <x v="1"/>
    <x v="0"/>
    <x v="4"/>
  </r>
  <r>
    <x v="3049"/>
    <x v="788"/>
    <x v="12"/>
    <x v="2"/>
    <x v="9"/>
    <x v="1"/>
    <n v="18721.669999999998"/>
    <n v="0.15"/>
    <n v="15913.42"/>
    <n v="0"/>
    <x v="1"/>
    <x v="0"/>
    <x v="2"/>
    <x v="6"/>
  </r>
  <r>
    <x v="3050"/>
    <x v="419"/>
    <x v="25"/>
    <x v="0"/>
    <x v="21"/>
    <x v="2"/>
    <n v="1782.65"/>
    <n v="0"/>
    <n v="7130.6"/>
    <n v="0"/>
    <x v="1"/>
    <x v="0"/>
    <x v="3"/>
    <x v="2"/>
  </r>
  <r>
    <x v="3051"/>
    <x v="211"/>
    <x v="3"/>
    <x v="0"/>
    <x v="8"/>
    <x v="3"/>
    <n v="980.89"/>
    <n v="0.05"/>
    <n v="1863.69"/>
    <n v="416.96"/>
    <x v="1"/>
    <x v="0"/>
    <x v="1"/>
    <x v="4"/>
  </r>
  <r>
    <x v="3052"/>
    <x v="400"/>
    <x v="15"/>
    <x v="0"/>
    <x v="21"/>
    <x v="2"/>
    <n v="2808.7"/>
    <n v="0"/>
    <n v="11234.8"/>
    <n v="3431.73"/>
    <x v="0"/>
    <x v="0"/>
    <x v="0"/>
    <x v="9"/>
  </r>
  <r>
    <x v="3053"/>
    <x v="402"/>
    <x v="27"/>
    <x v="0"/>
    <x v="1"/>
    <x v="2"/>
    <n v="2202.31"/>
    <n v="0.15"/>
    <n v="7487.85"/>
    <n v="1904.62"/>
    <x v="1"/>
    <x v="0"/>
    <x v="0"/>
    <x v="9"/>
  </r>
  <r>
    <x v="3054"/>
    <x v="241"/>
    <x v="8"/>
    <x v="2"/>
    <x v="9"/>
    <x v="0"/>
    <n v="29607.599999999999"/>
    <n v="0.05"/>
    <n v="84381.66"/>
    <n v="29105.15"/>
    <x v="0"/>
    <x v="1"/>
    <x v="0"/>
    <x v="6"/>
  </r>
  <r>
    <x v="3055"/>
    <x v="101"/>
    <x v="5"/>
    <x v="2"/>
    <x v="3"/>
    <x v="3"/>
    <n v="30656.13"/>
    <n v="0.25"/>
    <n v="45984.2"/>
    <n v="7316.73"/>
    <x v="1"/>
    <x v="1"/>
    <x v="0"/>
    <x v="2"/>
  </r>
  <r>
    <x v="3056"/>
    <x v="344"/>
    <x v="22"/>
    <x v="3"/>
    <x v="18"/>
    <x v="1"/>
    <n v="6339.24"/>
    <n v="0.05"/>
    <n v="6022.28"/>
    <n v="1155.1300000000001"/>
    <x v="2"/>
    <x v="2"/>
    <x v="0"/>
    <x v="4"/>
  </r>
  <r>
    <x v="3057"/>
    <x v="22"/>
    <x v="14"/>
    <x v="0"/>
    <x v="8"/>
    <x v="3"/>
    <n v="2710.19"/>
    <n v="0"/>
    <n v="5420.38"/>
    <n v="738.55"/>
    <x v="3"/>
    <x v="1"/>
    <x v="0"/>
    <x v="4"/>
  </r>
  <r>
    <x v="3058"/>
    <x v="900"/>
    <x v="7"/>
    <x v="2"/>
    <x v="3"/>
    <x v="0"/>
    <n v="26656.62"/>
    <n v="0.2"/>
    <n v="63975.89"/>
    <n v="15023.11"/>
    <x v="0"/>
    <x v="1"/>
    <x v="0"/>
    <x v="9"/>
  </r>
  <r>
    <x v="3059"/>
    <x v="798"/>
    <x v="19"/>
    <x v="1"/>
    <x v="4"/>
    <x v="2"/>
    <n v="1262.3800000000001"/>
    <n v="0.15"/>
    <n v="4292.09"/>
    <n v="564.37"/>
    <x v="1"/>
    <x v="1"/>
    <x v="0"/>
    <x v="8"/>
  </r>
  <r>
    <x v="3060"/>
    <x v="759"/>
    <x v="18"/>
    <x v="3"/>
    <x v="23"/>
    <x v="3"/>
    <n v="1812.72"/>
    <n v="0.1"/>
    <n v="3262.9"/>
    <n v="880.24"/>
    <x v="1"/>
    <x v="0"/>
    <x v="0"/>
    <x v="4"/>
  </r>
  <r>
    <x v="3061"/>
    <x v="391"/>
    <x v="15"/>
    <x v="1"/>
    <x v="20"/>
    <x v="0"/>
    <n v="692.5"/>
    <n v="0.2"/>
    <n v="1662"/>
    <n v="294.88"/>
    <x v="2"/>
    <x v="1"/>
    <x v="1"/>
    <x v="5"/>
  </r>
  <r>
    <x v="3062"/>
    <x v="389"/>
    <x v="9"/>
    <x v="0"/>
    <x v="8"/>
    <x v="2"/>
    <n v="2395.7600000000002"/>
    <n v="0.2"/>
    <n v="7666.43"/>
    <n v="2251.66"/>
    <x v="2"/>
    <x v="1"/>
    <x v="0"/>
    <x v="0"/>
  </r>
  <r>
    <x v="3063"/>
    <x v="198"/>
    <x v="18"/>
    <x v="2"/>
    <x v="3"/>
    <x v="1"/>
    <n v="7885.29"/>
    <n v="0.2"/>
    <n v="6308.23"/>
    <n v="814.72"/>
    <x v="1"/>
    <x v="1"/>
    <x v="0"/>
    <x v="4"/>
  </r>
  <r>
    <x v="3064"/>
    <x v="351"/>
    <x v="0"/>
    <x v="3"/>
    <x v="23"/>
    <x v="3"/>
    <n v="4345.33"/>
    <n v="0.2"/>
    <n v="6952.53"/>
    <n v="1372.85"/>
    <x v="1"/>
    <x v="1"/>
    <x v="0"/>
    <x v="5"/>
  </r>
  <r>
    <x v="3065"/>
    <x v="404"/>
    <x v="3"/>
    <x v="2"/>
    <x v="11"/>
    <x v="1"/>
    <n v="15197.24"/>
    <n v="0"/>
    <n v="15197.24"/>
    <n v="5078.01"/>
    <x v="1"/>
    <x v="1"/>
    <x v="0"/>
    <x v="4"/>
  </r>
  <r>
    <x v="3066"/>
    <x v="20"/>
    <x v="13"/>
    <x v="0"/>
    <x v="1"/>
    <x v="1"/>
    <n v="425.18"/>
    <n v="0.1"/>
    <n v="382.66"/>
    <n v="51.98"/>
    <x v="2"/>
    <x v="1"/>
    <x v="0"/>
    <x v="6"/>
  </r>
  <r>
    <x v="3067"/>
    <x v="675"/>
    <x v="18"/>
    <x v="2"/>
    <x v="6"/>
    <x v="0"/>
    <n v="19354.560000000001"/>
    <n v="0.15"/>
    <n v="49354.13"/>
    <n v="15859.86"/>
    <x v="3"/>
    <x v="1"/>
    <x v="0"/>
    <x v="4"/>
  </r>
  <r>
    <x v="3068"/>
    <x v="228"/>
    <x v="1"/>
    <x v="1"/>
    <x v="4"/>
    <x v="0"/>
    <n v="686.41"/>
    <n v="0.1"/>
    <n v="1853.31"/>
    <n v="363.32"/>
    <x v="0"/>
    <x v="1"/>
    <x v="0"/>
    <x v="5"/>
  </r>
  <r>
    <x v="3069"/>
    <x v="498"/>
    <x v="24"/>
    <x v="2"/>
    <x v="10"/>
    <x v="2"/>
    <n v="33874.410000000003"/>
    <n v="0.1"/>
    <n v="121947.88"/>
    <n v="15698.01"/>
    <x v="1"/>
    <x v="1"/>
    <x v="0"/>
    <x v="6"/>
  </r>
  <r>
    <x v="3070"/>
    <x v="292"/>
    <x v="1"/>
    <x v="4"/>
    <x v="17"/>
    <x v="1"/>
    <n v="409.71"/>
    <n v="0.2"/>
    <n v="327.77"/>
    <n v="107.21"/>
    <x v="2"/>
    <x v="1"/>
    <x v="0"/>
    <x v="7"/>
  </r>
  <r>
    <x v="3071"/>
    <x v="706"/>
    <x v="27"/>
    <x v="1"/>
    <x v="2"/>
    <x v="0"/>
    <n v="1276.8800000000001"/>
    <n v="0"/>
    <n v="3830.64"/>
    <n v="837.7"/>
    <x v="1"/>
    <x v="2"/>
    <x v="1"/>
    <x v="2"/>
  </r>
  <r>
    <x v="3072"/>
    <x v="89"/>
    <x v="9"/>
    <x v="0"/>
    <x v="21"/>
    <x v="0"/>
    <n v="2553.6999999999998"/>
    <n v="0.1"/>
    <n v="6894.99"/>
    <n v="1516.39"/>
    <x v="1"/>
    <x v="0"/>
    <x v="0"/>
    <x v="2"/>
  </r>
  <r>
    <x v="3073"/>
    <x v="805"/>
    <x v="21"/>
    <x v="3"/>
    <x v="16"/>
    <x v="1"/>
    <n v="5632.03"/>
    <n v="0.1"/>
    <n v="5068.83"/>
    <n v="1411.37"/>
    <x v="3"/>
    <x v="0"/>
    <x v="0"/>
    <x v="5"/>
  </r>
  <r>
    <x v="3074"/>
    <x v="625"/>
    <x v="21"/>
    <x v="3"/>
    <x v="23"/>
    <x v="2"/>
    <n v="989.35"/>
    <n v="0.05"/>
    <n v="3759.53"/>
    <n v="856.29"/>
    <x v="1"/>
    <x v="2"/>
    <x v="0"/>
    <x v="6"/>
  </r>
  <r>
    <x v="3075"/>
    <x v="829"/>
    <x v="11"/>
    <x v="1"/>
    <x v="4"/>
    <x v="1"/>
    <n v="499.36"/>
    <n v="0.05"/>
    <n v="474.39"/>
    <n v="141.69999999999999"/>
    <x v="3"/>
    <x v="1"/>
    <x v="0"/>
    <x v="9"/>
  </r>
  <r>
    <x v="3076"/>
    <x v="296"/>
    <x v="19"/>
    <x v="0"/>
    <x v="1"/>
    <x v="2"/>
    <n v="2217.41"/>
    <n v="0.15"/>
    <n v="7539.19"/>
    <n v="0"/>
    <x v="2"/>
    <x v="0"/>
    <x v="3"/>
    <x v="5"/>
  </r>
  <r>
    <x v="3077"/>
    <x v="915"/>
    <x v="7"/>
    <x v="1"/>
    <x v="15"/>
    <x v="2"/>
    <n v="889.98"/>
    <n v="0.2"/>
    <n v="2847.94"/>
    <n v="550.04"/>
    <x v="0"/>
    <x v="0"/>
    <x v="0"/>
    <x v="7"/>
  </r>
  <r>
    <x v="3078"/>
    <x v="615"/>
    <x v="1"/>
    <x v="0"/>
    <x v="8"/>
    <x v="0"/>
    <n v="2522.2399999999998"/>
    <n v="0.1"/>
    <n v="6810.05"/>
    <n v="1817.79"/>
    <x v="1"/>
    <x v="2"/>
    <x v="1"/>
    <x v="7"/>
  </r>
  <r>
    <x v="3079"/>
    <x v="329"/>
    <x v="13"/>
    <x v="4"/>
    <x v="7"/>
    <x v="1"/>
    <n v="955.46"/>
    <n v="0.05"/>
    <n v="907.69"/>
    <n v="127.2"/>
    <x v="3"/>
    <x v="1"/>
    <x v="0"/>
    <x v="2"/>
  </r>
  <r>
    <x v="3080"/>
    <x v="207"/>
    <x v="7"/>
    <x v="0"/>
    <x v="0"/>
    <x v="1"/>
    <n v="2569.48"/>
    <n v="0.15"/>
    <n v="2184.06"/>
    <n v="509.31"/>
    <x v="1"/>
    <x v="1"/>
    <x v="0"/>
    <x v="7"/>
  </r>
  <r>
    <x v="3081"/>
    <x v="780"/>
    <x v="25"/>
    <x v="0"/>
    <x v="21"/>
    <x v="0"/>
    <n v="1081.96"/>
    <n v="0.25"/>
    <n v="2434.41"/>
    <n v="482.91"/>
    <x v="4"/>
    <x v="1"/>
    <x v="0"/>
    <x v="5"/>
  </r>
  <r>
    <x v="3082"/>
    <x v="450"/>
    <x v="29"/>
    <x v="1"/>
    <x v="2"/>
    <x v="3"/>
    <n v="930.5"/>
    <n v="0"/>
    <n v="1861"/>
    <n v="395.56"/>
    <x v="2"/>
    <x v="1"/>
    <x v="0"/>
    <x v="0"/>
  </r>
  <r>
    <x v="3083"/>
    <x v="476"/>
    <x v="6"/>
    <x v="1"/>
    <x v="4"/>
    <x v="3"/>
    <n v="1033.6400000000001"/>
    <n v="0.1"/>
    <n v="1860.55"/>
    <n v="511.86"/>
    <x v="1"/>
    <x v="0"/>
    <x v="0"/>
    <x v="7"/>
  </r>
  <r>
    <x v="3084"/>
    <x v="415"/>
    <x v="13"/>
    <x v="3"/>
    <x v="16"/>
    <x v="1"/>
    <n v="3947.18"/>
    <n v="0.1"/>
    <n v="3552.46"/>
    <n v="558.66999999999996"/>
    <x v="0"/>
    <x v="1"/>
    <x v="0"/>
    <x v="6"/>
  </r>
  <r>
    <x v="3085"/>
    <x v="386"/>
    <x v="17"/>
    <x v="2"/>
    <x v="3"/>
    <x v="0"/>
    <n v="21674.9"/>
    <n v="0.1"/>
    <n v="58522.23"/>
    <n v="7486.13"/>
    <x v="0"/>
    <x v="1"/>
    <x v="0"/>
    <x v="4"/>
  </r>
  <r>
    <x v="3086"/>
    <x v="426"/>
    <x v="29"/>
    <x v="0"/>
    <x v="8"/>
    <x v="2"/>
    <n v="711.59"/>
    <n v="0"/>
    <n v="2846.36"/>
    <n v="914.5"/>
    <x v="0"/>
    <x v="0"/>
    <x v="0"/>
    <x v="5"/>
  </r>
  <r>
    <x v="3087"/>
    <x v="126"/>
    <x v="13"/>
    <x v="4"/>
    <x v="14"/>
    <x v="2"/>
    <n v="977.77"/>
    <n v="0.25"/>
    <n v="2933.31"/>
    <n v="927.07"/>
    <x v="1"/>
    <x v="2"/>
    <x v="0"/>
    <x v="1"/>
  </r>
  <r>
    <x v="3088"/>
    <x v="882"/>
    <x v="16"/>
    <x v="1"/>
    <x v="15"/>
    <x v="1"/>
    <n v="339.49"/>
    <n v="0"/>
    <n v="339.49"/>
    <n v="112.5"/>
    <x v="1"/>
    <x v="0"/>
    <x v="0"/>
    <x v="9"/>
  </r>
  <r>
    <x v="3089"/>
    <x v="411"/>
    <x v="13"/>
    <x v="1"/>
    <x v="19"/>
    <x v="0"/>
    <n v="1091.29"/>
    <n v="0.05"/>
    <n v="3110.18"/>
    <n v="880.67"/>
    <x v="3"/>
    <x v="1"/>
    <x v="0"/>
    <x v="1"/>
  </r>
  <r>
    <x v="3090"/>
    <x v="636"/>
    <x v="31"/>
    <x v="2"/>
    <x v="3"/>
    <x v="1"/>
    <n v="8999.3799999999992"/>
    <n v="0"/>
    <n v="8999.3799999999992"/>
    <n v="0"/>
    <x v="0"/>
    <x v="1"/>
    <x v="3"/>
    <x v="1"/>
  </r>
  <r>
    <x v="3091"/>
    <x v="434"/>
    <x v="10"/>
    <x v="0"/>
    <x v="21"/>
    <x v="1"/>
    <n v="1454.26"/>
    <n v="0.15"/>
    <n v="1236.1199999999999"/>
    <n v="240.19"/>
    <x v="1"/>
    <x v="2"/>
    <x v="0"/>
    <x v="5"/>
  </r>
  <r>
    <x v="3092"/>
    <x v="501"/>
    <x v="21"/>
    <x v="3"/>
    <x v="18"/>
    <x v="0"/>
    <n v="5241.5"/>
    <n v="0.1"/>
    <n v="14152.05"/>
    <n v="2185.9"/>
    <x v="1"/>
    <x v="1"/>
    <x v="0"/>
    <x v="4"/>
  </r>
  <r>
    <x v="3093"/>
    <x v="201"/>
    <x v="15"/>
    <x v="1"/>
    <x v="20"/>
    <x v="1"/>
    <n v="944.43"/>
    <n v="0"/>
    <n v="944.43"/>
    <n v="264.27"/>
    <x v="1"/>
    <x v="1"/>
    <x v="0"/>
    <x v="7"/>
  </r>
  <r>
    <x v="3094"/>
    <x v="736"/>
    <x v="7"/>
    <x v="2"/>
    <x v="11"/>
    <x v="2"/>
    <n v="26293.15"/>
    <n v="0"/>
    <n v="105172.6"/>
    <n v="21147.56"/>
    <x v="1"/>
    <x v="1"/>
    <x v="1"/>
    <x v="6"/>
  </r>
  <r>
    <x v="3095"/>
    <x v="307"/>
    <x v="0"/>
    <x v="1"/>
    <x v="2"/>
    <x v="3"/>
    <n v="860.35"/>
    <n v="0.05"/>
    <n v="1634.66"/>
    <n v="298.85000000000002"/>
    <x v="1"/>
    <x v="0"/>
    <x v="0"/>
    <x v="3"/>
  </r>
  <r>
    <x v="3096"/>
    <x v="768"/>
    <x v="7"/>
    <x v="0"/>
    <x v="21"/>
    <x v="2"/>
    <n v="384.97"/>
    <n v="0.15"/>
    <n v="1308.9000000000001"/>
    <n v="335.35"/>
    <x v="1"/>
    <x v="0"/>
    <x v="0"/>
    <x v="4"/>
  </r>
  <r>
    <x v="3097"/>
    <x v="541"/>
    <x v="16"/>
    <x v="2"/>
    <x v="10"/>
    <x v="3"/>
    <n v="6036.73"/>
    <n v="0.2"/>
    <n v="9658.77"/>
    <n v="1480.77"/>
    <x v="0"/>
    <x v="1"/>
    <x v="0"/>
    <x v="5"/>
  </r>
  <r>
    <x v="3098"/>
    <x v="17"/>
    <x v="2"/>
    <x v="0"/>
    <x v="21"/>
    <x v="0"/>
    <n v="1833.74"/>
    <n v="0.05"/>
    <n v="5226.16"/>
    <n v="1339.67"/>
    <x v="2"/>
    <x v="1"/>
    <x v="0"/>
    <x v="6"/>
  </r>
  <r>
    <x v="3099"/>
    <x v="916"/>
    <x v="3"/>
    <x v="2"/>
    <x v="11"/>
    <x v="1"/>
    <n v="15186.93"/>
    <n v="0.1"/>
    <n v="13668.24"/>
    <n v="0"/>
    <x v="1"/>
    <x v="1"/>
    <x v="2"/>
    <x v="7"/>
  </r>
  <r>
    <x v="3100"/>
    <x v="795"/>
    <x v="15"/>
    <x v="0"/>
    <x v="13"/>
    <x v="3"/>
    <n v="1071.75"/>
    <n v="0.05"/>
    <n v="2036.32"/>
    <n v="566.78"/>
    <x v="4"/>
    <x v="1"/>
    <x v="0"/>
    <x v="6"/>
  </r>
  <r>
    <x v="3101"/>
    <x v="385"/>
    <x v="11"/>
    <x v="2"/>
    <x v="6"/>
    <x v="0"/>
    <n v="30024.78"/>
    <n v="0.1"/>
    <n v="81066.91"/>
    <n v="19242.36"/>
    <x v="0"/>
    <x v="0"/>
    <x v="0"/>
    <x v="2"/>
  </r>
  <r>
    <x v="3102"/>
    <x v="207"/>
    <x v="7"/>
    <x v="2"/>
    <x v="9"/>
    <x v="0"/>
    <n v="20570.919999999998"/>
    <n v="0.1"/>
    <n v="55541.48"/>
    <n v="12880.71"/>
    <x v="1"/>
    <x v="1"/>
    <x v="0"/>
    <x v="7"/>
  </r>
  <r>
    <x v="3103"/>
    <x v="772"/>
    <x v="21"/>
    <x v="1"/>
    <x v="4"/>
    <x v="0"/>
    <n v="1086.8399999999999"/>
    <n v="0.1"/>
    <n v="2934.47"/>
    <n v="567.03"/>
    <x v="1"/>
    <x v="1"/>
    <x v="0"/>
    <x v="4"/>
  </r>
  <r>
    <x v="3104"/>
    <x v="569"/>
    <x v="8"/>
    <x v="2"/>
    <x v="3"/>
    <x v="2"/>
    <n v="3181.09"/>
    <n v="0.05"/>
    <n v="12088.14"/>
    <n v="3561.4"/>
    <x v="1"/>
    <x v="0"/>
    <x v="0"/>
    <x v="7"/>
  </r>
  <r>
    <x v="3105"/>
    <x v="767"/>
    <x v="4"/>
    <x v="2"/>
    <x v="9"/>
    <x v="2"/>
    <n v="21013.15"/>
    <n v="0.2"/>
    <n v="67242.080000000002"/>
    <n v="22528.73"/>
    <x v="2"/>
    <x v="1"/>
    <x v="0"/>
    <x v="9"/>
  </r>
  <r>
    <x v="3106"/>
    <x v="685"/>
    <x v="20"/>
    <x v="0"/>
    <x v="21"/>
    <x v="3"/>
    <n v="1172.6600000000001"/>
    <n v="0.15"/>
    <n v="1993.52"/>
    <n v="456.74"/>
    <x v="2"/>
    <x v="2"/>
    <x v="0"/>
    <x v="9"/>
  </r>
  <r>
    <x v="3107"/>
    <x v="811"/>
    <x v="17"/>
    <x v="0"/>
    <x v="8"/>
    <x v="3"/>
    <n v="960.74"/>
    <n v="0.25"/>
    <n v="1441.11"/>
    <n v="465.69"/>
    <x v="1"/>
    <x v="1"/>
    <x v="0"/>
    <x v="8"/>
  </r>
  <r>
    <x v="3108"/>
    <x v="99"/>
    <x v="1"/>
    <x v="1"/>
    <x v="15"/>
    <x v="2"/>
    <n v="432.25"/>
    <n v="0.05"/>
    <n v="1642.55"/>
    <n v="205.54"/>
    <x v="1"/>
    <x v="1"/>
    <x v="0"/>
    <x v="8"/>
  </r>
  <r>
    <x v="3109"/>
    <x v="177"/>
    <x v="23"/>
    <x v="0"/>
    <x v="8"/>
    <x v="3"/>
    <n v="878.52"/>
    <n v="0"/>
    <n v="1757.04"/>
    <n v="287.5"/>
    <x v="1"/>
    <x v="1"/>
    <x v="0"/>
    <x v="8"/>
  </r>
  <r>
    <x v="3110"/>
    <x v="393"/>
    <x v="18"/>
    <x v="1"/>
    <x v="15"/>
    <x v="3"/>
    <n v="620.13"/>
    <n v="0.1"/>
    <n v="1116.23"/>
    <n v="147.30000000000001"/>
    <x v="1"/>
    <x v="1"/>
    <x v="0"/>
    <x v="4"/>
  </r>
  <r>
    <x v="3111"/>
    <x v="31"/>
    <x v="22"/>
    <x v="3"/>
    <x v="23"/>
    <x v="1"/>
    <n v="7934.74"/>
    <n v="0.15"/>
    <n v="6744.53"/>
    <n v="1639.04"/>
    <x v="0"/>
    <x v="1"/>
    <x v="0"/>
    <x v="8"/>
  </r>
  <r>
    <x v="3112"/>
    <x v="579"/>
    <x v="14"/>
    <x v="2"/>
    <x v="11"/>
    <x v="3"/>
    <n v="11327.71"/>
    <n v="0.2"/>
    <n v="18124.34"/>
    <n v="3550.25"/>
    <x v="3"/>
    <x v="1"/>
    <x v="0"/>
    <x v="8"/>
  </r>
  <r>
    <x v="3113"/>
    <x v="32"/>
    <x v="9"/>
    <x v="2"/>
    <x v="3"/>
    <x v="0"/>
    <n v="8414.74"/>
    <n v="0"/>
    <n v="25244.22"/>
    <n v="7920.01"/>
    <x v="1"/>
    <x v="1"/>
    <x v="0"/>
    <x v="7"/>
  </r>
  <r>
    <x v="3114"/>
    <x v="703"/>
    <x v="24"/>
    <x v="0"/>
    <x v="0"/>
    <x v="1"/>
    <n v="2988.51"/>
    <n v="0.2"/>
    <n v="2390.81"/>
    <n v="661.98"/>
    <x v="3"/>
    <x v="1"/>
    <x v="0"/>
    <x v="2"/>
  </r>
  <r>
    <x v="3115"/>
    <x v="547"/>
    <x v="16"/>
    <x v="0"/>
    <x v="13"/>
    <x v="3"/>
    <n v="816.8"/>
    <n v="0.1"/>
    <n v="1470.24"/>
    <n v="0"/>
    <x v="1"/>
    <x v="1"/>
    <x v="3"/>
    <x v="5"/>
  </r>
  <r>
    <x v="3116"/>
    <x v="628"/>
    <x v="23"/>
    <x v="3"/>
    <x v="23"/>
    <x v="1"/>
    <n v="2579.58"/>
    <n v="0.05"/>
    <n v="2450.6"/>
    <n v="364.77"/>
    <x v="3"/>
    <x v="0"/>
    <x v="1"/>
    <x v="6"/>
  </r>
  <r>
    <x v="3117"/>
    <x v="75"/>
    <x v="16"/>
    <x v="3"/>
    <x v="5"/>
    <x v="0"/>
    <n v="7697.19"/>
    <n v="0"/>
    <n v="23091.57"/>
    <n v="4247.3500000000004"/>
    <x v="1"/>
    <x v="0"/>
    <x v="0"/>
    <x v="5"/>
  </r>
  <r>
    <x v="3118"/>
    <x v="387"/>
    <x v="13"/>
    <x v="0"/>
    <x v="8"/>
    <x v="3"/>
    <n v="1887.05"/>
    <n v="0.15"/>
    <n v="3207.98"/>
    <n v="920.24"/>
    <x v="1"/>
    <x v="1"/>
    <x v="0"/>
    <x v="2"/>
  </r>
  <r>
    <x v="3119"/>
    <x v="551"/>
    <x v="18"/>
    <x v="2"/>
    <x v="9"/>
    <x v="1"/>
    <n v="3656.51"/>
    <n v="0.05"/>
    <n v="3473.68"/>
    <n v="578.08000000000004"/>
    <x v="1"/>
    <x v="1"/>
    <x v="0"/>
    <x v="4"/>
  </r>
  <r>
    <x v="3120"/>
    <x v="338"/>
    <x v="9"/>
    <x v="2"/>
    <x v="11"/>
    <x v="3"/>
    <n v="24690.79"/>
    <n v="0.1"/>
    <n v="44443.42"/>
    <n v="12482.05"/>
    <x v="0"/>
    <x v="1"/>
    <x v="0"/>
    <x v="6"/>
  </r>
  <r>
    <x v="3121"/>
    <x v="365"/>
    <x v="13"/>
    <x v="3"/>
    <x v="5"/>
    <x v="1"/>
    <n v="2264.2800000000002"/>
    <n v="0.1"/>
    <n v="2037.85"/>
    <n v="666.7"/>
    <x v="1"/>
    <x v="1"/>
    <x v="0"/>
    <x v="4"/>
  </r>
  <r>
    <x v="3122"/>
    <x v="776"/>
    <x v="0"/>
    <x v="0"/>
    <x v="8"/>
    <x v="1"/>
    <n v="2032.11"/>
    <n v="0"/>
    <n v="2032.11"/>
    <n v="650.44000000000005"/>
    <x v="0"/>
    <x v="0"/>
    <x v="0"/>
    <x v="1"/>
  </r>
  <r>
    <x v="3123"/>
    <x v="107"/>
    <x v="23"/>
    <x v="0"/>
    <x v="8"/>
    <x v="0"/>
    <n v="1983.64"/>
    <n v="0.15"/>
    <n v="5058.28"/>
    <n v="642.26"/>
    <x v="1"/>
    <x v="0"/>
    <x v="0"/>
    <x v="6"/>
  </r>
  <r>
    <x v="3124"/>
    <x v="193"/>
    <x v="24"/>
    <x v="2"/>
    <x v="11"/>
    <x v="0"/>
    <n v="12162.89"/>
    <n v="0"/>
    <n v="36488.67"/>
    <n v="11770.83"/>
    <x v="1"/>
    <x v="1"/>
    <x v="0"/>
    <x v="5"/>
  </r>
  <r>
    <x v="3125"/>
    <x v="561"/>
    <x v="15"/>
    <x v="3"/>
    <x v="18"/>
    <x v="3"/>
    <n v="6760.94"/>
    <n v="0.15"/>
    <n v="11493.6"/>
    <n v="2149.59"/>
    <x v="3"/>
    <x v="1"/>
    <x v="0"/>
    <x v="5"/>
  </r>
  <r>
    <x v="3126"/>
    <x v="452"/>
    <x v="15"/>
    <x v="1"/>
    <x v="20"/>
    <x v="2"/>
    <n v="709.56"/>
    <n v="0.05"/>
    <n v="2696.33"/>
    <n v="593.4"/>
    <x v="1"/>
    <x v="1"/>
    <x v="0"/>
    <x v="4"/>
  </r>
  <r>
    <x v="3127"/>
    <x v="22"/>
    <x v="14"/>
    <x v="2"/>
    <x v="6"/>
    <x v="3"/>
    <n v="24809.200000000001"/>
    <n v="0"/>
    <n v="49618.400000000001"/>
    <n v="12009.87"/>
    <x v="0"/>
    <x v="2"/>
    <x v="0"/>
    <x v="5"/>
  </r>
  <r>
    <x v="3128"/>
    <x v="492"/>
    <x v="23"/>
    <x v="0"/>
    <x v="13"/>
    <x v="1"/>
    <n v="1164.57"/>
    <n v="0.15"/>
    <n v="989.88"/>
    <n v="0"/>
    <x v="3"/>
    <x v="0"/>
    <x v="2"/>
    <x v="2"/>
  </r>
  <r>
    <x v="3129"/>
    <x v="756"/>
    <x v="20"/>
    <x v="4"/>
    <x v="22"/>
    <x v="0"/>
    <n v="752.37"/>
    <n v="0.2"/>
    <n v="1805.69"/>
    <n v="477.87"/>
    <x v="1"/>
    <x v="1"/>
    <x v="0"/>
    <x v="8"/>
  </r>
  <r>
    <x v="3130"/>
    <x v="616"/>
    <x v="1"/>
    <x v="0"/>
    <x v="13"/>
    <x v="0"/>
    <n v="1365.44"/>
    <n v="0"/>
    <n v="4096.32"/>
    <n v="1278.1199999999999"/>
    <x v="2"/>
    <x v="2"/>
    <x v="1"/>
    <x v="2"/>
  </r>
  <r>
    <x v="3131"/>
    <x v="530"/>
    <x v="27"/>
    <x v="3"/>
    <x v="18"/>
    <x v="1"/>
    <n v="2915.52"/>
    <n v="0.1"/>
    <n v="2623.97"/>
    <n v="734.89"/>
    <x v="1"/>
    <x v="1"/>
    <x v="0"/>
    <x v="7"/>
  </r>
  <r>
    <x v="3132"/>
    <x v="469"/>
    <x v="27"/>
    <x v="2"/>
    <x v="9"/>
    <x v="2"/>
    <n v="30997.49"/>
    <n v="0"/>
    <n v="123989.96"/>
    <n v="21689.9"/>
    <x v="1"/>
    <x v="1"/>
    <x v="0"/>
    <x v="7"/>
  </r>
  <r>
    <x v="3133"/>
    <x v="459"/>
    <x v="22"/>
    <x v="3"/>
    <x v="24"/>
    <x v="0"/>
    <n v="3325.04"/>
    <n v="0.15"/>
    <n v="8478.85"/>
    <n v="2809.43"/>
    <x v="0"/>
    <x v="1"/>
    <x v="0"/>
    <x v="6"/>
  </r>
  <r>
    <x v="3134"/>
    <x v="103"/>
    <x v="5"/>
    <x v="2"/>
    <x v="11"/>
    <x v="2"/>
    <n v="11063.15"/>
    <n v="0.25"/>
    <n v="33189.449999999997"/>
    <n v="9284.32"/>
    <x v="1"/>
    <x v="0"/>
    <x v="0"/>
    <x v="2"/>
  </r>
  <r>
    <x v="3135"/>
    <x v="149"/>
    <x v="17"/>
    <x v="4"/>
    <x v="12"/>
    <x v="0"/>
    <n v="513.19000000000005"/>
    <n v="0.05"/>
    <n v="1462.59"/>
    <n v="221.41"/>
    <x v="1"/>
    <x v="2"/>
    <x v="0"/>
    <x v="5"/>
  </r>
  <r>
    <x v="3136"/>
    <x v="668"/>
    <x v="13"/>
    <x v="3"/>
    <x v="18"/>
    <x v="1"/>
    <n v="5438.86"/>
    <n v="0.05"/>
    <n v="5166.92"/>
    <n v="1487.4"/>
    <x v="1"/>
    <x v="1"/>
    <x v="0"/>
    <x v="7"/>
  </r>
  <r>
    <x v="3137"/>
    <x v="405"/>
    <x v="19"/>
    <x v="1"/>
    <x v="20"/>
    <x v="3"/>
    <n v="303.13"/>
    <n v="0.15"/>
    <n v="515.32000000000005"/>
    <n v="65.88"/>
    <x v="0"/>
    <x v="2"/>
    <x v="0"/>
    <x v="6"/>
  </r>
  <r>
    <x v="3138"/>
    <x v="653"/>
    <x v="9"/>
    <x v="3"/>
    <x v="24"/>
    <x v="3"/>
    <n v="7651.7"/>
    <n v="0.1"/>
    <n v="13773.06"/>
    <n v="3632.03"/>
    <x v="4"/>
    <x v="1"/>
    <x v="1"/>
    <x v="5"/>
  </r>
  <r>
    <x v="3139"/>
    <x v="829"/>
    <x v="11"/>
    <x v="3"/>
    <x v="5"/>
    <x v="2"/>
    <n v="2707.35"/>
    <n v="0.05"/>
    <n v="10287.93"/>
    <n v="3422.51"/>
    <x v="1"/>
    <x v="1"/>
    <x v="0"/>
    <x v="0"/>
  </r>
  <r>
    <x v="3140"/>
    <x v="855"/>
    <x v="3"/>
    <x v="0"/>
    <x v="8"/>
    <x v="3"/>
    <n v="1106.95"/>
    <n v="0"/>
    <n v="2213.9"/>
    <n v="558.4"/>
    <x v="1"/>
    <x v="2"/>
    <x v="0"/>
    <x v="4"/>
  </r>
  <r>
    <x v="3141"/>
    <x v="134"/>
    <x v="17"/>
    <x v="1"/>
    <x v="19"/>
    <x v="1"/>
    <n v="888.51"/>
    <n v="0.1"/>
    <n v="799.66"/>
    <n v="152.4"/>
    <x v="1"/>
    <x v="1"/>
    <x v="0"/>
    <x v="6"/>
  </r>
  <r>
    <x v="3142"/>
    <x v="811"/>
    <x v="17"/>
    <x v="4"/>
    <x v="7"/>
    <x v="3"/>
    <n v="416.93"/>
    <n v="0.1"/>
    <n v="750.47"/>
    <n v="0"/>
    <x v="2"/>
    <x v="1"/>
    <x v="2"/>
    <x v="4"/>
  </r>
  <r>
    <x v="3143"/>
    <x v="762"/>
    <x v="30"/>
    <x v="0"/>
    <x v="0"/>
    <x v="2"/>
    <n v="743.19"/>
    <n v="0"/>
    <n v="2972.76"/>
    <n v="909.56"/>
    <x v="2"/>
    <x v="1"/>
    <x v="0"/>
    <x v="8"/>
  </r>
  <r>
    <x v="3144"/>
    <x v="390"/>
    <x v="8"/>
    <x v="4"/>
    <x v="7"/>
    <x v="1"/>
    <n v="989.53"/>
    <n v="0"/>
    <n v="989.53"/>
    <n v="175.16"/>
    <x v="1"/>
    <x v="1"/>
    <x v="0"/>
    <x v="5"/>
  </r>
  <r>
    <x v="3145"/>
    <x v="400"/>
    <x v="15"/>
    <x v="3"/>
    <x v="24"/>
    <x v="1"/>
    <n v="2547.65"/>
    <n v="0.05"/>
    <n v="2420.27"/>
    <n v="0"/>
    <x v="1"/>
    <x v="1"/>
    <x v="3"/>
    <x v="8"/>
  </r>
  <r>
    <x v="3146"/>
    <x v="63"/>
    <x v="11"/>
    <x v="0"/>
    <x v="21"/>
    <x v="0"/>
    <n v="2123.98"/>
    <n v="0.05"/>
    <n v="6053.34"/>
    <n v="0"/>
    <x v="3"/>
    <x v="1"/>
    <x v="2"/>
    <x v="6"/>
  </r>
  <r>
    <x v="3147"/>
    <x v="917"/>
    <x v="0"/>
    <x v="0"/>
    <x v="21"/>
    <x v="0"/>
    <n v="623.84"/>
    <n v="0"/>
    <n v="1871.52"/>
    <n v="239.76"/>
    <x v="3"/>
    <x v="1"/>
    <x v="0"/>
    <x v="0"/>
  </r>
  <r>
    <x v="3148"/>
    <x v="52"/>
    <x v="10"/>
    <x v="2"/>
    <x v="6"/>
    <x v="3"/>
    <n v="29919.5"/>
    <n v="0"/>
    <n v="59839"/>
    <n v="16490.990000000002"/>
    <x v="1"/>
    <x v="2"/>
    <x v="0"/>
    <x v="2"/>
  </r>
  <r>
    <x v="3149"/>
    <x v="138"/>
    <x v="16"/>
    <x v="2"/>
    <x v="9"/>
    <x v="2"/>
    <n v="7123.12"/>
    <n v="0"/>
    <n v="28492.48"/>
    <n v="9862.11"/>
    <x v="0"/>
    <x v="1"/>
    <x v="1"/>
    <x v="7"/>
  </r>
  <r>
    <x v="3150"/>
    <x v="476"/>
    <x v="6"/>
    <x v="2"/>
    <x v="6"/>
    <x v="1"/>
    <n v="4370.6000000000004"/>
    <n v="0.2"/>
    <n v="3496.48"/>
    <n v="616.4"/>
    <x v="3"/>
    <x v="2"/>
    <x v="0"/>
    <x v="9"/>
  </r>
  <r>
    <x v="3151"/>
    <x v="602"/>
    <x v="10"/>
    <x v="0"/>
    <x v="0"/>
    <x v="3"/>
    <n v="1824.7"/>
    <n v="0"/>
    <n v="3649.4"/>
    <n v="1215.1500000000001"/>
    <x v="2"/>
    <x v="0"/>
    <x v="0"/>
    <x v="5"/>
  </r>
  <r>
    <x v="3152"/>
    <x v="38"/>
    <x v="24"/>
    <x v="0"/>
    <x v="1"/>
    <x v="3"/>
    <n v="1285.26"/>
    <n v="0.2"/>
    <n v="2056.42"/>
    <n v="0"/>
    <x v="2"/>
    <x v="1"/>
    <x v="2"/>
    <x v="5"/>
  </r>
  <r>
    <x v="3153"/>
    <x v="524"/>
    <x v="25"/>
    <x v="0"/>
    <x v="8"/>
    <x v="0"/>
    <n v="2997.78"/>
    <n v="0.1"/>
    <n v="8094.01"/>
    <n v="1410"/>
    <x v="0"/>
    <x v="1"/>
    <x v="0"/>
    <x v="9"/>
  </r>
  <r>
    <x v="3154"/>
    <x v="778"/>
    <x v="26"/>
    <x v="4"/>
    <x v="17"/>
    <x v="3"/>
    <n v="801.07"/>
    <n v="0.1"/>
    <n v="1441.93"/>
    <n v="200.22"/>
    <x v="3"/>
    <x v="0"/>
    <x v="0"/>
    <x v="5"/>
  </r>
  <r>
    <x v="3155"/>
    <x v="594"/>
    <x v="28"/>
    <x v="0"/>
    <x v="13"/>
    <x v="3"/>
    <n v="476.6"/>
    <n v="0.2"/>
    <n v="762.56"/>
    <n v="196.94"/>
    <x v="1"/>
    <x v="1"/>
    <x v="0"/>
    <x v="4"/>
  </r>
  <r>
    <x v="3156"/>
    <x v="771"/>
    <x v="1"/>
    <x v="0"/>
    <x v="13"/>
    <x v="0"/>
    <n v="2210.7800000000002"/>
    <n v="0.05"/>
    <n v="6300.72"/>
    <n v="1763.9"/>
    <x v="1"/>
    <x v="1"/>
    <x v="0"/>
    <x v="5"/>
  </r>
  <r>
    <x v="3157"/>
    <x v="759"/>
    <x v="18"/>
    <x v="2"/>
    <x v="10"/>
    <x v="3"/>
    <n v="29044.53"/>
    <n v="0.15"/>
    <n v="49375.7"/>
    <n v="13254.98"/>
    <x v="2"/>
    <x v="1"/>
    <x v="1"/>
    <x v="5"/>
  </r>
  <r>
    <x v="3158"/>
    <x v="345"/>
    <x v="22"/>
    <x v="2"/>
    <x v="3"/>
    <x v="3"/>
    <n v="28413.06"/>
    <n v="0.1"/>
    <n v="51143.51"/>
    <n v="13255.35"/>
    <x v="1"/>
    <x v="0"/>
    <x v="0"/>
    <x v="9"/>
  </r>
  <r>
    <x v="3159"/>
    <x v="667"/>
    <x v="10"/>
    <x v="1"/>
    <x v="20"/>
    <x v="1"/>
    <n v="1433.55"/>
    <n v="0.25"/>
    <n v="1075.1600000000001"/>
    <n v="282.63"/>
    <x v="1"/>
    <x v="1"/>
    <x v="0"/>
    <x v="9"/>
  </r>
  <r>
    <x v="3160"/>
    <x v="329"/>
    <x v="13"/>
    <x v="3"/>
    <x v="18"/>
    <x v="3"/>
    <n v="810.64"/>
    <n v="0"/>
    <n v="1621.28"/>
    <n v="385.83"/>
    <x v="1"/>
    <x v="1"/>
    <x v="0"/>
    <x v="4"/>
  </r>
  <r>
    <x v="3161"/>
    <x v="100"/>
    <x v="9"/>
    <x v="1"/>
    <x v="2"/>
    <x v="0"/>
    <n v="1349.47"/>
    <n v="0.05"/>
    <n v="3845.99"/>
    <n v="650.87"/>
    <x v="1"/>
    <x v="1"/>
    <x v="0"/>
    <x v="0"/>
  </r>
  <r>
    <x v="3162"/>
    <x v="567"/>
    <x v="8"/>
    <x v="2"/>
    <x v="10"/>
    <x v="0"/>
    <n v="34478.269999999997"/>
    <n v="0.25"/>
    <n v="77576.11"/>
    <n v="20114.439999999999"/>
    <x v="3"/>
    <x v="2"/>
    <x v="1"/>
    <x v="2"/>
  </r>
  <r>
    <x v="3163"/>
    <x v="678"/>
    <x v="4"/>
    <x v="3"/>
    <x v="23"/>
    <x v="1"/>
    <n v="586.73"/>
    <n v="0.05"/>
    <n v="557.39"/>
    <n v="180.68"/>
    <x v="1"/>
    <x v="1"/>
    <x v="0"/>
    <x v="5"/>
  </r>
  <r>
    <x v="3164"/>
    <x v="644"/>
    <x v="27"/>
    <x v="2"/>
    <x v="9"/>
    <x v="0"/>
    <n v="21403.02"/>
    <n v="0.25"/>
    <n v="48156.800000000003"/>
    <n v="5967.76"/>
    <x v="2"/>
    <x v="0"/>
    <x v="0"/>
    <x v="4"/>
  </r>
  <r>
    <x v="3165"/>
    <x v="670"/>
    <x v="6"/>
    <x v="2"/>
    <x v="3"/>
    <x v="0"/>
    <n v="25056.94"/>
    <n v="0.15"/>
    <n v="63895.199999999997"/>
    <n v="22105.13"/>
    <x v="1"/>
    <x v="1"/>
    <x v="0"/>
    <x v="7"/>
  </r>
  <r>
    <x v="3166"/>
    <x v="517"/>
    <x v="20"/>
    <x v="2"/>
    <x v="10"/>
    <x v="0"/>
    <n v="33333.910000000003"/>
    <n v="0.05"/>
    <n v="95001.64"/>
    <n v="32654.71"/>
    <x v="2"/>
    <x v="1"/>
    <x v="0"/>
    <x v="8"/>
  </r>
  <r>
    <x v="3167"/>
    <x v="576"/>
    <x v="31"/>
    <x v="2"/>
    <x v="3"/>
    <x v="3"/>
    <n v="16187.53"/>
    <n v="0"/>
    <n v="32375.06"/>
    <n v="5870.73"/>
    <x v="0"/>
    <x v="1"/>
    <x v="0"/>
    <x v="6"/>
  </r>
  <r>
    <x v="3168"/>
    <x v="657"/>
    <x v="4"/>
    <x v="0"/>
    <x v="0"/>
    <x v="1"/>
    <n v="608.11"/>
    <n v="0"/>
    <n v="608.11"/>
    <n v="132.30000000000001"/>
    <x v="4"/>
    <x v="1"/>
    <x v="0"/>
    <x v="2"/>
  </r>
  <r>
    <x v="3169"/>
    <x v="839"/>
    <x v="17"/>
    <x v="2"/>
    <x v="6"/>
    <x v="2"/>
    <n v="23678.05"/>
    <n v="0"/>
    <n v="94712.2"/>
    <n v="0"/>
    <x v="2"/>
    <x v="1"/>
    <x v="3"/>
    <x v="3"/>
  </r>
  <r>
    <x v="3170"/>
    <x v="606"/>
    <x v="17"/>
    <x v="4"/>
    <x v="7"/>
    <x v="1"/>
    <n v="345.21"/>
    <n v="0.05"/>
    <n v="327.95"/>
    <n v="103.14"/>
    <x v="1"/>
    <x v="2"/>
    <x v="0"/>
    <x v="9"/>
  </r>
  <r>
    <x v="3171"/>
    <x v="133"/>
    <x v="26"/>
    <x v="0"/>
    <x v="8"/>
    <x v="1"/>
    <n v="1001"/>
    <n v="0.2"/>
    <n v="800.8"/>
    <n v="107.33"/>
    <x v="1"/>
    <x v="1"/>
    <x v="0"/>
    <x v="9"/>
  </r>
  <r>
    <x v="3172"/>
    <x v="193"/>
    <x v="24"/>
    <x v="2"/>
    <x v="10"/>
    <x v="1"/>
    <n v="28273.58"/>
    <n v="0.1"/>
    <n v="25446.22"/>
    <n v="4380.66"/>
    <x v="1"/>
    <x v="1"/>
    <x v="0"/>
    <x v="4"/>
  </r>
  <r>
    <x v="3173"/>
    <x v="632"/>
    <x v="2"/>
    <x v="2"/>
    <x v="11"/>
    <x v="2"/>
    <n v="15258.01"/>
    <n v="0.05"/>
    <n v="57980.44"/>
    <n v="0"/>
    <x v="1"/>
    <x v="2"/>
    <x v="2"/>
    <x v="1"/>
  </r>
  <r>
    <x v="3174"/>
    <x v="241"/>
    <x v="8"/>
    <x v="3"/>
    <x v="23"/>
    <x v="2"/>
    <n v="2315.08"/>
    <n v="0"/>
    <n v="9260.32"/>
    <n v="1242.51"/>
    <x v="2"/>
    <x v="1"/>
    <x v="0"/>
    <x v="3"/>
  </r>
  <r>
    <x v="3175"/>
    <x v="918"/>
    <x v="30"/>
    <x v="2"/>
    <x v="6"/>
    <x v="0"/>
    <n v="6575.77"/>
    <n v="0.1"/>
    <n v="17754.580000000002"/>
    <n v="5775.81"/>
    <x v="1"/>
    <x v="1"/>
    <x v="0"/>
    <x v="7"/>
  </r>
  <r>
    <x v="3176"/>
    <x v="653"/>
    <x v="9"/>
    <x v="1"/>
    <x v="20"/>
    <x v="3"/>
    <n v="906.57"/>
    <n v="0.05"/>
    <n v="1722.48"/>
    <n v="557.83000000000004"/>
    <x v="3"/>
    <x v="2"/>
    <x v="0"/>
    <x v="0"/>
  </r>
  <r>
    <x v="3177"/>
    <x v="79"/>
    <x v="19"/>
    <x v="4"/>
    <x v="7"/>
    <x v="0"/>
    <n v="621.11"/>
    <n v="0.15"/>
    <n v="1583.83"/>
    <n v="225.98"/>
    <x v="1"/>
    <x v="0"/>
    <x v="0"/>
    <x v="8"/>
  </r>
  <r>
    <x v="3178"/>
    <x v="919"/>
    <x v="14"/>
    <x v="2"/>
    <x v="10"/>
    <x v="0"/>
    <n v="1211.0999999999999"/>
    <n v="0.1"/>
    <n v="3269.97"/>
    <n v="704.87"/>
    <x v="1"/>
    <x v="1"/>
    <x v="0"/>
    <x v="3"/>
  </r>
  <r>
    <x v="3179"/>
    <x v="920"/>
    <x v="14"/>
    <x v="0"/>
    <x v="13"/>
    <x v="2"/>
    <n v="1070.22"/>
    <n v="0.2"/>
    <n v="3424.7"/>
    <n v="812.86"/>
    <x v="2"/>
    <x v="1"/>
    <x v="0"/>
    <x v="8"/>
  </r>
  <r>
    <x v="3180"/>
    <x v="833"/>
    <x v="3"/>
    <x v="2"/>
    <x v="10"/>
    <x v="0"/>
    <n v="17824.07"/>
    <n v="0.15"/>
    <n v="45451.38"/>
    <n v="12237.88"/>
    <x v="4"/>
    <x v="2"/>
    <x v="0"/>
    <x v="7"/>
  </r>
  <r>
    <x v="3181"/>
    <x v="676"/>
    <x v="31"/>
    <x v="3"/>
    <x v="5"/>
    <x v="0"/>
    <n v="5814.64"/>
    <n v="0"/>
    <n v="17443.919999999998"/>
    <n v="4268.28"/>
    <x v="1"/>
    <x v="1"/>
    <x v="0"/>
    <x v="5"/>
  </r>
  <r>
    <x v="3182"/>
    <x v="366"/>
    <x v="20"/>
    <x v="0"/>
    <x v="21"/>
    <x v="2"/>
    <n v="2701.63"/>
    <n v="0"/>
    <n v="10806.52"/>
    <n v="1300.06"/>
    <x v="0"/>
    <x v="1"/>
    <x v="0"/>
    <x v="9"/>
  </r>
  <r>
    <x v="3183"/>
    <x v="358"/>
    <x v="18"/>
    <x v="2"/>
    <x v="6"/>
    <x v="1"/>
    <n v="4278.22"/>
    <n v="0"/>
    <n v="4278.22"/>
    <n v="640.75"/>
    <x v="2"/>
    <x v="1"/>
    <x v="0"/>
    <x v="4"/>
  </r>
  <r>
    <x v="3184"/>
    <x v="35"/>
    <x v="3"/>
    <x v="2"/>
    <x v="10"/>
    <x v="1"/>
    <n v="21852.48"/>
    <n v="0.05"/>
    <n v="20759.86"/>
    <n v="0"/>
    <x v="1"/>
    <x v="1"/>
    <x v="3"/>
    <x v="8"/>
  </r>
  <r>
    <x v="3185"/>
    <x v="88"/>
    <x v="27"/>
    <x v="3"/>
    <x v="16"/>
    <x v="2"/>
    <n v="3848.32"/>
    <n v="0"/>
    <n v="15393.28"/>
    <n v="4638.17"/>
    <x v="0"/>
    <x v="1"/>
    <x v="0"/>
    <x v="4"/>
  </r>
  <r>
    <x v="3186"/>
    <x v="135"/>
    <x v="21"/>
    <x v="0"/>
    <x v="0"/>
    <x v="3"/>
    <n v="1563.32"/>
    <n v="0.05"/>
    <n v="2970.31"/>
    <n v="368.1"/>
    <x v="1"/>
    <x v="1"/>
    <x v="0"/>
    <x v="0"/>
  </r>
  <r>
    <x v="3187"/>
    <x v="921"/>
    <x v="22"/>
    <x v="2"/>
    <x v="3"/>
    <x v="0"/>
    <n v="29589.360000000001"/>
    <n v="0"/>
    <n v="88768.08"/>
    <n v="0"/>
    <x v="2"/>
    <x v="2"/>
    <x v="2"/>
    <x v="5"/>
  </r>
  <r>
    <x v="3188"/>
    <x v="618"/>
    <x v="0"/>
    <x v="3"/>
    <x v="24"/>
    <x v="1"/>
    <n v="1814.84"/>
    <n v="0.05"/>
    <n v="1724.1"/>
    <n v="544.41"/>
    <x v="1"/>
    <x v="1"/>
    <x v="0"/>
    <x v="5"/>
  </r>
  <r>
    <x v="3189"/>
    <x v="824"/>
    <x v="14"/>
    <x v="3"/>
    <x v="16"/>
    <x v="2"/>
    <n v="6874.66"/>
    <n v="0"/>
    <n v="27498.639999999999"/>
    <n v="0"/>
    <x v="1"/>
    <x v="2"/>
    <x v="3"/>
    <x v="0"/>
  </r>
  <r>
    <x v="3190"/>
    <x v="546"/>
    <x v="27"/>
    <x v="1"/>
    <x v="19"/>
    <x v="3"/>
    <n v="297.24"/>
    <n v="0.1"/>
    <n v="535.03"/>
    <n v="114.26"/>
    <x v="0"/>
    <x v="0"/>
    <x v="0"/>
    <x v="8"/>
  </r>
  <r>
    <x v="3191"/>
    <x v="922"/>
    <x v="0"/>
    <x v="2"/>
    <x v="3"/>
    <x v="0"/>
    <n v="31538.86"/>
    <n v="0.25"/>
    <n v="70962.44"/>
    <n v="23926.19"/>
    <x v="2"/>
    <x v="0"/>
    <x v="0"/>
    <x v="7"/>
  </r>
  <r>
    <x v="3192"/>
    <x v="464"/>
    <x v="15"/>
    <x v="1"/>
    <x v="19"/>
    <x v="2"/>
    <n v="817.27"/>
    <n v="0.1"/>
    <n v="2942.17"/>
    <n v="960.07"/>
    <x v="0"/>
    <x v="1"/>
    <x v="0"/>
    <x v="5"/>
  </r>
  <r>
    <x v="3193"/>
    <x v="88"/>
    <x v="27"/>
    <x v="3"/>
    <x v="23"/>
    <x v="2"/>
    <n v="3370.25"/>
    <n v="0.1"/>
    <n v="12132.9"/>
    <n v="2545.9"/>
    <x v="0"/>
    <x v="1"/>
    <x v="0"/>
    <x v="9"/>
  </r>
  <r>
    <x v="3194"/>
    <x v="923"/>
    <x v="10"/>
    <x v="2"/>
    <x v="3"/>
    <x v="2"/>
    <n v="28776.46"/>
    <n v="0.15"/>
    <n v="97839.96"/>
    <n v="29711.42"/>
    <x v="1"/>
    <x v="1"/>
    <x v="0"/>
    <x v="8"/>
  </r>
  <r>
    <x v="3195"/>
    <x v="788"/>
    <x v="12"/>
    <x v="3"/>
    <x v="16"/>
    <x v="0"/>
    <n v="695.78"/>
    <n v="0"/>
    <n v="2087.34"/>
    <n v="468.21"/>
    <x v="1"/>
    <x v="1"/>
    <x v="0"/>
    <x v="7"/>
  </r>
  <r>
    <x v="3196"/>
    <x v="1"/>
    <x v="1"/>
    <x v="0"/>
    <x v="21"/>
    <x v="1"/>
    <n v="1479.29"/>
    <n v="0"/>
    <n v="1479.29"/>
    <n v="0"/>
    <x v="4"/>
    <x v="0"/>
    <x v="2"/>
    <x v="3"/>
  </r>
  <r>
    <x v="3197"/>
    <x v="688"/>
    <x v="29"/>
    <x v="4"/>
    <x v="14"/>
    <x v="0"/>
    <n v="1038.46"/>
    <n v="0.25"/>
    <n v="2336.54"/>
    <n v="290.8"/>
    <x v="0"/>
    <x v="0"/>
    <x v="0"/>
    <x v="7"/>
  </r>
  <r>
    <x v="3198"/>
    <x v="910"/>
    <x v="9"/>
    <x v="2"/>
    <x v="3"/>
    <x v="0"/>
    <n v="24329.02"/>
    <n v="0.15"/>
    <n v="62039"/>
    <n v="18767.22"/>
    <x v="1"/>
    <x v="0"/>
    <x v="0"/>
    <x v="2"/>
  </r>
  <r>
    <x v="3199"/>
    <x v="758"/>
    <x v="30"/>
    <x v="3"/>
    <x v="5"/>
    <x v="1"/>
    <n v="1579.61"/>
    <n v="0"/>
    <n v="1579.61"/>
    <n v="483"/>
    <x v="1"/>
    <x v="1"/>
    <x v="0"/>
    <x v="4"/>
  </r>
  <r>
    <x v="3200"/>
    <x v="707"/>
    <x v="29"/>
    <x v="0"/>
    <x v="13"/>
    <x v="2"/>
    <n v="2185.5"/>
    <n v="0.05"/>
    <n v="8304.9"/>
    <n v="2456.5700000000002"/>
    <x v="0"/>
    <x v="1"/>
    <x v="0"/>
    <x v="4"/>
  </r>
  <r>
    <x v="3201"/>
    <x v="516"/>
    <x v="6"/>
    <x v="4"/>
    <x v="17"/>
    <x v="3"/>
    <n v="359.95"/>
    <n v="0.05"/>
    <n v="683.9"/>
    <n v="0"/>
    <x v="1"/>
    <x v="1"/>
    <x v="3"/>
    <x v="8"/>
  </r>
  <r>
    <x v="3202"/>
    <x v="538"/>
    <x v="13"/>
    <x v="0"/>
    <x v="0"/>
    <x v="3"/>
    <n v="1851.96"/>
    <n v="0.2"/>
    <n v="2963.14"/>
    <n v="388.17"/>
    <x v="3"/>
    <x v="1"/>
    <x v="0"/>
    <x v="8"/>
  </r>
  <r>
    <x v="3203"/>
    <x v="423"/>
    <x v="0"/>
    <x v="4"/>
    <x v="17"/>
    <x v="1"/>
    <n v="439.23"/>
    <n v="0.1"/>
    <n v="395.31"/>
    <n v="135.35"/>
    <x v="1"/>
    <x v="1"/>
    <x v="0"/>
    <x v="5"/>
  </r>
  <r>
    <x v="3204"/>
    <x v="813"/>
    <x v="9"/>
    <x v="4"/>
    <x v="17"/>
    <x v="1"/>
    <n v="457.51"/>
    <n v="0"/>
    <n v="457.51"/>
    <n v="145.22999999999999"/>
    <x v="2"/>
    <x v="0"/>
    <x v="0"/>
    <x v="5"/>
  </r>
  <r>
    <x v="3205"/>
    <x v="132"/>
    <x v="12"/>
    <x v="2"/>
    <x v="9"/>
    <x v="2"/>
    <n v="32800.589999999997"/>
    <n v="0.1"/>
    <n v="118082.12"/>
    <n v="17363.59"/>
    <x v="0"/>
    <x v="1"/>
    <x v="0"/>
    <x v="4"/>
  </r>
  <r>
    <x v="3206"/>
    <x v="901"/>
    <x v="30"/>
    <x v="1"/>
    <x v="2"/>
    <x v="3"/>
    <n v="1290.97"/>
    <n v="0"/>
    <n v="2581.94"/>
    <n v="334.88"/>
    <x v="0"/>
    <x v="0"/>
    <x v="0"/>
    <x v="7"/>
  </r>
  <r>
    <x v="3207"/>
    <x v="841"/>
    <x v="20"/>
    <x v="4"/>
    <x v="7"/>
    <x v="3"/>
    <n v="238.92"/>
    <n v="0.05"/>
    <n v="453.95"/>
    <n v="56.62"/>
    <x v="1"/>
    <x v="1"/>
    <x v="0"/>
    <x v="2"/>
  </r>
  <r>
    <x v="3208"/>
    <x v="676"/>
    <x v="31"/>
    <x v="2"/>
    <x v="11"/>
    <x v="2"/>
    <n v="17671.68"/>
    <n v="0"/>
    <n v="70686.720000000001"/>
    <n v="10379.73"/>
    <x v="1"/>
    <x v="1"/>
    <x v="0"/>
    <x v="6"/>
  </r>
  <r>
    <x v="3209"/>
    <x v="865"/>
    <x v="4"/>
    <x v="0"/>
    <x v="13"/>
    <x v="1"/>
    <n v="817.61"/>
    <n v="0.05"/>
    <n v="776.73"/>
    <n v="239.62"/>
    <x v="2"/>
    <x v="1"/>
    <x v="0"/>
    <x v="4"/>
  </r>
  <r>
    <x v="3210"/>
    <x v="319"/>
    <x v="28"/>
    <x v="0"/>
    <x v="13"/>
    <x v="1"/>
    <n v="2101.56"/>
    <n v="0.1"/>
    <n v="1891.4"/>
    <n v="388.07"/>
    <x v="4"/>
    <x v="0"/>
    <x v="0"/>
    <x v="8"/>
  </r>
  <r>
    <x v="3211"/>
    <x v="559"/>
    <x v="22"/>
    <x v="2"/>
    <x v="9"/>
    <x v="2"/>
    <n v="17763.7"/>
    <n v="0.15"/>
    <n v="60396.58"/>
    <n v="15881"/>
    <x v="1"/>
    <x v="0"/>
    <x v="0"/>
    <x v="5"/>
  </r>
  <r>
    <x v="3212"/>
    <x v="29"/>
    <x v="20"/>
    <x v="2"/>
    <x v="10"/>
    <x v="1"/>
    <n v="8156.66"/>
    <n v="0.1"/>
    <n v="7340.99"/>
    <n v="1545.84"/>
    <x v="1"/>
    <x v="1"/>
    <x v="0"/>
    <x v="5"/>
  </r>
  <r>
    <x v="3213"/>
    <x v="476"/>
    <x v="6"/>
    <x v="2"/>
    <x v="6"/>
    <x v="0"/>
    <n v="1119.8599999999999"/>
    <n v="0.1"/>
    <n v="3023.62"/>
    <n v="0"/>
    <x v="1"/>
    <x v="1"/>
    <x v="2"/>
    <x v="6"/>
  </r>
  <r>
    <x v="3214"/>
    <x v="393"/>
    <x v="18"/>
    <x v="2"/>
    <x v="11"/>
    <x v="1"/>
    <n v="10925.15"/>
    <n v="0.2"/>
    <n v="8740.1200000000008"/>
    <n v="1608.01"/>
    <x v="2"/>
    <x v="1"/>
    <x v="0"/>
    <x v="3"/>
  </r>
  <r>
    <x v="3215"/>
    <x v="356"/>
    <x v="8"/>
    <x v="0"/>
    <x v="8"/>
    <x v="0"/>
    <n v="380.12"/>
    <n v="0.05"/>
    <n v="1083.3399999999999"/>
    <n v="353.84"/>
    <x v="1"/>
    <x v="1"/>
    <x v="0"/>
    <x v="4"/>
  </r>
  <r>
    <x v="3216"/>
    <x v="222"/>
    <x v="28"/>
    <x v="2"/>
    <x v="3"/>
    <x v="3"/>
    <n v="14284.67"/>
    <n v="0"/>
    <n v="28569.34"/>
    <n v="7492.26"/>
    <x v="0"/>
    <x v="1"/>
    <x v="0"/>
    <x v="9"/>
  </r>
  <r>
    <x v="3217"/>
    <x v="71"/>
    <x v="0"/>
    <x v="1"/>
    <x v="4"/>
    <x v="3"/>
    <n v="543.77"/>
    <n v="0"/>
    <n v="1087.54"/>
    <n v="246.9"/>
    <x v="2"/>
    <x v="1"/>
    <x v="0"/>
    <x v="3"/>
  </r>
  <r>
    <x v="3218"/>
    <x v="538"/>
    <x v="13"/>
    <x v="3"/>
    <x v="23"/>
    <x v="1"/>
    <n v="1240.55"/>
    <n v="0"/>
    <n v="1240.55"/>
    <n v="227.93"/>
    <x v="1"/>
    <x v="2"/>
    <x v="0"/>
    <x v="2"/>
  </r>
  <r>
    <x v="3219"/>
    <x v="689"/>
    <x v="31"/>
    <x v="2"/>
    <x v="9"/>
    <x v="2"/>
    <n v="25093.39"/>
    <n v="0"/>
    <n v="100373.56"/>
    <n v="18892.63"/>
    <x v="0"/>
    <x v="0"/>
    <x v="0"/>
    <x v="6"/>
  </r>
  <r>
    <x v="3220"/>
    <x v="924"/>
    <x v="27"/>
    <x v="3"/>
    <x v="24"/>
    <x v="1"/>
    <n v="3297.96"/>
    <n v="0.2"/>
    <n v="2638.37"/>
    <n v="738.95"/>
    <x v="1"/>
    <x v="0"/>
    <x v="0"/>
    <x v="2"/>
  </r>
  <r>
    <x v="3221"/>
    <x v="574"/>
    <x v="31"/>
    <x v="3"/>
    <x v="5"/>
    <x v="2"/>
    <n v="1279.24"/>
    <n v="0"/>
    <n v="5116.96"/>
    <n v="1096.58"/>
    <x v="1"/>
    <x v="1"/>
    <x v="0"/>
    <x v="5"/>
  </r>
  <r>
    <x v="3222"/>
    <x v="531"/>
    <x v="13"/>
    <x v="4"/>
    <x v="14"/>
    <x v="3"/>
    <n v="935.84"/>
    <n v="0"/>
    <n v="1871.68"/>
    <n v="467.72"/>
    <x v="1"/>
    <x v="1"/>
    <x v="0"/>
    <x v="9"/>
  </r>
  <r>
    <x v="3223"/>
    <x v="380"/>
    <x v="27"/>
    <x v="2"/>
    <x v="3"/>
    <x v="3"/>
    <n v="17882.45"/>
    <n v="0.05"/>
    <n v="33976.660000000003"/>
    <n v="11793.69"/>
    <x v="0"/>
    <x v="1"/>
    <x v="0"/>
    <x v="7"/>
  </r>
  <r>
    <x v="3224"/>
    <x v="439"/>
    <x v="1"/>
    <x v="2"/>
    <x v="11"/>
    <x v="3"/>
    <n v="31252.77"/>
    <n v="0"/>
    <n v="62505.54"/>
    <n v="12043.85"/>
    <x v="0"/>
    <x v="1"/>
    <x v="0"/>
    <x v="6"/>
  </r>
  <r>
    <x v="3225"/>
    <x v="84"/>
    <x v="12"/>
    <x v="4"/>
    <x v="17"/>
    <x v="2"/>
    <n v="952.21"/>
    <n v="0"/>
    <n v="3808.84"/>
    <n v="815.81"/>
    <x v="0"/>
    <x v="0"/>
    <x v="1"/>
    <x v="0"/>
  </r>
  <r>
    <x v="3226"/>
    <x v="221"/>
    <x v="26"/>
    <x v="4"/>
    <x v="22"/>
    <x v="2"/>
    <n v="1048.21"/>
    <n v="0.05"/>
    <n v="3983.2"/>
    <n v="772.62"/>
    <x v="1"/>
    <x v="1"/>
    <x v="0"/>
    <x v="1"/>
  </r>
  <r>
    <x v="3227"/>
    <x v="2"/>
    <x v="2"/>
    <x v="3"/>
    <x v="5"/>
    <x v="3"/>
    <n v="2469.14"/>
    <n v="0.2"/>
    <n v="3950.62"/>
    <n v="0"/>
    <x v="1"/>
    <x v="1"/>
    <x v="3"/>
    <x v="4"/>
  </r>
  <r>
    <x v="3228"/>
    <x v="474"/>
    <x v="25"/>
    <x v="1"/>
    <x v="20"/>
    <x v="1"/>
    <n v="546.13"/>
    <n v="0"/>
    <n v="546.13"/>
    <n v="183.65"/>
    <x v="1"/>
    <x v="2"/>
    <x v="1"/>
    <x v="6"/>
  </r>
  <r>
    <x v="3229"/>
    <x v="290"/>
    <x v="3"/>
    <x v="2"/>
    <x v="3"/>
    <x v="2"/>
    <n v="26210.92"/>
    <n v="0"/>
    <n v="104843.68"/>
    <n v="30674.080000000002"/>
    <x v="2"/>
    <x v="0"/>
    <x v="0"/>
    <x v="8"/>
  </r>
  <r>
    <x v="3230"/>
    <x v="241"/>
    <x v="8"/>
    <x v="0"/>
    <x v="0"/>
    <x v="0"/>
    <n v="951"/>
    <n v="0.15"/>
    <n v="2425.0500000000002"/>
    <n v="633.14"/>
    <x v="0"/>
    <x v="0"/>
    <x v="1"/>
    <x v="8"/>
  </r>
  <r>
    <x v="3231"/>
    <x v="871"/>
    <x v="25"/>
    <x v="2"/>
    <x v="9"/>
    <x v="3"/>
    <n v="10901.05"/>
    <n v="0"/>
    <n v="21802.1"/>
    <n v="2736.44"/>
    <x v="1"/>
    <x v="1"/>
    <x v="0"/>
    <x v="4"/>
  </r>
  <r>
    <x v="3232"/>
    <x v="365"/>
    <x v="13"/>
    <x v="2"/>
    <x v="9"/>
    <x v="2"/>
    <n v="31416.47"/>
    <n v="0.05"/>
    <n v="119382.59"/>
    <n v="0"/>
    <x v="2"/>
    <x v="1"/>
    <x v="2"/>
    <x v="5"/>
  </r>
  <r>
    <x v="3233"/>
    <x v="10"/>
    <x v="9"/>
    <x v="1"/>
    <x v="20"/>
    <x v="3"/>
    <n v="1044.53"/>
    <n v="0"/>
    <n v="2089.06"/>
    <n v="285.19"/>
    <x v="1"/>
    <x v="1"/>
    <x v="0"/>
    <x v="5"/>
  </r>
  <r>
    <x v="3234"/>
    <x v="805"/>
    <x v="21"/>
    <x v="2"/>
    <x v="11"/>
    <x v="0"/>
    <n v="19098.28"/>
    <n v="0.15"/>
    <n v="48700.61"/>
    <n v="7286.04"/>
    <x v="3"/>
    <x v="1"/>
    <x v="0"/>
    <x v="5"/>
  </r>
  <r>
    <x v="3235"/>
    <x v="541"/>
    <x v="16"/>
    <x v="0"/>
    <x v="1"/>
    <x v="1"/>
    <n v="2363.67"/>
    <n v="0.15"/>
    <n v="2009.12"/>
    <n v="281.39999999999998"/>
    <x v="4"/>
    <x v="1"/>
    <x v="0"/>
    <x v="5"/>
  </r>
  <r>
    <x v="3236"/>
    <x v="10"/>
    <x v="9"/>
    <x v="4"/>
    <x v="17"/>
    <x v="0"/>
    <n v="586.98"/>
    <n v="0"/>
    <n v="1760.94"/>
    <n v="270.60000000000002"/>
    <x v="0"/>
    <x v="1"/>
    <x v="0"/>
    <x v="4"/>
  </r>
  <r>
    <x v="3237"/>
    <x v="145"/>
    <x v="30"/>
    <x v="2"/>
    <x v="3"/>
    <x v="1"/>
    <n v="2164.66"/>
    <n v="0.2"/>
    <n v="1731.73"/>
    <n v="461.76"/>
    <x v="1"/>
    <x v="1"/>
    <x v="0"/>
    <x v="0"/>
  </r>
  <r>
    <x v="3238"/>
    <x v="781"/>
    <x v="14"/>
    <x v="4"/>
    <x v="12"/>
    <x v="1"/>
    <n v="915.07"/>
    <n v="0.1"/>
    <n v="823.56"/>
    <n v="0"/>
    <x v="1"/>
    <x v="1"/>
    <x v="3"/>
    <x v="4"/>
  </r>
  <r>
    <x v="3239"/>
    <x v="857"/>
    <x v="15"/>
    <x v="4"/>
    <x v="12"/>
    <x v="2"/>
    <n v="1086.93"/>
    <n v="0.15"/>
    <n v="3695.56"/>
    <n v="983.11"/>
    <x v="1"/>
    <x v="1"/>
    <x v="0"/>
    <x v="4"/>
  </r>
  <r>
    <x v="3240"/>
    <x v="235"/>
    <x v="13"/>
    <x v="3"/>
    <x v="24"/>
    <x v="1"/>
    <n v="4845.6499999999996"/>
    <n v="0.15"/>
    <n v="4118.8"/>
    <n v="1229.97"/>
    <x v="0"/>
    <x v="1"/>
    <x v="0"/>
    <x v="8"/>
  </r>
  <r>
    <x v="3241"/>
    <x v="869"/>
    <x v="12"/>
    <x v="2"/>
    <x v="6"/>
    <x v="1"/>
    <n v="28688.09"/>
    <n v="0.1"/>
    <n v="25819.279999999999"/>
    <n v="5819.28"/>
    <x v="1"/>
    <x v="1"/>
    <x v="0"/>
    <x v="7"/>
  </r>
  <r>
    <x v="3242"/>
    <x v="278"/>
    <x v="14"/>
    <x v="0"/>
    <x v="0"/>
    <x v="1"/>
    <n v="2410.9299999999998"/>
    <n v="0.15"/>
    <n v="2049.29"/>
    <n v="0"/>
    <x v="3"/>
    <x v="1"/>
    <x v="2"/>
    <x v="7"/>
  </r>
  <r>
    <x v="3243"/>
    <x v="466"/>
    <x v="26"/>
    <x v="0"/>
    <x v="8"/>
    <x v="3"/>
    <n v="1831.76"/>
    <n v="0"/>
    <n v="3663.52"/>
    <n v="737.77"/>
    <x v="2"/>
    <x v="1"/>
    <x v="0"/>
    <x v="8"/>
  </r>
  <r>
    <x v="3244"/>
    <x v="35"/>
    <x v="3"/>
    <x v="0"/>
    <x v="8"/>
    <x v="2"/>
    <n v="935.22"/>
    <n v="0"/>
    <n v="3740.88"/>
    <n v="1091.98"/>
    <x v="0"/>
    <x v="1"/>
    <x v="0"/>
    <x v="6"/>
  </r>
  <r>
    <x v="3245"/>
    <x v="860"/>
    <x v="30"/>
    <x v="2"/>
    <x v="9"/>
    <x v="2"/>
    <n v="17314.77"/>
    <n v="0.05"/>
    <n v="65796.13"/>
    <n v="22830.83"/>
    <x v="1"/>
    <x v="2"/>
    <x v="1"/>
    <x v="5"/>
  </r>
  <r>
    <x v="3246"/>
    <x v="661"/>
    <x v="25"/>
    <x v="4"/>
    <x v="14"/>
    <x v="1"/>
    <n v="379.17"/>
    <n v="0"/>
    <n v="379.17"/>
    <n v="75.180000000000007"/>
    <x v="0"/>
    <x v="1"/>
    <x v="0"/>
    <x v="6"/>
  </r>
  <r>
    <x v="3247"/>
    <x v="849"/>
    <x v="9"/>
    <x v="2"/>
    <x v="9"/>
    <x v="3"/>
    <n v="21377.07"/>
    <n v="0.25"/>
    <n v="32065.599999999999"/>
    <n v="0"/>
    <x v="1"/>
    <x v="1"/>
    <x v="2"/>
    <x v="6"/>
  </r>
  <r>
    <x v="3248"/>
    <x v="496"/>
    <x v="9"/>
    <x v="3"/>
    <x v="5"/>
    <x v="1"/>
    <n v="3958.36"/>
    <n v="0.2"/>
    <n v="3166.69"/>
    <n v="0"/>
    <x v="2"/>
    <x v="1"/>
    <x v="2"/>
    <x v="2"/>
  </r>
  <r>
    <x v="3249"/>
    <x v="611"/>
    <x v="4"/>
    <x v="2"/>
    <x v="3"/>
    <x v="2"/>
    <n v="17843.740000000002"/>
    <n v="0"/>
    <n v="71374.960000000006"/>
    <n v="9087.68"/>
    <x v="1"/>
    <x v="1"/>
    <x v="0"/>
    <x v="5"/>
  </r>
  <r>
    <x v="3250"/>
    <x v="748"/>
    <x v="29"/>
    <x v="3"/>
    <x v="16"/>
    <x v="2"/>
    <n v="4195.3999999999996"/>
    <n v="0.05"/>
    <n v="15942.52"/>
    <n v="2937.74"/>
    <x v="3"/>
    <x v="0"/>
    <x v="0"/>
    <x v="2"/>
  </r>
  <r>
    <x v="3251"/>
    <x v="153"/>
    <x v="0"/>
    <x v="4"/>
    <x v="17"/>
    <x v="2"/>
    <n v="384.09"/>
    <n v="0.1"/>
    <n v="1382.72"/>
    <n v="217.03"/>
    <x v="3"/>
    <x v="2"/>
    <x v="0"/>
    <x v="0"/>
  </r>
  <r>
    <x v="3252"/>
    <x v="569"/>
    <x v="8"/>
    <x v="2"/>
    <x v="11"/>
    <x v="2"/>
    <n v="12236.88"/>
    <n v="0.05"/>
    <n v="46500.14"/>
    <n v="12088.42"/>
    <x v="2"/>
    <x v="0"/>
    <x v="0"/>
    <x v="6"/>
  </r>
  <r>
    <x v="3253"/>
    <x v="712"/>
    <x v="11"/>
    <x v="2"/>
    <x v="9"/>
    <x v="3"/>
    <n v="24274.07"/>
    <n v="0.15"/>
    <n v="41265.919999999998"/>
    <n v="6635.92"/>
    <x v="0"/>
    <x v="1"/>
    <x v="0"/>
    <x v="8"/>
  </r>
  <r>
    <x v="3254"/>
    <x v="765"/>
    <x v="22"/>
    <x v="3"/>
    <x v="5"/>
    <x v="0"/>
    <n v="3525.96"/>
    <n v="0.1"/>
    <n v="9520.09"/>
    <n v="1829.49"/>
    <x v="0"/>
    <x v="0"/>
    <x v="0"/>
    <x v="7"/>
  </r>
  <r>
    <x v="3255"/>
    <x v="46"/>
    <x v="19"/>
    <x v="3"/>
    <x v="16"/>
    <x v="0"/>
    <n v="5708.95"/>
    <n v="0.1"/>
    <n v="15414.16"/>
    <n v="3387.22"/>
    <x v="0"/>
    <x v="1"/>
    <x v="0"/>
    <x v="4"/>
  </r>
  <r>
    <x v="3256"/>
    <x v="801"/>
    <x v="16"/>
    <x v="3"/>
    <x v="16"/>
    <x v="3"/>
    <n v="1150.42"/>
    <n v="0.1"/>
    <n v="2070.7600000000002"/>
    <n v="274.14999999999998"/>
    <x v="4"/>
    <x v="1"/>
    <x v="0"/>
    <x v="1"/>
  </r>
  <r>
    <x v="3257"/>
    <x v="325"/>
    <x v="29"/>
    <x v="0"/>
    <x v="0"/>
    <x v="1"/>
    <n v="1822.5"/>
    <n v="0"/>
    <n v="1822.5"/>
    <n v="343.1"/>
    <x v="3"/>
    <x v="1"/>
    <x v="0"/>
    <x v="4"/>
  </r>
  <r>
    <x v="3258"/>
    <x v="284"/>
    <x v="3"/>
    <x v="2"/>
    <x v="10"/>
    <x v="2"/>
    <n v="33257.760000000002"/>
    <n v="0"/>
    <n v="133031.04000000001"/>
    <n v="22871.89"/>
    <x v="0"/>
    <x v="1"/>
    <x v="0"/>
    <x v="5"/>
  </r>
  <r>
    <x v="3259"/>
    <x v="570"/>
    <x v="4"/>
    <x v="4"/>
    <x v="17"/>
    <x v="2"/>
    <n v="529.19000000000005"/>
    <n v="0"/>
    <n v="2116.7600000000002"/>
    <n v="463.26"/>
    <x v="1"/>
    <x v="0"/>
    <x v="0"/>
    <x v="6"/>
  </r>
  <r>
    <x v="3260"/>
    <x v="386"/>
    <x v="17"/>
    <x v="4"/>
    <x v="7"/>
    <x v="2"/>
    <n v="277.58"/>
    <n v="0.15"/>
    <n v="943.77"/>
    <n v="329.89"/>
    <x v="1"/>
    <x v="1"/>
    <x v="0"/>
    <x v="0"/>
  </r>
  <r>
    <x v="3261"/>
    <x v="114"/>
    <x v="14"/>
    <x v="0"/>
    <x v="0"/>
    <x v="3"/>
    <n v="2880.25"/>
    <n v="0"/>
    <n v="5760.5"/>
    <n v="2013.41"/>
    <x v="1"/>
    <x v="1"/>
    <x v="1"/>
    <x v="4"/>
  </r>
  <r>
    <x v="3262"/>
    <x v="259"/>
    <x v="28"/>
    <x v="1"/>
    <x v="4"/>
    <x v="3"/>
    <n v="701.75"/>
    <n v="0.2"/>
    <n v="1122.8"/>
    <n v="182.06"/>
    <x v="2"/>
    <x v="1"/>
    <x v="0"/>
    <x v="9"/>
  </r>
  <r>
    <x v="3263"/>
    <x v="925"/>
    <x v="3"/>
    <x v="0"/>
    <x v="8"/>
    <x v="2"/>
    <n v="798.81"/>
    <n v="0"/>
    <n v="3195.24"/>
    <n v="0"/>
    <x v="3"/>
    <x v="2"/>
    <x v="3"/>
    <x v="7"/>
  </r>
  <r>
    <x v="3264"/>
    <x v="87"/>
    <x v="14"/>
    <x v="0"/>
    <x v="1"/>
    <x v="2"/>
    <n v="2860.66"/>
    <n v="0.1"/>
    <n v="10298.379999999999"/>
    <n v="3347.75"/>
    <x v="2"/>
    <x v="2"/>
    <x v="0"/>
    <x v="4"/>
  </r>
  <r>
    <x v="3265"/>
    <x v="8"/>
    <x v="7"/>
    <x v="2"/>
    <x v="6"/>
    <x v="1"/>
    <n v="34954.6"/>
    <n v="0"/>
    <n v="34954.6"/>
    <n v="8377.06"/>
    <x v="0"/>
    <x v="2"/>
    <x v="0"/>
    <x v="7"/>
  </r>
  <r>
    <x v="3266"/>
    <x v="799"/>
    <x v="24"/>
    <x v="0"/>
    <x v="21"/>
    <x v="0"/>
    <n v="2976.85"/>
    <n v="0.25"/>
    <n v="6697.91"/>
    <n v="1943.45"/>
    <x v="1"/>
    <x v="2"/>
    <x v="0"/>
    <x v="4"/>
  </r>
  <r>
    <x v="3267"/>
    <x v="369"/>
    <x v="14"/>
    <x v="0"/>
    <x v="21"/>
    <x v="3"/>
    <n v="2208.52"/>
    <n v="0"/>
    <n v="4417.04"/>
    <n v="951.44"/>
    <x v="1"/>
    <x v="0"/>
    <x v="0"/>
    <x v="4"/>
  </r>
  <r>
    <x v="3268"/>
    <x v="917"/>
    <x v="0"/>
    <x v="2"/>
    <x v="10"/>
    <x v="0"/>
    <n v="22136.799999999999"/>
    <n v="0.1"/>
    <n v="59769.36"/>
    <n v="15405.97"/>
    <x v="3"/>
    <x v="1"/>
    <x v="0"/>
    <x v="5"/>
  </r>
  <r>
    <x v="3269"/>
    <x v="212"/>
    <x v="15"/>
    <x v="0"/>
    <x v="1"/>
    <x v="2"/>
    <n v="1209.46"/>
    <n v="0.25"/>
    <n v="3628.38"/>
    <n v="820.4"/>
    <x v="1"/>
    <x v="1"/>
    <x v="0"/>
    <x v="8"/>
  </r>
  <r>
    <x v="3270"/>
    <x v="116"/>
    <x v="12"/>
    <x v="1"/>
    <x v="20"/>
    <x v="0"/>
    <n v="694.28"/>
    <n v="0"/>
    <n v="2082.84"/>
    <n v="394.73"/>
    <x v="0"/>
    <x v="1"/>
    <x v="0"/>
    <x v="5"/>
  </r>
  <r>
    <x v="3271"/>
    <x v="272"/>
    <x v="18"/>
    <x v="3"/>
    <x v="5"/>
    <x v="0"/>
    <n v="7087.09"/>
    <n v="0.1"/>
    <n v="19135.14"/>
    <n v="2943.09"/>
    <x v="2"/>
    <x v="0"/>
    <x v="0"/>
    <x v="3"/>
  </r>
  <r>
    <x v="3272"/>
    <x v="903"/>
    <x v="10"/>
    <x v="3"/>
    <x v="18"/>
    <x v="3"/>
    <n v="4011.35"/>
    <n v="0.1"/>
    <n v="7220.43"/>
    <n v="1350.84"/>
    <x v="1"/>
    <x v="2"/>
    <x v="0"/>
    <x v="5"/>
  </r>
  <r>
    <x v="3273"/>
    <x v="272"/>
    <x v="18"/>
    <x v="4"/>
    <x v="14"/>
    <x v="3"/>
    <n v="1162.02"/>
    <n v="0.05"/>
    <n v="2207.84"/>
    <n v="712.25"/>
    <x v="0"/>
    <x v="1"/>
    <x v="0"/>
    <x v="1"/>
  </r>
  <r>
    <x v="3274"/>
    <x v="305"/>
    <x v="17"/>
    <x v="2"/>
    <x v="3"/>
    <x v="1"/>
    <n v="5793.72"/>
    <n v="0.1"/>
    <n v="5214.3500000000004"/>
    <n v="1706.93"/>
    <x v="4"/>
    <x v="1"/>
    <x v="0"/>
    <x v="6"/>
  </r>
  <r>
    <x v="3275"/>
    <x v="260"/>
    <x v="8"/>
    <x v="3"/>
    <x v="23"/>
    <x v="2"/>
    <n v="6853.17"/>
    <n v="0.1"/>
    <n v="24671.41"/>
    <n v="7847.87"/>
    <x v="1"/>
    <x v="1"/>
    <x v="0"/>
    <x v="7"/>
  </r>
  <r>
    <x v="3276"/>
    <x v="306"/>
    <x v="17"/>
    <x v="1"/>
    <x v="19"/>
    <x v="1"/>
    <n v="802.45"/>
    <n v="0"/>
    <n v="802.45"/>
    <n v="150.21"/>
    <x v="1"/>
    <x v="1"/>
    <x v="0"/>
    <x v="7"/>
  </r>
  <r>
    <x v="3277"/>
    <x v="139"/>
    <x v="10"/>
    <x v="0"/>
    <x v="8"/>
    <x v="3"/>
    <n v="2374.4299999999998"/>
    <n v="0.15"/>
    <n v="4036.53"/>
    <n v="1314.16"/>
    <x v="1"/>
    <x v="1"/>
    <x v="0"/>
    <x v="4"/>
  </r>
  <r>
    <x v="3278"/>
    <x v="466"/>
    <x v="26"/>
    <x v="0"/>
    <x v="0"/>
    <x v="1"/>
    <n v="1596.73"/>
    <n v="0.05"/>
    <n v="1516.89"/>
    <n v="237.71"/>
    <x v="2"/>
    <x v="1"/>
    <x v="0"/>
    <x v="4"/>
  </r>
  <r>
    <x v="3279"/>
    <x v="128"/>
    <x v="4"/>
    <x v="2"/>
    <x v="10"/>
    <x v="0"/>
    <n v="13181.24"/>
    <n v="0.05"/>
    <n v="37566.53"/>
    <n v="11922.22"/>
    <x v="0"/>
    <x v="1"/>
    <x v="0"/>
    <x v="5"/>
  </r>
  <r>
    <x v="3280"/>
    <x v="55"/>
    <x v="9"/>
    <x v="1"/>
    <x v="19"/>
    <x v="0"/>
    <n v="440.23"/>
    <n v="0.25"/>
    <n v="990.52"/>
    <n v="0"/>
    <x v="1"/>
    <x v="0"/>
    <x v="2"/>
    <x v="6"/>
  </r>
  <r>
    <x v="3281"/>
    <x v="208"/>
    <x v="7"/>
    <x v="0"/>
    <x v="21"/>
    <x v="3"/>
    <n v="2151.87"/>
    <n v="0.1"/>
    <n v="3873.37"/>
    <n v="1046.9100000000001"/>
    <x v="1"/>
    <x v="1"/>
    <x v="0"/>
    <x v="8"/>
  </r>
  <r>
    <x v="3282"/>
    <x v="90"/>
    <x v="5"/>
    <x v="1"/>
    <x v="2"/>
    <x v="0"/>
    <n v="540.32000000000005"/>
    <n v="0.15"/>
    <n v="1377.82"/>
    <n v="403.65"/>
    <x v="1"/>
    <x v="1"/>
    <x v="0"/>
    <x v="8"/>
  </r>
  <r>
    <x v="3283"/>
    <x v="150"/>
    <x v="24"/>
    <x v="3"/>
    <x v="5"/>
    <x v="2"/>
    <n v="5454.22"/>
    <n v="0.2"/>
    <n v="17453.5"/>
    <n v="2405.2600000000002"/>
    <x v="0"/>
    <x v="1"/>
    <x v="0"/>
    <x v="9"/>
  </r>
  <r>
    <x v="3284"/>
    <x v="920"/>
    <x v="14"/>
    <x v="3"/>
    <x v="18"/>
    <x v="3"/>
    <n v="2259.4"/>
    <n v="0.1"/>
    <n v="4066.92"/>
    <n v="758.52"/>
    <x v="3"/>
    <x v="0"/>
    <x v="0"/>
    <x v="4"/>
  </r>
  <r>
    <x v="3285"/>
    <x v="910"/>
    <x v="9"/>
    <x v="1"/>
    <x v="4"/>
    <x v="2"/>
    <n v="737.54"/>
    <n v="0.15"/>
    <n v="2507.64"/>
    <n v="663.36"/>
    <x v="2"/>
    <x v="1"/>
    <x v="0"/>
    <x v="5"/>
  </r>
  <r>
    <x v="3286"/>
    <x v="536"/>
    <x v="31"/>
    <x v="3"/>
    <x v="18"/>
    <x v="3"/>
    <n v="5633.44"/>
    <n v="0.05"/>
    <n v="10703.54"/>
    <n v="2762.74"/>
    <x v="1"/>
    <x v="1"/>
    <x v="0"/>
    <x v="2"/>
  </r>
  <r>
    <x v="3287"/>
    <x v="368"/>
    <x v="22"/>
    <x v="0"/>
    <x v="13"/>
    <x v="3"/>
    <n v="2483.8200000000002"/>
    <n v="0"/>
    <n v="4967.6400000000003"/>
    <n v="0"/>
    <x v="2"/>
    <x v="1"/>
    <x v="3"/>
    <x v="2"/>
  </r>
  <r>
    <x v="3288"/>
    <x v="71"/>
    <x v="0"/>
    <x v="0"/>
    <x v="0"/>
    <x v="0"/>
    <n v="2624.65"/>
    <n v="0.1"/>
    <n v="7086.56"/>
    <n v="1908.71"/>
    <x v="2"/>
    <x v="1"/>
    <x v="0"/>
    <x v="0"/>
  </r>
  <r>
    <x v="3289"/>
    <x v="576"/>
    <x v="31"/>
    <x v="1"/>
    <x v="19"/>
    <x v="3"/>
    <n v="857.95"/>
    <n v="0.2"/>
    <n v="1372.72"/>
    <n v="229.22"/>
    <x v="3"/>
    <x v="1"/>
    <x v="0"/>
    <x v="5"/>
  </r>
  <r>
    <x v="3290"/>
    <x v="73"/>
    <x v="1"/>
    <x v="0"/>
    <x v="8"/>
    <x v="3"/>
    <n v="1160.1300000000001"/>
    <n v="0"/>
    <n v="2320.2600000000002"/>
    <n v="695.68"/>
    <x v="1"/>
    <x v="1"/>
    <x v="0"/>
    <x v="9"/>
  </r>
  <r>
    <x v="3291"/>
    <x v="421"/>
    <x v="23"/>
    <x v="0"/>
    <x v="8"/>
    <x v="1"/>
    <n v="1693.36"/>
    <n v="0.15"/>
    <n v="1439.36"/>
    <n v="489.95"/>
    <x v="0"/>
    <x v="0"/>
    <x v="0"/>
    <x v="6"/>
  </r>
  <r>
    <x v="3292"/>
    <x v="731"/>
    <x v="28"/>
    <x v="2"/>
    <x v="10"/>
    <x v="0"/>
    <n v="1526.08"/>
    <n v="0"/>
    <n v="4578.24"/>
    <n v="1234.43"/>
    <x v="2"/>
    <x v="1"/>
    <x v="0"/>
    <x v="6"/>
  </r>
  <r>
    <x v="3293"/>
    <x v="607"/>
    <x v="13"/>
    <x v="4"/>
    <x v="12"/>
    <x v="2"/>
    <n v="1172.29"/>
    <n v="0.05"/>
    <n v="4454.7"/>
    <n v="1011.88"/>
    <x v="0"/>
    <x v="0"/>
    <x v="0"/>
    <x v="5"/>
  </r>
  <r>
    <x v="3294"/>
    <x v="230"/>
    <x v="16"/>
    <x v="2"/>
    <x v="9"/>
    <x v="3"/>
    <n v="4669.93"/>
    <n v="0.1"/>
    <n v="8405.8700000000008"/>
    <n v="2572.37"/>
    <x v="1"/>
    <x v="1"/>
    <x v="0"/>
    <x v="5"/>
  </r>
  <r>
    <x v="3295"/>
    <x v="643"/>
    <x v="19"/>
    <x v="3"/>
    <x v="5"/>
    <x v="2"/>
    <n v="4695.17"/>
    <n v="0.05"/>
    <n v="17841.650000000001"/>
    <n v="4014.9"/>
    <x v="0"/>
    <x v="2"/>
    <x v="0"/>
    <x v="5"/>
  </r>
  <r>
    <x v="3296"/>
    <x v="27"/>
    <x v="12"/>
    <x v="0"/>
    <x v="0"/>
    <x v="1"/>
    <n v="2602.48"/>
    <n v="0.05"/>
    <n v="2472.36"/>
    <n v="382.77"/>
    <x v="1"/>
    <x v="0"/>
    <x v="0"/>
    <x v="7"/>
  </r>
  <r>
    <x v="3297"/>
    <x v="150"/>
    <x v="24"/>
    <x v="0"/>
    <x v="8"/>
    <x v="3"/>
    <n v="645.92999999999995"/>
    <n v="0"/>
    <n v="1291.8599999999999"/>
    <n v="179.33"/>
    <x v="0"/>
    <x v="0"/>
    <x v="0"/>
    <x v="6"/>
  </r>
  <r>
    <x v="3298"/>
    <x v="806"/>
    <x v="5"/>
    <x v="3"/>
    <x v="16"/>
    <x v="2"/>
    <n v="6066.08"/>
    <n v="0.25"/>
    <n v="18198.240000000002"/>
    <n v="3847.17"/>
    <x v="1"/>
    <x v="2"/>
    <x v="0"/>
    <x v="5"/>
  </r>
  <r>
    <x v="3299"/>
    <x v="606"/>
    <x v="17"/>
    <x v="2"/>
    <x v="9"/>
    <x v="0"/>
    <n v="25955.759999999998"/>
    <n v="0.1"/>
    <n v="70080.55"/>
    <n v="0"/>
    <x v="1"/>
    <x v="1"/>
    <x v="2"/>
    <x v="8"/>
  </r>
  <r>
    <x v="3300"/>
    <x v="371"/>
    <x v="3"/>
    <x v="3"/>
    <x v="16"/>
    <x v="1"/>
    <n v="1386"/>
    <n v="0"/>
    <n v="1386"/>
    <n v="387.95"/>
    <x v="1"/>
    <x v="1"/>
    <x v="0"/>
    <x v="4"/>
  </r>
  <r>
    <x v="3301"/>
    <x v="926"/>
    <x v="23"/>
    <x v="1"/>
    <x v="20"/>
    <x v="1"/>
    <n v="1015.52"/>
    <n v="0"/>
    <n v="1015.52"/>
    <n v="246.07"/>
    <x v="2"/>
    <x v="2"/>
    <x v="0"/>
    <x v="8"/>
  </r>
  <r>
    <x v="3302"/>
    <x v="872"/>
    <x v="28"/>
    <x v="1"/>
    <x v="19"/>
    <x v="2"/>
    <n v="873.57"/>
    <n v="0"/>
    <n v="3494.28"/>
    <n v="771.07"/>
    <x v="2"/>
    <x v="1"/>
    <x v="0"/>
    <x v="2"/>
  </r>
  <r>
    <x v="3303"/>
    <x v="754"/>
    <x v="13"/>
    <x v="2"/>
    <x v="3"/>
    <x v="3"/>
    <n v="31218.98"/>
    <n v="0.1"/>
    <n v="56194.16"/>
    <n v="15291.36"/>
    <x v="1"/>
    <x v="1"/>
    <x v="0"/>
    <x v="8"/>
  </r>
  <r>
    <x v="3304"/>
    <x v="709"/>
    <x v="13"/>
    <x v="1"/>
    <x v="15"/>
    <x v="3"/>
    <n v="683.21"/>
    <n v="0.15"/>
    <n v="1161.46"/>
    <n v="395.81"/>
    <x v="3"/>
    <x v="1"/>
    <x v="0"/>
    <x v="5"/>
  </r>
  <r>
    <x v="3305"/>
    <x v="389"/>
    <x v="9"/>
    <x v="3"/>
    <x v="16"/>
    <x v="0"/>
    <n v="5838.98"/>
    <n v="0.25"/>
    <n v="13137.7"/>
    <n v="2449.7600000000002"/>
    <x v="3"/>
    <x v="2"/>
    <x v="0"/>
    <x v="4"/>
  </r>
  <r>
    <x v="3306"/>
    <x v="486"/>
    <x v="27"/>
    <x v="1"/>
    <x v="4"/>
    <x v="0"/>
    <n v="1385.01"/>
    <n v="0.15"/>
    <n v="3531.78"/>
    <n v="879.34"/>
    <x v="1"/>
    <x v="0"/>
    <x v="1"/>
    <x v="5"/>
  </r>
  <r>
    <x v="3307"/>
    <x v="745"/>
    <x v="29"/>
    <x v="0"/>
    <x v="8"/>
    <x v="3"/>
    <n v="1999.54"/>
    <n v="0.1"/>
    <n v="3599.17"/>
    <n v="1131.4100000000001"/>
    <x v="1"/>
    <x v="0"/>
    <x v="0"/>
    <x v="6"/>
  </r>
  <r>
    <x v="3308"/>
    <x v="927"/>
    <x v="17"/>
    <x v="0"/>
    <x v="8"/>
    <x v="1"/>
    <n v="2940.56"/>
    <n v="0.1"/>
    <n v="2646.5"/>
    <n v="475.65"/>
    <x v="0"/>
    <x v="1"/>
    <x v="0"/>
    <x v="2"/>
  </r>
  <r>
    <x v="3309"/>
    <x v="851"/>
    <x v="29"/>
    <x v="4"/>
    <x v="17"/>
    <x v="0"/>
    <n v="416.36"/>
    <n v="0.1"/>
    <n v="1124.17"/>
    <n v="201.94"/>
    <x v="0"/>
    <x v="0"/>
    <x v="0"/>
    <x v="2"/>
  </r>
  <r>
    <x v="3310"/>
    <x v="122"/>
    <x v="4"/>
    <x v="1"/>
    <x v="4"/>
    <x v="0"/>
    <n v="1439.26"/>
    <n v="0.05"/>
    <n v="4101.8900000000003"/>
    <n v="1324.47"/>
    <x v="4"/>
    <x v="1"/>
    <x v="0"/>
    <x v="5"/>
  </r>
  <r>
    <x v="3311"/>
    <x v="710"/>
    <x v="6"/>
    <x v="0"/>
    <x v="1"/>
    <x v="1"/>
    <n v="382.56"/>
    <n v="0.15"/>
    <n v="325.18"/>
    <n v="110.95"/>
    <x v="3"/>
    <x v="2"/>
    <x v="0"/>
    <x v="8"/>
  </r>
  <r>
    <x v="3312"/>
    <x v="572"/>
    <x v="19"/>
    <x v="2"/>
    <x v="6"/>
    <x v="3"/>
    <n v="1927.14"/>
    <n v="0"/>
    <n v="3854.28"/>
    <n v="1069.49"/>
    <x v="3"/>
    <x v="2"/>
    <x v="0"/>
    <x v="9"/>
  </r>
  <r>
    <x v="3313"/>
    <x v="65"/>
    <x v="10"/>
    <x v="0"/>
    <x v="0"/>
    <x v="2"/>
    <n v="1895.87"/>
    <n v="0.05"/>
    <n v="7204.31"/>
    <n v="1932.5"/>
    <x v="2"/>
    <x v="2"/>
    <x v="0"/>
    <x v="9"/>
  </r>
  <r>
    <x v="3314"/>
    <x v="117"/>
    <x v="16"/>
    <x v="0"/>
    <x v="21"/>
    <x v="0"/>
    <n v="1385.62"/>
    <n v="0.25"/>
    <n v="3117.64"/>
    <n v="751.65"/>
    <x v="1"/>
    <x v="1"/>
    <x v="0"/>
    <x v="2"/>
  </r>
  <r>
    <x v="3315"/>
    <x v="572"/>
    <x v="19"/>
    <x v="2"/>
    <x v="9"/>
    <x v="1"/>
    <n v="9192.41"/>
    <n v="0.1"/>
    <n v="8273.17"/>
    <n v="2479.46"/>
    <x v="2"/>
    <x v="1"/>
    <x v="0"/>
    <x v="4"/>
  </r>
  <r>
    <x v="3316"/>
    <x v="523"/>
    <x v="26"/>
    <x v="2"/>
    <x v="3"/>
    <x v="0"/>
    <n v="18717.25"/>
    <n v="0.05"/>
    <n v="53344.160000000003"/>
    <n v="18246.68"/>
    <x v="0"/>
    <x v="1"/>
    <x v="0"/>
    <x v="3"/>
  </r>
  <r>
    <x v="3317"/>
    <x v="108"/>
    <x v="15"/>
    <x v="1"/>
    <x v="20"/>
    <x v="1"/>
    <n v="927.1"/>
    <n v="0.2"/>
    <n v="741.68"/>
    <n v="154.37"/>
    <x v="1"/>
    <x v="1"/>
    <x v="0"/>
    <x v="0"/>
  </r>
  <r>
    <x v="3318"/>
    <x v="559"/>
    <x v="22"/>
    <x v="2"/>
    <x v="9"/>
    <x v="0"/>
    <n v="7521.88"/>
    <n v="0.15"/>
    <n v="19180.79"/>
    <n v="3590.49"/>
    <x v="0"/>
    <x v="1"/>
    <x v="1"/>
    <x v="0"/>
  </r>
  <r>
    <x v="3319"/>
    <x v="221"/>
    <x v="26"/>
    <x v="3"/>
    <x v="16"/>
    <x v="3"/>
    <n v="6382.86"/>
    <n v="0.05"/>
    <n v="12127.43"/>
    <n v="4170.28"/>
    <x v="3"/>
    <x v="2"/>
    <x v="0"/>
    <x v="1"/>
  </r>
  <r>
    <x v="3320"/>
    <x v="921"/>
    <x v="22"/>
    <x v="2"/>
    <x v="6"/>
    <x v="1"/>
    <n v="34784.269999999997"/>
    <n v="0.1"/>
    <n v="31305.84"/>
    <n v="7401.92"/>
    <x v="1"/>
    <x v="0"/>
    <x v="0"/>
    <x v="6"/>
  </r>
  <r>
    <x v="3321"/>
    <x v="928"/>
    <x v="9"/>
    <x v="0"/>
    <x v="21"/>
    <x v="2"/>
    <n v="1795.34"/>
    <n v="0"/>
    <n v="7181.36"/>
    <n v="1149.47"/>
    <x v="0"/>
    <x v="1"/>
    <x v="0"/>
    <x v="6"/>
  </r>
  <r>
    <x v="3322"/>
    <x v="227"/>
    <x v="16"/>
    <x v="2"/>
    <x v="6"/>
    <x v="2"/>
    <n v="19691.36"/>
    <n v="0"/>
    <n v="78765.440000000002"/>
    <n v="25413.48"/>
    <x v="3"/>
    <x v="1"/>
    <x v="1"/>
    <x v="6"/>
  </r>
  <r>
    <x v="3323"/>
    <x v="44"/>
    <x v="26"/>
    <x v="2"/>
    <x v="6"/>
    <x v="0"/>
    <n v="12012.63"/>
    <n v="0.25"/>
    <n v="27028.42"/>
    <n v="3894.04"/>
    <x v="1"/>
    <x v="0"/>
    <x v="0"/>
    <x v="5"/>
  </r>
  <r>
    <x v="3324"/>
    <x v="850"/>
    <x v="12"/>
    <x v="1"/>
    <x v="15"/>
    <x v="2"/>
    <n v="855.21"/>
    <n v="0.15"/>
    <n v="2907.71"/>
    <n v="695.42"/>
    <x v="4"/>
    <x v="1"/>
    <x v="0"/>
    <x v="4"/>
  </r>
  <r>
    <x v="3325"/>
    <x v="90"/>
    <x v="5"/>
    <x v="1"/>
    <x v="20"/>
    <x v="0"/>
    <n v="924.15"/>
    <n v="0.2"/>
    <n v="2217.96"/>
    <n v="653.21"/>
    <x v="2"/>
    <x v="0"/>
    <x v="0"/>
    <x v="0"/>
  </r>
  <r>
    <x v="3326"/>
    <x v="901"/>
    <x v="30"/>
    <x v="2"/>
    <x v="11"/>
    <x v="1"/>
    <n v="6914.05"/>
    <n v="0.15"/>
    <n v="5876.94"/>
    <n v="1893.7"/>
    <x v="1"/>
    <x v="0"/>
    <x v="0"/>
    <x v="5"/>
  </r>
  <r>
    <x v="3327"/>
    <x v="633"/>
    <x v="11"/>
    <x v="0"/>
    <x v="8"/>
    <x v="1"/>
    <n v="2427.66"/>
    <n v="0.05"/>
    <n v="2306.2800000000002"/>
    <n v="320.29000000000002"/>
    <x v="2"/>
    <x v="2"/>
    <x v="0"/>
    <x v="6"/>
  </r>
  <r>
    <x v="3328"/>
    <x v="920"/>
    <x v="14"/>
    <x v="0"/>
    <x v="13"/>
    <x v="2"/>
    <n v="2870.95"/>
    <n v="0.2"/>
    <n v="9187.0400000000009"/>
    <n v="2535.59"/>
    <x v="1"/>
    <x v="0"/>
    <x v="0"/>
    <x v="0"/>
  </r>
  <r>
    <x v="3329"/>
    <x v="643"/>
    <x v="19"/>
    <x v="1"/>
    <x v="19"/>
    <x v="2"/>
    <n v="1475.96"/>
    <n v="0.15"/>
    <n v="5018.26"/>
    <n v="1534.7"/>
    <x v="2"/>
    <x v="1"/>
    <x v="0"/>
    <x v="0"/>
  </r>
  <r>
    <x v="3330"/>
    <x v="803"/>
    <x v="7"/>
    <x v="1"/>
    <x v="15"/>
    <x v="3"/>
    <n v="442.83"/>
    <n v="0"/>
    <n v="885.66"/>
    <n v="233.3"/>
    <x v="0"/>
    <x v="1"/>
    <x v="0"/>
    <x v="1"/>
  </r>
  <r>
    <x v="3331"/>
    <x v="658"/>
    <x v="18"/>
    <x v="0"/>
    <x v="0"/>
    <x v="1"/>
    <n v="2999.58"/>
    <n v="0.1"/>
    <n v="2699.62"/>
    <n v="482.95"/>
    <x v="1"/>
    <x v="1"/>
    <x v="0"/>
    <x v="7"/>
  </r>
  <r>
    <x v="3332"/>
    <x v="230"/>
    <x v="16"/>
    <x v="3"/>
    <x v="5"/>
    <x v="2"/>
    <n v="4642.0200000000004"/>
    <n v="0.05"/>
    <n v="17639.68"/>
    <n v="4878.1899999999996"/>
    <x v="1"/>
    <x v="1"/>
    <x v="0"/>
    <x v="4"/>
  </r>
  <r>
    <x v="3333"/>
    <x v="914"/>
    <x v="5"/>
    <x v="1"/>
    <x v="4"/>
    <x v="2"/>
    <n v="1305.06"/>
    <n v="0"/>
    <n v="5220.24"/>
    <n v="1713.75"/>
    <x v="3"/>
    <x v="1"/>
    <x v="0"/>
    <x v="2"/>
  </r>
  <r>
    <x v="3334"/>
    <x v="639"/>
    <x v="31"/>
    <x v="2"/>
    <x v="9"/>
    <x v="2"/>
    <n v="2607.0300000000002"/>
    <n v="0"/>
    <n v="10428.120000000001"/>
    <n v="0"/>
    <x v="1"/>
    <x v="2"/>
    <x v="2"/>
    <x v="7"/>
  </r>
  <r>
    <x v="3335"/>
    <x v="179"/>
    <x v="24"/>
    <x v="0"/>
    <x v="0"/>
    <x v="0"/>
    <n v="2239.1799999999998"/>
    <n v="0.1"/>
    <n v="6045.79"/>
    <n v="1715.14"/>
    <x v="2"/>
    <x v="1"/>
    <x v="0"/>
    <x v="2"/>
  </r>
  <r>
    <x v="3336"/>
    <x v="285"/>
    <x v="7"/>
    <x v="4"/>
    <x v="14"/>
    <x v="3"/>
    <n v="379.22"/>
    <n v="0.05"/>
    <n v="720.52"/>
    <n v="124.07"/>
    <x v="3"/>
    <x v="1"/>
    <x v="0"/>
    <x v="4"/>
  </r>
  <r>
    <x v="3337"/>
    <x v="114"/>
    <x v="14"/>
    <x v="3"/>
    <x v="23"/>
    <x v="1"/>
    <n v="908.07"/>
    <n v="0"/>
    <n v="908.07"/>
    <n v="155.07"/>
    <x v="0"/>
    <x v="2"/>
    <x v="0"/>
    <x v="5"/>
  </r>
  <r>
    <x v="3338"/>
    <x v="594"/>
    <x v="28"/>
    <x v="0"/>
    <x v="13"/>
    <x v="2"/>
    <n v="2185.34"/>
    <n v="0.15"/>
    <n v="7430.16"/>
    <n v="1513.96"/>
    <x v="1"/>
    <x v="1"/>
    <x v="0"/>
    <x v="4"/>
  </r>
  <r>
    <x v="3339"/>
    <x v="809"/>
    <x v="23"/>
    <x v="0"/>
    <x v="0"/>
    <x v="2"/>
    <n v="2510.83"/>
    <n v="0.15"/>
    <n v="8536.82"/>
    <n v="1395.93"/>
    <x v="1"/>
    <x v="0"/>
    <x v="0"/>
    <x v="4"/>
  </r>
  <r>
    <x v="3340"/>
    <x v="309"/>
    <x v="10"/>
    <x v="0"/>
    <x v="0"/>
    <x v="2"/>
    <n v="458.29"/>
    <n v="0"/>
    <n v="1833.16"/>
    <n v="319.14999999999998"/>
    <x v="1"/>
    <x v="1"/>
    <x v="0"/>
    <x v="0"/>
  </r>
  <r>
    <x v="3341"/>
    <x v="210"/>
    <x v="23"/>
    <x v="0"/>
    <x v="13"/>
    <x v="0"/>
    <n v="1137.19"/>
    <n v="0.25"/>
    <n v="2558.6799999999998"/>
    <n v="437.42"/>
    <x v="1"/>
    <x v="1"/>
    <x v="0"/>
    <x v="7"/>
  </r>
  <r>
    <x v="3342"/>
    <x v="528"/>
    <x v="23"/>
    <x v="3"/>
    <x v="23"/>
    <x v="1"/>
    <n v="6578.94"/>
    <n v="0.15"/>
    <n v="5592.1"/>
    <n v="801.03"/>
    <x v="1"/>
    <x v="1"/>
    <x v="1"/>
    <x v="6"/>
  </r>
  <r>
    <x v="3343"/>
    <x v="1"/>
    <x v="1"/>
    <x v="0"/>
    <x v="1"/>
    <x v="2"/>
    <n v="2614.64"/>
    <n v="0.15"/>
    <n v="8889.7800000000007"/>
    <n v="2148.41"/>
    <x v="1"/>
    <x v="1"/>
    <x v="0"/>
    <x v="5"/>
  </r>
  <r>
    <x v="3344"/>
    <x v="591"/>
    <x v="30"/>
    <x v="3"/>
    <x v="23"/>
    <x v="2"/>
    <n v="5777.06"/>
    <n v="0"/>
    <n v="23108.240000000002"/>
    <n v="4250.17"/>
    <x v="3"/>
    <x v="2"/>
    <x v="0"/>
    <x v="4"/>
  </r>
  <r>
    <x v="3345"/>
    <x v="306"/>
    <x v="17"/>
    <x v="1"/>
    <x v="20"/>
    <x v="0"/>
    <n v="271.27999999999997"/>
    <n v="0.25"/>
    <n v="610.38"/>
    <n v="212.86"/>
    <x v="0"/>
    <x v="1"/>
    <x v="0"/>
    <x v="1"/>
  </r>
  <r>
    <x v="3346"/>
    <x v="171"/>
    <x v="24"/>
    <x v="2"/>
    <x v="3"/>
    <x v="0"/>
    <n v="11045.97"/>
    <n v="0.25"/>
    <n v="24853.43"/>
    <n v="5379.45"/>
    <x v="1"/>
    <x v="0"/>
    <x v="0"/>
    <x v="4"/>
  </r>
  <r>
    <x v="3347"/>
    <x v="7"/>
    <x v="6"/>
    <x v="0"/>
    <x v="1"/>
    <x v="3"/>
    <n v="1551.59"/>
    <n v="0.1"/>
    <n v="2792.86"/>
    <n v="743.58"/>
    <x v="1"/>
    <x v="0"/>
    <x v="1"/>
    <x v="7"/>
  </r>
  <r>
    <x v="3348"/>
    <x v="171"/>
    <x v="24"/>
    <x v="0"/>
    <x v="1"/>
    <x v="3"/>
    <n v="2668.43"/>
    <n v="0.25"/>
    <n v="4002.64"/>
    <n v="1354.83"/>
    <x v="2"/>
    <x v="1"/>
    <x v="0"/>
    <x v="2"/>
  </r>
  <r>
    <x v="3349"/>
    <x v="475"/>
    <x v="12"/>
    <x v="3"/>
    <x v="18"/>
    <x v="1"/>
    <n v="1604.51"/>
    <n v="0.1"/>
    <n v="1444.06"/>
    <n v="437.46"/>
    <x v="2"/>
    <x v="2"/>
    <x v="0"/>
    <x v="4"/>
  </r>
  <r>
    <x v="3350"/>
    <x v="233"/>
    <x v="7"/>
    <x v="2"/>
    <x v="3"/>
    <x v="3"/>
    <n v="5460.05"/>
    <n v="0"/>
    <n v="10920.1"/>
    <n v="3353.76"/>
    <x v="2"/>
    <x v="1"/>
    <x v="0"/>
    <x v="2"/>
  </r>
  <r>
    <x v="3351"/>
    <x v="605"/>
    <x v="0"/>
    <x v="3"/>
    <x v="16"/>
    <x v="1"/>
    <n v="2757.48"/>
    <n v="0.15"/>
    <n v="2343.86"/>
    <n v="786.49"/>
    <x v="4"/>
    <x v="0"/>
    <x v="0"/>
    <x v="4"/>
  </r>
  <r>
    <x v="3352"/>
    <x v="28"/>
    <x v="19"/>
    <x v="1"/>
    <x v="4"/>
    <x v="3"/>
    <n v="973.4"/>
    <n v="0.1"/>
    <n v="1752.12"/>
    <n v="0"/>
    <x v="2"/>
    <x v="1"/>
    <x v="3"/>
    <x v="7"/>
  </r>
  <r>
    <x v="3353"/>
    <x v="343"/>
    <x v="6"/>
    <x v="0"/>
    <x v="0"/>
    <x v="2"/>
    <n v="1103"/>
    <n v="0.05"/>
    <n v="4191.3999999999996"/>
    <n v="1363.65"/>
    <x v="1"/>
    <x v="1"/>
    <x v="0"/>
    <x v="4"/>
  </r>
  <r>
    <x v="3354"/>
    <x v="300"/>
    <x v="0"/>
    <x v="4"/>
    <x v="14"/>
    <x v="3"/>
    <n v="202.84"/>
    <n v="0"/>
    <n v="405.68"/>
    <n v="133.76"/>
    <x v="3"/>
    <x v="1"/>
    <x v="0"/>
    <x v="7"/>
  </r>
  <r>
    <x v="3355"/>
    <x v="168"/>
    <x v="12"/>
    <x v="4"/>
    <x v="14"/>
    <x v="2"/>
    <n v="1175.58"/>
    <n v="0.1"/>
    <n v="4232.09"/>
    <n v="988.6"/>
    <x v="1"/>
    <x v="1"/>
    <x v="1"/>
    <x v="4"/>
  </r>
  <r>
    <x v="3356"/>
    <x v="681"/>
    <x v="17"/>
    <x v="2"/>
    <x v="11"/>
    <x v="1"/>
    <n v="28323.31"/>
    <n v="0.1"/>
    <n v="25490.98"/>
    <n v="3997.44"/>
    <x v="2"/>
    <x v="1"/>
    <x v="0"/>
    <x v="2"/>
  </r>
  <r>
    <x v="3357"/>
    <x v="125"/>
    <x v="8"/>
    <x v="2"/>
    <x v="6"/>
    <x v="3"/>
    <n v="25513.89"/>
    <n v="0.2"/>
    <n v="40822.22"/>
    <n v="12706"/>
    <x v="0"/>
    <x v="0"/>
    <x v="0"/>
    <x v="7"/>
  </r>
  <r>
    <x v="3358"/>
    <x v="241"/>
    <x v="8"/>
    <x v="4"/>
    <x v="22"/>
    <x v="3"/>
    <n v="793.74"/>
    <n v="0.1"/>
    <n v="1428.73"/>
    <n v="448.17"/>
    <x v="1"/>
    <x v="1"/>
    <x v="1"/>
    <x v="1"/>
  </r>
  <r>
    <x v="3359"/>
    <x v="286"/>
    <x v="24"/>
    <x v="4"/>
    <x v="14"/>
    <x v="3"/>
    <n v="301.68"/>
    <n v="0.05"/>
    <n v="573.19000000000005"/>
    <n v="145.36000000000001"/>
    <x v="2"/>
    <x v="1"/>
    <x v="0"/>
    <x v="8"/>
  </r>
  <r>
    <x v="3360"/>
    <x v="432"/>
    <x v="24"/>
    <x v="2"/>
    <x v="6"/>
    <x v="2"/>
    <n v="27901.39"/>
    <n v="0.1"/>
    <n v="100445"/>
    <n v="30068.639999999999"/>
    <x v="3"/>
    <x v="1"/>
    <x v="1"/>
    <x v="2"/>
  </r>
  <r>
    <x v="3361"/>
    <x v="542"/>
    <x v="6"/>
    <x v="2"/>
    <x v="3"/>
    <x v="2"/>
    <n v="33229.410000000003"/>
    <n v="0.05"/>
    <n v="126271.76"/>
    <n v="41678.769999999997"/>
    <x v="0"/>
    <x v="1"/>
    <x v="0"/>
    <x v="9"/>
  </r>
  <r>
    <x v="3362"/>
    <x v="730"/>
    <x v="0"/>
    <x v="2"/>
    <x v="6"/>
    <x v="3"/>
    <n v="1135.53"/>
    <n v="0.1"/>
    <n v="2043.95"/>
    <n v="495.82"/>
    <x v="1"/>
    <x v="1"/>
    <x v="0"/>
    <x v="7"/>
  </r>
  <r>
    <x v="3363"/>
    <x v="597"/>
    <x v="6"/>
    <x v="4"/>
    <x v="22"/>
    <x v="1"/>
    <n v="1034.1600000000001"/>
    <n v="0.1"/>
    <n v="930.74"/>
    <n v="224.85"/>
    <x v="2"/>
    <x v="1"/>
    <x v="0"/>
    <x v="0"/>
  </r>
  <r>
    <x v="3364"/>
    <x v="65"/>
    <x v="10"/>
    <x v="2"/>
    <x v="11"/>
    <x v="2"/>
    <n v="30416.55"/>
    <n v="0.25"/>
    <n v="91249.65"/>
    <n v="0"/>
    <x v="1"/>
    <x v="0"/>
    <x v="3"/>
    <x v="7"/>
  </r>
  <r>
    <x v="3365"/>
    <x v="486"/>
    <x v="27"/>
    <x v="0"/>
    <x v="0"/>
    <x v="0"/>
    <n v="2591.15"/>
    <n v="0.1"/>
    <n v="6996.1"/>
    <n v="1715.35"/>
    <x v="1"/>
    <x v="0"/>
    <x v="0"/>
    <x v="5"/>
  </r>
  <r>
    <x v="3366"/>
    <x v="29"/>
    <x v="20"/>
    <x v="1"/>
    <x v="2"/>
    <x v="1"/>
    <n v="246.96"/>
    <n v="0.1"/>
    <n v="222.26"/>
    <n v="0"/>
    <x v="1"/>
    <x v="1"/>
    <x v="2"/>
    <x v="0"/>
  </r>
  <r>
    <x v="3367"/>
    <x v="929"/>
    <x v="10"/>
    <x v="2"/>
    <x v="9"/>
    <x v="1"/>
    <n v="31411.09"/>
    <n v="0.2"/>
    <n v="25128.87"/>
    <n v="7817.68"/>
    <x v="2"/>
    <x v="1"/>
    <x v="0"/>
    <x v="3"/>
  </r>
  <r>
    <x v="3368"/>
    <x v="652"/>
    <x v="14"/>
    <x v="3"/>
    <x v="18"/>
    <x v="1"/>
    <n v="2492.46"/>
    <n v="0.2"/>
    <n v="1993.97"/>
    <n v="385.51"/>
    <x v="2"/>
    <x v="1"/>
    <x v="0"/>
    <x v="9"/>
  </r>
  <r>
    <x v="3369"/>
    <x v="336"/>
    <x v="21"/>
    <x v="2"/>
    <x v="10"/>
    <x v="2"/>
    <n v="25322"/>
    <n v="0"/>
    <n v="101288"/>
    <n v="35393.14"/>
    <x v="3"/>
    <x v="1"/>
    <x v="0"/>
    <x v="5"/>
  </r>
  <r>
    <x v="3370"/>
    <x v="698"/>
    <x v="5"/>
    <x v="1"/>
    <x v="2"/>
    <x v="3"/>
    <n v="1310.4100000000001"/>
    <n v="0.05"/>
    <n v="2489.7800000000002"/>
    <n v="0"/>
    <x v="0"/>
    <x v="1"/>
    <x v="2"/>
    <x v="1"/>
  </r>
  <r>
    <x v="3371"/>
    <x v="374"/>
    <x v="23"/>
    <x v="2"/>
    <x v="3"/>
    <x v="3"/>
    <n v="30338.02"/>
    <n v="0.2"/>
    <n v="48540.83"/>
    <n v="14018.2"/>
    <x v="1"/>
    <x v="1"/>
    <x v="0"/>
    <x v="4"/>
  </r>
  <r>
    <x v="3372"/>
    <x v="430"/>
    <x v="18"/>
    <x v="3"/>
    <x v="16"/>
    <x v="0"/>
    <n v="3597.01"/>
    <n v="0.25"/>
    <n v="8093.27"/>
    <n v="1689.92"/>
    <x v="3"/>
    <x v="0"/>
    <x v="0"/>
    <x v="5"/>
  </r>
  <r>
    <x v="3373"/>
    <x v="76"/>
    <x v="14"/>
    <x v="3"/>
    <x v="5"/>
    <x v="3"/>
    <n v="6470.93"/>
    <n v="0"/>
    <n v="12941.86"/>
    <n v="2048.84"/>
    <x v="1"/>
    <x v="1"/>
    <x v="1"/>
    <x v="5"/>
  </r>
  <r>
    <x v="3374"/>
    <x v="267"/>
    <x v="20"/>
    <x v="2"/>
    <x v="6"/>
    <x v="0"/>
    <n v="8974.82"/>
    <n v="0.05"/>
    <n v="25578.240000000002"/>
    <n v="5074.66"/>
    <x v="1"/>
    <x v="0"/>
    <x v="0"/>
    <x v="6"/>
  </r>
  <r>
    <x v="3375"/>
    <x v="155"/>
    <x v="5"/>
    <x v="2"/>
    <x v="9"/>
    <x v="0"/>
    <n v="19841.060000000001"/>
    <n v="0"/>
    <n v="59523.18"/>
    <n v="8368.2199999999993"/>
    <x v="1"/>
    <x v="1"/>
    <x v="1"/>
    <x v="4"/>
  </r>
  <r>
    <x v="3376"/>
    <x v="822"/>
    <x v="19"/>
    <x v="0"/>
    <x v="8"/>
    <x v="3"/>
    <n v="1190.6500000000001"/>
    <n v="0.15"/>
    <n v="2024.1"/>
    <n v="646.16999999999996"/>
    <x v="1"/>
    <x v="0"/>
    <x v="0"/>
    <x v="5"/>
  </r>
  <r>
    <x v="3377"/>
    <x v="656"/>
    <x v="20"/>
    <x v="2"/>
    <x v="3"/>
    <x v="0"/>
    <n v="11169.95"/>
    <n v="0.2"/>
    <n v="26807.88"/>
    <n v="0"/>
    <x v="1"/>
    <x v="0"/>
    <x v="3"/>
    <x v="5"/>
  </r>
  <r>
    <x v="3378"/>
    <x v="865"/>
    <x v="4"/>
    <x v="1"/>
    <x v="15"/>
    <x v="1"/>
    <n v="761.55"/>
    <n v="0.05"/>
    <n v="723.47"/>
    <n v="126.76"/>
    <x v="1"/>
    <x v="1"/>
    <x v="0"/>
    <x v="6"/>
  </r>
  <r>
    <x v="3379"/>
    <x v="535"/>
    <x v="30"/>
    <x v="1"/>
    <x v="15"/>
    <x v="1"/>
    <n v="721.95"/>
    <n v="0.1"/>
    <n v="649.76"/>
    <n v="0"/>
    <x v="1"/>
    <x v="0"/>
    <x v="2"/>
    <x v="4"/>
  </r>
  <r>
    <x v="3380"/>
    <x v="29"/>
    <x v="20"/>
    <x v="0"/>
    <x v="13"/>
    <x v="1"/>
    <n v="1278.57"/>
    <n v="0.2"/>
    <n v="1022.86"/>
    <n v="181.47"/>
    <x v="2"/>
    <x v="0"/>
    <x v="0"/>
    <x v="8"/>
  </r>
  <r>
    <x v="3381"/>
    <x v="237"/>
    <x v="2"/>
    <x v="3"/>
    <x v="23"/>
    <x v="2"/>
    <n v="4178.51"/>
    <n v="0.15"/>
    <n v="14206.93"/>
    <n v="3068.61"/>
    <x v="1"/>
    <x v="1"/>
    <x v="0"/>
    <x v="6"/>
  </r>
  <r>
    <x v="3382"/>
    <x v="764"/>
    <x v="2"/>
    <x v="3"/>
    <x v="23"/>
    <x v="0"/>
    <n v="6392.58"/>
    <n v="0"/>
    <n v="19177.740000000002"/>
    <n v="4457.07"/>
    <x v="4"/>
    <x v="1"/>
    <x v="0"/>
    <x v="6"/>
  </r>
  <r>
    <x v="3383"/>
    <x v="559"/>
    <x v="22"/>
    <x v="1"/>
    <x v="20"/>
    <x v="0"/>
    <n v="834.61"/>
    <n v="0.15"/>
    <n v="2128.2600000000002"/>
    <n v="296.04000000000002"/>
    <x v="2"/>
    <x v="1"/>
    <x v="0"/>
    <x v="0"/>
  </r>
  <r>
    <x v="3384"/>
    <x v="10"/>
    <x v="9"/>
    <x v="0"/>
    <x v="8"/>
    <x v="1"/>
    <n v="638.19000000000005"/>
    <n v="0"/>
    <n v="638.19000000000005"/>
    <n v="87.8"/>
    <x v="3"/>
    <x v="1"/>
    <x v="0"/>
    <x v="6"/>
  </r>
  <r>
    <x v="3385"/>
    <x v="440"/>
    <x v="28"/>
    <x v="2"/>
    <x v="11"/>
    <x v="2"/>
    <n v="14709.4"/>
    <n v="0.1"/>
    <n v="52953.84"/>
    <n v="10606.97"/>
    <x v="0"/>
    <x v="1"/>
    <x v="0"/>
    <x v="5"/>
  </r>
  <r>
    <x v="3386"/>
    <x v="242"/>
    <x v="17"/>
    <x v="2"/>
    <x v="6"/>
    <x v="3"/>
    <n v="13652.68"/>
    <n v="0.05"/>
    <n v="25940.09"/>
    <n v="6875.31"/>
    <x v="1"/>
    <x v="0"/>
    <x v="0"/>
    <x v="4"/>
  </r>
  <r>
    <x v="3387"/>
    <x v="794"/>
    <x v="30"/>
    <x v="0"/>
    <x v="1"/>
    <x v="1"/>
    <n v="2475.38"/>
    <n v="0"/>
    <n v="2475.38"/>
    <n v="686.18"/>
    <x v="1"/>
    <x v="1"/>
    <x v="1"/>
    <x v="8"/>
  </r>
  <r>
    <x v="3388"/>
    <x v="616"/>
    <x v="1"/>
    <x v="0"/>
    <x v="0"/>
    <x v="2"/>
    <n v="1550.37"/>
    <n v="0"/>
    <n v="6201.48"/>
    <n v="0"/>
    <x v="0"/>
    <x v="1"/>
    <x v="3"/>
    <x v="5"/>
  </r>
  <r>
    <x v="3389"/>
    <x v="782"/>
    <x v="4"/>
    <x v="0"/>
    <x v="1"/>
    <x v="3"/>
    <n v="1739.07"/>
    <n v="0.05"/>
    <n v="3304.23"/>
    <n v="793.02"/>
    <x v="3"/>
    <x v="1"/>
    <x v="0"/>
    <x v="8"/>
  </r>
  <r>
    <x v="3390"/>
    <x v="917"/>
    <x v="0"/>
    <x v="2"/>
    <x v="6"/>
    <x v="2"/>
    <n v="15814.64"/>
    <n v="0.25"/>
    <n v="47443.92"/>
    <n v="16140.87"/>
    <x v="2"/>
    <x v="1"/>
    <x v="0"/>
    <x v="0"/>
  </r>
  <r>
    <x v="3391"/>
    <x v="582"/>
    <x v="6"/>
    <x v="3"/>
    <x v="5"/>
    <x v="3"/>
    <n v="3095.67"/>
    <n v="0"/>
    <n v="6191.34"/>
    <n v="1820.93"/>
    <x v="3"/>
    <x v="1"/>
    <x v="1"/>
    <x v="8"/>
  </r>
  <r>
    <x v="3392"/>
    <x v="706"/>
    <x v="27"/>
    <x v="2"/>
    <x v="11"/>
    <x v="0"/>
    <n v="1785.2"/>
    <n v="0.25"/>
    <n v="4016.7"/>
    <n v="931.94"/>
    <x v="2"/>
    <x v="1"/>
    <x v="0"/>
    <x v="6"/>
  </r>
  <r>
    <x v="3393"/>
    <x v="822"/>
    <x v="19"/>
    <x v="2"/>
    <x v="9"/>
    <x v="0"/>
    <n v="16902.830000000002"/>
    <n v="0.05"/>
    <n v="48173.07"/>
    <n v="10941.46"/>
    <x v="1"/>
    <x v="1"/>
    <x v="0"/>
    <x v="8"/>
  </r>
  <r>
    <x v="3394"/>
    <x v="54"/>
    <x v="16"/>
    <x v="0"/>
    <x v="13"/>
    <x v="2"/>
    <n v="788.6"/>
    <n v="0.25"/>
    <n v="2365.8000000000002"/>
    <n v="577.82000000000005"/>
    <x v="2"/>
    <x v="0"/>
    <x v="0"/>
    <x v="2"/>
  </r>
  <r>
    <x v="3395"/>
    <x v="782"/>
    <x v="4"/>
    <x v="2"/>
    <x v="11"/>
    <x v="2"/>
    <n v="16283.77"/>
    <n v="0.25"/>
    <n v="48851.31"/>
    <n v="9703.44"/>
    <x v="0"/>
    <x v="1"/>
    <x v="0"/>
    <x v="4"/>
  </r>
  <r>
    <x v="3396"/>
    <x v="474"/>
    <x v="25"/>
    <x v="3"/>
    <x v="5"/>
    <x v="3"/>
    <n v="3576.17"/>
    <n v="0"/>
    <n v="7152.34"/>
    <n v="2336.7199999999998"/>
    <x v="2"/>
    <x v="0"/>
    <x v="0"/>
    <x v="4"/>
  </r>
  <r>
    <x v="3397"/>
    <x v="204"/>
    <x v="12"/>
    <x v="0"/>
    <x v="13"/>
    <x v="2"/>
    <n v="522.80999999999995"/>
    <n v="0.15"/>
    <n v="1777.55"/>
    <n v="425.04"/>
    <x v="1"/>
    <x v="0"/>
    <x v="0"/>
    <x v="3"/>
  </r>
  <r>
    <x v="3398"/>
    <x v="913"/>
    <x v="7"/>
    <x v="0"/>
    <x v="13"/>
    <x v="2"/>
    <n v="2487.1799999999998"/>
    <n v="0.1"/>
    <n v="8953.85"/>
    <n v="0"/>
    <x v="1"/>
    <x v="0"/>
    <x v="2"/>
    <x v="9"/>
  </r>
  <r>
    <x v="3399"/>
    <x v="444"/>
    <x v="1"/>
    <x v="0"/>
    <x v="1"/>
    <x v="3"/>
    <n v="2756.21"/>
    <n v="0.1"/>
    <n v="4961.18"/>
    <n v="843.96"/>
    <x v="2"/>
    <x v="2"/>
    <x v="1"/>
    <x v="4"/>
  </r>
  <r>
    <x v="3400"/>
    <x v="379"/>
    <x v="17"/>
    <x v="2"/>
    <x v="11"/>
    <x v="3"/>
    <n v="22923.84"/>
    <n v="0.15"/>
    <n v="38970.53"/>
    <n v="7067.22"/>
    <x v="2"/>
    <x v="1"/>
    <x v="0"/>
    <x v="5"/>
  </r>
  <r>
    <x v="3401"/>
    <x v="910"/>
    <x v="9"/>
    <x v="2"/>
    <x v="11"/>
    <x v="0"/>
    <n v="32239.23"/>
    <n v="0"/>
    <n v="96717.69"/>
    <n v="32325.5"/>
    <x v="1"/>
    <x v="1"/>
    <x v="0"/>
    <x v="6"/>
  </r>
  <r>
    <x v="3402"/>
    <x v="18"/>
    <x v="13"/>
    <x v="1"/>
    <x v="20"/>
    <x v="1"/>
    <n v="673.98"/>
    <n v="0.15"/>
    <n v="572.88"/>
    <n v="75.75"/>
    <x v="0"/>
    <x v="1"/>
    <x v="0"/>
    <x v="7"/>
  </r>
  <r>
    <x v="3403"/>
    <x v="343"/>
    <x v="6"/>
    <x v="0"/>
    <x v="1"/>
    <x v="2"/>
    <n v="2960.25"/>
    <n v="0.05"/>
    <n v="11248.95"/>
    <n v="2232.2399999999998"/>
    <x v="1"/>
    <x v="1"/>
    <x v="0"/>
    <x v="5"/>
  </r>
  <r>
    <x v="3404"/>
    <x v="607"/>
    <x v="13"/>
    <x v="0"/>
    <x v="0"/>
    <x v="3"/>
    <n v="523.89"/>
    <n v="0.15"/>
    <n v="890.61"/>
    <n v="208.41"/>
    <x v="1"/>
    <x v="1"/>
    <x v="0"/>
    <x v="5"/>
  </r>
  <r>
    <x v="3405"/>
    <x v="270"/>
    <x v="8"/>
    <x v="2"/>
    <x v="10"/>
    <x v="0"/>
    <n v="14575.59"/>
    <n v="0.1"/>
    <n v="39354.089999999997"/>
    <n v="7742.27"/>
    <x v="3"/>
    <x v="1"/>
    <x v="0"/>
    <x v="2"/>
  </r>
  <r>
    <x v="3406"/>
    <x v="30"/>
    <x v="21"/>
    <x v="0"/>
    <x v="0"/>
    <x v="1"/>
    <n v="1266.28"/>
    <n v="0.1"/>
    <n v="1139.6500000000001"/>
    <n v="233.08"/>
    <x v="1"/>
    <x v="1"/>
    <x v="0"/>
    <x v="1"/>
  </r>
  <r>
    <x v="3407"/>
    <x v="929"/>
    <x v="10"/>
    <x v="3"/>
    <x v="23"/>
    <x v="2"/>
    <n v="5294.6"/>
    <n v="0.1"/>
    <n v="19060.560000000001"/>
    <n v="6663.61"/>
    <x v="1"/>
    <x v="0"/>
    <x v="0"/>
    <x v="5"/>
  </r>
  <r>
    <x v="3408"/>
    <x v="486"/>
    <x v="27"/>
    <x v="3"/>
    <x v="24"/>
    <x v="0"/>
    <n v="4358.01"/>
    <n v="0.15"/>
    <n v="11112.93"/>
    <n v="2820.24"/>
    <x v="1"/>
    <x v="1"/>
    <x v="0"/>
    <x v="9"/>
  </r>
  <r>
    <x v="3409"/>
    <x v="860"/>
    <x v="30"/>
    <x v="3"/>
    <x v="18"/>
    <x v="1"/>
    <n v="1875.66"/>
    <n v="0.2"/>
    <n v="1500.53"/>
    <n v="359.1"/>
    <x v="3"/>
    <x v="0"/>
    <x v="0"/>
    <x v="6"/>
  </r>
  <r>
    <x v="3410"/>
    <x v="843"/>
    <x v="15"/>
    <x v="2"/>
    <x v="9"/>
    <x v="2"/>
    <n v="31602.41"/>
    <n v="0.05"/>
    <n v="120089.16"/>
    <n v="26094.03"/>
    <x v="1"/>
    <x v="1"/>
    <x v="0"/>
    <x v="5"/>
  </r>
  <r>
    <x v="3411"/>
    <x v="679"/>
    <x v="10"/>
    <x v="2"/>
    <x v="9"/>
    <x v="0"/>
    <n v="33270.660000000003"/>
    <n v="0.05"/>
    <n v="94821.38"/>
    <n v="28328.16"/>
    <x v="2"/>
    <x v="1"/>
    <x v="0"/>
    <x v="6"/>
  </r>
  <r>
    <x v="3412"/>
    <x v="930"/>
    <x v="13"/>
    <x v="1"/>
    <x v="4"/>
    <x v="2"/>
    <n v="464.99"/>
    <n v="0"/>
    <n v="1859.96"/>
    <n v="532.35"/>
    <x v="1"/>
    <x v="2"/>
    <x v="1"/>
    <x v="9"/>
  </r>
  <r>
    <x v="3413"/>
    <x v="1"/>
    <x v="1"/>
    <x v="4"/>
    <x v="14"/>
    <x v="1"/>
    <n v="562.6"/>
    <n v="0.15"/>
    <n v="478.21"/>
    <n v="128.25"/>
    <x v="1"/>
    <x v="1"/>
    <x v="0"/>
    <x v="5"/>
  </r>
  <r>
    <x v="3414"/>
    <x v="839"/>
    <x v="17"/>
    <x v="2"/>
    <x v="3"/>
    <x v="3"/>
    <n v="5651.46"/>
    <n v="0.25"/>
    <n v="8477.19"/>
    <n v="1358.08"/>
    <x v="3"/>
    <x v="0"/>
    <x v="0"/>
    <x v="5"/>
  </r>
  <r>
    <x v="3415"/>
    <x v="931"/>
    <x v="19"/>
    <x v="0"/>
    <x v="1"/>
    <x v="0"/>
    <n v="1819.41"/>
    <n v="0"/>
    <n v="5458.23"/>
    <n v="804.12"/>
    <x v="3"/>
    <x v="1"/>
    <x v="0"/>
    <x v="3"/>
  </r>
  <r>
    <x v="3416"/>
    <x v="725"/>
    <x v="12"/>
    <x v="2"/>
    <x v="10"/>
    <x v="1"/>
    <n v="7753.59"/>
    <n v="0.05"/>
    <n v="7365.91"/>
    <n v="1716.2"/>
    <x v="4"/>
    <x v="1"/>
    <x v="0"/>
    <x v="4"/>
  </r>
  <r>
    <x v="3417"/>
    <x v="130"/>
    <x v="16"/>
    <x v="2"/>
    <x v="6"/>
    <x v="2"/>
    <n v="31481.77"/>
    <n v="0.15"/>
    <n v="107038.02"/>
    <n v="32520.71"/>
    <x v="1"/>
    <x v="1"/>
    <x v="0"/>
    <x v="9"/>
  </r>
  <r>
    <x v="3418"/>
    <x v="584"/>
    <x v="31"/>
    <x v="0"/>
    <x v="13"/>
    <x v="1"/>
    <n v="2583.6"/>
    <n v="0.1"/>
    <n v="2325.2399999999998"/>
    <n v="316.39"/>
    <x v="1"/>
    <x v="1"/>
    <x v="0"/>
    <x v="7"/>
  </r>
  <r>
    <x v="3419"/>
    <x v="49"/>
    <x v="24"/>
    <x v="2"/>
    <x v="11"/>
    <x v="1"/>
    <n v="11976.42"/>
    <n v="0.15"/>
    <n v="10179.959999999999"/>
    <n v="3323.18"/>
    <x v="3"/>
    <x v="2"/>
    <x v="0"/>
    <x v="4"/>
  </r>
  <r>
    <x v="3420"/>
    <x v="784"/>
    <x v="16"/>
    <x v="3"/>
    <x v="24"/>
    <x v="3"/>
    <n v="7094.62"/>
    <n v="0"/>
    <n v="14189.24"/>
    <n v="0"/>
    <x v="1"/>
    <x v="2"/>
    <x v="3"/>
    <x v="4"/>
  </r>
  <r>
    <x v="3421"/>
    <x v="228"/>
    <x v="1"/>
    <x v="0"/>
    <x v="13"/>
    <x v="0"/>
    <n v="2667.55"/>
    <n v="0.2"/>
    <n v="6402.12"/>
    <n v="1071.54"/>
    <x v="2"/>
    <x v="1"/>
    <x v="0"/>
    <x v="6"/>
  </r>
  <r>
    <x v="3422"/>
    <x v="708"/>
    <x v="3"/>
    <x v="2"/>
    <x v="10"/>
    <x v="1"/>
    <n v="7433.64"/>
    <n v="0"/>
    <n v="7433.64"/>
    <n v="1595.77"/>
    <x v="2"/>
    <x v="1"/>
    <x v="0"/>
    <x v="5"/>
  </r>
  <r>
    <x v="3423"/>
    <x v="137"/>
    <x v="14"/>
    <x v="2"/>
    <x v="10"/>
    <x v="3"/>
    <n v="15230.08"/>
    <n v="0.05"/>
    <n v="28937.15"/>
    <n v="3883.82"/>
    <x v="2"/>
    <x v="1"/>
    <x v="0"/>
    <x v="0"/>
  </r>
  <r>
    <x v="3424"/>
    <x v="408"/>
    <x v="15"/>
    <x v="1"/>
    <x v="20"/>
    <x v="3"/>
    <n v="1178.32"/>
    <n v="0"/>
    <n v="2356.64"/>
    <n v="307.83"/>
    <x v="1"/>
    <x v="0"/>
    <x v="0"/>
    <x v="6"/>
  </r>
  <r>
    <x v="3425"/>
    <x v="887"/>
    <x v="15"/>
    <x v="2"/>
    <x v="11"/>
    <x v="3"/>
    <n v="22946.76"/>
    <n v="0.2"/>
    <n v="36714.82"/>
    <n v="7921.65"/>
    <x v="1"/>
    <x v="0"/>
    <x v="0"/>
    <x v="9"/>
  </r>
  <r>
    <x v="3426"/>
    <x v="645"/>
    <x v="31"/>
    <x v="3"/>
    <x v="23"/>
    <x v="2"/>
    <n v="1703.28"/>
    <n v="0"/>
    <n v="6813.12"/>
    <n v="1329.72"/>
    <x v="2"/>
    <x v="0"/>
    <x v="0"/>
    <x v="1"/>
  </r>
  <r>
    <x v="3427"/>
    <x v="682"/>
    <x v="11"/>
    <x v="0"/>
    <x v="0"/>
    <x v="3"/>
    <n v="1423.4"/>
    <n v="0.05"/>
    <n v="2704.46"/>
    <n v="825.79"/>
    <x v="1"/>
    <x v="1"/>
    <x v="0"/>
    <x v="1"/>
  </r>
  <r>
    <x v="3428"/>
    <x v="638"/>
    <x v="8"/>
    <x v="3"/>
    <x v="24"/>
    <x v="3"/>
    <n v="5742.16"/>
    <n v="0.2"/>
    <n v="9187.4599999999991"/>
    <n v="1678.58"/>
    <x v="3"/>
    <x v="1"/>
    <x v="0"/>
    <x v="8"/>
  </r>
  <r>
    <x v="3429"/>
    <x v="703"/>
    <x v="24"/>
    <x v="0"/>
    <x v="13"/>
    <x v="3"/>
    <n v="2119.58"/>
    <n v="0.1"/>
    <n v="3815.24"/>
    <n v="1143.23"/>
    <x v="0"/>
    <x v="1"/>
    <x v="0"/>
    <x v="7"/>
  </r>
  <r>
    <x v="3430"/>
    <x v="672"/>
    <x v="7"/>
    <x v="2"/>
    <x v="10"/>
    <x v="3"/>
    <n v="25611.34"/>
    <n v="0.2"/>
    <n v="40978.14"/>
    <n v="7794.55"/>
    <x v="1"/>
    <x v="2"/>
    <x v="0"/>
    <x v="5"/>
  </r>
  <r>
    <x v="3431"/>
    <x v="932"/>
    <x v="12"/>
    <x v="2"/>
    <x v="10"/>
    <x v="0"/>
    <n v="22555.25"/>
    <n v="0.1"/>
    <n v="60899.18"/>
    <n v="15052.79"/>
    <x v="2"/>
    <x v="2"/>
    <x v="0"/>
    <x v="0"/>
  </r>
  <r>
    <x v="3432"/>
    <x v="236"/>
    <x v="10"/>
    <x v="2"/>
    <x v="10"/>
    <x v="0"/>
    <n v="16132.34"/>
    <n v="0"/>
    <n v="48397.02"/>
    <n v="15316.42"/>
    <x v="1"/>
    <x v="2"/>
    <x v="0"/>
    <x v="5"/>
  </r>
  <r>
    <x v="3433"/>
    <x v="663"/>
    <x v="15"/>
    <x v="0"/>
    <x v="1"/>
    <x v="3"/>
    <n v="1125.68"/>
    <n v="0.05"/>
    <n v="2138.79"/>
    <n v="337.23"/>
    <x v="1"/>
    <x v="1"/>
    <x v="0"/>
    <x v="4"/>
  </r>
  <r>
    <x v="3434"/>
    <x v="460"/>
    <x v="10"/>
    <x v="3"/>
    <x v="16"/>
    <x v="1"/>
    <n v="5690.44"/>
    <n v="0"/>
    <n v="5690.44"/>
    <n v="1140.0899999999999"/>
    <x v="1"/>
    <x v="1"/>
    <x v="0"/>
    <x v="9"/>
  </r>
  <r>
    <x v="3435"/>
    <x v="126"/>
    <x v="13"/>
    <x v="2"/>
    <x v="11"/>
    <x v="2"/>
    <n v="4867.79"/>
    <n v="0"/>
    <n v="19471.16"/>
    <n v="5583.17"/>
    <x v="2"/>
    <x v="1"/>
    <x v="0"/>
    <x v="9"/>
  </r>
  <r>
    <x v="3436"/>
    <x v="920"/>
    <x v="14"/>
    <x v="2"/>
    <x v="6"/>
    <x v="1"/>
    <n v="12538.39"/>
    <n v="0.05"/>
    <n v="11911.47"/>
    <n v="0"/>
    <x v="3"/>
    <x v="1"/>
    <x v="2"/>
    <x v="6"/>
  </r>
  <r>
    <x v="3437"/>
    <x v="646"/>
    <x v="15"/>
    <x v="0"/>
    <x v="13"/>
    <x v="1"/>
    <n v="1295.8599999999999"/>
    <n v="0.2"/>
    <n v="1036.69"/>
    <n v="141.05000000000001"/>
    <x v="0"/>
    <x v="0"/>
    <x v="0"/>
    <x v="0"/>
  </r>
  <r>
    <x v="3438"/>
    <x v="378"/>
    <x v="30"/>
    <x v="3"/>
    <x v="18"/>
    <x v="3"/>
    <n v="6437.63"/>
    <n v="0"/>
    <n v="12875.26"/>
    <n v="0"/>
    <x v="1"/>
    <x v="0"/>
    <x v="3"/>
    <x v="4"/>
  </r>
  <r>
    <x v="3439"/>
    <x v="712"/>
    <x v="11"/>
    <x v="4"/>
    <x v="17"/>
    <x v="1"/>
    <n v="988.95"/>
    <n v="0"/>
    <n v="988.95"/>
    <n v="197.42"/>
    <x v="0"/>
    <x v="0"/>
    <x v="0"/>
    <x v="9"/>
  </r>
  <r>
    <x v="3440"/>
    <x v="366"/>
    <x v="20"/>
    <x v="3"/>
    <x v="16"/>
    <x v="0"/>
    <n v="3345.28"/>
    <n v="0.2"/>
    <n v="8028.67"/>
    <n v="2585.87"/>
    <x v="2"/>
    <x v="1"/>
    <x v="0"/>
    <x v="8"/>
  </r>
  <r>
    <x v="3441"/>
    <x v="849"/>
    <x v="9"/>
    <x v="0"/>
    <x v="8"/>
    <x v="0"/>
    <n v="1577.79"/>
    <n v="0.1"/>
    <n v="4260.03"/>
    <n v="727.32"/>
    <x v="1"/>
    <x v="2"/>
    <x v="0"/>
    <x v="9"/>
  </r>
  <r>
    <x v="3442"/>
    <x v="279"/>
    <x v="20"/>
    <x v="3"/>
    <x v="18"/>
    <x v="2"/>
    <n v="5406.14"/>
    <n v="0.1"/>
    <n v="19462.099999999999"/>
    <n v="0"/>
    <x v="1"/>
    <x v="0"/>
    <x v="2"/>
    <x v="6"/>
  </r>
  <r>
    <x v="3443"/>
    <x v="268"/>
    <x v="20"/>
    <x v="4"/>
    <x v="17"/>
    <x v="0"/>
    <n v="961"/>
    <n v="0.2"/>
    <n v="2306.4"/>
    <n v="737.2"/>
    <x v="1"/>
    <x v="2"/>
    <x v="0"/>
    <x v="5"/>
  </r>
  <r>
    <x v="3444"/>
    <x v="38"/>
    <x v="24"/>
    <x v="1"/>
    <x v="4"/>
    <x v="0"/>
    <n v="386.44"/>
    <n v="0.15"/>
    <n v="985.42"/>
    <n v="132.30000000000001"/>
    <x v="1"/>
    <x v="1"/>
    <x v="0"/>
    <x v="3"/>
  </r>
  <r>
    <x v="3445"/>
    <x v="551"/>
    <x v="18"/>
    <x v="0"/>
    <x v="13"/>
    <x v="3"/>
    <n v="1478.78"/>
    <n v="0.15"/>
    <n v="2513.9299999999998"/>
    <n v="737.55"/>
    <x v="2"/>
    <x v="1"/>
    <x v="0"/>
    <x v="0"/>
  </r>
  <r>
    <x v="3446"/>
    <x v="869"/>
    <x v="12"/>
    <x v="2"/>
    <x v="11"/>
    <x v="0"/>
    <n v="34831.5"/>
    <n v="0.15"/>
    <n v="88820.32"/>
    <n v="13368.19"/>
    <x v="0"/>
    <x v="0"/>
    <x v="1"/>
    <x v="5"/>
  </r>
  <r>
    <x v="3447"/>
    <x v="244"/>
    <x v="27"/>
    <x v="2"/>
    <x v="9"/>
    <x v="1"/>
    <n v="5660.88"/>
    <n v="0.1"/>
    <n v="5094.79"/>
    <n v="878.71"/>
    <x v="1"/>
    <x v="1"/>
    <x v="0"/>
    <x v="8"/>
  </r>
  <r>
    <x v="3448"/>
    <x v="774"/>
    <x v="28"/>
    <x v="0"/>
    <x v="1"/>
    <x v="1"/>
    <n v="590.16999999999996"/>
    <n v="0.1"/>
    <n v="531.15"/>
    <n v="107.14"/>
    <x v="1"/>
    <x v="1"/>
    <x v="1"/>
    <x v="1"/>
  </r>
  <r>
    <x v="3449"/>
    <x v="485"/>
    <x v="7"/>
    <x v="3"/>
    <x v="18"/>
    <x v="0"/>
    <n v="6035.05"/>
    <n v="0.1"/>
    <n v="16294.64"/>
    <n v="3063.91"/>
    <x v="1"/>
    <x v="0"/>
    <x v="0"/>
    <x v="9"/>
  </r>
  <r>
    <x v="3450"/>
    <x v="933"/>
    <x v="22"/>
    <x v="0"/>
    <x v="21"/>
    <x v="2"/>
    <n v="2542.17"/>
    <n v="0.05"/>
    <n v="9660.25"/>
    <n v="1989"/>
    <x v="2"/>
    <x v="0"/>
    <x v="0"/>
    <x v="1"/>
  </r>
  <r>
    <x v="3451"/>
    <x v="113"/>
    <x v="10"/>
    <x v="2"/>
    <x v="9"/>
    <x v="2"/>
    <n v="34050.019999999997"/>
    <n v="0"/>
    <n v="136200.07999999999"/>
    <n v="0"/>
    <x v="3"/>
    <x v="2"/>
    <x v="2"/>
    <x v="5"/>
  </r>
  <r>
    <x v="3452"/>
    <x v="747"/>
    <x v="12"/>
    <x v="3"/>
    <x v="16"/>
    <x v="2"/>
    <n v="1056.69"/>
    <n v="0"/>
    <n v="4226.76"/>
    <n v="744.23"/>
    <x v="3"/>
    <x v="0"/>
    <x v="0"/>
    <x v="9"/>
  </r>
  <r>
    <x v="3453"/>
    <x v="599"/>
    <x v="0"/>
    <x v="1"/>
    <x v="4"/>
    <x v="0"/>
    <n v="729.06"/>
    <n v="0.05"/>
    <n v="2077.8200000000002"/>
    <n v="542.38"/>
    <x v="3"/>
    <x v="1"/>
    <x v="0"/>
    <x v="9"/>
  </r>
  <r>
    <x v="3454"/>
    <x v="46"/>
    <x v="19"/>
    <x v="2"/>
    <x v="10"/>
    <x v="2"/>
    <n v="33431.660000000003"/>
    <n v="0.1"/>
    <n v="120353.98"/>
    <n v="30911.62"/>
    <x v="3"/>
    <x v="2"/>
    <x v="0"/>
    <x v="4"/>
  </r>
  <r>
    <x v="3455"/>
    <x v="164"/>
    <x v="14"/>
    <x v="3"/>
    <x v="18"/>
    <x v="0"/>
    <n v="1733.72"/>
    <n v="0.1"/>
    <n v="4681.04"/>
    <n v="822.63"/>
    <x v="2"/>
    <x v="1"/>
    <x v="0"/>
    <x v="0"/>
  </r>
  <r>
    <x v="3456"/>
    <x v="413"/>
    <x v="12"/>
    <x v="0"/>
    <x v="21"/>
    <x v="1"/>
    <n v="482.98"/>
    <n v="0.1"/>
    <n v="434.68"/>
    <n v="60.13"/>
    <x v="1"/>
    <x v="0"/>
    <x v="1"/>
    <x v="0"/>
  </r>
  <r>
    <x v="3457"/>
    <x v="781"/>
    <x v="14"/>
    <x v="1"/>
    <x v="15"/>
    <x v="2"/>
    <n v="1397.48"/>
    <n v="0.2"/>
    <n v="4471.9399999999996"/>
    <n v="794.73"/>
    <x v="0"/>
    <x v="1"/>
    <x v="0"/>
    <x v="0"/>
  </r>
  <r>
    <x v="3458"/>
    <x v="569"/>
    <x v="8"/>
    <x v="1"/>
    <x v="2"/>
    <x v="2"/>
    <n v="316.06"/>
    <n v="0.1"/>
    <n v="1137.82"/>
    <n v="306.61"/>
    <x v="0"/>
    <x v="1"/>
    <x v="0"/>
    <x v="7"/>
  </r>
  <r>
    <x v="3459"/>
    <x v="493"/>
    <x v="26"/>
    <x v="0"/>
    <x v="21"/>
    <x v="2"/>
    <n v="2155.4699999999998"/>
    <n v="0"/>
    <n v="8621.8799999999992"/>
    <n v="1539.36"/>
    <x v="1"/>
    <x v="2"/>
    <x v="0"/>
    <x v="4"/>
  </r>
  <r>
    <x v="3460"/>
    <x v="291"/>
    <x v="13"/>
    <x v="3"/>
    <x v="16"/>
    <x v="1"/>
    <n v="1749.04"/>
    <n v="0"/>
    <n v="1749.04"/>
    <n v="295.52999999999997"/>
    <x v="1"/>
    <x v="1"/>
    <x v="0"/>
    <x v="5"/>
  </r>
  <r>
    <x v="3461"/>
    <x v="632"/>
    <x v="2"/>
    <x v="1"/>
    <x v="2"/>
    <x v="0"/>
    <n v="633.26"/>
    <n v="0"/>
    <n v="1899.78"/>
    <n v="637.34"/>
    <x v="1"/>
    <x v="1"/>
    <x v="0"/>
    <x v="4"/>
  </r>
  <r>
    <x v="3462"/>
    <x v="433"/>
    <x v="16"/>
    <x v="0"/>
    <x v="8"/>
    <x v="1"/>
    <n v="1958.65"/>
    <n v="0.2"/>
    <n v="1566.92"/>
    <n v="533.49"/>
    <x v="1"/>
    <x v="1"/>
    <x v="0"/>
    <x v="1"/>
  </r>
  <r>
    <x v="3463"/>
    <x v="22"/>
    <x v="14"/>
    <x v="0"/>
    <x v="0"/>
    <x v="1"/>
    <n v="1768.45"/>
    <n v="0.1"/>
    <n v="1591.6"/>
    <n v="337.22"/>
    <x v="1"/>
    <x v="0"/>
    <x v="0"/>
    <x v="4"/>
  </r>
  <r>
    <x v="3464"/>
    <x v="220"/>
    <x v="12"/>
    <x v="1"/>
    <x v="15"/>
    <x v="3"/>
    <n v="318.08999999999997"/>
    <n v="0.15"/>
    <n v="540.75"/>
    <n v="161.56"/>
    <x v="3"/>
    <x v="1"/>
    <x v="0"/>
    <x v="6"/>
  </r>
  <r>
    <x v="3465"/>
    <x v="830"/>
    <x v="14"/>
    <x v="2"/>
    <x v="9"/>
    <x v="2"/>
    <n v="7450.15"/>
    <n v="0"/>
    <n v="29800.6"/>
    <n v="4067.86"/>
    <x v="1"/>
    <x v="1"/>
    <x v="0"/>
    <x v="6"/>
  </r>
  <r>
    <x v="3466"/>
    <x v="523"/>
    <x v="26"/>
    <x v="0"/>
    <x v="0"/>
    <x v="0"/>
    <n v="2807.76"/>
    <n v="0.15"/>
    <n v="7159.79"/>
    <n v="2348.9499999999998"/>
    <x v="1"/>
    <x v="1"/>
    <x v="0"/>
    <x v="1"/>
  </r>
  <r>
    <x v="3467"/>
    <x v="188"/>
    <x v="22"/>
    <x v="1"/>
    <x v="19"/>
    <x v="0"/>
    <n v="794.8"/>
    <n v="0.15"/>
    <n v="2026.74"/>
    <n v="0"/>
    <x v="3"/>
    <x v="1"/>
    <x v="2"/>
    <x v="5"/>
  </r>
  <r>
    <x v="3468"/>
    <x v="906"/>
    <x v="15"/>
    <x v="3"/>
    <x v="24"/>
    <x v="3"/>
    <n v="981.14"/>
    <n v="0.15"/>
    <n v="1667.94"/>
    <n v="494"/>
    <x v="4"/>
    <x v="1"/>
    <x v="0"/>
    <x v="7"/>
  </r>
  <r>
    <x v="3469"/>
    <x v="450"/>
    <x v="29"/>
    <x v="0"/>
    <x v="0"/>
    <x v="3"/>
    <n v="386.44"/>
    <n v="0.1"/>
    <n v="695.59"/>
    <n v="188.39"/>
    <x v="0"/>
    <x v="1"/>
    <x v="0"/>
    <x v="2"/>
  </r>
  <r>
    <x v="3470"/>
    <x v="363"/>
    <x v="21"/>
    <x v="2"/>
    <x v="3"/>
    <x v="1"/>
    <n v="22822.18"/>
    <n v="0.15"/>
    <n v="19398.849999999999"/>
    <n v="4125.92"/>
    <x v="3"/>
    <x v="1"/>
    <x v="1"/>
    <x v="5"/>
  </r>
  <r>
    <x v="3471"/>
    <x v="363"/>
    <x v="21"/>
    <x v="0"/>
    <x v="21"/>
    <x v="3"/>
    <n v="2632.63"/>
    <n v="0.2"/>
    <n v="4212.21"/>
    <n v="579.76"/>
    <x v="1"/>
    <x v="0"/>
    <x v="0"/>
    <x v="0"/>
  </r>
  <r>
    <x v="3472"/>
    <x v="172"/>
    <x v="29"/>
    <x v="2"/>
    <x v="6"/>
    <x v="0"/>
    <n v="17151"/>
    <n v="0.25"/>
    <n v="38589.75"/>
    <n v="10094.09"/>
    <x v="0"/>
    <x v="1"/>
    <x v="0"/>
    <x v="5"/>
  </r>
  <r>
    <x v="3473"/>
    <x v="335"/>
    <x v="10"/>
    <x v="2"/>
    <x v="10"/>
    <x v="0"/>
    <n v="12238.35"/>
    <n v="0"/>
    <n v="36715.050000000003"/>
    <n v="5013.53"/>
    <x v="1"/>
    <x v="1"/>
    <x v="0"/>
    <x v="6"/>
  </r>
  <r>
    <x v="3474"/>
    <x v="791"/>
    <x v="31"/>
    <x v="3"/>
    <x v="24"/>
    <x v="0"/>
    <n v="6273.38"/>
    <n v="0.1"/>
    <n v="16938.13"/>
    <n v="5770"/>
    <x v="2"/>
    <x v="1"/>
    <x v="1"/>
    <x v="5"/>
  </r>
  <r>
    <x v="3475"/>
    <x v="457"/>
    <x v="31"/>
    <x v="2"/>
    <x v="11"/>
    <x v="1"/>
    <n v="3310.69"/>
    <n v="0"/>
    <n v="3310.69"/>
    <n v="0"/>
    <x v="1"/>
    <x v="0"/>
    <x v="2"/>
    <x v="6"/>
  </r>
  <r>
    <x v="3476"/>
    <x v="45"/>
    <x v="14"/>
    <x v="0"/>
    <x v="21"/>
    <x v="2"/>
    <n v="2879.91"/>
    <n v="0.2"/>
    <n v="9215.7099999999991"/>
    <n v="1722.74"/>
    <x v="2"/>
    <x v="1"/>
    <x v="0"/>
    <x v="5"/>
  </r>
  <r>
    <x v="3477"/>
    <x v="503"/>
    <x v="3"/>
    <x v="0"/>
    <x v="1"/>
    <x v="2"/>
    <n v="1466.7"/>
    <n v="0.25"/>
    <n v="4400.1000000000004"/>
    <n v="738.81"/>
    <x v="1"/>
    <x v="0"/>
    <x v="0"/>
    <x v="9"/>
  </r>
  <r>
    <x v="3478"/>
    <x v="275"/>
    <x v="30"/>
    <x v="4"/>
    <x v="22"/>
    <x v="1"/>
    <n v="625.29999999999995"/>
    <n v="0.05"/>
    <n v="594.04"/>
    <n v="81.45"/>
    <x v="2"/>
    <x v="1"/>
    <x v="0"/>
    <x v="5"/>
  </r>
  <r>
    <x v="3479"/>
    <x v="91"/>
    <x v="17"/>
    <x v="0"/>
    <x v="0"/>
    <x v="0"/>
    <n v="2750.54"/>
    <n v="0.25"/>
    <n v="6188.71"/>
    <n v="1750.67"/>
    <x v="1"/>
    <x v="1"/>
    <x v="0"/>
    <x v="4"/>
  </r>
  <r>
    <x v="3480"/>
    <x v="643"/>
    <x v="19"/>
    <x v="2"/>
    <x v="11"/>
    <x v="0"/>
    <n v="4310.7299999999996"/>
    <n v="0.15"/>
    <n v="10992.36"/>
    <n v="3823.55"/>
    <x v="1"/>
    <x v="1"/>
    <x v="1"/>
    <x v="6"/>
  </r>
  <r>
    <x v="3481"/>
    <x v="756"/>
    <x v="20"/>
    <x v="2"/>
    <x v="11"/>
    <x v="1"/>
    <n v="18617.650000000001"/>
    <n v="0.1"/>
    <n v="16755.89"/>
    <n v="3779.95"/>
    <x v="1"/>
    <x v="0"/>
    <x v="0"/>
    <x v="5"/>
  </r>
  <r>
    <x v="3482"/>
    <x v="396"/>
    <x v="13"/>
    <x v="3"/>
    <x v="5"/>
    <x v="1"/>
    <n v="6821.11"/>
    <n v="0.1"/>
    <n v="6139"/>
    <n v="1731.61"/>
    <x v="1"/>
    <x v="0"/>
    <x v="0"/>
    <x v="1"/>
  </r>
  <r>
    <x v="3483"/>
    <x v="433"/>
    <x v="16"/>
    <x v="3"/>
    <x v="23"/>
    <x v="3"/>
    <n v="6517.06"/>
    <n v="0.05"/>
    <n v="12382.41"/>
    <n v="2865.59"/>
    <x v="1"/>
    <x v="1"/>
    <x v="0"/>
    <x v="6"/>
  </r>
  <r>
    <x v="3484"/>
    <x v="219"/>
    <x v="27"/>
    <x v="0"/>
    <x v="1"/>
    <x v="1"/>
    <n v="1276.56"/>
    <n v="0.25"/>
    <n v="957.42"/>
    <n v="204"/>
    <x v="3"/>
    <x v="0"/>
    <x v="0"/>
    <x v="7"/>
  </r>
  <r>
    <x v="3485"/>
    <x v="924"/>
    <x v="27"/>
    <x v="0"/>
    <x v="13"/>
    <x v="2"/>
    <n v="2007.29"/>
    <n v="0"/>
    <n v="8029.16"/>
    <n v="1633.24"/>
    <x v="1"/>
    <x v="1"/>
    <x v="0"/>
    <x v="9"/>
  </r>
  <r>
    <x v="3486"/>
    <x v="260"/>
    <x v="8"/>
    <x v="2"/>
    <x v="10"/>
    <x v="1"/>
    <n v="12414.54"/>
    <n v="0.15"/>
    <n v="10552.36"/>
    <n v="3438.36"/>
    <x v="2"/>
    <x v="1"/>
    <x v="0"/>
    <x v="7"/>
  </r>
  <r>
    <x v="3487"/>
    <x v="362"/>
    <x v="7"/>
    <x v="0"/>
    <x v="8"/>
    <x v="0"/>
    <n v="2534.4299999999998"/>
    <n v="0.05"/>
    <n v="7223.13"/>
    <n v="2129.98"/>
    <x v="2"/>
    <x v="1"/>
    <x v="1"/>
    <x v="5"/>
  </r>
  <r>
    <x v="3488"/>
    <x v="441"/>
    <x v="14"/>
    <x v="0"/>
    <x v="8"/>
    <x v="0"/>
    <n v="2994.79"/>
    <n v="0.15"/>
    <n v="7636.71"/>
    <n v="2424.86"/>
    <x v="1"/>
    <x v="2"/>
    <x v="1"/>
    <x v="2"/>
  </r>
  <r>
    <x v="3489"/>
    <x v="25"/>
    <x v="17"/>
    <x v="2"/>
    <x v="11"/>
    <x v="0"/>
    <n v="1448.98"/>
    <n v="0"/>
    <n v="4346.9399999999996"/>
    <n v="0"/>
    <x v="1"/>
    <x v="1"/>
    <x v="3"/>
    <x v="1"/>
  </r>
  <r>
    <x v="3490"/>
    <x v="105"/>
    <x v="5"/>
    <x v="2"/>
    <x v="6"/>
    <x v="2"/>
    <n v="27302.14"/>
    <n v="0.05"/>
    <n v="103748.13"/>
    <n v="21091.86"/>
    <x v="1"/>
    <x v="1"/>
    <x v="0"/>
    <x v="2"/>
  </r>
  <r>
    <x v="3491"/>
    <x v="344"/>
    <x v="22"/>
    <x v="2"/>
    <x v="3"/>
    <x v="2"/>
    <n v="9450.31"/>
    <n v="0.2"/>
    <n v="30240.99"/>
    <n v="5079.9799999999996"/>
    <x v="0"/>
    <x v="1"/>
    <x v="0"/>
    <x v="4"/>
  </r>
  <r>
    <x v="3492"/>
    <x v="363"/>
    <x v="21"/>
    <x v="2"/>
    <x v="9"/>
    <x v="3"/>
    <n v="13908.71"/>
    <n v="0.1"/>
    <n v="25035.68"/>
    <n v="3990.3"/>
    <x v="1"/>
    <x v="0"/>
    <x v="0"/>
    <x v="7"/>
  </r>
  <r>
    <x v="3493"/>
    <x v="444"/>
    <x v="1"/>
    <x v="3"/>
    <x v="16"/>
    <x v="1"/>
    <n v="2001.01"/>
    <n v="0.05"/>
    <n v="1900.96"/>
    <n v="613.65"/>
    <x v="1"/>
    <x v="1"/>
    <x v="0"/>
    <x v="4"/>
  </r>
  <r>
    <x v="3494"/>
    <x v="361"/>
    <x v="26"/>
    <x v="2"/>
    <x v="11"/>
    <x v="3"/>
    <n v="11221.83"/>
    <n v="0.15"/>
    <n v="19077.11"/>
    <n v="6190.34"/>
    <x v="3"/>
    <x v="0"/>
    <x v="0"/>
    <x v="8"/>
  </r>
  <r>
    <x v="3495"/>
    <x v="225"/>
    <x v="0"/>
    <x v="2"/>
    <x v="10"/>
    <x v="1"/>
    <n v="3999.71"/>
    <n v="0.05"/>
    <n v="3799.72"/>
    <n v="955.78"/>
    <x v="0"/>
    <x v="1"/>
    <x v="0"/>
    <x v="2"/>
  </r>
  <r>
    <x v="3496"/>
    <x v="745"/>
    <x v="29"/>
    <x v="2"/>
    <x v="6"/>
    <x v="1"/>
    <n v="4710.12"/>
    <n v="0.05"/>
    <n v="4474.6099999999997"/>
    <n v="803.83"/>
    <x v="1"/>
    <x v="1"/>
    <x v="0"/>
    <x v="6"/>
  </r>
  <r>
    <x v="3497"/>
    <x v="901"/>
    <x v="30"/>
    <x v="4"/>
    <x v="12"/>
    <x v="2"/>
    <n v="965.03"/>
    <n v="0.1"/>
    <n v="3474.11"/>
    <n v="1195.8399999999999"/>
    <x v="2"/>
    <x v="1"/>
    <x v="0"/>
    <x v="8"/>
  </r>
  <r>
    <x v="3498"/>
    <x v="9"/>
    <x v="8"/>
    <x v="1"/>
    <x v="4"/>
    <x v="0"/>
    <n v="899.13"/>
    <n v="0.25"/>
    <n v="2023.04"/>
    <n v="293.87"/>
    <x v="2"/>
    <x v="1"/>
    <x v="0"/>
    <x v="5"/>
  </r>
  <r>
    <x v="3499"/>
    <x v="877"/>
    <x v="31"/>
    <x v="2"/>
    <x v="11"/>
    <x v="1"/>
    <n v="5404.27"/>
    <n v="0.15"/>
    <n v="4593.63"/>
    <n v="1371.84"/>
    <x v="1"/>
    <x v="1"/>
    <x v="0"/>
    <x v="6"/>
  </r>
  <r>
    <x v="3500"/>
    <x v="777"/>
    <x v="10"/>
    <x v="0"/>
    <x v="8"/>
    <x v="2"/>
    <n v="557.97"/>
    <n v="0"/>
    <n v="2231.88"/>
    <n v="436.67"/>
    <x v="1"/>
    <x v="1"/>
    <x v="0"/>
    <x v="8"/>
  </r>
  <r>
    <x v="3501"/>
    <x v="674"/>
    <x v="7"/>
    <x v="2"/>
    <x v="11"/>
    <x v="3"/>
    <n v="10679.34"/>
    <n v="0.15"/>
    <n v="18154.88"/>
    <n v="3860.17"/>
    <x v="1"/>
    <x v="0"/>
    <x v="0"/>
    <x v="3"/>
  </r>
  <r>
    <x v="3502"/>
    <x v="373"/>
    <x v="25"/>
    <x v="0"/>
    <x v="8"/>
    <x v="0"/>
    <n v="2040.2"/>
    <n v="0.1"/>
    <n v="5508.54"/>
    <n v="0"/>
    <x v="4"/>
    <x v="1"/>
    <x v="3"/>
    <x v="4"/>
  </r>
  <r>
    <x v="3503"/>
    <x v="227"/>
    <x v="16"/>
    <x v="2"/>
    <x v="6"/>
    <x v="3"/>
    <n v="15448.83"/>
    <n v="0"/>
    <n v="30897.66"/>
    <n v="3965.1"/>
    <x v="1"/>
    <x v="1"/>
    <x v="1"/>
    <x v="5"/>
  </r>
  <r>
    <x v="3504"/>
    <x v="144"/>
    <x v="14"/>
    <x v="3"/>
    <x v="18"/>
    <x v="3"/>
    <n v="2566.88"/>
    <n v="0.2"/>
    <n v="4107.01"/>
    <n v="935.52"/>
    <x v="1"/>
    <x v="2"/>
    <x v="0"/>
    <x v="9"/>
  </r>
  <r>
    <x v="3505"/>
    <x v="223"/>
    <x v="10"/>
    <x v="0"/>
    <x v="1"/>
    <x v="2"/>
    <n v="979.01"/>
    <n v="0"/>
    <n v="3916.04"/>
    <n v="839.16"/>
    <x v="1"/>
    <x v="1"/>
    <x v="0"/>
    <x v="7"/>
  </r>
  <r>
    <x v="3506"/>
    <x v="77"/>
    <x v="30"/>
    <x v="1"/>
    <x v="15"/>
    <x v="0"/>
    <n v="227.09"/>
    <n v="0.05"/>
    <n v="647.21"/>
    <n v="116.71"/>
    <x v="1"/>
    <x v="1"/>
    <x v="0"/>
    <x v="3"/>
  </r>
  <r>
    <x v="3507"/>
    <x v="892"/>
    <x v="31"/>
    <x v="2"/>
    <x v="6"/>
    <x v="1"/>
    <n v="20212.599999999999"/>
    <n v="0"/>
    <n v="20212.599999999999"/>
    <n v="6904.27"/>
    <x v="1"/>
    <x v="1"/>
    <x v="0"/>
    <x v="4"/>
  </r>
  <r>
    <x v="3508"/>
    <x v="569"/>
    <x v="8"/>
    <x v="1"/>
    <x v="4"/>
    <x v="3"/>
    <n v="272.87"/>
    <n v="0.25"/>
    <n v="409.3"/>
    <n v="95.94"/>
    <x v="1"/>
    <x v="0"/>
    <x v="0"/>
    <x v="4"/>
  </r>
  <r>
    <x v="3509"/>
    <x v="475"/>
    <x v="12"/>
    <x v="1"/>
    <x v="20"/>
    <x v="1"/>
    <n v="610.73"/>
    <n v="0.15"/>
    <n v="519.12"/>
    <n v="114.19"/>
    <x v="2"/>
    <x v="2"/>
    <x v="1"/>
    <x v="6"/>
  </r>
  <r>
    <x v="3510"/>
    <x v="754"/>
    <x v="13"/>
    <x v="2"/>
    <x v="6"/>
    <x v="0"/>
    <n v="33340.910000000003"/>
    <n v="0"/>
    <n v="100022.73"/>
    <n v="27862.48"/>
    <x v="1"/>
    <x v="0"/>
    <x v="0"/>
    <x v="7"/>
  </r>
  <r>
    <x v="3511"/>
    <x v="240"/>
    <x v="7"/>
    <x v="0"/>
    <x v="1"/>
    <x v="2"/>
    <n v="466.3"/>
    <n v="0.05"/>
    <n v="1771.94"/>
    <n v="0"/>
    <x v="4"/>
    <x v="1"/>
    <x v="3"/>
    <x v="5"/>
  </r>
  <r>
    <x v="3512"/>
    <x v="884"/>
    <x v="29"/>
    <x v="2"/>
    <x v="6"/>
    <x v="2"/>
    <n v="29179.83"/>
    <n v="0.05"/>
    <n v="110883.35"/>
    <n v="20001.39"/>
    <x v="1"/>
    <x v="1"/>
    <x v="0"/>
    <x v="6"/>
  </r>
  <r>
    <x v="3513"/>
    <x v="348"/>
    <x v="21"/>
    <x v="2"/>
    <x v="10"/>
    <x v="2"/>
    <n v="34116"/>
    <n v="0"/>
    <n v="136464"/>
    <n v="25889.57"/>
    <x v="1"/>
    <x v="0"/>
    <x v="0"/>
    <x v="5"/>
  </r>
  <r>
    <x v="3514"/>
    <x v="646"/>
    <x v="15"/>
    <x v="2"/>
    <x v="11"/>
    <x v="1"/>
    <n v="16433.14"/>
    <n v="0.2"/>
    <n v="13146.51"/>
    <n v="1692.32"/>
    <x v="1"/>
    <x v="0"/>
    <x v="0"/>
    <x v="8"/>
  </r>
  <r>
    <x v="3515"/>
    <x v="923"/>
    <x v="10"/>
    <x v="3"/>
    <x v="23"/>
    <x v="1"/>
    <n v="789.04"/>
    <n v="0.15"/>
    <n v="670.68"/>
    <n v="233.48"/>
    <x v="2"/>
    <x v="1"/>
    <x v="1"/>
    <x v="6"/>
  </r>
  <r>
    <x v="3516"/>
    <x v="57"/>
    <x v="13"/>
    <x v="0"/>
    <x v="1"/>
    <x v="0"/>
    <n v="644.02"/>
    <n v="0.25"/>
    <n v="1449.04"/>
    <n v="173.96"/>
    <x v="0"/>
    <x v="1"/>
    <x v="0"/>
    <x v="3"/>
  </r>
  <r>
    <x v="3517"/>
    <x v="365"/>
    <x v="13"/>
    <x v="4"/>
    <x v="22"/>
    <x v="1"/>
    <n v="414.62"/>
    <n v="0"/>
    <n v="414.62"/>
    <n v="95.52"/>
    <x v="2"/>
    <x v="1"/>
    <x v="0"/>
    <x v="5"/>
  </r>
  <r>
    <x v="3518"/>
    <x v="622"/>
    <x v="10"/>
    <x v="2"/>
    <x v="3"/>
    <x v="2"/>
    <n v="7309.8"/>
    <n v="0.1"/>
    <n v="26315.279999999999"/>
    <n v="5850.4"/>
    <x v="3"/>
    <x v="1"/>
    <x v="0"/>
    <x v="9"/>
  </r>
  <r>
    <x v="3519"/>
    <x v="238"/>
    <x v="23"/>
    <x v="4"/>
    <x v="7"/>
    <x v="3"/>
    <n v="462.4"/>
    <n v="0"/>
    <n v="924.8"/>
    <n v="282.13"/>
    <x v="2"/>
    <x v="1"/>
    <x v="0"/>
    <x v="5"/>
  </r>
  <r>
    <x v="3520"/>
    <x v="246"/>
    <x v="19"/>
    <x v="2"/>
    <x v="6"/>
    <x v="3"/>
    <n v="32459.59"/>
    <n v="0.05"/>
    <n v="61673.22"/>
    <n v="8384.68"/>
    <x v="1"/>
    <x v="1"/>
    <x v="0"/>
    <x v="8"/>
  </r>
  <r>
    <x v="3521"/>
    <x v="354"/>
    <x v="3"/>
    <x v="1"/>
    <x v="20"/>
    <x v="3"/>
    <n v="430.25"/>
    <n v="0.15"/>
    <n v="731.42"/>
    <n v="140.16999999999999"/>
    <x v="1"/>
    <x v="1"/>
    <x v="0"/>
    <x v="1"/>
  </r>
  <r>
    <x v="3522"/>
    <x v="731"/>
    <x v="28"/>
    <x v="0"/>
    <x v="0"/>
    <x v="2"/>
    <n v="2114.4899999999998"/>
    <n v="0"/>
    <n v="8457.9599999999991"/>
    <n v="2419.94"/>
    <x v="1"/>
    <x v="0"/>
    <x v="0"/>
    <x v="0"/>
  </r>
  <r>
    <x v="3523"/>
    <x v="20"/>
    <x v="13"/>
    <x v="2"/>
    <x v="11"/>
    <x v="1"/>
    <n v="15102.61"/>
    <n v="0.05"/>
    <n v="14347.48"/>
    <n v="4953.59"/>
    <x v="3"/>
    <x v="1"/>
    <x v="0"/>
    <x v="5"/>
  </r>
  <r>
    <x v="3524"/>
    <x v="529"/>
    <x v="10"/>
    <x v="1"/>
    <x v="2"/>
    <x v="3"/>
    <n v="1029.53"/>
    <n v="0.05"/>
    <n v="1956.11"/>
    <n v="682.92"/>
    <x v="1"/>
    <x v="1"/>
    <x v="0"/>
    <x v="8"/>
  </r>
  <r>
    <x v="3525"/>
    <x v="857"/>
    <x v="15"/>
    <x v="0"/>
    <x v="13"/>
    <x v="1"/>
    <n v="2075.9"/>
    <n v="0.1"/>
    <n v="1868.31"/>
    <n v="301.56"/>
    <x v="3"/>
    <x v="1"/>
    <x v="1"/>
    <x v="4"/>
  </r>
  <r>
    <x v="3526"/>
    <x v="654"/>
    <x v="31"/>
    <x v="3"/>
    <x v="18"/>
    <x v="1"/>
    <n v="3351.39"/>
    <n v="0"/>
    <n v="3351.39"/>
    <n v="457.36"/>
    <x v="1"/>
    <x v="0"/>
    <x v="0"/>
    <x v="0"/>
  </r>
  <r>
    <x v="3527"/>
    <x v="880"/>
    <x v="2"/>
    <x v="3"/>
    <x v="5"/>
    <x v="2"/>
    <n v="558.13"/>
    <n v="0"/>
    <n v="2232.52"/>
    <n v="520.55999999999995"/>
    <x v="2"/>
    <x v="0"/>
    <x v="0"/>
    <x v="6"/>
  </r>
  <r>
    <x v="3528"/>
    <x v="637"/>
    <x v="18"/>
    <x v="0"/>
    <x v="8"/>
    <x v="1"/>
    <n v="1271.92"/>
    <n v="0.1"/>
    <n v="1144.73"/>
    <n v="146.69999999999999"/>
    <x v="1"/>
    <x v="1"/>
    <x v="0"/>
    <x v="8"/>
  </r>
  <r>
    <x v="3529"/>
    <x v="830"/>
    <x v="14"/>
    <x v="0"/>
    <x v="0"/>
    <x v="1"/>
    <n v="2411.04"/>
    <n v="0.1"/>
    <n v="2169.94"/>
    <n v="494.81"/>
    <x v="1"/>
    <x v="1"/>
    <x v="0"/>
    <x v="5"/>
  </r>
  <r>
    <x v="3530"/>
    <x v="653"/>
    <x v="9"/>
    <x v="3"/>
    <x v="23"/>
    <x v="2"/>
    <n v="2925.45"/>
    <n v="0.15"/>
    <n v="9946.5300000000007"/>
    <n v="3354.89"/>
    <x v="1"/>
    <x v="0"/>
    <x v="0"/>
    <x v="4"/>
  </r>
  <r>
    <x v="3531"/>
    <x v="22"/>
    <x v="14"/>
    <x v="2"/>
    <x v="10"/>
    <x v="0"/>
    <n v="1156.27"/>
    <n v="0"/>
    <n v="3468.81"/>
    <n v="0"/>
    <x v="1"/>
    <x v="1"/>
    <x v="3"/>
    <x v="4"/>
  </r>
  <r>
    <x v="3532"/>
    <x v="185"/>
    <x v="31"/>
    <x v="3"/>
    <x v="16"/>
    <x v="3"/>
    <n v="1372.52"/>
    <n v="0"/>
    <n v="2745.04"/>
    <n v="358.4"/>
    <x v="0"/>
    <x v="1"/>
    <x v="0"/>
    <x v="6"/>
  </r>
  <r>
    <x v="3533"/>
    <x v="572"/>
    <x v="19"/>
    <x v="1"/>
    <x v="15"/>
    <x v="3"/>
    <n v="852.02"/>
    <n v="0.2"/>
    <n v="1363.23"/>
    <n v="170.52"/>
    <x v="2"/>
    <x v="1"/>
    <x v="0"/>
    <x v="9"/>
  </r>
  <r>
    <x v="3534"/>
    <x v="849"/>
    <x v="9"/>
    <x v="2"/>
    <x v="9"/>
    <x v="1"/>
    <n v="14672.87"/>
    <n v="0"/>
    <n v="14672.87"/>
    <n v="3175.68"/>
    <x v="1"/>
    <x v="1"/>
    <x v="0"/>
    <x v="6"/>
  </r>
  <r>
    <x v="3535"/>
    <x v="1"/>
    <x v="1"/>
    <x v="2"/>
    <x v="10"/>
    <x v="0"/>
    <n v="12096.11"/>
    <n v="0.05"/>
    <n v="34473.910000000003"/>
    <n v="5014.7299999999996"/>
    <x v="0"/>
    <x v="1"/>
    <x v="0"/>
    <x v="0"/>
  </r>
  <r>
    <x v="3536"/>
    <x v="206"/>
    <x v="21"/>
    <x v="3"/>
    <x v="18"/>
    <x v="2"/>
    <n v="5986.11"/>
    <n v="0.05"/>
    <n v="22747.22"/>
    <n v="4665.97"/>
    <x v="1"/>
    <x v="1"/>
    <x v="0"/>
    <x v="6"/>
  </r>
  <r>
    <x v="3537"/>
    <x v="82"/>
    <x v="24"/>
    <x v="0"/>
    <x v="1"/>
    <x v="1"/>
    <n v="2460.6799999999998"/>
    <n v="0"/>
    <n v="2460.6799999999998"/>
    <n v="690.43"/>
    <x v="1"/>
    <x v="1"/>
    <x v="0"/>
    <x v="4"/>
  </r>
  <r>
    <x v="3538"/>
    <x v="350"/>
    <x v="28"/>
    <x v="0"/>
    <x v="0"/>
    <x v="2"/>
    <n v="1964.65"/>
    <n v="0.1"/>
    <n v="7072.74"/>
    <n v="1394.85"/>
    <x v="2"/>
    <x v="1"/>
    <x v="0"/>
    <x v="6"/>
  </r>
  <r>
    <x v="3539"/>
    <x v="849"/>
    <x v="9"/>
    <x v="2"/>
    <x v="6"/>
    <x v="3"/>
    <n v="10121.23"/>
    <n v="0.2"/>
    <n v="16193.97"/>
    <n v="3302.8"/>
    <x v="2"/>
    <x v="1"/>
    <x v="0"/>
    <x v="4"/>
  </r>
  <r>
    <x v="3540"/>
    <x v="149"/>
    <x v="17"/>
    <x v="0"/>
    <x v="13"/>
    <x v="2"/>
    <n v="2239.9299999999998"/>
    <n v="0"/>
    <n v="8959.7199999999993"/>
    <n v="1239.3599999999999"/>
    <x v="1"/>
    <x v="1"/>
    <x v="0"/>
    <x v="5"/>
  </r>
  <r>
    <x v="3541"/>
    <x v="14"/>
    <x v="4"/>
    <x v="2"/>
    <x v="9"/>
    <x v="3"/>
    <n v="26004.22"/>
    <n v="0.1"/>
    <n v="46807.6"/>
    <n v="15349.65"/>
    <x v="2"/>
    <x v="0"/>
    <x v="0"/>
    <x v="4"/>
  </r>
  <r>
    <x v="3542"/>
    <x v="820"/>
    <x v="25"/>
    <x v="0"/>
    <x v="1"/>
    <x v="2"/>
    <n v="2118.71"/>
    <n v="0.05"/>
    <n v="8051.1"/>
    <n v="2496.23"/>
    <x v="1"/>
    <x v="1"/>
    <x v="0"/>
    <x v="5"/>
  </r>
  <r>
    <x v="3543"/>
    <x v="173"/>
    <x v="9"/>
    <x v="1"/>
    <x v="20"/>
    <x v="2"/>
    <n v="1490.26"/>
    <n v="0.25"/>
    <n v="4470.78"/>
    <n v="923.96"/>
    <x v="1"/>
    <x v="1"/>
    <x v="1"/>
    <x v="5"/>
  </r>
  <r>
    <x v="3544"/>
    <x v="800"/>
    <x v="21"/>
    <x v="2"/>
    <x v="11"/>
    <x v="0"/>
    <n v="1700.65"/>
    <n v="0"/>
    <n v="5101.95"/>
    <n v="1265.92"/>
    <x v="3"/>
    <x v="0"/>
    <x v="0"/>
    <x v="0"/>
  </r>
  <r>
    <x v="3545"/>
    <x v="743"/>
    <x v="26"/>
    <x v="0"/>
    <x v="13"/>
    <x v="2"/>
    <n v="499.7"/>
    <n v="0"/>
    <n v="1998.8"/>
    <n v="466.56"/>
    <x v="1"/>
    <x v="1"/>
    <x v="1"/>
    <x v="0"/>
  </r>
  <r>
    <x v="3546"/>
    <x v="934"/>
    <x v="17"/>
    <x v="4"/>
    <x v="7"/>
    <x v="1"/>
    <n v="322.49"/>
    <n v="0"/>
    <n v="322.49"/>
    <n v="54.71"/>
    <x v="1"/>
    <x v="1"/>
    <x v="0"/>
    <x v="5"/>
  </r>
  <r>
    <x v="3547"/>
    <x v="6"/>
    <x v="5"/>
    <x v="3"/>
    <x v="5"/>
    <x v="0"/>
    <n v="5467.15"/>
    <n v="0.05"/>
    <n v="15581.38"/>
    <n v="2695.83"/>
    <x v="1"/>
    <x v="1"/>
    <x v="0"/>
    <x v="5"/>
  </r>
  <r>
    <x v="3548"/>
    <x v="856"/>
    <x v="15"/>
    <x v="1"/>
    <x v="4"/>
    <x v="1"/>
    <n v="1498.41"/>
    <n v="0.1"/>
    <n v="1348.57"/>
    <n v="316.74"/>
    <x v="2"/>
    <x v="1"/>
    <x v="0"/>
    <x v="5"/>
  </r>
  <r>
    <x v="3549"/>
    <x v="647"/>
    <x v="26"/>
    <x v="0"/>
    <x v="0"/>
    <x v="2"/>
    <n v="354.32"/>
    <n v="0.1"/>
    <n v="1275.55"/>
    <n v="277.32"/>
    <x v="3"/>
    <x v="1"/>
    <x v="0"/>
    <x v="0"/>
  </r>
  <r>
    <x v="3550"/>
    <x v="882"/>
    <x v="16"/>
    <x v="1"/>
    <x v="2"/>
    <x v="2"/>
    <n v="998.97"/>
    <n v="0.1"/>
    <n v="3596.29"/>
    <n v="0"/>
    <x v="0"/>
    <x v="1"/>
    <x v="3"/>
    <x v="6"/>
  </r>
  <r>
    <x v="3551"/>
    <x v="90"/>
    <x v="5"/>
    <x v="2"/>
    <x v="11"/>
    <x v="0"/>
    <n v="33175.43"/>
    <n v="0.2"/>
    <n v="79621.03"/>
    <n v="24889.759999999998"/>
    <x v="3"/>
    <x v="2"/>
    <x v="0"/>
    <x v="6"/>
  </r>
  <r>
    <x v="3552"/>
    <x v="768"/>
    <x v="7"/>
    <x v="2"/>
    <x v="10"/>
    <x v="3"/>
    <n v="23885.37"/>
    <n v="0.05"/>
    <n v="45382.2"/>
    <n v="5690.54"/>
    <x v="1"/>
    <x v="1"/>
    <x v="0"/>
    <x v="5"/>
  </r>
  <r>
    <x v="3553"/>
    <x v="507"/>
    <x v="6"/>
    <x v="2"/>
    <x v="6"/>
    <x v="0"/>
    <n v="4060.14"/>
    <n v="0.15"/>
    <n v="10353.36"/>
    <n v="3531.19"/>
    <x v="1"/>
    <x v="1"/>
    <x v="0"/>
    <x v="2"/>
  </r>
  <r>
    <x v="3554"/>
    <x v="455"/>
    <x v="6"/>
    <x v="0"/>
    <x v="21"/>
    <x v="3"/>
    <n v="2486.9"/>
    <n v="0"/>
    <n v="4973.8"/>
    <n v="0"/>
    <x v="1"/>
    <x v="1"/>
    <x v="2"/>
    <x v="4"/>
  </r>
  <r>
    <x v="3555"/>
    <x v="489"/>
    <x v="17"/>
    <x v="1"/>
    <x v="20"/>
    <x v="3"/>
    <n v="606.11"/>
    <n v="0.1"/>
    <n v="1091"/>
    <n v="355.47"/>
    <x v="1"/>
    <x v="2"/>
    <x v="0"/>
    <x v="6"/>
  </r>
  <r>
    <x v="3556"/>
    <x v="935"/>
    <x v="6"/>
    <x v="0"/>
    <x v="21"/>
    <x v="2"/>
    <n v="435.51"/>
    <n v="0.2"/>
    <n v="1393.63"/>
    <n v="374.88"/>
    <x v="4"/>
    <x v="2"/>
    <x v="0"/>
    <x v="6"/>
  </r>
  <r>
    <x v="3557"/>
    <x v="231"/>
    <x v="18"/>
    <x v="3"/>
    <x v="5"/>
    <x v="1"/>
    <n v="1102.08"/>
    <n v="0.25"/>
    <n v="826.56"/>
    <n v="153.16999999999999"/>
    <x v="1"/>
    <x v="1"/>
    <x v="0"/>
    <x v="9"/>
  </r>
  <r>
    <x v="3558"/>
    <x v="816"/>
    <x v="0"/>
    <x v="3"/>
    <x v="18"/>
    <x v="0"/>
    <n v="7668.74"/>
    <n v="0.15"/>
    <n v="19555.29"/>
    <n v="4692.4399999999996"/>
    <x v="1"/>
    <x v="0"/>
    <x v="1"/>
    <x v="2"/>
  </r>
  <r>
    <x v="3559"/>
    <x v="72"/>
    <x v="12"/>
    <x v="3"/>
    <x v="5"/>
    <x v="0"/>
    <n v="4169.7299999999996"/>
    <n v="0.2"/>
    <n v="10007.35"/>
    <n v="2227.86"/>
    <x v="1"/>
    <x v="1"/>
    <x v="0"/>
    <x v="4"/>
  </r>
  <r>
    <x v="3560"/>
    <x v="648"/>
    <x v="21"/>
    <x v="0"/>
    <x v="13"/>
    <x v="2"/>
    <n v="2457.9499999999998"/>
    <n v="0.1"/>
    <n v="8848.6200000000008"/>
    <n v="1422.22"/>
    <x v="2"/>
    <x v="1"/>
    <x v="0"/>
    <x v="5"/>
  </r>
  <r>
    <x v="3561"/>
    <x v="356"/>
    <x v="8"/>
    <x v="3"/>
    <x v="23"/>
    <x v="2"/>
    <n v="4774.68"/>
    <n v="0.25"/>
    <n v="14324.04"/>
    <n v="4941.2"/>
    <x v="1"/>
    <x v="1"/>
    <x v="0"/>
    <x v="7"/>
  </r>
  <r>
    <x v="3562"/>
    <x v="573"/>
    <x v="10"/>
    <x v="0"/>
    <x v="21"/>
    <x v="0"/>
    <n v="1798.15"/>
    <n v="0.2"/>
    <n v="4315.5600000000004"/>
    <n v="817.75"/>
    <x v="1"/>
    <x v="1"/>
    <x v="0"/>
    <x v="4"/>
  </r>
  <r>
    <x v="3563"/>
    <x v="642"/>
    <x v="0"/>
    <x v="2"/>
    <x v="6"/>
    <x v="0"/>
    <n v="22285.200000000001"/>
    <n v="0"/>
    <n v="66855.600000000006"/>
    <n v="8664.99"/>
    <x v="0"/>
    <x v="1"/>
    <x v="0"/>
    <x v="4"/>
  </r>
  <r>
    <x v="3564"/>
    <x v="936"/>
    <x v="8"/>
    <x v="4"/>
    <x v="17"/>
    <x v="1"/>
    <n v="656.77"/>
    <n v="0.05"/>
    <n v="623.92999999999995"/>
    <n v="0"/>
    <x v="3"/>
    <x v="0"/>
    <x v="2"/>
    <x v="9"/>
  </r>
  <r>
    <x v="3565"/>
    <x v="908"/>
    <x v="15"/>
    <x v="2"/>
    <x v="9"/>
    <x v="2"/>
    <n v="34615.67"/>
    <n v="0.05"/>
    <n v="131539.54999999999"/>
    <n v="19033.740000000002"/>
    <x v="0"/>
    <x v="1"/>
    <x v="0"/>
    <x v="0"/>
  </r>
  <r>
    <x v="3566"/>
    <x v="525"/>
    <x v="19"/>
    <x v="2"/>
    <x v="10"/>
    <x v="1"/>
    <n v="6164.83"/>
    <n v="0"/>
    <n v="6164.83"/>
    <n v="1913.3"/>
    <x v="0"/>
    <x v="2"/>
    <x v="0"/>
    <x v="6"/>
  </r>
  <r>
    <x v="3567"/>
    <x v="411"/>
    <x v="13"/>
    <x v="1"/>
    <x v="2"/>
    <x v="2"/>
    <n v="578.49"/>
    <n v="0.05"/>
    <n v="2198.2600000000002"/>
    <n v="280.5"/>
    <x v="0"/>
    <x v="1"/>
    <x v="0"/>
    <x v="8"/>
  </r>
  <r>
    <x v="3568"/>
    <x v="842"/>
    <x v="28"/>
    <x v="0"/>
    <x v="21"/>
    <x v="2"/>
    <n v="854.86"/>
    <n v="0"/>
    <n v="3419.44"/>
    <n v="450.5"/>
    <x v="0"/>
    <x v="1"/>
    <x v="0"/>
    <x v="4"/>
  </r>
  <r>
    <x v="3569"/>
    <x v="125"/>
    <x v="8"/>
    <x v="3"/>
    <x v="24"/>
    <x v="1"/>
    <n v="1228.23"/>
    <n v="0"/>
    <n v="1228.23"/>
    <n v="0"/>
    <x v="0"/>
    <x v="1"/>
    <x v="3"/>
    <x v="8"/>
  </r>
  <r>
    <x v="3570"/>
    <x v="50"/>
    <x v="2"/>
    <x v="0"/>
    <x v="0"/>
    <x v="3"/>
    <n v="1715.06"/>
    <n v="0.05"/>
    <n v="3258.61"/>
    <n v="486.25"/>
    <x v="1"/>
    <x v="1"/>
    <x v="0"/>
    <x v="5"/>
  </r>
  <r>
    <x v="3571"/>
    <x v="708"/>
    <x v="3"/>
    <x v="0"/>
    <x v="1"/>
    <x v="3"/>
    <n v="741.68"/>
    <n v="0"/>
    <n v="1483.36"/>
    <n v="370.21"/>
    <x v="1"/>
    <x v="1"/>
    <x v="0"/>
    <x v="8"/>
  </r>
  <r>
    <x v="3572"/>
    <x v="882"/>
    <x v="16"/>
    <x v="2"/>
    <x v="11"/>
    <x v="3"/>
    <n v="30157.27"/>
    <n v="0.2"/>
    <n v="48251.63"/>
    <n v="12723.67"/>
    <x v="1"/>
    <x v="0"/>
    <x v="0"/>
    <x v="9"/>
  </r>
  <r>
    <x v="3573"/>
    <x v="616"/>
    <x v="1"/>
    <x v="0"/>
    <x v="21"/>
    <x v="2"/>
    <n v="712.93"/>
    <n v="0.15"/>
    <n v="2423.96"/>
    <n v="845.65"/>
    <x v="2"/>
    <x v="1"/>
    <x v="0"/>
    <x v="8"/>
  </r>
  <r>
    <x v="3574"/>
    <x v="181"/>
    <x v="29"/>
    <x v="0"/>
    <x v="8"/>
    <x v="1"/>
    <n v="712.06"/>
    <n v="0.25"/>
    <n v="534.04"/>
    <n v="95.33"/>
    <x v="1"/>
    <x v="1"/>
    <x v="0"/>
    <x v="6"/>
  </r>
  <r>
    <x v="3575"/>
    <x v="307"/>
    <x v="0"/>
    <x v="3"/>
    <x v="16"/>
    <x v="3"/>
    <n v="938.07"/>
    <n v="0.2"/>
    <n v="1500.91"/>
    <n v="282.24"/>
    <x v="1"/>
    <x v="2"/>
    <x v="0"/>
    <x v="7"/>
  </r>
  <r>
    <x v="3576"/>
    <x v="910"/>
    <x v="9"/>
    <x v="0"/>
    <x v="8"/>
    <x v="0"/>
    <n v="2558.17"/>
    <n v="0.15"/>
    <n v="6523.33"/>
    <n v="881.67"/>
    <x v="1"/>
    <x v="1"/>
    <x v="0"/>
    <x v="6"/>
  </r>
  <r>
    <x v="3577"/>
    <x v="601"/>
    <x v="10"/>
    <x v="4"/>
    <x v="17"/>
    <x v="3"/>
    <n v="869.55"/>
    <n v="0.1"/>
    <n v="1565.19"/>
    <n v="205.94"/>
    <x v="1"/>
    <x v="1"/>
    <x v="0"/>
    <x v="4"/>
  </r>
  <r>
    <x v="3578"/>
    <x v="53"/>
    <x v="27"/>
    <x v="2"/>
    <x v="3"/>
    <x v="1"/>
    <n v="15805.67"/>
    <n v="0"/>
    <n v="15805.67"/>
    <n v="3385.06"/>
    <x v="2"/>
    <x v="1"/>
    <x v="0"/>
    <x v="5"/>
  </r>
  <r>
    <x v="3579"/>
    <x v="804"/>
    <x v="2"/>
    <x v="0"/>
    <x v="8"/>
    <x v="2"/>
    <n v="1152.68"/>
    <n v="0"/>
    <n v="4610.72"/>
    <n v="1251.83"/>
    <x v="1"/>
    <x v="2"/>
    <x v="0"/>
    <x v="4"/>
  </r>
  <r>
    <x v="3580"/>
    <x v="818"/>
    <x v="2"/>
    <x v="3"/>
    <x v="23"/>
    <x v="1"/>
    <n v="4276.8100000000004"/>
    <n v="0.15"/>
    <n v="3635.29"/>
    <n v="989.83"/>
    <x v="0"/>
    <x v="0"/>
    <x v="0"/>
    <x v="9"/>
  </r>
  <r>
    <x v="3581"/>
    <x v="784"/>
    <x v="16"/>
    <x v="4"/>
    <x v="22"/>
    <x v="2"/>
    <n v="485.5"/>
    <n v="0.05"/>
    <n v="1844.9"/>
    <n v="550.98"/>
    <x v="4"/>
    <x v="1"/>
    <x v="0"/>
    <x v="5"/>
  </r>
  <r>
    <x v="3582"/>
    <x v="202"/>
    <x v="9"/>
    <x v="2"/>
    <x v="3"/>
    <x v="1"/>
    <n v="21475.31"/>
    <n v="0.05"/>
    <n v="20401.54"/>
    <n v="4981"/>
    <x v="1"/>
    <x v="1"/>
    <x v="0"/>
    <x v="8"/>
  </r>
  <r>
    <x v="3583"/>
    <x v="597"/>
    <x v="6"/>
    <x v="3"/>
    <x v="23"/>
    <x v="1"/>
    <n v="7158.82"/>
    <n v="0"/>
    <n v="7158.82"/>
    <n v="2165.27"/>
    <x v="2"/>
    <x v="1"/>
    <x v="0"/>
    <x v="8"/>
  </r>
  <r>
    <x v="3584"/>
    <x v="606"/>
    <x v="17"/>
    <x v="1"/>
    <x v="20"/>
    <x v="0"/>
    <n v="264.61"/>
    <n v="0"/>
    <n v="793.83"/>
    <n v="128.19999999999999"/>
    <x v="1"/>
    <x v="1"/>
    <x v="0"/>
    <x v="4"/>
  </r>
  <r>
    <x v="3585"/>
    <x v="313"/>
    <x v="29"/>
    <x v="2"/>
    <x v="10"/>
    <x v="3"/>
    <n v="11664.01"/>
    <n v="0"/>
    <n v="23328.02"/>
    <n v="6201.84"/>
    <x v="2"/>
    <x v="1"/>
    <x v="0"/>
    <x v="2"/>
  </r>
  <r>
    <x v="3586"/>
    <x v="348"/>
    <x v="21"/>
    <x v="1"/>
    <x v="19"/>
    <x v="3"/>
    <n v="893.14"/>
    <n v="0.15"/>
    <n v="1518.34"/>
    <n v="453.99"/>
    <x v="3"/>
    <x v="1"/>
    <x v="0"/>
    <x v="6"/>
  </r>
  <r>
    <x v="3587"/>
    <x v="139"/>
    <x v="10"/>
    <x v="2"/>
    <x v="10"/>
    <x v="1"/>
    <n v="11058.42"/>
    <n v="0.1"/>
    <n v="9952.58"/>
    <n v="2501.33"/>
    <x v="1"/>
    <x v="1"/>
    <x v="0"/>
    <x v="2"/>
  </r>
  <r>
    <x v="3588"/>
    <x v="806"/>
    <x v="5"/>
    <x v="3"/>
    <x v="16"/>
    <x v="3"/>
    <n v="4062.2"/>
    <n v="0.05"/>
    <n v="7718.18"/>
    <n v="2211.0700000000002"/>
    <x v="4"/>
    <x v="2"/>
    <x v="1"/>
    <x v="5"/>
  </r>
  <r>
    <x v="3589"/>
    <x v="587"/>
    <x v="30"/>
    <x v="4"/>
    <x v="12"/>
    <x v="0"/>
    <n v="1106.46"/>
    <n v="0"/>
    <n v="3319.38"/>
    <n v="506.44"/>
    <x v="1"/>
    <x v="0"/>
    <x v="0"/>
    <x v="5"/>
  </r>
  <r>
    <x v="3590"/>
    <x v="894"/>
    <x v="4"/>
    <x v="3"/>
    <x v="5"/>
    <x v="1"/>
    <n v="3650.37"/>
    <n v="0"/>
    <n v="3650.37"/>
    <n v="810"/>
    <x v="1"/>
    <x v="1"/>
    <x v="0"/>
    <x v="6"/>
  </r>
  <r>
    <x v="3591"/>
    <x v="758"/>
    <x v="30"/>
    <x v="0"/>
    <x v="0"/>
    <x v="3"/>
    <n v="2626.76"/>
    <n v="0.05"/>
    <n v="4990.84"/>
    <n v="1576.14"/>
    <x v="3"/>
    <x v="0"/>
    <x v="0"/>
    <x v="7"/>
  </r>
  <r>
    <x v="3592"/>
    <x v="310"/>
    <x v="0"/>
    <x v="2"/>
    <x v="10"/>
    <x v="3"/>
    <n v="7065.36"/>
    <n v="0"/>
    <n v="14130.72"/>
    <n v="2728.86"/>
    <x v="2"/>
    <x v="2"/>
    <x v="0"/>
    <x v="7"/>
  </r>
  <r>
    <x v="3593"/>
    <x v="710"/>
    <x v="6"/>
    <x v="4"/>
    <x v="14"/>
    <x v="2"/>
    <n v="341.33"/>
    <n v="0.15"/>
    <n v="1160.52"/>
    <n v="379.21"/>
    <x v="1"/>
    <x v="0"/>
    <x v="0"/>
    <x v="2"/>
  </r>
  <r>
    <x v="3594"/>
    <x v="168"/>
    <x v="12"/>
    <x v="0"/>
    <x v="21"/>
    <x v="3"/>
    <n v="704.39"/>
    <n v="0.15"/>
    <n v="1197.46"/>
    <n v="415.81"/>
    <x v="0"/>
    <x v="1"/>
    <x v="0"/>
    <x v="1"/>
  </r>
  <r>
    <x v="3595"/>
    <x v="547"/>
    <x v="16"/>
    <x v="2"/>
    <x v="9"/>
    <x v="3"/>
    <n v="18682.86"/>
    <n v="0"/>
    <n v="37365.72"/>
    <n v="5682.1"/>
    <x v="2"/>
    <x v="1"/>
    <x v="0"/>
    <x v="4"/>
  </r>
  <r>
    <x v="3596"/>
    <x v="81"/>
    <x v="30"/>
    <x v="3"/>
    <x v="5"/>
    <x v="2"/>
    <n v="5484.92"/>
    <n v="0.15"/>
    <n v="18648.73"/>
    <n v="2871.14"/>
    <x v="0"/>
    <x v="0"/>
    <x v="0"/>
    <x v="9"/>
  </r>
  <r>
    <x v="3597"/>
    <x v="731"/>
    <x v="28"/>
    <x v="0"/>
    <x v="1"/>
    <x v="1"/>
    <n v="1487.71"/>
    <n v="0.1"/>
    <n v="1338.94"/>
    <n v="0"/>
    <x v="1"/>
    <x v="0"/>
    <x v="3"/>
    <x v="4"/>
  </r>
  <r>
    <x v="3598"/>
    <x v="218"/>
    <x v="10"/>
    <x v="2"/>
    <x v="11"/>
    <x v="1"/>
    <n v="28962.27"/>
    <n v="0.25"/>
    <n v="21721.7"/>
    <n v="5419.22"/>
    <x v="3"/>
    <x v="1"/>
    <x v="0"/>
    <x v="5"/>
  </r>
  <r>
    <x v="3599"/>
    <x v="482"/>
    <x v="28"/>
    <x v="2"/>
    <x v="11"/>
    <x v="0"/>
    <n v="12826.8"/>
    <n v="0.15"/>
    <n v="32708.34"/>
    <n v="9664.39"/>
    <x v="0"/>
    <x v="1"/>
    <x v="0"/>
    <x v="7"/>
  </r>
  <r>
    <x v="3600"/>
    <x v="33"/>
    <x v="11"/>
    <x v="2"/>
    <x v="9"/>
    <x v="2"/>
    <n v="25544.09"/>
    <n v="0.1"/>
    <n v="91958.720000000001"/>
    <n v="12460.92"/>
    <x v="4"/>
    <x v="1"/>
    <x v="1"/>
    <x v="8"/>
  </r>
  <r>
    <x v="3601"/>
    <x v="85"/>
    <x v="24"/>
    <x v="3"/>
    <x v="16"/>
    <x v="1"/>
    <n v="6475.51"/>
    <n v="0.1"/>
    <n v="5827.96"/>
    <n v="1747.03"/>
    <x v="1"/>
    <x v="0"/>
    <x v="0"/>
    <x v="4"/>
  </r>
  <r>
    <x v="3602"/>
    <x v="476"/>
    <x v="6"/>
    <x v="3"/>
    <x v="18"/>
    <x v="3"/>
    <n v="6717.55"/>
    <n v="0"/>
    <n v="13435.1"/>
    <n v="2117.4699999999998"/>
    <x v="2"/>
    <x v="1"/>
    <x v="0"/>
    <x v="5"/>
  </r>
  <r>
    <x v="3603"/>
    <x v="798"/>
    <x v="19"/>
    <x v="0"/>
    <x v="8"/>
    <x v="3"/>
    <n v="1057.92"/>
    <n v="0.2"/>
    <n v="1692.67"/>
    <n v="236.23"/>
    <x v="0"/>
    <x v="2"/>
    <x v="0"/>
    <x v="5"/>
  </r>
  <r>
    <x v="3604"/>
    <x v="64"/>
    <x v="6"/>
    <x v="1"/>
    <x v="20"/>
    <x v="3"/>
    <n v="205.5"/>
    <n v="0.1"/>
    <n v="369.9"/>
    <n v="95.67"/>
    <x v="1"/>
    <x v="1"/>
    <x v="0"/>
    <x v="6"/>
  </r>
  <r>
    <x v="3605"/>
    <x v="207"/>
    <x v="7"/>
    <x v="1"/>
    <x v="19"/>
    <x v="0"/>
    <n v="870.38"/>
    <n v="0.1"/>
    <n v="2350.0300000000002"/>
    <n v="0"/>
    <x v="1"/>
    <x v="1"/>
    <x v="2"/>
    <x v="6"/>
  </r>
  <r>
    <x v="3606"/>
    <x v="483"/>
    <x v="17"/>
    <x v="3"/>
    <x v="16"/>
    <x v="1"/>
    <n v="3310.81"/>
    <n v="0.1"/>
    <n v="2979.73"/>
    <n v="407.66"/>
    <x v="1"/>
    <x v="1"/>
    <x v="0"/>
    <x v="4"/>
  </r>
  <r>
    <x v="3607"/>
    <x v="609"/>
    <x v="1"/>
    <x v="2"/>
    <x v="9"/>
    <x v="2"/>
    <n v="6548.1"/>
    <n v="0"/>
    <n v="26192.400000000001"/>
    <n v="6863.89"/>
    <x v="3"/>
    <x v="1"/>
    <x v="0"/>
    <x v="4"/>
  </r>
  <r>
    <x v="3608"/>
    <x v="205"/>
    <x v="12"/>
    <x v="3"/>
    <x v="24"/>
    <x v="1"/>
    <n v="7990.68"/>
    <n v="0.15"/>
    <n v="6792.08"/>
    <n v="1906.62"/>
    <x v="1"/>
    <x v="1"/>
    <x v="0"/>
    <x v="5"/>
  </r>
  <r>
    <x v="3609"/>
    <x v="384"/>
    <x v="6"/>
    <x v="0"/>
    <x v="13"/>
    <x v="2"/>
    <n v="2184.63"/>
    <n v="0.2"/>
    <n v="6990.82"/>
    <n v="2316.9499999999998"/>
    <x v="4"/>
    <x v="1"/>
    <x v="0"/>
    <x v="0"/>
  </r>
  <r>
    <x v="3610"/>
    <x v="303"/>
    <x v="28"/>
    <x v="3"/>
    <x v="18"/>
    <x v="2"/>
    <n v="6321.44"/>
    <n v="0"/>
    <n v="25285.759999999998"/>
    <n v="8602.69"/>
    <x v="1"/>
    <x v="2"/>
    <x v="0"/>
    <x v="6"/>
  </r>
  <r>
    <x v="3611"/>
    <x v="450"/>
    <x v="29"/>
    <x v="3"/>
    <x v="23"/>
    <x v="1"/>
    <n v="6106.31"/>
    <n v="0.05"/>
    <n v="5800.99"/>
    <n v="1332.5"/>
    <x v="2"/>
    <x v="1"/>
    <x v="0"/>
    <x v="4"/>
  </r>
  <r>
    <x v="3612"/>
    <x v="737"/>
    <x v="23"/>
    <x v="0"/>
    <x v="1"/>
    <x v="3"/>
    <n v="2828.6"/>
    <n v="0"/>
    <n v="5657.2"/>
    <n v="1516.63"/>
    <x v="1"/>
    <x v="1"/>
    <x v="0"/>
    <x v="7"/>
  </r>
  <r>
    <x v="3613"/>
    <x v="359"/>
    <x v="23"/>
    <x v="4"/>
    <x v="7"/>
    <x v="3"/>
    <n v="517.53"/>
    <n v="0"/>
    <n v="1035.06"/>
    <n v="309.44"/>
    <x v="0"/>
    <x v="1"/>
    <x v="0"/>
    <x v="9"/>
  </r>
  <r>
    <x v="3614"/>
    <x v="552"/>
    <x v="4"/>
    <x v="2"/>
    <x v="10"/>
    <x v="2"/>
    <n v="30941.22"/>
    <n v="0.05"/>
    <n v="117576.64"/>
    <n v="39073.18"/>
    <x v="4"/>
    <x v="2"/>
    <x v="1"/>
    <x v="4"/>
  </r>
  <r>
    <x v="3615"/>
    <x v="565"/>
    <x v="27"/>
    <x v="3"/>
    <x v="16"/>
    <x v="3"/>
    <n v="1862.97"/>
    <n v="0.2"/>
    <n v="2980.75"/>
    <n v="0"/>
    <x v="1"/>
    <x v="1"/>
    <x v="3"/>
    <x v="8"/>
  </r>
  <r>
    <x v="3616"/>
    <x v="931"/>
    <x v="19"/>
    <x v="2"/>
    <x v="11"/>
    <x v="0"/>
    <n v="11562.56"/>
    <n v="0.1"/>
    <n v="31218.91"/>
    <n v="5312.33"/>
    <x v="1"/>
    <x v="1"/>
    <x v="0"/>
    <x v="1"/>
  </r>
  <r>
    <x v="3617"/>
    <x v="917"/>
    <x v="0"/>
    <x v="4"/>
    <x v="17"/>
    <x v="0"/>
    <n v="436.74"/>
    <n v="0.1"/>
    <n v="1179.2"/>
    <n v="0"/>
    <x v="1"/>
    <x v="1"/>
    <x v="2"/>
    <x v="6"/>
  </r>
  <r>
    <x v="3618"/>
    <x v="397"/>
    <x v="26"/>
    <x v="2"/>
    <x v="6"/>
    <x v="2"/>
    <n v="23634.880000000001"/>
    <n v="0.2"/>
    <n v="75631.62"/>
    <n v="13105.46"/>
    <x v="1"/>
    <x v="2"/>
    <x v="0"/>
    <x v="1"/>
  </r>
  <r>
    <x v="3619"/>
    <x v="550"/>
    <x v="8"/>
    <x v="2"/>
    <x v="6"/>
    <x v="3"/>
    <n v="31390.28"/>
    <n v="0.15"/>
    <n v="53363.48"/>
    <n v="12747"/>
    <x v="1"/>
    <x v="1"/>
    <x v="0"/>
    <x v="5"/>
  </r>
  <r>
    <x v="3620"/>
    <x v="672"/>
    <x v="7"/>
    <x v="0"/>
    <x v="13"/>
    <x v="2"/>
    <n v="2440.19"/>
    <n v="0"/>
    <n v="9760.76"/>
    <n v="2695.89"/>
    <x v="1"/>
    <x v="1"/>
    <x v="0"/>
    <x v="5"/>
  </r>
  <r>
    <x v="3621"/>
    <x v="788"/>
    <x v="12"/>
    <x v="0"/>
    <x v="21"/>
    <x v="0"/>
    <n v="1851.95"/>
    <n v="0"/>
    <n v="5555.85"/>
    <n v="1650.15"/>
    <x v="3"/>
    <x v="1"/>
    <x v="0"/>
    <x v="7"/>
  </r>
  <r>
    <x v="3622"/>
    <x v="550"/>
    <x v="8"/>
    <x v="2"/>
    <x v="6"/>
    <x v="0"/>
    <n v="4862.43"/>
    <n v="0"/>
    <n v="14587.29"/>
    <n v="4555.05"/>
    <x v="2"/>
    <x v="1"/>
    <x v="0"/>
    <x v="7"/>
  </r>
  <r>
    <x v="3623"/>
    <x v="384"/>
    <x v="6"/>
    <x v="3"/>
    <x v="23"/>
    <x v="0"/>
    <n v="4769.57"/>
    <n v="0.05"/>
    <n v="13593.27"/>
    <n v="4740.62"/>
    <x v="2"/>
    <x v="0"/>
    <x v="0"/>
    <x v="3"/>
  </r>
  <r>
    <x v="3624"/>
    <x v="461"/>
    <x v="29"/>
    <x v="0"/>
    <x v="8"/>
    <x v="1"/>
    <n v="999.65"/>
    <n v="0.15"/>
    <n v="849.7"/>
    <n v="0"/>
    <x v="1"/>
    <x v="1"/>
    <x v="3"/>
    <x v="5"/>
  </r>
  <r>
    <x v="3625"/>
    <x v="874"/>
    <x v="31"/>
    <x v="2"/>
    <x v="3"/>
    <x v="0"/>
    <n v="3458.52"/>
    <n v="0.15"/>
    <n v="8819.23"/>
    <n v="0"/>
    <x v="1"/>
    <x v="1"/>
    <x v="3"/>
    <x v="3"/>
  </r>
  <r>
    <x v="3626"/>
    <x v="309"/>
    <x v="10"/>
    <x v="0"/>
    <x v="0"/>
    <x v="3"/>
    <n v="373"/>
    <n v="0"/>
    <n v="746"/>
    <n v="139.36000000000001"/>
    <x v="1"/>
    <x v="1"/>
    <x v="0"/>
    <x v="9"/>
  </r>
  <r>
    <x v="3627"/>
    <x v="443"/>
    <x v="22"/>
    <x v="1"/>
    <x v="20"/>
    <x v="1"/>
    <n v="926.22"/>
    <n v="0.1"/>
    <n v="833.6"/>
    <n v="157.91999999999999"/>
    <x v="1"/>
    <x v="2"/>
    <x v="0"/>
    <x v="4"/>
  </r>
  <r>
    <x v="3628"/>
    <x v="152"/>
    <x v="18"/>
    <x v="3"/>
    <x v="18"/>
    <x v="0"/>
    <n v="895.18"/>
    <n v="0"/>
    <n v="2685.54"/>
    <n v="379.13"/>
    <x v="1"/>
    <x v="1"/>
    <x v="0"/>
    <x v="6"/>
  </r>
  <r>
    <x v="3629"/>
    <x v="926"/>
    <x v="23"/>
    <x v="3"/>
    <x v="18"/>
    <x v="3"/>
    <n v="1421.81"/>
    <n v="0"/>
    <n v="2843.62"/>
    <n v="774.88"/>
    <x v="1"/>
    <x v="2"/>
    <x v="0"/>
    <x v="5"/>
  </r>
  <r>
    <x v="3630"/>
    <x v="519"/>
    <x v="9"/>
    <x v="3"/>
    <x v="23"/>
    <x v="0"/>
    <n v="6695.46"/>
    <n v="0"/>
    <n v="20086.38"/>
    <n v="2459.23"/>
    <x v="0"/>
    <x v="0"/>
    <x v="0"/>
    <x v="1"/>
  </r>
  <r>
    <x v="3631"/>
    <x v="88"/>
    <x v="27"/>
    <x v="0"/>
    <x v="13"/>
    <x v="3"/>
    <n v="2216.8200000000002"/>
    <n v="0.2"/>
    <n v="3546.91"/>
    <n v="664.24"/>
    <x v="0"/>
    <x v="1"/>
    <x v="0"/>
    <x v="6"/>
  </r>
  <r>
    <x v="3632"/>
    <x v="166"/>
    <x v="2"/>
    <x v="2"/>
    <x v="9"/>
    <x v="3"/>
    <n v="3924.83"/>
    <n v="0.05"/>
    <n v="7457.18"/>
    <n v="2210.4899999999998"/>
    <x v="1"/>
    <x v="0"/>
    <x v="0"/>
    <x v="5"/>
  </r>
  <r>
    <x v="3633"/>
    <x v="606"/>
    <x v="17"/>
    <x v="2"/>
    <x v="10"/>
    <x v="0"/>
    <n v="14959.61"/>
    <n v="0.2"/>
    <n v="35903.06"/>
    <n v="8182.76"/>
    <x v="1"/>
    <x v="0"/>
    <x v="0"/>
    <x v="7"/>
  </r>
  <r>
    <x v="3634"/>
    <x v="95"/>
    <x v="19"/>
    <x v="1"/>
    <x v="19"/>
    <x v="0"/>
    <n v="507.14"/>
    <n v="0.15"/>
    <n v="1293.21"/>
    <n v="278.01"/>
    <x v="1"/>
    <x v="1"/>
    <x v="0"/>
    <x v="4"/>
  </r>
  <r>
    <x v="3635"/>
    <x v="330"/>
    <x v="25"/>
    <x v="4"/>
    <x v="17"/>
    <x v="1"/>
    <n v="863.35"/>
    <n v="0.15"/>
    <n v="733.85"/>
    <n v="220.75"/>
    <x v="2"/>
    <x v="0"/>
    <x v="0"/>
    <x v="6"/>
  </r>
  <r>
    <x v="3636"/>
    <x v="902"/>
    <x v="30"/>
    <x v="0"/>
    <x v="8"/>
    <x v="0"/>
    <n v="655.32000000000005"/>
    <n v="0.15"/>
    <n v="1671.07"/>
    <n v="355.18"/>
    <x v="3"/>
    <x v="1"/>
    <x v="0"/>
    <x v="6"/>
  </r>
  <r>
    <x v="3637"/>
    <x v="87"/>
    <x v="14"/>
    <x v="2"/>
    <x v="6"/>
    <x v="3"/>
    <n v="18829.97"/>
    <n v="0"/>
    <n v="37659.94"/>
    <n v="8621.64"/>
    <x v="1"/>
    <x v="0"/>
    <x v="0"/>
    <x v="5"/>
  </r>
  <r>
    <x v="3638"/>
    <x v="115"/>
    <x v="19"/>
    <x v="2"/>
    <x v="6"/>
    <x v="2"/>
    <n v="4216.34"/>
    <n v="0.15"/>
    <n v="14335.56"/>
    <n v="3347.42"/>
    <x v="1"/>
    <x v="1"/>
    <x v="0"/>
    <x v="7"/>
  </r>
  <r>
    <x v="3639"/>
    <x v="937"/>
    <x v="25"/>
    <x v="0"/>
    <x v="21"/>
    <x v="1"/>
    <n v="1029.29"/>
    <n v="0"/>
    <n v="1029.29"/>
    <n v="243.32"/>
    <x v="1"/>
    <x v="1"/>
    <x v="0"/>
    <x v="4"/>
  </r>
  <r>
    <x v="3640"/>
    <x v="938"/>
    <x v="30"/>
    <x v="3"/>
    <x v="18"/>
    <x v="3"/>
    <n v="1661.15"/>
    <n v="0.25"/>
    <n v="2491.73"/>
    <n v="357.21"/>
    <x v="1"/>
    <x v="1"/>
    <x v="0"/>
    <x v="0"/>
  </r>
  <r>
    <x v="3641"/>
    <x v="384"/>
    <x v="6"/>
    <x v="2"/>
    <x v="3"/>
    <x v="3"/>
    <n v="10451.379999999999"/>
    <n v="0.15"/>
    <n v="17767.349999999999"/>
    <n v="4290.25"/>
    <x v="0"/>
    <x v="1"/>
    <x v="0"/>
    <x v="4"/>
  </r>
  <r>
    <x v="3642"/>
    <x v="503"/>
    <x v="3"/>
    <x v="4"/>
    <x v="7"/>
    <x v="2"/>
    <n v="289.39"/>
    <n v="0.25"/>
    <n v="868.17"/>
    <n v="181.46"/>
    <x v="1"/>
    <x v="1"/>
    <x v="0"/>
    <x v="1"/>
  </r>
  <r>
    <x v="3643"/>
    <x v="599"/>
    <x v="0"/>
    <x v="0"/>
    <x v="13"/>
    <x v="0"/>
    <n v="716.13"/>
    <n v="0.2"/>
    <n v="1718.71"/>
    <n v="561.89"/>
    <x v="3"/>
    <x v="1"/>
    <x v="0"/>
    <x v="0"/>
  </r>
  <r>
    <x v="3644"/>
    <x v="907"/>
    <x v="28"/>
    <x v="4"/>
    <x v="7"/>
    <x v="3"/>
    <n v="802.93"/>
    <n v="0.05"/>
    <n v="1525.57"/>
    <n v="187.47"/>
    <x v="1"/>
    <x v="1"/>
    <x v="1"/>
    <x v="5"/>
  </r>
  <r>
    <x v="3645"/>
    <x v="340"/>
    <x v="16"/>
    <x v="1"/>
    <x v="20"/>
    <x v="2"/>
    <n v="331.61"/>
    <n v="0.2"/>
    <n v="1061.1500000000001"/>
    <n v="253.38"/>
    <x v="0"/>
    <x v="1"/>
    <x v="0"/>
    <x v="5"/>
  </r>
  <r>
    <x v="3646"/>
    <x v="903"/>
    <x v="10"/>
    <x v="1"/>
    <x v="15"/>
    <x v="2"/>
    <n v="1037.0999999999999"/>
    <n v="0.05"/>
    <n v="3940.98"/>
    <n v="1356.24"/>
    <x v="1"/>
    <x v="0"/>
    <x v="0"/>
    <x v="6"/>
  </r>
  <r>
    <x v="3647"/>
    <x v="576"/>
    <x v="31"/>
    <x v="3"/>
    <x v="18"/>
    <x v="0"/>
    <n v="6929.09"/>
    <n v="0.1"/>
    <n v="18708.54"/>
    <n v="2310.62"/>
    <x v="0"/>
    <x v="1"/>
    <x v="0"/>
    <x v="5"/>
  </r>
  <r>
    <x v="3648"/>
    <x v="882"/>
    <x v="16"/>
    <x v="3"/>
    <x v="5"/>
    <x v="2"/>
    <n v="4726.22"/>
    <n v="0.15"/>
    <n v="16069.15"/>
    <n v="0"/>
    <x v="2"/>
    <x v="0"/>
    <x v="2"/>
    <x v="5"/>
  </r>
  <r>
    <x v="3649"/>
    <x v="151"/>
    <x v="5"/>
    <x v="3"/>
    <x v="24"/>
    <x v="2"/>
    <n v="839.19"/>
    <n v="0.05"/>
    <n v="3188.92"/>
    <n v="404.59"/>
    <x v="1"/>
    <x v="1"/>
    <x v="0"/>
    <x v="0"/>
  </r>
  <r>
    <x v="3650"/>
    <x v="421"/>
    <x v="23"/>
    <x v="3"/>
    <x v="5"/>
    <x v="2"/>
    <n v="6514"/>
    <n v="0"/>
    <n v="26056"/>
    <n v="8295.49"/>
    <x v="0"/>
    <x v="1"/>
    <x v="0"/>
    <x v="4"/>
  </r>
  <r>
    <x v="3651"/>
    <x v="464"/>
    <x v="15"/>
    <x v="3"/>
    <x v="23"/>
    <x v="2"/>
    <n v="908.91"/>
    <n v="0.2"/>
    <n v="2908.51"/>
    <n v="480.42"/>
    <x v="1"/>
    <x v="1"/>
    <x v="0"/>
    <x v="4"/>
  </r>
  <r>
    <x v="3652"/>
    <x v="397"/>
    <x v="26"/>
    <x v="4"/>
    <x v="14"/>
    <x v="2"/>
    <n v="515.11"/>
    <n v="0"/>
    <n v="2060.44"/>
    <n v="638.29999999999995"/>
    <x v="2"/>
    <x v="0"/>
    <x v="0"/>
    <x v="6"/>
  </r>
  <r>
    <x v="3653"/>
    <x v="780"/>
    <x v="25"/>
    <x v="3"/>
    <x v="5"/>
    <x v="2"/>
    <n v="2087.88"/>
    <n v="0.05"/>
    <n v="7933.94"/>
    <n v="2624.76"/>
    <x v="1"/>
    <x v="1"/>
    <x v="0"/>
    <x v="3"/>
  </r>
  <r>
    <x v="3654"/>
    <x v="547"/>
    <x v="16"/>
    <x v="1"/>
    <x v="15"/>
    <x v="3"/>
    <n v="1115.3399999999999"/>
    <n v="0.1"/>
    <n v="2007.61"/>
    <n v="303.77999999999997"/>
    <x v="1"/>
    <x v="0"/>
    <x v="1"/>
    <x v="1"/>
  </r>
  <r>
    <x v="3655"/>
    <x v="181"/>
    <x v="29"/>
    <x v="1"/>
    <x v="19"/>
    <x v="1"/>
    <n v="1120.77"/>
    <n v="0.15"/>
    <n v="952.65"/>
    <n v="135.85"/>
    <x v="1"/>
    <x v="0"/>
    <x v="1"/>
    <x v="4"/>
  </r>
  <r>
    <x v="3656"/>
    <x v="745"/>
    <x v="29"/>
    <x v="2"/>
    <x v="11"/>
    <x v="0"/>
    <n v="1484.8"/>
    <n v="0.2"/>
    <n v="3563.52"/>
    <n v="1113.32"/>
    <x v="2"/>
    <x v="1"/>
    <x v="0"/>
    <x v="5"/>
  </r>
  <r>
    <x v="3657"/>
    <x v="939"/>
    <x v="14"/>
    <x v="2"/>
    <x v="9"/>
    <x v="1"/>
    <n v="1749.36"/>
    <n v="0.1"/>
    <n v="1574.42"/>
    <n v="252.34"/>
    <x v="1"/>
    <x v="1"/>
    <x v="1"/>
    <x v="4"/>
  </r>
  <r>
    <x v="3658"/>
    <x v="874"/>
    <x v="31"/>
    <x v="0"/>
    <x v="0"/>
    <x v="0"/>
    <n v="703.27"/>
    <n v="0.1"/>
    <n v="1898.83"/>
    <n v="251.15"/>
    <x v="2"/>
    <x v="0"/>
    <x v="0"/>
    <x v="5"/>
  </r>
  <r>
    <x v="3659"/>
    <x v="94"/>
    <x v="22"/>
    <x v="0"/>
    <x v="13"/>
    <x v="1"/>
    <n v="628.47"/>
    <n v="0.2"/>
    <n v="502.78"/>
    <n v="85.87"/>
    <x v="1"/>
    <x v="0"/>
    <x v="0"/>
    <x v="4"/>
  </r>
  <r>
    <x v="3660"/>
    <x v="329"/>
    <x v="13"/>
    <x v="1"/>
    <x v="19"/>
    <x v="0"/>
    <n v="245.77"/>
    <n v="0.05"/>
    <n v="700.44"/>
    <n v="117.13"/>
    <x v="0"/>
    <x v="0"/>
    <x v="0"/>
    <x v="8"/>
  </r>
  <r>
    <x v="3661"/>
    <x v="594"/>
    <x v="28"/>
    <x v="0"/>
    <x v="8"/>
    <x v="2"/>
    <n v="1507.11"/>
    <n v="0.1"/>
    <n v="5425.6"/>
    <n v="0"/>
    <x v="2"/>
    <x v="0"/>
    <x v="2"/>
    <x v="5"/>
  </r>
  <r>
    <x v="3662"/>
    <x v="511"/>
    <x v="30"/>
    <x v="3"/>
    <x v="24"/>
    <x v="1"/>
    <n v="5247.73"/>
    <n v="0"/>
    <n v="5247.73"/>
    <n v="1199.42"/>
    <x v="1"/>
    <x v="1"/>
    <x v="0"/>
    <x v="5"/>
  </r>
  <r>
    <x v="3663"/>
    <x v="733"/>
    <x v="22"/>
    <x v="0"/>
    <x v="13"/>
    <x v="1"/>
    <n v="687.96"/>
    <n v="0.25"/>
    <n v="515.97"/>
    <n v="152.78"/>
    <x v="2"/>
    <x v="1"/>
    <x v="0"/>
    <x v="6"/>
  </r>
  <r>
    <x v="3664"/>
    <x v="115"/>
    <x v="19"/>
    <x v="2"/>
    <x v="10"/>
    <x v="0"/>
    <n v="11909.37"/>
    <n v="0.1"/>
    <n v="32155.3"/>
    <n v="5602.98"/>
    <x v="1"/>
    <x v="1"/>
    <x v="0"/>
    <x v="0"/>
  </r>
  <r>
    <x v="3665"/>
    <x v="871"/>
    <x v="25"/>
    <x v="3"/>
    <x v="18"/>
    <x v="0"/>
    <n v="1579.93"/>
    <n v="0.15"/>
    <n v="4028.82"/>
    <n v="938.31"/>
    <x v="3"/>
    <x v="1"/>
    <x v="0"/>
    <x v="7"/>
  </r>
  <r>
    <x v="3666"/>
    <x v="511"/>
    <x v="30"/>
    <x v="1"/>
    <x v="2"/>
    <x v="3"/>
    <n v="1022.31"/>
    <n v="0"/>
    <n v="2044.62"/>
    <n v="0"/>
    <x v="2"/>
    <x v="0"/>
    <x v="3"/>
    <x v="0"/>
  </r>
  <r>
    <x v="3667"/>
    <x v="714"/>
    <x v="18"/>
    <x v="2"/>
    <x v="6"/>
    <x v="2"/>
    <n v="6576.48"/>
    <n v="0.1"/>
    <n v="23675.33"/>
    <n v="0"/>
    <x v="0"/>
    <x v="1"/>
    <x v="3"/>
    <x v="5"/>
  </r>
  <r>
    <x v="3668"/>
    <x v="711"/>
    <x v="11"/>
    <x v="3"/>
    <x v="24"/>
    <x v="2"/>
    <n v="5423.68"/>
    <n v="0.05"/>
    <n v="20609.98"/>
    <n v="4840.51"/>
    <x v="0"/>
    <x v="1"/>
    <x v="0"/>
    <x v="5"/>
  </r>
  <r>
    <x v="3669"/>
    <x v="314"/>
    <x v="2"/>
    <x v="3"/>
    <x v="5"/>
    <x v="3"/>
    <n v="5050.67"/>
    <n v="0"/>
    <n v="10101.34"/>
    <n v="3329.87"/>
    <x v="0"/>
    <x v="1"/>
    <x v="0"/>
    <x v="9"/>
  </r>
  <r>
    <x v="3670"/>
    <x v="931"/>
    <x v="19"/>
    <x v="2"/>
    <x v="11"/>
    <x v="0"/>
    <n v="33197.56"/>
    <n v="0.15"/>
    <n v="84653.78"/>
    <n v="28630.240000000002"/>
    <x v="0"/>
    <x v="2"/>
    <x v="0"/>
    <x v="3"/>
  </r>
  <r>
    <x v="3671"/>
    <x v="811"/>
    <x v="17"/>
    <x v="2"/>
    <x v="11"/>
    <x v="2"/>
    <n v="32817.879999999997"/>
    <n v="0.15"/>
    <n v="111580.79"/>
    <n v="35852.980000000003"/>
    <x v="1"/>
    <x v="1"/>
    <x v="0"/>
    <x v="2"/>
  </r>
  <r>
    <x v="3672"/>
    <x v="18"/>
    <x v="13"/>
    <x v="4"/>
    <x v="17"/>
    <x v="0"/>
    <n v="280.98"/>
    <n v="0"/>
    <n v="842.94"/>
    <n v="0"/>
    <x v="3"/>
    <x v="1"/>
    <x v="2"/>
    <x v="0"/>
  </r>
  <r>
    <x v="3673"/>
    <x v="522"/>
    <x v="0"/>
    <x v="0"/>
    <x v="8"/>
    <x v="2"/>
    <n v="1774.44"/>
    <n v="0.05"/>
    <n v="6742.87"/>
    <n v="881.33"/>
    <x v="0"/>
    <x v="1"/>
    <x v="0"/>
    <x v="5"/>
  </r>
  <r>
    <x v="3674"/>
    <x v="442"/>
    <x v="4"/>
    <x v="2"/>
    <x v="3"/>
    <x v="1"/>
    <n v="5512.64"/>
    <n v="0"/>
    <n v="5512.64"/>
    <n v="1709.82"/>
    <x v="1"/>
    <x v="1"/>
    <x v="0"/>
    <x v="3"/>
  </r>
  <r>
    <x v="3675"/>
    <x v="636"/>
    <x v="31"/>
    <x v="2"/>
    <x v="9"/>
    <x v="1"/>
    <n v="8437.65"/>
    <n v="0.1"/>
    <n v="7593.88"/>
    <n v="1027.57"/>
    <x v="2"/>
    <x v="2"/>
    <x v="0"/>
    <x v="4"/>
  </r>
  <r>
    <x v="3676"/>
    <x v="33"/>
    <x v="11"/>
    <x v="3"/>
    <x v="23"/>
    <x v="2"/>
    <n v="3606.16"/>
    <n v="0.05"/>
    <n v="13703.41"/>
    <n v="3446.75"/>
    <x v="1"/>
    <x v="1"/>
    <x v="1"/>
    <x v="6"/>
  </r>
  <r>
    <x v="3677"/>
    <x v="423"/>
    <x v="0"/>
    <x v="3"/>
    <x v="24"/>
    <x v="2"/>
    <n v="6784.64"/>
    <n v="0.1"/>
    <n v="24424.7"/>
    <n v="3409.95"/>
    <x v="1"/>
    <x v="1"/>
    <x v="0"/>
    <x v="8"/>
  </r>
  <r>
    <x v="3678"/>
    <x v="860"/>
    <x v="30"/>
    <x v="3"/>
    <x v="18"/>
    <x v="2"/>
    <n v="2865.11"/>
    <n v="0"/>
    <n v="11460.44"/>
    <n v="0"/>
    <x v="1"/>
    <x v="1"/>
    <x v="2"/>
    <x v="7"/>
  </r>
  <r>
    <x v="3679"/>
    <x v="705"/>
    <x v="2"/>
    <x v="2"/>
    <x v="9"/>
    <x v="3"/>
    <n v="20301.189999999999"/>
    <n v="0"/>
    <n v="40602.379999999997"/>
    <n v="4893.5200000000004"/>
    <x v="3"/>
    <x v="1"/>
    <x v="0"/>
    <x v="3"/>
  </r>
  <r>
    <x v="3680"/>
    <x v="438"/>
    <x v="5"/>
    <x v="1"/>
    <x v="20"/>
    <x v="2"/>
    <n v="877.98"/>
    <n v="0.15"/>
    <n v="2985.13"/>
    <n v="621.77"/>
    <x v="3"/>
    <x v="1"/>
    <x v="0"/>
    <x v="8"/>
  </r>
  <r>
    <x v="3681"/>
    <x v="507"/>
    <x v="6"/>
    <x v="0"/>
    <x v="0"/>
    <x v="3"/>
    <n v="836.7"/>
    <n v="0.25"/>
    <n v="1255.05"/>
    <n v="303.45999999999998"/>
    <x v="1"/>
    <x v="1"/>
    <x v="0"/>
    <x v="4"/>
  </r>
  <r>
    <x v="3682"/>
    <x v="451"/>
    <x v="1"/>
    <x v="0"/>
    <x v="8"/>
    <x v="3"/>
    <n v="1391.77"/>
    <n v="0.2"/>
    <n v="2226.83"/>
    <n v="405.97"/>
    <x v="1"/>
    <x v="1"/>
    <x v="0"/>
    <x v="7"/>
  </r>
  <r>
    <x v="3683"/>
    <x v="383"/>
    <x v="26"/>
    <x v="0"/>
    <x v="0"/>
    <x v="1"/>
    <n v="899.64"/>
    <n v="0.15"/>
    <n v="764.69"/>
    <n v="180.62"/>
    <x v="2"/>
    <x v="1"/>
    <x v="0"/>
    <x v="4"/>
  </r>
  <r>
    <x v="3684"/>
    <x v="586"/>
    <x v="23"/>
    <x v="0"/>
    <x v="1"/>
    <x v="2"/>
    <n v="2650.77"/>
    <n v="0"/>
    <n v="10603.08"/>
    <n v="3409.15"/>
    <x v="2"/>
    <x v="1"/>
    <x v="0"/>
    <x v="8"/>
  </r>
  <r>
    <x v="3685"/>
    <x v="408"/>
    <x v="15"/>
    <x v="1"/>
    <x v="15"/>
    <x v="1"/>
    <n v="1464.84"/>
    <n v="0"/>
    <n v="1464.84"/>
    <n v="381.3"/>
    <x v="0"/>
    <x v="1"/>
    <x v="0"/>
    <x v="5"/>
  </r>
  <r>
    <x v="3686"/>
    <x v="643"/>
    <x v="19"/>
    <x v="4"/>
    <x v="7"/>
    <x v="1"/>
    <n v="997.8"/>
    <n v="0.1"/>
    <n v="898.02"/>
    <n v="222"/>
    <x v="0"/>
    <x v="1"/>
    <x v="0"/>
    <x v="4"/>
  </r>
  <r>
    <x v="3687"/>
    <x v="225"/>
    <x v="0"/>
    <x v="0"/>
    <x v="8"/>
    <x v="3"/>
    <n v="2437.52"/>
    <n v="0"/>
    <n v="4875.04"/>
    <n v="1684.88"/>
    <x v="2"/>
    <x v="1"/>
    <x v="0"/>
    <x v="7"/>
  </r>
  <r>
    <x v="3688"/>
    <x v="643"/>
    <x v="19"/>
    <x v="1"/>
    <x v="4"/>
    <x v="0"/>
    <n v="590.54"/>
    <n v="0.05"/>
    <n v="1683.04"/>
    <n v="0"/>
    <x v="3"/>
    <x v="0"/>
    <x v="3"/>
    <x v="2"/>
  </r>
  <r>
    <x v="3689"/>
    <x v="338"/>
    <x v="9"/>
    <x v="1"/>
    <x v="19"/>
    <x v="3"/>
    <n v="625.02"/>
    <n v="0.25"/>
    <n v="937.53"/>
    <n v="302.68"/>
    <x v="2"/>
    <x v="1"/>
    <x v="0"/>
    <x v="2"/>
  </r>
  <r>
    <x v="3690"/>
    <x v="600"/>
    <x v="8"/>
    <x v="4"/>
    <x v="17"/>
    <x v="1"/>
    <n v="923.52"/>
    <n v="0"/>
    <n v="923.52"/>
    <n v="248.2"/>
    <x v="1"/>
    <x v="1"/>
    <x v="0"/>
    <x v="1"/>
  </r>
  <r>
    <x v="3691"/>
    <x v="416"/>
    <x v="27"/>
    <x v="2"/>
    <x v="10"/>
    <x v="3"/>
    <n v="16075.48"/>
    <n v="0.2"/>
    <n v="25720.77"/>
    <n v="7672.27"/>
    <x v="1"/>
    <x v="1"/>
    <x v="0"/>
    <x v="6"/>
  </r>
  <r>
    <x v="3692"/>
    <x v="208"/>
    <x v="7"/>
    <x v="3"/>
    <x v="23"/>
    <x v="3"/>
    <n v="5923.84"/>
    <n v="0"/>
    <n v="11847.68"/>
    <n v="2271.9699999999998"/>
    <x v="1"/>
    <x v="0"/>
    <x v="0"/>
    <x v="8"/>
  </r>
  <r>
    <x v="3693"/>
    <x v="225"/>
    <x v="0"/>
    <x v="2"/>
    <x v="9"/>
    <x v="3"/>
    <n v="5681.51"/>
    <n v="0.05"/>
    <n v="10794.87"/>
    <n v="0"/>
    <x v="2"/>
    <x v="1"/>
    <x v="3"/>
    <x v="8"/>
  </r>
  <r>
    <x v="3694"/>
    <x v="624"/>
    <x v="14"/>
    <x v="1"/>
    <x v="4"/>
    <x v="2"/>
    <n v="1490.9"/>
    <n v="0.1"/>
    <n v="5367.24"/>
    <n v="1691.49"/>
    <x v="2"/>
    <x v="1"/>
    <x v="0"/>
    <x v="9"/>
  </r>
  <r>
    <x v="3695"/>
    <x v="43"/>
    <x v="9"/>
    <x v="2"/>
    <x v="6"/>
    <x v="3"/>
    <n v="4188.43"/>
    <n v="0.05"/>
    <n v="7958.02"/>
    <n v="2100.0700000000002"/>
    <x v="2"/>
    <x v="1"/>
    <x v="0"/>
    <x v="9"/>
  </r>
  <r>
    <x v="3696"/>
    <x v="624"/>
    <x v="14"/>
    <x v="3"/>
    <x v="23"/>
    <x v="1"/>
    <n v="1589.75"/>
    <n v="0.25"/>
    <n v="1192.31"/>
    <n v="328.45"/>
    <x v="1"/>
    <x v="1"/>
    <x v="0"/>
    <x v="6"/>
  </r>
  <r>
    <x v="3697"/>
    <x v="625"/>
    <x v="21"/>
    <x v="0"/>
    <x v="21"/>
    <x v="3"/>
    <n v="2715.97"/>
    <n v="0.1"/>
    <n v="4888.75"/>
    <n v="1161.28"/>
    <x v="0"/>
    <x v="1"/>
    <x v="0"/>
    <x v="8"/>
  </r>
  <r>
    <x v="3698"/>
    <x v="577"/>
    <x v="20"/>
    <x v="0"/>
    <x v="8"/>
    <x v="2"/>
    <n v="1454.83"/>
    <n v="0.15"/>
    <n v="4946.42"/>
    <n v="738.13"/>
    <x v="1"/>
    <x v="1"/>
    <x v="1"/>
    <x v="1"/>
  </r>
  <r>
    <x v="3699"/>
    <x v="382"/>
    <x v="27"/>
    <x v="3"/>
    <x v="24"/>
    <x v="1"/>
    <n v="7015.62"/>
    <n v="0.15"/>
    <n v="5963.28"/>
    <n v="1743.44"/>
    <x v="3"/>
    <x v="1"/>
    <x v="0"/>
    <x v="3"/>
  </r>
  <r>
    <x v="3700"/>
    <x v="431"/>
    <x v="0"/>
    <x v="1"/>
    <x v="15"/>
    <x v="3"/>
    <n v="1202.18"/>
    <n v="0.15"/>
    <n v="2043.71"/>
    <n v="571.87"/>
    <x v="0"/>
    <x v="1"/>
    <x v="0"/>
    <x v="0"/>
  </r>
  <r>
    <x v="3701"/>
    <x v="121"/>
    <x v="18"/>
    <x v="3"/>
    <x v="23"/>
    <x v="1"/>
    <n v="513.83000000000004"/>
    <n v="0.2"/>
    <n v="411.06"/>
    <n v="96.22"/>
    <x v="3"/>
    <x v="0"/>
    <x v="0"/>
    <x v="5"/>
  </r>
  <r>
    <x v="3702"/>
    <x v="31"/>
    <x v="22"/>
    <x v="1"/>
    <x v="20"/>
    <x v="2"/>
    <n v="358.94"/>
    <n v="0.05"/>
    <n v="1363.97"/>
    <n v="290.16000000000003"/>
    <x v="1"/>
    <x v="1"/>
    <x v="0"/>
    <x v="9"/>
  </r>
  <r>
    <x v="3703"/>
    <x v="249"/>
    <x v="17"/>
    <x v="2"/>
    <x v="11"/>
    <x v="0"/>
    <n v="27240.07"/>
    <n v="0.2"/>
    <n v="65376.17"/>
    <n v="17872.759999999998"/>
    <x v="1"/>
    <x v="1"/>
    <x v="0"/>
    <x v="7"/>
  </r>
  <r>
    <x v="3704"/>
    <x v="255"/>
    <x v="19"/>
    <x v="0"/>
    <x v="13"/>
    <x v="2"/>
    <n v="2712.19"/>
    <n v="0.1"/>
    <n v="9763.8799999999992"/>
    <n v="2743.88"/>
    <x v="1"/>
    <x v="0"/>
    <x v="0"/>
    <x v="6"/>
  </r>
  <r>
    <x v="3705"/>
    <x v="925"/>
    <x v="3"/>
    <x v="0"/>
    <x v="1"/>
    <x v="2"/>
    <n v="2485.21"/>
    <n v="0.1"/>
    <n v="8946.76"/>
    <n v="1861.18"/>
    <x v="3"/>
    <x v="1"/>
    <x v="0"/>
    <x v="4"/>
  </r>
  <r>
    <x v="3706"/>
    <x v="266"/>
    <x v="13"/>
    <x v="2"/>
    <x v="11"/>
    <x v="1"/>
    <n v="4202.62"/>
    <n v="0"/>
    <n v="4202.62"/>
    <n v="800.77"/>
    <x v="0"/>
    <x v="1"/>
    <x v="0"/>
    <x v="2"/>
  </r>
  <r>
    <x v="3707"/>
    <x v="257"/>
    <x v="23"/>
    <x v="3"/>
    <x v="16"/>
    <x v="1"/>
    <n v="6198.28"/>
    <n v="0"/>
    <n v="6198.28"/>
    <n v="2126.48"/>
    <x v="1"/>
    <x v="2"/>
    <x v="0"/>
    <x v="9"/>
  </r>
  <r>
    <x v="3708"/>
    <x v="409"/>
    <x v="25"/>
    <x v="3"/>
    <x v="16"/>
    <x v="0"/>
    <n v="4004.02"/>
    <n v="0.1"/>
    <n v="10810.85"/>
    <n v="3724.2"/>
    <x v="1"/>
    <x v="1"/>
    <x v="0"/>
    <x v="0"/>
  </r>
  <r>
    <x v="3709"/>
    <x v="839"/>
    <x v="17"/>
    <x v="3"/>
    <x v="23"/>
    <x v="0"/>
    <n v="4992.97"/>
    <n v="0"/>
    <n v="14978.91"/>
    <n v="3086.24"/>
    <x v="2"/>
    <x v="1"/>
    <x v="0"/>
    <x v="5"/>
  </r>
  <r>
    <x v="3710"/>
    <x v="213"/>
    <x v="5"/>
    <x v="3"/>
    <x v="24"/>
    <x v="0"/>
    <n v="3690.15"/>
    <n v="0.05"/>
    <n v="10516.93"/>
    <n v="3586.13"/>
    <x v="0"/>
    <x v="2"/>
    <x v="0"/>
    <x v="3"/>
  </r>
  <r>
    <x v="3711"/>
    <x v="702"/>
    <x v="24"/>
    <x v="3"/>
    <x v="18"/>
    <x v="2"/>
    <n v="1003.79"/>
    <n v="0.05"/>
    <n v="3814.4"/>
    <n v="970.68"/>
    <x v="1"/>
    <x v="1"/>
    <x v="0"/>
    <x v="7"/>
  </r>
  <r>
    <x v="3712"/>
    <x v="613"/>
    <x v="4"/>
    <x v="2"/>
    <x v="9"/>
    <x v="2"/>
    <n v="28840.81"/>
    <n v="0"/>
    <n v="115363.24"/>
    <n v="14216.84"/>
    <x v="1"/>
    <x v="2"/>
    <x v="1"/>
    <x v="2"/>
  </r>
  <r>
    <x v="3713"/>
    <x v="260"/>
    <x v="8"/>
    <x v="2"/>
    <x v="11"/>
    <x v="0"/>
    <n v="29753.49"/>
    <n v="0.1"/>
    <n v="80334.42"/>
    <n v="11687.71"/>
    <x v="2"/>
    <x v="1"/>
    <x v="0"/>
    <x v="0"/>
  </r>
  <r>
    <x v="3714"/>
    <x v="488"/>
    <x v="4"/>
    <x v="3"/>
    <x v="18"/>
    <x v="0"/>
    <n v="810.65"/>
    <n v="0.1"/>
    <n v="2188.7600000000002"/>
    <n v="373.5"/>
    <x v="2"/>
    <x v="2"/>
    <x v="0"/>
    <x v="6"/>
  </r>
  <r>
    <x v="3715"/>
    <x v="166"/>
    <x v="2"/>
    <x v="2"/>
    <x v="10"/>
    <x v="0"/>
    <n v="21988.45"/>
    <n v="0"/>
    <n v="65965.350000000006"/>
    <n v="20264.52"/>
    <x v="1"/>
    <x v="1"/>
    <x v="0"/>
    <x v="1"/>
  </r>
  <r>
    <x v="3716"/>
    <x v="687"/>
    <x v="8"/>
    <x v="2"/>
    <x v="9"/>
    <x v="3"/>
    <n v="26242.54"/>
    <n v="0.05"/>
    <n v="49860.83"/>
    <n v="14394.26"/>
    <x v="0"/>
    <x v="1"/>
    <x v="1"/>
    <x v="4"/>
  </r>
  <r>
    <x v="3717"/>
    <x v="482"/>
    <x v="28"/>
    <x v="0"/>
    <x v="0"/>
    <x v="3"/>
    <n v="2915.98"/>
    <n v="0.05"/>
    <n v="5540.36"/>
    <n v="1717.28"/>
    <x v="1"/>
    <x v="2"/>
    <x v="1"/>
    <x v="3"/>
  </r>
  <r>
    <x v="3718"/>
    <x v="386"/>
    <x v="17"/>
    <x v="3"/>
    <x v="5"/>
    <x v="0"/>
    <n v="4836.1499999999996"/>
    <n v="0.1"/>
    <n v="13057.6"/>
    <n v="3128.89"/>
    <x v="0"/>
    <x v="1"/>
    <x v="0"/>
    <x v="3"/>
  </r>
  <r>
    <x v="3719"/>
    <x v="252"/>
    <x v="27"/>
    <x v="0"/>
    <x v="13"/>
    <x v="2"/>
    <n v="414.93"/>
    <n v="0.15"/>
    <n v="1410.76"/>
    <n v="351.57"/>
    <x v="0"/>
    <x v="1"/>
    <x v="0"/>
    <x v="5"/>
  </r>
  <r>
    <x v="3720"/>
    <x v="54"/>
    <x v="16"/>
    <x v="3"/>
    <x v="5"/>
    <x v="1"/>
    <n v="7751.12"/>
    <n v="0"/>
    <n v="7751.12"/>
    <n v="1011.05"/>
    <x v="4"/>
    <x v="1"/>
    <x v="0"/>
    <x v="5"/>
  </r>
  <r>
    <x v="3721"/>
    <x v="547"/>
    <x v="16"/>
    <x v="3"/>
    <x v="18"/>
    <x v="2"/>
    <n v="3429.4"/>
    <n v="0"/>
    <n v="13717.6"/>
    <n v="2320.5300000000002"/>
    <x v="1"/>
    <x v="2"/>
    <x v="0"/>
    <x v="4"/>
  </r>
  <r>
    <x v="3722"/>
    <x v="662"/>
    <x v="24"/>
    <x v="0"/>
    <x v="21"/>
    <x v="1"/>
    <n v="2248.5100000000002"/>
    <n v="0.05"/>
    <n v="2136.08"/>
    <n v="482.58"/>
    <x v="3"/>
    <x v="1"/>
    <x v="0"/>
    <x v="6"/>
  </r>
  <r>
    <x v="3723"/>
    <x v="638"/>
    <x v="8"/>
    <x v="1"/>
    <x v="4"/>
    <x v="0"/>
    <n v="1255.05"/>
    <n v="0.15"/>
    <n v="3200.38"/>
    <n v="972.07"/>
    <x v="0"/>
    <x v="1"/>
    <x v="0"/>
    <x v="8"/>
  </r>
  <r>
    <x v="3724"/>
    <x v="909"/>
    <x v="25"/>
    <x v="3"/>
    <x v="24"/>
    <x v="3"/>
    <n v="4943.18"/>
    <n v="0.05"/>
    <n v="9392.0400000000009"/>
    <n v="2522.08"/>
    <x v="3"/>
    <x v="0"/>
    <x v="0"/>
    <x v="6"/>
  </r>
  <r>
    <x v="3725"/>
    <x v="265"/>
    <x v="14"/>
    <x v="3"/>
    <x v="18"/>
    <x v="3"/>
    <n v="3400.63"/>
    <n v="0.1"/>
    <n v="6121.13"/>
    <n v="1609.22"/>
    <x v="1"/>
    <x v="1"/>
    <x v="1"/>
    <x v="1"/>
  </r>
  <r>
    <x v="3726"/>
    <x v="209"/>
    <x v="20"/>
    <x v="3"/>
    <x v="16"/>
    <x v="1"/>
    <n v="5180.59"/>
    <n v="0.05"/>
    <n v="4921.5600000000004"/>
    <n v="1602.05"/>
    <x v="1"/>
    <x v="1"/>
    <x v="0"/>
    <x v="7"/>
  </r>
  <r>
    <x v="3727"/>
    <x v="905"/>
    <x v="7"/>
    <x v="2"/>
    <x v="6"/>
    <x v="0"/>
    <n v="19345.18"/>
    <n v="0.05"/>
    <n v="55133.760000000002"/>
    <n v="14247.01"/>
    <x v="1"/>
    <x v="1"/>
    <x v="0"/>
    <x v="7"/>
  </r>
  <r>
    <x v="3728"/>
    <x v="233"/>
    <x v="7"/>
    <x v="3"/>
    <x v="23"/>
    <x v="3"/>
    <n v="4887.26"/>
    <n v="0.25"/>
    <n v="7330.89"/>
    <n v="1341.59"/>
    <x v="1"/>
    <x v="1"/>
    <x v="0"/>
    <x v="8"/>
  </r>
  <r>
    <x v="3729"/>
    <x v="889"/>
    <x v="2"/>
    <x v="0"/>
    <x v="8"/>
    <x v="0"/>
    <n v="2634.91"/>
    <n v="0.2"/>
    <n v="6323.78"/>
    <n v="1467.33"/>
    <x v="3"/>
    <x v="1"/>
    <x v="0"/>
    <x v="6"/>
  </r>
  <r>
    <x v="3730"/>
    <x v="290"/>
    <x v="3"/>
    <x v="4"/>
    <x v="17"/>
    <x v="0"/>
    <n v="506.68"/>
    <n v="0.15"/>
    <n v="1292.03"/>
    <n v="367.36"/>
    <x v="1"/>
    <x v="2"/>
    <x v="0"/>
    <x v="8"/>
  </r>
  <r>
    <x v="3731"/>
    <x v="768"/>
    <x v="7"/>
    <x v="1"/>
    <x v="20"/>
    <x v="1"/>
    <n v="453.66"/>
    <n v="0.05"/>
    <n v="430.98"/>
    <n v="0"/>
    <x v="2"/>
    <x v="1"/>
    <x v="3"/>
    <x v="5"/>
  </r>
  <r>
    <x v="3732"/>
    <x v="213"/>
    <x v="5"/>
    <x v="3"/>
    <x v="5"/>
    <x v="0"/>
    <n v="7014.51"/>
    <n v="0.1"/>
    <n v="18939.18"/>
    <n v="4585.91"/>
    <x v="1"/>
    <x v="2"/>
    <x v="0"/>
    <x v="7"/>
  </r>
  <r>
    <x v="3733"/>
    <x v="478"/>
    <x v="27"/>
    <x v="2"/>
    <x v="11"/>
    <x v="0"/>
    <n v="17689.04"/>
    <n v="0.1"/>
    <n v="47760.41"/>
    <n v="14629.05"/>
    <x v="1"/>
    <x v="1"/>
    <x v="0"/>
    <x v="6"/>
  </r>
  <r>
    <x v="3734"/>
    <x v="407"/>
    <x v="2"/>
    <x v="2"/>
    <x v="9"/>
    <x v="1"/>
    <n v="30305.41"/>
    <n v="0.05"/>
    <n v="28790.14"/>
    <n v="10007.77"/>
    <x v="2"/>
    <x v="1"/>
    <x v="0"/>
    <x v="4"/>
  </r>
  <r>
    <x v="3735"/>
    <x v="49"/>
    <x v="24"/>
    <x v="0"/>
    <x v="8"/>
    <x v="3"/>
    <n v="1506.44"/>
    <n v="0.1"/>
    <n v="2711.59"/>
    <n v="364.06"/>
    <x v="1"/>
    <x v="1"/>
    <x v="0"/>
    <x v="5"/>
  </r>
  <r>
    <x v="3736"/>
    <x v="897"/>
    <x v="23"/>
    <x v="0"/>
    <x v="0"/>
    <x v="2"/>
    <n v="1796.37"/>
    <n v="0"/>
    <n v="7185.48"/>
    <n v="2069.67"/>
    <x v="1"/>
    <x v="0"/>
    <x v="0"/>
    <x v="2"/>
  </r>
  <r>
    <x v="3737"/>
    <x v="511"/>
    <x v="30"/>
    <x v="2"/>
    <x v="6"/>
    <x v="0"/>
    <n v="30388.85"/>
    <n v="0"/>
    <n v="91166.55"/>
    <n v="30379.98"/>
    <x v="0"/>
    <x v="1"/>
    <x v="0"/>
    <x v="5"/>
  </r>
  <r>
    <x v="3738"/>
    <x v="828"/>
    <x v="1"/>
    <x v="0"/>
    <x v="8"/>
    <x v="1"/>
    <n v="1319.33"/>
    <n v="0"/>
    <n v="1319.33"/>
    <n v="310.11"/>
    <x v="1"/>
    <x v="1"/>
    <x v="0"/>
    <x v="5"/>
  </r>
  <r>
    <x v="3739"/>
    <x v="156"/>
    <x v="31"/>
    <x v="2"/>
    <x v="9"/>
    <x v="3"/>
    <n v="26574.69"/>
    <n v="0.15"/>
    <n v="45176.97"/>
    <n v="9379.43"/>
    <x v="2"/>
    <x v="1"/>
    <x v="0"/>
    <x v="5"/>
  </r>
  <r>
    <x v="3740"/>
    <x v="348"/>
    <x v="21"/>
    <x v="4"/>
    <x v="7"/>
    <x v="0"/>
    <n v="355.39"/>
    <n v="0"/>
    <n v="1066.17"/>
    <n v="263.20999999999998"/>
    <x v="2"/>
    <x v="2"/>
    <x v="0"/>
    <x v="3"/>
  </r>
  <r>
    <x v="3741"/>
    <x v="112"/>
    <x v="30"/>
    <x v="2"/>
    <x v="6"/>
    <x v="2"/>
    <n v="26708.05"/>
    <n v="0.2"/>
    <n v="85465.76"/>
    <n v="28100.33"/>
    <x v="1"/>
    <x v="1"/>
    <x v="1"/>
    <x v="4"/>
  </r>
  <r>
    <x v="3742"/>
    <x v="440"/>
    <x v="28"/>
    <x v="4"/>
    <x v="12"/>
    <x v="3"/>
    <n v="490.24"/>
    <n v="0.05"/>
    <n v="931.46"/>
    <n v="294.3"/>
    <x v="1"/>
    <x v="1"/>
    <x v="0"/>
    <x v="4"/>
  </r>
  <r>
    <x v="3743"/>
    <x v="264"/>
    <x v="15"/>
    <x v="4"/>
    <x v="7"/>
    <x v="1"/>
    <n v="686.22"/>
    <n v="0"/>
    <n v="686.22"/>
    <n v="177.07"/>
    <x v="1"/>
    <x v="1"/>
    <x v="0"/>
    <x v="3"/>
  </r>
  <r>
    <x v="3744"/>
    <x v="53"/>
    <x v="27"/>
    <x v="0"/>
    <x v="0"/>
    <x v="0"/>
    <n v="2000.39"/>
    <n v="0.15"/>
    <n v="5100.99"/>
    <n v="1705.33"/>
    <x v="1"/>
    <x v="1"/>
    <x v="0"/>
    <x v="8"/>
  </r>
  <r>
    <x v="3745"/>
    <x v="896"/>
    <x v="30"/>
    <x v="3"/>
    <x v="18"/>
    <x v="1"/>
    <n v="4986.3900000000003"/>
    <n v="0.05"/>
    <n v="4737.07"/>
    <n v="1357.76"/>
    <x v="1"/>
    <x v="1"/>
    <x v="0"/>
    <x v="0"/>
  </r>
  <r>
    <x v="3746"/>
    <x v="341"/>
    <x v="25"/>
    <x v="0"/>
    <x v="13"/>
    <x v="2"/>
    <n v="1979.25"/>
    <n v="0.05"/>
    <n v="7521.15"/>
    <n v="0"/>
    <x v="1"/>
    <x v="0"/>
    <x v="2"/>
    <x v="2"/>
  </r>
  <r>
    <x v="3747"/>
    <x v="901"/>
    <x v="30"/>
    <x v="3"/>
    <x v="18"/>
    <x v="2"/>
    <n v="1827.47"/>
    <n v="0.05"/>
    <n v="6944.39"/>
    <n v="1213.5"/>
    <x v="1"/>
    <x v="1"/>
    <x v="1"/>
    <x v="7"/>
  </r>
  <r>
    <x v="3748"/>
    <x v="533"/>
    <x v="4"/>
    <x v="0"/>
    <x v="1"/>
    <x v="1"/>
    <n v="902.68"/>
    <n v="0.05"/>
    <n v="857.55"/>
    <n v="227.37"/>
    <x v="1"/>
    <x v="1"/>
    <x v="0"/>
    <x v="7"/>
  </r>
  <r>
    <x v="3749"/>
    <x v="438"/>
    <x v="5"/>
    <x v="0"/>
    <x v="13"/>
    <x v="0"/>
    <n v="2007.11"/>
    <n v="0.1"/>
    <n v="5419.2"/>
    <n v="1599.84"/>
    <x v="1"/>
    <x v="2"/>
    <x v="0"/>
    <x v="3"/>
  </r>
  <r>
    <x v="3750"/>
    <x v="708"/>
    <x v="3"/>
    <x v="3"/>
    <x v="16"/>
    <x v="1"/>
    <n v="7504.64"/>
    <n v="0.1"/>
    <n v="6754.18"/>
    <n v="1844.28"/>
    <x v="3"/>
    <x v="1"/>
    <x v="1"/>
    <x v="0"/>
  </r>
  <r>
    <x v="3751"/>
    <x v="744"/>
    <x v="15"/>
    <x v="0"/>
    <x v="1"/>
    <x v="3"/>
    <n v="1624.88"/>
    <n v="0.05"/>
    <n v="3087.27"/>
    <n v="806.83"/>
    <x v="0"/>
    <x v="1"/>
    <x v="0"/>
    <x v="0"/>
  </r>
  <r>
    <x v="3752"/>
    <x v="686"/>
    <x v="28"/>
    <x v="3"/>
    <x v="24"/>
    <x v="1"/>
    <n v="5928.03"/>
    <n v="0.05"/>
    <n v="5631.63"/>
    <n v="792.49"/>
    <x v="1"/>
    <x v="1"/>
    <x v="0"/>
    <x v="5"/>
  </r>
  <r>
    <x v="3753"/>
    <x v="482"/>
    <x v="28"/>
    <x v="2"/>
    <x v="11"/>
    <x v="2"/>
    <n v="16948.560000000001"/>
    <n v="0"/>
    <n v="67794.240000000005"/>
    <n v="17456.400000000001"/>
    <x v="1"/>
    <x v="2"/>
    <x v="0"/>
    <x v="5"/>
  </r>
  <r>
    <x v="3754"/>
    <x v="925"/>
    <x v="3"/>
    <x v="0"/>
    <x v="0"/>
    <x v="0"/>
    <n v="2327.62"/>
    <n v="0.15"/>
    <n v="5935.43"/>
    <n v="726.67"/>
    <x v="2"/>
    <x v="0"/>
    <x v="0"/>
    <x v="7"/>
  </r>
  <r>
    <x v="3755"/>
    <x v="240"/>
    <x v="7"/>
    <x v="2"/>
    <x v="10"/>
    <x v="0"/>
    <n v="21391.8"/>
    <n v="0.2"/>
    <n v="51340.32"/>
    <n v="6636.45"/>
    <x v="1"/>
    <x v="1"/>
    <x v="1"/>
    <x v="0"/>
  </r>
  <r>
    <x v="3756"/>
    <x v="177"/>
    <x v="23"/>
    <x v="2"/>
    <x v="10"/>
    <x v="2"/>
    <n v="30044.22"/>
    <n v="0.15"/>
    <n v="102150.35"/>
    <n v="18160.740000000002"/>
    <x v="1"/>
    <x v="1"/>
    <x v="0"/>
    <x v="0"/>
  </r>
  <r>
    <x v="3757"/>
    <x v="719"/>
    <x v="21"/>
    <x v="2"/>
    <x v="9"/>
    <x v="2"/>
    <n v="26027.25"/>
    <n v="0.05"/>
    <n v="98903.55"/>
    <n v="0"/>
    <x v="1"/>
    <x v="1"/>
    <x v="3"/>
    <x v="2"/>
  </r>
  <r>
    <x v="3758"/>
    <x v="918"/>
    <x v="30"/>
    <x v="2"/>
    <x v="11"/>
    <x v="3"/>
    <n v="13737.57"/>
    <n v="0.25"/>
    <n v="20606.36"/>
    <n v="3555.34"/>
    <x v="2"/>
    <x v="1"/>
    <x v="0"/>
    <x v="0"/>
  </r>
  <r>
    <x v="3759"/>
    <x v="277"/>
    <x v="13"/>
    <x v="2"/>
    <x v="11"/>
    <x v="2"/>
    <n v="34787.75"/>
    <n v="0.1"/>
    <n v="125235.9"/>
    <n v="42968.59"/>
    <x v="0"/>
    <x v="1"/>
    <x v="0"/>
    <x v="5"/>
  </r>
  <r>
    <x v="3760"/>
    <x v="111"/>
    <x v="18"/>
    <x v="1"/>
    <x v="2"/>
    <x v="2"/>
    <n v="242.31"/>
    <n v="0.15"/>
    <n v="823.85"/>
    <n v="275.83"/>
    <x v="2"/>
    <x v="1"/>
    <x v="0"/>
    <x v="2"/>
  </r>
  <r>
    <x v="3761"/>
    <x v="757"/>
    <x v="11"/>
    <x v="2"/>
    <x v="10"/>
    <x v="2"/>
    <n v="28681.5"/>
    <n v="0.15"/>
    <n v="97517.1"/>
    <n v="13315.21"/>
    <x v="1"/>
    <x v="0"/>
    <x v="0"/>
    <x v="0"/>
  </r>
  <r>
    <x v="3762"/>
    <x v="453"/>
    <x v="7"/>
    <x v="3"/>
    <x v="24"/>
    <x v="0"/>
    <n v="2152.1"/>
    <n v="0.15"/>
    <n v="5487.86"/>
    <n v="0"/>
    <x v="1"/>
    <x v="1"/>
    <x v="2"/>
    <x v="6"/>
  </r>
  <r>
    <x v="3763"/>
    <x v="402"/>
    <x v="27"/>
    <x v="2"/>
    <x v="3"/>
    <x v="2"/>
    <n v="34638.04"/>
    <n v="0.1"/>
    <n v="124696.94"/>
    <n v="31644.41"/>
    <x v="0"/>
    <x v="1"/>
    <x v="0"/>
    <x v="6"/>
  </r>
  <r>
    <x v="3764"/>
    <x v="883"/>
    <x v="18"/>
    <x v="1"/>
    <x v="19"/>
    <x v="1"/>
    <n v="1232.83"/>
    <n v="0"/>
    <n v="1232.83"/>
    <n v="415.98"/>
    <x v="2"/>
    <x v="1"/>
    <x v="0"/>
    <x v="7"/>
  </r>
  <r>
    <x v="3765"/>
    <x v="553"/>
    <x v="22"/>
    <x v="0"/>
    <x v="21"/>
    <x v="1"/>
    <n v="1050.8900000000001"/>
    <n v="0"/>
    <n v="1050.8900000000001"/>
    <n v="310.24"/>
    <x v="1"/>
    <x v="1"/>
    <x v="1"/>
    <x v="3"/>
  </r>
  <r>
    <x v="3766"/>
    <x v="361"/>
    <x v="26"/>
    <x v="0"/>
    <x v="1"/>
    <x v="0"/>
    <n v="1483.68"/>
    <n v="0.2"/>
    <n v="3560.83"/>
    <n v="991.17"/>
    <x v="2"/>
    <x v="1"/>
    <x v="0"/>
    <x v="0"/>
  </r>
  <r>
    <x v="3767"/>
    <x v="380"/>
    <x v="27"/>
    <x v="0"/>
    <x v="8"/>
    <x v="3"/>
    <n v="1074.5"/>
    <n v="0"/>
    <n v="2149"/>
    <n v="457.21"/>
    <x v="1"/>
    <x v="1"/>
    <x v="0"/>
    <x v="2"/>
  </r>
  <r>
    <x v="3768"/>
    <x v="795"/>
    <x v="15"/>
    <x v="0"/>
    <x v="13"/>
    <x v="3"/>
    <n v="2004.83"/>
    <n v="0"/>
    <n v="4009.66"/>
    <n v="1131.1300000000001"/>
    <x v="1"/>
    <x v="0"/>
    <x v="0"/>
    <x v="4"/>
  </r>
  <r>
    <x v="3769"/>
    <x v="115"/>
    <x v="19"/>
    <x v="3"/>
    <x v="24"/>
    <x v="0"/>
    <n v="5691.26"/>
    <n v="0"/>
    <n v="17073.78"/>
    <n v="4415.84"/>
    <x v="3"/>
    <x v="1"/>
    <x v="0"/>
    <x v="7"/>
  </r>
  <r>
    <x v="3770"/>
    <x v="521"/>
    <x v="24"/>
    <x v="2"/>
    <x v="6"/>
    <x v="1"/>
    <n v="12531"/>
    <n v="0.05"/>
    <n v="11904.45"/>
    <n v="3595.75"/>
    <x v="0"/>
    <x v="0"/>
    <x v="0"/>
    <x v="7"/>
  </r>
  <r>
    <x v="3771"/>
    <x v="689"/>
    <x v="31"/>
    <x v="4"/>
    <x v="12"/>
    <x v="0"/>
    <n v="426.24"/>
    <n v="0.1"/>
    <n v="1150.8499999999999"/>
    <n v="381.49"/>
    <x v="4"/>
    <x v="1"/>
    <x v="0"/>
    <x v="5"/>
  </r>
  <r>
    <x v="3772"/>
    <x v="505"/>
    <x v="28"/>
    <x v="0"/>
    <x v="21"/>
    <x v="2"/>
    <n v="2840.33"/>
    <n v="0.1"/>
    <n v="10225.19"/>
    <n v="2963.79"/>
    <x v="3"/>
    <x v="1"/>
    <x v="0"/>
    <x v="5"/>
  </r>
  <r>
    <x v="3773"/>
    <x v="18"/>
    <x v="13"/>
    <x v="0"/>
    <x v="13"/>
    <x v="0"/>
    <n v="1129.8499999999999"/>
    <n v="0.15"/>
    <n v="2881.12"/>
    <n v="503.41"/>
    <x v="1"/>
    <x v="1"/>
    <x v="1"/>
    <x v="4"/>
  </r>
  <r>
    <x v="3774"/>
    <x v="498"/>
    <x v="24"/>
    <x v="3"/>
    <x v="23"/>
    <x v="3"/>
    <n v="4326.55"/>
    <n v="0"/>
    <n v="8653.1"/>
    <n v="1990.31"/>
    <x v="1"/>
    <x v="0"/>
    <x v="0"/>
    <x v="9"/>
  </r>
  <r>
    <x v="3775"/>
    <x v="105"/>
    <x v="5"/>
    <x v="0"/>
    <x v="21"/>
    <x v="1"/>
    <n v="2504.63"/>
    <n v="0"/>
    <n v="2504.63"/>
    <n v="0"/>
    <x v="1"/>
    <x v="0"/>
    <x v="2"/>
    <x v="2"/>
  </r>
  <r>
    <x v="3776"/>
    <x v="834"/>
    <x v="30"/>
    <x v="1"/>
    <x v="20"/>
    <x v="3"/>
    <n v="1301.9000000000001"/>
    <n v="0.1"/>
    <n v="2343.42"/>
    <n v="721.29"/>
    <x v="0"/>
    <x v="1"/>
    <x v="0"/>
    <x v="7"/>
  </r>
  <r>
    <x v="3777"/>
    <x v="379"/>
    <x v="17"/>
    <x v="0"/>
    <x v="21"/>
    <x v="3"/>
    <n v="500.26"/>
    <n v="0"/>
    <n v="1000.52"/>
    <n v="171.04"/>
    <x v="2"/>
    <x v="2"/>
    <x v="0"/>
    <x v="2"/>
  </r>
  <r>
    <x v="3778"/>
    <x v="50"/>
    <x v="2"/>
    <x v="3"/>
    <x v="24"/>
    <x v="1"/>
    <n v="7223.1"/>
    <n v="0.2"/>
    <n v="5778.48"/>
    <n v="1436.32"/>
    <x v="1"/>
    <x v="1"/>
    <x v="0"/>
    <x v="7"/>
  </r>
  <r>
    <x v="3779"/>
    <x v="915"/>
    <x v="7"/>
    <x v="2"/>
    <x v="11"/>
    <x v="2"/>
    <n v="8473.64"/>
    <n v="0.1"/>
    <n v="30505.1"/>
    <n v="10251.450000000001"/>
    <x v="4"/>
    <x v="0"/>
    <x v="1"/>
    <x v="1"/>
  </r>
  <r>
    <x v="3780"/>
    <x v="25"/>
    <x v="17"/>
    <x v="1"/>
    <x v="19"/>
    <x v="1"/>
    <n v="1062.29"/>
    <n v="0.05"/>
    <n v="1009.18"/>
    <n v="276.94"/>
    <x v="0"/>
    <x v="1"/>
    <x v="1"/>
    <x v="4"/>
  </r>
  <r>
    <x v="3781"/>
    <x v="400"/>
    <x v="15"/>
    <x v="3"/>
    <x v="16"/>
    <x v="1"/>
    <n v="7860.79"/>
    <n v="0"/>
    <n v="7860.79"/>
    <n v="1921.48"/>
    <x v="3"/>
    <x v="1"/>
    <x v="0"/>
    <x v="5"/>
  </r>
  <r>
    <x v="3782"/>
    <x v="236"/>
    <x v="10"/>
    <x v="2"/>
    <x v="3"/>
    <x v="0"/>
    <n v="14198.48"/>
    <n v="0.2"/>
    <n v="34076.35"/>
    <n v="0"/>
    <x v="1"/>
    <x v="0"/>
    <x v="2"/>
    <x v="5"/>
  </r>
  <r>
    <x v="3783"/>
    <x v="381"/>
    <x v="29"/>
    <x v="2"/>
    <x v="6"/>
    <x v="1"/>
    <n v="20061.39"/>
    <n v="0.05"/>
    <n v="19058.32"/>
    <n v="4751.1099999999997"/>
    <x v="2"/>
    <x v="1"/>
    <x v="0"/>
    <x v="6"/>
  </r>
  <r>
    <x v="3784"/>
    <x v="316"/>
    <x v="22"/>
    <x v="0"/>
    <x v="21"/>
    <x v="0"/>
    <n v="597.88"/>
    <n v="0.1"/>
    <n v="1614.28"/>
    <n v="301.58"/>
    <x v="4"/>
    <x v="0"/>
    <x v="0"/>
    <x v="4"/>
  </r>
  <r>
    <x v="3785"/>
    <x v="420"/>
    <x v="20"/>
    <x v="4"/>
    <x v="17"/>
    <x v="3"/>
    <n v="692.63"/>
    <n v="0.1"/>
    <n v="1246.73"/>
    <n v="266.36"/>
    <x v="1"/>
    <x v="1"/>
    <x v="0"/>
    <x v="3"/>
  </r>
  <r>
    <x v="3786"/>
    <x v="236"/>
    <x v="10"/>
    <x v="2"/>
    <x v="10"/>
    <x v="1"/>
    <n v="32022.28"/>
    <n v="0.2"/>
    <n v="25617.82"/>
    <n v="7974.31"/>
    <x v="1"/>
    <x v="2"/>
    <x v="0"/>
    <x v="9"/>
  </r>
  <r>
    <x v="3787"/>
    <x v="96"/>
    <x v="3"/>
    <x v="0"/>
    <x v="0"/>
    <x v="2"/>
    <n v="535.46"/>
    <n v="0"/>
    <n v="2141.84"/>
    <n v="546.94000000000005"/>
    <x v="2"/>
    <x v="2"/>
    <x v="1"/>
    <x v="6"/>
  </r>
  <r>
    <x v="3788"/>
    <x v="796"/>
    <x v="7"/>
    <x v="2"/>
    <x v="10"/>
    <x v="0"/>
    <n v="9287.27"/>
    <n v="0"/>
    <n v="27861.81"/>
    <n v="6080.94"/>
    <x v="1"/>
    <x v="1"/>
    <x v="0"/>
    <x v="5"/>
  </r>
  <r>
    <x v="3789"/>
    <x v="461"/>
    <x v="29"/>
    <x v="0"/>
    <x v="0"/>
    <x v="0"/>
    <n v="769.78"/>
    <n v="0"/>
    <n v="2309.34"/>
    <n v="337.07"/>
    <x v="1"/>
    <x v="1"/>
    <x v="0"/>
    <x v="5"/>
  </r>
  <r>
    <x v="3790"/>
    <x v="644"/>
    <x v="27"/>
    <x v="3"/>
    <x v="23"/>
    <x v="2"/>
    <n v="2829.34"/>
    <n v="0.15"/>
    <n v="9619.76"/>
    <n v="0"/>
    <x v="1"/>
    <x v="1"/>
    <x v="2"/>
    <x v="4"/>
  </r>
  <r>
    <x v="3791"/>
    <x v="386"/>
    <x v="17"/>
    <x v="4"/>
    <x v="22"/>
    <x v="0"/>
    <n v="261.08"/>
    <n v="0"/>
    <n v="783.24"/>
    <n v="121.23"/>
    <x v="1"/>
    <x v="1"/>
    <x v="0"/>
    <x v="6"/>
  </r>
  <r>
    <x v="3792"/>
    <x v="553"/>
    <x v="22"/>
    <x v="0"/>
    <x v="0"/>
    <x v="0"/>
    <n v="1875.92"/>
    <n v="0.1"/>
    <n v="5064.9799999999996"/>
    <n v="1686.74"/>
    <x v="1"/>
    <x v="1"/>
    <x v="0"/>
    <x v="2"/>
  </r>
  <r>
    <x v="3793"/>
    <x v="915"/>
    <x v="7"/>
    <x v="1"/>
    <x v="4"/>
    <x v="2"/>
    <n v="1458.34"/>
    <n v="0.15"/>
    <n v="4958.3599999999997"/>
    <n v="1686.65"/>
    <x v="2"/>
    <x v="1"/>
    <x v="1"/>
    <x v="9"/>
  </r>
  <r>
    <x v="3794"/>
    <x v="491"/>
    <x v="5"/>
    <x v="0"/>
    <x v="1"/>
    <x v="3"/>
    <n v="1844.07"/>
    <n v="0.15"/>
    <n v="3134.92"/>
    <n v="904.94"/>
    <x v="1"/>
    <x v="1"/>
    <x v="0"/>
    <x v="3"/>
  </r>
  <r>
    <x v="3795"/>
    <x v="640"/>
    <x v="19"/>
    <x v="2"/>
    <x v="3"/>
    <x v="1"/>
    <n v="34944.65"/>
    <n v="0.05"/>
    <n v="33197.42"/>
    <n v="4349.3500000000004"/>
    <x v="2"/>
    <x v="1"/>
    <x v="0"/>
    <x v="7"/>
  </r>
  <r>
    <x v="3796"/>
    <x v="686"/>
    <x v="28"/>
    <x v="0"/>
    <x v="1"/>
    <x v="1"/>
    <n v="2721.08"/>
    <n v="0.1"/>
    <n v="2448.9699999999998"/>
    <n v="633.15"/>
    <x v="0"/>
    <x v="1"/>
    <x v="0"/>
    <x v="1"/>
  </r>
  <r>
    <x v="3797"/>
    <x v="93"/>
    <x v="24"/>
    <x v="3"/>
    <x v="5"/>
    <x v="1"/>
    <n v="3364.76"/>
    <n v="0.25"/>
    <n v="2523.5700000000002"/>
    <n v="665.18"/>
    <x v="1"/>
    <x v="0"/>
    <x v="0"/>
    <x v="8"/>
  </r>
  <r>
    <x v="3798"/>
    <x v="58"/>
    <x v="27"/>
    <x v="4"/>
    <x v="14"/>
    <x v="1"/>
    <n v="1014.15"/>
    <n v="0"/>
    <n v="1014.15"/>
    <n v="351.38"/>
    <x v="4"/>
    <x v="1"/>
    <x v="0"/>
    <x v="7"/>
  </r>
  <r>
    <x v="3799"/>
    <x v="121"/>
    <x v="18"/>
    <x v="1"/>
    <x v="20"/>
    <x v="1"/>
    <n v="588.47"/>
    <n v="0.1"/>
    <n v="529.62"/>
    <n v="92.71"/>
    <x v="1"/>
    <x v="0"/>
    <x v="0"/>
    <x v="5"/>
  </r>
  <r>
    <x v="3800"/>
    <x v="679"/>
    <x v="10"/>
    <x v="2"/>
    <x v="10"/>
    <x v="1"/>
    <n v="27556.01"/>
    <n v="0.1"/>
    <n v="24800.41"/>
    <n v="0"/>
    <x v="1"/>
    <x v="1"/>
    <x v="3"/>
    <x v="1"/>
  </r>
  <r>
    <x v="3801"/>
    <x v="647"/>
    <x v="26"/>
    <x v="2"/>
    <x v="3"/>
    <x v="0"/>
    <n v="2604.8000000000002"/>
    <n v="0"/>
    <n v="7814.4"/>
    <n v="2723.6"/>
    <x v="2"/>
    <x v="1"/>
    <x v="0"/>
    <x v="9"/>
  </r>
  <r>
    <x v="3802"/>
    <x v="905"/>
    <x v="7"/>
    <x v="2"/>
    <x v="9"/>
    <x v="1"/>
    <n v="26415.1"/>
    <n v="0.05"/>
    <n v="25094.34"/>
    <n v="8431.43"/>
    <x v="1"/>
    <x v="1"/>
    <x v="0"/>
    <x v="9"/>
  </r>
  <r>
    <x v="3803"/>
    <x v="505"/>
    <x v="28"/>
    <x v="4"/>
    <x v="22"/>
    <x v="0"/>
    <n v="443.57"/>
    <n v="0.15"/>
    <n v="1131.0999999999999"/>
    <n v="227.95"/>
    <x v="2"/>
    <x v="0"/>
    <x v="1"/>
    <x v="3"/>
  </r>
  <r>
    <x v="3804"/>
    <x v="630"/>
    <x v="27"/>
    <x v="1"/>
    <x v="15"/>
    <x v="2"/>
    <n v="296.67"/>
    <n v="0.1"/>
    <n v="1068.01"/>
    <n v="162.88999999999999"/>
    <x v="1"/>
    <x v="0"/>
    <x v="0"/>
    <x v="2"/>
  </r>
  <r>
    <x v="3805"/>
    <x v="619"/>
    <x v="3"/>
    <x v="1"/>
    <x v="20"/>
    <x v="3"/>
    <n v="976.75"/>
    <n v="0"/>
    <n v="1953.5"/>
    <n v="268.87"/>
    <x v="3"/>
    <x v="1"/>
    <x v="0"/>
    <x v="5"/>
  </r>
  <r>
    <x v="3806"/>
    <x v="940"/>
    <x v="2"/>
    <x v="0"/>
    <x v="0"/>
    <x v="0"/>
    <n v="2881.5"/>
    <n v="0.25"/>
    <n v="6483.38"/>
    <n v="867.23"/>
    <x v="3"/>
    <x v="1"/>
    <x v="0"/>
    <x v="0"/>
  </r>
  <r>
    <x v="3807"/>
    <x v="575"/>
    <x v="1"/>
    <x v="0"/>
    <x v="21"/>
    <x v="3"/>
    <n v="1788.64"/>
    <n v="0.1"/>
    <n v="3219.55"/>
    <n v="451.56"/>
    <x v="2"/>
    <x v="0"/>
    <x v="0"/>
    <x v="6"/>
  </r>
  <r>
    <x v="3808"/>
    <x v="941"/>
    <x v="31"/>
    <x v="0"/>
    <x v="0"/>
    <x v="2"/>
    <n v="2131.37"/>
    <n v="0.05"/>
    <n v="8099.21"/>
    <n v="2796.6"/>
    <x v="0"/>
    <x v="1"/>
    <x v="0"/>
    <x v="1"/>
  </r>
  <r>
    <x v="3809"/>
    <x v="405"/>
    <x v="19"/>
    <x v="2"/>
    <x v="11"/>
    <x v="1"/>
    <n v="22239.33"/>
    <n v="0.15"/>
    <n v="18903.43"/>
    <n v="6559.39"/>
    <x v="0"/>
    <x v="1"/>
    <x v="0"/>
    <x v="2"/>
  </r>
  <r>
    <x v="3810"/>
    <x v="466"/>
    <x v="26"/>
    <x v="0"/>
    <x v="13"/>
    <x v="3"/>
    <n v="722.06"/>
    <n v="0"/>
    <n v="1444.12"/>
    <n v="211.72"/>
    <x v="1"/>
    <x v="1"/>
    <x v="1"/>
    <x v="2"/>
  </r>
  <r>
    <x v="3811"/>
    <x v="274"/>
    <x v="30"/>
    <x v="2"/>
    <x v="6"/>
    <x v="3"/>
    <n v="28255.81"/>
    <n v="0"/>
    <n v="56511.62"/>
    <n v="7845.38"/>
    <x v="1"/>
    <x v="1"/>
    <x v="0"/>
    <x v="5"/>
  </r>
  <r>
    <x v="3812"/>
    <x v="536"/>
    <x v="31"/>
    <x v="2"/>
    <x v="6"/>
    <x v="2"/>
    <n v="10900.24"/>
    <n v="0"/>
    <n v="43600.959999999999"/>
    <n v="11896.63"/>
    <x v="1"/>
    <x v="1"/>
    <x v="0"/>
    <x v="6"/>
  </r>
  <r>
    <x v="3813"/>
    <x v="552"/>
    <x v="4"/>
    <x v="1"/>
    <x v="2"/>
    <x v="2"/>
    <n v="1187.8399999999999"/>
    <n v="0.05"/>
    <n v="4513.79"/>
    <n v="1391.78"/>
    <x v="3"/>
    <x v="0"/>
    <x v="0"/>
    <x v="6"/>
  </r>
  <r>
    <x v="3814"/>
    <x v="367"/>
    <x v="7"/>
    <x v="1"/>
    <x v="20"/>
    <x v="2"/>
    <n v="225.11"/>
    <n v="0.2"/>
    <n v="720.35"/>
    <n v="212.06"/>
    <x v="2"/>
    <x v="2"/>
    <x v="0"/>
    <x v="7"/>
  </r>
  <r>
    <x v="3815"/>
    <x v="839"/>
    <x v="17"/>
    <x v="0"/>
    <x v="1"/>
    <x v="0"/>
    <n v="2880.93"/>
    <n v="0.05"/>
    <n v="8210.65"/>
    <n v="0"/>
    <x v="3"/>
    <x v="1"/>
    <x v="3"/>
    <x v="2"/>
  </r>
  <r>
    <x v="3816"/>
    <x v="221"/>
    <x v="26"/>
    <x v="0"/>
    <x v="13"/>
    <x v="0"/>
    <n v="2293.4899999999998"/>
    <n v="0"/>
    <n v="6880.47"/>
    <n v="1513.62"/>
    <x v="3"/>
    <x v="1"/>
    <x v="0"/>
    <x v="4"/>
  </r>
  <r>
    <x v="3817"/>
    <x v="942"/>
    <x v="23"/>
    <x v="0"/>
    <x v="8"/>
    <x v="3"/>
    <n v="1722.31"/>
    <n v="0.15"/>
    <n v="2927.93"/>
    <n v="836.24"/>
    <x v="2"/>
    <x v="2"/>
    <x v="0"/>
    <x v="5"/>
  </r>
  <r>
    <x v="3818"/>
    <x v="246"/>
    <x v="19"/>
    <x v="3"/>
    <x v="24"/>
    <x v="2"/>
    <n v="7240.84"/>
    <n v="0.2"/>
    <n v="23170.69"/>
    <n v="7112.36"/>
    <x v="1"/>
    <x v="0"/>
    <x v="0"/>
    <x v="9"/>
  </r>
  <r>
    <x v="3819"/>
    <x v="270"/>
    <x v="8"/>
    <x v="1"/>
    <x v="4"/>
    <x v="3"/>
    <n v="614.58000000000004"/>
    <n v="0"/>
    <n v="1229.1600000000001"/>
    <n v="343.78"/>
    <x v="1"/>
    <x v="1"/>
    <x v="0"/>
    <x v="2"/>
  </r>
  <r>
    <x v="3820"/>
    <x v="127"/>
    <x v="9"/>
    <x v="1"/>
    <x v="2"/>
    <x v="1"/>
    <n v="1273.6600000000001"/>
    <n v="0.15"/>
    <n v="1082.6099999999999"/>
    <n v="0"/>
    <x v="1"/>
    <x v="1"/>
    <x v="3"/>
    <x v="8"/>
  </r>
  <r>
    <x v="3821"/>
    <x v="183"/>
    <x v="13"/>
    <x v="3"/>
    <x v="16"/>
    <x v="2"/>
    <n v="1370.68"/>
    <n v="0.05"/>
    <n v="5208.58"/>
    <n v="949.46"/>
    <x v="3"/>
    <x v="0"/>
    <x v="0"/>
    <x v="5"/>
  </r>
  <r>
    <x v="3822"/>
    <x v="786"/>
    <x v="20"/>
    <x v="2"/>
    <x v="11"/>
    <x v="0"/>
    <n v="14851.3"/>
    <n v="0"/>
    <n v="44553.9"/>
    <n v="0"/>
    <x v="1"/>
    <x v="0"/>
    <x v="2"/>
    <x v="0"/>
  </r>
  <r>
    <x v="3823"/>
    <x v="873"/>
    <x v="19"/>
    <x v="0"/>
    <x v="0"/>
    <x v="2"/>
    <n v="979.3"/>
    <n v="0.05"/>
    <n v="3721.34"/>
    <n v="911.61"/>
    <x v="1"/>
    <x v="0"/>
    <x v="0"/>
    <x v="5"/>
  </r>
  <r>
    <x v="3824"/>
    <x v="901"/>
    <x v="30"/>
    <x v="0"/>
    <x v="0"/>
    <x v="3"/>
    <n v="1198.3800000000001"/>
    <n v="0"/>
    <n v="2396.7600000000002"/>
    <n v="427.8"/>
    <x v="1"/>
    <x v="2"/>
    <x v="0"/>
    <x v="6"/>
  </r>
  <r>
    <x v="3825"/>
    <x v="828"/>
    <x v="1"/>
    <x v="0"/>
    <x v="1"/>
    <x v="0"/>
    <n v="1365.75"/>
    <n v="0.2"/>
    <n v="3277.8"/>
    <n v="1047.2"/>
    <x v="0"/>
    <x v="1"/>
    <x v="0"/>
    <x v="2"/>
  </r>
  <r>
    <x v="3826"/>
    <x v="668"/>
    <x v="13"/>
    <x v="1"/>
    <x v="20"/>
    <x v="1"/>
    <n v="1390.87"/>
    <n v="0.2"/>
    <n v="1112.7"/>
    <n v="342.54"/>
    <x v="3"/>
    <x v="1"/>
    <x v="0"/>
    <x v="5"/>
  </r>
  <r>
    <x v="3827"/>
    <x v="24"/>
    <x v="16"/>
    <x v="0"/>
    <x v="13"/>
    <x v="1"/>
    <n v="686.04"/>
    <n v="0.1"/>
    <n v="617.44000000000005"/>
    <n v="144.16999999999999"/>
    <x v="0"/>
    <x v="1"/>
    <x v="0"/>
    <x v="8"/>
  </r>
  <r>
    <x v="3828"/>
    <x v="745"/>
    <x v="29"/>
    <x v="2"/>
    <x v="3"/>
    <x v="3"/>
    <n v="14947.37"/>
    <n v="0.05"/>
    <n v="28400"/>
    <n v="8701.35"/>
    <x v="2"/>
    <x v="0"/>
    <x v="0"/>
    <x v="7"/>
  </r>
  <r>
    <x v="3829"/>
    <x v="313"/>
    <x v="29"/>
    <x v="0"/>
    <x v="1"/>
    <x v="2"/>
    <n v="1266.96"/>
    <n v="0"/>
    <n v="5067.84"/>
    <n v="728.72"/>
    <x v="3"/>
    <x v="1"/>
    <x v="1"/>
    <x v="6"/>
  </r>
  <r>
    <x v="3830"/>
    <x v="835"/>
    <x v="8"/>
    <x v="4"/>
    <x v="12"/>
    <x v="1"/>
    <n v="274.10000000000002"/>
    <n v="0.1"/>
    <n v="246.69"/>
    <n v="81.09"/>
    <x v="1"/>
    <x v="0"/>
    <x v="0"/>
    <x v="4"/>
  </r>
  <r>
    <x v="3831"/>
    <x v="757"/>
    <x v="11"/>
    <x v="2"/>
    <x v="3"/>
    <x v="3"/>
    <n v="15668.18"/>
    <n v="0"/>
    <n v="31336.36"/>
    <n v="10807.84"/>
    <x v="2"/>
    <x v="1"/>
    <x v="0"/>
    <x v="5"/>
  </r>
  <r>
    <x v="3832"/>
    <x v="543"/>
    <x v="22"/>
    <x v="3"/>
    <x v="18"/>
    <x v="0"/>
    <n v="2307.7199999999998"/>
    <n v="0.05"/>
    <n v="6577"/>
    <n v="805.69"/>
    <x v="1"/>
    <x v="0"/>
    <x v="0"/>
    <x v="9"/>
  </r>
  <r>
    <x v="3833"/>
    <x v="33"/>
    <x v="11"/>
    <x v="0"/>
    <x v="8"/>
    <x v="0"/>
    <n v="2304.59"/>
    <n v="0"/>
    <n v="6913.77"/>
    <n v="2208.02"/>
    <x v="1"/>
    <x v="1"/>
    <x v="0"/>
    <x v="5"/>
  </r>
  <r>
    <x v="3834"/>
    <x v="7"/>
    <x v="6"/>
    <x v="2"/>
    <x v="3"/>
    <x v="3"/>
    <n v="20928.060000000001"/>
    <n v="0.05"/>
    <n v="39763.31"/>
    <n v="11648.92"/>
    <x v="1"/>
    <x v="0"/>
    <x v="0"/>
    <x v="3"/>
  </r>
  <r>
    <x v="3835"/>
    <x v="789"/>
    <x v="4"/>
    <x v="0"/>
    <x v="1"/>
    <x v="2"/>
    <n v="2290"/>
    <n v="0"/>
    <n v="9160"/>
    <n v="0"/>
    <x v="1"/>
    <x v="1"/>
    <x v="3"/>
    <x v="4"/>
  </r>
  <r>
    <x v="3836"/>
    <x v="440"/>
    <x v="28"/>
    <x v="3"/>
    <x v="23"/>
    <x v="2"/>
    <n v="4254.57"/>
    <n v="0"/>
    <n v="17018.28"/>
    <n v="3204.02"/>
    <x v="1"/>
    <x v="2"/>
    <x v="0"/>
    <x v="0"/>
  </r>
  <r>
    <x v="3837"/>
    <x v="19"/>
    <x v="8"/>
    <x v="0"/>
    <x v="0"/>
    <x v="2"/>
    <n v="2397.25"/>
    <n v="0.05"/>
    <n v="9109.5499999999993"/>
    <n v="3094.13"/>
    <x v="1"/>
    <x v="1"/>
    <x v="0"/>
    <x v="7"/>
  </r>
  <r>
    <x v="3838"/>
    <x v="802"/>
    <x v="28"/>
    <x v="1"/>
    <x v="20"/>
    <x v="2"/>
    <n v="1198.06"/>
    <n v="0.1"/>
    <n v="4313.0200000000004"/>
    <n v="0"/>
    <x v="1"/>
    <x v="0"/>
    <x v="3"/>
    <x v="6"/>
  </r>
  <r>
    <x v="3839"/>
    <x v="92"/>
    <x v="5"/>
    <x v="2"/>
    <x v="3"/>
    <x v="3"/>
    <n v="23573.67"/>
    <n v="0.05"/>
    <n v="44789.97"/>
    <n v="9621"/>
    <x v="1"/>
    <x v="1"/>
    <x v="0"/>
    <x v="1"/>
  </r>
  <r>
    <x v="3840"/>
    <x v="896"/>
    <x v="30"/>
    <x v="2"/>
    <x v="11"/>
    <x v="3"/>
    <n v="6656.04"/>
    <n v="0"/>
    <n v="13312.08"/>
    <n v="4011.49"/>
    <x v="0"/>
    <x v="0"/>
    <x v="0"/>
    <x v="5"/>
  </r>
  <r>
    <x v="3841"/>
    <x v="401"/>
    <x v="21"/>
    <x v="4"/>
    <x v="7"/>
    <x v="0"/>
    <n v="709.51"/>
    <n v="0"/>
    <n v="2128.5300000000002"/>
    <n v="464"/>
    <x v="1"/>
    <x v="1"/>
    <x v="0"/>
    <x v="0"/>
  </r>
  <r>
    <x v="3842"/>
    <x v="511"/>
    <x v="30"/>
    <x v="0"/>
    <x v="8"/>
    <x v="0"/>
    <n v="1267.6600000000001"/>
    <n v="0"/>
    <n v="3802.98"/>
    <n v="0"/>
    <x v="1"/>
    <x v="1"/>
    <x v="2"/>
    <x v="0"/>
  </r>
  <r>
    <x v="3843"/>
    <x v="753"/>
    <x v="12"/>
    <x v="3"/>
    <x v="23"/>
    <x v="2"/>
    <n v="6862.44"/>
    <n v="0.15"/>
    <n v="23332.3"/>
    <n v="3583.37"/>
    <x v="1"/>
    <x v="0"/>
    <x v="0"/>
    <x v="2"/>
  </r>
  <r>
    <x v="3844"/>
    <x v="37"/>
    <x v="2"/>
    <x v="1"/>
    <x v="15"/>
    <x v="1"/>
    <n v="1058.67"/>
    <n v="0"/>
    <n v="1058.67"/>
    <n v="352.92"/>
    <x v="0"/>
    <x v="1"/>
    <x v="0"/>
    <x v="9"/>
  </r>
  <r>
    <x v="3845"/>
    <x v="603"/>
    <x v="2"/>
    <x v="0"/>
    <x v="13"/>
    <x v="1"/>
    <n v="1941.67"/>
    <n v="0.2"/>
    <n v="1553.34"/>
    <n v="269.13"/>
    <x v="2"/>
    <x v="1"/>
    <x v="1"/>
    <x v="6"/>
  </r>
  <r>
    <x v="3846"/>
    <x v="514"/>
    <x v="12"/>
    <x v="3"/>
    <x v="18"/>
    <x v="0"/>
    <n v="5800.45"/>
    <n v="0.15"/>
    <n v="14791.15"/>
    <n v="3513.94"/>
    <x v="2"/>
    <x v="1"/>
    <x v="0"/>
    <x v="8"/>
  </r>
  <r>
    <x v="3847"/>
    <x v="426"/>
    <x v="29"/>
    <x v="2"/>
    <x v="11"/>
    <x v="0"/>
    <n v="5271.38"/>
    <n v="0.2"/>
    <n v="12651.31"/>
    <n v="0"/>
    <x v="2"/>
    <x v="1"/>
    <x v="2"/>
    <x v="7"/>
  </r>
  <r>
    <x v="3848"/>
    <x v="510"/>
    <x v="1"/>
    <x v="2"/>
    <x v="10"/>
    <x v="3"/>
    <n v="8869.3799999999992"/>
    <n v="0.2"/>
    <n v="14191.01"/>
    <n v="1813.49"/>
    <x v="0"/>
    <x v="1"/>
    <x v="0"/>
    <x v="8"/>
  </r>
  <r>
    <x v="3849"/>
    <x v="681"/>
    <x v="17"/>
    <x v="2"/>
    <x v="3"/>
    <x v="0"/>
    <n v="19113.849999999999"/>
    <n v="0.1"/>
    <n v="51607.4"/>
    <n v="15648.59"/>
    <x v="1"/>
    <x v="1"/>
    <x v="0"/>
    <x v="5"/>
  </r>
  <r>
    <x v="3850"/>
    <x v="31"/>
    <x v="22"/>
    <x v="1"/>
    <x v="20"/>
    <x v="0"/>
    <n v="517.57000000000005"/>
    <n v="0.15"/>
    <n v="1319.8"/>
    <n v="368.89"/>
    <x v="1"/>
    <x v="1"/>
    <x v="0"/>
    <x v="3"/>
  </r>
  <r>
    <x v="3851"/>
    <x v="583"/>
    <x v="22"/>
    <x v="2"/>
    <x v="10"/>
    <x v="2"/>
    <n v="10627.12"/>
    <n v="0.15"/>
    <n v="36132.21"/>
    <n v="0"/>
    <x v="1"/>
    <x v="1"/>
    <x v="2"/>
    <x v="5"/>
  </r>
  <r>
    <x v="3852"/>
    <x v="803"/>
    <x v="7"/>
    <x v="3"/>
    <x v="18"/>
    <x v="1"/>
    <n v="2283.64"/>
    <n v="0.05"/>
    <n v="2169.46"/>
    <n v="725.79"/>
    <x v="1"/>
    <x v="1"/>
    <x v="0"/>
    <x v="6"/>
  </r>
  <r>
    <x v="3853"/>
    <x v="914"/>
    <x v="5"/>
    <x v="4"/>
    <x v="7"/>
    <x v="1"/>
    <n v="634.62"/>
    <n v="0.15"/>
    <n v="539.42999999999995"/>
    <n v="187.75"/>
    <x v="1"/>
    <x v="1"/>
    <x v="0"/>
    <x v="0"/>
  </r>
  <r>
    <x v="3854"/>
    <x v="560"/>
    <x v="29"/>
    <x v="0"/>
    <x v="21"/>
    <x v="3"/>
    <n v="2299.5"/>
    <n v="0.1"/>
    <n v="4139.1000000000004"/>
    <n v="1138.18"/>
    <x v="3"/>
    <x v="1"/>
    <x v="0"/>
    <x v="4"/>
  </r>
  <r>
    <x v="3855"/>
    <x v="138"/>
    <x v="16"/>
    <x v="0"/>
    <x v="21"/>
    <x v="1"/>
    <n v="2170.88"/>
    <n v="0"/>
    <n v="2170.88"/>
    <n v="634.32000000000005"/>
    <x v="1"/>
    <x v="1"/>
    <x v="0"/>
    <x v="5"/>
  </r>
  <r>
    <x v="3856"/>
    <x v="548"/>
    <x v="11"/>
    <x v="0"/>
    <x v="21"/>
    <x v="2"/>
    <n v="2122.23"/>
    <n v="0.15"/>
    <n v="7215.58"/>
    <n v="964.67"/>
    <x v="1"/>
    <x v="1"/>
    <x v="0"/>
    <x v="9"/>
  </r>
  <r>
    <x v="3857"/>
    <x v="731"/>
    <x v="28"/>
    <x v="0"/>
    <x v="13"/>
    <x v="2"/>
    <n v="2262.73"/>
    <n v="0.2"/>
    <n v="7240.74"/>
    <n v="1593.96"/>
    <x v="0"/>
    <x v="1"/>
    <x v="0"/>
    <x v="8"/>
  </r>
  <r>
    <x v="3858"/>
    <x v="135"/>
    <x v="21"/>
    <x v="0"/>
    <x v="0"/>
    <x v="3"/>
    <n v="2661.26"/>
    <n v="0.1"/>
    <n v="4790.2700000000004"/>
    <n v="602.01"/>
    <x v="3"/>
    <x v="1"/>
    <x v="0"/>
    <x v="5"/>
  </r>
  <r>
    <x v="3859"/>
    <x v="131"/>
    <x v="28"/>
    <x v="3"/>
    <x v="5"/>
    <x v="0"/>
    <n v="7439.67"/>
    <n v="0.05"/>
    <n v="21203.06"/>
    <n v="6051.13"/>
    <x v="4"/>
    <x v="2"/>
    <x v="0"/>
    <x v="9"/>
  </r>
  <r>
    <x v="3860"/>
    <x v="18"/>
    <x v="13"/>
    <x v="4"/>
    <x v="12"/>
    <x v="0"/>
    <n v="866.35"/>
    <n v="0.05"/>
    <n v="2469.1"/>
    <n v="768.11"/>
    <x v="1"/>
    <x v="1"/>
    <x v="0"/>
    <x v="4"/>
  </r>
  <r>
    <x v="3861"/>
    <x v="662"/>
    <x v="24"/>
    <x v="4"/>
    <x v="7"/>
    <x v="2"/>
    <n v="901.57"/>
    <n v="0.15"/>
    <n v="3065.34"/>
    <n v="451.76"/>
    <x v="1"/>
    <x v="1"/>
    <x v="0"/>
    <x v="8"/>
  </r>
  <r>
    <x v="3862"/>
    <x v="662"/>
    <x v="24"/>
    <x v="1"/>
    <x v="15"/>
    <x v="3"/>
    <n v="340.61"/>
    <n v="0"/>
    <n v="681.22"/>
    <n v="96.44"/>
    <x v="4"/>
    <x v="1"/>
    <x v="0"/>
    <x v="9"/>
  </r>
  <r>
    <x v="3863"/>
    <x v="391"/>
    <x v="15"/>
    <x v="1"/>
    <x v="2"/>
    <x v="2"/>
    <n v="1148.8"/>
    <n v="0.15"/>
    <n v="3905.92"/>
    <n v="0"/>
    <x v="1"/>
    <x v="1"/>
    <x v="3"/>
    <x v="8"/>
  </r>
  <r>
    <x v="3864"/>
    <x v="140"/>
    <x v="6"/>
    <x v="0"/>
    <x v="13"/>
    <x v="1"/>
    <n v="2431.6799999999998"/>
    <n v="0"/>
    <n v="2431.6799999999998"/>
    <n v="575.41"/>
    <x v="1"/>
    <x v="1"/>
    <x v="0"/>
    <x v="5"/>
  </r>
  <r>
    <x v="3865"/>
    <x v="534"/>
    <x v="20"/>
    <x v="3"/>
    <x v="18"/>
    <x v="1"/>
    <n v="3499.68"/>
    <n v="0"/>
    <n v="3499.68"/>
    <n v="1101.24"/>
    <x v="3"/>
    <x v="0"/>
    <x v="0"/>
    <x v="8"/>
  </r>
  <r>
    <x v="3866"/>
    <x v="474"/>
    <x v="25"/>
    <x v="1"/>
    <x v="15"/>
    <x v="2"/>
    <n v="784.12"/>
    <n v="0.15"/>
    <n v="2666.01"/>
    <n v="0"/>
    <x v="1"/>
    <x v="1"/>
    <x v="2"/>
    <x v="7"/>
  </r>
  <r>
    <x v="3867"/>
    <x v="318"/>
    <x v="26"/>
    <x v="0"/>
    <x v="0"/>
    <x v="0"/>
    <n v="2253.38"/>
    <n v="0"/>
    <n v="6760.14"/>
    <n v="1082.45"/>
    <x v="1"/>
    <x v="1"/>
    <x v="0"/>
    <x v="7"/>
  </r>
  <r>
    <x v="3868"/>
    <x v="927"/>
    <x v="17"/>
    <x v="4"/>
    <x v="14"/>
    <x v="1"/>
    <n v="1069.68"/>
    <n v="0.2"/>
    <n v="855.74"/>
    <n v="175.69"/>
    <x v="1"/>
    <x v="0"/>
    <x v="0"/>
    <x v="4"/>
  </r>
  <r>
    <x v="3869"/>
    <x v="731"/>
    <x v="28"/>
    <x v="0"/>
    <x v="13"/>
    <x v="3"/>
    <n v="1579.71"/>
    <n v="0.25"/>
    <n v="2369.56"/>
    <n v="436.54"/>
    <x v="1"/>
    <x v="2"/>
    <x v="0"/>
    <x v="8"/>
  </r>
  <r>
    <x v="3870"/>
    <x v="508"/>
    <x v="22"/>
    <x v="3"/>
    <x v="24"/>
    <x v="0"/>
    <n v="6321.53"/>
    <n v="0.05"/>
    <n v="18016.36"/>
    <n v="4271.8999999999996"/>
    <x v="1"/>
    <x v="1"/>
    <x v="1"/>
    <x v="5"/>
  </r>
  <r>
    <x v="3871"/>
    <x v="761"/>
    <x v="31"/>
    <x v="3"/>
    <x v="23"/>
    <x v="1"/>
    <n v="7578.83"/>
    <n v="0.2"/>
    <n v="6063.06"/>
    <n v="1969.8"/>
    <x v="3"/>
    <x v="1"/>
    <x v="0"/>
    <x v="7"/>
  </r>
  <r>
    <x v="3872"/>
    <x v="254"/>
    <x v="7"/>
    <x v="4"/>
    <x v="22"/>
    <x v="2"/>
    <n v="700.72"/>
    <n v="0.1"/>
    <n v="2522.59"/>
    <n v="510.15"/>
    <x v="1"/>
    <x v="0"/>
    <x v="1"/>
    <x v="4"/>
  </r>
  <r>
    <x v="3873"/>
    <x v="685"/>
    <x v="20"/>
    <x v="2"/>
    <x v="3"/>
    <x v="0"/>
    <n v="7065.36"/>
    <n v="0"/>
    <n v="21196.080000000002"/>
    <n v="6127.66"/>
    <x v="1"/>
    <x v="0"/>
    <x v="0"/>
    <x v="5"/>
  </r>
  <r>
    <x v="3874"/>
    <x v="801"/>
    <x v="16"/>
    <x v="3"/>
    <x v="24"/>
    <x v="0"/>
    <n v="2096.6799999999998"/>
    <n v="0.05"/>
    <n v="5975.54"/>
    <n v="0"/>
    <x v="1"/>
    <x v="1"/>
    <x v="2"/>
    <x v="4"/>
  </r>
  <r>
    <x v="3875"/>
    <x v="255"/>
    <x v="19"/>
    <x v="0"/>
    <x v="1"/>
    <x v="1"/>
    <n v="2771.04"/>
    <n v="0.15"/>
    <n v="2355.38"/>
    <n v="403.3"/>
    <x v="2"/>
    <x v="1"/>
    <x v="1"/>
    <x v="2"/>
  </r>
  <r>
    <x v="3876"/>
    <x v="254"/>
    <x v="7"/>
    <x v="2"/>
    <x v="6"/>
    <x v="3"/>
    <n v="6252.99"/>
    <n v="0.1"/>
    <n v="11255.38"/>
    <n v="2172.0100000000002"/>
    <x v="1"/>
    <x v="0"/>
    <x v="0"/>
    <x v="4"/>
  </r>
  <r>
    <x v="3877"/>
    <x v="470"/>
    <x v="24"/>
    <x v="1"/>
    <x v="20"/>
    <x v="1"/>
    <n v="1113.3"/>
    <n v="0.05"/>
    <n v="1057.6400000000001"/>
    <n v="177.15"/>
    <x v="1"/>
    <x v="1"/>
    <x v="0"/>
    <x v="7"/>
  </r>
  <r>
    <x v="3878"/>
    <x v="473"/>
    <x v="27"/>
    <x v="3"/>
    <x v="23"/>
    <x v="1"/>
    <n v="6873.6"/>
    <n v="0"/>
    <n v="6873.6"/>
    <n v="2023.59"/>
    <x v="1"/>
    <x v="1"/>
    <x v="0"/>
    <x v="7"/>
  </r>
  <r>
    <x v="3879"/>
    <x v="603"/>
    <x v="2"/>
    <x v="3"/>
    <x v="24"/>
    <x v="1"/>
    <n v="3600.02"/>
    <n v="0.15"/>
    <n v="3060.02"/>
    <n v="457.47"/>
    <x v="3"/>
    <x v="1"/>
    <x v="0"/>
    <x v="4"/>
  </r>
  <r>
    <x v="3880"/>
    <x v="541"/>
    <x v="16"/>
    <x v="0"/>
    <x v="13"/>
    <x v="1"/>
    <n v="1747.3"/>
    <n v="0.05"/>
    <n v="1659.94"/>
    <n v="420.07"/>
    <x v="2"/>
    <x v="1"/>
    <x v="0"/>
    <x v="7"/>
  </r>
  <r>
    <x v="3881"/>
    <x v="790"/>
    <x v="16"/>
    <x v="0"/>
    <x v="0"/>
    <x v="1"/>
    <n v="470.81"/>
    <n v="0.05"/>
    <n v="447.27"/>
    <n v="71.290000000000006"/>
    <x v="2"/>
    <x v="1"/>
    <x v="0"/>
    <x v="3"/>
  </r>
  <r>
    <x v="3882"/>
    <x v="34"/>
    <x v="6"/>
    <x v="3"/>
    <x v="23"/>
    <x v="2"/>
    <n v="1595.4"/>
    <n v="0.15"/>
    <n v="5424.36"/>
    <n v="897.21"/>
    <x v="1"/>
    <x v="1"/>
    <x v="0"/>
    <x v="4"/>
  </r>
  <r>
    <x v="3883"/>
    <x v="310"/>
    <x v="0"/>
    <x v="0"/>
    <x v="21"/>
    <x v="1"/>
    <n v="1357.7"/>
    <n v="0.1"/>
    <n v="1221.93"/>
    <n v="148.09"/>
    <x v="1"/>
    <x v="0"/>
    <x v="0"/>
    <x v="9"/>
  </r>
  <r>
    <x v="3884"/>
    <x v="937"/>
    <x v="25"/>
    <x v="2"/>
    <x v="6"/>
    <x v="3"/>
    <n v="34653.99"/>
    <n v="0"/>
    <n v="69307.98"/>
    <n v="15343.71"/>
    <x v="3"/>
    <x v="1"/>
    <x v="0"/>
    <x v="7"/>
  </r>
  <r>
    <x v="3885"/>
    <x v="894"/>
    <x v="4"/>
    <x v="4"/>
    <x v="14"/>
    <x v="0"/>
    <n v="767.92"/>
    <n v="0.1"/>
    <n v="2073.38"/>
    <n v="634.77"/>
    <x v="1"/>
    <x v="0"/>
    <x v="0"/>
    <x v="2"/>
  </r>
  <r>
    <x v="3886"/>
    <x v="473"/>
    <x v="27"/>
    <x v="0"/>
    <x v="0"/>
    <x v="2"/>
    <n v="2006.11"/>
    <n v="0"/>
    <n v="8024.44"/>
    <n v="1125.52"/>
    <x v="1"/>
    <x v="1"/>
    <x v="0"/>
    <x v="8"/>
  </r>
  <r>
    <x v="3887"/>
    <x v="629"/>
    <x v="0"/>
    <x v="3"/>
    <x v="5"/>
    <x v="3"/>
    <n v="3080.62"/>
    <n v="0.15"/>
    <n v="5237.05"/>
    <n v="1647.81"/>
    <x v="1"/>
    <x v="1"/>
    <x v="0"/>
    <x v="4"/>
  </r>
  <r>
    <x v="3888"/>
    <x v="258"/>
    <x v="8"/>
    <x v="0"/>
    <x v="0"/>
    <x v="1"/>
    <n v="383.86"/>
    <n v="0.05"/>
    <n v="364.67"/>
    <n v="114.51"/>
    <x v="1"/>
    <x v="1"/>
    <x v="0"/>
    <x v="7"/>
  </r>
  <r>
    <x v="3889"/>
    <x v="506"/>
    <x v="2"/>
    <x v="0"/>
    <x v="13"/>
    <x v="3"/>
    <n v="2337.4"/>
    <n v="0.1"/>
    <n v="4207.32"/>
    <n v="729.54"/>
    <x v="2"/>
    <x v="1"/>
    <x v="0"/>
    <x v="6"/>
  </r>
  <r>
    <x v="3890"/>
    <x v="444"/>
    <x v="1"/>
    <x v="0"/>
    <x v="0"/>
    <x v="0"/>
    <n v="695.04"/>
    <n v="0.1"/>
    <n v="1876.61"/>
    <n v="602.1"/>
    <x v="1"/>
    <x v="1"/>
    <x v="0"/>
    <x v="8"/>
  </r>
  <r>
    <x v="3891"/>
    <x v="721"/>
    <x v="7"/>
    <x v="0"/>
    <x v="1"/>
    <x v="3"/>
    <n v="2199.85"/>
    <n v="0"/>
    <n v="4399.7"/>
    <n v="1364.36"/>
    <x v="1"/>
    <x v="1"/>
    <x v="0"/>
    <x v="7"/>
  </r>
  <r>
    <x v="3892"/>
    <x v="943"/>
    <x v="26"/>
    <x v="0"/>
    <x v="0"/>
    <x v="1"/>
    <n v="1556.48"/>
    <n v="0.1"/>
    <n v="1400.83"/>
    <n v="378.93"/>
    <x v="4"/>
    <x v="1"/>
    <x v="1"/>
    <x v="8"/>
  </r>
  <r>
    <x v="3893"/>
    <x v="191"/>
    <x v="4"/>
    <x v="0"/>
    <x v="21"/>
    <x v="0"/>
    <n v="1812.78"/>
    <n v="0.2"/>
    <n v="4350.67"/>
    <n v="1353.93"/>
    <x v="2"/>
    <x v="1"/>
    <x v="0"/>
    <x v="0"/>
  </r>
  <r>
    <x v="3894"/>
    <x v="532"/>
    <x v="28"/>
    <x v="0"/>
    <x v="21"/>
    <x v="1"/>
    <n v="1243.97"/>
    <n v="0.2"/>
    <n v="995.18"/>
    <n v="136.28"/>
    <x v="0"/>
    <x v="1"/>
    <x v="0"/>
    <x v="7"/>
  </r>
  <r>
    <x v="3895"/>
    <x v="23"/>
    <x v="15"/>
    <x v="2"/>
    <x v="3"/>
    <x v="1"/>
    <n v="16476.97"/>
    <n v="0.1"/>
    <n v="14829.27"/>
    <n v="0"/>
    <x v="2"/>
    <x v="1"/>
    <x v="2"/>
    <x v="2"/>
  </r>
  <r>
    <x v="3896"/>
    <x v="275"/>
    <x v="30"/>
    <x v="0"/>
    <x v="0"/>
    <x v="2"/>
    <n v="538.28"/>
    <n v="0.25"/>
    <n v="1614.84"/>
    <n v="300.99"/>
    <x v="1"/>
    <x v="1"/>
    <x v="1"/>
    <x v="0"/>
  </r>
  <r>
    <x v="3897"/>
    <x v="250"/>
    <x v="21"/>
    <x v="2"/>
    <x v="11"/>
    <x v="0"/>
    <n v="28763.11"/>
    <n v="0.1"/>
    <n v="77660.399999999994"/>
    <n v="23280.58"/>
    <x v="1"/>
    <x v="0"/>
    <x v="0"/>
    <x v="4"/>
  </r>
  <r>
    <x v="3898"/>
    <x v="29"/>
    <x v="20"/>
    <x v="2"/>
    <x v="10"/>
    <x v="0"/>
    <n v="4536.8500000000004"/>
    <n v="0"/>
    <n v="13610.55"/>
    <n v="3986.5"/>
    <x v="2"/>
    <x v="1"/>
    <x v="0"/>
    <x v="1"/>
  </r>
  <r>
    <x v="3899"/>
    <x v="823"/>
    <x v="24"/>
    <x v="4"/>
    <x v="17"/>
    <x v="1"/>
    <n v="664.19"/>
    <n v="0.1"/>
    <n v="597.77"/>
    <n v="194.23"/>
    <x v="1"/>
    <x v="1"/>
    <x v="0"/>
    <x v="5"/>
  </r>
  <r>
    <x v="3900"/>
    <x v="709"/>
    <x v="13"/>
    <x v="3"/>
    <x v="18"/>
    <x v="3"/>
    <n v="701.08"/>
    <n v="0.2"/>
    <n v="1121.73"/>
    <n v="209.04"/>
    <x v="1"/>
    <x v="0"/>
    <x v="0"/>
    <x v="8"/>
  </r>
  <r>
    <x v="3901"/>
    <x v="283"/>
    <x v="7"/>
    <x v="3"/>
    <x v="23"/>
    <x v="0"/>
    <n v="3219.99"/>
    <n v="0.05"/>
    <n v="9176.9699999999993"/>
    <n v="2101.34"/>
    <x v="3"/>
    <x v="1"/>
    <x v="0"/>
    <x v="8"/>
  </r>
  <r>
    <x v="3902"/>
    <x v="438"/>
    <x v="5"/>
    <x v="0"/>
    <x v="21"/>
    <x v="3"/>
    <n v="1934.3"/>
    <n v="0"/>
    <n v="3868.6"/>
    <n v="480.92"/>
    <x v="1"/>
    <x v="1"/>
    <x v="0"/>
    <x v="6"/>
  </r>
  <r>
    <x v="3903"/>
    <x v="190"/>
    <x v="10"/>
    <x v="4"/>
    <x v="14"/>
    <x v="3"/>
    <n v="821.37"/>
    <n v="0.25"/>
    <n v="1232.06"/>
    <n v="0"/>
    <x v="1"/>
    <x v="1"/>
    <x v="3"/>
    <x v="7"/>
  </r>
  <r>
    <x v="3904"/>
    <x v="416"/>
    <x v="27"/>
    <x v="3"/>
    <x v="18"/>
    <x v="0"/>
    <n v="5782.99"/>
    <n v="0.15"/>
    <n v="14746.62"/>
    <n v="3163.72"/>
    <x v="1"/>
    <x v="1"/>
    <x v="0"/>
    <x v="2"/>
  </r>
  <r>
    <x v="3905"/>
    <x v="38"/>
    <x v="24"/>
    <x v="1"/>
    <x v="20"/>
    <x v="3"/>
    <n v="701.07"/>
    <n v="0"/>
    <n v="1402.14"/>
    <n v="348.18"/>
    <x v="0"/>
    <x v="1"/>
    <x v="0"/>
    <x v="0"/>
  </r>
  <r>
    <x v="3906"/>
    <x v="337"/>
    <x v="20"/>
    <x v="0"/>
    <x v="8"/>
    <x v="0"/>
    <n v="1720.44"/>
    <n v="0.1"/>
    <n v="4645.1899999999996"/>
    <n v="1126.28"/>
    <x v="1"/>
    <x v="1"/>
    <x v="0"/>
    <x v="6"/>
  </r>
  <r>
    <x v="3907"/>
    <x v="770"/>
    <x v="25"/>
    <x v="4"/>
    <x v="14"/>
    <x v="2"/>
    <n v="554.30999999999995"/>
    <n v="0"/>
    <n v="2217.2399999999998"/>
    <n v="464.58"/>
    <x v="1"/>
    <x v="1"/>
    <x v="0"/>
    <x v="4"/>
  </r>
  <r>
    <x v="3908"/>
    <x v="725"/>
    <x v="12"/>
    <x v="1"/>
    <x v="2"/>
    <x v="0"/>
    <n v="956.79"/>
    <n v="0"/>
    <n v="2870.37"/>
    <n v="498.23"/>
    <x v="3"/>
    <x v="1"/>
    <x v="0"/>
    <x v="5"/>
  </r>
  <r>
    <x v="3909"/>
    <x v="30"/>
    <x v="21"/>
    <x v="1"/>
    <x v="20"/>
    <x v="0"/>
    <n v="469.9"/>
    <n v="0"/>
    <n v="1409.7"/>
    <n v="0"/>
    <x v="1"/>
    <x v="1"/>
    <x v="2"/>
    <x v="0"/>
  </r>
  <r>
    <x v="3910"/>
    <x v="574"/>
    <x v="31"/>
    <x v="2"/>
    <x v="9"/>
    <x v="0"/>
    <n v="13153.61"/>
    <n v="0"/>
    <n v="39460.83"/>
    <n v="0"/>
    <x v="2"/>
    <x v="0"/>
    <x v="3"/>
    <x v="0"/>
  </r>
  <r>
    <x v="3911"/>
    <x v="443"/>
    <x v="22"/>
    <x v="2"/>
    <x v="6"/>
    <x v="2"/>
    <n v="9682.1200000000008"/>
    <n v="0.1"/>
    <n v="34855.629999999997"/>
    <n v="9574.11"/>
    <x v="1"/>
    <x v="1"/>
    <x v="0"/>
    <x v="4"/>
  </r>
  <r>
    <x v="3912"/>
    <x v="881"/>
    <x v="12"/>
    <x v="2"/>
    <x v="6"/>
    <x v="3"/>
    <n v="3968.17"/>
    <n v="0"/>
    <n v="7936.34"/>
    <n v="2285.56"/>
    <x v="2"/>
    <x v="0"/>
    <x v="0"/>
    <x v="3"/>
  </r>
  <r>
    <x v="3913"/>
    <x v="944"/>
    <x v="4"/>
    <x v="2"/>
    <x v="10"/>
    <x v="2"/>
    <n v="19963.87"/>
    <n v="0.2"/>
    <n v="63884.38"/>
    <n v="18333.14"/>
    <x v="2"/>
    <x v="0"/>
    <x v="0"/>
    <x v="8"/>
  </r>
  <r>
    <x v="3914"/>
    <x v="314"/>
    <x v="2"/>
    <x v="1"/>
    <x v="2"/>
    <x v="3"/>
    <n v="1195.6099999999999"/>
    <n v="0.15"/>
    <n v="2032.54"/>
    <n v="282.02"/>
    <x v="2"/>
    <x v="1"/>
    <x v="0"/>
    <x v="8"/>
  </r>
  <r>
    <x v="3915"/>
    <x v="253"/>
    <x v="29"/>
    <x v="2"/>
    <x v="3"/>
    <x v="0"/>
    <n v="33850.04"/>
    <n v="0.05"/>
    <n v="96472.61"/>
    <n v="33201.56"/>
    <x v="1"/>
    <x v="1"/>
    <x v="0"/>
    <x v="7"/>
  </r>
  <r>
    <x v="3916"/>
    <x v="660"/>
    <x v="10"/>
    <x v="2"/>
    <x v="9"/>
    <x v="0"/>
    <n v="12473.5"/>
    <n v="0"/>
    <n v="37420.5"/>
    <n v="11027.95"/>
    <x v="2"/>
    <x v="2"/>
    <x v="0"/>
    <x v="8"/>
  </r>
  <r>
    <x v="3917"/>
    <x v="183"/>
    <x v="13"/>
    <x v="2"/>
    <x v="9"/>
    <x v="2"/>
    <n v="24574.39"/>
    <n v="0.25"/>
    <n v="73723.17"/>
    <n v="18974.990000000002"/>
    <x v="0"/>
    <x v="2"/>
    <x v="1"/>
    <x v="3"/>
  </r>
  <r>
    <x v="3918"/>
    <x v="490"/>
    <x v="12"/>
    <x v="2"/>
    <x v="11"/>
    <x v="2"/>
    <n v="28514.41"/>
    <n v="0.1"/>
    <n v="102651.88"/>
    <n v="19127.82"/>
    <x v="1"/>
    <x v="1"/>
    <x v="0"/>
    <x v="2"/>
  </r>
  <r>
    <x v="3919"/>
    <x v="809"/>
    <x v="23"/>
    <x v="2"/>
    <x v="3"/>
    <x v="2"/>
    <n v="10345.379999999999"/>
    <n v="0.05"/>
    <n v="39312.44"/>
    <n v="6087.49"/>
    <x v="0"/>
    <x v="0"/>
    <x v="0"/>
    <x v="6"/>
  </r>
  <r>
    <x v="3920"/>
    <x v="572"/>
    <x v="19"/>
    <x v="1"/>
    <x v="19"/>
    <x v="2"/>
    <n v="280.77999999999997"/>
    <n v="0"/>
    <n v="1123.1199999999999"/>
    <n v="339.95"/>
    <x v="1"/>
    <x v="1"/>
    <x v="0"/>
    <x v="4"/>
  </r>
  <r>
    <x v="3921"/>
    <x v="865"/>
    <x v="4"/>
    <x v="3"/>
    <x v="5"/>
    <x v="0"/>
    <n v="2970.99"/>
    <n v="0"/>
    <n v="8912.9699999999993"/>
    <n v="1878.02"/>
    <x v="1"/>
    <x v="1"/>
    <x v="0"/>
    <x v="0"/>
  </r>
  <r>
    <x v="3922"/>
    <x v="155"/>
    <x v="5"/>
    <x v="2"/>
    <x v="11"/>
    <x v="0"/>
    <n v="9053.0499999999993"/>
    <n v="0.15"/>
    <n v="23085.279999999999"/>
    <n v="7611.43"/>
    <x v="1"/>
    <x v="1"/>
    <x v="0"/>
    <x v="9"/>
  </r>
  <r>
    <x v="3923"/>
    <x v="208"/>
    <x v="7"/>
    <x v="0"/>
    <x v="13"/>
    <x v="1"/>
    <n v="1066.69"/>
    <n v="0.1"/>
    <n v="960.02"/>
    <n v="322.86"/>
    <x v="1"/>
    <x v="1"/>
    <x v="0"/>
    <x v="7"/>
  </r>
  <r>
    <x v="3924"/>
    <x v="418"/>
    <x v="28"/>
    <x v="0"/>
    <x v="0"/>
    <x v="2"/>
    <n v="2645.65"/>
    <n v="0.25"/>
    <n v="7936.95"/>
    <n v="1054.0999999999999"/>
    <x v="0"/>
    <x v="0"/>
    <x v="0"/>
    <x v="1"/>
  </r>
  <r>
    <x v="3925"/>
    <x v="824"/>
    <x v="14"/>
    <x v="2"/>
    <x v="11"/>
    <x v="2"/>
    <n v="8221.42"/>
    <n v="0.25"/>
    <n v="24664.26"/>
    <n v="6251.9"/>
    <x v="1"/>
    <x v="1"/>
    <x v="0"/>
    <x v="7"/>
  </r>
  <r>
    <x v="3926"/>
    <x v="587"/>
    <x v="30"/>
    <x v="3"/>
    <x v="16"/>
    <x v="3"/>
    <n v="6283.89"/>
    <n v="0"/>
    <n v="12567.78"/>
    <n v="2617.3000000000002"/>
    <x v="0"/>
    <x v="0"/>
    <x v="0"/>
    <x v="4"/>
  </r>
  <r>
    <x v="3927"/>
    <x v="788"/>
    <x v="12"/>
    <x v="3"/>
    <x v="16"/>
    <x v="3"/>
    <n v="4539.62"/>
    <n v="0.25"/>
    <n v="6809.43"/>
    <n v="1456.8"/>
    <x v="1"/>
    <x v="1"/>
    <x v="0"/>
    <x v="6"/>
  </r>
  <r>
    <x v="3928"/>
    <x v="945"/>
    <x v="26"/>
    <x v="3"/>
    <x v="23"/>
    <x v="0"/>
    <n v="960.54"/>
    <n v="0.25"/>
    <n v="2161.2199999999998"/>
    <n v="565.65"/>
    <x v="1"/>
    <x v="0"/>
    <x v="0"/>
    <x v="6"/>
  </r>
  <r>
    <x v="3929"/>
    <x v="419"/>
    <x v="25"/>
    <x v="3"/>
    <x v="24"/>
    <x v="1"/>
    <n v="512.78"/>
    <n v="0.15"/>
    <n v="435.86"/>
    <n v="130.22999999999999"/>
    <x v="3"/>
    <x v="1"/>
    <x v="0"/>
    <x v="5"/>
  </r>
  <r>
    <x v="3930"/>
    <x v="192"/>
    <x v="18"/>
    <x v="2"/>
    <x v="6"/>
    <x v="2"/>
    <n v="33605.129999999997"/>
    <n v="0.05"/>
    <n v="127699.49"/>
    <n v="31468.37"/>
    <x v="1"/>
    <x v="1"/>
    <x v="0"/>
    <x v="0"/>
  </r>
  <r>
    <x v="3931"/>
    <x v="664"/>
    <x v="6"/>
    <x v="4"/>
    <x v="7"/>
    <x v="1"/>
    <n v="1155.8399999999999"/>
    <n v="0"/>
    <n v="1155.8399999999999"/>
    <n v="0"/>
    <x v="1"/>
    <x v="1"/>
    <x v="3"/>
    <x v="9"/>
  </r>
  <r>
    <x v="3932"/>
    <x v="287"/>
    <x v="2"/>
    <x v="1"/>
    <x v="15"/>
    <x v="1"/>
    <n v="395.73"/>
    <n v="0"/>
    <n v="395.73"/>
    <n v="135.34"/>
    <x v="0"/>
    <x v="1"/>
    <x v="0"/>
    <x v="4"/>
  </r>
  <r>
    <x v="3933"/>
    <x v="439"/>
    <x v="1"/>
    <x v="4"/>
    <x v="14"/>
    <x v="0"/>
    <n v="394.49"/>
    <n v="0"/>
    <n v="1183.47"/>
    <n v="253.9"/>
    <x v="1"/>
    <x v="2"/>
    <x v="0"/>
    <x v="0"/>
  </r>
  <r>
    <x v="3934"/>
    <x v="894"/>
    <x v="4"/>
    <x v="2"/>
    <x v="10"/>
    <x v="1"/>
    <n v="8259.98"/>
    <n v="0.15"/>
    <n v="7020.98"/>
    <n v="1560.37"/>
    <x v="0"/>
    <x v="1"/>
    <x v="0"/>
    <x v="5"/>
  </r>
  <r>
    <x v="3935"/>
    <x v="378"/>
    <x v="30"/>
    <x v="4"/>
    <x v="12"/>
    <x v="2"/>
    <n v="1046.2"/>
    <n v="0.2"/>
    <n v="3347.84"/>
    <n v="920.23"/>
    <x v="1"/>
    <x v="0"/>
    <x v="1"/>
    <x v="6"/>
  </r>
  <r>
    <x v="3936"/>
    <x v="942"/>
    <x v="23"/>
    <x v="1"/>
    <x v="19"/>
    <x v="0"/>
    <n v="775.22"/>
    <n v="0.15"/>
    <n v="1976.81"/>
    <n v="255.16"/>
    <x v="2"/>
    <x v="1"/>
    <x v="0"/>
    <x v="0"/>
  </r>
  <r>
    <x v="3937"/>
    <x v="290"/>
    <x v="3"/>
    <x v="1"/>
    <x v="20"/>
    <x v="1"/>
    <n v="1334.88"/>
    <n v="0.15"/>
    <n v="1134.6500000000001"/>
    <n v="166.78"/>
    <x v="2"/>
    <x v="1"/>
    <x v="0"/>
    <x v="6"/>
  </r>
  <r>
    <x v="3938"/>
    <x v="688"/>
    <x v="29"/>
    <x v="2"/>
    <x v="3"/>
    <x v="0"/>
    <n v="20190.46"/>
    <n v="0.05"/>
    <n v="57542.81"/>
    <n v="8897.64"/>
    <x v="1"/>
    <x v="0"/>
    <x v="0"/>
    <x v="5"/>
  </r>
  <r>
    <x v="3939"/>
    <x v="304"/>
    <x v="20"/>
    <x v="3"/>
    <x v="5"/>
    <x v="0"/>
    <n v="7901.93"/>
    <n v="0.1"/>
    <n v="21335.21"/>
    <n v="5397.43"/>
    <x v="3"/>
    <x v="1"/>
    <x v="0"/>
    <x v="2"/>
  </r>
  <r>
    <x v="3940"/>
    <x v="820"/>
    <x v="25"/>
    <x v="4"/>
    <x v="17"/>
    <x v="3"/>
    <n v="184.12"/>
    <n v="0.1"/>
    <n v="331.42"/>
    <n v="81.239999999999995"/>
    <x v="2"/>
    <x v="1"/>
    <x v="0"/>
    <x v="4"/>
  </r>
  <r>
    <x v="3941"/>
    <x v="730"/>
    <x v="0"/>
    <x v="3"/>
    <x v="24"/>
    <x v="0"/>
    <n v="1097.76"/>
    <n v="0"/>
    <n v="3293.28"/>
    <n v="626.92999999999995"/>
    <x v="1"/>
    <x v="1"/>
    <x v="0"/>
    <x v="9"/>
  </r>
  <r>
    <x v="3942"/>
    <x v="171"/>
    <x v="24"/>
    <x v="3"/>
    <x v="18"/>
    <x v="1"/>
    <n v="7376.57"/>
    <n v="0.15"/>
    <n v="6270.08"/>
    <n v="0"/>
    <x v="3"/>
    <x v="1"/>
    <x v="3"/>
    <x v="4"/>
  </r>
  <r>
    <x v="3943"/>
    <x v="309"/>
    <x v="10"/>
    <x v="4"/>
    <x v="22"/>
    <x v="3"/>
    <n v="873.26"/>
    <n v="0"/>
    <n v="1746.52"/>
    <n v="596.94000000000005"/>
    <x v="0"/>
    <x v="1"/>
    <x v="0"/>
    <x v="4"/>
  </r>
  <r>
    <x v="3944"/>
    <x v="406"/>
    <x v="14"/>
    <x v="0"/>
    <x v="1"/>
    <x v="2"/>
    <n v="1883.37"/>
    <n v="0"/>
    <n v="7533.48"/>
    <n v="2397.59"/>
    <x v="2"/>
    <x v="1"/>
    <x v="1"/>
    <x v="9"/>
  </r>
  <r>
    <x v="3945"/>
    <x v="943"/>
    <x v="26"/>
    <x v="3"/>
    <x v="23"/>
    <x v="2"/>
    <n v="6214.65"/>
    <n v="0.1"/>
    <n v="22372.74"/>
    <n v="4534.5200000000004"/>
    <x v="1"/>
    <x v="1"/>
    <x v="0"/>
    <x v="6"/>
  </r>
  <r>
    <x v="3946"/>
    <x v="1"/>
    <x v="1"/>
    <x v="0"/>
    <x v="21"/>
    <x v="2"/>
    <n v="1604.73"/>
    <n v="0.1"/>
    <n v="5777.03"/>
    <n v="1957.25"/>
    <x v="1"/>
    <x v="0"/>
    <x v="0"/>
    <x v="8"/>
  </r>
  <r>
    <x v="3947"/>
    <x v="424"/>
    <x v="18"/>
    <x v="4"/>
    <x v="17"/>
    <x v="2"/>
    <n v="812.81"/>
    <n v="0.15"/>
    <n v="2763.55"/>
    <n v="557.15"/>
    <x v="0"/>
    <x v="2"/>
    <x v="0"/>
    <x v="6"/>
  </r>
  <r>
    <x v="3948"/>
    <x v="62"/>
    <x v="28"/>
    <x v="2"/>
    <x v="11"/>
    <x v="2"/>
    <n v="12160.49"/>
    <n v="0.1"/>
    <n v="43777.760000000002"/>
    <n v="11027.94"/>
    <x v="1"/>
    <x v="0"/>
    <x v="0"/>
    <x v="7"/>
  </r>
  <r>
    <x v="3949"/>
    <x v="136"/>
    <x v="12"/>
    <x v="0"/>
    <x v="8"/>
    <x v="1"/>
    <n v="2538.5500000000002"/>
    <n v="0"/>
    <n v="2538.5500000000002"/>
    <n v="705.26"/>
    <x v="2"/>
    <x v="1"/>
    <x v="0"/>
    <x v="2"/>
  </r>
  <r>
    <x v="3950"/>
    <x v="583"/>
    <x v="22"/>
    <x v="3"/>
    <x v="24"/>
    <x v="0"/>
    <n v="1365.01"/>
    <n v="0.25"/>
    <n v="3071.27"/>
    <n v="798.71"/>
    <x v="2"/>
    <x v="1"/>
    <x v="0"/>
    <x v="1"/>
  </r>
  <r>
    <x v="3951"/>
    <x v="468"/>
    <x v="1"/>
    <x v="1"/>
    <x v="2"/>
    <x v="3"/>
    <n v="1391.2"/>
    <n v="0.15"/>
    <n v="2365.04"/>
    <n v="743.49"/>
    <x v="1"/>
    <x v="1"/>
    <x v="0"/>
    <x v="8"/>
  </r>
  <r>
    <x v="3952"/>
    <x v="511"/>
    <x v="30"/>
    <x v="3"/>
    <x v="5"/>
    <x v="0"/>
    <n v="4071.18"/>
    <n v="0.2"/>
    <n v="9770.83"/>
    <n v="2442.86"/>
    <x v="1"/>
    <x v="0"/>
    <x v="0"/>
    <x v="6"/>
  </r>
  <r>
    <x v="3953"/>
    <x v="595"/>
    <x v="5"/>
    <x v="4"/>
    <x v="7"/>
    <x v="0"/>
    <n v="1046.19"/>
    <n v="0.15"/>
    <n v="2667.78"/>
    <n v="549.98"/>
    <x v="1"/>
    <x v="1"/>
    <x v="0"/>
    <x v="6"/>
  </r>
  <r>
    <x v="3954"/>
    <x v="885"/>
    <x v="11"/>
    <x v="4"/>
    <x v="12"/>
    <x v="1"/>
    <n v="482.22"/>
    <n v="0"/>
    <n v="482.22"/>
    <n v="118.37"/>
    <x v="1"/>
    <x v="1"/>
    <x v="1"/>
    <x v="5"/>
  </r>
  <r>
    <x v="3955"/>
    <x v="278"/>
    <x v="14"/>
    <x v="2"/>
    <x v="3"/>
    <x v="1"/>
    <n v="10900.74"/>
    <n v="0.2"/>
    <n v="8720.59"/>
    <n v="2921.01"/>
    <x v="0"/>
    <x v="1"/>
    <x v="0"/>
    <x v="7"/>
  </r>
  <r>
    <x v="3956"/>
    <x v="322"/>
    <x v="16"/>
    <x v="0"/>
    <x v="8"/>
    <x v="1"/>
    <n v="589.74"/>
    <n v="0.25"/>
    <n v="442.3"/>
    <n v="125.33"/>
    <x v="0"/>
    <x v="1"/>
    <x v="0"/>
    <x v="9"/>
  </r>
  <r>
    <x v="3957"/>
    <x v="229"/>
    <x v="3"/>
    <x v="2"/>
    <x v="10"/>
    <x v="3"/>
    <n v="22141.37"/>
    <n v="0"/>
    <n v="44282.74"/>
    <n v="8168.49"/>
    <x v="0"/>
    <x v="1"/>
    <x v="0"/>
    <x v="5"/>
  </r>
  <r>
    <x v="3958"/>
    <x v="862"/>
    <x v="28"/>
    <x v="0"/>
    <x v="13"/>
    <x v="1"/>
    <n v="825.48"/>
    <n v="0"/>
    <n v="825.48"/>
    <n v="102.8"/>
    <x v="3"/>
    <x v="1"/>
    <x v="0"/>
    <x v="4"/>
  </r>
  <r>
    <x v="3959"/>
    <x v="582"/>
    <x v="6"/>
    <x v="0"/>
    <x v="8"/>
    <x v="0"/>
    <n v="811.39"/>
    <n v="0.25"/>
    <n v="1825.63"/>
    <n v="472.87"/>
    <x v="1"/>
    <x v="0"/>
    <x v="0"/>
    <x v="5"/>
  </r>
  <r>
    <x v="3960"/>
    <x v="302"/>
    <x v="30"/>
    <x v="4"/>
    <x v="22"/>
    <x v="3"/>
    <n v="334.35"/>
    <n v="0"/>
    <n v="668.7"/>
    <n v="102.92"/>
    <x v="3"/>
    <x v="2"/>
    <x v="0"/>
    <x v="7"/>
  </r>
  <r>
    <x v="3961"/>
    <x v="563"/>
    <x v="16"/>
    <x v="1"/>
    <x v="4"/>
    <x v="1"/>
    <n v="322.33999999999997"/>
    <n v="0.15"/>
    <n v="273.99"/>
    <n v="64.61"/>
    <x v="2"/>
    <x v="0"/>
    <x v="0"/>
    <x v="5"/>
  </r>
  <r>
    <x v="3962"/>
    <x v="43"/>
    <x v="9"/>
    <x v="2"/>
    <x v="11"/>
    <x v="1"/>
    <n v="14190.98"/>
    <n v="0"/>
    <n v="14190.98"/>
    <n v="2505.08"/>
    <x v="1"/>
    <x v="0"/>
    <x v="0"/>
    <x v="7"/>
  </r>
  <r>
    <x v="3963"/>
    <x v="749"/>
    <x v="21"/>
    <x v="2"/>
    <x v="10"/>
    <x v="1"/>
    <n v="16639.490000000002"/>
    <n v="0.15"/>
    <n v="14143.57"/>
    <n v="4616.7299999999996"/>
    <x v="1"/>
    <x v="1"/>
    <x v="0"/>
    <x v="4"/>
  </r>
  <r>
    <x v="3964"/>
    <x v="921"/>
    <x v="22"/>
    <x v="3"/>
    <x v="18"/>
    <x v="0"/>
    <n v="650.62"/>
    <n v="0.15"/>
    <n v="1659.08"/>
    <n v="248.65"/>
    <x v="1"/>
    <x v="1"/>
    <x v="0"/>
    <x v="2"/>
  </r>
  <r>
    <x v="3965"/>
    <x v="55"/>
    <x v="9"/>
    <x v="0"/>
    <x v="0"/>
    <x v="1"/>
    <n v="818.54"/>
    <n v="0.2"/>
    <n v="654.83000000000004"/>
    <n v="226.82"/>
    <x v="2"/>
    <x v="1"/>
    <x v="0"/>
    <x v="7"/>
  </r>
  <r>
    <x v="3966"/>
    <x v="912"/>
    <x v="28"/>
    <x v="2"/>
    <x v="11"/>
    <x v="0"/>
    <n v="21729"/>
    <n v="0.15"/>
    <n v="55408.95"/>
    <n v="8059.51"/>
    <x v="1"/>
    <x v="1"/>
    <x v="0"/>
    <x v="7"/>
  </r>
  <r>
    <x v="3967"/>
    <x v="5"/>
    <x v="4"/>
    <x v="1"/>
    <x v="4"/>
    <x v="3"/>
    <n v="610.35"/>
    <n v="0"/>
    <n v="1220.7"/>
    <n v="316.43"/>
    <x v="4"/>
    <x v="0"/>
    <x v="0"/>
    <x v="4"/>
  </r>
  <r>
    <x v="3968"/>
    <x v="51"/>
    <x v="24"/>
    <x v="4"/>
    <x v="7"/>
    <x v="1"/>
    <n v="405.5"/>
    <n v="0.05"/>
    <n v="385.22"/>
    <n v="92.23"/>
    <x v="3"/>
    <x v="1"/>
    <x v="0"/>
    <x v="1"/>
  </r>
  <r>
    <x v="3969"/>
    <x v="748"/>
    <x v="29"/>
    <x v="0"/>
    <x v="1"/>
    <x v="2"/>
    <n v="2242.8200000000002"/>
    <n v="0.05"/>
    <n v="8522.7199999999993"/>
    <n v="2444.3000000000002"/>
    <x v="3"/>
    <x v="1"/>
    <x v="0"/>
    <x v="3"/>
  </r>
  <r>
    <x v="3970"/>
    <x v="702"/>
    <x v="24"/>
    <x v="1"/>
    <x v="15"/>
    <x v="2"/>
    <n v="462.92"/>
    <n v="0.1"/>
    <n v="1666.51"/>
    <n v="286.19"/>
    <x v="1"/>
    <x v="1"/>
    <x v="0"/>
    <x v="0"/>
  </r>
  <r>
    <x v="3971"/>
    <x v="713"/>
    <x v="29"/>
    <x v="0"/>
    <x v="0"/>
    <x v="0"/>
    <n v="2362.88"/>
    <n v="0.05"/>
    <n v="6734.21"/>
    <n v="1471.87"/>
    <x v="3"/>
    <x v="1"/>
    <x v="0"/>
    <x v="4"/>
  </r>
  <r>
    <x v="3972"/>
    <x v="786"/>
    <x v="20"/>
    <x v="3"/>
    <x v="5"/>
    <x v="1"/>
    <n v="6413.65"/>
    <n v="0"/>
    <n v="6413.65"/>
    <n v="776.2"/>
    <x v="1"/>
    <x v="1"/>
    <x v="0"/>
    <x v="2"/>
  </r>
  <r>
    <x v="3973"/>
    <x v="923"/>
    <x v="10"/>
    <x v="0"/>
    <x v="13"/>
    <x v="1"/>
    <n v="1306.9100000000001"/>
    <n v="0.1"/>
    <n v="1176.22"/>
    <n v="322.49"/>
    <x v="3"/>
    <x v="1"/>
    <x v="0"/>
    <x v="0"/>
  </r>
  <r>
    <x v="3974"/>
    <x v="307"/>
    <x v="0"/>
    <x v="2"/>
    <x v="11"/>
    <x v="2"/>
    <n v="1815.23"/>
    <n v="0.05"/>
    <n v="6897.87"/>
    <n v="1334.58"/>
    <x v="3"/>
    <x v="0"/>
    <x v="0"/>
    <x v="4"/>
  </r>
  <r>
    <x v="3975"/>
    <x v="742"/>
    <x v="19"/>
    <x v="4"/>
    <x v="7"/>
    <x v="3"/>
    <n v="741.88"/>
    <n v="0.2"/>
    <n v="1187.01"/>
    <n v="404.13"/>
    <x v="2"/>
    <x v="0"/>
    <x v="0"/>
    <x v="5"/>
  </r>
  <r>
    <x v="3976"/>
    <x v="171"/>
    <x v="24"/>
    <x v="0"/>
    <x v="13"/>
    <x v="3"/>
    <n v="1767.1"/>
    <n v="0.05"/>
    <n v="3357.49"/>
    <n v="757.21"/>
    <x v="2"/>
    <x v="1"/>
    <x v="0"/>
    <x v="4"/>
  </r>
  <r>
    <x v="3977"/>
    <x v="380"/>
    <x v="27"/>
    <x v="3"/>
    <x v="23"/>
    <x v="0"/>
    <n v="7650.56"/>
    <n v="0.1"/>
    <n v="20656.509999999998"/>
    <n v="5774.33"/>
    <x v="1"/>
    <x v="0"/>
    <x v="0"/>
    <x v="9"/>
  </r>
  <r>
    <x v="3978"/>
    <x v="693"/>
    <x v="9"/>
    <x v="0"/>
    <x v="13"/>
    <x v="2"/>
    <n v="2822.94"/>
    <n v="0.15"/>
    <n v="9598"/>
    <n v="1536.62"/>
    <x v="3"/>
    <x v="1"/>
    <x v="0"/>
    <x v="5"/>
  </r>
  <r>
    <x v="3979"/>
    <x v="852"/>
    <x v="1"/>
    <x v="2"/>
    <x v="6"/>
    <x v="0"/>
    <n v="31196.76"/>
    <n v="0.15"/>
    <n v="79551.740000000005"/>
    <n v="24295.69"/>
    <x v="1"/>
    <x v="2"/>
    <x v="0"/>
    <x v="2"/>
  </r>
  <r>
    <x v="3980"/>
    <x v="229"/>
    <x v="3"/>
    <x v="2"/>
    <x v="11"/>
    <x v="0"/>
    <n v="7603.41"/>
    <n v="0.1"/>
    <n v="20529.21"/>
    <n v="2534.34"/>
    <x v="3"/>
    <x v="1"/>
    <x v="0"/>
    <x v="4"/>
  </r>
  <r>
    <x v="3981"/>
    <x v="27"/>
    <x v="12"/>
    <x v="0"/>
    <x v="13"/>
    <x v="3"/>
    <n v="1930.82"/>
    <n v="0.05"/>
    <n v="3668.56"/>
    <n v="485.58"/>
    <x v="1"/>
    <x v="1"/>
    <x v="0"/>
    <x v="0"/>
  </r>
  <r>
    <x v="3982"/>
    <x v="787"/>
    <x v="14"/>
    <x v="3"/>
    <x v="23"/>
    <x v="2"/>
    <n v="1586.87"/>
    <n v="0.1"/>
    <n v="5712.73"/>
    <n v="0"/>
    <x v="0"/>
    <x v="0"/>
    <x v="3"/>
    <x v="9"/>
  </r>
  <r>
    <x v="3983"/>
    <x v="644"/>
    <x v="27"/>
    <x v="0"/>
    <x v="1"/>
    <x v="0"/>
    <n v="1687.86"/>
    <n v="0.15"/>
    <n v="4304.04"/>
    <n v="916.96"/>
    <x v="1"/>
    <x v="0"/>
    <x v="0"/>
    <x v="2"/>
  </r>
  <r>
    <x v="3984"/>
    <x v="232"/>
    <x v="12"/>
    <x v="3"/>
    <x v="18"/>
    <x v="3"/>
    <n v="4629.7700000000004"/>
    <n v="0"/>
    <n v="9259.5400000000009"/>
    <n v="1225.57"/>
    <x v="1"/>
    <x v="1"/>
    <x v="0"/>
    <x v="7"/>
  </r>
  <r>
    <x v="3985"/>
    <x v="407"/>
    <x v="2"/>
    <x v="3"/>
    <x v="5"/>
    <x v="3"/>
    <n v="5628.09"/>
    <n v="0"/>
    <n v="11256.18"/>
    <n v="2364.8000000000002"/>
    <x v="1"/>
    <x v="1"/>
    <x v="0"/>
    <x v="5"/>
  </r>
  <r>
    <x v="3986"/>
    <x v="211"/>
    <x v="3"/>
    <x v="3"/>
    <x v="24"/>
    <x v="1"/>
    <n v="2855.42"/>
    <n v="0.1"/>
    <n v="2569.88"/>
    <n v="403.5"/>
    <x v="4"/>
    <x v="1"/>
    <x v="0"/>
    <x v="5"/>
  </r>
  <r>
    <x v="3987"/>
    <x v="206"/>
    <x v="21"/>
    <x v="0"/>
    <x v="21"/>
    <x v="2"/>
    <n v="1131.8800000000001"/>
    <n v="0.1"/>
    <n v="4074.77"/>
    <n v="927.31"/>
    <x v="1"/>
    <x v="1"/>
    <x v="0"/>
    <x v="2"/>
  </r>
  <r>
    <x v="3988"/>
    <x v="362"/>
    <x v="7"/>
    <x v="4"/>
    <x v="17"/>
    <x v="2"/>
    <n v="476.11"/>
    <n v="0"/>
    <n v="1904.44"/>
    <n v="0"/>
    <x v="1"/>
    <x v="0"/>
    <x v="2"/>
    <x v="5"/>
  </r>
  <r>
    <x v="3989"/>
    <x v="940"/>
    <x v="2"/>
    <x v="0"/>
    <x v="1"/>
    <x v="1"/>
    <n v="1415.34"/>
    <n v="0.05"/>
    <n v="1344.57"/>
    <n v="165.23"/>
    <x v="1"/>
    <x v="1"/>
    <x v="0"/>
    <x v="3"/>
  </r>
  <r>
    <x v="3990"/>
    <x v="690"/>
    <x v="25"/>
    <x v="0"/>
    <x v="8"/>
    <x v="0"/>
    <n v="1109.1099999999999"/>
    <n v="0"/>
    <n v="3327.33"/>
    <n v="995.36"/>
    <x v="4"/>
    <x v="1"/>
    <x v="0"/>
    <x v="3"/>
  </r>
  <r>
    <x v="3991"/>
    <x v="946"/>
    <x v="9"/>
    <x v="2"/>
    <x v="11"/>
    <x v="3"/>
    <n v="20777.59"/>
    <n v="0"/>
    <n v="41555.18"/>
    <n v="8497.7800000000007"/>
    <x v="2"/>
    <x v="1"/>
    <x v="0"/>
    <x v="4"/>
  </r>
  <r>
    <x v="3992"/>
    <x v="274"/>
    <x v="30"/>
    <x v="0"/>
    <x v="13"/>
    <x v="3"/>
    <n v="2378.73"/>
    <n v="0.15"/>
    <n v="4043.84"/>
    <n v="1214.82"/>
    <x v="1"/>
    <x v="2"/>
    <x v="0"/>
    <x v="5"/>
  </r>
  <r>
    <x v="3993"/>
    <x v="236"/>
    <x v="10"/>
    <x v="2"/>
    <x v="9"/>
    <x v="3"/>
    <n v="3892.72"/>
    <n v="0.05"/>
    <n v="7396.17"/>
    <n v="0"/>
    <x v="3"/>
    <x v="1"/>
    <x v="3"/>
    <x v="0"/>
  </r>
  <r>
    <x v="3994"/>
    <x v="125"/>
    <x v="8"/>
    <x v="3"/>
    <x v="18"/>
    <x v="1"/>
    <n v="6277.91"/>
    <n v="0"/>
    <n v="6277.91"/>
    <n v="1837.78"/>
    <x v="0"/>
    <x v="1"/>
    <x v="0"/>
    <x v="4"/>
  </r>
  <r>
    <x v="3995"/>
    <x v="645"/>
    <x v="31"/>
    <x v="2"/>
    <x v="3"/>
    <x v="3"/>
    <n v="32496.25"/>
    <n v="0.25"/>
    <n v="48744.38"/>
    <n v="12013.89"/>
    <x v="0"/>
    <x v="1"/>
    <x v="0"/>
    <x v="0"/>
  </r>
  <r>
    <x v="3996"/>
    <x v="159"/>
    <x v="7"/>
    <x v="0"/>
    <x v="8"/>
    <x v="0"/>
    <n v="2340.0500000000002"/>
    <n v="0"/>
    <n v="7020.15"/>
    <n v="2045.26"/>
    <x v="1"/>
    <x v="1"/>
    <x v="0"/>
    <x v="6"/>
  </r>
  <r>
    <x v="3997"/>
    <x v="353"/>
    <x v="30"/>
    <x v="1"/>
    <x v="19"/>
    <x v="0"/>
    <n v="788.46"/>
    <n v="0.05"/>
    <n v="2247.11"/>
    <n v="534.85"/>
    <x v="1"/>
    <x v="1"/>
    <x v="1"/>
    <x v="6"/>
  </r>
  <r>
    <x v="3998"/>
    <x v="172"/>
    <x v="29"/>
    <x v="0"/>
    <x v="0"/>
    <x v="1"/>
    <n v="2261.5"/>
    <n v="0.25"/>
    <n v="1696.12"/>
    <n v="0"/>
    <x v="0"/>
    <x v="1"/>
    <x v="2"/>
    <x v="8"/>
  </r>
  <r>
    <x v="3999"/>
    <x v="324"/>
    <x v="26"/>
    <x v="2"/>
    <x v="11"/>
    <x v="0"/>
    <n v="1294.82"/>
    <n v="0"/>
    <n v="3884.46"/>
    <n v="876.95"/>
    <x v="1"/>
    <x v="1"/>
    <x v="0"/>
    <x v="5"/>
  </r>
  <r>
    <x v="4000"/>
    <x v="905"/>
    <x v="7"/>
    <x v="2"/>
    <x v="9"/>
    <x v="2"/>
    <n v="8721.1200000000008"/>
    <n v="0.25"/>
    <n v="26163.360000000001"/>
    <n v="0"/>
    <x v="1"/>
    <x v="1"/>
    <x v="2"/>
    <x v="3"/>
  </r>
  <r>
    <x v="4001"/>
    <x v="159"/>
    <x v="7"/>
    <x v="1"/>
    <x v="20"/>
    <x v="2"/>
    <n v="1044.92"/>
    <n v="0.15"/>
    <n v="3552.73"/>
    <n v="1045.1099999999999"/>
    <x v="4"/>
    <x v="0"/>
    <x v="0"/>
    <x v="5"/>
  </r>
  <r>
    <x v="4002"/>
    <x v="925"/>
    <x v="3"/>
    <x v="2"/>
    <x v="3"/>
    <x v="3"/>
    <n v="17982.09"/>
    <n v="0.05"/>
    <n v="34165.97"/>
    <n v="8020.38"/>
    <x v="2"/>
    <x v="1"/>
    <x v="0"/>
    <x v="1"/>
  </r>
  <r>
    <x v="4003"/>
    <x v="685"/>
    <x v="20"/>
    <x v="0"/>
    <x v="13"/>
    <x v="3"/>
    <n v="2350.1999999999998"/>
    <n v="0.1"/>
    <n v="4230.3599999999997"/>
    <n v="888.62"/>
    <x v="1"/>
    <x v="1"/>
    <x v="0"/>
    <x v="4"/>
  </r>
  <r>
    <x v="4004"/>
    <x v="843"/>
    <x v="15"/>
    <x v="0"/>
    <x v="21"/>
    <x v="2"/>
    <n v="1841.12"/>
    <n v="0.1"/>
    <n v="6628.03"/>
    <n v="2306.46"/>
    <x v="1"/>
    <x v="1"/>
    <x v="0"/>
    <x v="8"/>
  </r>
  <r>
    <x v="4005"/>
    <x v="458"/>
    <x v="23"/>
    <x v="3"/>
    <x v="23"/>
    <x v="0"/>
    <n v="7970.97"/>
    <n v="0.15"/>
    <n v="20325.97"/>
    <n v="2688.62"/>
    <x v="1"/>
    <x v="0"/>
    <x v="0"/>
    <x v="3"/>
  </r>
  <r>
    <x v="4006"/>
    <x v="417"/>
    <x v="14"/>
    <x v="3"/>
    <x v="5"/>
    <x v="1"/>
    <n v="3232.19"/>
    <n v="0"/>
    <n v="3232.19"/>
    <n v="0"/>
    <x v="1"/>
    <x v="1"/>
    <x v="2"/>
    <x v="4"/>
  </r>
  <r>
    <x v="4007"/>
    <x v="877"/>
    <x v="31"/>
    <x v="1"/>
    <x v="19"/>
    <x v="3"/>
    <n v="557.27"/>
    <n v="0.15"/>
    <n v="947.36"/>
    <n v="203.94"/>
    <x v="2"/>
    <x v="1"/>
    <x v="0"/>
    <x v="7"/>
  </r>
  <r>
    <x v="4008"/>
    <x v="215"/>
    <x v="13"/>
    <x v="2"/>
    <x v="10"/>
    <x v="3"/>
    <n v="13416.92"/>
    <n v="0.25"/>
    <n v="20125.38"/>
    <n v="3956.1"/>
    <x v="4"/>
    <x v="1"/>
    <x v="0"/>
    <x v="5"/>
  </r>
  <r>
    <x v="4009"/>
    <x v="655"/>
    <x v="31"/>
    <x v="2"/>
    <x v="9"/>
    <x v="2"/>
    <n v="23783.26"/>
    <n v="0.05"/>
    <n v="90376.39"/>
    <n v="29453.22"/>
    <x v="1"/>
    <x v="0"/>
    <x v="0"/>
    <x v="4"/>
  </r>
  <r>
    <x v="4010"/>
    <x v="256"/>
    <x v="29"/>
    <x v="2"/>
    <x v="3"/>
    <x v="2"/>
    <n v="3886.64"/>
    <n v="0"/>
    <n v="15546.56"/>
    <n v="4639.97"/>
    <x v="1"/>
    <x v="1"/>
    <x v="0"/>
    <x v="5"/>
  </r>
  <r>
    <x v="4011"/>
    <x v="750"/>
    <x v="18"/>
    <x v="2"/>
    <x v="11"/>
    <x v="1"/>
    <n v="7829.53"/>
    <n v="0"/>
    <n v="7829.53"/>
    <n v="976.49"/>
    <x v="1"/>
    <x v="1"/>
    <x v="0"/>
    <x v="0"/>
  </r>
  <r>
    <x v="4012"/>
    <x v="867"/>
    <x v="29"/>
    <x v="2"/>
    <x v="9"/>
    <x v="3"/>
    <n v="7657"/>
    <n v="0.05"/>
    <n v="14548.3"/>
    <n v="4207.95"/>
    <x v="0"/>
    <x v="1"/>
    <x v="0"/>
    <x v="0"/>
  </r>
  <r>
    <x v="4013"/>
    <x v="463"/>
    <x v="6"/>
    <x v="0"/>
    <x v="8"/>
    <x v="0"/>
    <n v="2204.2199999999998"/>
    <n v="0"/>
    <n v="6612.66"/>
    <n v="806.1"/>
    <x v="1"/>
    <x v="1"/>
    <x v="0"/>
    <x v="7"/>
  </r>
  <r>
    <x v="4014"/>
    <x v="125"/>
    <x v="8"/>
    <x v="0"/>
    <x v="0"/>
    <x v="0"/>
    <n v="1828.17"/>
    <n v="0"/>
    <n v="5484.51"/>
    <n v="717.86"/>
    <x v="0"/>
    <x v="0"/>
    <x v="0"/>
    <x v="5"/>
  </r>
  <r>
    <x v="4015"/>
    <x v="175"/>
    <x v="24"/>
    <x v="3"/>
    <x v="24"/>
    <x v="2"/>
    <n v="6658.85"/>
    <n v="0.1"/>
    <n v="23971.86"/>
    <n v="4280.68"/>
    <x v="1"/>
    <x v="1"/>
    <x v="0"/>
    <x v="4"/>
  </r>
  <r>
    <x v="4016"/>
    <x v="522"/>
    <x v="0"/>
    <x v="0"/>
    <x v="21"/>
    <x v="1"/>
    <n v="478.59"/>
    <n v="0.05"/>
    <n v="454.66"/>
    <n v="157.12"/>
    <x v="1"/>
    <x v="1"/>
    <x v="0"/>
    <x v="8"/>
  </r>
  <r>
    <x v="4017"/>
    <x v="867"/>
    <x v="29"/>
    <x v="3"/>
    <x v="18"/>
    <x v="2"/>
    <n v="3302.07"/>
    <n v="0.2"/>
    <n v="10566.62"/>
    <n v="0"/>
    <x v="4"/>
    <x v="1"/>
    <x v="2"/>
    <x v="5"/>
  </r>
  <r>
    <x v="4018"/>
    <x v="941"/>
    <x v="31"/>
    <x v="0"/>
    <x v="21"/>
    <x v="1"/>
    <n v="2592.65"/>
    <n v="0.05"/>
    <n v="2463.02"/>
    <n v="618.02"/>
    <x v="1"/>
    <x v="2"/>
    <x v="0"/>
    <x v="8"/>
  </r>
  <r>
    <x v="4019"/>
    <x v="329"/>
    <x v="13"/>
    <x v="2"/>
    <x v="11"/>
    <x v="0"/>
    <n v="2593.2600000000002"/>
    <n v="0"/>
    <n v="7779.78"/>
    <n v="2331.5700000000002"/>
    <x v="1"/>
    <x v="0"/>
    <x v="0"/>
    <x v="5"/>
  </r>
  <r>
    <x v="4020"/>
    <x v="412"/>
    <x v="3"/>
    <x v="0"/>
    <x v="21"/>
    <x v="1"/>
    <n v="1694.1"/>
    <n v="0"/>
    <n v="1694.1"/>
    <n v="305.35000000000002"/>
    <x v="2"/>
    <x v="1"/>
    <x v="0"/>
    <x v="8"/>
  </r>
  <r>
    <x v="4021"/>
    <x v="94"/>
    <x v="22"/>
    <x v="2"/>
    <x v="3"/>
    <x v="0"/>
    <n v="6548.21"/>
    <n v="0.1"/>
    <n v="17680.169999999998"/>
    <n v="5939.42"/>
    <x v="2"/>
    <x v="1"/>
    <x v="0"/>
    <x v="2"/>
  </r>
  <r>
    <x v="4022"/>
    <x v="925"/>
    <x v="3"/>
    <x v="2"/>
    <x v="11"/>
    <x v="1"/>
    <n v="23660.01"/>
    <n v="0.1"/>
    <n v="21294.01"/>
    <n v="4815.51"/>
    <x v="1"/>
    <x v="1"/>
    <x v="0"/>
    <x v="9"/>
  </r>
  <r>
    <x v="4023"/>
    <x v="888"/>
    <x v="30"/>
    <x v="0"/>
    <x v="8"/>
    <x v="2"/>
    <n v="1080.8499999999999"/>
    <n v="0.15"/>
    <n v="3674.89"/>
    <n v="1182.6500000000001"/>
    <x v="4"/>
    <x v="1"/>
    <x v="0"/>
    <x v="6"/>
  </r>
  <r>
    <x v="4024"/>
    <x v="817"/>
    <x v="0"/>
    <x v="4"/>
    <x v="17"/>
    <x v="0"/>
    <n v="817.29"/>
    <n v="0.05"/>
    <n v="2329.2800000000002"/>
    <n v="521.91999999999996"/>
    <x v="1"/>
    <x v="1"/>
    <x v="0"/>
    <x v="8"/>
  </r>
  <r>
    <x v="4025"/>
    <x v="200"/>
    <x v="16"/>
    <x v="3"/>
    <x v="18"/>
    <x v="3"/>
    <n v="5861.85"/>
    <n v="0.2"/>
    <n v="9378.9599999999991"/>
    <n v="3082.33"/>
    <x v="1"/>
    <x v="1"/>
    <x v="0"/>
    <x v="7"/>
  </r>
  <r>
    <x v="4026"/>
    <x v="359"/>
    <x v="23"/>
    <x v="2"/>
    <x v="11"/>
    <x v="3"/>
    <n v="11600.23"/>
    <n v="0"/>
    <n v="23200.46"/>
    <n v="7375.56"/>
    <x v="1"/>
    <x v="1"/>
    <x v="0"/>
    <x v="7"/>
  </r>
  <r>
    <x v="4027"/>
    <x v="823"/>
    <x v="24"/>
    <x v="1"/>
    <x v="4"/>
    <x v="0"/>
    <n v="984.2"/>
    <n v="0"/>
    <n v="2952.6"/>
    <n v="587.78"/>
    <x v="1"/>
    <x v="1"/>
    <x v="0"/>
    <x v="6"/>
  </r>
  <r>
    <x v="4028"/>
    <x v="243"/>
    <x v="3"/>
    <x v="3"/>
    <x v="24"/>
    <x v="3"/>
    <n v="4754.55"/>
    <n v="0.15"/>
    <n v="8082.74"/>
    <n v="1132.4100000000001"/>
    <x v="1"/>
    <x v="1"/>
    <x v="0"/>
    <x v="2"/>
  </r>
  <r>
    <x v="4029"/>
    <x v="199"/>
    <x v="13"/>
    <x v="3"/>
    <x v="18"/>
    <x v="0"/>
    <n v="4807.3500000000004"/>
    <n v="0.1"/>
    <n v="12979.84"/>
    <n v="1745.94"/>
    <x v="1"/>
    <x v="1"/>
    <x v="0"/>
    <x v="6"/>
  </r>
  <r>
    <x v="4030"/>
    <x v="167"/>
    <x v="18"/>
    <x v="1"/>
    <x v="4"/>
    <x v="2"/>
    <n v="902.28"/>
    <n v="0.05"/>
    <n v="3428.66"/>
    <n v="779.91"/>
    <x v="2"/>
    <x v="1"/>
    <x v="0"/>
    <x v="8"/>
  </r>
  <r>
    <x v="4031"/>
    <x v="252"/>
    <x v="27"/>
    <x v="0"/>
    <x v="1"/>
    <x v="2"/>
    <n v="2298.1"/>
    <n v="0"/>
    <n v="9192.4"/>
    <n v="1189.21"/>
    <x v="0"/>
    <x v="1"/>
    <x v="1"/>
    <x v="6"/>
  </r>
  <r>
    <x v="4032"/>
    <x v="676"/>
    <x v="31"/>
    <x v="2"/>
    <x v="3"/>
    <x v="1"/>
    <n v="28770.17"/>
    <n v="0"/>
    <n v="28770.17"/>
    <n v="7567.5"/>
    <x v="0"/>
    <x v="1"/>
    <x v="0"/>
    <x v="6"/>
  </r>
  <r>
    <x v="4033"/>
    <x v="19"/>
    <x v="8"/>
    <x v="0"/>
    <x v="1"/>
    <x v="3"/>
    <n v="2182"/>
    <n v="0"/>
    <n v="4364"/>
    <n v="0"/>
    <x v="1"/>
    <x v="1"/>
    <x v="2"/>
    <x v="6"/>
  </r>
  <r>
    <x v="4034"/>
    <x v="856"/>
    <x v="15"/>
    <x v="0"/>
    <x v="8"/>
    <x v="3"/>
    <n v="1797.92"/>
    <n v="0.1"/>
    <n v="3236.26"/>
    <n v="1033.7"/>
    <x v="1"/>
    <x v="1"/>
    <x v="0"/>
    <x v="6"/>
  </r>
  <r>
    <x v="4035"/>
    <x v="405"/>
    <x v="19"/>
    <x v="0"/>
    <x v="8"/>
    <x v="3"/>
    <n v="1298.29"/>
    <n v="0.1"/>
    <n v="2336.92"/>
    <n v="788.65"/>
    <x v="4"/>
    <x v="1"/>
    <x v="0"/>
    <x v="6"/>
  </r>
  <r>
    <x v="4036"/>
    <x v="358"/>
    <x v="18"/>
    <x v="3"/>
    <x v="5"/>
    <x v="0"/>
    <n v="5289.29"/>
    <n v="0.1"/>
    <n v="14281.08"/>
    <n v="1989.83"/>
    <x v="1"/>
    <x v="1"/>
    <x v="0"/>
    <x v="0"/>
  </r>
  <r>
    <x v="4037"/>
    <x v="321"/>
    <x v="30"/>
    <x v="4"/>
    <x v="7"/>
    <x v="2"/>
    <n v="633.89"/>
    <n v="0.15"/>
    <n v="2155.23"/>
    <n v="692.98"/>
    <x v="1"/>
    <x v="1"/>
    <x v="0"/>
    <x v="7"/>
  </r>
  <r>
    <x v="4038"/>
    <x v="145"/>
    <x v="30"/>
    <x v="4"/>
    <x v="7"/>
    <x v="3"/>
    <n v="676.39"/>
    <n v="0"/>
    <n v="1352.78"/>
    <n v="193.55"/>
    <x v="1"/>
    <x v="1"/>
    <x v="0"/>
    <x v="7"/>
  </r>
  <r>
    <x v="4039"/>
    <x v="668"/>
    <x v="13"/>
    <x v="1"/>
    <x v="20"/>
    <x v="1"/>
    <n v="694"/>
    <n v="0.1"/>
    <n v="624.6"/>
    <n v="0"/>
    <x v="2"/>
    <x v="1"/>
    <x v="3"/>
    <x v="5"/>
  </r>
  <r>
    <x v="4040"/>
    <x v="869"/>
    <x v="12"/>
    <x v="1"/>
    <x v="4"/>
    <x v="3"/>
    <n v="967.84"/>
    <n v="0"/>
    <n v="1935.68"/>
    <n v="280.74"/>
    <x v="1"/>
    <x v="1"/>
    <x v="1"/>
    <x v="7"/>
  </r>
  <r>
    <x v="4041"/>
    <x v="607"/>
    <x v="13"/>
    <x v="4"/>
    <x v="17"/>
    <x v="1"/>
    <n v="486.09"/>
    <n v="0.1"/>
    <n v="437.48"/>
    <n v="152.68"/>
    <x v="1"/>
    <x v="0"/>
    <x v="1"/>
    <x v="7"/>
  </r>
  <r>
    <x v="4042"/>
    <x v="309"/>
    <x v="10"/>
    <x v="2"/>
    <x v="10"/>
    <x v="3"/>
    <n v="6685.57"/>
    <n v="0.15"/>
    <n v="11365.47"/>
    <n v="2439.04"/>
    <x v="1"/>
    <x v="1"/>
    <x v="0"/>
    <x v="0"/>
  </r>
  <r>
    <x v="4043"/>
    <x v="6"/>
    <x v="5"/>
    <x v="2"/>
    <x v="6"/>
    <x v="3"/>
    <n v="29217.57"/>
    <n v="0.15"/>
    <n v="49669.87"/>
    <n v="14413.92"/>
    <x v="2"/>
    <x v="1"/>
    <x v="0"/>
    <x v="6"/>
  </r>
  <r>
    <x v="4044"/>
    <x v="43"/>
    <x v="9"/>
    <x v="0"/>
    <x v="1"/>
    <x v="2"/>
    <n v="2044.57"/>
    <n v="0"/>
    <n v="8178.28"/>
    <n v="1311.23"/>
    <x v="3"/>
    <x v="0"/>
    <x v="0"/>
    <x v="7"/>
  </r>
  <r>
    <x v="4045"/>
    <x v="89"/>
    <x v="9"/>
    <x v="1"/>
    <x v="2"/>
    <x v="1"/>
    <n v="618.46"/>
    <n v="0.05"/>
    <n v="587.54"/>
    <n v="81.66"/>
    <x v="1"/>
    <x v="0"/>
    <x v="0"/>
    <x v="6"/>
  </r>
  <r>
    <x v="4046"/>
    <x v="512"/>
    <x v="3"/>
    <x v="0"/>
    <x v="8"/>
    <x v="3"/>
    <n v="2982.78"/>
    <n v="0.2"/>
    <n v="4772.45"/>
    <n v="1310.77"/>
    <x v="1"/>
    <x v="1"/>
    <x v="0"/>
    <x v="3"/>
  </r>
  <r>
    <x v="4047"/>
    <x v="825"/>
    <x v="12"/>
    <x v="3"/>
    <x v="23"/>
    <x v="1"/>
    <n v="7094.6"/>
    <n v="0.15"/>
    <n v="6030.41"/>
    <n v="0"/>
    <x v="1"/>
    <x v="1"/>
    <x v="2"/>
    <x v="9"/>
  </r>
  <r>
    <x v="4048"/>
    <x v="946"/>
    <x v="9"/>
    <x v="2"/>
    <x v="9"/>
    <x v="1"/>
    <n v="21380.52"/>
    <n v="0"/>
    <n v="21380.52"/>
    <n v="7030.58"/>
    <x v="1"/>
    <x v="1"/>
    <x v="0"/>
    <x v="5"/>
  </r>
  <r>
    <x v="4049"/>
    <x v="947"/>
    <x v="1"/>
    <x v="2"/>
    <x v="3"/>
    <x v="2"/>
    <n v="33899.660000000003"/>
    <n v="0.1"/>
    <n v="122038.78"/>
    <n v="33752.949999999997"/>
    <x v="4"/>
    <x v="1"/>
    <x v="0"/>
    <x v="9"/>
  </r>
  <r>
    <x v="4050"/>
    <x v="196"/>
    <x v="13"/>
    <x v="3"/>
    <x v="23"/>
    <x v="2"/>
    <n v="7348.79"/>
    <n v="0"/>
    <n v="29395.16"/>
    <n v="0"/>
    <x v="3"/>
    <x v="0"/>
    <x v="3"/>
    <x v="6"/>
  </r>
  <r>
    <x v="4051"/>
    <x v="931"/>
    <x v="19"/>
    <x v="2"/>
    <x v="9"/>
    <x v="1"/>
    <n v="8138.03"/>
    <n v="0.1"/>
    <n v="7324.23"/>
    <n v="1978.31"/>
    <x v="1"/>
    <x v="1"/>
    <x v="0"/>
    <x v="6"/>
  </r>
  <r>
    <x v="4052"/>
    <x v="286"/>
    <x v="24"/>
    <x v="0"/>
    <x v="1"/>
    <x v="2"/>
    <n v="1739.95"/>
    <n v="0.1"/>
    <n v="6263.82"/>
    <n v="1329.15"/>
    <x v="3"/>
    <x v="0"/>
    <x v="0"/>
    <x v="5"/>
  </r>
  <r>
    <x v="4053"/>
    <x v="794"/>
    <x v="30"/>
    <x v="2"/>
    <x v="10"/>
    <x v="3"/>
    <n v="23310.400000000001"/>
    <n v="0"/>
    <n v="46620.800000000003"/>
    <n v="13333.4"/>
    <x v="1"/>
    <x v="1"/>
    <x v="0"/>
    <x v="1"/>
  </r>
  <r>
    <x v="4054"/>
    <x v="205"/>
    <x v="12"/>
    <x v="0"/>
    <x v="21"/>
    <x v="3"/>
    <n v="2976.17"/>
    <n v="0.05"/>
    <n v="5654.72"/>
    <n v="1841.61"/>
    <x v="1"/>
    <x v="1"/>
    <x v="0"/>
    <x v="9"/>
  </r>
  <r>
    <x v="4055"/>
    <x v="850"/>
    <x v="12"/>
    <x v="3"/>
    <x v="23"/>
    <x v="2"/>
    <n v="7239.13"/>
    <n v="0.15"/>
    <n v="24613.040000000001"/>
    <n v="0"/>
    <x v="1"/>
    <x v="1"/>
    <x v="3"/>
    <x v="1"/>
  </r>
  <r>
    <x v="4056"/>
    <x v="596"/>
    <x v="1"/>
    <x v="0"/>
    <x v="8"/>
    <x v="1"/>
    <n v="1603.49"/>
    <n v="0"/>
    <n v="1603.49"/>
    <n v="234.08"/>
    <x v="1"/>
    <x v="0"/>
    <x v="0"/>
    <x v="2"/>
  </r>
  <r>
    <x v="4057"/>
    <x v="77"/>
    <x v="30"/>
    <x v="3"/>
    <x v="16"/>
    <x v="3"/>
    <n v="6456.75"/>
    <n v="0.15"/>
    <n v="10976.48"/>
    <n v="2458.73"/>
    <x v="0"/>
    <x v="1"/>
    <x v="0"/>
    <x v="5"/>
  </r>
  <r>
    <x v="4058"/>
    <x v="795"/>
    <x v="15"/>
    <x v="2"/>
    <x v="9"/>
    <x v="0"/>
    <n v="12136.68"/>
    <n v="0.05"/>
    <n v="34589.54"/>
    <n v="7362.4"/>
    <x v="1"/>
    <x v="1"/>
    <x v="0"/>
    <x v="5"/>
  </r>
  <r>
    <x v="4059"/>
    <x v="50"/>
    <x v="2"/>
    <x v="1"/>
    <x v="4"/>
    <x v="1"/>
    <n v="298.47000000000003"/>
    <n v="0.15"/>
    <n v="253.7"/>
    <n v="58.71"/>
    <x v="1"/>
    <x v="0"/>
    <x v="0"/>
    <x v="1"/>
  </r>
  <r>
    <x v="4060"/>
    <x v="496"/>
    <x v="9"/>
    <x v="0"/>
    <x v="0"/>
    <x v="1"/>
    <n v="2328.35"/>
    <n v="0"/>
    <n v="2328.35"/>
    <n v="435.51"/>
    <x v="0"/>
    <x v="0"/>
    <x v="0"/>
    <x v="7"/>
  </r>
  <r>
    <x v="4061"/>
    <x v="105"/>
    <x v="5"/>
    <x v="3"/>
    <x v="5"/>
    <x v="0"/>
    <n v="4860.57"/>
    <n v="0"/>
    <n v="14581.71"/>
    <n v="0"/>
    <x v="1"/>
    <x v="0"/>
    <x v="3"/>
    <x v="4"/>
  </r>
  <r>
    <x v="4062"/>
    <x v="151"/>
    <x v="5"/>
    <x v="3"/>
    <x v="23"/>
    <x v="0"/>
    <n v="6421.09"/>
    <n v="0"/>
    <n v="19263.27"/>
    <n v="5875.3"/>
    <x v="1"/>
    <x v="1"/>
    <x v="0"/>
    <x v="5"/>
  </r>
  <r>
    <x v="4063"/>
    <x v="335"/>
    <x v="10"/>
    <x v="2"/>
    <x v="11"/>
    <x v="1"/>
    <n v="1154.3599999999999"/>
    <n v="0.2"/>
    <n v="923.49"/>
    <n v="182.04"/>
    <x v="2"/>
    <x v="1"/>
    <x v="0"/>
    <x v="5"/>
  </r>
  <r>
    <x v="4064"/>
    <x v="19"/>
    <x v="8"/>
    <x v="1"/>
    <x v="4"/>
    <x v="0"/>
    <n v="944.81"/>
    <n v="0.05"/>
    <n v="2692.71"/>
    <n v="893.36"/>
    <x v="1"/>
    <x v="1"/>
    <x v="0"/>
    <x v="5"/>
  </r>
  <r>
    <x v="4065"/>
    <x v="532"/>
    <x v="28"/>
    <x v="3"/>
    <x v="24"/>
    <x v="2"/>
    <n v="5167.2700000000004"/>
    <n v="0.1"/>
    <n v="18602.169999999998"/>
    <n v="3413.85"/>
    <x v="1"/>
    <x v="0"/>
    <x v="0"/>
    <x v="8"/>
  </r>
  <r>
    <x v="4066"/>
    <x v="43"/>
    <x v="9"/>
    <x v="0"/>
    <x v="21"/>
    <x v="2"/>
    <n v="1326.85"/>
    <n v="0"/>
    <n v="5307.4"/>
    <n v="1248.98"/>
    <x v="1"/>
    <x v="1"/>
    <x v="0"/>
    <x v="4"/>
  </r>
  <r>
    <x v="4067"/>
    <x v="198"/>
    <x v="18"/>
    <x v="2"/>
    <x v="10"/>
    <x v="1"/>
    <n v="25888.55"/>
    <n v="0"/>
    <n v="25888.55"/>
    <n v="7005.52"/>
    <x v="1"/>
    <x v="1"/>
    <x v="0"/>
    <x v="4"/>
  </r>
  <r>
    <x v="4068"/>
    <x v="30"/>
    <x v="21"/>
    <x v="4"/>
    <x v="12"/>
    <x v="2"/>
    <n v="945.74"/>
    <n v="0.1"/>
    <n v="3404.66"/>
    <n v="1050.28"/>
    <x v="1"/>
    <x v="1"/>
    <x v="0"/>
    <x v="8"/>
  </r>
  <r>
    <x v="4069"/>
    <x v="765"/>
    <x v="22"/>
    <x v="1"/>
    <x v="20"/>
    <x v="3"/>
    <n v="1270.04"/>
    <n v="0"/>
    <n v="2540.08"/>
    <n v="694.87"/>
    <x v="1"/>
    <x v="0"/>
    <x v="0"/>
    <x v="2"/>
  </r>
  <r>
    <x v="4070"/>
    <x v="942"/>
    <x v="23"/>
    <x v="2"/>
    <x v="11"/>
    <x v="2"/>
    <n v="24904.28"/>
    <n v="0.2"/>
    <n v="79693.7"/>
    <n v="25715.25"/>
    <x v="1"/>
    <x v="2"/>
    <x v="0"/>
    <x v="6"/>
  </r>
  <r>
    <x v="4071"/>
    <x v="163"/>
    <x v="10"/>
    <x v="0"/>
    <x v="0"/>
    <x v="2"/>
    <n v="892.87"/>
    <n v="0.05"/>
    <n v="3392.91"/>
    <n v="1055.75"/>
    <x v="1"/>
    <x v="1"/>
    <x v="0"/>
    <x v="5"/>
  </r>
  <r>
    <x v="4072"/>
    <x v="46"/>
    <x v="19"/>
    <x v="1"/>
    <x v="19"/>
    <x v="0"/>
    <n v="879.21"/>
    <n v="0"/>
    <n v="2637.63"/>
    <n v="440.23"/>
    <x v="1"/>
    <x v="1"/>
    <x v="0"/>
    <x v="8"/>
  </r>
  <r>
    <x v="4073"/>
    <x v="471"/>
    <x v="17"/>
    <x v="3"/>
    <x v="18"/>
    <x v="2"/>
    <n v="5107.74"/>
    <n v="0"/>
    <n v="20430.96"/>
    <n v="4193.95"/>
    <x v="3"/>
    <x v="1"/>
    <x v="0"/>
    <x v="0"/>
  </r>
  <r>
    <x v="4074"/>
    <x v="133"/>
    <x v="26"/>
    <x v="1"/>
    <x v="19"/>
    <x v="1"/>
    <n v="1004.35"/>
    <n v="0"/>
    <n v="1004.35"/>
    <n v="127.26"/>
    <x v="3"/>
    <x v="1"/>
    <x v="0"/>
    <x v="6"/>
  </r>
  <r>
    <x v="4075"/>
    <x v="224"/>
    <x v="26"/>
    <x v="0"/>
    <x v="21"/>
    <x v="2"/>
    <n v="2524.37"/>
    <n v="0.05"/>
    <n v="9592.61"/>
    <n v="1785.2"/>
    <x v="4"/>
    <x v="1"/>
    <x v="0"/>
    <x v="5"/>
  </r>
  <r>
    <x v="4076"/>
    <x v="639"/>
    <x v="31"/>
    <x v="3"/>
    <x v="18"/>
    <x v="2"/>
    <n v="4088.52"/>
    <n v="0"/>
    <n v="16354.08"/>
    <n v="2019.01"/>
    <x v="1"/>
    <x v="1"/>
    <x v="0"/>
    <x v="7"/>
  </r>
  <r>
    <x v="4077"/>
    <x v="118"/>
    <x v="25"/>
    <x v="0"/>
    <x v="21"/>
    <x v="1"/>
    <n v="623.77"/>
    <n v="0.05"/>
    <n v="592.58000000000004"/>
    <n v="164.72"/>
    <x v="1"/>
    <x v="1"/>
    <x v="1"/>
    <x v="2"/>
  </r>
  <r>
    <x v="4078"/>
    <x v="885"/>
    <x v="11"/>
    <x v="2"/>
    <x v="11"/>
    <x v="1"/>
    <n v="1150.73"/>
    <n v="0.2"/>
    <n v="920.58"/>
    <n v="0"/>
    <x v="2"/>
    <x v="1"/>
    <x v="3"/>
    <x v="4"/>
  </r>
  <r>
    <x v="4079"/>
    <x v="77"/>
    <x v="30"/>
    <x v="3"/>
    <x v="18"/>
    <x v="0"/>
    <n v="6222.5"/>
    <n v="0"/>
    <n v="18667.5"/>
    <n v="5599.35"/>
    <x v="3"/>
    <x v="1"/>
    <x v="0"/>
    <x v="7"/>
  </r>
  <r>
    <x v="4080"/>
    <x v="108"/>
    <x v="15"/>
    <x v="4"/>
    <x v="17"/>
    <x v="3"/>
    <n v="426.14"/>
    <n v="0.15"/>
    <n v="724.44"/>
    <n v="110.63"/>
    <x v="1"/>
    <x v="1"/>
    <x v="0"/>
    <x v="0"/>
  </r>
  <r>
    <x v="4081"/>
    <x v="33"/>
    <x v="11"/>
    <x v="0"/>
    <x v="1"/>
    <x v="2"/>
    <n v="2345.48"/>
    <n v="0.05"/>
    <n v="8912.82"/>
    <n v="0"/>
    <x v="1"/>
    <x v="0"/>
    <x v="3"/>
    <x v="8"/>
  </r>
  <r>
    <x v="4082"/>
    <x v="488"/>
    <x v="4"/>
    <x v="0"/>
    <x v="21"/>
    <x v="3"/>
    <n v="1741.11"/>
    <n v="0.2"/>
    <n v="2785.78"/>
    <n v="736.92"/>
    <x v="2"/>
    <x v="1"/>
    <x v="0"/>
    <x v="2"/>
  </r>
  <r>
    <x v="4083"/>
    <x v="195"/>
    <x v="20"/>
    <x v="3"/>
    <x v="5"/>
    <x v="0"/>
    <n v="6218.42"/>
    <n v="0.1"/>
    <n v="16789.73"/>
    <n v="5309.74"/>
    <x v="1"/>
    <x v="1"/>
    <x v="1"/>
    <x v="6"/>
  </r>
  <r>
    <x v="4084"/>
    <x v="501"/>
    <x v="21"/>
    <x v="0"/>
    <x v="1"/>
    <x v="1"/>
    <n v="2350.52"/>
    <n v="0"/>
    <n v="2350.52"/>
    <n v="741.12"/>
    <x v="1"/>
    <x v="0"/>
    <x v="0"/>
    <x v="9"/>
  </r>
  <r>
    <x v="4085"/>
    <x v="372"/>
    <x v="22"/>
    <x v="1"/>
    <x v="20"/>
    <x v="1"/>
    <n v="587.23"/>
    <n v="0.25"/>
    <n v="440.42"/>
    <n v="93.72"/>
    <x v="1"/>
    <x v="0"/>
    <x v="0"/>
    <x v="4"/>
  </r>
  <r>
    <x v="4086"/>
    <x v="313"/>
    <x v="29"/>
    <x v="1"/>
    <x v="19"/>
    <x v="1"/>
    <n v="313.52"/>
    <n v="0"/>
    <n v="313.52"/>
    <n v="61.46"/>
    <x v="1"/>
    <x v="0"/>
    <x v="0"/>
    <x v="5"/>
  </r>
  <r>
    <x v="4087"/>
    <x v="20"/>
    <x v="13"/>
    <x v="2"/>
    <x v="11"/>
    <x v="0"/>
    <n v="13095.89"/>
    <n v="0.05"/>
    <n v="37323.29"/>
    <n v="8463.5400000000009"/>
    <x v="0"/>
    <x v="1"/>
    <x v="0"/>
    <x v="2"/>
  </r>
  <r>
    <x v="4088"/>
    <x v="503"/>
    <x v="3"/>
    <x v="4"/>
    <x v="12"/>
    <x v="2"/>
    <n v="1087.03"/>
    <n v="0.25"/>
    <n v="3261.09"/>
    <n v="511.07"/>
    <x v="1"/>
    <x v="0"/>
    <x v="0"/>
    <x v="5"/>
  </r>
  <r>
    <x v="4089"/>
    <x v="252"/>
    <x v="27"/>
    <x v="1"/>
    <x v="15"/>
    <x v="0"/>
    <n v="1021.21"/>
    <n v="0"/>
    <n v="3063.63"/>
    <n v="529.94000000000005"/>
    <x v="1"/>
    <x v="1"/>
    <x v="1"/>
    <x v="3"/>
  </r>
  <r>
    <x v="4090"/>
    <x v="197"/>
    <x v="7"/>
    <x v="1"/>
    <x v="4"/>
    <x v="1"/>
    <n v="1485.04"/>
    <n v="0.1"/>
    <n v="1336.54"/>
    <n v="165.96"/>
    <x v="0"/>
    <x v="1"/>
    <x v="0"/>
    <x v="5"/>
  </r>
  <r>
    <x v="4091"/>
    <x v="930"/>
    <x v="13"/>
    <x v="3"/>
    <x v="18"/>
    <x v="2"/>
    <n v="4251.67"/>
    <n v="0.25"/>
    <n v="12755.01"/>
    <n v="3723.71"/>
    <x v="2"/>
    <x v="1"/>
    <x v="0"/>
    <x v="2"/>
  </r>
  <r>
    <x v="4092"/>
    <x v="889"/>
    <x v="2"/>
    <x v="1"/>
    <x v="15"/>
    <x v="1"/>
    <n v="486.17"/>
    <n v="0.1"/>
    <n v="437.55"/>
    <n v="152.63"/>
    <x v="1"/>
    <x v="1"/>
    <x v="1"/>
    <x v="5"/>
  </r>
  <r>
    <x v="4093"/>
    <x v="45"/>
    <x v="14"/>
    <x v="2"/>
    <x v="6"/>
    <x v="1"/>
    <n v="5380.21"/>
    <n v="0.1"/>
    <n v="4842.1899999999996"/>
    <n v="667.4"/>
    <x v="1"/>
    <x v="1"/>
    <x v="0"/>
    <x v="4"/>
  </r>
  <r>
    <x v="4094"/>
    <x v="632"/>
    <x v="2"/>
    <x v="0"/>
    <x v="8"/>
    <x v="0"/>
    <n v="1650.95"/>
    <n v="0.1"/>
    <n v="4457.57"/>
    <n v="689.08"/>
    <x v="0"/>
    <x v="1"/>
    <x v="0"/>
    <x v="8"/>
  </r>
  <r>
    <x v="4095"/>
    <x v="918"/>
    <x v="30"/>
    <x v="1"/>
    <x v="2"/>
    <x v="0"/>
    <n v="1282.54"/>
    <n v="0.1"/>
    <n v="3462.86"/>
    <n v="578.24"/>
    <x v="0"/>
    <x v="1"/>
    <x v="0"/>
    <x v="5"/>
  </r>
  <r>
    <x v="4096"/>
    <x v="135"/>
    <x v="21"/>
    <x v="2"/>
    <x v="9"/>
    <x v="3"/>
    <n v="9551.92"/>
    <n v="0.2"/>
    <n v="15283.07"/>
    <n v="3748.25"/>
    <x v="1"/>
    <x v="1"/>
    <x v="0"/>
    <x v="5"/>
  </r>
  <r>
    <x v="4097"/>
    <x v="590"/>
    <x v="5"/>
    <x v="2"/>
    <x v="9"/>
    <x v="1"/>
    <n v="25541.87"/>
    <n v="0.1"/>
    <n v="22987.68"/>
    <n v="4806.97"/>
    <x v="4"/>
    <x v="1"/>
    <x v="0"/>
    <x v="1"/>
  </r>
  <r>
    <x v="4098"/>
    <x v="846"/>
    <x v="29"/>
    <x v="1"/>
    <x v="15"/>
    <x v="2"/>
    <n v="286.87"/>
    <n v="0.1"/>
    <n v="1032.73"/>
    <n v="142.68"/>
    <x v="1"/>
    <x v="1"/>
    <x v="0"/>
    <x v="0"/>
  </r>
  <r>
    <x v="4099"/>
    <x v="436"/>
    <x v="3"/>
    <x v="1"/>
    <x v="20"/>
    <x v="1"/>
    <n v="1398.57"/>
    <n v="0.15"/>
    <n v="1188.78"/>
    <n v="0"/>
    <x v="1"/>
    <x v="1"/>
    <x v="2"/>
    <x v="5"/>
  </r>
  <r>
    <x v="4100"/>
    <x v="145"/>
    <x v="30"/>
    <x v="2"/>
    <x v="9"/>
    <x v="2"/>
    <n v="6875.95"/>
    <n v="0.1"/>
    <n v="24753.42"/>
    <n v="4895.55"/>
    <x v="1"/>
    <x v="1"/>
    <x v="0"/>
    <x v="7"/>
  </r>
  <r>
    <x v="4101"/>
    <x v="894"/>
    <x v="4"/>
    <x v="1"/>
    <x v="20"/>
    <x v="3"/>
    <n v="901.43"/>
    <n v="0.2"/>
    <n v="1442.29"/>
    <n v="319.63"/>
    <x v="2"/>
    <x v="1"/>
    <x v="0"/>
    <x v="2"/>
  </r>
  <r>
    <x v="4102"/>
    <x v="910"/>
    <x v="9"/>
    <x v="3"/>
    <x v="5"/>
    <x v="1"/>
    <n v="1575.62"/>
    <n v="0"/>
    <n v="1575.62"/>
    <n v="438.99"/>
    <x v="2"/>
    <x v="1"/>
    <x v="0"/>
    <x v="5"/>
  </r>
  <r>
    <x v="4103"/>
    <x v="275"/>
    <x v="30"/>
    <x v="0"/>
    <x v="21"/>
    <x v="2"/>
    <n v="883.98"/>
    <n v="0.05"/>
    <n v="3359.12"/>
    <n v="1159.83"/>
    <x v="2"/>
    <x v="1"/>
    <x v="0"/>
    <x v="2"/>
  </r>
  <r>
    <x v="4104"/>
    <x v="916"/>
    <x v="3"/>
    <x v="1"/>
    <x v="20"/>
    <x v="2"/>
    <n v="375.69"/>
    <n v="0.1"/>
    <n v="1352.48"/>
    <n v="290.92"/>
    <x v="0"/>
    <x v="0"/>
    <x v="0"/>
    <x v="9"/>
  </r>
  <r>
    <x v="4105"/>
    <x v="765"/>
    <x v="22"/>
    <x v="0"/>
    <x v="13"/>
    <x v="3"/>
    <n v="624.29999999999995"/>
    <n v="0"/>
    <n v="1248.5999999999999"/>
    <n v="299.35000000000002"/>
    <x v="3"/>
    <x v="1"/>
    <x v="0"/>
    <x v="6"/>
  </r>
  <r>
    <x v="4106"/>
    <x v="409"/>
    <x v="25"/>
    <x v="2"/>
    <x v="3"/>
    <x v="0"/>
    <n v="21253.82"/>
    <n v="0.2"/>
    <n v="51009.17"/>
    <n v="0"/>
    <x v="0"/>
    <x v="1"/>
    <x v="2"/>
    <x v="3"/>
  </r>
  <r>
    <x v="4107"/>
    <x v="526"/>
    <x v="30"/>
    <x v="2"/>
    <x v="10"/>
    <x v="3"/>
    <n v="30549.200000000001"/>
    <n v="0.15"/>
    <n v="51933.64"/>
    <n v="11216.89"/>
    <x v="0"/>
    <x v="1"/>
    <x v="0"/>
    <x v="6"/>
  </r>
  <r>
    <x v="4108"/>
    <x v="852"/>
    <x v="1"/>
    <x v="0"/>
    <x v="8"/>
    <x v="2"/>
    <n v="2769.27"/>
    <n v="0"/>
    <n v="11077.08"/>
    <n v="0"/>
    <x v="1"/>
    <x v="1"/>
    <x v="3"/>
    <x v="1"/>
  </r>
  <r>
    <x v="4109"/>
    <x v="142"/>
    <x v="19"/>
    <x v="0"/>
    <x v="8"/>
    <x v="3"/>
    <n v="2929.98"/>
    <n v="0.05"/>
    <n v="5566.96"/>
    <n v="1139.6199999999999"/>
    <x v="1"/>
    <x v="1"/>
    <x v="0"/>
    <x v="9"/>
  </r>
  <r>
    <x v="4110"/>
    <x v="266"/>
    <x v="13"/>
    <x v="1"/>
    <x v="15"/>
    <x v="0"/>
    <n v="1083.8499999999999"/>
    <n v="0.1"/>
    <n v="2926.4"/>
    <n v="1017.78"/>
    <x v="1"/>
    <x v="2"/>
    <x v="1"/>
    <x v="0"/>
  </r>
  <r>
    <x v="4111"/>
    <x v="260"/>
    <x v="8"/>
    <x v="1"/>
    <x v="4"/>
    <x v="1"/>
    <n v="1340.84"/>
    <n v="0.05"/>
    <n v="1273.8"/>
    <n v="217.99"/>
    <x v="3"/>
    <x v="1"/>
    <x v="1"/>
    <x v="5"/>
  </r>
  <r>
    <x v="4112"/>
    <x v="562"/>
    <x v="6"/>
    <x v="3"/>
    <x v="16"/>
    <x v="3"/>
    <n v="851.7"/>
    <n v="0.2"/>
    <n v="1362.72"/>
    <n v="398.22"/>
    <x v="2"/>
    <x v="0"/>
    <x v="0"/>
    <x v="0"/>
  </r>
  <r>
    <x v="4113"/>
    <x v="304"/>
    <x v="20"/>
    <x v="1"/>
    <x v="20"/>
    <x v="3"/>
    <n v="1470.14"/>
    <n v="0"/>
    <n v="2940.28"/>
    <n v="414.4"/>
    <x v="1"/>
    <x v="1"/>
    <x v="0"/>
    <x v="5"/>
  </r>
  <r>
    <x v="4114"/>
    <x v="374"/>
    <x v="23"/>
    <x v="2"/>
    <x v="11"/>
    <x v="1"/>
    <n v="28885.17"/>
    <n v="0.15"/>
    <n v="24552.39"/>
    <n v="4477.9799999999996"/>
    <x v="0"/>
    <x v="1"/>
    <x v="0"/>
    <x v="5"/>
  </r>
  <r>
    <x v="4115"/>
    <x v="237"/>
    <x v="2"/>
    <x v="2"/>
    <x v="6"/>
    <x v="3"/>
    <n v="16852.13"/>
    <n v="0.05"/>
    <n v="32019.05"/>
    <n v="8987.7000000000007"/>
    <x v="1"/>
    <x v="1"/>
    <x v="0"/>
    <x v="4"/>
  </r>
  <r>
    <x v="4116"/>
    <x v="199"/>
    <x v="13"/>
    <x v="1"/>
    <x v="2"/>
    <x v="0"/>
    <n v="1409.58"/>
    <n v="0.05"/>
    <n v="4017.3"/>
    <n v="765.35"/>
    <x v="2"/>
    <x v="0"/>
    <x v="0"/>
    <x v="7"/>
  </r>
  <r>
    <x v="4117"/>
    <x v="352"/>
    <x v="19"/>
    <x v="2"/>
    <x v="9"/>
    <x v="2"/>
    <n v="31946.240000000002"/>
    <n v="0"/>
    <n v="127784.96000000001"/>
    <n v="24359.59"/>
    <x v="2"/>
    <x v="1"/>
    <x v="0"/>
    <x v="6"/>
  </r>
  <r>
    <x v="4118"/>
    <x v="724"/>
    <x v="28"/>
    <x v="2"/>
    <x v="9"/>
    <x v="3"/>
    <n v="25511.18"/>
    <n v="0.25"/>
    <n v="38266.769999999997"/>
    <n v="6408.74"/>
    <x v="1"/>
    <x v="1"/>
    <x v="0"/>
    <x v="6"/>
  </r>
  <r>
    <x v="4119"/>
    <x v="340"/>
    <x v="16"/>
    <x v="3"/>
    <x v="5"/>
    <x v="1"/>
    <n v="7547.57"/>
    <n v="0.05"/>
    <n v="7170.19"/>
    <n v="999.83"/>
    <x v="1"/>
    <x v="1"/>
    <x v="0"/>
    <x v="7"/>
  </r>
  <r>
    <x v="4120"/>
    <x v="228"/>
    <x v="1"/>
    <x v="0"/>
    <x v="0"/>
    <x v="1"/>
    <n v="2392.06"/>
    <n v="0"/>
    <n v="2392.06"/>
    <n v="482.33"/>
    <x v="1"/>
    <x v="1"/>
    <x v="0"/>
    <x v="4"/>
  </r>
  <r>
    <x v="4121"/>
    <x v="378"/>
    <x v="30"/>
    <x v="1"/>
    <x v="15"/>
    <x v="3"/>
    <n v="284.05"/>
    <n v="0"/>
    <n v="568.1"/>
    <n v="80.61"/>
    <x v="2"/>
    <x v="1"/>
    <x v="0"/>
    <x v="4"/>
  </r>
  <r>
    <x v="4122"/>
    <x v="568"/>
    <x v="18"/>
    <x v="2"/>
    <x v="9"/>
    <x v="1"/>
    <n v="17141.349999999999"/>
    <n v="0.05"/>
    <n v="16284.28"/>
    <n v="5646.18"/>
    <x v="3"/>
    <x v="1"/>
    <x v="0"/>
    <x v="4"/>
  </r>
  <r>
    <x v="4123"/>
    <x v="26"/>
    <x v="18"/>
    <x v="2"/>
    <x v="9"/>
    <x v="2"/>
    <n v="3586.7"/>
    <n v="0"/>
    <n v="14346.8"/>
    <n v="2717.7"/>
    <x v="2"/>
    <x v="1"/>
    <x v="0"/>
    <x v="6"/>
  </r>
  <r>
    <x v="4124"/>
    <x v="390"/>
    <x v="8"/>
    <x v="0"/>
    <x v="8"/>
    <x v="2"/>
    <n v="2463.8000000000002"/>
    <n v="0.05"/>
    <n v="9362.44"/>
    <n v="2265.98"/>
    <x v="2"/>
    <x v="1"/>
    <x v="0"/>
    <x v="0"/>
  </r>
  <r>
    <x v="4125"/>
    <x v="352"/>
    <x v="19"/>
    <x v="3"/>
    <x v="24"/>
    <x v="1"/>
    <n v="3917.73"/>
    <n v="0.2"/>
    <n v="3134.18"/>
    <n v="573.04999999999995"/>
    <x v="2"/>
    <x v="0"/>
    <x v="0"/>
    <x v="7"/>
  </r>
  <r>
    <x v="4126"/>
    <x v="941"/>
    <x v="31"/>
    <x v="0"/>
    <x v="0"/>
    <x v="3"/>
    <n v="1149.72"/>
    <n v="0.05"/>
    <n v="2184.4699999999998"/>
    <n v="377.71"/>
    <x v="1"/>
    <x v="1"/>
    <x v="0"/>
    <x v="9"/>
  </r>
  <r>
    <x v="4127"/>
    <x v="309"/>
    <x v="10"/>
    <x v="0"/>
    <x v="21"/>
    <x v="3"/>
    <n v="2278.9699999999998"/>
    <n v="0"/>
    <n v="4557.9399999999996"/>
    <n v="1300.24"/>
    <x v="1"/>
    <x v="1"/>
    <x v="0"/>
    <x v="7"/>
  </r>
  <r>
    <x v="4128"/>
    <x v="757"/>
    <x v="11"/>
    <x v="1"/>
    <x v="19"/>
    <x v="1"/>
    <n v="1257.8900000000001"/>
    <n v="0"/>
    <n v="1257.8900000000001"/>
    <n v="0"/>
    <x v="1"/>
    <x v="0"/>
    <x v="3"/>
    <x v="4"/>
  </r>
  <r>
    <x v="4129"/>
    <x v="803"/>
    <x v="7"/>
    <x v="4"/>
    <x v="14"/>
    <x v="2"/>
    <n v="715.8"/>
    <n v="0"/>
    <n v="2863.2"/>
    <n v="452.47"/>
    <x v="1"/>
    <x v="1"/>
    <x v="0"/>
    <x v="7"/>
  </r>
  <r>
    <x v="4130"/>
    <x v="837"/>
    <x v="20"/>
    <x v="2"/>
    <x v="10"/>
    <x v="2"/>
    <n v="6511.91"/>
    <n v="0.2"/>
    <n v="20838.11"/>
    <n v="3461.25"/>
    <x v="0"/>
    <x v="1"/>
    <x v="0"/>
    <x v="6"/>
  </r>
  <r>
    <x v="4131"/>
    <x v="348"/>
    <x v="21"/>
    <x v="0"/>
    <x v="13"/>
    <x v="3"/>
    <n v="2243.9499999999998"/>
    <n v="0"/>
    <n v="4487.8999999999996"/>
    <n v="1444.12"/>
    <x v="2"/>
    <x v="1"/>
    <x v="0"/>
    <x v="7"/>
  </r>
  <r>
    <x v="4132"/>
    <x v="387"/>
    <x v="13"/>
    <x v="0"/>
    <x v="1"/>
    <x v="2"/>
    <n v="2954.78"/>
    <n v="0"/>
    <n v="11819.12"/>
    <n v="2954.92"/>
    <x v="0"/>
    <x v="1"/>
    <x v="0"/>
    <x v="5"/>
  </r>
  <r>
    <x v="4133"/>
    <x v="32"/>
    <x v="9"/>
    <x v="4"/>
    <x v="14"/>
    <x v="0"/>
    <n v="1102.28"/>
    <n v="0.25"/>
    <n v="2480.13"/>
    <n v="674.64"/>
    <x v="3"/>
    <x v="1"/>
    <x v="1"/>
    <x v="2"/>
  </r>
  <r>
    <x v="4134"/>
    <x v="249"/>
    <x v="17"/>
    <x v="4"/>
    <x v="22"/>
    <x v="2"/>
    <n v="531.38"/>
    <n v="0.05"/>
    <n v="2019.24"/>
    <n v="282.83999999999997"/>
    <x v="2"/>
    <x v="1"/>
    <x v="0"/>
    <x v="6"/>
  </r>
  <r>
    <x v="4135"/>
    <x v="276"/>
    <x v="24"/>
    <x v="2"/>
    <x v="6"/>
    <x v="3"/>
    <n v="13520.87"/>
    <n v="0.05"/>
    <n v="25689.65"/>
    <n v="6500.33"/>
    <x v="1"/>
    <x v="1"/>
    <x v="0"/>
    <x v="5"/>
  </r>
  <r>
    <x v="4136"/>
    <x v="168"/>
    <x v="12"/>
    <x v="3"/>
    <x v="5"/>
    <x v="2"/>
    <n v="5175.3599999999997"/>
    <n v="0.2"/>
    <n v="16561.150000000001"/>
    <n v="2696.61"/>
    <x v="1"/>
    <x v="0"/>
    <x v="1"/>
    <x v="7"/>
  </r>
  <r>
    <x v="4137"/>
    <x v="376"/>
    <x v="2"/>
    <x v="0"/>
    <x v="8"/>
    <x v="2"/>
    <n v="2672.43"/>
    <n v="0.1"/>
    <n v="9620.75"/>
    <n v="1423.42"/>
    <x v="0"/>
    <x v="2"/>
    <x v="0"/>
    <x v="0"/>
  </r>
  <r>
    <x v="4138"/>
    <x v="114"/>
    <x v="14"/>
    <x v="2"/>
    <x v="10"/>
    <x v="1"/>
    <n v="16329.19"/>
    <n v="0"/>
    <n v="16329.19"/>
    <n v="3782.08"/>
    <x v="2"/>
    <x v="0"/>
    <x v="0"/>
    <x v="5"/>
  </r>
  <r>
    <x v="4139"/>
    <x v="706"/>
    <x v="27"/>
    <x v="2"/>
    <x v="10"/>
    <x v="0"/>
    <n v="3519.44"/>
    <n v="0.15"/>
    <n v="8974.57"/>
    <n v="2305.25"/>
    <x v="2"/>
    <x v="2"/>
    <x v="0"/>
    <x v="6"/>
  </r>
  <r>
    <x v="4140"/>
    <x v="169"/>
    <x v="19"/>
    <x v="0"/>
    <x v="1"/>
    <x v="1"/>
    <n v="2655.63"/>
    <n v="0"/>
    <n v="2655.63"/>
    <n v="540.28"/>
    <x v="4"/>
    <x v="2"/>
    <x v="0"/>
    <x v="7"/>
  </r>
  <r>
    <x v="4141"/>
    <x v="742"/>
    <x v="19"/>
    <x v="0"/>
    <x v="13"/>
    <x v="2"/>
    <n v="2593.06"/>
    <n v="0.05"/>
    <n v="9853.6299999999992"/>
    <n v="2744.98"/>
    <x v="1"/>
    <x v="1"/>
    <x v="0"/>
    <x v="7"/>
  </r>
  <r>
    <x v="4142"/>
    <x v="484"/>
    <x v="0"/>
    <x v="2"/>
    <x v="3"/>
    <x v="2"/>
    <n v="8972.56"/>
    <n v="0.15"/>
    <n v="30506.7"/>
    <n v="9468.4699999999993"/>
    <x v="1"/>
    <x v="2"/>
    <x v="1"/>
    <x v="5"/>
  </r>
  <r>
    <x v="4143"/>
    <x v="893"/>
    <x v="23"/>
    <x v="3"/>
    <x v="5"/>
    <x v="1"/>
    <n v="5562.32"/>
    <n v="0.2"/>
    <n v="4449.8599999999997"/>
    <n v="1165.8800000000001"/>
    <x v="1"/>
    <x v="1"/>
    <x v="0"/>
    <x v="8"/>
  </r>
  <r>
    <x v="4144"/>
    <x v="196"/>
    <x v="13"/>
    <x v="2"/>
    <x v="9"/>
    <x v="0"/>
    <n v="20746.32"/>
    <n v="0.1"/>
    <n v="56015.06"/>
    <n v="16807.38"/>
    <x v="1"/>
    <x v="0"/>
    <x v="1"/>
    <x v="5"/>
  </r>
  <r>
    <x v="4145"/>
    <x v="598"/>
    <x v="3"/>
    <x v="3"/>
    <x v="16"/>
    <x v="3"/>
    <n v="7337.79"/>
    <n v="0.1"/>
    <n v="13208.02"/>
    <n v="4162.13"/>
    <x v="2"/>
    <x v="1"/>
    <x v="0"/>
    <x v="6"/>
  </r>
  <r>
    <x v="4146"/>
    <x v="948"/>
    <x v="10"/>
    <x v="0"/>
    <x v="8"/>
    <x v="1"/>
    <n v="828.43"/>
    <n v="0"/>
    <n v="828.43"/>
    <n v="288.02"/>
    <x v="1"/>
    <x v="0"/>
    <x v="0"/>
    <x v="7"/>
  </r>
  <r>
    <x v="4147"/>
    <x v="149"/>
    <x v="17"/>
    <x v="2"/>
    <x v="9"/>
    <x v="2"/>
    <n v="22003.1"/>
    <n v="0.1"/>
    <n v="79211.16"/>
    <n v="20115.830000000002"/>
    <x v="4"/>
    <x v="2"/>
    <x v="1"/>
    <x v="0"/>
  </r>
  <r>
    <x v="4148"/>
    <x v="683"/>
    <x v="1"/>
    <x v="0"/>
    <x v="21"/>
    <x v="2"/>
    <n v="2894.23"/>
    <n v="0.05"/>
    <n v="10998.07"/>
    <n v="1601.36"/>
    <x v="1"/>
    <x v="0"/>
    <x v="0"/>
    <x v="6"/>
  </r>
  <r>
    <x v="4149"/>
    <x v="949"/>
    <x v="28"/>
    <x v="2"/>
    <x v="6"/>
    <x v="3"/>
    <n v="34564.94"/>
    <n v="0.1"/>
    <n v="62216.89"/>
    <n v="13378.45"/>
    <x v="1"/>
    <x v="0"/>
    <x v="0"/>
    <x v="2"/>
  </r>
  <r>
    <x v="4150"/>
    <x v="391"/>
    <x v="15"/>
    <x v="0"/>
    <x v="1"/>
    <x v="2"/>
    <n v="2612.69"/>
    <n v="0.15"/>
    <n v="8883.15"/>
    <n v="2588.4699999999998"/>
    <x v="2"/>
    <x v="1"/>
    <x v="0"/>
    <x v="2"/>
  </r>
  <r>
    <x v="4151"/>
    <x v="745"/>
    <x v="29"/>
    <x v="2"/>
    <x v="10"/>
    <x v="2"/>
    <n v="32570.400000000001"/>
    <n v="0.1"/>
    <n v="117253.44"/>
    <n v="37565.86"/>
    <x v="4"/>
    <x v="0"/>
    <x v="0"/>
    <x v="6"/>
  </r>
  <r>
    <x v="4152"/>
    <x v="593"/>
    <x v="24"/>
    <x v="0"/>
    <x v="13"/>
    <x v="3"/>
    <n v="579.41999999999996"/>
    <n v="0"/>
    <n v="1158.8399999999999"/>
    <n v="194.96"/>
    <x v="2"/>
    <x v="1"/>
    <x v="0"/>
    <x v="9"/>
  </r>
  <r>
    <x v="4153"/>
    <x v="703"/>
    <x v="24"/>
    <x v="2"/>
    <x v="3"/>
    <x v="2"/>
    <n v="9012.43"/>
    <n v="0.05"/>
    <n v="34247.230000000003"/>
    <n v="8854.26"/>
    <x v="1"/>
    <x v="1"/>
    <x v="0"/>
    <x v="3"/>
  </r>
  <r>
    <x v="4154"/>
    <x v="835"/>
    <x v="8"/>
    <x v="3"/>
    <x v="24"/>
    <x v="2"/>
    <n v="1757.34"/>
    <n v="0"/>
    <n v="7029.36"/>
    <n v="2023.92"/>
    <x v="1"/>
    <x v="1"/>
    <x v="0"/>
    <x v="4"/>
  </r>
  <r>
    <x v="4155"/>
    <x v="453"/>
    <x v="7"/>
    <x v="1"/>
    <x v="4"/>
    <x v="0"/>
    <n v="247.64"/>
    <n v="0"/>
    <n v="742.92"/>
    <n v="258"/>
    <x v="3"/>
    <x v="1"/>
    <x v="0"/>
    <x v="2"/>
  </r>
  <r>
    <x v="4156"/>
    <x v="487"/>
    <x v="16"/>
    <x v="2"/>
    <x v="9"/>
    <x v="1"/>
    <n v="8545.74"/>
    <n v="0"/>
    <n v="8545.74"/>
    <n v="1777.48"/>
    <x v="1"/>
    <x v="0"/>
    <x v="1"/>
    <x v="4"/>
  </r>
  <r>
    <x v="4157"/>
    <x v="143"/>
    <x v="27"/>
    <x v="0"/>
    <x v="13"/>
    <x v="0"/>
    <n v="2434.63"/>
    <n v="0.2"/>
    <n v="5843.11"/>
    <n v="759.72"/>
    <x v="1"/>
    <x v="1"/>
    <x v="0"/>
    <x v="0"/>
  </r>
  <r>
    <x v="4158"/>
    <x v="103"/>
    <x v="5"/>
    <x v="2"/>
    <x v="10"/>
    <x v="0"/>
    <n v="1813.48"/>
    <n v="0.15"/>
    <n v="4624.37"/>
    <n v="0"/>
    <x v="1"/>
    <x v="1"/>
    <x v="3"/>
    <x v="8"/>
  </r>
  <r>
    <x v="4159"/>
    <x v="156"/>
    <x v="31"/>
    <x v="3"/>
    <x v="5"/>
    <x v="2"/>
    <n v="1026.71"/>
    <n v="0.2"/>
    <n v="3285.47"/>
    <n v="429.11"/>
    <x v="1"/>
    <x v="1"/>
    <x v="0"/>
    <x v="2"/>
  </r>
  <r>
    <x v="4160"/>
    <x v="295"/>
    <x v="13"/>
    <x v="2"/>
    <x v="3"/>
    <x v="1"/>
    <n v="16435.48"/>
    <n v="0.1"/>
    <n v="14791.93"/>
    <n v="2579.1999999999998"/>
    <x v="3"/>
    <x v="1"/>
    <x v="0"/>
    <x v="4"/>
  </r>
  <r>
    <x v="4161"/>
    <x v="636"/>
    <x v="31"/>
    <x v="0"/>
    <x v="13"/>
    <x v="1"/>
    <n v="1827.96"/>
    <n v="0"/>
    <n v="1827.96"/>
    <n v="451.28"/>
    <x v="2"/>
    <x v="1"/>
    <x v="0"/>
    <x v="1"/>
  </r>
  <r>
    <x v="4162"/>
    <x v="924"/>
    <x v="27"/>
    <x v="0"/>
    <x v="0"/>
    <x v="2"/>
    <n v="2685.99"/>
    <n v="0"/>
    <n v="10743.96"/>
    <n v="1506.31"/>
    <x v="1"/>
    <x v="1"/>
    <x v="0"/>
    <x v="6"/>
  </r>
  <r>
    <x v="4163"/>
    <x v="812"/>
    <x v="16"/>
    <x v="4"/>
    <x v="7"/>
    <x v="0"/>
    <n v="1128.5999999999999"/>
    <n v="0"/>
    <n v="3385.8"/>
    <n v="1140.67"/>
    <x v="1"/>
    <x v="1"/>
    <x v="0"/>
    <x v="5"/>
  </r>
  <r>
    <x v="4164"/>
    <x v="505"/>
    <x v="28"/>
    <x v="0"/>
    <x v="21"/>
    <x v="0"/>
    <n v="2694.3"/>
    <n v="0.15"/>
    <n v="6870.46"/>
    <n v="1725.09"/>
    <x v="2"/>
    <x v="2"/>
    <x v="0"/>
    <x v="2"/>
  </r>
  <r>
    <x v="4165"/>
    <x v="287"/>
    <x v="2"/>
    <x v="3"/>
    <x v="24"/>
    <x v="0"/>
    <n v="1426.28"/>
    <n v="0"/>
    <n v="4278.84"/>
    <n v="869.41"/>
    <x v="1"/>
    <x v="2"/>
    <x v="0"/>
    <x v="1"/>
  </r>
  <r>
    <x v="4166"/>
    <x v="648"/>
    <x v="21"/>
    <x v="0"/>
    <x v="8"/>
    <x v="1"/>
    <n v="2022.76"/>
    <n v="0"/>
    <n v="2022.76"/>
    <n v="409.57"/>
    <x v="1"/>
    <x v="1"/>
    <x v="0"/>
    <x v="3"/>
  </r>
  <r>
    <x v="4167"/>
    <x v="773"/>
    <x v="17"/>
    <x v="4"/>
    <x v="17"/>
    <x v="2"/>
    <n v="261.3"/>
    <n v="0.2"/>
    <n v="836.16"/>
    <n v="102.58"/>
    <x v="1"/>
    <x v="1"/>
    <x v="0"/>
    <x v="6"/>
  </r>
  <r>
    <x v="4168"/>
    <x v="764"/>
    <x v="2"/>
    <x v="1"/>
    <x v="15"/>
    <x v="1"/>
    <n v="345.58"/>
    <n v="0"/>
    <n v="345.58"/>
    <n v="105.87"/>
    <x v="2"/>
    <x v="1"/>
    <x v="0"/>
    <x v="5"/>
  </r>
  <r>
    <x v="4169"/>
    <x v="96"/>
    <x v="3"/>
    <x v="2"/>
    <x v="9"/>
    <x v="0"/>
    <n v="28917.11"/>
    <n v="0.1"/>
    <n v="78076.2"/>
    <n v="16709.66"/>
    <x v="3"/>
    <x v="2"/>
    <x v="0"/>
    <x v="6"/>
  </r>
  <r>
    <x v="4170"/>
    <x v="443"/>
    <x v="22"/>
    <x v="1"/>
    <x v="4"/>
    <x v="1"/>
    <n v="257.39999999999998"/>
    <n v="0.05"/>
    <n v="244.53"/>
    <n v="29.9"/>
    <x v="2"/>
    <x v="0"/>
    <x v="0"/>
    <x v="9"/>
  </r>
  <r>
    <x v="4171"/>
    <x v="900"/>
    <x v="7"/>
    <x v="0"/>
    <x v="21"/>
    <x v="1"/>
    <n v="1266.3399999999999"/>
    <n v="0.2"/>
    <n v="1013.07"/>
    <n v="307.57"/>
    <x v="1"/>
    <x v="1"/>
    <x v="0"/>
    <x v="9"/>
  </r>
  <r>
    <x v="4172"/>
    <x v="101"/>
    <x v="5"/>
    <x v="1"/>
    <x v="15"/>
    <x v="2"/>
    <n v="619.91999999999996"/>
    <n v="0.15"/>
    <n v="2107.73"/>
    <n v="696.9"/>
    <x v="1"/>
    <x v="1"/>
    <x v="0"/>
    <x v="6"/>
  </r>
  <r>
    <x v="4173"/>
    <x v="20"/>
    <x v="13"/>
    <x v="1"/>
    <x v="20"/>
    <x v="2"/>
    <n v="693.8"/>
    <n v="0.05"/>
    <n v="2636.44"/>
    <n v="705.92"/>
    <x v="0"/>
    <x v="2"/>
    <x v="0"/>
    <x v="5"/>
  </r>
  <r>
    <x v="4174"/>
    <x v="786"/>
    <x v="20"/>
    <x v="2"/>
    <x v="3"/>
    <x v="1"/>
    <n v="8120.17"/>
    <n v="0.2"/>
    <n v="6496.14"/>
    <n v="2246.5"/>
    <x v="0"/>
    <x v="1"/>
    <x v="1"/>
    <x v="8"/>
  </r>
  <r>
    <x v="4175"/>
    <x v="611"/>
    <x v="4"/>
    <x v="3"/>
    <x v="24"/>
    <x v="3"/>
    <n v="2758.67"/>
    <n v="0.15"/>
    <n v="4689.74"/>
    <n v="1140.6199999999999"/>
    <x v="0"/>
    <x v="1"/>
    <x v="0"/>
    <x v="8"/>
  </r>
  <r>
    <x v="4176"/>
    <x v="751"/>
    <x v="7"/>
    <x v="2"/>
    <x v="9"/>
    <x v="2"/>
    <n v="8246.66"/>
    <n v="0.15"/>
    <n v="28038.639999999999"/>
    <n v="3909.5"/>
    <x v="4"/>
    <x v="2"/>
    <x v="0"/>
    <x v="8"/>
  </r>
  <r>
    <x v="4177"/>
    <x v="697"/>
    <x v="20"/>
    <x v="2"/>
    <x v="6"/>
    <x v="3"/>
    <n v="17191.55"/>
    <n v="0.25"/>
    <n v="25787.32"/>
    <n v="8828.5300000000007"/>
    <x v="1"/>
    <x v="0"/>
    <x v="0"/>
    <x v="5"/>
  </r>
  <r>
    <x v="4178"/>
    <x v="688"/>
    <x v="29"/>
    <x v="2"/>
    <x v="11"/>
    <x v="2"/>
    <n v="26180.21"/>
    <n v="0"/>
    <n v="104720.84"/>
    <n v="19732.349999999999"/>
    <x v="1"/>
    <x v="1"/>
    <x v="0"/>
    <x v="2"/>
  </r>
  <r>
    <x v="4179"/>
    <x v="828"/>
    <x v="1"/>
    <x v="3"/>
    <x v="18"/>
    <x v="0"/>
    <n v="4988.28"/>
    <n v="0"/>
    <n v="14964.84"/>
    <n v="4258.6000000000004"/>
    <x v="1"/>
    <x v="2"/>
    <x v="0"/>
    <x v="5"/>
  </r>
  <r>
    <x v="4180"/>
    <x v="819"/>
    <x v="21"/>
    <x v="2"/>
    <x v="11"/>
    <x v="3"/>
    <n v="4664.8599999999997"/>
    <n v="0.1"/>
    <n v="8396.75"/>
    <n v="1978.62"/>
    <x v="2"/>
    <x v="1"/>
    <x v="0"/>
    <x v="3"/>
  </r>
  <r>
    <x v="4181"/>
    <x v="814"/>
    <x v="5"/>
    <x v="2"/>
    <x v="6"/>
    <x v="0"/>
    <n v="22892.080000000002"/>
    <n v="0.1"/>
    <n v="61808.62"/>
    <n v="9916.66"/>
    <x v="1"/>
    <x v="1"/>
    <x v="0"/>
    <x v="1"/>
  </r>
  <r>
    <x v="4182"/>
    <x v="336"/>
    <x v="21"/>
    <x v="3"/>
    <x v="23"/>
    <x v="0"/>
    <n v="3752.2"/>
    <n v="0.2"/>
    <n v="9005.2800000000007"/>
    <n v="1887.82"/>
    <x v="1"/>
    <x v="1"/>
    <x v="0"/>
    <x v="3"/>
  </r>
  <r>
    <x v="4183"/>
    <x v="559"/>
    <x v="22"/>
    <x v="2"/>
    <x v="9"/>
    <x v="1"/>
    <n v="21349.759999999998"/>
    <n v="0"/>
    <n v="21349.759999999998"/>
    <n v="4543.45"/>
    <x v="0"/>
    <x v="1"/>
    <x v="0"/>
    <x v="8"/>
  </r>
  <r>
    <x v="4184"/>
    <x v="548"/>
    <x v="11"/>
    <x v="2"/>
    <x v="10"/>
    <x v="0"/>
    <n v="24434.16"/>
    <n v="0.05"/>
    <n v="69637.36"/>
    <n v="20449.39"/>
    <x v="1"/>
    <x v="0"/>
    <x v="0"/>
    <x v="8"/>
  </r>
  <r>
    <x v="4185"/>
    <x v="513"/>
    <x v="5"/>
    <x v="2"/>
    <x v="9"/>
    <x v="0"/>
    <n v="19991.93"/>
    <n v="0.1"/>
    <n v="53978.21"/>
    <n v="0"/>
    <x v="0"/>
    <x v="1"/>
    <x v="2"/>
    <x v="6"/>
  </r>
  <r>
    <x v="4186"/>
    <x v="128"/>
    <x v="4"/>
    <x v="0"/>
    <x v="21"/>
    <x v="0"/>
    <n v="2005.3"/>
    <n v="0.05"/>
    <n v="5715.1"/>
    <n v="1990.65"/>
    <x v="1"/>
    <x v="0"/>
    <x v="0"/>
    <x v="5"/>
  </r>
  <r>
    <x v="4187"/>
    <x v="657"/>
    <x v="4"/>
    <x v="0"/>
    <x v="21"/>
    <x v="0"/>
    <n v="1923.84"/>
    <n v="0"/>
    <n v="5771.52"/>
    <n v="1789.38"/>
    <x v="1"/>
    <x v="0"/>
    <x v="0"/>
    <x v="0"/>
  </r>
  <r>
    <x v="4188"/>
    <x v="624"/>
    <x v="14"/>
    <x v="2"/>
    <x v="9"/>
    <x v="1"/>
    <n v="19409.22"/>
    <n v="0"/>
    <n v="19409.22"/>
    <n v="5100.76"/>
    <x v="0"/>
    <x v="1"/>
    <x v="0"/>
    <x v="7"/>
  </r>
  <r>
    <x v="4189"/>
    <x v="414"/>
    <x v="7"/>
    <x v="4"/>
    <x v="12"/>
    <x v="1"/>
    <n v="861.63"/>
    <n v="0"/>
    <n v="861.63"/>
    <n v="206.83"/>
    <x v="0"/>
    <x v="1"/>
    <x v="0"/>
    <x v="6"/>
  </r>
  <r>
    <x v="4190"/>
    <x v="327"/>
    <x v="12"/>
    <x v="3"/>
    <x v="18"/>
    <x v="0"/>
    <n v="6012.84"/>
    <n v="0.1"/>
    <n v="16234.67"/>
    <n v="0"/>
    <x v="1"/>
    <x v="0"/>
    <x v="2"/>
    <x v="9"/>
  </r>
  <r>
    <x v="4191"/>
    <x v="207"/>
    <x v="7"/>
    <x v="0"/>
    <x v="0"/>
    <x v="3"/>
    <n v="1227.5999999999999"/>
    <n v="0.05"/>
    <n v="2332.44"/>
    <n v="791.43"/>
    <x v="1"/>
    <x v="1"/>
    <x v="0"/>
    <x v="5"/>
  </r>
  <r>
    <x v="4192"/>
    <x v="563"/>
    <x v="16"/>
    <x v="0"/>
    <x v="1"/>
    <x v="2"/>
    <n v="693.52"/>
    <n v="0"/>
    <n v="2774.08"/>
    <n v="969.53"/>
    <x v="1"/>
    <x v="1"/>
    <x v="0"/>
    <x v="7"/>
  </r>
  <r>
    <x v="4193"/>
    <x v="417"/>
    <x v="14"/>
    <x v="0"/>
    <x v="13"/>
    <x v="3"/>
    <n v="2289.1999999999998"/>
    <n v="0.15"/>
    <n v="3891.64"/>
    <n v="1244.1199999999999"/>
    <x v="2"/>
    <x v="1"/>
    <x v="0"/>
    <x v="8"/>
  </r>
  <r>
    <x v="4194"/>
    <x v="77"/>
    <x v="30"/>
    <x v="3"/>
    <x v="5"/>
    <x v="0"/>
    <n v="5583.03"/>
    <n v="0.15"/>
    <n v="14236.73"/>
    <n v="1809.32"/>
    <x v="2"/>
    <x v="1"/>
    <x v="0"/>
    <x v="5"/>
  </r>
  <r>
    <x v="4195"/>
    <x v="165"/>
    <x v="17"/>
    <x v="2"/>
    <x v="6"/>
    <x v="1"/>
    <n v="19040.21"/>
    <n v="0"/>
    <n v="19040.21"/>
    <n v="6515.39"/>
    <x v="1"/>
    <x v="1"/>
    <x v="0"/>
    <x v="0"/>
  </r>
  <r>
    <x v="4196"/>
    <x v="300"/>
    <x v="0"/>
    <x v="2"/>
    <x v="11"/>
    <x v="0"/>
    <n v="14794.54"/>
    <n v="0.15"/>
    <n v="37726.080000000002"/>
    <n v="10888.91"/>
    <x v="1"/>
    <x v="0"/>
    <x v="0"/>
    <x v="5"/>
  </r>
  <r>
    <x v="4197"/>
    <x v="566"/>
    <x v="30"/>
    <x v="1"/>
    <x v="4"/>
    <x v="0"/>
    <n v="802.56"/>
    <n v="0"/>
    <n v="2407.6799999999998"/>
    <n v="0"/>
    <x v="2"/>
    <x v="1"/>
    <x v="3"/>
    <x v="9"/>
  </r>
  <r>
    <x v="4198"/>
    <x v="609"/>
    <x v="1"/>
    <x v="2"/>
    <x v="3"/>
    <x v="1"/>
    <n v="10038.379999999999"/>
    <n v="0.2"/>
    <n v="8030.7"/>
    <n v="1292.7"/>
    <x v="1"/>
    <x v="1"/>
    <x v="0"/>
    <x v="0"/>
  </r>
  <r>
    <x v="4199"/>
    <x v="339"/>
    <x v="27"/>
    <x v="0"/>
    <x v="8"/>
    <x v="3"/>
    <n v="1116.25"/>
    <n v="0.25"/>
    <n v="1674.38"/>
    <n v="0"/>
    <x v="2"/>
    <x v="0"/>
    <x v="3"/>
    <x v="5"/>
  </r>
  <r>
    <x v="4200"/>
    <x v="493"/>
    <x v="26"/>
    <x v="1"/>
    <x v="4"/>
    <x v="2"/>
    <n v="1454.47"/>
    <n v="0"/>
    <n v="5817.88"/>
    <n v="1311.12"/>
    <x v="1"/>
    <x v="2"/>
    <x v="0"/>
    <x v="7"/>
  </r>
  <r>
    <x v="4201"/>
    <x v="275"/>
    <x v="30"/>
    <x v="3"/>
    <x v="5"/>
    <x v="0"/>
    <n v="5204.49"/>
    <n v="0.15"/>
    <n v="13271.45"/>
    <n v="3794.38"/>
    <x v="1"/>
    <x v="1"/>
    <x v="0"/>
    <x v="0"/>
  </r>
  <r>
    <x v="4202"/>
    <x v="928"/>
    <x v="9"/>
    <x v="0"/>
    <x v="8"/>
    <x v="1"/>
    <n v="2081.61"/>
    <n v="0"/>
    <n v="2081.61"/>
    <n v="607.05999999999995"/>
    <x v="1"/>
    <x v="1"/>
    <x v="0"/>
    <x v="5"/>
  </r>
  <r>
    <x v="4203"/>
    <x v="772"/>
    <x v="21"/>
    <x v="3"/>
    <x v="24"/>
    <x v="2"/>
    <n v="5452.54"/>
    <n v="0.25"/>
    <n v="16357.62"/>
    <n v="4025.9"/>
    <x v="4"/>
    <x v="1"/>
    <x v="0"/>
    <x v="7"/>
  </r>
  <r>
    <x v="4204"/>
    <x v="512"/>
    <x v="3"/>
    <x v="2"/>
    <x v="6"/>
    <x v="2"/>
    <n v="23107.72"/>
    <n v="0.05"/>
    <n v="87809.34"/>
    <n v="26810.57"/>
    <x v="1"/>
    <x v="1"/>
    <x v="0"/>
    <x v="5"/>
  </r>
  <r>
    <x v="4205"/>
    <x v="682"/>
    <x v="11"/>
    <x v="3"/>
    <x v="5"/>
    <x v="2"/>
    <n v="4104.6099999999997"/>
    <n v="0.1"/>
    <n v="14776.6"/>
    <n v="3739.23"/>
    <x v="1"/>
    <x v="1"/>
    <x v="0"/>
    <x v="8"/>
  </r>
  <r>
    <x v="4206"/>
    <x v="301"/>
    <x v="26"/>
    <x v="0"/>
    <x v="0"/>
    <x v="1"/>
    <n v="670.44"/>
    <n v="0.15"/>
    <n v="569.87"/>
    <n v="124.83"/>
    <x v="0"/>
    <x v="1"/>
    <x v="0"/>
    <x v="9"/>
  </r>
  <r>
    <x v="4207"/>
    <x v="490"/>
    <x v="12"/>
    <x v="1"/>
    <x v="15"/>
    <x v="0"/>
    <n v="1337.17"/>
    <n v="0"/>
    <n v="4011.51"/>
    <n v="819.21"/>
    <x v="3"/>
    <x v="1"/>
    <x v="0"/>
    <x v="6"/>
  </r>
  <r>
    <x v="4208"/>
    <x v="272"/>
    <x v="18"/>
    <x v="4"/>
    <x v="17"/>
    <x v="1"/>
    <n v="651.59"/>
    <n v="0.05"/>
    <n v="619.01"/>
    <n v="115.4"/>
    <x v="1"/>
    <x v="1"/>
    <x v="0"/>
    <x v="6"/>
  </r>
  <r>
    <x v="4209"/>
    <x v="718"/>
    <x v="4"/>
    <x v="4"/>
    <x v="22"/>
    <x v="0"/>
    <n v="209.18"/>
    <n v="0"/>
    <n v="627.54"/>
    <n v="0"/>
    <x v="2"/>
    <x v="2"/>
    <x v="3"/>
    <x v="3"/>
  </r>
  <r>
    <x v="4210"/>
    <x v="387"/>
    <x v="13"/>
    <x v="4"/>
    <x v="7"/>
    <x v="3"/>
    <n v="988.58"/>
    <n v="0.1"/>
    <n v="1779.44"/>
    <n v="303.14"/>
    <x v="0"/>
    <x v="1"/>
    <x v="0"/>
    <x v="6"/>
  </r>
  <r>
    <x v="4211"/>
    <x v="246"/>
    <x v="19"/>
    <x v="0"/>
    <x v="13"/>
    <x v="2"/>
    <n v="1171.44"/>
    <n v="0.15"/>
    <n v="3982.9"/>
    <n v="1301.97"/>
    <x v="3"/>
    <x v="1"/>
    <x v="0"/>
    <x v="4"/>
  </r>
  <r>
    <x v="4212"/>
    <x v="723"/>
    <x v="18"/>
    <x v="0"/>
    <x v="21"/>
    <x v="0"/>
    <n v="1245.18"/>
    <n v="0.2"/>
    <n v="2988.43"/>
    <n v="570.51"/>
    <x v="3"/>
    <x v="1"/>
    <x v="0"/>
    <x v="3"/>
  </r>
  <r>
    <x v="4213"/>
    <x v="158"/>
    <x v="23"/>
    <x v="0"/>
    <x v="8"/>
    <x v="3"/>
    <n v="893.67"/>
    <n v="0.1"/>
    <n v="1608.61"/>
    <n v="350.81"/>
    <x v="1"/>
    <x v="1"/>
    <x v="0"/>
    <x v="0"/>
  </r>
  <r>
    <x v="4214"/>
    <x v="267"/>
    <x v="20"/>
    <x v="3"/>
    <x v="16"/>
    <x v="1"/>
    <n v="886.63"/>
    <n v="0.15"/>
    <n v="753.64"/>
    <n v="116.22"/>
    <x v="2"/>
    <x v="1"/>
    <x v="1"/>
    <x v="8"/>
  </r>
  <r>
    <x v="4215"/>
    <x v="715"/>
    <x v="11"/>
    <x v="1"/>
    <x v="4"/>
    <x v="2"/>
    <n v="224.74"/>
    <n v="0"/>
    <n v="898.96"/>
    <n v="0"/>
    <x v="0"/>
    <x v="0"/>
    <x v="3"/>
    <x v="8"/>
  </r>
  <r>
    <x v="4216"/>
    <x v="777"/>
    <x v="10"/>
    <x v="2"/>
    <x v="11"/>
    <x v="0"/>
    <n v="8569.8799999999992"/>
    <n v="0.15"/>
    <n v="21853.19"/>
    <n v="3329.33"/>
    <x v="2"/>
    <x v="0"/>
    <x v="0"/>
    <x v="2"/>
  </r>
  <r>
    <x v="4217"/>
    <x v="118"/>
    <x v="25"/>
    <x v="4"/>
    <x v="17"/>
    <x v="2"/>
    <n v="343.44"/>
    <n v="0"/>
    <n v="1373.76"/>
    <n v="396.03"/>
    <x v="1"/>
    <x v="1"/>
    <x v="0"/>
    <x v="5"/>
  </r>
  <r>
    <x v="4218"/>
    <x v="914"/>
    <x v="5"/>
    <x v="1"/>
    <x v="20"/>
    <x v="2"/>
    <n v="972.21"/>
    <n v="0"/>
    <n v="3888.84"/>
    <n v="1081.3699999999999"/>
    <x v="4"/>
    <x v="1"/>
    <x v="0"/>
    <x v="4"/>
  </r>
  <r>
    <x v="4219"/>
    <x v="944"/>
    <x v="4"/>
    <x v="4"/>
    <x v="12"/>
    <x v="2"/>
    <n v="159.35"/>
    <n v="0.1"/>
    <n v="573.66"/>
    <n v="161.47999999999999"/>
    <x v="4"/>
    <x v="2"/>
    <x v="0"/>
    <x v="5"/>
  </r>
  <r>
    <x v="4220"/>
    <x v="76"/>
    <x v="14"/>
    <x v="1"/>
    <x v="19"/>
    <x v="1"/>
    <n v="272.23"/>
    <n v="0.05"/>
    <n v="258.62"/>
    <n v="0"/>
    <x v="3"/>
    <x v="0"/>
    <x v="3"/>
    <x v="4"/>
  </r>
  <r>
    <x v="4221"/>
    <x v="790"/>
    <x v="16"/>
    <x v="2"/>
    <x v="11"/>
    <x v="2"/>
    <n v="32118.71"/>
    <n v="0.05"/>
    <n v="122051.1"/>
    <n v="20377.39"/>
    <x v="1"/>
    <x v="1"/>
    <x v="0"/>
    <x v="0"/>
  </r>
  <r>
    <x v="4222"/>
    <x v="502"/>
    <x v="2"/>
    <x v="2"/>
    <x v="9"/>
    <x v="0"/>
    <n v="8888.18"/>
    <n v="0.15"/>
    <n v="22664.86"/>
    <n v="4067.71"/>
    <x v="1"/>
    <x v="0"/>
    <x v="1"/>
    <x v="6"/>
  </r>
  <r>
    <x v="4223"/>
    <x v="721"/>
    <x v="7"/>
    <x v="2"/>
    <x v="6"/>
    <x v="1"/>
    <n v="9890.17"/>
    <n v="0.1"/>
    <n v="8901.15"/>
    <n v="0"/>
    <x v="1"/>
    <x v="1"/>
    <x v="2"/>
    <x v="0"/>
  </r>
  <r>
    <x v="4224"/>
    <x v="751"/>
    <x v="7"/>
    <x v="2"/>
    <x v="9"/>
    <x v="3"/>
    <n v="8353.06"/>
    <n v="0.05"/>
    <n v="15870.81"/>
    <n v="2293.66"/>
    <x v="0"/>
    <x v="1"/>
    <x v="0"/>
    <x v="4"/>
  </r>
  <r>
    <x v="4225"/>
    <x v="731"/>
    <x v="28"/>
    <x v="3"/>
    <x v="23"/>
    <x v="0"/>
    <n v="2357.98"/>
    <n v="0.05"/>
    <n v="6720.24"/>
    <n v="1238.44"/>
    <x v="1"/>
    <x v="1"/>
    <x v="0"/>
    <x v="3"/>
  </r>
  <r>
    <x v="4226"/>
    <x v="758"/>
    <x v="30"/>
    <x v="1"/>
    <x v="15"/>
    <x v="1"/>
    <n v="1128.68"/>
    <n v="0.15"/>
    <n v="959.38"/>
    <n v="327.33999999999997"/>
    <x v="1"/>
    <x v="0"/>
    <x v="0"/>
    <x v="5"/>
  </r>
  <r>
    <x v="4227"/>
    <x v="796"/>
    <x v="7"/>
    <x v="1"/>
    <x v="4"/>
    <x v="0"/>
    <n v="537.32000000000005"/>
    <n v="0.05"/>
    <n v="1531.36"/>
    <n v="376.58"/>
    <x v="1"/>
    <x v="2"/>
    <x v="0"/>
    <x v="7"/>
  </r>
  <r>
    <x v="4228"/>
    <x v="425"/>
    <x v="8"/>
    <x v="3"/>
    <x v="24"/>
    <x v="0"/>
    <n v="7643.81"/>
    <n v="0.2"/>
    <n v="18345.14"/>
    <n v="6116.44"/>
    <x v="0"/>
    <x v="2"/>
    <x v="0"/>
    <x v="8"/>
  </r>
  <r>
    <x v="4229"/>
    <x v="950"/>
    <x v="3"/>
    <x v="2"/>
    <x v="10"/>
    <x v="3"/>
    <n v="20739.66"/>
    <n v="0"/>
    <n v="41479.32"/>
    <n v="12666.81"/>
    <x v="0"/>
    <x v="1"/>
    <x v="0"/>
    <x v="0"/>
  </r>
  <r>
    <x v="4230"/>
    <x v="500"/>
    <x v="26"/>
    <x v="2"/>
    <x v="3"/>
    <x v="1"/>
    <n v="9614.4699999999993"/>
    <n v="0.1"/>
    <n v="8653.02"/>
    <n v="2928.22"/>
    <x v="1"/>
    <x v="0"/>
    <x v="0"/>
    <x v="5"/>
  </r>
  <r>
    <x v="4231"/>
    <x v="463"/>
    <x v="6"/>
    <x v="2"/>
    <x v="6"/>
    <x v="2"/>
    <n v="8597.4"/>
    <n v="0.05"/>
    <n v="32670.12"/>
    <n v="9471.48"/>
    <x v="0"/>
    <x v="1"/>
    <x v="0"/>
    <x v="4"/>
  </r>
  <r>
    <x v="4232"/>
    <x v="89"/>
    <x v="9"/>
    <x v="0"/>
    <x v="1"/>
    <x v="0"/>
    <n v="1798.96"/>
    <n v="0.1"/>
    <n v="4857.1899999999996"/>
    <n v="875.28"/>
    <x v="2"/>
    <x v="1"/>
    <x v="0"/>
    <x v="6"/>
  </r>
  <r>
    <x v="4233"/>
    <x v="504"/>
    <x v="4"/>
    <x v="0"/>
    <x v="21"/>
    <x v="0"/>
    <n v="2063.3200000000002"/>
    <n v="0.1"/>
    <n v="5570.96"/>
    <n v="1641.55"/>
    <x v="3"/>
    <x v="1"/>
    <x v="0"/>
    <x v="7"/>
  </r>
  <r>
    <x v="4234"/>
    <x v="287"/>
    <x v="2"/>
    <x v="2"/>
    <x v="6"/>
    <x v="0"/>
    <n v="29771.55"/>
    <n v="0.1"/>
    <n v="80383.179999999993"/>
    <n v="16889.07"/>
    <x v="2"/>
    <x v="2"/>
    <x v="0"/>
    <x v="5"/>
  </r>
  <r>
    <x v="4235"/>
    <x v="451"/>
    <x v="1"/>
    <x v="0"/>
    <x v="21"/>
    <x v="0"/>
    <n v="1186.55"/>
    <n v="0.1"/>
    <n v="3203.68"/>
    <n v="502.34"/>
    <x v="1"/>
    <x v="1"/>
    <x v="0"/>
    <x v="2"/>
  </r>
  <r>
    <x v="4236"/>
    <x v="329"/>
    <x v="13"/>
    <x v="2"/>
    <x v="11"/>
    <x v="0"/>
    <n v="3344.55"/>
    <n v="0.05"/>
    <n v="9531.9699999999993"/>
    <n v="1686.53"/>
    <x v="0"/>
    <x v="0"/>
    <x v="0"/>
    <x v="5"/>
  </r>
  <r>
    <x v="4237"/>
    <x v="229"/>
    <x v="3"/>
    <x v="3"/>
    <x v="24"/>
    <x v="1"/>
    <n v="4783.7700000000004"/>
    <n v="0.2"/>
    <n v="3827.02"/>
    <n v="717.15"/>
    <x v="1"/>
    <x v="1"/>
    <x v="0"/>
    <x v="7"/>
  </r>
  <r>
    <x v="4238"/>
    <x v="78"/>
    <x v="25"/>
    <x v="0"/>
    <x v="1"/>
    <x v="0"/>
    <n v="2479.58"/>
    <n v="0"/>
    <n v="7438.74"/>
    <n v="1068.74"/>
    <x v="1"/>
    <x v="1"/>
    <x v="1"/>
    <x v="4"/>
  </r>
  <r>
    <x v="4239"/>
    <x v="278"/>
    <x v="14"/>
    <x v="0"/>
    <x v="1"/>
    <x v="0"/>
    <n v="2362.54"/>
    <n v="0.05"/>
    <n v="6733.24"/>
    <n v="1431.05"/>
    <x v="4"/>
    <x v="1"/>
    <x v="0"/>
    <x v="7"/>
  </r>
  <r>
    <x v="4240"/>
    <x v="807"/>
    <x v="24"/>
    <x v="0"/>
    <x v="8"/>
    <x v="0"/>
    <n v="407.71"/>
    <n v="0"/>
    <n v="1223.1300000000001"/>
    <n v="411.88"/>
    <x v="0"/>
    <x v="0"/>
    <x v="0"/>
    <x v="5"/>
  </r>
  <r>
    <x v="4241"/>
    <x v="801"/>
    <x v="16"/>
    <x v="4"/>
    <x v="17"/>
    <x v="2"/>
    <n v="236.52"/>
    <n v="0.05"/>
    <n v="898.78"/>
    <n v="148.08000000000001"/>
    <x v="4"/>
    <x v="1"/>
    <x v="0"/>
    <x v="9"/>
  </r>
  <r>
    <x v="4242"/>
    <x v="82"/>
    <x v="24"/>
    <x v="2"/>
    <x v="10"/>
    <x v="2"/>
    <n v="28711.26"/>
    <n v="0"/>
    <n v="114845.04"/>
    <n v="39615.9"/>
    <x v="1"/>
    <x v="0"/>
    <x v="0"/>
    <x v="4"/>
  </r>
  <r>
    <x v="4243"/>
    <x v="519"/>
    <x v="9"/>
    <x v="0"/>
    <x v="13"/>
    <x v="1"/>
    <n v="2103.5500000000002"/>
    <n v="0.1"/>
    <n v="1893.2"/>
    <n v="438.99"/>
    <x v="1"/>
    <x v="1"/>
    <x v="0"/>
    <x v="4"/>
  </r>
  <r>
    <x v="4244"/>
    <x v="164"/>
    <x v="14"/>
    <x v="3"/>
    <x v="23"/>
    <x v="0"/>
    <n v="6752.28"/>
    <n v="0.15"/>
    <n v="17218.310000000001"/>
    <n v="5069.75"/>
    <x v="1"/>
    <x v="0"/>
    <x v="0"/>
    <x v="6"/>
  </r>
  <r>
    <x v="4245"/>
    <x v="754"/>
    <x v="13"/>
    <x v="3"/>
    <x v="5"/>
    <x v="0"/>
    <n v="6975.85"/>
    <n v="0"/>
    <n v="20927.55"/>
    <n v="3050.59"/>
    <x v="1"/>
    <x v="1"/>
    <x v="0"/>
    <x v="4"/>
  </r>
  <r>
    <x v="4246"/>
    <x v="462"/>
    <x v="11"/>
    <x v="4"/>
    <x v="22"/>
    <x v="3"/>
    <n v="1054.96"/>
    <n v="0.25"/>
    <n v="1582.44"/>
    <n v="503.67"/>
    <x v="1"/>
    <x v="1"/>
    <x v="0"/>
    <x v="8"/>
  </r>
  <r>
    <x v="4247"/>
    <x v="289"/>
    <x v="21"/>
    <x v="0"/>
    <x v="13"/>
    <x v="2"/>
    <n v="422.77"/>
    <n v="0"/>
    <n v="1691.08"/>
    <n v="427.76"/>
    <x v="1"/>
    <x v="1"/>
    <x v="1"/>
    <x v="9"/>
  </r>
  <r>
    <x v="4248"/>
    <x v="895"/>
    <x v="21"/>
    <x v="0"/>
    <x v="13"/>
    <x v="3"/>
    <n v="2772.39"/>
    <n v="0.15"/>
    <n v="4713.0600000000004"/>
    <n v="706.24"/>
    <x v="1"/>
    <x v="1"/>
    <x v="0"/>
    <x v="6"/>
  </r>
  <r>
    <x v="4249"/>
    <x v="495"/>
    <x v="2"/>
    <x v="2"/>
    <x v="3"/>
    <x v="0"/>
    <n v="25718.06"/>
    <n v="0"/>
    <n v="77154.179999999993"/>
    <n v="18109.689999999999"/>
    <x v="1"/>
    <x v="1"/>
    <x v="1"/>
    <x v="5"/>
  </r>
  <r>
    <x v="4250"/>
    <x v="268"/>
    <x v="20"/>
    <x v="3"/>
    <x v="24"/>
    <x v="0"/>
    <n v="2271.04"/>
    <n v="0.05"/>
    <n v="6472.46"/>
    <n v="1787.47"/>
    <x v="3"/>
    <x v="0"/>
    <x v="0"/>
    <x v="9"/>
  </r>
  <r>
    <x v="4251"/>
    <x v="154"/>
    <x v="26"/>
    <x v="2"/>
    <x v="9"/>
    <x v="3"/>
    <n v="29369.3"/>
    <n v="0.1"/>
    <n v="52864.74"/>
    <n v="11361.19"/>
    <x v="0"/>
    <x v="0"/>
    <x v="0"/>
    <x v="7"/>
  </r>
  <r>
    <x v="4252"/>
    <x v="274"/>
    <x v="30"/>
    <x v="2"/>
    <x v="3"/>
    <x v="1"/>
    <n v="16857.48"/>
    <n v="0.1"/>
    <n v="15171.73"/>
    <n v="0"/>
    <x v="1"/>
    <x v="1"/>
    <x v="3"/>
    <x v="3"/>
  </r>
  <r>
    <x v="4253"/>
    <x v="142"/>
    <x v="19"/>
    <x v="0"/>
    <x v="0"/>
    <x v="1"/>
    <n v="1738.64"/>
    <n v="0.1"/>
    <n v="1564.78"/>
    <n v="296.95999999999998"/>
    <x v="1"/>
    <x v="2"/>
    <x v="0"/>
    <x v="9"/>
  </r>
  <r>
    <x v="4254"/>
    <x v="510"/>
    <x v="1"/>
    <x v="0"/>
    <x v="21"/>
    <x v="3"/>
    <n v="2527.5700000000002"/>
    <n v="0.15"/>
    <n v="4296.87"/>
    <n v="1043.58"/>
    <x v="1"/>
    <x v="0"/>
    <x v="0"/>
    <x v="9"/>
  </r>
  <r>
    <x v="4255"/>
    <x v="748"/>
    <x v="29"/>
    <x v="2"/>
    <x v="10"/>
    <x v="0"/>
    <n v="25064.79"/>
    <n v="0.15"/>
    <n v="63915.21"/>
    <n v="14125.97"/>
    <x v="1"/>
    <x v="1"/>
    <x v="0"/>
    <x v="5"/>
  </r>
  <r>
    <x v="4256"/>
    <x v="734"/>
    <x v="11"/>
    <x v="3"/>
    <x v="5"/>
    <x v="3"/>
    <n v="3457.12"/>
    <n v="0.2"/>
    <n v="5531.39"/>
    <n v="1606.98"/>
    <x v="4"/>
    <x v="0"/>
    <x v="0"/>
    <x v="7"/>
  </r>
  <r>
    <x v="4257"/>
    <x v="78"/>
    <x v="25"/>
    <x v="3"/>
    <x v="16"/>
    <x v="2"/>
    <n v="7751.18"/>
    <n v="0"/>
    <n v="31004.720000000001"/>
    <n v="10486.62"/>
    <x v="2"/>
    <x v="1"/>
    <x v="0"/>
    <x v="9"/>
  </r>
  <r>
    <x v="4258"/>
    <x v="813"/>
    <x v="9"/>
    <x v="2"/>
    <x v="6"/>
    <x v="1"/>
    <n v="32343.48"/>
    <n v="0"/>
    <n v="32343.48"/>
    <n v="5218.25"/>
    <x v="0"/>
    <x v="1"/>
    <x v="0"/>
    <x v="2"/>
  </r>
  <r>
    <x v="4259"/>
    <x v="151"/>
    <x v="5"/>
    <x v="0"/>
    <x v="1"/>
    <x v="3"/>
    <n v="587.1"/>
    <n v="0.25"/>
    <n v="880.65"/>
    <n v="208.71"/>
    <x v="2"/>
    <x v="1"/>
    <x v="0"/>
    <x v="7"/>
  </r>
  <r>
    <x v="4260"/>
    <x v="951"/>
    <x v="9"/>
    <x v="3"/>
    <x v="16"/>
    <x v="1"/>
    <n v="3898.82"/>
    <n v="0"/>
    <n v="3898.82"/>
    <n v="907.03"/>
    <x v="1"/>
    <x v="2"/>
    <x v="0"/>
    <x v="3"/>
  </r>
  <r>
    <x v="4261"/>
    <x v="122"/>
    <x v="4"/>
    <x v="0"/>
    <x v="13"/>
    <x v="2"/>
    <n v="555.01"/>
    <n v="0"/>
    <n v="2220.04"/>
    <n v="470.98"/>
    <x v="0"/>
    <x v="1"/>
    <x v="0"/>
    <x v="1"/>
  </r>
  <r>
    <x v="4262"/>
    <x v="582"/>
    <x v="6"/>
    <x v="0"/>
    <x v="0"/>
    <x v="0"/>
    <n v="2547.56"/>
    <n v="0"/>
    <n v="7642.68"/>
    <n v="2230.96"/>
    <x v="1"/>
    <x v="1"/>
    <x v="0"/>
    <x v="6"/>
  </r>
  <r>
    <x v="4263"/>
    <x v="549"/>
    <x v="21"/>
    <x v="0"/>
    <x v="1"/>
    <x v="0"/>
    <n v="1577.29"/>
    <n v="0.1"/>
    <n v="4258.68"/>
    <n v="958.89"/>
    <x v="1"/>
    <x v="1"/>
    <x v="0"/>
    <x v="4"/>
  </r>
  <r>
    <x v="4264"/>
    <x v="904"/>
    <x v="15"/>
    <x v="3"/>
    <x v="16"/>
    <x v="0"/>
    <n v="1242.43"/>
    <n v="0.1"/>
    <n v="3354.56"/>
    <n v="0"/>
    <x v="1"/>
    <x v="1"/>
    <x v="2"/>
    <x v="6"/>
  </r>
  <r>
    <x v="4265"/>
    <x v="755"/>
    <x v="1"/>
    <x v="4"/>
    <x v="7"/>
    <x v="1"/>
    <n v="683.38"/>
    <n v="0"/>
    <n v="683.38"/>
    <n v="160.93"/>
    <x v="4"/>
    <x v="1"/>
    <x v="0"/>
    <x v="4"/>
  </r>
  <r>
    <x v="4266"/>
    <x v="773"/>
    <x v="17"/>
    <x v="3"/>
    <x v="5"/>
    <x v="2"/>
    <n v="2188.12"/>
    <n v="0"/>
    <n v="8752.48"/>
    <n v="2568.9"/>
    <x v="1"/>
    <x v="0"/>
    <x v="0"/>
    <x v="8"/>
  </r>
  <r>
    <x v="4267"/>
    <x v="848"/>
    <x v="11"/>
    <x v="2"/>
    <x v="11"/>
    <x v="3"/>
    <n v="27392.12"/>
    <n v="0.05"/>
    <n v="52045.03"/>
    <n v="17719.990000000002"/>
    <x v="1"/>
    <x v="1"/>
    <x v="0"/>
    <x v="0"/>
  </r>
  <r>
    <x v="4268"/>
    <x v="333"/>
    <x v="1"/>
    <x v="0"/>
    <x v="1"/>
    <x v="0"/>
    <n v="2600.19"/>
    <n v="0"/>
    <n v="7800.57"/>
    <n v="1140.58"/>
    <x v="4"/>
    <x v="1"/>
    <x v="0"/>
    <x v="5"/>
  </r>
  <r>
    <x v="4269"/>
    <x v="532"/>
    <x v="28"/>
    <x v="1"/>
    <x v="20"/>
    <x v="1"/>
    <n v="256.22000000000003"/>
    <n v="0"/>
    <n v="256.22000000000003"/>
    <n v="0"/>
    <x v="2"/>
    <x v="1"/>
    <x v="2"/>
    <x v="4"/>
  </r>
  <r>
    <x v="4270"/>
    <x v="537"/>
    <x v="22"/>
    <x v="2"/>
    <x v="10"/>
    <x v="0"/>
    <n v="12884.34"/>
    <n v="0.1"/>
    <n v="34787.72"/>
    <n v="7000.64"/>
    <x v="2"/>
    <x v="1"/>
    <x v="1"/>
    <x v="1"/>
  </r>
  <r>
    <x v="4271"/>
    <x v="702"/>
    <x v="24"/>
    <x v="4"/>
    <x v="12"/>
    <x v="2"/>
    <n v="889.98"/>
    <n v="0.05"/>
    <n v="3381.92"/>
    <n v="582.80999999999995"/>
    <x v="0"/>
    <x v="1"/>
    <x v="0"/>
    <x v="8"/>
  </r>
  <r>
    <x v="4272"/>
    <x v="826"/>
    <x v="31"/>
    <x v="4"/>
    <x v="14"/>
    <x v="3"/>
    <n v="670.6"/>
    <n v="0"/>
    <n v="1341.2"/>
    <n v="345.42"/>
    <x v="3"/>
    <x v="1"/>
    <x v="1"/>
    <x v="0"/>
  </r>
  <r>
    <x v="4273"/>
    <x v="502"/>
    <x v="2"/>
    <x v="2"/>
    <x v="6"/>
    <x v="0"/>
    <n v="10322.870000000001"/>
    <n v="0.05"/>
    <n v="29420.18"/>
    <n v="6199.67"/>
    <x v="3"/>
    <x v="1"/>
    <x v="0"/>
    <x v="5"/>
  </r>
  <r>
    <x v="4274"/>
    <x v="295"/>
    <x v="13"/>
    <x v="4"/>
    <x v="17"/>
    <x v="2"/>
    <n v="247.22"/>
    <n v="0.2"/>
    <n v="791.1"/>
    <n v="108.15"/>
    <x v="3"/>
    <x v="1"/>
    <x v="0"/>
    <x v="6"/>
  </r>
  <r>
    <x v="4275"/>
    <x v="664"/>
    <x v="6"/>
    <x v="0"/>
    <x v="0"/>
    <x v="1"/>
    <n v="1505.65"/>
    <n v="0"/>
    <n v="1505.65"/>
    <n v="490.86"/>
    <x v="0"/>
    <x v="1"/>
    <x v="0"/>
    <x v="1"/>
  </r>
  <r>
    <x v="4276"/>
    <x v="272"/>
    <x v="18"/>
    <x v="1"/>
    <x v="20"/>
    <x v="2"/>
    <n v="1348"/>
    <n v="0"/>
    <n v="5392"/>
    <n v="1184.05"/>
    <x v="1"/>
    <x v="1"/>
    <x v="0"/>
    <x v="2"/>
  </r>
  <r>
    <x v="4277"/>
    <x v="480"/>
    <x v="28"/>
    <x v="0"/>
    <x v="0"/>
    <x v="1"/>
    <n v="2007.28"/>
    <n v="0.05"/>
    <n v="1906.92"/>
    <n v="651.51"/>
    <x v="2"/>
    <x v="0"/>
    <x v="0"/>
    <x v="2"/>
  </r>
  <r>
    <x v="4278"/>
    <x v="811"/>
    <x v="17"/>
    <x v="0"/>
    <x v="21"/>
    <x v="0"/>
    <n v="2400.89"/>
    <n v="0"/>
    <n v="7202.67"/>
    <n v="1233.21"/>
    <x v="1"/>
    <x v="1"/>
    <x v="0"/>
    <x v="9"/>
  </r>
  <r>
    <x v="4279"/>
    <x v="929"/>
    <x v="10"/>
    <x v="3"/>
    <x v="24"/>
    <x v="0"/>
    <n v="7951.79"/>
    <n v="0.1"/>
    <n v="21469.83"/>
    <n v="0"/>
    <x v="0"/>
    <x v="1"/>
    <x v="3"/>
    <x v="4"/>
  </r>
  <r>
    <x v="4280"/>
    <x v="941"/>
    <x v="31"/>
    <x v="1"/>
    <x v="15"/>
    <x v="2"/>
    <n v="1364.73"/>
    <n v="0.15"/>
    <n v="4640.08"/>
    <n v="588.65"/>
    <x v="4"/>
    <x v="1"/>
    <x v="0"/>
    <x v="3"/>
  </r>
  <r>
    <x v="4281"/>
    <x v="56"/>
    <x v="18"/>
    <x v="2"/>
    <x v="11"/>
    <x v="1"/>
    <n v="30415.94"/>
    <n v="0"/>
    <n v="30415.94"/>
    <n v="7955.87"/>
    <x v="1"/>
    <x v="2"/>
    <x v="0"/>
    <x v="6"/>
  </r>
  <r>
    <x v="4282"/>
    <x v="703"/>
    <x v="24"/>
    <x v="3"/>
    <x v="18"/>
    <x v="2"/>
    <n v="4852.32"/>
    <n v="0.1"/>
    <n v="17468.349999999999"/>
    <n v="5460.51"/>
    <x v="0"/>
    <x v="0"/>
    <x v="0"/>
    <x v="9"/>
  </r>
  <r>
    <x v="4283"/>
    <x v="919"/>
    <x v="14"/>
    <x v="2"/>
    <x v="6"/>
    <x v="2"/>
    <n v="3832.39"/>
    <n v="0.2"/>
    <n v="12263.65"/>
    <n v="3275.98"/>
    <x v="1"/>
    <x v="0"/>
    <x v="0"/>
    <x v="4"/>
  </r>
  <r>
    <x v="4284"/>
    <x v="54"/>
    <x v="16"/>
    <x v="0"/>
    <x v="0"/>
    <x v="0"/>
    <n v="1750.96"/>
    <n v="0.2"/>
    <n v="4202.3"/>
    <n v="1300.43"/>
    <x v="1"/>
    <x v="2"/>
    <x v="0"/>
    <x v="8"/>
  </r>
  <r>
    <x v="4285"/>
    <x v="728"/>
    <x v="13"/>
    <x v="0"/>
    <x v="0"/>
    <x v="0"/>
    <n v="1222.55"/>
    <n v="0.1"/>
    <n v="3300.88"/>
    <n v="789.13"/>
    <x v="0"/>
    <x v="1"/>
    <x v="0"/>
    <x v="5"/>
  </r>
  <r>
    <x v="4286"/>
    <x v="726"/>
    <x v="22"/>
    <x v="0"/>
    <x v="1"/>
    <x v="0"/>
    <n v="629.17999999999995"/>
    <n v="0"/>
    <n v="1887.54"/>
    <n v="275.75"/>
    <x v="1"/>
    <x v="0"/>
    <x v="0"/>
    <x v="3"/>
  </r>
  <r>
    <x v="4287"/>
    <x v="550"/>
    <x v="8"/>
    <x v="0"/>
    <x v="8"/>
    <x v="2"/>
    <n v="1501.88"/>
    <n v="0.1"/>
    <n v="5406.77"/>
    <n v="1650.53"/>
    <x v="3"/>
    <x v="1"/>
    <x v="0"/>
    <x v="5"/>
  </r>
  <r>
    <x v="4288"/>
    <x v="410"/>
    <x v="27"/>
    <x v="2"/>
    <x v="3"/>
    <x v="2"/>
    <n v="1532.3"/>
    <n v="0.15"/>
    <n v="5209.82"/>
    <n v="1060.23"/>
    <x v="3"/>
    <x v="1"/>
    <x v="1"/>
    <x v="0"/>
  </r>
  <r>
    <x v="4289"/>
    <x v="73"/>
    <x v="1"/>
    <x v="2"/>
    <x v="3"/>
    <x v="3"/>
    <n v="23464.29"/>
    <n v="0.15"/>
    <n v="39889.29"/>
    <n v="11142.36"/>
    <x v="3"/>
    <x v="0"/>
    <x v="0"/>
    <x v="5"/>
  </r>
  <r>
    <x v="4290"/>
    <x v="201"/>
    <x v="15"/>
    <x v="2"/>
    <x v="9"/>
    <x v="3"/>
    <n v="13309.46"/>
    <n v="0.2"/>
    <n v="21295.14"/>
    <n v="3114.58"/>
    <x v="1"/>
    <x v="1"/>
    <x v="1"/>
    <x v="7"/>
  </r>
  <r>
    <x v="4291"/>
    <x v="584"/>
    <x v="31"/>
    <x v="0"/>
    <x v="0"/>
    <x v="2"/>
    <n v="1884.66"/>
    <n v="0.1"/>
    <n v="6784.78"/>
    <n v="1253.9100000000001"/>
    <x v="0"/>
    <x v="2"/>
    <x v="0"/>
    <x v="4"/>
  </r>
  <r>
    <x v="4292"/>
    <x v="87"/>
    <x v="14"/>
    <x v="4"/>
    <x v="14"/>
    <x v="3"/>
    <n v="803.2"/>
    <n v="0.05"/>
    <n v="1526.08"/>
    <n v="328.62"/>
    <x v="3"/>
    <x v="0"/>
    <x v="0"/>
    <x v="4"/>
  </r>
  <r>
    <x v="4293"/>
    <x v="811"/>
    <x v="17"/>
    <x v="2"/>
    <x v="9"/>
    <x v="2"/>
    <n v="23072.89"/>
    <n v="0.1"/>
    <n v="83062.399999999994"/>
    <n v="28465.93"/>
    <x v="4"/>
    <x v="0"/>
    <x v="0"/>
    <x v="0"/>
  </r>
  <r>
    <x v="4294"/>
    <x v="442"/>
    <x v="4"/>
    <x v="4"/>
    <x v="12"/>
    <x v="0"/>
    <n v="1129.6500000000001"/>
    <n v="0.05"/>
    <n v="3219.5"/>
    <n v="0"/>
    <x v="1"/>
    <x v="1"/>
    <x v="2"/>
    <x v="6"/>
  </r>
  <r>
    <x v="4295"/>
    <x v="938"/>
    <x v="30"/>
    <x v="3"/>
    <x v="23"/>
    <x v="1"/>
    <n v="5970.85"/>
    <n v="0"/>
    <n v="5970.85"/>
    <n v="1668.48"/>
    <x v="2"/>
    <x v="1"/>
    <x v="0"/>
    <x v="4"/>
  </r>
  <r>
    <x v="4296"/>
    <x v="724"/>
    <x v="28"/>
    <x v="3"/>
    <x v="24"/>
    <x v="0"/>
    <n v="2547.12"/>
    <n v="0.15"/>
    <n v="6495.16"/>
    <n v="1941.15"/>
    <x v="3"/>
    <x v="0"/>
    <x v="0"/>
    <x v="6"/>
  </r>
  <r>
    <x v="4297"/>
    <x v="364"/>
    <x v="2"/>
    <x v="3"/>
    <x v="16"/>
    <x v="2"/>
    <n v="6992.13"/>
    <n v="0"/>
    <n v="27968.52"/>
    <n v="6526.37"/>
    <x v="0"/>
    <x v="0"/>
    <x v="0"/>
    <x v="4"/>
  </r>
  <r>
    <x v="4298"/>
    <x v="24"/>
    <x v="16"/>
    <x v="1"/>
    <x v="4"/>
    <x v="0"/>
    <n v="1293.96"/>
    <n v="0"/>
    <n v="3881.88"/>
    <n v="604.59"/>
    <x v="3"/>
    <x v="1"/>
    <x v="0"/>
    <x v="6"/>
  </r>
  <r>
    <x v="4299"/>
    <x v="540"/>
    <x v="19"/>
    <x v="2"/>
    <x v="6"/>
    <x v="2"/>
    <n v="27456.959999999999"/>
    <n v="0.05"/>
    <n v="104336.45"/>
    <n v="19882.310000000001"/>
    <x v="2"/>
    <x v="1"/>
    <x v="0"/>
    <x v="5"/>
  </r>
  <r>
    <x v="4300"/>
    <x v="94"/>
    <x v="22"/>
    <x v="0"/>
    <x v="13"/>
    <x v="2"/>
    <n v="2440.7600000000002"/>
    <n v="0.2"/>
    <n v="7810.43"/>
    <n v="1380.61"/>
    <x v="1"/>
    <x v="1"/>
    <x v="0"/>
    <x v="1"/>
  </r>
  <r>
    <x v="4301"/>
    <x v="760"/>
    <x v="15"/>
    <x v="3"/>
    <x v="16"/>
    <x v="3"/>
    <n v="2488.19"/>
    <n v="0.05"/>
    <n v="4727.5600000000004"/>
    <n v="1542.42"/>
    <x v="3"/>
    <x v="1"/>
    <x v="0"/>
    <x v="6"/>
  </r>
  <r>
    <x v="4302"/>
    <x v="420"/>
    <x v="20"/>
    <x v="3"/>
    <x v="5"/>
    <x v="2"/>
    <n v="2666.03"/>
    <n v="0"/>
    <n v="10664.12"/>
    <n v="3066.19"/>
    <x v="2"/>
    <x v="2"/>
    <x v="0"/>
    <x v="6"/>
  </r>
  <r>
    <x v="4303"/>
    <x v="561"/>
    <x v="15"/>
    <x v="1"/>
    <x v="4"/>
    <x v="1"/>
    <n v="378.16"/>
    <n v="0.2"/>
    <n v="302.52999999999997"/>
    <n v="74.75"/>
    <x v="1"/>
    <x v="1"/>
    <x v="0"/>
    <x v="0"/>
  </r>
  <r>
    <x v="4304"/>
    <x v="161"/>
    <x v="14"/>
    <x v="2"/>
    <x v="9"/>
    <x v="3"/>
    <n v="17171.09"/>
    <n v="0.1"/>
    <n v="30907.96"/>
    <n v="5440.62"/>
    <x v="2"/>
    <x v="1"/>
    <x v="0"/>
    <x v="5"/>
  </r>
  <r>
    <x v="4305"/>
    <x v="842"/>
    <x v="28"/>
    <x v="3"/>
    <x v="24"/>
    <x v="1"/>
    <n v="1939.02"/>
    <n v="0.05"/>
    <n v="1842.07"/>
    <n v="287.11"/>
    <x v="2"/>
    <x v="1"/>
    <x v="0"/>
    <x v="4"/>
  </r>
  <r>
    <x v="4306"/>
    <x v="782"/>
    <x v="4"/>
    <x v="0"/>
    <x v="0"/>
    <x v="2"/>
    <n v="379.44"/>
    <n v="0.15"/>
    <n v="1290.0999999999999"/>
    <n v="330.26"/>
    <x v="0"/>
    <x v="0"/>
    <x v="0"/>
    <x v="5"/>
  </r>
  <r>
    <x v="4307"/>
    <x v="566"/>
    <x v="30"/>
    <x v="0"/>
    <x v="21"/>
    <x v="0"/>
    <n v="2120.4499999999998"/>
    <n v="0.05"/>
    <n v="6043.28"/>
    <n v="0"/>
    <x v="1"/>
    <x v="1"/>
    <x v="3"/>
    <x v="7"/>
  </r>
  <r>
    <x v="4308"/>
    <x v="855"/>
    <x v="3"/>
    <x v="0"/>
    <x v="0"/>
    <x v="2"/>
    <n v="1950.61"/>
    <n v="0.15"/>
    <n v="6632.07"/>
    <n v="1486.45"/>
    <x v="1"/>
    <x v="0"/>
    <x v="0"/>
    <x v="8"/>
  </r>
  <r>
    <x v="4309"/>
    <x v="660"/>
    <x v="10"/>
    <x v="3"/>
    <x v="18"/>
    <x v="2"/>
    <n v="7304.07"/>
    <n v="0"/>
    <n v="29216.28"/>
    <n v="0"/>
    <x v="3"/>
    <x v="0"/>
    <x v="3"/>
    <x v="0"/>
  </r>
  <r>
    <x v="4310"/>
    <x v="396"/>
    <x v="13"/>
    <x v="1"/>
    <x v="20"/>
    <x v="0"/>
    <n v="556.33000000000004"/>
    <n v="0"/>
    <n v="1668.99"/>
    <n v="336.91"/>
    <x v="2"/>
    <x v="1"/>
    <x v="0"/>
    <x v="1"/>
  </r>
  <r>
    <x v="4311"/>
    <x v="827"/>
    <x v="5"/>
    <x v="0"/>
    <x v="21"/>
    <x v="0"/>
    <n v="1838.15"/>
    <n v="0.05"/>
    <n v="5238.7299999999996"/>
    <n v="1745.65"/>
    <x v="0"/>
    <x v="1"/>
    <x v="0"/>
    <x v="5"/>
  </r>
  <r>
    <x v="4312"/>
    <x v="535"/>
    <x v="30"/>
    <x v="1"/>
    <x v="2"/>
    <x v="1"/>
    <n v="469.77"/>
    <n v="0.05"/>
    <n v="446.28"/>
    <n v="62.97"/>
    <x v="0"/>
    <x v="0"/>
    <x v="0"/>
    <x v="8"/>
  </r>
  <r>
    <x v="4313"/>
    <x v="662"/>
    <x v="24"/>
    <x v="0"/>
    <x v="0"/>
    <x v="3"/>
    <n v="1405.02"/>
    <n v="0.1"/>
    <n v="2529.04"/>
    <n v="549.13"/>
    <x v="2"/>
    <x v="1"/>
    <x v="1"/>
    <x v="0"/>
  </r>
  <r>
    <x v="4314"/>
    <x v="144"/>
    <x v="14"/>
    <x v="2"/>
    <x v="10"/>
    <x v="3"/>
    <n v="2296.77"/>
    <n v="0.15"/>
    <n v="3904.51"/>
    <n v="1273.93"/>
    <x v="0"/>
    <x v="0"/>
    <x v="0"/>
    <x v="8"/>
  </r>
  <r>
    <x v="4315"/>
    <x v="855"/>
    <x v="3"/>
    <x v="2"/>
    <x v="6"/>
    <x v="3"/>
    <n v="33540.15"/>
    <n v="0.2"/>
    <n v="53664.24"/>
    <n v="8621.24"/>
    <x v="1"/>
    <x v="1"/>
    <x v="0"/>
    <x v="9"/>
  </r>
  <r>
    <x v="4316"/>
    <x v="92"/>
    <x v="5"/>
    <x v="2"/>
    <x v="10"/>
    <x v="1"/>
    <n v="32543.68"/>
    <n v="0.15"/>
    <n v="27662.13"/>
    <n v="7315.5"/>
    <x v="1"/>
    <x v="1"/>
    <x v="0"/>
    <x v="7"/>
  </r>
  <r>
    <x v="4317"/>
    <x v="206"/>
    <x v="21"/>
    <x v="0"/>
    <x v="0"/>
    <x v="1"/>
    <n v="1854.15"/>
    <n v="0.05"/>
    <n v="1761.44"/>
    <n v="446.83"/>
    <x v="2"/>
    <x v="2"/>
    <x v="0"/>
    <x v="2"/>
  </r>
  <r>
    <x v="4318"/>
    <x v="126"/>
    <x v="13"/>
    <x v="0"/>
    <x v="21"/>
    <x v="0"/>
    <n v="2022.68"/>
    <n v="0.15"/>
    <n v="5157.83"/>
    <n v="0"/>
    <x v="0"/>
    <x v="1"/>
    <x v="2"/>
    <x v="5"/>
  </r>
  <r>
    <x v="4319"/>
    <x v="10"/>
    <x v="9"/>
    <x v="3"/>
    <x v="5"/>
    <x v="3"/>
    <n v="3146.17"/>
    <n v="0.1"/>
    <n v="5663.11"/>
    <n v="1832.41"/>
    <x v="4"/>
    <x v="1"/>
    <x v="0"/>
    <x v="8"/>
  </r>
  <r>
    <x v="4320"/>
    <x v="116"/>
    <x v="12"/>
    <x v="3"/>
    <x v="5"/>
    <x v="2"/>
    <n v="5744.03"/>
    <n v="0.2"/>
    <n v="18380.900000000001"/>
    <n v="6072.41"/>
    <x v="3"/>
    <x v="1"/>
    <x v="0"/>
    <x v="1"/>
  </r>
  <r>
    <x v="4321"/>
    <x v="908"/>
    <x v="15"/>
    <x v="2"/>
    <x v="6"/>
    <x v="1"/>
    <n v="18569.580000000002"/>
    <n v="0.15"/>
    <n v="15784.14"/>
    <n v="4002.62"/>
    <x v="1"/>
    <x v="1"/>
    <x v="0"/>
    <x v="6"/>
  </r>
  <r>
    <x v="4322"/>
    <x v="616"/>
    <x v="1"/>
    <x v="2"/>
    <x v="9"/>
    <x v="2"/>
    <n v="7906.89"/>
    <n v="0"/>
    <n v="31627.56"/>
    <n v="0"/>
    <x v="1"/>
    <x v="0"/>
    <x v="2"/>
    <x v="5"/>
  </r>
  <r>
    <x v="4323"/>
    <x v="575"/>
    <x v="1"/>
    <x v="2"/>
    <x v="10"/>
    <x v="3"/>
    <n v="24596.38"/>
    <n v="0"/>
    <n v="49192.76"/>
    <n v="7450.75"/>
    <x v="2"/>
    <x v="0"/>
    <x v="0"/>
    <x v="6"/>
  </r>
  <r>
    <x v="4324"/>
    <x v="650"/>
    <x v="0"/>
    <x v="0"/>
    <x v="0"/>
    <x v="3"/>
    <n v="2910.81"/>
    <n v="0.1"/>
    <n v="5239.46"/>
    <n v="1557.16"/>
    <x v="1"/>
    <x v="0"/>
    <x v="0"/>
    <x v="9"/>
  </r>
  <r>
    <x v="4325"/>
    <x v="913"/>
    <x v="7"/>
    <x v="2"/>
    <x v="11"/>
    <x v="1"/>
    <n v="1403.91"/>
    <n v="0.05"/>
    <n v="1333.71"/>
    <n v="288.66000000000003"/>
    <x v="4"/>
    <x v="2"/>
    <x v="0"/>
    <x v="5"/>
  </r>
  <r>
    <x v="4326"/>
    <x v="844"/>
    <x v="23"/>
    <x v="2"/>
    <x v="6"/>
    <x v="1"/>
    <n v="26246.76"/>
    <n v="0"/>
    <n v="26246.76"/>
    <n v="0"/>
    <x v="1"/>
    <x v="2"/>
    <x v="3"/>
    <x v="7"/>
  </r>
  <r>
    <x v="4327"/>
    <x v="376"/>
    <x v="2"/>
    <x v="4"/>
    <x v="14"/>
    <x v="0"/>
    <n v="1034.69"/>
    <n v="0.15"/>
    <n v="2638.46"/>
    <n v="721.96"/>
    <x v="2"/>
    <x v="0"/>
    <x v="0"/>
    <x v="9"/>
  </r>
  <r>
    <x v="4328"/>
    <x v="773"/>
    <x v="17"/>
    <x v="1"/>
    <x v="20"/>
    <x v="2"/>
    <n v="1076.8399999999999"/>
    <n v="0.05"/>
    <n v="4091.99"/>
    <n v="1220.3599999999999"/>
    <x v="1"/>
    <x v="1"/>
    <x v="0"/>
    <x v="2"/>
  </r>
  <r>
    <x v="4329"/>
    <x v="835"/>
    <x v="8"/>
    <x v="2"/>
    <x v="11"/>
    <x v="0"/>
    <n v="12942.55"/>
    <n v="0"/>
    <n v="38827.65"/>
    <n v="12778.05"/>
    <x v="1"/>
    <x v="1"/>
    <x v="0"/>
    <x v="7"/>
  </r>
  <r>
    <x v="4330"/>
    <x v="717"/>
    <x v="21"/>
    <x v="0"/>
    <x v="8"/>
    <x v="0"/>
    <n v="819.78"/>
    <n v="0"/>
    <n v="2459.34"/>
    <n v="0"/>
    <x v="1"/>
    <x v="0"/>
    <x v="3"/>
    <x v="8"/>
  </r>
  <r>
    <x v="4331"/>
    <x v="451"/>
    <x v="1"/>
    <x v="0"/>
    <x v="0"/>
    <x v="2"/>
    <n v="2071.0300000000002"/>
    <n v="0.1"/>
    <n v="7455.71"/>
    <n v="1077.29"/>
    <x v="1"/>
    <x v="2"/>
    <x v="0"/>
    <x v="4"/>
  </r>
  <r>
    <x v="4332"/>
    <x v="107"/>
    <x v="23"/>
    <x v="1"/>
    <x v="19"/>
    <x v="3"/>
    <n v="1345.3"/>
    <n v="0.1"/>
    <n v="2421.54"/>
    <n v="669.14"/>
    <x v="2"/>
    <x v="2"/>
    <x v="0"/>
    <x v="1"/>
  </r>
  <r>
    <x v="4333"/>
    <x v="308"/>
    <x v="2"/>
    <x v="0"/>
    <x v="13"/>
    <x v="2"/>
    <n v="766.18"/>
    <n v="0"/>
    <n v="3064.72"/>
    <n v="472.62"/>
    <x v="4"/>
    <x v="1"/>
    <x v="0"/>
    <x v="5"/>
  </r>
  <r>
    <x v="4334"/>
    <x v="565"/>
    <x v="27"/>
    <x v="2"/>
    <x v="9"/>
    <x v="3"/>
    <n v="15257.37"/>
    <n v="0.05"/>
    <n v="28989"/>
    <n v="4331.8500000000004"/>
    <x v="1"/>
    <x v="0"/>
    <x v="0"/>
    <x v="6"/>
  </r>
  <r>
    <x v="4335"/>
    <x v="497"/>
    <x v="26"/>
    <x v="3"/>
    <x v="16"/>
    <x v="0"/>
    <n v="5916.31"/>
    <n v="0"/>
    <n v="17748.93"/>
    <n v="2882.44"/>
    <x v="3"/>
    <x v="1"/>
    <x v="0"/>
    <x v="6"/>
  </r>
  <r>
    <x v="4336"/>
    <x v="538"/>
    <x v="13"/>
    <x v="0"/>
    <x v="8"/>
    <x v="3"/>
    <n v="371.07"/>
    <n v="0.25"/>
    <n v="556.6"/>
    <n v="105.08"/>
    <x v="1"/>
    <x v="1"/>
    <x v="0"/>
    <x v="2"/>
  </r>
  <r>
    <x v="4337"/>
    <x v="6"/>
    <x v="5"/>
    <x v="2"/>
    <x v="6"/>
    <x v="3"/>
    <n v="10469.379999999999"/>
    <n v="0.05"/>
    <n v="19891.82"/>
    <n v="6440.24"/>
    <x v="2"/>
    <x v="1"/>
    <x v="0"/>
    <x v="7"/>
  </r>
  <r>
    <x v="4338"/>
    <x v="341"/>
    <x v="25"/>
    <x v="0"/>
    <x v="13"/>
    <x v="3"/>
    <n v="2023.49"/>
    <n v="0.2"/>
    <n v="3237.58"/>
    <n v="986.3"/>
    <x v="2"/>
    <x v="1"/>
    <x v="0"/>
    <x v="9"/>
  </r>
  <r>
    <x v="4339"/>
    <x v="348"/>
    <x v="21"/>
    <x v="0"/>
    <x v="1"/>
    <x v="2"/>
    <n v="2929.41"/>
    <n v="0.15"/>
    <n v="9959.99"/>
    <n v="1962.15"/>
    <x v="1"/>
    <x v="1"/>
    <x v="0"/>
    <x v="4"/>
  </r>
  <r>
    <x v="4340"/>
    <x v="287"/>
    <x v="2"/>
    <x v="0"/>
    <x v="0"/>
    <x v="3"/>
    <n v="2394.14"/>
    <n v="0.05"/>
    <n v="4548.87"/>
    <n v="1200.49"/>
    <x v="1"/>
    <x v="1"/>
    <x v="0"/>
    <x v="5"/>
  </r>
  <r>
    <x v="4341"/>
    <x v="46"/>
    <x v="19"/>
    <x v="2"/>
    <x v="10"/>
    <x v="2"/>
    <n v="34010.660000000003"/>
    <n v="0.1"/>
    <n v="122438.38"/>
    <n v="34082.58"/>
    <x v="2"/>
    <x v="2"/>
    <x v="0"/>
    <x v="4"/>
  </r>
  <r>
    <x v="4342"/>
    <x v="936"/>
    <x v="8"/>
    <x v="0"/>
    <x v="8"/>
    <x v="1"/>
    <n v="539.98"/>
    <n v="0.05"/>
    <n v="512.98"/>
    <n v="178"/>
    <x v="2"/>
    <x v="2"/>
    <x v="0"/>
    <x v="5"/>
  </r>
  <r>
    <x v="4343"/>
    <x v="952"/>
    <x v="24"/>
    <x v="2"/>
    <x v="9"/>
    <x v="1"/>
    <n v="10373.11"/>
    <n v="0.25"/>
    <n v="7779.83"/>
    <n v="1078.6500000000001"/>
    <x v="2"/>
    <x v="1"/>
    <x v="0"/>
    <x v="6"/>
  </r>
  <r>
    <x v="4344"/>
    <x v="297"/>
    <x v="17"/>
    <x v="1"/>
    <x v="20"/>
    <x v="0"/>
    <n v="1221.77"/>
    <n v="0.1"/>
    <n v="3298.78"/>
    <n v="668.58"/>
    <x v="4"/>
    <x v="1"/>
    <x v="0"/>
    <x v="4"/>
  </r>
  <r>
    <x v="4345"/>
    <x v="172"/>
    <x v="29"/>
    <x v="2"/>
    <x v="9"/>
    <x v="0"/>
    <n v="3262.83"/>
    <n v="0.1"/>
    <n v="8809.64"/>
    <n v="2974"/>
    <x v="0"/>
    <x v="1"/>
    <x v="0"/>
    <x v="8"/>
  </r>
  <r>
    <x v="4346"/>
    <x v="722"/>
    <x v="2"/>
    <x v="2"/>
    <x v="10"/>
    <x v="2"/>
    <n v="34050.15"/>
    <n v="0.1"/>
    <n v="122580.54"/>
    <n v="29712.639999999999"/>
    <x v="1"/>
    <x v="1"/>
    <x v="0"/>
    <x v="5"/>
  </r>
  <r>
    <x v="4347"/>
    <x v="482"/>
    <x v="28"/>
    <x v="3"/>
    <x v="23"/>
    <x v="3"/>
    <n v="5096.38"/>
    <n v="0"/>
    <n v="10192.76"/>
    <n v="3059.64"/>
    <x v="3"/>
    <x v="0"/>
    <x v="1"/>
    <x v="7"/>
  </r>
  <r>
    <x v="4348"/>
    <x v="231"/>
    <x v="18"/>
    <x v="1"/>
    <x v="4"/>
    <x v="3"/>
    <n v="476.68"/>
    <n v="0.05"/>
    <n v="905.69"/>
    <n v="156.63999999999999"/>
    <x v="1"/>
    <x v="1"/>
    <x v="0"/>
    <x v="6"/>
  </r>
  <r>
    <x v="4349"/>
    <x v="452"/>
    <x v="15"/>
    <x v="1"/>
    <x v="19"/>
    <x v="1"/>
    <n v="1420.43"/>
    <n v="0.15"/>
    <n v="1207.3699999999999"/>
    <n v="224.08"/>
    <x v="1"/>
    <x v="2"/>
    <x v="1"/>
    <x v="6"/>
  </r>
  <r>
    <x v="4350"/>
    <x v="897"/>
    <x v="23"/>
    <x v="0"/>
    <x v="1"/>
    <x v="2"/>
    <n v="1054.22"/>
    <n v="0"/>
    <n v="4216.88"/>
    <n v="1373.55"/>
    <x v="0"/>
    <x v="1"/>
    <x v="0"/>
    <x v="5"/>
  </r>
  <r>
    <x v="4351"/>
    <x v="656"/>
    <x v="20"/>
    <x v="2"/>
    <x v="10"/>
    <x v="3"/>
    <n v="1443.21"/>
    <n v="0.05"/>
    <n v="2742.1"/>
    <n v="753.47"/>
    <x v="1"/>
    <x v="1"/>
    <x v="0"/>
    <x v="0"/>
  </r>
  <r>
    <x v="4352"/>
    <x v="438"/>
    <x v="5"/>
    <x v="3"/>
    <x v="18"/>
    <x v="3"/>
    <n v="6137.87"/>
    <n v="0.1"/>
    <n v="11048.17"/>
    <n v="3447.93"/>
    <x v="4"/>
    <x v="0"/>
    <x v="0"/>
    <x v="6"/>
  </r>
  <r>
    <x v="4353"/>
    <x v="216"/>
    <x v="11"/>
    <x v="3"/>
    <x v="18"/>
    <x v="2"/>
    <n v="5938.8"/>
    <n v="0.25"/>
    <n v="17816.400000000001"/>
    <n v="3015.24"/>
    <x v="2"/>
    <x v="2"/>
    <x v="1"/>
    <x v="1"/>
  </r>
  <r>
    <x v="4354"/>
    <x v="915"/>
    <x v="7"/>
    <x v="2"/>
    <x v="9"/>
    <x v="0"/>
    <n v="17690.580000000002"/>
    <n v="0.2"/>
    <n v="42457.39"/>
    <n v="7450.61"/>
    <x v="1"/>
    <x v="1"/>
    <x v="0"/>
    <x v="3"/>
  </r>
  <r>
    <x v="4355"/>
    <x v="673"/>
    <x v="15"/>
    <x v="4"/>
    <x v="22"/>
    <x v="2"/>
    <n v="386.27"/>
    <n v="0.15"/>
    <n v="1313.32"/>
    <n v="0"/>
    <x v="0"/>
    <x v="1"/>
    <x v="2"/>
    <x v="7"/>
  </r>
  <r>
    <x v="4356"/>
    <x v="88"/>
    <x v="27"/>
    <x v="2"/>
    <x v="11"/>
    <x v="2"/>
    <n v="20817.009999999998"/>
    <n v="0.1"/>
    <n v="74941.240000000005"/>
    <n v="23217.72"/>
    <x v="1"/>
    <x v="1"/>
    <x v="1"/>
    <x v="6"/>
  </r>
  <r>
    <x v="4357"/>
    <x v="869"/>
    <x v="12"/>
    <x v="4"/>
    <x v="17"/>
    <x v="3"/>
    <n v="1022.72"/>
    <n v="0.15"/>
    <n v="1738.62"/>
    <n v="295.55"/>
    <x v="1"/>
    <x v="1"/>
    <x v="0"/>
    <x v="6"/>
  </r>
  <r>
    <x v="4358"/>
    <x v="223"/>
    <x v="10"/>
    <x v="1"/>
    <x v="20"/>
    <x v="1"/>
    <n v="1305.21"/>
    <n v="0.1"/>
    <n v="1174.69"/>
    <n v="322.01"/>
    <x v="1"/>
    <x v="1"/>
    <x v="0"/>
    <x v="4"/>
  </r>
  <r>
    <x v="4359"/>
    <x v="66"/>
    <x v="14"/>
    <x v="3"/>
    <x v="16"/>
    <x v="3"/>
    <n v="7753.84"/>
    <n v="0.05"/>
    <n v="14732.3"/>
    <n v="2865.54"/>
    <x v="2"/>
    <x v="1"/>
    <x v="0"/>
    <x v="0"/>
  </r>
  <r>
    <x v="4360"/>
    <x v="23"/>
    <x v="15"/>
    <x v="4"/>
    <x v="17"/>
    <x v="3"/>
    <n v="211.17"/>
    <n v="0"/>
    <n v="422.34"/>
    <n v="109.98"/>
    <x v="1"/>
    <x v="0"/>
    <x v="1"/>
    <x v="7"/>
  </r>
  <r>
    <x v="4361"/>
    <x v="886"/>
    <x v="24"/>
    <x v="3"/>
    <x v="18"/>
    <x v="3"/>
    <n v="6255.45"/>
    <n v="0.25"/>
    <n v="9383.17"/>
    <n v="2050.52"/>
    <x v="1"/>
    <x v="1"/>
    <x v="0"/>
    <x v="6"/>
  </r>
  <r>
    <x v="4362"/>
    <x v="714"/>
    <x v="18"/>
    <x v="2"/>
    <x v="6"/>
    <x v="2"/>
    <n v="10611.36"/>
    <n v="0.1"/>
    <n v="38200.9"/>
    <n v="6857.98"/>
    <x v="1"/>
    <x v="0"/>
    <x v="0"/>
    <x v="7"/>
  </r>
  <r>
    <x v="4363"/>
    <x v="878"/>
    <x v="24"/>
    <x v="0"/>
    <x v="0"/>
    <x v="2"/>
    <n v="2403.4"/>
    <n v="0.1"/>
    <n v="8652.24"/>
    <n v="2356.89"/>
    <x v="1"/>
    <x v="0"/>
    <x v="0"/>
    <x v="5"/>
  </r>
  <r>
    <x v="4364"/>
    <x v="761"/>
    <x v="31"/>
    <x v="2"/>
    <x v="10"/>
    <x v="3"/>
    <n v="32747.57"/>
    <n v="0"/>
    <n v="65495.14"/>
    <n v="18316.54"/>
    <x v="0"/>
    <x v="0"/>
    <x v="0"/>
    <x v="8"/>
  </r>
  <r>
    <x v="4365"/>
    <x v="764"/>
    <x v="2"/>
    <x v="0"/>
    <x v="1"/>
    <x v="3"/>
    <n v="2842.46"/>
    <n v="0.05"/>
    <n v="5400.67"/>
    <n v="1588.32"/>
    <x v="2"/>
    <x v="1"/>
    <x v="0"/>
    <x v="7"/>
  </r>
  <r>
    <x v="4366"/>
    <x v="652"/>
    <x v="14"/>
    <x v="3"/>
    <x v="23"/>
    <x v="1"/>
    <n v="3540.29"/>
    <n v="0.25"/>
    <n v="2655.22"/>
    <n v="820.84"/>
    <x v="1"/>
    <x v="1"/>
    <x v="0"/>
    <x v="8"/>
  </r>
  <r>
    <x v="4367"/>
    <x v="56"/>
    <x v="18"/>
    <x v="0"/>
    <x v="21"/>
    <x v="0"/>
    <n v="2955.63"/>
    <n v="0.15"/>
    <n v="7536.86"/>
    <n v="1371.69"/>
    <x v="1"/>
    <x v="1"/>
    <x v="0"/>
    <x v="4"/>
  </r>
  <r>
    <x v="4368"/>
    <x v="823"/>
    <x v="24"/>
    <x v="0"/>
    <x v="13"/>
    <x v="3"/>
    <n v="2088.23"/>
    <n v="0.2"/>
    <n v="3341.17"/>
    <n v="699.2"/>
    <x v="1"/>
    <x v="0"/>
    <x v="0"/>
    <x v="0"/>
  </r>
  <r>
    <x v="4369"/>
    <x v="526"/>
    <x v="30"/>
    <x v="3"/>
    <x v="24"/>
    <x v="2"/>
    <n v="6915.7"/>
    <n v="0.05"/>
    <n v="26279.66"/>
    <n v="7093.4"/>
    <x v="4"/>
    <x v="1"/>
    <x v="0"/>
    <x v="7"/>
  </r>
  <r>
    <x v="4370"/>
    <x v="643"/>
    <x v="19"/>
    <x v="1"/>
    <x v="20"/>
    <x v="0"/>
    <n v="300.22000000000003"/>
    <n v="0"/>
    <n v="900.66"/>
    <n v="0"/>
    <x v="1"/>
    <x v="1"/>
    <x v="3"/>
    <x v="5"/>
  </r>
  <r>
    <x v="4371"/>
    <x v="118"/>
    <x v="25"/>
    <x v="2"/>
    <x v="9"/>
    <x v="0"/>
    <n v="7552.09"/>
    <n v="0.05"/>
    <n v="21523.46"/>
    <n v="7494.01"/>
    <x v="0"/>
    <x v="1"/>
    <x v="0"/>
    <x v="8"/>
  </r>
  <r>
    <x v="4372"/>
    <x v="276"/>
    <x v="24"/>
    <x v="0"/>
    <x v="13"/>
    <x v="1"/>
    <n v="754.64"/>
    <n v="0.05"/>
    <n v="716.91"/>
    <n v="120.23"/>
    <x v="3"/>
    <x v="1"/>
    <x v="0"/>
    <x v="5"/>
  </r>
  <r>
    <x v="4373"/>
    <x v="475"/>
    <x v="12"/>
    <x v="2"/>
    <x v="11"/>
    <x v="0"/>
    <n v="33900.49"/>
    <n v="0.05"/>
    <n v="96616.4"/>
    <n v="24486.959999999999"/>
    <x v="4"/>
    <x v="1"/>
    <x v="0"/>
    <x v="5"/>
  </r>
  <r>
    <x v="4374"/>
    <x v="438"/>
    <x v="5"/>
    <x v="3"/>
    <x v="24"/>
    <x v="3"/>
    <n v="3481.51"/>
    <n v="0.1"/>
    <n v="6266.72"/>
    <n v="921.84"/>
    <x v="2"/>
    <x v="0"/>
    <x v="0"/>
    <x v="0"/>
  </r>
  <r>
    <x v="4375"/>
    <x v="278"/>
    <x v="14"/>
    <x v="2"/>
    <x v="3"/>
    <x v="3"/>
    <n v="4938.37"/>
    <n v="0"/>
    <n v="9876.74"/>
    <n v="1470.39"/>
    <x v="1"/>
    <x v="0"/>
    <x v="0"/>
    <x v="7"/>
  </r>
  <r>
    <x v="4376"/>
    <x v="801"/>
    <x v="16"/>
    <x v="3"/>
    <x v="16"/>
    <x v="2"/>
    <n v="4501.43"/>
    <n v="0.2"/>
    <n v="14404.58"/>
    <n v="3149.24"/>
    <x v="1"/>
    <x v="0"/>
    <x v="0"/>
    <x v="5"/>
  </r>
  <r>
    <x v="4377"/>
    <x v="295"/>
    <x v="13"/>
    <x v="2"/>
    <x v="11"/>
    <x v="3"/>
    <n v="28727.89"/>
    <n v="0.2"/>
    <n v="45964.62"/>
    <n v="11407.33"/>
    <x v="1"/>
    <x v="1"/>
    <x v="0"/>
    <x v="7"/>
  </r>
  <r>
    <x v="4378"/>
    <x v="256"/>
    <x v="29"/>
    <x v="2"/>
    <x v="9"/>
    <x v="3"/>
    <n v="20378.72"/>
    <n v="0"/>
    <n v="40757.440000000002"/>
    <n v="6834.87"/>
    <x v="1"/>
    <x v="0"/>
    <x v="0"/>
    <x v="9"/>
  </r>
  <r>
    <x v="4379"/>
    <x v="953"/>
    <x v="11"/>
    <x v="4"/>
    <x v="7"/>
    <x v="1"/>
    <n v="621.33000000000004"/>
    <n v="0.1"/>
    <n v="559.20000000000005"/>
    <n v="74.260000000000005"/>
    <x v="3"/>
    <x v="1"/>
    <x v="0"/>
    <x v="5"/>
  </r>
  <r>
    <x v="4380"/>
    <x v="425"/>
    <x v="8"/>
    <x v="2"/>
    <x v="11"/>
    <x v="0"/>
    <n v="6678.56"/>
    <n v="0.1"/>
    <n v="18032.11"/>
    <n v="3578.27"/>
    <x v="2"/>
    <x v="1"/>
    <x v="0"/>
    <x v="6"/>
  </r>
  <r>
    <x v="4381"/>
    <x v="593"/>
    <x v="24"/>
    <x v="0"/>
    <x v="0"/>
    <x v="1"/>
    <n v="535.16999999999996"/>
    <n v="0"/>
    <n v="535.16999999999996"/>
    <n v="91.21"/>
    <x v="0"/>
    <x v="1"/>
    <x v="0"/>
    <x v="2"/>
  </r>
  <r>
    <x v="4382"/>
    <x v="194"/>
    <x v="24"/>
    <x v="2"/>
    <x v="6"/>
    <x v="0"/>
    <n v="18824.400000000001"/>
    <n v="0.2"/>
    <n v="45178.559999999998"/>
    <n v="6343.09"/>
    <x v="2"/>
    <x v="1"/>
    <x v="0"/>
    <x v="4"/>
  </r>
  <r>
    <x v="4383"/>
    <x v="562"/>
    <x v="6"/>
    <x v="0"/>
    <x v="13"/>
    <x v="1"/>
    <n v="751.09"/>
    <n v="0"/>
    <n v="751.09"/>
    <n v="232.7"/>
    <x v="1"/>
    <x v="1"/>
    <x v="1"/>
    <x v="5"/>
  </r>
  <r>
    <x v="4384"/>
    <x v="472"/>
    <x v="22"/>
    <x v="0"/>
    <x v="1"/>
    <x v="2"/>
    <n v="1912.96"/>
    <n v="0.1"/>
    <n v="6886.66"/>
    <n v="1752.71"/>
    <x v="1"/>
    <x v="0"/>
    <x v="0"/>
    <x v="6"/>
  </r>
  <r>
    <x v="4385"/>
    <x v="197"/>
    <x v="7"/>
    <x v="0"/>
    <x v="1"/>
    <x v="1"/>
    <n v="577.27"/>
    <n v="0.05"/>
    <n v="548.41"/>
    <n v="156.91999999999999"/>
    <x v="1"/>
    <x v="1"/>
    <x v="0"/>
    <x v="9"/>
  </r>
  <r>
    <x v="4386"/>
    <x v="507"/>
    <x v="6"/>
    <x v="2"/>
    <x v="11"/>
    <x v="1"/>
    <n v="34216.93"/>
    <n v="0.15"/>
    <n v="29084.39"/>
    <n v="8584.8700000000008"/>
    <x v="1"/>
    <x v="1"/>
    <x v="0"/>
    <x v="4"/>
  </r>
  <r>
    <x v="4387"/>
    <x v="848"/>
    <x v="11"/>
    <x v="0"/>
    <x v="8"/>
    <x v="2"/>
    <n v="1795.25"/>
    <n v="0.1"/>
    <n v="6462.9"/>
    <n v="999.19"/>
    <x v="1"/>
    <x v="1"/>
    <x v="0"/>
    <x v="2"/>
  </r>
  <r>
    <x v="4388"/>
    <x v="842"/>
    <x v="28"/>
    <x v="3"/>
    <x v="5"/>
    <x v="3"/>
    <n v="6791.05"/>
    <n v="0.15"/>
    <n v="11544.78"/>
    <n v="2100.31"/>
    <x v="1"/>
    <x v="0"/>
    <x v="0"/>
    <x v="5"/>
  </r>
  <r>
    <x v="4389"/>
    <x v="99"/>
    <x v="1"/>
    <x v="1"/>
    <x v="2"/>
    <x v="3"/>
    <n v="330.45"/>
    <n v="0.05"/>
    <n v="627.85"/>
    <n v="83.36"/>
    <x v="1"/>
    <x v="1"/>
    <x v="0"/>
    <x v="6"/>
  </r>
  <r>
    <x v="4390"/>
    <x v="317"/>
    <x v="20"/>
    <x v="0"/>
    <x v="8"/>
    <x v="2"/>
    <n v="2753"/>
    <n v="0"/>
    <n v="11012"/>
    <n v="3572.01"/>
    <x v="1"/>
    <x v="1"/>
    <x v="0"/>
    <x v="7"/>
  </r>
  <r>
    <x v="4391"/>
    <x v="522"/>
    <x v="0"/>
    <x v="3"/>
    <x v="5"/>
    <x v="2"/>
    <n v="7643.36"/>
    <n v="0"/>
    <n v="30573.439999999999"/>
    <n v="0"/>
    <x v="2"/>
    <x v="1"/>
    <x v="2"/>
    <x v="6"/>
  </r>
  <r>
    <x v="4392"/>
    <x v="229"/>
    <x v="3"/>
    <x v="2"/>
    <x v="6"/>
    <x v="1"/>
    <n v="29668.5"/>
    <n v="0.15"/>
    <n v="25218.22"/>
    <n v="4630.55"/>
    <x v="1"/>
    <x v="1"/>
    <x v="0"/>
    <x v="9"/>
  </r>
  <r>
    <x v="4393"/>
    <x v="510"/>
    <x v="1"/>
    <x v="2"/>
    <x v="9"/>
    <x v="2"/>
    <n v="23656.26"/>
    <n v="0.05"/>
    <n v="89893.79"/>
    <n v="17200.650000000001"/>
    <x v="2"/>
    <x v="1"/>
    <x v="0"/>
    <x v="4"/>
  </r>
  <r>
    <x v="4394"/>
    <x v="954"/>
    <x v="10"/>
    <x v="2"/>
    <x v="10"/>
    <x v="2"/>
    <n v="6210.3"/>
    <n v="0.05"/>
    <n v="23599.14"/>
    <n v="6007.88"/>
    <x v="3"/>
    <x v="1"/>
    <x v="0"/>
    <x v="9"/>
  </r>
  <r>
    <x v="4395"/>
    <x v="274"/>
    <x v="30"/>
    <x v="2"/>
    <x v="10"/>
    <x v="0"/>
    <n v="9028.11"/>
    <n v="0.05"/>
    <n v="25730.11"/>
    <n v="6617.52"/>
    <x v="1"/>
    <x v="1"/>
    <x v="0"/>
    <x v="2"/>
  </r>
  <r>
    <x v="4396"/>
    <x v="549"/>
    <x v="21"/>
    <x v="2"/>
    <x v="6"/>
    <x v="0"/>
    <n v="31962.21"/>
    <n v="0"/>
    <n v="95886.63"/>
    <n v="30703.89"/>
    <x v="4"/>
    <x v="2"/>
    <x v="0"/>
    <x v="2"/>
  </r>
  <r>
    <x v="4397"/>
    <x v="482"/>
    <x v="28"/>
    <x v="0"/>
    <x v="1"/>
    <x v="3"/>
    <n v="2343.1999999999998"/>
    <n v="0.15"/>
    <n v="3983.44"/>
    <n v="505.1"/>
    <x v="0"/>
    <x v="0"/>
    <x v="0"/>
    <x v="4"/>
  </r>
  <r>
    <x v="4398"/>
    <x v="0"/>
    <x v="0"/>
    <x v="3"/>
    <x v="24"/>
    <x v="2"/>
    <n v="6785.86"/>
    <n v="0.05"/>
    <n v="25786.27"/>
    <n v="8573.9"/>
    <x v="1"/>
    <x v="1"/>
    <x v="0"/>
    <x v="6"/>
  </r>
  <r>
    <x v="4399"/>
    <x v="619"/>
    <x v="3"/>
    <x v="4"/>
    <x v="14"/>
    <x v="1"/>
    <n v="222.22"/>
    <n v="0.1"/>
    <n v="200"/>
    <n v="63.96"/>
    <x v="3"/>
    <x v="0"/>
    <x v="1"/>
    <x v="7"/>
  </r>
  <r>
    <x v="4400"/>
    <x v="292"/>
    <x v="1"/>
    <x v="2"/>
    <x v="3"/>
    <x v="3"/>
    <n v="32929.620000000003"/>
    <n v="0.05"/>
    <n v="62566.28"/>
    <n v="14804.91"/>
    <x v="2"/>
    <x v="0"/>
    <x v="0"/>
    <x v="5"/>
  </r>
  <r>
    <x v="4401"/>
    <x v="645"/>
    <x v="31"/>
    <x v="3"/>
    <x v="5"/>
    <x v="3"/>
    <n v="5443.61"/>
    <n v="0"/>
    <n v="10887.22"/>
    <n v="1596.12"/>
    <x v="2"/>
    <x v="1"/>
    <x v="0"/>
    <x v="6"/>
  </r>
  <r>
    <x v="4402"/>
    <x v="311"/>
    <x v="22"/>
    <x v="1"/>
    <x v="2"/>
    <x v="3"/>
    <n v="774.06"/>
    <n v="0"/>
    <n v="1548.12"/>
    <n v="406.69"/>
    <x v="2"/>
    <x v="1"/>
    <x v="0"/>
    <x v="5"/>
  </r>
  <r>
    <x v="4403"/>
    <x v="632"/>
    <x v="2"/>
    <x v="3"/>
    <x v="16"/>
    <x v="2"/>
    <n v="734.77"/>
    <n v="0.1"/>
    <n v="2645.17"/>
    <n v="694.83"/>
    <x v="1"/>
    <x v="1"/>
    <x v="0"/>
    <x v="4"/>
  </r>
  <r>
    <x v="4404"/>
    <x v="537"/>
    <x v="22"/>
    <x v="2"/>
    <x v="10"/>
    <x v="2"/>
    <n v="6595.59"/>
    <n v="0"/>
    <n v="26382.36"/>
    <n v="3707.73"/>
    <x v="1"/>
    <x v="0"/>
    <x v="0"/>
    <x v="9"/>
  </r>
  <r>
    <x v="4405"/>
    <x v="904"/>
    <x v="15"/>
    <x v="2"/>
    <x v="11"/>
    <x v="1"/>
    <n v="8162.29"/>
    <n v="0.05"/>
    <n v="7754.18"/>
    <n v="2593.62"/>
    <x v="2"/>
    <x v="0"/>
    <x v="0"/>
    <x v="5"/>
  </r>
  <r>
    <x v="4406"/>
    <x v="329"/>
    <x v="13"/>
    <x v="2"/>
    <x v="11"/>
    <x v="1"/>
    <n v="16526.71"/>
    <n v="0"/>
    <n v="16526.71"/>
    <n v="4369.0600000000004"/>
    <x v="4"/>
    <x v="1"/>
    <x v="0"/>
    <x v="6"/>
  </r>
  <r>
    <x v="4407"/>
    <x v="755"/>
    <x v="1"/>
    <x v="0"/>
    <x v="13"/>
    <x v="3"/>
    <n v="870.06"/>
    <n v="0.15"/>
    <n v="1479.1"/>
    <n v="362.07"/>
    <x v="1"/>
    <x v="0"/>
    <x v="0"/>
    <x v="1"/>
  </r>
  <r>
    <x v="4408"/>
    <x v="101"/>
    <x v="5"/>
    <x v="3"/>
    <x v="5"/>
    <x v="2"/>
    <n v="500.13"/>
    <n v="0"/>
    <n v="2000.52"/>
    <n v="506.15"/>
    <x v="3"/>
    <x v="1"/>
    <x v="0"/>
    <x v="2"/>
  </r>
  <r>
    <x v="4409"/>
    <x v="497"/>
    <x v="26"/>
    <x v="2"/>
    <x v="3"/>
    <x v="1"/>
    <n v="20478.11"/>
    <n v="0.2"/>
    <n v="16382.49"/>
    <n v="3957.05"/>
    <x v="4"/>
    <x v="0"/>
    <x v="0"/>
    <x v="5"/>
  </r>
  <r>
    <x v="4410"/>
    <x v="48"/>
    <x v="26"/>
    <x v="2"/>
    <x v="6"/>
    <x v="0"/>
    <n v="6636.52"/>
    <n v="0"/>
    <n v="19909.560000000001"/>
    <n v="2809.55"/>
    <x v="1"/>
    <x v="1"/>
    <x v="0"/>
    <x v="4"/>
  </r>
  <r>
    <x v="4411"/>
    <x v="308"/>
    <x v="2"/>
    <x v="3"/>
    <x v="24"/>
    <x v="0"/>
    <n v="2932.23"/>
    <n v="0.15"/>
    <n v="7477.19"/>
    <n v="2216.9299999999998"/>
    <x v="1"/>
    <x v="1"/>
    <x v="0"/>
    <x v="0"/>
  </r>
  <r>
    <x v="4412"/>
    <x v="630"/>
    <x v="27"/>
    <x v="1"/>
    <x v="2"/>
    <x v="3"/>
    <n v="524.49"/>
    <n v="0.1"/>
    <n v="944.08"/>
    <n v="114.26"/>
    <x v="1"/>
    <x v="0"/>
    <x v="0"/>
    <x v="7"/>
  </r>
  <r>
    <x v="4413"/>
    <x v="531"/>
    <x v="13"/>
    <x v="0"/>
    <x v="21"/>
    <x v="0"/>
    <n v="2638.48"/>
    <n v="0.1"/>
    <n v="7123.9"/>
    <n v="2205.6799999999998"/>
    <x v="1"/>
    <x v="2"/>
    <x v="0"/>
    <x v="2"/>
  </r>
  <r>
    <x v="4414"/>
    <x v="366"/>
    <x v="20"/>
    <x v="3"/>
    <x v="18"/>
    <x v="3"/>
    <n v="5076.51"/>
    <n v="0"/>
    <n v="10153.02"/>
    <n v="1556.61"/>
    <x v="0"/>
    <x v="1"/>
    <x v="0"/>
    <x v="5"/>
  </r>
  <r>
    <x v="4415"/>
    <x v="734"/>
    <x v="11"/>
    <x v="0"/>
    <x v="13"/>
    <x v="2"/>
    <n v="2767.34"/>
    <n v="0"/>
    <n v="11069.36"/>
    <n v="2114.59"/>
    <x v="1"/>
    <x v="1"/>
    <x v="0"/>
    <x v="6"/>
  </r>
  <r>
    <x v="4416"/>
    <x v="301"/>
    <x v="26"/>
    <x v="2"/>
    <x v="3"/>
    <x v="3"/>
    <n v="31494.03"/>
    <n v="0.1"/>
    <n v="56689.25"/>
    <n v="11599.9"/>
    <x v="1"/>
    <x v="1"/>
    <x v="0"/>
    <x v="0"/>
  </r>
  <r>
    <x v="4417"/>
    <x v="367"/>
    <x v="7"/>
    <x v="0"/>
    <x v="0"/>
    <x v="3"/>
    <n v="501.17"/>
    <n v="0.1"/>
    <n v="902.11"/>
    <n v="199.5"/>
    <x v="2"/>
    <x v="1"/>
    <x v="0"/>
    <x v="6"/>
  </r>
  <r>
    <x v="4418"/>
    <x v="305"/>
    <x v="17"/>
    <x v="3"/>
    <x v="23"/>
    <x v="2"/>
    <n v="4024.96"/>
    <n v="0.1"/>
    <n v="14489.86"/>
    <n v="3295.7"/>
    <x v="2"/>
    <x v="0"/>
    <x v="0"/>
    <x v="8"/>
  </r>
  <r>
    <x v="4419"/>
    <x v="594"/>
    <x v="28"/>
    <x v="4"/>
    <x v="17"/>
    <x v="1"/>
    <n v="792.02"/>
    <n v="0"/>
    <n v="792.02"/>
    <n v="0"/>
    <x v="2"/>
    <x v="1"/>
    <x v="3"/>
    <x v="4"/>
  </r>
  <r>
    <x v="4420"/>
    <x v="55"/>
    <x v="9"/>
    <x v="2"/>
    <x v="6"/>
    <x v="1"/>
    <n v="23889.53"/>
    <n v="0.05"/>
    <n v="22695.05"/>
    <n v="5090.57"/>
    <x v="1"/>
    <x v="1"/>
    <x v="0"/>
    <x v="8"/>
  </r>
  <r>
    <x v="4421"/>
    <x v="295"/>
    <x v="13"/>
    <x v="0"/>
    <x v="13"/>
    <x v="1"/>
    <n v="352.03"/>
    <n v="0.1"/>
    <n v="316.83"/>
    <n v="0"/>
    <x v="1"/>
    <x v="1"/>
    <x v="3"/>
    <x v="5"/>
  </r>
  <r>
    <x v="4422"/>
    <x v="429"/>
    <x v="23"/>
    <x v="0"/>
    <x v="21"/>
    <x v="1"/>
    <n v="2044.31"/>
    <n v="0"/>
    <n v="2044.31"/>
    <n v="298.2"/>
    <x v="1"/>
    <x v="1"/>
    <x v="0"/>
    <x v="0"/>
  </r>
  <r>
    <x v="4423"/>
    <x v="863"/>
    <x v="17"/>
    <x v="0"/>
    <x v="13"/>
    <x v="3"/>
    <n v="1551.48"/>
    <n v="0.25"/>
    <n v="2327.2199999999998"/>
    <n v="0"/>
    <x v="1"/>
    <x v="2"/>
    <x v="3"/>
    <x v="7"/>
  </r>
  <r>
    <x v="4424"/>
    <x v="275"/>
    <x v="30"/>
    <x v="2"/>
    <x v="9"/>
    <x v="1"/>
    <n v="5889.24"/>
    <n v="0.15"/>
    <n v="5005.8500000000004"/>
    <n v="884.24"/>
    <x v="4"/>
    <x v="1"/>
    <x v="0"/>
    <x v="6"/>
  </r>
  <r>
    <x v="4425"/>
    <x v="767"/>
    <x v="4"/>
    <x v="0"/>
    <x v="0"/>
    <x v="0"/>
    <n v="1032.5"/>
    <n v="0.05"/>
    <n v="2942.62"/>
    <n v="564.89"/>
    <x v="1"/>
    <x v="1"/>
    <x v="0"/>
    <x v="5"/>
  </r>
  <r>
    <x v="4426"/>
    <x v="225"/>
    <x v="0"/>
    <x v="1"/>
    <x v="2"/>
    <x v="0"/>
    <n v="294.95"/>
    <n v="0.1"/>
    <n v="796.36"/>
    <n v="132.22999999999999"/>
    <x v="2"/>
    <x v="1"/>
    <x v="0"/>
    <x v="8"/>
  </r>
  <r>
    <x v="4427"/>
    <x v="893"/>
    <x v="23"/>
    <x v="3"/>
    <x v="18"/>
    <x v="1"/>
    <n v="4998.2"/>
    <n v="0.1"/>
    <n v="4498.38"/>
    <n v="1440.74"/>
    <x v="1"/>
    <x v="1"/>
    <x v="0"/>
    <x v="4"/>
  </r>
  <r>
    <x v="4428"/>
    <x v="848"/>
    <x v="11"/>
    <x v="0"/>
    <x v="8"/>
    <x v="0"/>
    <n v="1777.06"/>
    <n v="0"/>
    <n v="5331.18"/>
    <n v="0"/>
    <x v="0"/>
    <x v="1"/>
    <x v="3"/>
    <x v="5"/>
  </r>
  <r>
    <x v="4429"/>
    <x v="747"/>
    <x v="12"/>
    <x v="2"/>
    <x v="10"/>
    <x v="0"/>
    <n v="17120.22"/>
    <n v="0.05"/>
    <n v="48792.63"/>
    <n v="12852.87"/>
    <x v="1"/>
    <x v="2"/>
    <x v="0"/>
    <x v="5"/>
  </r>
  <r>
    <x v="4430"/>
    <x v="737"/>
    <x v="23"/>
    <x v="2"/>
    <x v="6"/>
    <x v="2"/>
    <n v="21266.959999999999"/>
    <n v="0"/>
    <n v="85067.839999999997"/>
    <n v="24950.02"/>
    <x v="1"/>
    <x v="0"/>
    <x v="0"/>
    <x v="4"/>
  </r>
  <r>
    <x v="4431"/>
    <x v="183"/>
    <x v="13"/>
    <x v="0"/>
    <x v="21"/>
    <x v="2"/>
    <n v="1562.73"/>
    <n v="0.05"/>
    <n v="5938.37"/>
    <n v="0"/>
    <x v="4"/>
    <x v="2"/>
    <x v="2"/>
    <x v="0"/>
  </r>
  <r>
    <x v="4432"/>
    <x v="118"/>
    <x v="25"/>
    <x v="1"/>
    <x v="4"/>
    <x v="1"/>
    <n v="547.17999999999995"/>
    <n v="0.2"/>
    <n v="437.74"/>
    <n v="140.46"/>
    <x v="2"/>
    <x v="1"/>
    <x v="1"/>
    <x v="7"/>
  </r>
  <r>
    <x v="4433"/>
    <x v="526"/>
    <x v="30"/>
    <x v="4"/>
    <x v="22"/>
    <x v="3"/>
    <n v="1046.3699999999999"/>
    <n v="0.1"/>
    <n v="1883.47"/>
    <n v="420.66"/>
    <x v="2"/>
    <x v="1"/>
    <x v="1"/>
    <x v="6"/>
  </r>
  <r>
    <x v="4434"/>
    <x v="22"/>
    <x v="14"/>
    <x v="0"/>
    <x v="21"/>
    <x v="3"/>
    <n v="1737.52"/>
    <n v="0"/>
    <n v="3475.04"/>
    <n v="927.09"/>
    <x v="1"/>
    <x v="1"/>
    <x v="1"/>
    <x v="6"/>
  </r>
  <r>
    <x v="4435"/>
    <x v="394"/>
    <x v="20"/>
    <x v="0"/>
    <x v="8"/>
    <x v="2"/>
    <n v="870.55"/>
    <n v="0.1"/>
    <n v="3133.98"/>
    <n v="395.28"/>
    <x v="1"/>
    <x v="1"/>
    <x v="1"/>
    <x v="6"/>
  </r>
  <r>
    <x v="4436"/>
    <x v="637"/>
    <x v="18"/>
    <x v="1"/>
    <x v="19"/>
    <x v="2"/>
    <n v="995.62"/>
    <n v="0.25"/>
    <n v="2986.86"/>
    <n v="648.41"/>
    <x v="2"/>
    <x v="0"/>
    <x v="0"/>
    <x v="7"/>
  </r>
  <r>
    <x v="4437"/>
    <x v="605"/>
    <x v="0"/>
    <x v="0"/>
    <x v="21"/>
    <x v="3"/>
    <n v="1030.3499999999999"/>
    <n v="0"/>
    <n v="2060.6999999999998"/>
    <n v="386.38"/>
    <x v="2"/>
    <x v="1"/>
    <x v="0"/>
    <x v="5"/>
  </r>
  <r>
    <x v="4438"/>
    <x v="95"/>
    <x v="19"/>
    <x v="3"/>
    <x v="24"/>
    <x v="1"/>
    <n v="7115.79"/>
    <n v="0.1"/>
    <n v="6404.21"/>
    <n v="0"/>
    <x v="1"/>
    <x v="1"/>
    <x v="2"/>
    <x v="4"/>
  </r>
  <r>
    <x v="4439"/>
    <x v="596"/>
    <x v="1"/>
    <x v="2"/>
    <x v="9"/>
    <x v="3"/>
    <n v="8648.16"/>
    <n v="0.15"/>
    <n v="14701.87"/>
    <n v="2950.65"/>
    <x v="2"/>
    <x v="1"/>
    <x v="0"/>
    <x v="5"/>
  </r>
  <r>
    <x v="4440"/>
    <x v="56"/>
    <x v="18"/>
    <x v="3"/>
    <x v="23"/>
    <x v="3"/>
    <n v="978.92"/>
    <n v="0.15"/>
    <n v="1664.16"/>
    <n v="520.62"/>
    <x v="1"/>
    <x v="1"/>
    <x v="0"/>
    <x v="2"/>
  </r>
  <r>
    <x v="4441"/>
    <x v="530"/>
    <x v="27"/>
    <x v="0"/>
    <x v="0"/>
    <x v="0"/>
    <n v="2714.1"/>
    <n v="0.15"/>
    <n v="6920.95"/>
    <n v="2251.12"/>
    <x v="2"/>
    <x v="1"/>
    <x v="0"/>
    <x v="3"/>
  </r>
  <r>
    <x v="4442"/>
    <x v="209"/>
    <x v="20"/>
    <x v="1"/>
    <x v="4"/>
    <x v="3"/>
    <n v="1251.31"/>
    <n v="0.2"/>
    <n v="2002.1"/>
    <n v="502.79"/>
    <x v="2"/>
    <x v="0"/>
    <x v="0"/>
    <x v="0"/>
  </r>
  <r>
    <x v="4443"/>
    <x v="833"/>
    <x v="3"/>
    <x v="1"/>
    <x v="19"/>
    <x v="2"/>
    <n v="277.79000000000002"/>
    <n v="0"/>
    <n v="1111.1600000000001"/>
    <n v="384.64"/>
    <x v="1"/>
    <x v="1"/>
    <x v="0"/>
    <x v="5"/>
  </r>
  <r>
    <x v="4444"/>
    <x v="627"/>
    <x v="29"/>
    <x v="2"/>
    <x v="10"/>
    <x v="1"/>
    <n v="30323.68"/>
    <n v="0"/>
    <n v="30323.68"/>
    <n v="10079.700000000001"/>
    <x v="1"/>
    <x v="0"/>
    <x v="0"/>
    <x v="7"/>
  </r>
  <r>
    <x v="4445"/>
    <x v="742"/>
    <x v="19"/>
    <x v="3"/>
    <x v="23"/>
    <x v="3"/>
    <n v="2426.3000000000002"/>
    <n v="0"/>
    <n v="4852.6000000000004"/>
    <n v="1329.84"/>
    <x v="0"/>
    <x v="1"/>
    <x v="0"/>
    <x v="5"/>
  </r>
  <r>
    <x v="4446"/>
    <x v="49"/>
    <x v="24"/>
    <x v="1"/>
    <x v="15"/>
    <x v="0"/>
    <n v="1366.9"/>
    <n v="0"/>
    <n v="4100.7"/>
    <n v="0"/>
    <x v="2"/>
    <x v="1"/>
    <x v="2"/>
    <x v="4"/>
  </r>
  <r>
    <x v="4447"/>
    <x v="431"/>
    <x v="0"/>
    <x v="0"/>
    <x v="0"/>
    <x v="2"/>
    <n v="393.37"/>
    <n v="0"/>
    <n v="1573.48"/>
    <n v="0"/>
    <x v="2"/>
    <x v="1"/>
    <x v="3"/>
    <x v="5"/>
  </r>
  <r>
    <x v="4448"/>
    <x v="814"/>
    <x v="5"/>
    <x v="2"/>
    <x v="3"/>
    <x v="2"/>
    <n v="19539.37"/>
    <n v="0.15"/>
    <n v="66433.86"/>
    <n v="18058.09"/>
    <x v="2"/>
    <x v="1"/>
    <x v="0"/>
    <x v="6"/>
  </r>
  <r>
    <x v="4449"/>
    <x v="205"/>
    <x v="12"/>
    <x v="2"/>
    <x v="11"/>
    <x v="0"/>
    <n v="20771.38"/>
    <n v="0.2"/>
    <n v="49851.31"/>
    <n v="10651.97"/>
    <x v="0"/>
    <x v="1"/>
    <x v="0"/>
    <x v="6"/>
  </r>
  <r>
    <x v="4450"/>
    <x v="276"/>
    <x v="24"/>
    <x v="0"/>
    <x v="1"/>
    <x v="2"/>
    <n v="1953.34"/>
    <n v="0.05"/>
    <n v="7422.69"/>
    <n v="974.19"/>
    <x v="1"/>
    <x v="1"/>
    <x v="0"/>
    <x v="5"/>
  </r>
  <r>
    <x v="4451"/>
    <x v="584"/>
    <x v="31"/>
    <x v="0"/>
    <x v="8"/>
    <x v="0"/>
    <n v="2340.8000000000002"/>
    <n v="0.25"/>
    <n v="5266.8"/>
    <n v="1724.29"/>
    <x v="1"/>
    <x v="1"/>
    <x v="0"/>
    <x v="2"/>
  </r>
  <r>
    <x v="4452"/>
    <x v="265"/>
    <x v="14"/>
    <x v="3"/>
    <x v="24"/>
    <x v="2"/>
    <n v="5030.96"/>
    <n v="0.05"/>
    <n v="19117.650000000001"/>
    <n v="2518.7399999999998"/>
    <x v="1"/>
    <x v="2"/>
    <x v="0"/>
    <x v="0"/>
  </r>
  <r>
    <x v="4453"/>
    <x v="767"/>
    <x v="4"/>
    <x v="2"/>
    <x v="9"/>
    <x v="2"/>
    <n v="5875.59"/>
    <n v="0"/>
    <n v="23502.36"/>
    <n v="7098.01"/>
    <x v="1"/>
    <x v="1"/>
    <x v="0"/>
    <x v="2"/>
  </r>
  <r>
    <x v="4454"/>
    <x v="852"/>
    <x v="1"/>
    <x v="1"/>
    <x v="15"/>
    <x v="2"/>
    <n v="1144.18"/>
    <n v="0.1"/>
    <n v="4119.05"/>
    <n v="1009.06"/>
    <x v="3"/>
    <x v="0"/>
    <x v="0"/>
    <x v="7"/>
  </r>
  <r>
    <x v="4455"/>
    <x v="649"/>
    <x v="13"/>
    <x v="2"/>
    <x v="6"/>
    <x v="2"/>
    <n v="32699.47"/>
    <n v="0.05"/>
    <n v="124257.99"/>
    <n v="27068.19"/>
    <x v="1"/>
    <x v="1"/>
    <x v="0"/>
    <x v="5"/>
  </r>
  <r>
    <x v="4456"/>
    <x v="803"/>
    <x v="7"/>
    <x v="2"/>
    <x v="3"/>
    <x v="0"/>
    <n v="18040.53"/>
    <n v="0"/>
    <n v="54121.59"/>
    <n v="14948.26"/>
    <x v="1"/>
    <x v="0"/>
    <x v="0"/>
    <x v="1"/>
  </r>
  <r>
    <x v="4457"/>
    <x v="790"/>
    <x v="16"/>
    <x v="0"/>
    <x v="8"/>
    <x v="3"/>
    <n v="2791.64"/>
    <n v="0.25"/>
    <n v="4187.46"/>
    <n v="968.29"/>
    <x v="1"/>
    <x v="1"/>
    <x v="0"/>
    <x v="1"/>
  </r>
  <r>
    <x v="4458"/>
    <x v="480"/>
    <x v="28"/>
    <x v="0"/>
    <x v="1"/>
    <x v="2"/>
    <n v="1753.74"/>
    <n v="0.1"/>
    <n v="6313.46"/>
    <n v="0"/>
    <x v="1"/>
    <x v="1"/>
    <x v="3"/>
    <x v="7"/>
  </r>
  <r>
    <x v="4459"/>
    <x v="778"/>
    <x v="26"/>
    <x v="2"/>
    <x v="9"/>
    <x v="0"/>
    <n v="7769.08"/>
    <n v="0.1"/>
    <n v="20976.52"/>
    <n v="5312.16"/>
    <x v="1"/>
    <x v="0"/>
    <x v="0"/>
    <x v="1"/>
  </r>
  <r>
    <x v="4460"/>
    <x v="232"/>
    <x v="12"/>
    <x v="2"/>
    <x v="3"/>
    <x v="0"/>
    <n v="8263.0300000000007"/>
    <n v="0.25"/>
    <n v="18591.82"/>
    <n v="4802.01"/>
    <x v="0"/>
    <x v="0"/>
    <x v="0"/>
    <x v="4"/>
  </r>
  <r>
    <x v="4461"/>
    <x v="450"/>
    <x v="29"/>
    <x v="2"/>
    <x v="3"/>
    <x v="0"/>
    <n v="26743.83"/>
    <n v="0.15"/>
    <n v="68196.77"/>
    <n v="23730.71"/>
    <x v="1"/>
    <x v="0"/>
    <x v="0"/>
    <x v="7"/>
  </r>
  <r>
    <x v="4462"/>
    <x v="408"/>
    <x v="15"/>
    <x v="3"/>
    <x v="18"/>
    <x v="3"/>
    <n v="1711.03"/>
    <n v="0.05"/>
    <n v="3250.96"/>
    <n v="609.27"/>
    <x v="1"/>
    <x v="0"/>
    <x v="0"/>
    <x v="0"/>
  </r>
  <r>
    <x v="4463"/>
    <x v="104"/>
    <x v="21"/>
    <x v="1"/>
    <x v="19"/>
    <x v="1"/>
    <n v="1319.59"/>
    <n v="0"/>
    <n v="1319.59"/>
    <n v="251.67"/>
    <x v="1"/>
    <x v="1"/>
    <x v="0"/>
    <x v="7"/>
  </r>
  <r>
    <x v="4464"/>
    <x v="465"/>
    <x v="3"/>
    <x v="0"/>
    <x v="8"/>
    <x v="0"/>
    <n v="1595.26"/>
    <n v="0"/>
    <n v="4785.78"/>
    <n v="972.85"/>
    <x v="2"/>
    <x v="0"/>
    <x v="0"/>
    <x v="9"/>
  </r>
  <r>
    <x v="4465"/>
    <x v="80"/>
    <x v="4"/>
    <x v="3"/>
    <x v="16"/>
    <x v="0"/>
    <n v="1517.37"/>
    <n v="0.05"/>
    <n v="4324.5"/>
    <n v="1416.49"/>
    <x v="1"/>
    <x v="1"/>
    <x v="0"/>
    <x v="7"/>
  </r>
  <r>
    <x v="4466"/>
    <x v="758"/>
    <x v="30"/>
    <x v="3"/>
    <x v="24"/>
    <x v="0"/>
    <n v="2380.12"/>
    <n v="0.25"/>
    <n v="5355.27"/>
    <n v="1324.42"/>
    <x v="2"/>
    <x v="1"/>
    <x v="0"/>
    <x v="5"/>
  </r>
  <r>
    <x v="4467"/>
    <x v="229"/>
    <x v="3"/>
    <x v="2"/>
    <x v="3"/>
    <x v="3"/>
    <n v="15227.69"/>
    <n v="0.2"/>
    <n v="24364.3"/>
    <n v="8125"/>
    <x v="1"/>
    <x v="1"/>
    <x v="0"/>
    <x v="2"/>
  </r>
  <r>
    <x v="4468"/>
    <x v="134"/>
    <x v="17"/>
    <x v="4"/>
    <x v="22"/>
    <x v="2"/>
    <n v="905.07"/>
    <n v="0"/>
    <n v="3620.28"/>
    <n v="1065.2"/>
    <x v="0"/>
    <x v="1"/>
    <x v="0"/>
    <x v="0"/>
  </r>
  <r>
    <x v="4469"/>
    <x v="529"/>
    <x v="10"/>
    <x v="1"/>
    <x v="19"/>
    <x v="3"/>
    <n v="1089.8"/>
    <n v="0.25"/>
    <n v="1634.7"/>
    <n v="290.63"/>
    <x v="1"/>
    <x v="1"/>
    <x v="0"/>
    <x v="7"/>
  </r>
  <r>
    <x v="4470"/>
    <x v="546"/>
    <x v="27"/>
    <x v="2"/>
    <x v="3"/>
    <x v="0"/>
    <n v="27500.83"/>
    <n v="0"/>
    <n v="82502.490000000005"/>
    <n v="0"/>
    <x v="1"/>
    <x v="0"/>
    <x v="3"/>
    <x v="7"/>
  </r>
  <r>
    <x v="4471"/>
    <x v="829"/>
    <x v="11"/>
    <x v="2"/>
    <x v="11"/>
    <x v="1"/>
    <n v="23590.42"/>
    <n v="0.15"/>
    <n v="20051.86"/>
    <n v="2778.91"/>
    <x v="2"/>
    <x v="1"/>
    <x v="0"/>
    <x v="0"/>
  </r>
  <r>
    <x v="4472"/>
    <x v="121"/>
    <x v="18"/>
    <x v="2"/>
    <x v="10"/>
    <x v="0"/>
    <n v="14202.88"/>
    <n v="0"/>
    <n v="42608.639999999999"/>
    <n v="10588.48"/>
    <x v="3"/>
    <x v="1"/>
    <x v="0"/>
    <x v="8"/>
  </r>
  <r>
    <x v="4473"/>
    <x v="454"/>
    <x v="15"/>
    <x v="2"/>
    <x v="10"/>
    <x v="2"/>
    <n v="3092.75"/>
    <n v="0"/>
    <n v="12371"/>
    <n v="2027.63"/>
    <x v="1"/>
    <x v="0"/>
    <x v="0"/>
    <x v="4"/>
  </r>
  <r>
    <x v="4474"/>
    <x v="572"/>
    <x v="19"/>
    <x v="3"/>
    <x v="18"/>
    <x v="1"/>
    <n v="2273.0100000000002"/>
    <n v="0.1"/>
    <n v="2045.71"/>
    <n v="439.01"/>
    <x v="2"/>
    <x v="1"/>
    <x v="0"/>
    <x v="0"/>
  </r>
  <r>
    <x v="4475"/>
    <x v="150"/>
    <x v="24"/>
    <x v="0"/>
    <x v="1"/>
    <x v="1"/>
    <n v="1342.86"/>
    <n v="0.15"/>
    <n v="1141.43"/>
    <n v="288.27999999999997"/>
    <x v="1"/>
    <x v="0"/>
    <x v="0"/>
    <x v="9"/>
  </r>
  <r>
    <x v="4476"/>
    <x v="341"/>
    <x v="25"/>
    <x v="1"/>
    <x v="19"/>
    <x v="3"/>
    <n v="625.63"/>
    <n v="0.05"/>
    <n v="1188.7"/>
    <n v="195.24"/>
    <x v="0"/>
    <x v="1"/>
    <x v="0"/>
    <x v="4"/>
  </r>
  <r>
    <x v="4477"/>
    <x v="425"/>
    <x v="8"/>
    <x v="3"/>
    <x v="5"/>
    <x v="3"/>
    <n v="4249.79"/>
    <n v="0.2"/>
    <n v="6799.66"/>
    <n v="1992.55"/>
    <x v="2"/>
    <x v="1"/>
    <x v="0"/>
    <x v="6"/>
  </r>
  <r>
    <x v="4478"/>
    <x v="460"/>
    <x v="10"/>
    <x v="3"/>
    <x v="18"/>
    <x v="2"/>
    <n v="6814.87"/>
    <n v="0.2"/>
    <n v="21807.58"/>
    <n v="5020.8500000000004"/>
    <x v="3"/>
    <x v="0"/>
    <x v="0"/>
    <x v="4"/>
  </r>
  <r>
    <x v="4479"/>
    <x v="378"/>
    <x v="30"/>
    <x v="3"/>
    <x v="18"/>
    <x v="3"/>
    <n v="942.62"/>
    <n v="0"/>
    <n v="1885.24"/>
    <n v="605.04"/>
    <x v="0"/>
    <x v="1"/>
    <x v="0"/>
    <x v="5"/>
  </r>
  <r>
    <x v="4480"/>
    <x v="501"/>
    <x v="21"/>
    <x v="2"/>
    <x v="11"/>
    <x v="2"/>
    <n v="14417.52"/>
    <n v="0.15"/>
    <n v="49019.57"/>
    <n v="9377.17"/>
    <x v="1"/>
    <x v="1"/>
    <x v="0"/>
    <x v="5"/>
  </r>
  <r>
    <x v="4481"/>
    <x v="379"/>
    <x v="17"/>
    <x v="0"/>
    <x v="0"/>
    <x v="1"/>
    <n v="929.84"/>
    <n v="0"/>
    <n v="929.84"/>
    <n v="0"/>
    <x v="1"/>
    <x v="1"/>
    <x v="3"/>
    <x v="2"/>
  </r>
  <r>
    <x v="4482"/>
    <x v="54"/>
    <x v="16"/>
    <x v="3"/>
    <x v="23"/>
    <x v="1"/>
    <n v="4943.46"/>
    <n v="0.05"/>
    <n v="4696.29"/>
    <n v="0"/>
    <x v="1"/>
    <x v="2"/>
    <x v="3"/>
    <x v="4"/>
  </r>
  <r>
    <x v="4483"/>
    <x v="250"/>
    <x v="21"/>
    <x v="2"/>
    <x v="11"/>
    <x v="1"/>
    <n v="33324.629999999997"/>
    <n v="0.15"/>
    <n v="28325.94"/>
    <n v="0"/>
    <x v="0"/>
    <x v="1"/>
    <x v="3"/>
    <x v="8"/>
  </r>
  <r>
    <x v="4484"/>
    <x v="192"/>
    <x v="18"/>
    <x v="2"/>
    <x v="10"/>
    <x v="2"/>
    <n v="28212.14"/>
    <n v="0.05"/>
    <n v="107206.13"/>
    <n v="33727.160000000003"/>
    <x v="0"/>
    <x v="1"/>
    <x v="0"/>
    <x v="6"/>
  </r>
  <r>
    <x v="4485"/>
    <x v="30"/>
    <x v="21"/>
    <x v="1"/>
    <x v="20"/>
    <x v="3"/>
    <n v="1159.42"/>
    <n v="0.2"/>
    <n v="1855.07"/>
    <n v="577.16"/>
    <x v="2"/>
    <x v="1"/>
    <x v="0"/>
    <x v="7"/>
  </r>
  <r>
    <x v="4486"/>
    <x v="333"/>
    <x v="1"/>
    <x v="3"/>
    <x v="5"/>
    <x v="3"/>
    <n v="3207.08"/>
    <n v="0.05"/>
    <n v="6093.45"/>
    <n v="1524.31"/>
    <x v="1"/>
    <x v="0"/>
    <x v="0"/>
    <x v="7"/>
  </r>
  <r>
    <x v="4487"/>
    <x v="4"/>
    <x v="0"/>
    <x v="2"/>
    <x v="9"/>
    <x v="3"/>
    <n v="32530.49"/>
    <n v="0.05"/>
    <n v="61807.93"/>
    <n v="16244.86"/>
    <x v="0"/>
    <x v="1"/>
    <x v="0"/>
    <x v="8"/>
  </r>
  <r>
    <x v="4488"/>
    <x v="531"/>
    <x v="13"/>
    <x v="3"/>
    <x v="16"/>
    <x v="0"/>
    <n v="7643.33"/>
    <n v="0.25"/>
    <n v="17197.490000000002"/>
    <n v="5095.91"/>
    <x v="2"/>
    <x v="1"/>
    <x v="0"/>
    <x v="2"/>
  </r>
  <r>
    <x v="4489"/>
    <x v="305"/>
    <x v="17"/>
    <x v="1"/>
    <x v="15"/>
    <x v="1"/>
    <n v="1205.28"/>
    <n v="0.05"/>
    <n v="1145.02"/>
    <n v="280.32"/>
    <x v="1"/>
    <x v="1"/>
    <x v="0"/>
    <x v="5"/>
  </r>
  <r>
    <x v="4490"/>
    <x v="283"/>
    <x v="7"/>
    <x v="0"/>
    <x v="13"/>
    <x v="1"/>
    <n v="1541.64"/>
    <n v="0.15"/>
    <n v="1310.3900000000001"/>
    <n v="398.8"/>
    <x v="1"/>
    <x v="1"/>
    <x v="0"/>
    <x v="4"/>
  </r>
  <r>
    <x v="4491"/>
    <x v="771"/>
    <x v="1"/>
    <x v="2"/>
    <x v="9"/>
    <x v="0"/>
    <n v="20325.900000000001"/>
    <n v="0.1"/>
    <n v="54879.93"/>
    <n v="14181.52"/>
    <x v="2"/>
    <x v="0"/>
    <x v="0"/>
    <x v="5"/>
  </r>
  <r>
    <x v="4492"/>
    <x v="327"/>
    <x v="12"/>
    <x v="4"/>
    <x v="7"/>
    <x v="1"/>
    <n v="895.58"/>
    <n v="0"/>
    <n v="895.58"/>
    <n v="138.59"/>
    <x v="2"/>
    <x v="2"/>
    <x v="0"/>
    <x v="0"/>
  </r>
  <r>
    <x v="4493"/>
    <x v="657"/>
    <x v="4"/>
    <x v="0"/>
    <x v="0"/>
    <x v="1"/>
    <n v="1961.27"/>
    <n v="0.1"/>
    <n v="1765.14"/>
    <n v="523.22"/>
    <x v="1"/>
    <x v="0"/>
    <x v="0"/>
    <x v="4"/>
  </r>
  <r>
    <x v="4494"/>
    <x v="837"/>
    <x v="20"/>
    <x v="2"/>
    <x v="11"/>
    <x v="0"/>
    <n v="22318.01"/>
    <n v="0"/>
    <n v="66954.03"/>
    <n v="13546.96"/>
    <x v="0"/>
    <x v="1"/>
    <x v="0"/>
    <x v="2"/>
  </r>
  <r>
    <x v="4495"/>
    <x v="427"/>
    <x v="7"/>
    <x v="0"/>
    <x v="21"/>
    <x v="1"/>
    <n v="1259.3900000000001"/>
    <n v="0.15"/>
    <n v="1070.48"/>
    <n v="346.14"/>
    <x v="2"/>
    <x v="1"/>
    <x v="0"/>
    <x v="0"/>
  </r>
  <r>
    <x v="4496"/>
    <x v="935"/>
    <x v="6"/>
    <x v="1"/>
    <x v="2"/>
    <x v="3"/>
    <n v="1404.89"/>
    <n v="0.1"/>
    <n v="2528.8000000000002"/>
    <n v="527.41999999999996"/>
    <x v="1"/>
    <x v="2"/>
    <x v="0"/>
    <x v="5"/>
  </r>
  <r>
    <x v="4497"/>
    <x v="115"/>
    <x v="19"/>
    <x v="2"/>
    <x v="9"/>
    <x v="0"/>
    <n v="18139.689999999999"/>
    <n v="0"/>
    <n v="54419.07"/>
    <n v="9572.6"/>
    <x v="2"/>
    <x v="2"/>
    <x v="0"/>
    <x v="5"/>
  </r>
  <r>
    <x v="4498"/>
    <x v="795"/>
    <x v="15"/>
    <x v="2"/>
    <x v="3"/>
    <x v="1"/>
    <n v="17683.47"/>
    <n v="0.15"/>
    <n v="15030.95"/>
    <n v="2851.02"/>
    <x v="3"/>
    <x v="1"/>
    <x v="0"/>
    <x v="8"/>
  </r>
  <r>
    <x v="4499"/>
    <x v="818"/>
    <x v="2"/>
    <x v="2"/>
    <x v="9"/>
    <x v="3"/>
    <n v="3108.37"/>
    <n v="0.15"/>
    <n v="5284.23"/>
    <n v="855.84"/>
    <x v="1"/>
    <x v="1"/>
    <x v="0"/>
    <x v="0"/>
  </r>
  <r>
    <x v="4500"/>
    <x v="393"/>
    <x v="18"/>
    <x v="4"/>
    <x v="12"/>
    <x v="2"/>
    <n v="782.76"/>
    <n v="0.15"/>
    <n v="2661.38"/>
    <n v="593.87"/>
    <x v="1"/>
    <x v="1"/>
    <x v="0"/>
    <x v="6"/>
  </r>
  <r>
    <x v="4501"/>
    <x v="558"/>
    <x v="1"/>
    <x v="2"/>
    <x v="9"/>
    <x v="1"/>
    <n v="15551.15"/>
    <n v="0.05"/>
    <n v="14773.59"/>
    <n v="4315.1000000000004"/>
    <x v="2"/>
    <x v="1"/>
    <x v="0"/>
    <x v="4"/>
  </r>
  <r>
    <x v="4502"/>
    <x v="323"/>
    <x v="19"/>
    <x v="3"/>
    <x v="23"/>
    <x v="0"/>
    <n v="1922.92"/>
    <n v="0.15"/>
    <n v="4903.45"/>
    <n v="1332.96"/>
    <x v="1"/>
    <x v="0"/>
    <x v="0"/>
    <x v="5"/>
  </r>
  <r>
    <x v="4503"/>
    <x v="765"/>
    <x v="22"/>
    <x v="4"/>
    <x v="7"/>
    <x v="3"/>
    <n v="992.27"/>
    <n v="0.1"/>
    <n v="1786.09"/>
    <n v="572.35"/>
    <x v="1"/>
    <x v="1"/>
    <x v="0"/>
    <x v="4"/>
  </r>
  <r>
    <x v="4504"/>
    <x v="344"/>
    <x v="22"/>
    <x v="2"/>
    <x v="11"/>
    <x v="2"/>
    <n v="21533.68"/>
    <n v="0.1"/>
    <n v="77521.25"/>
    <n v="9668.7800000000007"/>
    <x v="1"/>
    <x v="1"/>
    <x v="0"/>
    <x v="5"/>
  </r>
  <r>
    <x v="4505"/>
    <x v="695"/>
    <x v="27"/>
    <x v="4"/>
    <x v="17"/>
    <x v="2"/>
    <n v="169.85"/>
    <n v="0.1"/>
    <n v="611.46"/>
    <n v="180.23"/>
    <x v="3"/>
    <x v="1"/>
    <x v="0"/>
    <x v="4"/>
  </r>
  <r>
    <x v="4506"/>
    <x v="118"/>
    <x v="25"/>
    <x v="4"/>
    <x v="22"/>
    <x v="1"/>
    <n v="283.56"/>
    <n v="0.1"/>
    <n v="255.2"/>
    <n v="66.34"/>
    <x v="2"/>
    <x v="0"/>
    <x v="0"/>
    <x v="7"/>
  </r>
  <r>
    <x v="4507"/>
    <x v="128"/>
    <x v="4"/>
    <x v="1"/>
    <x v="20"/>
    <x v="2"/>
    <n v="1407.23"/>
    <n v="0.15"/>
    <n v="4784.58"/>
    <n v="1635.8"/>
    <x v="2"/>
    <x v="1"/>
    <x v="0"/>
    <x v="8"/>
  </r>
  <r>
    <x v="4508"/>
    <x v="455"/>
    <x v="6"/>
    <x v="2"/>
    <x v="9"/>
    <x v="0"/>
    <n v="23986.82"/>
    <n v="0.25"/>
    <n v="53970.34"/>
    <n v="16792.990000000002"/>
    <x v="1"/>
    <x v="1"/>
    <x v="0"/>
    <x v="9"/>
  </r>
  <r>
    <x v="4509"/>
    <x v="646"/>
    <x v="15"/>
    <x v="3"/>
    <x v="18"/>
    <x v="2"/>
    <n v="1067.19"/>
    <n v="0.15"/>
    <n v="3628.45"/>
    <n v="669.65"/>
    <x v="1"/>
    <x v="1"/>
    <x v="0"/>
    <x v="0"/>
  </r>
  <r>
    <x v="4510"/>
    <x v="488"/>
    <x v="4"/>
    <x v="1"/>
    <x v="15"/>
    <x v="1"/>
    <n v="701.79"/>
    <n v="0.05"/>
    <n v="666.7"/>
    <n v="212.52"/>
    <x v="1"/>
    <x v="1"/>
    <x v="0"/>
    <x v="8"/>
  </r>
  <r>
    <x v="4511"/>
    <x v="432"/>
    <x v="24"/>
    <x v="4"/>
    <x v="14"/>
    <x v="2"/>
    <n v="896.18"/>
    <n v="0.05"/>
    <n v="3405.48"/>
    <n v="1094.3399999999999"/>
    <x v="0"/>
    <x v="1"/>
    <x v="0"/>
    <x v="2"/>
  </r>
  <r>
    <x v="4512"/>
    <x v="221"/>
    <x v="26"/>
    <x v="2"/>
    <x v="9"/>
    <x v="1"/>
    <n v="29978.85"/>
    <n v="0"/>
    <n v="29978.85"/>
    <n v="9283.77"/>
    <x v="1"/>
    <x v="0"/>
    <x v="0"/>
    <x v="1"/>
  </r>
  <r>
    <x v="4513"/>
    <x v="382"/>
    <x v="27"/>
    <x v="1"/>
    <x v="20"/>
    <x v="2"/>
    <n v="1117.04"/>
    <n v="0"/>
    <n v="4468.16"/>
    <n v="1076.3800000000001"/>
    <x v="1"/>
    <x v="1"/>
    <x v="0"/>
    <x v="4"/>
  </r>
  <r>
    <x v="4514"/>
    <x v="431"/>
    <x v="0"/>
    <x v="0"/>
    <x v="1"/>
    <x v="3"/>
    <n v="1914.44"/>
    <n v="0"/>
    <n v="3828.88"/>
    <n v="1207.51"/>
    <x v="0"/>
    <x v="1"/>
    <x v="0"/>
    <x v="8"/>
  </r>
  <r>
    <x v="4515"/>
    <x v="453"/>
    <x v="7"/>
    <x v="2"/>
    <x v="10"/>
    <x v="1"/>
    <n v="29220.73"/>
    <n v="0.25"/>
    <n v="21915.55"/>
    <n v="4219.12"/>
    <x v="1"/>
    <x v="0"/>
    <x v="0"/>
    <x v="5"/>
  </r>
  <r>
    <x v="4516"/>
    <x v="116"/>
    <x v="12"/>
    <x v="0"/>
    <x v="21"/>
    <x v="0"/>
    <n v="2234.94"/>
    <n v="0.15"/>
    <n v="5699.1"/>
    <n v="1141"/>
    <x v="2"/>
    <x v="1"/>
    <x v="0"/>
    <x v="3"/>
  </r>
  <r>
    <x v="4517"/>
    <x v="274"/>
    <x v="30"/>
    <x v="1"/>
    <x v="20"/>
    <x v="0"/>
    <n v="1286.4000000000001"/>
    <n v="0"/>
    <n v="3859.2"/>
    <n v="0"/>
    <x v="1"/>
    <x v="1"/>
    <x v="3"/>
    <x v="9"/>
  </r>
  <r>
    <x v="4518"/>
    <x v="302"/>
    <x v="30"/>
    <x v="0"/>
    <x v="0"/>
    <x v="2"/>
    <n v="2004.3"/>
    <n v="0.05"/>
    <n v="7616.34"/>
    <n v="961.8"/>
    <x v="2"/>
    <x v="1"/>
    <x v="0"/>
    <x v="6"/>
  </r>
  <r>
    <x v="4519"/>
    <x v="943"/>
    <x v="26"/>
    <x v="0"/>
    <x v="13"/>
    <x v="3"/>
    <n v="2268.15"/>
    <n v="0"/>
    <n v="4536.3"/>
    <n v="1223.6500000000001"/>
    <x v="1"/>
    <x v="1"/>
    <x v="0"/>
    <x v="8"/>
  </r>
  <r>
    <x v="4520"/>
    <x v="955"/>
    <x v="21"/>
    <x v="4"/>
    <x v="14"/>
    <x v="2"/>
    <n v="998.18"/>
    <n v="0"/>
    <n v="3992.72"/>
    <n v="773.43"/>
    <x v="3"/>
    <x v="0"/>
    <x v="0"/>
    <x v="7"/>
  </r>
  <r>
    <x v="4521"/>
    <x v="832"/>
    <x v="1"/>
    <x v="0"/>
    <x v="1"/>
    <x v="2"/>
    <n v="602.6"/>
    <n v="0.1"/>
    <n v="2169.36"/>
    <n v="707.3"/>
    <x v="1"/>
    <x v="1"/>
    <x v="0"/>
    <x v="9"/>
  </r>
  <r>
    <x v="4522"/>
    <x v="581"/>
    <x v="13"/>
    <x v="3"/>
    <x v="18"/>
    <x v="3"/>
    <n v="2289.2800000000002"/>
    <n v="0.1"/>
    <n v="4120.7"/>
    <n v="885.99"/>
    <x v="1"/>
    <x v="1"/>
    <x v="0"/>
    <x v="7"/>
  </r>
  <r>
    <x v="4523"/>
    <x v="896"/>
    <x v="30"/>
    <x v="0"/>
    <x v="0"/>
    <x v="1"/>
    <n v="1966.62"/>
    <n v="0.2"/>
    <n v="1573.3"/>
    <n v="459.68"/>
    <x v="2"/>
    <x v="1"/>
    <x v="0"/>
    <x v="5"/>
  </r>
  <r>
    <x v="4524"/>
    <x v="670"/>
    <x v="6"/>
    <x v="0"/>
    <x v="21"/>
    <x v="0"/>
    <n v="2244.4299999999998"/>
    <n v="0"/>
    <n v="6733.29"/>
    <n v="1230.21"/>
    <x v="3"/>
    <x v="1"/>
    <x v="0"/>
    <x v="7"/>
  </r>
  <r>
    <x v="4525"/>
    <x v="405"/>
    <x v="19"/>
    <x v="3"/>
    <x v="5"/>
    <x v="3"/>
    <n v="4529.66"/>
    <n v="0.05"/>
    <n v="8606.35"/>
    <n v="1684.5"/>
    <x v="1"/>
    <x v="1"/>
    <x v="0"/>
    <x v="5"/>
  </r>
  <r>
    <x v="4526"/>
    <x v="934"/>
    <x v="17"/>
    <x v="4"/>
    <x v="17"/>
    <x v="2"/>
    <n v="511.54"/>
    <n v="0.1"/>
    <n v="1841.54"/>
    <n v="299.55"/>
    <x v="0"/>
    <x v="0"/>
    <x v="0"/>
    <x v="2"/>
  </r>
  <r>
    <x v="4527"/>
    <x v="854"/>
    <x v="24"/>
    <x v="0"/>
    <x v="21"/>
    <x v="1"/>
    <n v="2539.14"/>
    <n v="0.2"/>
    <n v="2031.31"/>
    <n v="356.39"/>
    <x v="1"/>
    <x v="1"/>
    <x v="0"/>
    <x v="5"/>
  </r>
  <r>
    <x v="4528"/>
    <x v="546"/>
    <x v="27"/>
    <x v="1"/>
    <x v="15"/>
    <x v="2"/>
    <n v="400.51"/>
    <n v="0.1"/>
    <n v="1441.84"/>
    <n v="208.84"/>
    <x v="1"/>
    <x v="1"/>
    <x v="0"/>
    <x v="6"/>
  </r>
  <r>
    <x v="4529"/>
    <x v="899"/>
    <x v="19"/>
    <x v="2"/>
    <x v="11"/>
    <x v="1"/>
    <n v="31474.76"/>
    <n v="0.05"/>
    <n v="29901.02"/>
    <n v="7831.12"/>
    <x v="2"/>
    <x v="1"/>
    <x v="0"/>
    <x v="5"/>
  </r>
  <r>
    <x v="4530"/>
    <x v="702"/>
    <x v="24"/>
    <x v="2"/>
    <x v="10"/>
    <x v="0"/>
    <n v="27746.81"/>
    <n v="0"/>
    <n v="83240.429999999993"/>
    <n v="0"/>
    <x v="2"/>
    <x v="1"/>
    <x v="3"/>
    <x v="6"/>
  </r>
  <r>
    <x v="4531"/>
    <x v="270"/>
    <x v="8"/>
    <x v="0"/>
    <x v="13"/>
    <x v="0"/>
    <n v="1900.69"/>
    <n v="0"/>
    <n v="5702.07"/>
    <n v="1056.54"/>
    <x v="0"/>
    <x v="1"/>
    <x v="0"/>
    <x v="3"/>
  </r>
  <r>
    <x v="4532"/>
    <x v="417"/>
    <x v="14"/>
    <x v="2"/>
    <x v="3"/>
    <x v="1"/>
    <n v="4284.32"/>
    <n v="0.25"/>
    <n v="3213.24"/>
    <n v="608.77"/>
    <x v="1"/>
    <x v="1"/>
    <x v="0"/>
    <x v="1"/>
  </r>
  <r>
    <x v="4533"/>
    <x v="728"/>
    <x v="13"/>
    <x v="2"/>
    <x v="11"/>
    <x v="0"/>
    <n v="32403.01"/>
    <n v="0.1"/>
    <n v="87488.13"/>
    <n v="28790.78"/>
    <x v="2"/>
    <x v="0"/>
    <x v="0"/>
    <x v="7"/>
  </r>
  <r>
    <x v="4534"/>
    <x v="95"/>
    <x v="19"/>
    <x v="0"/>
    <x v="13"/>
    <x v="2"/>
    <n v="526.16999999999996"/>
    <n v="0.05"/>
    <n v="1999.45"/>
    <n v="281.70999999999998"/>
    <x v="2"/>
    <x v="1"/>
    <x v="0"/>
    <x v="8"/>
  </r>
  <r>
    <x v="4535"/>
    <x v="403"/>
    <x v="1"/>
    <x v="2"/>
    <x v="10"/>
    <x v="1"/>
    <n v="30527.24"/>
    <n v="0.15"/>
    <n v="25948.15"/>
    <n v="3660.79"/>
    <x v="4"/>
    <x v="1"/>
    <x v="0"/>
    <x v="6"/>
  </r>
  <r>
    <x v="4536"/>
    <x v="312"/>
    <x v="30"/>
    <x v="2"/>
    <x v="6"/>
    <x v="2"/>
    <n v="24207.74"/>
    <n v="0"/>
    <n v="96830.96"/>
    <n v="28782.45"/>
    <x v="1"/>
    <x v="1"/>
    <x v="0"/>
    <x v="4"/>
  </r>
  <r>
    <x v="4537"/>
    <x v="134"/>
    <x v="17"/>
    <x v="0"/>
    <x v="0"/>
    <x v="1"/>
    <n v="1381.32"/>
    <n v="0.1"/>
    <n v="1243.19"/>
    <n v="220.87"/>
    <x v="1"/>
    <x v="1"/>
    <x v="0"/>
    <x v="4"/>
  </r>
  <r>
    <x v="4538"/>
    <x v="468"/>
    <x v="1"/>
    <x v="3"/>
    <x v="24"/>
    <x v="2"/>
    <n v="1018.39"/>
    <n v="0"/>
    <n v="4073.56"/>
    <n v="986.4"/>
    <x v="1"/>
    <x v="1"/>
    <x v="0"/>
    <x v="5"/>
  </r>
  <r>
    <x v="4539"/>
    <x v="956"/>
    <x v="9"/>
    <x v="4"/>
    <x v="7"/>
    <x v="0"/>
    <n v="921.54"/>
    <n v="0.15"/>
    <n v="2349.9299999999998"/>
    <n v="529.45000000000005"/>
    <x v="1"/>
    <x v="1"/>
    <x v="0"/>
    <x v="6"/>
  </r>
  <r>
    <x v="4540"/>
    <x v="39"/>
    <x v="9"/>
    <x v="3"/>
    <x v="16"/>
    <x v="3"/>
    <n v="5301.01"/>
    <n v="0.25"/>
    <n v="7951.52"/>
    <n v="1969.34"/>
    <x v="1"/>
    <x v="1"/>
    <x v="0"/>
    <x v="5"/>
  </r>
  <r>
    <x v="4541"/>
    <x v="557"/>
    <x v="8"/>
    <x v="0"/>
    <x v="8"/>
    <x v="2"/>
    <n v="1461.68"/>
    <n v="0.2"/>
    <n v="4677.38"/>
    <n v="653.17999999999995"/>
    <x v="2"/>
    <x v="1"/>
    <x v="0"/>
    <x v="6"/>
  </r>
  <r>
    <x v="4542"/>
    <x v="850"/>
    <x v="12"/>
    <x v="4"/>
    <x v="17"/>
    <x v="1"/>
    <n v="860.24"/>
    <n v="0"/>
    <n v="860.24"/>
    <n v="178.34"/>
    <x v="1"/>
    <x v="0"/>
    <x v="0"/>
    <x v="9"/>
  </r>
  <r>
    <x v="4543"/>
    <x v="714"/>
    <x v="18"/>
    <x v="1"/>
    <x v="15"/>
    <x v="0"/>
    <n v="1436.46"/>
    <n v="0.15"/>
    <n v="3662.97"/>
    <n v="979.01"/>
    <x v="1"/>
    <x v="1"/>
    <x v="0"/>
    <x v="6"/>
  </r>
  <r>
    <x v="4544"/>
    <x v="287"/>
    <x v="2"/>
    <x v="2"/>
    <x v="6"/>
    <x v="1"/>
    <n v="31617.09"/>
    <n v="0.05"/>
    <n v="30036.240000000002"/>
    <n v="5150.53"/>
    <x v="1"/>
    <x v="2"/>
    <x v="0"/>
    <x v="6"/>
  </r>
  <r>
    <x v="4545"/>
    <x v="26"/>
    <x v="18"/>
    <x v="2"/>
    <x v="11"/>
    <x v="2"/>
    <n v="31359.19"/>
    <n v="0.2"/>
    <n v="100349.41"/>
    <n v="15510.08"/>
    <x v="0"/>
    <x v="0"/>
    <x v="0"/>
    <x v="7"/>
  </r>
  <r>
    <x v="4546"/>
    <x v="807"/>
    <x v="24"/>
    <x v="3"/>
    <x v="16"/>
    <x v="1"/>
    <n v="6745.73"/>
    <n v="0"/>
    <n v="6745.73"/>
    <n v="1490.6"/>
    <x v="3"/>
    <x v="1"/>
    <x v="0"/>
    <x v="4"/>
  </r>
  <r>
    <x v="4547"/>
    <x v="462"/>
    <x v="11"/>
    <x v="3"/>
    <x v="23"/>
    <x v="1"/>
    <n v="4423.6499999999996"/>
    <n v="0"/>
    <n v="4423.6499999999996"/>
    <n v="1490.95"/>
    <x v="2"/>
    <x v="1"/>
    <x v="0"/>
    <x v="5"/>
  </r>
  <r>
    <x v="4548"/>
    <x v="132"/>
    <x v="12"/>
    <x v="1"/>
    <x v="19"/>
    <x v="2"/>
    <n v="269.95"/>
    <n v="0.2"/>
    <n v="863.84"/>
    <n v="292.10000000000002"/>
    <x v="1"/>
    <x v="1"/>
    <x v="0"/>
    <x v="0"/>
  </r>
  <r>
    <x v="4549"/>
    <x v="145"/>
    <x v="30"/>
    <x v="3"/>
    <x v="5"/>
    <x v="0"/>
    <n v="3595.77"/>
    <n v="0"/>
    <n v="10787.31"/>
    <n v="3403.33"/>
    <x v="0"/>
    <x v="1"/>
    <x v="0"/>
    <x v="4"/>
  </r>
  <r>
    <x v="4550"/>
    <x v="324"/>
    <x v="26"/>
    <x v="3"/>
    <x v="24"/>
    <x v="0"/>
    <n v="1621.99"/>
    <n v="0.1"/>
    <n v="4379.37"/>
    <n v="785.04"/>
    <x v="1"/>
    <x v="1"/>
    <x v="0"/>
    <x v="5"/>
  </r>
  <r>
    <x v="4551"/>
    <x v="208"/>
    <x v="7"/>
    <x v="4"/>
    <x v="14"/>
    <x v="2"/>
    <n v="757.67"/>
    <n v="0.05"/>
    <n v="2879.15"/>
    <n v="804.88"/>
    <x v="0"/>
    <x v="1"/>
    <x v="0"/>
    <x v="5"/>
  </r>
  <r>
    <x v="4552"/>
    <x v="832"/>
    <x v="1"/>
    <x v="0"/>
    <x v="0"/>
    <x v="0"/>
    <n v="440.56"/>
    <n v="0.15"/>
    <n v="1123.43"/>
    <n v="383.38"/>
    <x v="1"/>
    <x v="1"/>
    <x v="0"/>
    <x v="0"/>
  </r>
  <r>
    <x v="4553"/>
    <x v="449"/>
    <x v="19"/>
    <x v="2"/>
    <x v="3"/>
    <x v="3"/>
    <n v="32514.17"/>
    <n v="0.15"/>
    <n v="55274.09"/>
    <n v="0"/>
    <x v="1"/>
    <x v="1"/>
    <x v="2"/>
    <x v="5"/>
  </r>
  <r>
    <x v="4554"/>
    <x v="946"/>
    <x v="9"/>
    <x v="1"/>
    <x v="2"/>
    <x v="1"/>
    <n v="849.81"/>
    <n v="0.15"/>
    <n v="722.34"/>
    <n v="188.23"/>
    <x v="2"/>
    <x v="0"/>
    <x v="0"/>
    <x v="8"/>
  </r>
  <r>
    <x v="4555"/>
    <x v="546"/>
    <x v="27"/>
    <x v="2"/>
    <x v="11"/>
    <x v="2"/>
    <n v="16109.37"/>
    <n v="0"/>
    <n v="64437.48"/>
    <n v="9470.39"/>
    <x v="1"/>
    <x v="1"/>
    <x v="0"/>
    <x v="6"/>
  </r>
  <r>
    <x v="4556"/>
    <x v="858"/>
    <x v="6"/>
    <x v="1"/>
    <x v="4"/>
    <x v="3"/>
    <n v="489.09"/>
    <n v="0.2"/>
    <n v="782.54"/>
    <n v="228.57"/>
    <x v="2"/>
    <x v="0"/>
    <x v="0"/>
    <x v="7"/>
  </r>
  <r>
    <x v="4557"/>
    <x v="61"/>
    <x v="12"/>
    <x v="4"/>
    <x v="7"/>
    <x v="1"/>
    <n v="646.98"/>
    <n v="0.05"/>
    <n v="614.63"/>
    <n v="0"/>
    <x v="2"/>
    <x v="1"/>
    <x v="2"/>
    <x v="1"/>
  </r>
  <r>
    <x v="4558"/>
    <x v="233"/>
    <x v="7"/>
    <x v="3"/>
    <x v="18"/>
    <x v="2"/>
    <n v="1031.77"/>
    <n v="0"/>
    <n v="4127.08"/>
    <n v="0"/>
    <x v="1"/>
    <x v="2"/>
    <x v="2"/>
    <x v="5"/>
  </r>
  <r>
    <x v="4559"/>
    <x v="407"/>
    <x v="2"/>
    <x v="3"/>
    <x v="23"/>
    <x v="0"/>
    <n v="5042.74"/>
    <n v="0"/>
    <n v="15128.22"/>
    <n v="3202.06"/>
    <x v="4"/>
    <x v="1"/>
    <x v="0"/>
    <x v="8"/>
  </r>
  <r>
    <x v="4560"/>
    <x v="947"/>
    <x v="1"/>
    <x v="0"/>
    <x v="0"/>
    <x v="2"/>
    <n v="2007.5"/>
    <n v="0.2"/>
    <n v="6424"/>
    <n v="1609.9"/>
    <x v="1"/>
    <x v="0"/>
    <x v="0"/>
    <x v="9"/>
  </r>
  <r>
    <x v="4561"/>
    <x v="252"/>
    <x v="27"/>
    <x v="0"/>
    <x v="1"/>
    <x v="2"/>
    <n v="1249.8800000000001"/>
    <n v="0"/>
    <n v="4999.5200000000004"/>
    <n v="0"/>
    <x v="4"/>
    <x v="1"/>
    <x v="2"/>
    <x v="4"/>
  </r>
  <r>
    <x v="4562"/>
    <x v="834"/>
    <x v="30"/>
    <x v="0"/>
    <x v="1"/>
    <x v="1"/>
    <n v="2267.94"/>
    <n v="0.15"/>
    <n v="1927.75"/>
    <n v="0"/>
    <x v="1"/>
    <x v="1"/>
    <x v="2"/>
    <x v="5"/>
  </r>
  <r>
    <x v="4563"/>
    <x v="490"/>
    <x v="12"/>
    <x v="3"/>
    <x v="16"/>
    <x v="1"/>
    <n v="5422.08"/>
    <n v="0.2"/>
    <n v="4337.66"/>
    <n v="686.77"/>
    <x v="1"/>
    <x v="1"/>
    <x v="0"/>
    <x v="6"/>
  </r>
  <r>
    <x v="4564"/>
    <x v="23"/>
    <x v="15"/>
    <x v="1"/>
    <x v="19"/>
    <x v="1"/>
    <n v="1139.97"/>
    <n v="0"/>
    <n v="1139.97"/>
    <n v="389.8"/>
    <x v="2"/>
    <x v="1"/>
    <x v="0"/>
    <x v="3"/>
  </r>
  <r>
    <x v="4565"/>
    <x v="683"/>
    <x v="1"/>
    <x v="3"/>
    <x v="24"/>
    <x v="3"/>
    <n v="3609.94"/>
    <n v="0.15"/>
    <n v="6136.9"/>
    <n v="969.68"/>
    <x v="2"/>
    <x v="1"/>
    <x v="0"/>
    <x v="8"/>
  </r>
  <r>
    <x v="4566"/>
    <x v="724"/>
    <x v="28"/>
    <x v="2"/>
    <x v="6"/>
    <x v="0"/>
    <n v="31868.27"/>
    <n v="0"/>
    <n v="95604.81"/>
    <n v="22356.11"/>
    <x v="2"/>
    <x v="1"/>
    <x v="0"/>
    <x v="1"/>
  </r>
  <r>
    <x v="4567"/>
    <x v="488"/>
    <x v="4"/>
    <x v="0"/>
    <x v="1"/>
    <x v="2"/>
    <n v="608.91999999999996"/>
    <n v="0"/>
    <n v="2435.6799999999998"/>
    <n v="845.28"/>
    <x v="4"/>
    <x v="0"/>
    <x v="0"/>
    <x v="4"/>
  </r>
  <r>
    <x v="4568"/>
    <x v="194"/>
    <x v="24"/>
    <x v="1"/>
    <x v="19"/>
    <x v="2"/>
    <n v="877.07"/>
    <n v="0.1"/>
    <n v="3157.45"/>
    <n v="520.55999999999995"/>
    <x v="1"/>
    <x v="1"/>
    <x v="0"/>
    <x v="0"/>
  </r>
  <r>
    <x v="4569"/>
    <x v="87"/>
    <x v="14"/>
    <x v="0"/>
    <x v="1"/>
    <x v="0"/>
    <n v="375.98"/>
    <n v="0.1"/>
    <n v="1015.15"/>
    <n v="294.02999999999997"/>
    <x v="1"/>
    <x v="1"/>
    <x v="1"/>
    <x v="4"/>
  </r>
  <r>
    <x v="4570"/>
    <x v="668"/>
    <x v="13"/>
    <x v="0"/>
    <x v="21"/>
    <x v="2"/>
    <n v="760.97"/>
    <n v="0"/>
    <n v="3043.88"/>
    <n v="722.55"/>
    <x v="1"/>
    <x v="1"/>
    <x v="0"/>
    <x v="7"/>
  </r>
  <r>
    <x v="4571"/>
    <x v="368"/>
    <x v="22"/>
    <x v="1"/>
    <x v="2"/>
    <x v="1"/>
    <n v="1378.5"/>
    <n v="0.1"/>
    <n v="1240.6500000000001"/>
    <n v="269.3"/>
    <x v="1"/>
    <x v="1"/>
    <x v="0"/>
    <x v="1"/>
  </r>
  <r>
    <x v="4572"/>
    <x v="866"/>
    <x v="1"/>
    <x v="3"/>
    <x v="16"/>
    <x v="2"/>
    <n v="7956.41"/>
    <n v="0.05"/>
    <n v="30234.36"/>
    <n v="6525.12"/>
    <x v="3"/>
    <x v="0"/>
    <x v="0"/>
    <x v="5"/>
  </r>
  <r>
    <x v="4573"/>
    <x v="673"/>
    <x v="15"/>
    <x v="0"/>
    <x v="1"/>
    <x v="0"/>
    <n v="975.83"/>
    <n v="0"/>
    <n v="2927.49"/>
    <n v="726.69"/>
    <x v="0"/>
    <x v="1"/>
    <x v="0"/>
    <x v="4"/>
  </r>
  <r>
    <x v="4574"/>
    <x v="727"/>
    <x v="1"/>
    <x v="1"/>
    <x v="19"/>
    <x v="3"/>
    <n v="955.95"/>
    <n v="0.1"/>
    <n v="1720.71"/>
    <n v="0"/>
    <x v="1"/>
    <x v="1"/>
    <x v="2"/>
    <x v="6"/>
  </r>
  <r>
    <x v="4575"/>
    <x v="218"/>
    <x v="10"/>
    <x v="2"/>
    <x v="9"/>
    <x v="3"/>
    <n v="27898.13"/>
    <n v="0.1"/>
    <n v="50216.63"/>
    <n v="9791.81"/>
    <x v="0"/>
    <x v="1"/>
    <x v="0"/>
    <x v="5"/>
  </r>
  <r>
    <x v="4576"/>
    <x v="49"/>
    <x v="24"/>
    <x v="4"/>
    <x v="12"/>
    <x v="0"/>
    <n v="231.6"/>
    <n v="0"/>
    <n v="694.8"/>
    <n v="242.51"/>
    <x v="2"/>
    <x v="1"/>
    <x v="0"/>
    <x v="4"/>
  </r>
  <r>
    <x v="4577"/>
    <x v="377"/>
    <x v="18"/>
    <x v="2"/>
    <x v="9"/>
    <x v="2"/>
    <n v="13841.76"/>
    <n v="0.15"/>
    <n v="47061.98"/>
    <n v="15463.87"/>
    <x v="1"/>
    <x v="1"/>
    <x v="0"/>
    <x v="5"/>
  </r>
  <r>
    <x v="4578"/>
    <x v="855"/>
    <x v="3"/>
    <x v="2"/>
    <x v="9"/>
    <x v="2"/>
    <n v="16746.580000000002"/>
    <n v="0"/>
    <n v="66986.320000000007"/>
    <n v="15612.13"/>
    <x v="1"/>
    <x v="1"/>
    <x v="0"/>
    <x v="4"/>
  </r>
  <r>
    <x v="4579"/>
    <x v="219"/>
    <x v="27"/>
    <x v="1"/>
    <x v="15"/>
    <x v="3"/>
    <n v="1375.51"/>
    <n v="0.1"/>
    <n v="2475.92"/>
    <n v="601.61"/>
    <x v="2"/>
    <x v="1"/>
    <x v="0"/>
    <x v="5"/>
  </r>
  <r>
    <x v="4580"/>
    <x v="398"/>
    <x v="8"/>
    <x v="2"/>
    <x v="11"/>
    <x v="2"/>
    <n v="13497.97"/>
    <n v="0.05"/>
    <n v="51292.29"/>
    <n v="14697.13"/>
    <x v="1"/>
    <x v="0"/>
    <x v="0"/>
    <x v="5"/>
  </r>
  <r>
    <x v="4581"/>
    <x v="713"/>
    <x v="29"/>
    <x v="3"/>
    <x v="16"/>
    <x v="3"/>
    <n v="3898.69"/>
    <n v="0.05"/>
    <n v="7407.51"/>
    <n v="1390.82"/>
    <x v="2"/>
    <x v="0"/>
    <x v="0"/>
    <x v="4"/>
  </r>
  <r>
    <x v="4582"/>
    <x v="831"/>
    <x v="3"/>
    <x v="1"/>
    <x v="4"/>
    <x v="0"/>
    <n v="1424.82"/>
    <n v="0.2"/>
    <n v="3419.57"/>
    <n v="802.68"/>
    <x v="0"/>
    <x v="1"/>
    <x v="0"/>
    <x v="6"/>
  </r>
  <r>
    <x v="4583"/>
    <x v="636"/>
    <x v="31"/>
    <x v="1"/>
    <x v="15"/>
    <x v="0"/>
    <n v="1347.64"/>
    <n v="0.1"/>
    <n v="3638.63"/>
    <n v="724.45"/>
    <x v="4"/>
    <x v="1"/>
    <x v="0"/>
    <x v="6"/>
  </r>
  <r>
    <x v="4584"/>
    <x v="891"/>
    <x v="30"/>
    <x v="4"/>
    <x v="7"/>
    <x v="2"/>
    <n v="507.62"/>
    <n v="0"/>
    <n v="2030.48"/>
    <n v="442.17"/>
    <x v="1"/>
    <x v="2"/>
    <x v="0"/>
    <x v="6"/>
  </r>
  <r>
    <x v="4585"/>
    <x v="55"/>
    <x v="9"/>
    <x v="2"/>
    <x v="10"/>
    <x v="1"/>
    <n v="7041.41"/>
    <n v="0.2"/>
    <n v="5633.13"/>
    <n v="1715.14"/>
    <x v="1"/>
    <x v="1"/>
    <x v="1"/>
    <x v="7"/>
  </r>
  <r>
    <x v="4586"/>
    <x v="9"/>
    <x v="8"/>
    <x v="3"/>
    <x v="18"/>
    <x v="1"/>
    <n v="3256.71"/>
    <n v="0.05"/>
    <n v="3093.87"/>
    <n v="731.84"/>
    <x v="0"/>
    <x v="1"/>
    <x v="0"/>
    <x v="1"/>
  </r>
  <r>
    <x v="4587"/>
    <x v="398"/>
    <x v="8"/>
    <x v="2"/>
    <x v="3"/>
    <x v="3"/>
    <n v="3020.27"/>
    <n v="0.05"/>
    <n v="5738.51"/>
    <n v="1790.3"/>
    <x v="1"/>
    <x v="1"/>
    <x v="0"/>
    <x v="6"/>
  </r>
  <r>
    <x v="4588"/>
    <x v="886"/>
    <x v="24"/>
    <x v="0"/>
    <x v="21"/>
    <x v="0"/>
    <n v="2019.01"/>
    <n v="0.1"/>
    <n v="5451.33"/>
    <n v="895.65"/>
    <x v="0"/>
    <x v="1"/>
    <x v="0"/>
    <x v="5"/>
  </r>
  <r>
    <x v="4589"/>
    <x v="539"/>
    <x v="22"/>
    <x v="1"/>
    <x v="20"/>
    <x v="3"/>
    <n v="982.61"/>
    <n v="0"/>
    <n v="1965.22"/>
    <n v="535.70000000000005"/>
    <x v="1"/>
    <x v="1"/>
    <x v="0"/>
    <x v="0"/>
  </r>
  <r>
    <x v="4590"/>
    <x v="260"/>
    <x v="8"/>
    <x v="0"/>
    <x v="13"/>
    <x v="0"/>
    <n v="1437.51"/>
    <n v="0.2"/>
    <n v="3450.02"/>
    <n v="0"/>
    <x v="1"/>
    <x v="0"/>
    <x v="2"/>
    <x v="3"/>
  </r>
  <r>
    <x v="4591"/>
    <x v="495"/>
    <x v="2"/>
    <x v="3"/>
    <x v="23"/>
    <x v="3"/>
    <n v="5646.26"/>
    <n v="0.05"/>
    <n v="10727.89"/>
    <n v="1748.15"/>
    <x v="1"/>
    <x v="1"/>
    <x v="0"/>
    <x v="4"/>
  </r>
  <r>
    <x v="4592"/>
    <x v="78"/>
    <x v="25"/>
    <x v="0"/>
    <x v="1"/>
    <x v="3"/>
    <n v="2876.61"/>
    <n v="0.05"/>
    <n v="5465.56"/>
    <n v="1258.73"/>
    <x v="1"/>
    <x v="1"/>
    <x v="0"/>
    <x v="4"/>
  </r>
  <r>
    <x v="4593"/>
    <x v="782"/>
    <x v="4"/>
    <x v="3"/>
    <x v="24"/>
    <x v="3"/>
    <n v="7299.62"/>
    <n v="0"/>
    <n v="14599.24"/>
    <n v="4792.54"/>
    <x v="0"/>
    <x v="1"/>
    <x v="0"/>
    <x v="4"/>
  </r>
  <r>
    <x v="4594"/>
    <x v="196"/>
    <x v="13"/>
    <x v="4"/>
    <x v="14"/>
    <x v="2"/>
    <n v="820.24"/>
    <n v="0.15"/>
    <n v="2788.82"/>
    <n v="945.05"/>
    <x v="3"/>
    <x v="2"/>
    <x v="0"/>
    <x v="5"/>
  </r>
  <r>
    <x v="4595"/>
    <x v="914"/>
    <x v="5"/>
    <x v="2"/>
    <x v="11"/>
    <x v="1"/>
    <n v="33938.57"/>
    <n v="0.25"/>
    <n v="25453.93"/>
    <n v="7529.93"/>
    <x v="2"/>
    <x v="0"/>
    <x v="0"/>
    <x v="2"/>
  </r>
  <r>
    <x v="4596"/>
    <x v="870"/>
    <x v="14"/>
    <x v="3"/>
    <x v="16"/>
    <x v="0"/>
    <n v="4155.83"/>
    <n v="0.2"/>
    <n v="9973.99"/>
    <n v="0"/>
    <x v="1"/>
    <x v="1"/>
    <x v="3"/>
    <x v="6"/>
  </r>
  <r>
    <x v="4597"/>
    <x v="142"/>
    <x v="19"/>
    <x v="1"/>
    <x v="20"/>
    <x v="3"/>
    <n v="1290.56"/>
    <n v="0"/>
    <n v="2581.12"/>
    <n v="412.81"/>
    <x v="1"/>
    <x v="1"/>
    <x v="0"/>
    <x v="2"/>
  </r>
  <r>
    <x v="4598"/>
    <x v="499"/>
    <x v="12"/>
    <x v="0"/>
    <x v="1"/>
    <x v="1"/>
    <n v="2398.83"/>
    <n v="0.15"/>
    <n v="2039.01"/>
    <n v="0"/>
    <x v="1"/>
    <x v="1"/>
    <x v="2"/>
    <x v="8"/>
  </r>
  <r>
    <x v="4599"/>
    <x v="637"/>
    <x v="18"/>
    <x v="2"/>
    <x v="9"/>
    <x v="3"/>
    <n v="17414.36"/>
    <n v="0"/>
    <n v="34828.720000000001"/>
    <n v="4305.28"/>
    <x v="0"/>
    <x v="1"/>
    <x v="0"/>
    <x v="5"/>
  </r>
  <r>
    <x v="4600"/>
    <x v="911"/>
    <x v="4"/>
    <x v="3"/>
    <x v="24"/>
    <x v="3"/>
    <n v="6124.87"/>
    <n v="0"/>
    <n v="12249.74"/>
    <n v="0"/>
    <x v="2"/>
    <x v="1"/>
    <x v="3"/>
    <x v="7"/>
  </r>
  <r>
    <x v="4601"/>
    <x v="40"/>
    <x v="25"/>
    <x v="0"/>
    <x v="21"/>
    <x v="0"/>
    <n v="612.91"/>
    <n v="0.05"/>
    <n v="1746.79"/>
    <n v="284.52999999999997"/>
    <x v="4"/>
    <x v="1"/>
    <x v="0"/>
    <x v="0"/>
  </r>
  <r>
    <x v="4602"/>
    <x v="755"/>
    <x v="1"/>
    <x v="2"/>
    <x v="10"/>
    <x v="2"/>
    <n v="20404.03"/>
    <n v="0.1"/>
    <n v="73454.509999999995"/>
    <n v="0"/>
    <x v="0"/>
    <x v="1"/>
    <x v="2"/>
    <x v="5"/>
  </r>
  <r>
    <x v="4603"/>
    <x v="240"/>
    <x v="7"/>
    <x v="1"/>
    <x v="19"/>
    <x v="3"/>
    <n v="597.27"/>
    <n v="0"/>
    <n v="1194.54"/>
    <n v="325.02999999999997"/>
    <x v="0"/>
    <x v="1"/>
    <x v="0"/>
    <x v="6"/>
  </r>
  <r>
    <x v="4604"/>
    <x v="547"/>
    <x v="16"/>
    <x v="0"/>
    <x v="0"/>
    <x v="0"/>
    <n v="2586.0300000000002"/>
    <n v="0.1"/>
    <n v="6982.28"/>
    <n v="2248.34"/>
    <x v="1"/>
    <x v="1"/>
    <x v="0"/>
    <x v="2"/>
  </r>
  <r>
    <x v="4605"/>
    <x v="535"/>
    <x v="30"/>
    <x v="4"/>
    <x v="22"/>
    <x v="2"/>
    <n v="1113.96"/>
    <n v="0.15"/>
    <n v="3787.46"/>
    <n v="0"/>
    <x v="1"/>
    <x v="2"/>
    <x v="3"/>
    <x v="3"/>
  </r>
  <r>
    <x v="4606"/>
    <x v="522"/>
    <x v="0"/>
    <x v="1"/>
    <x v="19"/>
    <x v="2"/>
    <n v="930.73"/>
    <n v="0"/>
    <n v="3722.92"/>
    <n v="1078.67"/>
    <x v="1"/>
    <x v="0"/>
    <x v="0"/>
    <x v="0"/>
  </r>
  <r>
    <x v="4607"/>
    <x v="238"/>
    <x v="23"/>
    <x v="3"/>
    <x v="18"/>
    <x v="1"/>
    <n v="4826.99"/>
    <n v="0.05"/>
    <n v="4585.6400000000003"/>
    <n v="1293.1300000000001"/>
    <x v="4"/>
    <x v="1"/>
    <x v="0"/>
    <x v="4"/>
  </r>
  <r>
    <x v="4608"/>
    <x v="800"/>
    <x v="21"/>
    <x v="2"/>
    <x v="10"/>
    <x v="1"/>
    <n v="13486.42"/>
    <n v="0.05"/>
    <n v="12812.1"/>
    <n v="0"/>
    <x v="1"/>
    <x v="1"/>
    <x v="3"/>
    <x v="4"/>
  </r>
  <r>
    <x v="4609"/>
    <x v="944"/>
    <x v="4"/>
    <x v="0"/>
    <x v="0"/>
    <x v="3"/>
    <n v="1023.67"/>
    <n v="0.15"/>
    <n v="1740.24"/>
    <n v="226.35"/>
    <x v="1"/>
    <x v="2"/>
    <x v="0"/>
    <x v="8"/>
  </r>
  <r>
    <x v="4610"/>
    <x v="447"/>
    <x v="4"/>
    <x v="2"/>
    <x v="3"/>
    <x v="1"/>
    <n v="29517.19"/>
    <n v="0.15"/>
    <n v="25089.61"/>
    <n v="6113.35"/>
    <x v="1"/>
    <x v="1"/>
    <x v="0"/>
    <x v="1"/>
  </r>
  <r>
    <x v="4611"/>
    <x v="543"/>
    <x v="22"/>
    <x v="4"/>
    <x v="7"/>
    <x v="0"/>
    <n v="1062.1600000000001"/>
    <n v="0.15"/>
    <n v="2708.51"/>
    <n v="795.03"/>
    <x v="2"/>
    <x v="1"/>
    <x v="1"/>
    <x v="4"/>
  </r>
  <r>
    <x v="4612"/>
    <x v="273"/>
    <x v="16"/>
    <x v="2"/>
    <x v="10"/>
    <x v="0"/>
    <n v="19446.68"/>
    <n v="0.1"/>
    <n v="52506.04"/>
    <n v="18177.62"/>
    <x v="1"/>
    <x v="1"/>
    <x v="0"/>
    <x v="4"/>
  </r>
  <r>
    <x v="4613"/>
    <x v="401"/>
    <x v="21"/>
    <x v="2"/>
    <x v="9"/>
    <x v="1"/>
    <n v="12715.71"/>
    <n v="0.1"/>
    <n v="11444.14"/>
    <n v="3234.23"/>
    <x v="1"/>
    <x v="0"/>
    <x v="0"/>
    <x v="7"/>
  </r>
  <r>
    <x v="4614"/>
    <x v="592"/>
    <x v="29"/>
    <x v="0"/>
    <x v="21"/>
    <x v="0"/>
    <n v="1099.79"/>
    <n v="0.1"/>
    <n v="2969.43"/>
    <n v="764.69"/>
    <x v="1"/>
    <x v="1"/>
    <x v="0"/>
    <x v="7"/>
  </r>
  <r>
    <x v="4615"/>
    <x v="620"/>
    <x v="26"/>
    <x v="2"/>
    <x v="10"/>
    <x v="0"/>
    <n v="1443.31"/>
    <n v="0.05"/>
    <n v="4113.43"/>
    <n v="980.61"/>
    <x v="0"/>
    <x v="1"/>
    <x v="0"/>
    <x v="1"/>
  </r>
  <r>
    <x v="4616"/>
    <x v="332"/>
    <x v="15"/>
    <x v="2"/>
    <x v="3"/>
    <x v="3"/>
    <n v="23730.19"/>
    <n v="0.1"/>
    <n v="42714.34"/>
    <n v="8241.99"/>
    <x v="1"/>
    <x v="1"/>
    <x v="0"/>
    <x v="4"/>
  </r>
  <r>
    <x v="4617"/>
    <x v="364"/>
    <x v="2"/>
    <x v="3"/>
    <x v="23"/>
    <x v="3"/>
    <n v="943.83"/>
    <n v="0.2"/>
    <n v="1510.13"/>
    <n v="228.47"/>
    <x v="0"/>
    <x v="1"/>
    <x v="0"/>
    <x v="6"/>
  </r>
  <r>
    <x v="4618"/>
    <x v="723"/>
    <x v="18"/>
    <x v="2"/>
    <x v="3"/>
    <x v="0"/>
    <n v="3015.06"/>
    <n v="0.1"/>
    <n v="8140.66"/>
    <n v="2704.11"/>
    <x v="1"/>
    <x v="1"/>
    <x v="1"/>
    <x v="6"/>
  </r>
  <r>
    <x v="4619"/>
    <x v="136"/>
    <x v="12"/>
    <x v="2"/>
    <x v="10"/>
    <x v="1"/>
    <n v="25582.12"/>
    <n v="0.25"/>
    <n v="19186.59"/>
    <n v="3117.61"/>
    <x v="1"/>
    <x v="1"/>
    <x v="1"/>
    <x v="0"/>
  </r>
  <r>
    <x v="4620"/>
    <x v="904"/>
    <x v="15"/>
    <x v="0"/>
    <x v="13"/>
    <x v="0"/>
    <n v="591.19000000000005"/>
    <n v="0"/>
    <n v="1773.57"/>
    <n v="505.96"/>
    <x v="1"/>
    <x v="1"/>
    <x v="0"/>
    <x v="6"/>
  </r>
  <r>
    <x v="4621"/>
    <x v="697"/>
    <x v="20"/>
    <x v="3"/>
    <x v="18"/>
    <x v="2"/>
    <n v="3776.19"/>
    <n v="0.05"/>
    <n v="14349.52"/>
    <n v="4326.93"/>
    <x v="1"/>
    <x v="0"/>
    <x v="0"/>
    <x v="6"/>
  </r>
  <r>
    <x v="4622"/>
    <x v="688"/>
    <x v="29"/>
    <x v="3"/>
    <x v="18"/>
    <x v="2"/>
    <n v="7699.25"/>
    <n v="0"/>
    <n v="30797"/>
    <n v="0"/>
    <x v="1"/>
    <x v="0"/>
    <x v="2"/>
    <x v="6"/>
  </r>
  <r>
    <x v="4623"/>
    <x v="171"/>
    <x v="24"/>
    <x v="0"/>
    <x v="21"/>
    <x v="2"/>
    <n v="679.07"/>
    <n v="0.05"/>
    <n v="2580.4699999999998"/>
    <n v="499.12"/>
    <x v="1"/>
    <x v="0"/>
    <x v="0"/>
    <x v="5"/>
  </r>
  <r>
    <x v="4624"/>
    <x v="391"/>
    <x v="15"/>
    <x v="3"/>
    <x v="5"/>
    <x v="3"/>
    <n v="4512.45"/>
    <n v="0.15"/>
    <n v="7671.16"/>
    <n v="2483.2800000000002"/>
    <x v="0"/>
    <x v="1"/>
    <x v="0"/>
    <x v="7"/>
  </r>
  <r>
    <x v="4625"/>
    <x v="242"/>
    <x v="17"/>
    <x v="0"/>
    <x v="1"/>
    <x v="1"/>
    <n v="2204.85"/>
    <n v="0.15"/>
    <n v="1874.12"/>
    <n v="443.24"/>
    <x v="3"/>
    <x v="1"/>
    <x v="0"/>
    <x v="6"/>
  </r>
  <r>
    <x v="4626"/>
    <x v="522"/>
    <x v="0"/>
    <x v="4"/>
    <x v="22"/>
    <x v="0"/>
    <n v="933.47"/>
    <n v="0"/>
    <n v="2800.41"/>
    <n v="449.64"/>
    <x v="0"/>
    <x v="1"/>
    <x v="0"/>
    <x v="5"/>
  </r>
  <r>
    <x v="4627"/>
    <x v="49"/>
    <x v="24"/>
    <x v="2"/>
    <x v="9"/>
    <x v="1"/>
    <n v="8667.57"/>
    <n v="0.25"/>
    <n v="6500.68"/>
    <n v="934.13"/>
    <x v="0"/>
    <x v="1"/>
    <x v="1"/>
    <x v="8"/>
  </r>
  <r>
    <x v="4628"/>
    <x v="456"/>
    <x v="23"/>
    <x v="3"/>
    <x v="16"/>
    <x v="1"/>
    <n v="2549.9"/>
    <n v="0.2"/>
    <n v="2039.92"/>
    <n v="287.95"/>
    <x v="2"/>
    <x v="1"/>
    <x v="1"/>
    <x v="0"/>
  </r>
  <r>
    <x v="4629"/>
    <x v="227"/>
    <x v="16"/>
    <x v="1"/>
    <x v="4"/>
    <x v="1"/>
    <n v="846.54"/>
    <n v="0.2"/>
    <n v="677.23"/>
    <n v="182.7"/>
    <x v="1"/>
    <x v="0"/>
    <x v="0"/>
    <x v="7"/>
  </r>
  <r>
    <x v="4630"/>
    <x v="452"/>
    <x v="15"/>
    <x v="1"/>
    <x v="15"/>
    <x v="2"/>
    <n v="919.7"/>
    <n v="0.05"/>
    <n v="3494.86"/>
    <n v="0"/>
    <x v="3"/>
    <x v="0"/>
    <x v="2"/>
    <x v="4"/>
  </r>
  <r>
    <x v="4631"/>
    <x v="902"/>
    <x v="30"/>
    <x v="2"/>
    <x v="10"/>
    <x v="0"/>
    <n v="28325.62"/>
    <n v="0.05"/>
    <n v="80728.02"/>
    <n v="18233.259999999998"/>
    <x v="2"/>
    <x v="1"/>
    <x v="0"/>
    <x v="7"/>
  </r>
  <r>
    <x v="4632"/>
    <x v="881"/>
    <x v="12"/>
    <x v="2"/>
    <x v="3"/>
    <x v="3"/>
    <n v="32809.699999999997"/>
    <n v="0"/>
    <n v="65619.399999999994"/>
    <n v="10579.66"/>
    <x v="3"/>
    <x v="1"/>
    <x v="0"/>
    <x v="4"/>
  </r>
  <r>
    <x v="4633"/>
    <x v="941"/>
    <x v="31"/>
    <x v="3"/>
    <x v="24"/>
    <x v="1"/>
    <n v="4425.46"/>
    <n v="0.05"/>
    <n v="4204.1899999999996"/>
    <n v="1422.12"/>
    <x v="1"/>
    <x v="1"/>
    <x v="0"/>
    <x v="5"/>
  </r>
  <r>
    <x v="4634"/>
    <x v="699"/>
    <x v="21"/>
    <x v="2"/>
    <x v="9"/>
    <x v="1"/>
    <n v="15635.24"/>
    <n v="0"/>
    <n v="15635.24"/>
    <n v="3374.79"/>
    <x v="1"/>
    <x v="1"/>
    <x v="1"/>
    <x v="5"/>
  </r>
  <r>
    <x v="4635"/>
    <x v="129"/>
    <x v="8"/>
    <x v="1"/>
    <x v="15"/>
    <x v="2"/>
    <n v="555.64"/>
    <n v="0.2"/>
    <n v="1778.05"/>
    <n v="244.83"/>
    <x v="1"/>
    <x v="1"/>
    <x v="0"/>
    <x v="5"/>
  </r>
  <r>
    <x v="4636"/>
    <x v="212"/>
    <x v="15"/>
    <x v="3"/>
    <x v="23"/>
    <x v="2"/>
    <n v="4349"/>
    <n v="0.1"/>
    <n v="15656.4"/>
    <n v="2752"/>
    <x v="1"/>
    <x v="0"/>
    <x v="0"/>
    <x v="1"/>
  </r>
  <r>
    <x v="4637"/>
    <x v="244"/>
    <x v="27"/>
    <x v="3"/>
    <x v="5"/>
    <x v="0"/>
    <n v="2881.39"/>
    <n v="0"/>
    <n v="8644.17"/>
    <n v="2237.1"/>
    <x v="1"/>
    <x v="1"/>
    <x v="0"/>
    <x v="4"/>
  </r>
  <r>
    <x v="4638"/>
    <x v="130"/>
    <x v="16"/>
    <x v="2"/>
    <x v="11"/>
    <x v="3"/>
    <n v="16728.03"/>
    <n v="0.2"/>
    <n v="26764.85"/>
    <n v="6136.57"/>
    <x v="1"/>
    <x v="0"/>
    <x v="0"/>
    <x v="8"/>
  </r>
  <r>
    <x v="4639"/>
    <x v="204"/>
    <x v="12"/>
    <x v="3"/>
    <x v="24"/>
    <x v="3"/>
    <n v="6042.61"/>
    <n v="0"/>
    <n v="12085.22"/>
    <n v="2850.33"/>
    <x v="1"/>
    <x v="1"/>
    <x v="0"/>
    <x v="0"/>
  </r>
  <r>
    <x v="4640"/>
    <x v="418"/>
    <x v="28"/>
    <x v="3"/>
    <x v="23"/>
    <x v="2"/>
    <n v="5194.99"/>
    <n v="0.2"/>
    <n v="16623.97"/>
    <n v="3036.32"/>
    <x v="3"/>
    <x v="1"/>
    <x v="0"/>
    <x v="7"/>
  </r>
  <r>
    <x v="4641"/>
    <x v="394"/>
    <x v="20"/>
    <x v="1"/>
    <x v="15"/>
    <x v="0"/>
    <n v="1056.51"/>
    <n v="0"/>
    <n v="3169.53"/>
    <n v="381.62"/>
    <x v="2"/>
    <x v="1"/>
    <x v="0"/>
    <x v="7"/>
  </r>
  <r>
    <x v="4642"/>
    <x v="251"/>
    <x v="21"/>
    <x v="2"/>
    <x v="11"/>
    <x v="1"/>
    <n v="14035.22"/>
    <n v="0.15"/>
    <n v="11929.94"/>
    <n v="1819.49"/>
    <x v="0"/>
    <x v="1"/>
    <x v="0"/>
    <x v="6"/>
  </r>
  <r>
    <x v="4643"/>
    <x v="721"/>
    <x v="7"/>
    <x v="2"/>
    <x v="10"/>
    <x v="0"/>
    <n v="12827.75"/>
    <n v="0.1"/>
    <n v="34634.93"/>
    <n v="11637.19"/>
    <x v="1"/>
    <x v="1"/>
    <x v="0"/>
    <x v="4"/>
  </r>
  <r>
    <x v="4644"/>
    <x v="910"/>
    <x v="9"/>
    <x v="0"/>
    <x v="1"/>
    <x v="3"/>
    <n v="2065.98"/>
    <n v="0.15"/>
    <n v="3512.17"/>
    <n v="896.55"/>
    <x v="2"/>
    <x v="0"/>
    <x v="0"/>
    <x v="9"/>
  </r>
  <r>
    <x v="4645"/>
    <x v="592"/>
    <x v="29"/>
    <x v="2"/>
    <x v="3"/>
    <x v="2"/>
    <n v="2828.11"/>
    <n v="0.1"/>
    <n v="10181.200000000001"/>
    <n v="1608.12"/>
    <x v="2"/>
    <x v="0"/>
    <x v="0"/>
    <x v="8"/>
  </r>
  <r>
    <x v="4646"/>
    <x v="642"/>
    <x v="0"/>
    <x v="3"/>
    <x v="18"/>
    <x v="1"/>
    <n v="4068.28"/>
    <n v="0.05"/>
    <n v="3864.87"/>
    <n v="630.22"/>
    <x v="1"/>
    <x v="1"/>
    <x v="0"/>
    <x v="5"/>
  </r>
  <r>
    <x v="4647"/>
    <x v="818"/>
    <x v="2"/>
    <x v="4"/>
    <x v="17"/>
    <x v="1"/>
    <n v="1012.64"/>
    <n v="0"/>
    <n v="1012.64"/>
    <n v="0"/>
    <x v="1"/>
    <x v="1"/>
    <x v="3"/>
    <x v="0"/>
  </r>
  <r>
    <x v="4648"/>
    <x v="129"/>
    <x v="8"/>
    <x v="0"/>
    <x v="8"/>
    <x v="3"/>
    <n v="1402.7"/>
    <n v="0.2"/>
    <n v="2244.3200000000002"/>
    <n v="380.23"/>
    <x v="2"/>
    <x v="1"/>
    <x v="1"/>
    <x v="5"/>
  </r>
  <r>
    <x v="4649"/>
    <x v="444"/>
    <x v="1"/>
    <x v="1"/>
    <x v="19"/>
    <x v="1"/>
    <n v="729.8"/>
    <n v="0.05"/>
    <n v="693.31"/>
    <n v="96.95"/>
    <x v="2"/>
    <x v="1"/>
    <x v="0"/>
    <x v="7"/>
  </r>
  <r>
    <x v="4650"/>
    <x v="75"/>
    <x v="16"/>
    <x v="2"/>
    <x v="11"/>
    <x v="0"/>
    <n v="24823.63"/>
    <n v="0.15"/>
    <n v="63300.26"/>
    <n v="21285.18"/>
    <x v="3"/>
    <x v="1"/>
    <x v="0"/>
    <x v="5"/>
  </r>
  <r>
    <x v="4651"/>
    <x v="503"/>
    <x v="3"/>
    <x v="2"/>
    <x v="9"/>
    <x v="3"/>
    <n v="7199.94"/>
    <n v="0.15"/>
    <n v="12239.9"/>
    <n v="2153.7800000000002"/>
    <x v="1"/>
    <x v="1"/>
    <x v="0"/>
    <x v="7"/>
  </r>
  <r>
    <x v="4652"/>
    <x v="153"/>
    <x v="0"/>
    <x v="2"/>
    <x v="3"/>
    <x v="3"/>
    <n v="23174.03"/>
    <n v="0.1"/>
    <n v="41713.25"/>
    <n v="13350.37"/>
    <x v="1"/>
    <x v="0"/>
    <x v="0"/>
    <x v="7"/>
  </r>
  <r>
    <x v="4653"/>
    <x v="114"/>
    <x v="14"/>
    <x v="0"/>
    <x v="1"/>
    <x v="1"/>
    <n v="1384.72"/>
    <n v="0.25"/>
    <n v="1038.54"/>
    <n v="311.22000000000003"/>
    <x v="1"/>
    <x v="1"/>
    <x v="0"/>
    <x v="7"/>
  </r>
  <r>
    <x v="4654"/>
    <x v="630"/>
    <x v="27"/>
    <x v="4"/>
    <x v="12"/>
    <x v="3"/>
    <n v="1042.98"/>
    <n v="0.1"/>
    <n v="1877.36"/>
    <n v="367.51"/>
    <x v="0"/>
    <x v="1"/>
    <x v="0"/>
    <x v="6"/>
  </r>
  <r>
    <x v="4655"/>
    <x v="307"/>
    <x v="0"/>
    <x v="2"/>
    <x v="6"/>
    <x v="2"/>
    <n v="5146.1899999999996"/>
    <n v="0.15"/>
    <n v="17497.05"/>
    <n v="6032.16"/>
    <x v="1"/>
    <x v="0"/>
    <x v="0"/>
    <x v="4"/>
  </r>
  <r>
    <x v="4656"/>
    <x v="660"/>
    <x v="10"/>
    <x v="3"/>
    <x v="24"/>
    <x v="0"/>
    <n v="536.32000000000005"/>
    <n v="0.15"/>
    <n v="1367.62"/>
    <n v="458.01"/>
    <x v="3"/>
    <x v="1"/>
    <x v="0"/>
    <x v="5"/>
  </r>
  <r>
    <x v="4657"/>
    <x v="492"/>
    <x v="23"/>
    <x v="0"/>
    <x v="0"/>
    <x v="3"/>
    <n v="407.89"/>
    <n v="0"/>
    <n v="815.78"/>
    <n v="155.19999999999999"/>
    <x v="3"/>
    <x v="0"/>
    <x v="0"/>
    <x v="8"/>
  </r>
  <r>
    <x v="4658"/>
    <x v="18"/>
    <x v="13"/>
    <x v="4"/>
    <x v="17"/>
    <x v="2"/>
    <n v="1058.22"/>
    <n v="0.25"/>
    <n v="3174.66"/>
    <n v="543.29"/>
    <x v="1"/>
    <x v="0"/>
    <x v="0"/>
    <x v="5"/>
  </r>
  <r>
    <x v="4659"/>
    <x v="456"/>
    <x v="23"/>
    <x v="2"/>
    <x v="6"/>
    <x v="1"/>
    <n v="23998.51"/>
    <n v="0"/>
    <n v="23998.51"/>
    <n v="3162.26"/>
    <x v="1"/>
    <x v="2"/>
    <x v="0"/>
    <x v="6"/>
  </r>
  <r>
    <x v="4660"/>
    <x v="417"/>
    <x v="14"/>
    <x v="2"/>
    <x v="6"/>
    <x v="3"/>
    <n v="8112.87"/>
    <n v="0.15"/>
    <n v="13791.88"/>
    <n v="4575.17"/>
    <x v="1"/>
    <x v="1"/>
    <x v="0"/>
    <x v="0"/>
  </r>
  <r>
    <x v="4661"/>
    <x v="543"/>
    <x v="22"/>
    <x v="2"/>
    <x v="10"/>
    <x v="2"/>
    <n v="23611.91"/>
    <n v="0.25"/>
    <n v="70835.73"/>
    <n v="22860.42"/>
    <x v="3"/>
    <x v="0"/>
    <x v="0"/>
    <x v="8"/>
  </r>
  <r>
    <x v="4662"/>
    <x v="603"/>
    <x v="2"/>
    <x v="0"/>
    <x v="8"/>
    <x v="1"/>
    <n v="444.24"/>
    <n v="0.15"/>
    <n v="377.6"/>
    <n v="104.75"/>
    <x v="1"/>
    <x v="1"/>
    <x v="1"/>
    <x v="9"/>
  </r>
  <r>
    <x v="4663"/>
    <x v="645"/>
    <x v="31"/>
    <x v="2"/>
    <x v="6"/>
    <x v="2"/>
    <n v="23099.25"/>
    <n v="0"/>
    <n v="92397"/>
    <n v="30546.12"/>
    <x v="1"/>
    <x v="2"/>
    <x v="0"/>
    <x v="0"/>
  </r>
  <r>
    <x v="4664"/>
    <x v="336"/>
    <x v="21"/>
    <x v="1"/>
    <x v="15"/>
    <x v="1"/>
    <n v="780.28"/>
    <n v="0.05"/>
    <n v="741.27"/>
    <n v="138.11000000000001"/>
    <x v="0"/>
    <x v="1"/>
    <x v="0"/>
    <x v="1"/>
  </r>
  <r>
    <x v="4665"/>
    <x v="541"/>
    <x v="16"/>
    <x v="3"/>
    <x v="5"/>
    <x v="0"/>
    <n v="1032.02"/>
    <n v="0.05"/>
    <n v="2941.26"/>
    <n v="424.05"/>
    <x v="0"/>
    <x v="1"/>
    <x v="0"/>
    <x v="4"/>
  </r>
  <r>
    <x v="4666"/>
    <x v="415"/>
    <x v="13"/>
    <x v="3"/>
    <x v="23"/>
    <x v="3"/>
    <n v="2942.62"/>
    <n v="0.1"/>
    <n v="5296.72"/>
    <n v="1586.53"/>
    <x v="1"/>
    <x v="2"/>
    <x v="0"/>
    <x v="5"/>
  </r>
  <r>
    <x v="4667"/>
    <x v="159"/>
    <x v="7"/>
    <x v="0"/>
    <x v="0"/>
    <x v="0"/>
    <n v="2320.87"/>
    <n v="0.1"/>
    <n v="6266.35"/>
    <n v="2159.5"/>
    <x v="4"/>
    <x v="1"/>
    <x v="1"/>
    <x v="5"/>
  </r>
  <r>
    <x v="4668"/>
    <x v="921"/>
    <x v="22"/>
    <x v="2"/>
    <x v="11"/>
    <x v="0"/>
    <n v="11693.78"/>
    <n v="0.15"/>
    <n v="29819.14"/>
    <n v="5322.92"/>
    <x v="1"/>
    <x v="1"/>
    <x v="0"/>
    <x v="4"/>
  </r>
  <r>
    <x v="4669"/>
    <x v="571"/>
    <x v="29"/>
    <x v="0"/>
    <x v="0"/>
    <x v="3"/>
    <n v="2442.63"/>
    <n v="0.2"/>
    <n v="3908.21"/>
    <n v="0"/>
    <x v="2"/>
    <x v="2"/>
    <x v="3"/>
    <x v="5"/>
  </r>
  <r>
    <x v="4670"/>
    <x v="295"/>
    <x v="13"/>
    <x v="4"/>
    <x v="22"/>
    <x v="0"/>
    <n v="881.52"/>
    <n v="0"/>
    <n v="2644.56"/>
    <n v="888.87"/>
    <x v="2"/>
    <x v="2"/>
    <x v="0"/>
    <x v="4"/>
  </r>
  <r>
    <x v="4671"/>
    <x v="875"/>
    <x v="4"/>
    <x v="1"/>
    <x v="2"/>
    <x v="0"/>
    <n v="839.02"/>
    <n v="0"/>
    <n v="2517.06"/>
    <n v="718.63"/>
    <x v="0"/>
    <x v="1"/>
    <x v="0"/>
    <x v="9"/>
  </r>
  <r>
    <x v="4672"/>
    <x v="554"/>
    <x v="4"/>
    <x v="1"/>
    <x v="4"/>
    <x v="2"/>
    <n v="929.63"/>
    <n v="0.05"/>
    <n v="3532.59"/>
    <n v="653.77"/>
    <x v="1"/>
    <x v="1"/>
    <x v="0"/>
    <x v="4"/>
  </r>
  <r>
    <x v="4673"/>
    <x v="423"/>
    <x v="0"/>
    <x v="1"/>
    <x v="15"/>
    <x v="1"/>
    <n v="534.92999999999995"/>
    <n v="0"/>
    <n v="534.92999999999995"/>
    <n v="133.18"/>
    <x v="1"/>
    <x v="1"/>
    <x v="0"/>
    <x v="2"/>
  </r>
  <r>
    <x v="4674"/>
    <x v="818"/>
    <x v="2"/>
    <x v="2"/>
    <x v="3"/>
    <x v="0"/>
    <n v="34245.49"/>
    <n v="0.05"/>
    <n v="97599.65"/>
    <n v="22433.05"/>
    <x v="1"/>
    <x v="0"/>
    <x v="0"/>
    <x v="4"/>
  </r>
  <r>
    <x v="4675"/>
    <x v="847"/>
    <x v="3"/>
    <x v="2"/>
    <x v="11"/>
    <x v="3"/>
    <n v="34248.589999999997"/>
    <n v="0.05"/>
    <n v="65072.32"/>
    <n v="18794.45"/>
    <x v="1"/>
    <x v="0"/>
    <x v="0"/>
    <x v="6"/>
  </r>
  <r>
    <x v="4676"/>
    <x v="88"/>
    <x v="27"/>
    <x v="2"/>
    <x v="11"/>
    <x v="2"/>
    <n v="11728.08"/>
    <n v="0.1"/>
    <n v="42221.09"/>
    <n v="9185.2199999999993"/>
    <x v="0"/>
    <x v="1"/>
    <x v="0"/>
    <x v="9"/>
  </r>
  <r>
    <x v="4677"/>
    <x v="383"/>
    <x v="26"/>
    <x v="0"/>
    <x v="0"/>
    <x v="1"/>
    <n v="2932.08"/>
    <n v="0"/>
    <n v="2932.08"/>
    <n v="626.01"/>
    <x v="0"/>
    <x v="1"/>
    <x v="0"/>
    <x v="7"/>
  </r>
  <r>
    <x v="4678"/>
    <x v="702"/>
    <x v="24"/>
    <x v="2"/>
    <x v="11"/>
    <x v="0"/>
    <n v="21299.97"/>
    <n v="0.05"/>
    <n v="60704.91"/>
    <n v="19164.46"/>
    <x v="0"/>
    <x v="1"/>
    <x v="0"/>
    <x v="5"/>
  </r>
  <r>
    <x v="4679"/>
    <x v="701"/>
    <x v="8"/>
    <x v="0"/>
    <x v="1"/>
    <x v="0"/>
    <n v="1158.6300000000001"/>
    <n v="0.1"/>
    <n v="3128.3"/>
    <n v="884.18"/>
    <x v="0"/>
    <x v="1"/>
    <x v="1"/>
    <x v="6"/>
  </r>
  <r>
    <x v="4680"/>
    <x v="371"/>
    <x v="3"/>
    <x v="3"/>
    <x v="24"/>
    <x v="3"/>
    <n v="5060.8900000000003"/>
    <n v="0.15"/>
    <n v="8603.51"/>
    <n v="2456.04"/>
    <x v="2"/>
    <x v="1"/>
    <x v="0"/>
    <x v="2"/>
  </r>
  <r>
    <x v="4681"/>
    <x v="754"/>
    <x v="13"/>
    <x v="1"/>
    <x v="20"/>
    <x v="0"/>
    <n v="616.77"/>
    <n v="0.15"/>
    <n v="1572.76"/>
    <n v="287.07"/>
    <x v="2"/>
    <x v="1"/>
    <x v="0"/>
    <x v="5"/>
  </r>
  <r>
    <x v="4682"/>
    <x v="458"/>
    <x v="23"/>
    <x v="3"/>
    <x v="5"/>
    <x v="3"/>
    <n v="1295.1099999999999"/>
    <n v="0.05"/>
    <n v="2460.71"/>
    <n v="553.14"/>
    <x v="2"/>
    <x v="1"/>
    <x v="0"/>
    <x v="0"/>
  </r>
  <r>
    <x v="4683"/>
    <x v="850"/>
    <x v="12"/>
    <x v="4"/>
    <x v="7"/>
    <x v="0"/>
    <n v="712.24"/>
    <n v="0.05"/>
    <n v="2029.88"/>
    <n v="521.16"/>
    <x v="1"/>
    <x v="1"/>
    <x v="1"/>
    <x v="0"/>
  </r>
  <r>
    <x v="4684"/>
    <x v="957"/>
    <x v="16"/>
    <x v="2"/>
    <x v="9"/>
    <x v="0"/>
    <n v="13921.91"/>
    <n v="0"/>
    <n v="41765.730000000003"/>
    <n v="7502.09"/>
    <x v="1"/>
    <x v="2"/>
    <x v="1"/>
    <x v="6"/>
  </r>
  <r>
    <x v="4685"/>
    <x v="43"/>
    <x v="9"/>
    <x v="2"/>
    <x v="6"/>
    <x v="3"/>
    <n v="24747.18"/>
    <n v="0"/>
    <n v="49494.36"/>
    <n v="17243.810000000001"/>
    <x v="1"/>
    <x v="0"/>
    <x v="0"/>
    <x v="5"/>
  </r>
  <r>
    <x v="4686"/>
    <x v="541"/>
    <x v="16"/>
    <x v="3"/>
    <x v="18"/>
    <x v="1"/>
    <n v="7173.75"/>
    <n v="0.2"/>
    <n v="5739"/>
    <n v="1280.6600000000001"/>
    <x v="1"/>
    <x v="1"/>
    <x v="0"/>
    <x v="4"/>
  </r>
  <r>
    <x v="4687"/>
    <x v="247"/>
    <x v="19"/>
    <x v="2"/>
    <x v="3"/>
    <x v="2"/>
    <n v="18201.400000000001"/>
    <n v="0.15"/>
    <n v="61884.76"/>
    <n v="12680.17"/>
    <x v="1"/>
    <x v="1"/>
    <x v="0"/>
    <x v="4"/>
  </r>
  <r>
    <x v="4688"/>
    <x v="384"/>
    <x v="6"/>
    <x v="2"/>
    <x v="6"/>
    <x v="3"/>
    <n v="24902.11"/>
    <n v="0"/>
    <n v="49804.22"/>
    <n v="15729.03"/>
    <x v="1"/>
    <x v="0"/>
    <x v="0"/>
    <x v="0"/>
  </r>
  <r>
    <x v="4689"/>
    <x v="758"/>
    <x v="30"/>
    <x v="0"/>
    <x v="13"/>
    <x v="1"/>
    <n v="1435.81"/>
    <n v="0.2"/>
    <n v="1148.6500000000001"/>
    <n v="0"/>
    <x v="0"/>
    <x v="1"/>
    <x v="2"/>
    <x v="7"/>
  </r>
  <r>
    <x v="4690"/>
    <x v="593"/>
    <x v="24"/>
    <x v="2"/>
    <x v="3"/>
    <x v="1"/>
    <n v="4771.93"/>
    <n v="0.1"/>
    <n v="4294.74"/>
    <n v="1307.93"/>
    <x v="0"/>
    <x v="1"/>
    <x v="0"/>
    <x v="6"/>
  </r>
  <r>
    <x v="4691"/>
    <x v="655"/>
    <x v="31"/>
    <x v="0"/>
    <x v="21"/>
    <x v="3"/>
    <n v="2879.7"/>
    <n v="0.15"/>
    <n v="4895.49"/>
    <n v="1649.15"/>
    <x v="1"/>
    <x v="0"/>
    <x v="0"/>
    <x v="8"/>
  </r>
  <r>
    <x v="4692"/>
    <x v="686"/>
    <x v="28"/>
    <x v="0"/>
    <x v="1"/>
    <x v="2"/>
    <n v="2667.05"/>
    <n v="0.1"/>
    <n v="9601.3799999999992"/>
    <n v="2743.07"/>
    <x v="1"/>
    <x v="1"/>
    <x v="0"/>
    <x v="5"/>
  </r>
  <r>
    <x v="4693"/>
    <x v="761"/>
    <x v="31"/>
    <x v="0"/>
    <x v="21"/>
    <x v="3"/>
    <n v="354.03"/>
    <n v="0"/>
    <n v="708.06"/>
    <n v="166.02"/>
    <x v="4"/>
    <x v="1"/>
    <x v="0"/>
    <x v="3"/>
  </r>
  <r>
    <x v="4694"/>
    <x v="325"/>
    <x v="29"/>
    <x v="3"/>
    <x v="18"/>
    <x v="0"/>
    <n v="1129.19"/>
    <n v="0.05"/>
    <n v="3218.19"/>
    <n v="477.96"/>
    <x v="1"/>
    <x v="1"/>
    <x v="0"/>
    <x v="5"/>
  </r>
  <r>
    <x v="4695"/>
    <x v="269"/>
    <x v="8"/>
    <x v="0"/>
    <x v="21"/>
    <x v="0"/>
    <n v="900.5"/>
    <n v="0.05"/>
    <n v="2566.42"/>
    <n v="721.5"/>
    <x v="1"/>
    <x v="1"/>
    <x v="0"/>
    <x v="2"/>
  </r>
  <r>
    <x v="4696"/>
    <x v="668"/>
    <x v="13"/>
    <x v="2"/>
    <x v="11"/>
    <x v="1"/>
    <n v="3998.5"/>
    <n v="0.15"/>
    <n v="3398.72"/>
    <n v="1060.46"/>
    <x v="1"/>
    <x v="1"/>
    <x v="0"/>
    <x v="6"/>
  </r>
  <r>
    <x v="4697"/>
    <x v="289"/>
    <x v="21"/>
    <x v="2"/>
    <x v="6"/>
    <x v="0"/>
    <n v="28842.57"/>
    <n v="0.15"/>
    <n v="73548.55"/>
    <n v="15841.11"/>
    <x v="1"/>
    <x v="1"/>
    <x v="0"/>
    <x v="9"/>
  </r>
  <r>
    <x v="4698"/>
    <x v="197"/>
    <x v="7"/>
    <x v="0"/>
    <x v="8"/>
    <x v="2"/>
    <n v="755.63"/>
    <n v="0.15"/>
    <n v="2569.14"/>
    <n v="760.53"/>
    <x v="2"/>
    <x v="1"/>
    <x v="0"/>
    <x v="4"/>
  </r>
  <r>
    <x v="4699"/>
    <x v="36"/>
    <x v="23"/>
    <x v="3"/>
    <x v="24"/>
    <x v="3"/>
    <n v="5226.5600000000004"/>
    <n v="0.05"/>
    <n v="9930.4599999999991"/>
    <n v="2425.21"/>
    <x v="1"/>
    <x v="1"/>
    <x v="0"/>
    <x v="7"/>
  </r>
  <r>
    <x v="4700"/>
    <x v="272"/>
    <x v="18"/>
    <x v="1"/>
    <x v="2"/>
    <x v="2"/>
    <n v="731.25"/>
    <n v="0.1"/>
    <n v="2632.5"/>
    <n v="785.82"/>
    <x v="1"/>
    <x v="1"/>
    <x v="1"/>
    <x v="8"/>
  </r>
  <r>
    <x v="4701"/>
    <x v="176"/>
    <x v="2"/>
    <x v="3"/>
    <x v="16"/>
    <x v="1"/>
    <n v="725.68"/>
    <n v="0"/>
    <n v="725.68"/>
    <n v="131.84"/>
    <x v="2"/>
    <x v="1"/>
    <x v="0"/>
    <x v="6"/>
  </r>
  <r>
    <x v="4702"/>
    <x v="686"/>
    <x v="28"/>
    <x v="2"/>
    <x v="3"/>
    <x v="0"/>
    <n v="16476.400000000001"/>
    <n v="0.25"/>
    <n v="37071.9"/>
    <n v="4494.6099999999997"/>
    <x v="1"/>
    <x v="0"/>
    <x v="1"/>
    <x v="4"/>
  </r>
  <r>
    <x v="4703"/>
    <x v="500"/>
    <x v="26"/>
    <x v="3"/>
    <x v="24"/>
    <x v="0"/>
    <n v="6692.15"/>
    <n v="0"/>
    <n v="20076.45"/>
    <n v="7008.68"/>
    <x v="2"/>
    <x v="0"/>
    <x v="0"/>
    <x v="2"/>
  </r>
  <r>
    <x v="4704"/>
    <x v="456"/>
    <x v="23"/>
    <x v="3"/>
    <x v="18"/>
    <x v="3"/>
    <n v="3493.59"/>
    <n v="0.15"/>
    <n v="5939.1"/>
    <n v="0"/>
    <x v="1"/>
    <x v="0"/>
    <x v="3"/>
    <x v="4"/>
  </r>
  <r>
    <x v="4705"/>
    <x v="679"/>
    <x v="10"/>
    <x v="0"/>
    <x v="13"/>
    <x v="2"/>
    <n v="2629.31"/>
    <n v="0"/>
    <n v="10517.24"/>
    <n v="0"/>
    <x v="2"/>
    <x v="1"/>
    <x v="3"/>
    <x v="4"/>
  </r>
  <r>
    <x v="4706"/>
    <x v="817"/>
    <x v="0"/>
    <x v="0"/>
    <x v="0"/>
    <x v="2"/>
    <n v="880.32"/>
    <n v="0"/>
    <n v="3521.28"/>
    <n v="494.45"/>
    <x v="2"/>
    <x v="1"/>
    <x v="0"/>
    <x v="6"/>
  </r>
  <r>
    <x v="4707"/>
    <x v="303"/>
    <x v="28"/>
    <x v="0"/>
    <x v="0"/>
    <x v="3"/>
    <n v="2161.84"/>
    <n v="0.15"/>
    <n v="3675.13"/>
    <n v="992.47"/>
    <x v="2"/>
    <x v="2"/>
    <x v="0"/>
    <x v="2"/>
  </r>
  <r>
    <x v="4708"/>
    <x v="471"/>
    <x v="17"/>
    <x v="3"/>
    <x v="16"/>
    <x v="0"/>
    <n v="4100.1899999999996"/>
    <n v="0.15"/>
    <n v="10455.48"/>
    <n v="1389.64"/>
    <x v="1"/>
    <x v="0"/>
    <x v="0"/>
    <x v="5"/>
  </r>
  <r>
    <x v="4709"/>
    <x v="47"/>
    <x v="20"/>
    <x v="3"/>
    <x v="5"/>
    <x v="1"/>
    <n v="1184.6199999999999"/>
    <n v="0"/>
    <n v="1184.6199999999999"/>
    <n v="324.87"/>
    <x v="3"/>
    <x v="0"/>
    <x v="0"/>
    <x v="9"/>
  </r>
  <r>
    <x v="4710"/>
    <x v="667"/>
    <x v="10"/>
    <x v="2"/>
    <x v="11"/>
    <x v="1"/>
    <n v="29000.560000000001"/>
    <n v="0.1"/>
    <n v="26100.5"/>
    <n v="0"/>
    <x v="2"/>
    <x v="1"/>
    <x v="2"/>
    <x v="7"/>
  </r>
  <r>
    <x v="4711"/>
    <x v="149"/>
    <x v="17"/>
    <x v="3"/>
    <x v="18"/>
    <x v="3"/>
    <n v="1909.23"/>
    <n v="0"/>
    <n v="3818.46"/>
    <n v="989.18"/>
    <x v="1"/>
    <x v="1"/>
    <x v="0"/>
    <x v="5"/>
  </r>
  <r>
    <x v="4712"/>
    <x v="839"/>
    <x v="17"/>
    <x v="2"/>
    <x v="6"/>
    <x v="3"/>
    <n v="30616.67"/>
    <n v="0.25"/>
    <n v="45925"/>
    <n v="9331"/>
    <x v="4"/>
    <x v="1"/>
    <x v="0"/>
    <x v="4"/>
  </r>
  <r>
    <x v="4713"/>
    <x v="587"/>
    <x v="30"/>
    <x v="2"/>
    <x v="10"/>
    <x v="3"/>
    <n v="18399.04"/>
    <n v="0.1"/>
    <n v="33118.269999999997"/>
    <n v="7975.93"/>
    <x v="2"/>
    <x v="1"/>
    <x v="0"/>
    <x v="5"/>
  </r>
  <r>
    <x v="4714"/>
    <x v="698"/>
    <x v="5"/>
    <x v="4"/>
    <x v="17"/>
    <x v="2"/>
    <n v="281.98"/>
    <n v="0"/>
    <n v="1127.92"/>
    <n v="148.32"/>
    <x v="2"/>
    <x v="1"/>
    <x v="0"/>
    <x v="6"/>
  </r>
  <r>
    <x v="4715"/>
    <x v="438"/>
    <x v="5"/>
    <x v="4"/>
    <x v="7"/>
    <x v="0"/>
    <n v="709.54"/>
    <n v="0"/>
    <n v="2128.62"/>
    <n v="0"/>
    <x v="1"/>
    <x v="1"/>
    <x v="2"/>
    <x v="5"/>
  </r>
  <r>
    <x v="4716"/>
    <x v="492"/>
    <x v="23"/>
    <x v="2"/>
    <x v="9"/>
    <x v="0"/>
    <n v="17942.53"/>
    <n v="0"/>
    <n v="53827.59"/>
    <n v="16118.43"/>
    <x v="1"/>
    <x v="1"/>
    <x v="0"/>
    <x v="8"/>
  </r>
  <r>
    <x v="4717"/>
    <x v="130"/>
    <x v="16"/>
    <x v="0"/>
    <x v="1"/>
    <x v="3"/>
    <n v="1023.31"/>
    <n v="0"/>
    <n v="2046.62"/>
    <n v="610.59"/>
    <x v="0"/>
    <x v="0"/>
    <x v="0"/>
    <x v="5"/>
  </r>
  <r>
    <x v="4718"/>
    <x v="477"/>
    <x v="23"/>
    <x v="2"/>
    <x v="11"/>
    <x v="1"/>
    <n v="21643.79"/>
    <n v="0.1"/>
    <n v="19479.41"/>
    <n v="5298.94"/>
    <x v="3"/>
    <x v="1"/>
    <x v="0"/>
    <x v="4"/>
  </r>
  <r>
    <x v="4719"/>
    <x v="928"/>
    <x v="9"/>
    <x v="0"/>
    <x v="21"/>
    <x v="2"/>
    <n v="1449.12"/>
    <n v="0"/>
    <n v="5796.48"/>
    <n v="1962.44"/>
    <x v="4"/>
    <x v="0"/>
    <x v="0"/>
    <x v="5"/>
  </r>
  <r>
    <x v="4720"/>
    <x v="174"/>
    <x v="26"/>
    <x v="1"/>
    <x v="19"/>
    <x v="3"/>
    <n v="989.52"/>
    <n v="0.05"/>
    <n v="1880.09"/>
    <n v="512.29999999999995"/>
    <x v="4"/>
    <x v="1"/>
    <x v="0"/>
    <x v="4"/>
  </r>
  <r>
    <x v="4721"/>
    <x v="837"/>
    <x v="20"/>
    <x v="4"/>
    <x v="12"/>
    <x v="2"/>
    <n v="491.97"/>
    <n v="0"/>
    <n v="1967.88"/>
    <n v="392.4"/>
    <x v="2"/>
    <x v="1"/>
    <x v="0"/>
    <x v="5"/>
  </r>
  <r>
    <x v="4722"/>
    <x v="806"/>
    <x v="5"/>
    <x v="3"/>
    <x v="24"/>
    <x v="3"/>
    <n v="7657.93"/>
    <n v="0.1"/>
    <n v="13784.27"/>
    <n v="3794.21"/>
    <x v="1"/>
    <x v="1"/>
    <x v="1"/>
    <x v="5"/>
  </r>
  <r>
    <x v="4723"/>
    <x v="789"/>
    <x v="4"/>
    <x v="0"/>
    <x v="21"/>
    <x v="2"/>
    <n v="2680.87"/>
    <n v="0.1"/>
    <n v="9651.1299999999992"/>
    <n v="0"/>
    <x v="2"/>
    <x v="0"/>
    <x v="3"/>
    <x v="3"/>
  </r>
  <r>
    <x v="4724"/>
    <x v="418"/>
    <x v="28"/>
    <x v="3"/>
    <x v="24"/>
    <x v="1"/>
    <n v="6131.92"/>
    <n v="0.1"/>
    <n v="5518.73"/>
    <n v="0"/>
    <x v="1"/>
    <x v="1"/>
    <x v="2"/>
    <x v="5"/>
  </r>
  <r>
    <x v="4725"/>
    <x v="697"/>
    <x v="20"/>
    <x v="0"/>
    <x v="1"/>
    <x v="1"/>
    <n v="617.09"/>
    <n v="0.25"/>
    <n v="462.82"/>
    <n v="126.79"/>
    <x v="2"/>
    <x v="0"/>
    <x v="0"/>
    <x v="2"/>
  </r>
  <r>
    <x v="4726"/>
    <x v="48"/>
    <x v="26"/>
    <x v="4"/>
    <x v="22"/>
    <x v="1"/>
    <n v="947.52"/>
    <n v="0.05"/>
    <n v="900.14"/>
    <n v="202.33"/>
    <x v="1"/>
    <x v="2"/>
    <x v="0"/>
    <x v="8"/>
  </r>
  <r>
    <x v="4727"/>
    <x v="429"/>
    <x v="23"/>
    <x v="1"/>
    <x v="20"/>
    <x v="1"/>
    <n v="1361.35"/>
    <n v="0"/>
    <n v="1361.35"/>
    <n v="0"/>
    <x v="2"/>
    <x v="1"/>
    <x v="2"/>
    <x v="4"/>
  </r>
  <r>
    <x v="4728"/>
    <x v="87"/>
    <x v="14"/>
    <x v="3"/>
    <x v="5"/>
    <x v="0"/>
    <n v="2670.65"/>
    <n v="0.25"/>
    <n v="6008.96"/>
    <n v="857.52"/>
    <x v="2"/>
    <x v="1"/>
    <x v="0"/>
    <x v="9"/>
  </r>
  <r>
    <x v="4729"/>
    <x v="381"/>
    <x v="29"/>
    <x v="0"/>
    <x v="13"/>
    <x v="0"/>
    <n v="2213.15"/>
    <n v="0"/>
    <n v="6639.45"/>
    <n v="1570.74"/>
    <x v="3"/>
    <x v="1"/>
    <x v="0"/>
    <x v="7"/>
  </r>
  <r>
    <x v="4730"/>
    <x v="332"/>
    <x v="15"/>
    <x v="2"/>
    <x v="11"/>
    <x v="2"/>
    <n v="8647.7999999999993"/>
    <n v="0.15"/>
    <n v="29402.52"/>
    <n v="0"/>
    <x v="0"/>
    <x v="1"/>
    <x v="3"/>
    <x v="4"/>
  </r>
  <r>
    <x v="4731"/>
    <x v="316"/>
    <x v="22"/>
    <x v="2"/>
    <x v="3"/>
    <x v="3"/>
    <n v="20608.47"/>
    <n v="0"/>
    <n v="41216.94"/>
    <n v="9113.7199999999993"/>
    <x v="1"/>
    <x v="0"/>
    <x v="0"/>
    <x v="2"/>
  </r>
  <r>
    <x v="4732"/>
    <x v="147"/>
    <x v="25"/>
    <x v="1"/>
    <x v="15"/>
    <x v="0"/>
    <n v="530.73"/>
    <n v="0.1"/>
    <n v="1432.97"/>
    <n v="374.01"/>
    <x v="1"/>
    <x v="0"/>
    <x v="0"/>
    <x v="0"/>
  </r>
  <r>
    <x v="4733"/>
    <x v="41"/>
    <x v="16"/>
    <x v="0"/>
    <x v="0"/>
    <x v="3"/>
    <n v="2738.95"/>
    <n v="0.05"/>
    <n v="5204"/>
    <n v="1115.8900000000001"/>
    <x v="3"/>
    <x v="0"/>
    <x v="0"/>
    <x v="5"/>
  </r>
  <r>
    <x v="4734"/>
    <x v="712"/>
    <x v="11"/>
    <x v="0"/>
    <x v="21"/>
    <x v="2"/>
    <n v="1705.5"/>
    <n v="0.15"/>
    <n v="5798.7"/>
    <n v="1971.69"/>
    <x v="0"/>
    <x v="2"/>
    <x v="0"/>
    <x v="4"/>
  </r>
  <r>
    <x v="4735"/>
    <x v="143"/>
    <x v="27"/>
    <x v="0"/>
    <x v="8"/>
    <x v="3"/>
    <n v="2464.56"/>
    <n v="0.15"/>
    <n v="4189.75"/>
    <n v="0"/>
    <x v="1"/>
    <x v="0"/>
    <x v="2"/>
    <x v="8"/>
  </r>
  <r>
    <x v="4736"/>
    <x v="351"/>
    <x v="0"/>
    <x v="1"/>
    <x v="15"/>
    <x v="1"/>
    <n v="348.45"/>
    <n v="0"/>
    <n v="348.45"/>
    <n v="56.88"/>
    <x v="2"/>
    <x v="2"/>
    <x v="1"/>
    <x v="4"/>
  </r>
  <r>
    <x v="4737"/>
    <x v="938"/>
    <x v="30"/>
    <x v="2"/>
    <x v="6"/>
    <x v="1"/>
    <n v="27244.89"/>
    <n v="0.1"/>
    <n v="24520.400000000001"/>
    <n v="0"/>
    <x v="2"/>
    <x v="0"/>
    <x v="2"/>
    <x v="8"/>
  </r>
  <r>
    <x v="4738"/>
    <x v="478"/>
    <x v="27"/>
    <x v="1"/>
    <x v="4"/>
    <x v="0"/>
    <n v="754.08"/>
    <n v="0"/>
    <n v="2262.2399999999998"/>
    <n v="538.59"/>
    <x v="0"/>
    <x v="1"/>
    <x v="0"/>
    <x v="4"/>
  </r>
  <r>
    <x v="4739"/>
    <x v="663"/>
    <x v="15"/>
    <x v="1"/>
    <x v="2"/>
    <x v="2"/>
    <n v="1490.03"/>
    <n v="0"/>
    <n v="5960.12"/>
    <n v="1502.12"/>
    <x v="0"/>
    <x v="1"/>
    <x v="0"/>
    <x v="4"/>
  </r>
  <r>
    <x v="4740"/>
    <x v="287"/>
    <x v="2"/>
    <x v="4"/>
    <x v="7"/>
    <x v="0"/>
    <n v="889.06"/>
    <n v="0"/>
    <n v="2667.18"/>
    <n v="898.92"/>
    <x v="2"/>
    <x v="1"/>
    <x v="0"/>
    <x v="6"/>
  </r>
  <r>
    <x v="4741"/>
    <x v="893"/>
    <x v="23"/>
    <x v="0"/>
    <x v="1"/>
    <x v="0"/>
    <n v="588.87"/>
    <n v="0"/>
    <n v="1766.61"/>
    <n v="511.24"/>
    <x v="0"/>
    <x v="0"/>
    <x v="0"/>
    <x v="6"/>
  </r>
  <r>
    <x v="4742"/>
    <x v="176"/>
    <x v="2"/>
    <x v="2"/>
    <x v="10"/>
    <x v="0"/>
    <n v="27160.91"/>
    <n v="0.15"/>
    <n v="69260.320000000007"/>
    <n v="18344.61"/>
    <x v="2"/>
    <x v="1"/>
    <x v="0"/>
    <x v="8"/>
  </r>
  <r>
    <x v="4743"/>
    <x v="143"/>
    <x v="27"/>
    <x v="0"/>
    <x v="0"/>
    <x v="2"/>
    <n v="1576.66"/>
    <n v="0.25"/>
    <n v="4729.9799999999996"/>
    <n v="1523.03"/>
    <x v="1"/>
    <x v="1"/>
    <x v="0"/>
    <x v="8"/>
  </r>
  <r>
    <x v="4744"/>
    <x v="269"/>
    <x v="8"/>
    <x v="0"/>
    <x v="8"/>
    <x v="1"/>
    <n v="2039.21"/>
    <n v="0.1"/>
    <n v="1835.29"/>
    <n v="0"/>
    <x v="2"/>
    <x v="1"/>
    <x v="3"/>
    <x v="6"/>
  </r>
  <r>
    <x v="4745"/>
    <x v="175"/>
    <x v="24"/>
    <x v="2"/>
    <x v="6"/>
    <x v="1"/>
    <n v="31860.38"/>
    <n v="0.15"/>
    <n v="27081.32"/>
    <n v="3724.91"/>
    <x v="1"/>
    <x v="1"/>
    <x v="0"/>
    <x v="0"/>
  </r>
  <r>
    <x v="4746"/>
    <x v="26"/>
    <x v="18"/>
    <x v="3"/>
    <x v="5"/>
    <x v="0"/>
    <n v="5407.74"/>
    <n v="0.15"/>
    <n v="13789.74"/>
    <n v="3862.16"/>
    <x v="4"/>
    <x v="2"/>
    <x v="0"/>
    <x v="9"/>
  </r>
  <r>
    <x v="4747"/>
    <x v="355"/>
    <x v="11"/>
    <x v="0"/>
    <x v="8"/>
    <x v="3"/>
    <n v="2243.1999999999998"/>
    <n v="0.2"/>
    <n v="3589.12"/>
    <n v="1208.74"/>
    <x v="0"/>
    <x v="0"/>
    <x v="0"/>
    <x v="5"/>
  </r>
  <r>
    <x v="4748"/>
    <x v="683"/>
    <x v="1"/>
    <x v="1"/>
    <x v="20"/>
    <x v="1"/>
    <n v="821.34"/>
    <n v="0"/>
    <n v="821.34"/>
    <n v="199.11"/>
    <x v="1"/>
    <x v="1"/>
    <x v="0"/>
    <x v="8"/>
  </r>
  <r>
    <x v="4749"/>
    <x v="252"/>
    <x v="27"/>
    <x v="2"/>
    <x v="3"/>
    <x v="1"/>
    <n v="12041.81"/>
    <n v="0.1"/>
    <n v="10837.63"/>
    <n v="2643.37"/>
    <x v="3"/>
    <x v="2"/>
    <x v="0"/>
    <x v="0"/>
  </r>
  <r>
    <x v="4750"/>
    <x v="710"/>
    <x v="6"/>
    <x v="3"/>
    <x v="18"/>
    <x v="2"/>
    <n v="6206.69"/>
    <n v="0"/>
    <n v="24826.76"/>
    <n v="4565.95"/>
    <x v="1"/>
    <x v="1"/>
    <x v="0"/>
    <x v="6"/>
  </r>
  <r>
    <x v="4751"/>
    <x v="77"/>
    <x v="30"/>
    <x v="1"/>
    <x v="15"/>
    <x v="1"/>
    <n v="1402.54"/>
    <n v="0.1"/>
    <n v="1262.29"/>
    <n v="314.79000000000002"/>
    <x v="1"/>
    <x v="0"/>
    <x v="0"/>
    <x v="5"/>
  </r>
  <r>
    <x v="4752"/>
    <x v="801"/>
    <x v="16"/>
    <x v="1"/>
    <x v="2"/>
    <x v="1"/>
    <n v="242.38"/>
    <n v="0"/>
    <n v="242.38"/>
    <n v="81.37"/>
    <x v="1"/>
    <x v="0"/>
    <x v="0"/>
    <x v="6"/>
  </r>
  <r>
    <x v="4753"/>
    <x v="6"/>
    <x v="5"/>
    <x v="1"/>
    <x v="20"/>
    <x v="0"/>
    <n v="1420.31"/>
    <n v="0"/>
    <n v="4260.93"/>
    <n v="788.89"/>
    <x v="2"/>
    <x v="1"/>
    <x v="0"/>
    <x v="9"/>
  </r>
  <r>
    <x v="4754"/>
    <x v="805"/>
    <x v="21"/>
    <x v="3"/>
    <x v="16"/>
    <x v="0"/>
    <n v="1574.42"/>
    <n v="0"/>
    <n v="4723.26"/>
    <n v="0"/>
    <x v="2"/>
    <x v="0"/>
    <x v="2"/>
    <x v="5"/>
  </r>
  <r>
    <x v="4755"/>
    <x v="106"/>
    <x v="5"/>
    <x v="4"/>
    <x v="17"/>
    <x v="2"/>
    <n v="902.56"/>
    <n v="0.25"/>
    <n v="2707.68"/>
    <n v="0"/>
    <x v="2"/>
    <x v="0"/>
    <x v="2"/>
    <x v="6"/>
  </r>
  <r>
    <x v="4756"/>
    <x v="776"/>
    <x v="0"/>
    <x v="0"/>
    <x v="21"/>
    <x v="2"/>
    <n v="1638.97"/>
    <n v="0"/>
    <n v="6555.88"/>
    <n v="1116.3699999999999"/>
    <x v="1"/>
    <x v="1"/>
    <x v="0"/>
    <x v="0"/>
  </r>
  <r>
    <x v="4757"/>
    <x v="951"/>
    <x v="9"/>
    <x v="0"/>
    <x v="0"/>
    <x v="3"/>
    <n v="1095.3900000000001"/>
    <n v="0.1"/>
    <n v="1971.7"/>
    <n v="0"/>
    <x v="1"/>
    <x v="1"/>
    <x v="3"/>
    <x v="9"/>
  </r>
  <r>
    <x v="4758"/>
    <x v="34"/>
    <x v="6"/>
    <x v="2"/>
    <x v="10"/>
    <x v="1"/>
    <n v="2786.04"/>
    <n v="0.2"/>
    <n v="2228.83"/>
    <n v="484.57"/>
    <x v="1"/>
    <x v="1"/>
    <x v="0"/>
    <x v="1"/>
  </r>
  <r>
    <x v="4759"/>
    <x v="264"/>
    <x v="15"/>
    <x v="2"/>
    <x v="11"/>
    <x v="0"/>
    <n v="30978.13"/>
    <n v="0.05"/>
    <n v="88287.67"/>
    <n v="22506.47"/>
    <x v="1"/>
    <x v="1"/>
    <x v="0"/>
    <x v="2"/>
  </r>
  <r>
    <x v="4760"/>
    <x v="155"/>
    <x v="5"/>
    <x v="2"/>
    <x v="11"/>
    <x v="0"/>
    <n v="11641.2"/>
    <n v="0.15"/>
    <n v="29685.06"/>
    <n v="9441.83"/>
    <x v="1"/>
    <x v="1"/>
    <x v="0"/>
    <x v="8"/>
  </r>
  <r>
    <x v="4761"/>
    <x v="743"/>
    <x v="26"/>
    <x v="2"/>
    <x v="6"/>
    <x v="1"/>
    <n v="22772.14"/>
    <n v="0.05"/>
    <n v="21633.53"/>
    <n v="3666.6"/>
    <x v="3"/>
    <x v="2"/>
    <x v="1"/>
    <x v="6"/>
  </r>
  <r>
    <x v="4762"/>
    <x v="469"/>
    <x v="27"/>
    <x v="2"/>
    <x v="9"/>
    <x v="2"/>
    <n v="21574.23"/>
    <n v="0.1"/>
    <n v="77667.23"/>
    <n v="17322.97"/>
    <x v="0"/>
    <x v="0"/>
    <x v="0"/>
    <x v="7"/>
  </r>
  <r>
    <x v="4763"/>
    <x v="85"/>
    <x v="24"/>
    <x v="2"/>
    <x v="11"/>
    <x v="0"/>
    <n v="20789.45"/>
    <n v="0.2"/>
    <n v="49894.68"/>
    <n v="11016.07"/>
    <x v="1"/>
    <x v="1"/>
    <x v="0"/>
    <x v="5"/>
  </r>
  <r>
    <x v="4764"/>
    <x v="461"/>
    <x v="29"/>
    <x v="2"/>
    <x v="6"/>
    <x v="2"/>
    <n v="18779.36"/>
    <n v="0"/>
    <n v="75117.440000000002"/>
    <n v="0"/>
    <x v="4"/>
    <x v="1"/>
    <x v="3"/>
    <x v="6"/>
  </r>
  <r>
    <x v="4765"/>
    <x v="958"/>
    <x v="18"/>
    <x v="4"/>
    <x v="17"/>
    <x v="0"/>
    <n v="657.13"/>
    <n v="0"/>
    <n v="1971.39"/>
    <n v="0"/>
    <x v="1"/>
    <x v="0"/>
    <x v="2"/>
    <x v="0"/>
  </r>
  <r>
    <x v="4766"/>
    <x v="682"/>
    <x v="11"/>
    <x v="2"/>
    <x v="6"/>
    <x v="0"/>
    <n v="10396.719999999999"/>
    <n v="0"/>
    <n v="31190.16"/>
    <n v="5081.2299999999996"/>
    <x v="0"/>
    <x v="1"/>
    <x v="0"/>
    <x v="8"/>
  </r>
  <r>
    <x v="4767"/>
    <x v="557"/>
    <x v="8"/>
    <x v="3"/>
    <x v="18"/>
    <x v="3"/>
    <n v="7075.03"/>
    <n v="0.05"/>
    <n v="13442.56"/>
    <n v="2975.11"/>
    <x v="2"/>
    <x v="2"/>
    <x v="0"/>
    <x v="5"/>
  </r>
  <r>
    <x v="4768"/>
    <x v="30"/>
    <x v="21"/>
    <x v="2"/>
    <x v="6"/>
    <x v="0"/>
    <n v="27795.51"/>
    <n v="0.15"/>
    <n v="70878.55"/>
    <n v="17384.2"/>
    <x v="0"/>
    <x v="1"/>
    <x v="0"/>
    <x v="7"/>
  </r>
  <r>
    <x v="4769"/>
    <x v="449"/>
    <x v="19"/>
    <x v="4"/>
    <x v="22"/>
    <x v="1"/>
    <n v="208.89"/>
    <n v="0.25"/>
    <n v="156.66999999999999"/>
    <n v="20.36"/>
    <x v="2"/>
    <x v="1"/>
    <x v="0"/>
    <x v="5"/>
  </r>
  <r>
    <x v="4770"/>
    <x v="540"/>
    <x v="19"/>
    <x v="1"/>
    <x v="19"/>
    <x v="1"/>
    <n v="227.87"/>
    <n v="0"/>
    <n v="227.87"/>
    <n v="50.58"/>
    <x v="1"/>
    <x v="1"/>
    <x v="0"/>
    <x v="6"/>
  </r>
  <r>
    <x v="4771"/>
    <x v="318"/>
    <x v="26"/>
    <x v="3"/>
    <x v="16"/>
    <x v="1"/>
    <n v="3352.77"/>
    <n v="0"/>
    <n v="3352.77"/>
    <n v="881.05"/>
    <x v="3"/>
    <x v="2"/>
    <x v="0"/>
    <x v="3"/>
  </r>
  <r>
    <x v="4772"/>
    <x v="18"/>
    <x v="13"/>
    <x v="3"/>
    <x v="18"/>
    <x v="2"/>
    <n v="3991.87"/>
    <n v="0"/>
    <n v="15967.48"/>
    <n v="2414.66"/>
    <x v="0"/>
    <x v="1"/>
    <x v="0"/>
    <x v="6"/>
  </r>
  <r>
    <x v="4773"/>
    <x v="156"/>
    <x v="31"/>
    <x v="2"/>
    <x v="11"/>
    <x v="0"/>
    <n v="15278.23"/>
    <n v="0.25"/>
    <n v="34376.019999999997"/>
    <n v="7617.43"/>
    <x v="1"/>
    <x v="1"/>
    <x v="0"/>
    <x v="9"/>
  </r>
  <r>
    <x v="4774"/>
    <x v="647"/>
    <x v="26"/>
    <x v="4"/>
    <x v="14"/>
    <x v="2"/>
    <n v="322.45"/>
    <n v="0.05"/>
    <n v="1225.31"/>
    <n v="0"/>
    <x v="1"/>
    <x v="2"/>
    <x v="3"/>
    <x v="5"/>
  </r>
  <r>
    <x v="4775"/>
    <x v="772"/>
    <x v="21"/>
    <x v="1"/>
    <x v="20"/>
    <x v="3"/>
    <n v="1354.42"/>
    <n v="0"/>
    <n v="2708.84"/>
    <n v="380.91"/>
    <x v="2"/>
    <x v="1"/>
    <x v="0"/>
    <x v="0"/>
  </r>
  <r>
    <x v="4776"/>
    <x v="937"/>
    <x v="25"/>
    <x v="1"/>
    <x v="2"/>
    <x v="0"/>
    <n v="381.67"/>
    <n v="0.15"/>
    <n v="973.26"/>
    <n v="0"/>
    <x v="0"/>
    <x v="1"/>
    <x v="3"/>
    <x v="6"/>
  </r>
  <r>
    <x v="4777"/>
    <x v="182"/>
    <x v="23"/>
    <x v="3"/>
    <x v="24"/>
    <x v="1"/>
    <n v="780.1"/>
    <n v="0"/>
    <n v="780.1"/>
    <n v="162.38999999999999"/>
    <x v="1"/>
    <x v="1"/>
    <x v="0"/>
    <x v="7"/>
  </r>
  <r>
    <x v="4778"/>
    <x v="625"/>
    <x v="21"/>
    <x v="0"/>
    <x v="1"/>
    <x v="3"/>
    <n v="1962.12"/>
    <n v="0.05"/>
    <n v="3728.03"/>
    <n v="833.81"/>
    <x v="3"/>
    <x v="1"/>
    <x v="1"/>
    <x v="3"/>
  </r>
  <r>
    <x v="4779"/>
    <x v="316"/>
    <x v="22"/>
    <x v="1"/>
    <x v="4"/>
    <x v="3"/>
    <n v="1126.8800000000001"/>
    <n v="0"/>
    <n v="2253.7600000000002"/>
    <n v="457.29"/>
    <x v="0"/>
    <x v="1"/>
    <x v="1"/>
    <x v="4"/>
  </r>
  <r>
    <x v="4780"/>
    <x v="507"/>
    <x v="6"/>
    <x v="2"/>
    <x v="11"/>
    <x v="0"/>
    <n v="8607.4500000000007"/>
    <n v="0.25"/>
    <n v="19366.759999999998"/>
    <n v="2698.63"/>
    <x v="4"/>
    <x v="0"/>
    <x v="1"/>
    <x v="9"/>
  </r>
  <r>
    <x v="4781"/>
    <x v="413"/>
    <x v="12"/>
    <x v="3"/>
    <x v="5"/>
    <x v="1"/>
    <n v="5084.3599999999997"/>
    <n v="0"/>
    <n v="5084.3599999999997"/>
    <n v="1309.76"/>
    <x v="1"/>
    <x v="0"/>
    <x v="0"/>
    <x v="1"/>
  </r>
  <r>
    <x v="4782"/>
    <x v="404"/>
    <x v="3"/>
    <x v="2"/>
    <x v="6"/>
    <x v="2"/>
    <n v="33614.68"/>
    <n v="0"/>
    <n v="134458.72"/>
    <n v="29277.79"/>
    <x v="1"/>
    <x v="1"/>
    <x v="0"/>
    <x v="4"/>
  </r>
  <r>
    <x v="4783"/>
    <x v="658"/>
    <x v="18"/>
    <x v="4"/>
    <x v="7"/>
    <x v="0"/>
    <n v="551.82000000000005"/>
    <n v="0.1"/>
    <n v="1489.91"/>
    <n v="466.67"/>
    <x v="3"/>
    <x v="1"/>
    <x v="1"/>
    <x v="5"/>
  </r>
  <r>
    <x v="4784"/>
    <x v="225"/>
    <x v="0"/>
    <x v="2"/>
    <x v="11"/>
    <x v="1"/>
    <n v="22845.09"/>
    <n v="0"/>
    <n v="22845.09"/>
    <n v="6589.54"/>
    <x v="0"/>
    <x v="2"/>
    <x v="1"/>
    <x v="2"/>
  </r>
  <r>
    <x v="4785"/>
    <x v="433"/>
    <x v="16"/>
    <x v="2"/>
    <x v="10"/>
    <x v="3"/>
    <n v="11632.06"/>
    <n v="0.1"/>
    <n v="20937.71"/>
    <n v="5304.25"/>
    <x v="1"/>
    <x v="1"/>
    <x v="0"/>
    <x v="1"/>
  </r>
  <r>
    <x v="4786"/>
    <x v="548"/>
    <x v="11"/>
    <x v="3"/>
    <x v="23"/>
    <x v="0"/>
    <n v="4834.2700000000004"/>
    <n v="0.05"/>
    <n v="13777.67"/>
    <n v="2403.98"/>
    <x v="2"/>
    <x v="0"/>
    <x v="0"/>
    <x v="7"/>
  </r>
  <r>
    <x v="4787"/>
    <x v="636"/>
    <x v="31"/>
    <x v="1"/>
    <x v="19"/>
    <x v="3"/>
    <n v="275.85000000000002"/>
    <n v="0"/>
    <n v="551.70000000000005"/>
    <n v="127.8"/>
    <x v="1"/>
    <x v="1"/>
    <x v="0"/>
    <x v="9"/>
  </r>
  <r>
    <x v="4788"/>
    <x v="57"/>
    <x v="13"/>
    <x v="3"/>
    <x v="5"/>
    <x v="1"/>
    <n v="4816.7299999999996"/>
    <n v="0.05"/>
    <n v="4575.8900000000003"/>
    <n v="1367.62"/>
    <x v="1"/>
    <x v="1"/>
    <x v="0"/>
    <x v="4"/>
  </r>
  <r>
    <x v="4789"/>
    <x v="724"/>
    <x v="28"/>
    <x v="2"/>
    <x v="11"/>
    <x v="2"/>
    <n v="16277.71"/>
    <n v="0.25"/>
    <n v="48833.13"/>
    <n v="7179.07"/>
    <x v="3"/>
    <x v="1"/>
    <x v="1"/>
    <x v="0"/>
  </r>
  <r>
    <x v="4790"/>
    <x v="122"/>
    <x v="4"/>
    <x v="2"/>
    <x v="10"/>
    <x v="2"/>
    <n v="22215.24"/>
    <n v="0.15"/>
    <n v="75531.820000000007"/>
    <n v="0"/>
    <x v="2"/>
    <x v="1"/>
    <x v="2"/>
    <x v="0"/>
  </r>
  <r>
    <x v="4791"/>
    <x v="738"/>
    <x v="21"/>
    <x v="1"/>
    <x v="19"/>
    <x v="3"/>
    <n v="684.04"/>
    <n v="0.25"/>
    <n v="1026.06"/>
    <n v="174.85"/>
    <x v="3"/>
    <x v="1"/>
    <x v="0"/>
    <x v="7"/>
  </r>
  <r>
    <x v="4792"/>
    <x v="516"/>
    <x v="6"/>
    <x v="4"/>
    <x v="22"/>
    <x v="3"/>
    <n v="484.63"/>
    <n v="0.2"/>
    <n v="775.41"/>
    <n v="251.12"/>
    <x v="2"/>
    <x v="0"/>
    <x v="0"/>
    <x v="4"/>
  </r>
  <r>
    <x v="4793"/>
    <x v="886"/>
    <x v="24"/>
    <x v="1"/>
    <x v="2"/>
    <x v="3"/>
    <n v="1156.74"/>
    <n v="0.15"/>
    <n v="1966.46"/>
    <n v="466.15"/>
    <x v="0"/>
    <x v="1"/>
    <x v="0"/>
    <x v="4"/>
  </r>
  <r>
    <x v="4794"/>
    <x v="562"/>
    <x v="6"/>
    <x v="0"/>
    <x v="0"/>
    <x v="0"/>
    <n v="637.86"/>
    <n v="0.05"/>
    <n v="1817.9"/>
    <n v="626.25"/>
    <x v="1"/>
    <x v="1"/>
    <x v="0"/>
    <x v="0"/>
  </r>
  <r>
    <x v="4795"/>
    <x v="713"/>
    <x v="29"/>
    <x v="4"/>
    <x v="12"/>
    <x v="1"/>
    <n v="478.75"/>
    <n v="0.15"/>
    <n v="406.94"/>
    <n v="131.72999999999999"/>
    <x v="2"/>
    <x v="1"/>
    <x v="0"/>
    <x v="7"/>
  </r>
  <r>
    <x v="4796"/>
    <x v="886"/>
    <x v="24"/>
    <x v="0"/>
    <x v="1"/>
    <x v="3"/>
    <n v="1401.61"/>
    <n v="0.05"/>
    <n v="2663.06"/>
    <n v="460.8"/>
    <x v="2"/>
    <x v="1"/>
    <x v="0"/>
    <x v="9"/>
  </r>
  <r>
    <x v="4797"/>
    <x v="741"/>
    <x v="8"/>
    <x v="0"/>
    <x v="8"/>
    <x v="3"/>
    <n v="2741.51"/>
    <n v="0.05"/>
    <n v="5208.87"/>
    <n v="1806.21"/>
    <x v="1"/>
    <x v="1"/>
    <x v="0"/>
    <x v="2"/>
  </r>
  <r>
    <x v="4798"/>
    <x v="809"/>
    <x v="23"/>
    <x v="0"/>
    <x v="13"/>
    <x v="3"/>
    <n v="1578.9"/>
    <n v="0.2"/>
    <n v="2526.2399999999998"/>
    <n v="588.03"/>
    <x v="2"/>
    <x v="1"/>
    <x v="0"/>
    <x v="5"/>
  </r>
  <r>
    <x v="4799"/>
    <x v="126"/>
    <x v="13"/>
    <x v="0"/>
    <x v="21"/>
    <x v="2"/>
    <n v="1684.25"/>
    <n v="0"/>
    <n v="6737"/>
    <n v="2157.0100000000002"/>
    <x v="3"/>
    <x v="1"/>
    <x v="0"/>
    <x v="4"/>
  </r>
  <r>
    <x v="4800"/>
    <x v="851"/>
    <x v="29"/>
    <x v="1"/>
    <x v="15"/>
    <x v="3"/>
    <n v="857.12"/>
    <n v="0"/>
    <n v="1714.24"/>
    <n v="393.3"/>
    <x v="1"/>
    <x v="1"/>
    <x v="0"/>
    <x v="1"/>
  </r>
  <r>
    <x v="4801"/>
    <x v="115"/>
    <x v="19"/>
    <x v="0"/>
    <x v="0"/>
    <x v="1"/>
    <n v="1679.35"/>
    <n v="0.2"/>
    <n v="1343.48"/>
    <n v="453.58"/>
    <x v="1"/>
    <x v="1"/>
    <x v="0"/>
    <x v="6"/>
  </r>
  <r>
    <x v="4802"/>
    <x v="356"/>
    <x v="8"/>
    <x v="0"/>
    <x v="0"/>
    <x v="2"/>
    <n v="1680.25"/>
    <n v="0.1"/>
    <n v="6048.9"/>
    <n v="1760.37"/>
    <x v="3"/>
    <x v="1"/>
    <x v="0"/>
    <x v="7"/>
  </r>
  <r>
    <x v="4803"/>
    <x v="142"/>
    <x v="19"/>
    <x v="2"/>
    <x v="3"/>
    <x v="1"/>
    <n v="26871"/>
    <n v="0"/>
    <n v="26871"/>
    <n v="6486.43"/>
    <x v="1"/>
    <x v="0"/>
    <x v="0"/>
    <x v="6"/>
  </r>
  <r>
    <x v="4804"/>
    <x v="425"/>
    <x v="8"/>
    <x v="2"/>
    <x v="3"/>
    <x v="2"/>
    <n v="16604.41"/>
    <n v="0"/>
    <n v="66417.64"/>
    <n v="18661.11"/>
    <x v="3"/>
    <x v="2"/>
    <x v="0"/>
    <x v="7"/>
  </r>
  <r>
    <x v="4805"/>
    <x v="665"/>
    <x v="3"/>
    <x v="3"/>
    <x v="16"/>
    <x v="2"/>
    <n v="6707.97"/>
    <n v="0.1"/>
    <n v="24148.69"/>
    <n v="4157.45"/>
    <x v="2"/>
    <x v="1"/>
    <x v="0"/>
    <x v="8"/>
  </r>
  <r>
    <x v="4806"/>
    <x v="493"/>
    <x v="26"/>
    <x v="2"/>
    <x v="6"/>
    <x v="0"/>
    <n v="31931.29"/>
    <n v="0.15"/>
    <n v="81424.789999999994"/>
    <n v="25781.77"/>
    <x v="0"/>
    <x v="1"/>
    <x v="0"/>
    <x v="6"/>
  </r>
  <r>
    <x v="4807"/>
    <x v="156"/>
    <x v="31"/>
    <x v="2"/>
    <x v="6"/>
    <x v="2"/>
    <n v="5444.63"/>
    <n v="0.15"/>
    <n v="18511.740000000002"/>
    <n v="0"/>
    <x v="1"/>
    <x v="1"/>
    <x v="3"/>
    <x v="6"/>
  </r>
  <r>
    <x v="4808"/>
    <x v="540"/>
    <x v="19"/>
    <x v="3"/>
    <x v="5"/>
    <x v="2"/>
    <n v="7329.45"/>
    <n v="0.05"/>
    <n v="27851.91"/>
    <n v="7144.82"/>
    <x v="0"/>
    <x v="1"/>
    <x v="0"/>
    <x v="9"/>
  </r>
  <r>
    <x v="4809"/>
    <x v="90"/>
    <x v="5"/>
    <x v="3"/>
    <x v="18"/>
    <x v="1"/>
    <n v="1892.75"/>
    <n v="0"/>
    <n v="1892.75"/>
    <n v="658.65"/>
    <x v="1"/>
    <x v="1"/>
    <x v="0"/>
    <x v="8"/>
  </r>
  <r>
    <x v="4810"/>
    <x v="307"/>
    <x v="0"/>
    <x v="1"/>
    <x v="19"/>
    <x v="1"/>
    <n v="1166.5999999999999"/>
    <n v="0.15"/>
    <n v="991.61"/>
    <n v="131.07"/>
    <x v="1"/>
    <x v="1"/>
    <x v="0"/>
    <x v="9"/>
  </r>
  <r>
    <x v="4811"/>
    <x v="859"/>
    <x v="31"/>
    <x v="0"/>
    <x v="8"/>
    <x v="3"/>
    <n v="959.71"/>
    <n v="0.2"/>
    <n v="1535.54"/>
    <n v="245.28"/>
    <x v="1"/>
    <x v="1"/>
    <x v="0"/>
    <x v="9"/>
  </r>
  <r>
    <x v="4812"/>
    <x v="512"/>
    <x v="3"/>
    <x v="1"/>
    <x v="15"/>
    <x v="0"/>
    <n v="295.75"/>
    <n v="0.05"/>
    <n v="842.89"/>
    <n v="234.3"/>
    <x v="2"/>
    <x v="1"/>
    <x v="0"/>
    <x v="5"/>
  </r>
  <r>
    <x v="4813"/>
    <x v="430"/>
    <x v="18"/>
    <x v="4"/>
    <x v="14"/>
    <x v="2"/>
    <n v="1194.8699999999999"/>
    <n v="0"/>
    <n v="4779.4799999999996"/>
    <n v="1273.57"/>
    <x v="0"/>
    <x v="1"/>
    <x v="0"/>
    <x v="2"/>
  </r>
  <r>
    <x v="4814"/>
    <x v="902"/>
    <x v="30"/>
    <x v="1"/>
    <x v="20"/>
    <x v="0"/>
    <n v="1230.1099999999999"/>
    <n v="0.1"/>
    <n v="3321.3"/>
    <n v="951.8"/>
    <x v="1"/>
    <x v="1"/>
    <x v="1"/>
    <x v="1"/>
  </r>
  <r>
    <x v="4815"/>
    <x v="514"/>
    <x v="12"/>
    <x v="3"/>
    <x v="24"/>
    <x v="3"/>
    <n v="6971.47"/>
    <n v="0"/>
    <n v="13942.94"/>
    <n v="0"/>
    <x v="0"/>
    <x v="1"/>
    <x v="3"/>
    <x v="6"/>
  </r>
  <r>
    <x v="4816"/>
    <x v="925"/>
    <x v="3"/>
    <x v="0"/>
    <x v="0"/>
    <x v="0"/>
    <n v="2901.93"/>
    <n v="0.1"/>
    <n v="7835.21"/>
    <n v="2170.25"/>
    <x v="2"/>
    <x v="1"/>
    <x v="0"/>
    <x v="7"/>
  </r>
  <r>
    <x v="4817"/>
    <x v="25"/>
    <x v="17"/>
    <x v="4"/>
    <x v="14"/>
    <x v="2"/>
    <n v="517.79999999999995"/>
    <n v="0"/>
    <n v="2071.1999999999998"/>
    <n v="696.96"/>
    <x v="0"/>
    <x v="0"/>
    <x v="0"/>
    <x v="6"/>
  </r>
  <r>
    <x v="4818"/>
    <x v="580"/>
    <x v="15"/>
    <x v="2"/>
    <x v="3"/>
    <x v="1"/>
    <n v="3315.5"/>
    <n v="0.1"/>
    <n v="2983.95"/>
    <n v="633.25"/>
    <x v="0"/>
    <x v="0"/>
    <x v="0"/>
    <x v="5"/>
  </r>
  <r>
    <x v="4819"/>
    <x v="488"/>
    <x v="4"/>
    <x v="2"/>
    <x v="9"/>
    <x v="0"/>
    <n v="24732.959999999999"/>
    <n v="0.1"/>
    <n v="66778.990000000005"/>
    <n v="15542.19"/>
    <x v="1"/>
    <x v="1"/>
    <x v="0"/>
    <x v="7"/>
  </r>
  <r>
    <x v="4820"/>
    <x v="959"/>
    <x v="15"/>
    <x v="0"/>
    <x v="1"/>
    <x v="2"/>
    <n v="2999.07"/>
    <n v="0.05"/>
    <n v="11396.47"/>
    <n v="3203.57"/>
    <x v="0"/>
    <x v="2"/>
    <x v="0"/>
    <x v="6"/>
  </r>
  <r>
    <x v="4821"/>
    <x v="842"/>
    <x v="28"/>
    <x v="2"/>
    <x v="6"/>
    <x v="3"/>
    <n v="29655.05"/>
    <n v="0.15"/>
    <n v="50413.58"/>
    <n v="16258.69"/>
    <x v="0"/>
    <x v="1"/>
    <x v="0"/>
    <x v="2"/>
  </r>
  <r>
    <x v="4822"/>
    <x v="265"/>
    <x v="14"/>
    <x v="4"/>
    <x v="17"/>
    <x v="2"/>
    <n v="452.27"/>
    <n v="0.05"/>
    <n v="1718.63"/>
    <n v="504.08"/>
    <x v="1"/>
    <x v="1"/>
    <x v="0"/>
    <x v="7"/>
  </r>
  <r>
    <x v="4823"/>
    <x v="627"/>
    <x v="29"/>
    <x v="3"/>
    <x v="5"/>
    <x v="0"/>
    <n v="3211.75"/>
    <n v="0"/>
    <n v="9635.25"/>
    <n v="3287.73"/>
    <x v="1"/>
    <x v="1"/>
    <x v="1"/>
    <x v="3"/>
  </r>
  <r>
    <x v="4824"/>
    <x v="115"/>
    <x v="19"/>
    <x v="3"/>
    <x v="5"/>
    <x v="2"/>
    <n v="7618.04"/>
    <n v="0.05"/>
    <n v="28948.55"/>
    <n v="8395.9500000000007"/>
    <x v="2"/>
    <x v="2"/>
    <x v="1"/>
    <x v="0"/>
  </r>
  <r>
    <x v="4825"/>
    <x v="209"/>
    <x v="20"/>
    <x v="3"/>
    <x v="5"/>
    <x v="2"/>
    <n v="3492.51"/>
    <n v="0.25"/>
    <n v="10477.530000000001"/>
    <n v="1947.89"/>
    <x v="1"/>
    <x v="1"/>
    <x v="0"/>
    <x v="4"/>
  </r>
  <r>
    <x v="4826"/>
    <x v="383"/>
    <x v="26"/>
    <x v="0"/>
    <x v="8"/>
    <x v="0"/>
    <n v="1600.36"/>
    <n v="0.2"/>
    <n v="3840.86"/>
    <n v="1252.08"/>
    <x v="1"/>
    <x v="1"/>
    <x v="0"/>
    <x v="6"/>
  </r>
  <r>
    <x v="4827"/>
    <x v="955"/>
    <x v="21"/>
    <x v="2"/>
    <x v="10"/>
    <x v="0"/>
    <n v="31677.08"/>
    <n v="0.05"/>
    <n v="90279.679999999993"/>
    <n v="21385.52"/>
    <x v="0"/>
    <x v="1"/>
    <x v="0"/>
    <x v="8"/>
  </r>
  <r>
    <x v="4828"/>
    <x v="960"/>
    <x v="25"/>
    <x v="3"/>
    <x v="5"/>
    <x v="3"/>
    <n v="4737.97"/>
    <n v="0"/>
    <n v="9475.94"/>
    <n v="3138.63"/>
    <x v="1"/>
    <x v="1"/>
    <x v="0"/>
    <x v="5"/>
  </r>
  <r>
    <x v="4829"/>
    <x v="662"/>
    <x v="24"/>
    <x v="3"/>
    <x v="5"/>
    <x v="2"/>
    <n v="4688.08"/>
    <n v="0.05"/>
    <n v="17814.7"/>
    <n v="2406.96"/>
    <x v="1"/>
    <x v="1"/>
    <x v="0"/>
    <x v="7"/>
  </r>
  <r>
    <x v="4830"/>
    <x v="611"/>
    <x v="4"/>
    <x v="0"/>
    <x v="8"/>
    <x v="1"/>
    <n v="2062.5500000000002"/>
    <n v="0.1"/>
    <n v="1856.3"/>
    <n v="499.11"/>
    <x v="1"/>
    <x v="1"/>
    <x v="0"/>
    <x v="9"/>
  </r>
  <r>
    <x v="4831"/>
    <x v="248"/>
    <x v="8"/>
    <x v="1"/>
    <x v="19"/>
    <x v="0"/>
    <n v="1193.9100000000001"/>
    <n v="0.2"/>
    <n v="2865.38"/>
    <n v="352.72"/>
    <x v="2"/>
    <x v="1"/>
    <x v="0"/>
    <x v="5"/>
  </r>
  <r>
    <x v="4832"/>
    <x v="580"/>
    <x v="15"/>
    <x v="2"/>
    <x v="11"/>
    <x v="2"/>
    <n v="26408.93"/>
    <n v="0.1"/>
    <n v="95072.15"/>
    <n v="14683.08"/>
    <x v="1"/>
    <x v="1"/>
    <x v="0"/>
    <x v="5"/>
  </r>
  <r>
    <x v="4833"/>
    <x v="961"/>
    <x v="31"/>
    <x v="2"/>
    <x v="9"/>
    <x v="1"/>
    <n v="8006.52"/>
    <n v="0.15"/>
    <n v="6805.54"/>
    <n v="1290.96"/>
    <x v="0"/>
    <x v="0"/>
    <x v="0"/>
    <x v="7"/>
  </r>
  <r>
    <x v="4834"/>
    <x v="894"/>
    <x v="4"/>
    <x v="2"/>
    <x v="11"/>
    <x v="1"/>
    <n v="5732.86"/>
    <n v="0.1"/>
    <n v="5159.57"/>
    <n v="1496.58"/>
    <x v="2"/>
    <x v="1"/>
    <x v="0"/>
    <x v="9"/>
  </r>
  <r>
    <x v="4835"/>
    <x v="275"/>
    <x v="30"/>
    <x v="0"/>
    <x v="8"/>
    <x v="2"/>
    <n v="2609.91"/>
    <n v="0"/>
    <n v="10439.64"/>
    <n v="2259.87"/>
    <x v="2"/>
    <x v="1"/>
    <x v="0"/>
    <x v="0"/>
  </r>
  <r>
    <x v="4836"/>
    <x v="415"/>
    <x v="13"/>
    <x v="1"/>
    <x v="4"/>
    <x v="2"/>
    <n v="1180.71"/>
    <n v="0.2"/>
    <n v="3778.27"/>
    <n v="838.5"/>
    <x v="1"/>
    <x v="1"/>
    <x v="0"/>
    <x v="7"/>
  </r>
  <r>
    <x v="4837"/>
    <x v="327"/>
    <x v="12"/>
    <x v="1"/>
    <x v="15"/>
    <x v="2"/>
    <n v="287.85000000000002"/>
    <n v="0"/>
    <n v="1151.4000000000001"/>
    <n v="216.4"/>
    <x v="1"/>
    <x v="1"/>
    <x v="0"/>
    <x v="5"/>
  </r>
  <r>
    <x v="4838"/>
    <x v="94"/>
    <x v="22"/>
    <x v="0"/>
    <x v="1"/>
    <x v="1"/>
    <n v="2808.49"/>
    <n v="0.05"/>
    <n v="2668.07"/>
    <n v="0"/>
    <x v="1"/>
    <x v="1"/>
    <x v="2"/>
    <x v="0"/>
  </r>
  <r>
    <x v="4839"/>
    <x v="792"/>
    <x v="23"/>
    <x v="3"/>
    <x v="18"/>
    <x v="2"/>
    <n v="1183.29"/>
    <n v="0.15"/>
    <n v="4023.19"/>
    <n v="0"/>
    <x v="1"/>
    <x v="0"/>
    <x v="3"/>
    <x v="8"/>
  </r>
  <r>
    <x v="4840"/>
    <x v="116"/>
    <x v="12"/>
    <x v="3"/>
    <x v="5"/>
    <x v="0"/>
    <n v="1224.6099999999999"/>
    <n v="0.25"/>
    <n v="2755.37"/>
    <n v="953.74"/>
    <x v="2"/>
    <x v="1"/>
    <x v="0"/>
    <x v="3"/>
  </r>
  <r>
    <x v="4841"/>
    <x v="411"/>
    <x v="13"/>
    <x v="2"/>
    <x v="11"/>
    <x v="1"/>
    <n v="33164.449999999997"/>
    <n v="0.05"/>
    <n v="31506.23"/>
    <n v="0"/>
    <x v="1"/>
    <x v="1"/>
    <x v="3"/>
    <x v="5"/>
  </r>
  <r>
    <x v="4842"/>
    <x v="580"/>
    <x v="15"/>
    <x v="2"/>
    <x v="11"/>
    <x v="0"/>
    <n v="9725.1299999999992"/>
    <n v="0.05"/>
    <n v="27716.62"/>
    <n v="3607.34"/>
    <x v="1"/>
    <x v="1"/>
    <x v="0"/>
    <x v="6"/>
  </r>
  <r>
    <x v="4843"/>
    <x v="115"/>
    <x v="19"/>
    <x v="4"/>
    <x v="22"/>
    <x v="0"/>
    <n v="473.45"/>
    <n v="0.05"/>
    <n v="1349.33"/>
    <n v="192.38"/>
    <x v="1"/>
    <x v="1"/>
    <x v="0"/>
    <x v="7"/>
  </r>
  <r>
    <x v="4844"/>
    <x v="692"/>
    <x v="11"/>
    <x v="3"/>
    <x v="18"/>
    <x v="2"/>
    <n v="1468.9"/>
    <n v="0.05"/>
    <n v="5581.82"/>
    <n v="1789.97"/>
    <x v="3"/>
    <x v="2"/>
    <x v="0"/>
    <x v="8"/>
  </r>
  <r>
    <x v="4845"/>
    <x v="596"/>
    <x v="1"/>
    <x v="4"/>
    <x v="22"/>
    <x v="0"/>
    <n v="643.08000000000004"/>
    <n v="0.15"/>
    <n v="1639.85"/>
    <n v="421.91"/>
    <x v="0"/>
    <x v="0"/>
    <x v="0"/>
    <x v="6"/>
  </r>
  <r>
    <x v="4846"/>
    <x v="422"/>
    <x v="9"/>
    <x v="0"/>
    <x v="0"/>
    <x v="2"/>
    <n v="603.62"/>
    <n v="0.15"/>
    <n v="2052.31"/>
    <n v="331.54"/>
    <x v="0"/>
    <x v="1"/>
    <x v="0"/>
    <x v="6"/>
  </r>
  <r>
    <x v="4847"/>
    <x v="710"/>
    <x v="6"/>
    <x v="3"/>
    <x v="24"/>
    <x v="1"/>
    <n v="2041.19"/>
    <n v="0.25"/>
    <n v="1530.89"/>
    <n v="372.72"/>
    <x v="1"/>
    <x v="1"/>
    <x v="0"/>
    <x v="6"/>
  </r>
  <r>
    <x v="4848"/>
    <x v="247"/>
    <x v="19"/>
    <x v="2"/>
    <x v="3"/>
    <x v="0"/>
    <n v="6699.47"/>
    <n v="0.15"/>
    <n v="17083.650000000001"/>
    <n v="0"/>
    <x v="1"/>
    <x v="1"/>
    <x v="2"/>
    <x v="5"/>
  </r>
  <r>
    <x v="4849"/>
    <x v="642"/>
    <x v="0"/>
    <x v="2"/>
    <x v="6"/>
    <x v="2"/>
    <n v="17123.5"/>
    <n v="0"/>
    <n v="68494"/>
    <n v="21724.73"/>
    <x v="0"/>
    <x v="1"/>
    <x v="0"/>
    <x v="6"/>
  </r>
  <r>
    <x v="4850"/>
    <x v="860"/>
    <x v="30"/>
    <x v="0"/>
    <x v="1"/>
    <x v="3"/>
    <n v="2548.73"/>
    <n v="0.05"/>
    <n v="4842.59"/>
    <n v="1316.47"/>
    <x v="2"/>
    <x v="1"/>
    <x v="0"/>
    <x v="4"/>
  </r>
  <r>
    <x v="4851"/>
    <x v="563"/>
    <x v="16"/>
    <x v="0"/>
    <x v="1"/>
    <x v="2"/>
    <n v="1419.24"/>
    <n v="0.1"/>
    <n v="5109.26"/>
    <n v="1181.53"/>
    <x v="2"/>
    <x v="1"/>
    <x v="0"/>
    <x v="4"/>
  </r>
  <r>
    <x v="4852"/>
    <x v="955"/>
    <x v="21"/>
    <x v="2"/>
    <x v="6"/>
    <x v="3"/>
    <n v="16185.9"/>
    <n v="0.1"/>
    <n v="29134.62"/>
    <n v="7536.98"/>
    <x v="2"/>
    <x v="0"/>
    <x v="0"/>
    <x v="5"/>
  </r>
  <r>
    <x v="4853"/>
    <x v="719"/>
    <x v="21"/>
    <x v="2"/>
    <x v="3"/>
    <x v="2"/>
    <n v="15227.06"/>
    <n v="0"/>
    <n v="60908.24"/>
    <n v="9184.34"/>
    <x v="3"/>
    <x v="1"/>
    <x v="0"/>
    <x v="5"/>
  </r>
  <r>
    <x v="4854"/>
    <x v="558"/>
    <x v="1"/>
    <x v="2"/>
    <x v="6"/>
    <x v="3"/>
    <n v="5292.71"/>
    <n v="0.05"/>
    <n v="10056.15"/>
    <n v="1771.99"/>
    <x v="1"/>
    <x v="1"/>
    <x v="0"/>
    <x v="4"/>
  </r>
  <r>
    <x v="4855"/>
    <x v="884"/>
    <x v="29"/>
    <x v="3"/>
    <x v="5"/>
    <x v="0"/>
    <n v="2502.12"/>
    <n v="0"/>
    <n v="7506.36"/>
    <n v="1814.72"/>
    <x v="1"/>
    <x v="1"/>
    <x v="1"/>
    <x v="4"/>
  </r>
  <r>
    <x v="4856"/>
    <x v="11"/>
    <x v="10"/>
    <x v="0"/>
    <x v="0"/>
    <x v="3"/>
    <n v="2961.33"/>
    <n v="0.1"/>
    <n v="5330.39"/>
    <n v="901.79"/>
    <x v="2"/>
    <x v="1"/>
    <x v="0"/>
    <x v="7"/>
  </r>
  <r>
    <x v="4857"/>
    <x v="796"/>
    <x v="7"/>
    <x v="2"/>
    <x v="3"/>
    <x v="0"/>
    <n v="24965.06"/>
    <n v="0"/>
    <n v="74895.179999999993"/>
    <n v="25961.54"/>
    <x v="0"/>
    <x v="1"/>
    <x v="0"/>
    <x v="7"/>
  </r>
  <r>
    <x v="4858"/>
    <x v="704"/>
    <x v="29"/>
    <x v="2"/>
    <x v="6"/>
    <x v="0"/>
    <n v="32988.370000000003"/>
    <n v="0.1"/>
    <n v="89068.6"/>
    <n v="21928.81"/>
    <x v="2"/>
    <x v="1"/>
    <x v="0"/>
    <x v="9"/>
  </r>
  <r>
    <x v="4859"/>
    <x v="51"/>
    <x v="24"/>
    <x v="2"/>
    <x v="9"/>
    <x v="2"/>
    <n v="3775.56"/>
    <n v="0.05"/>
    <n v="14347.13"/>
    <n v="2193.77"/>
    <x v="1"/>
    <x v="1"/>
    <x v="0"/>
    <x v="5"/>
  </r>
  <r>
    <x v="4860"/>
    <x v="334"/>
    <x v="6"/>
    <x v="3"/>
    <x v="16"/>
    <x v="0"/>
    <n v="2120.75"/>
    <n v="0.05"/>
    <n v="6044.14"/>
    <n v="2008.11"/>
    <x v="2"/>
    <x v="0"/>
    <x v="0"/>
    <x v="0"/>
  </r>
  <r>
    <x v="4861"/>
    <x v="768"/>
    <x v="7"/>
    <x v="2"/>
    <x v="3"/>
    <x v="1"/>
    <n v="2572.1799999999998"/>
    <n v="0.1"/>
    <n v="2314.96"/>
    <n v="655.55"/>
    <x v="2"/>
    <x v="0"/>
    <x v="0"/>
    <x v="1"/>
  </r>
  <r>
    <x v="4862"/>
    <x v="528"/>
    <x v="23"/>
    <x v="1"/>
    <x v="20"/>
    <x v="3"/>
    <n v="1232.69"/>
    <n v="0.05"/>
    <n v="2342.11"/>
    <n v="0"/>
    <x v="1"/>
    <x v="0"/>
    <x v="3"/>
    <x v="8"/>
  </r>
  <r>
    <x v="4863"/>
    <x v="139"/>
    <x v="10"/>
    <x v="2"/>
    <x v="9"/>
    <x v="2"/>
    <n v="22097.93"/>
    <n v="0.05"/>
    <n v="83972.13"/>
    <n v="17095.3"/>
    <x v="2"/>
    <x v="1"/>
    <x v="0"/>
    <x v="9"/>
  </r>
  <r>
    <x v="4864"/>
    <x v="68"/>
    <x v="24"/>
    <x v="2"/>
    <x v="9"/>
    <x v="0"/>
    <n v="14600.5"/>
    <n v="0.1"/>
    <n v="39421.35"/>
    <n v="8591.68"/>
    <x v="1"/>
    <x v="0"/>
    <x v="1"/>
    <x v="7"/>
  </r>
  <r>
    <x v="4865"/>
    <x v="231"/>
    <x v="18"/>
    <x v="1"/>
    <x v="15"/>
    <x v="3"/>
    <n v="405.14"/>
    <n v="0"/>
    <n v="810.28"/>
    <n v="195.89"/>
    <x v="3"/>
    <x v="1"/>
    <x v="0"/>
    <x v="2"/>
  </r>
  <r>
    <x v="4866"/>
    <x v="385"/>
    <x v="11"/>
    <x v="3"/>
    <x v="16"/>
    <x v="3"/>
    <n v="1414.31"/>
    <n v="0.05"/>
    <n v="2687.19"/>
    <n v="517.76"/>
    <x v="2"/>
    <x v="1"/>
    <x v="0"/>
    <x v="5"/>
  </r>
  <r>
    <x v="4867"/>
    <x v="535"/>
    <x v="30"/>
    <x v="2"/>
    <x v="10"/>
    <x v="1"/>
    <n v="34515.74"/>
    <n v="0"/>
    <n v="34515.74"/>
    <n v="9871.5499999999993"/>
    <x v="2"/>
    <x v="1"/>
    <x v="0"/>
    <x v="5"/>
  </r>
  <r>
    <x v="4868"/>
    <x v="223"/>
    <x v="10"/>
    <x v="1"/>
    <x v="19"/>
    <x v="3"/>
    <n v="534.54999999999995"/>
    <n v="0"/>
    <n v="1069.0999999999999"/>
    <n v="262.58"/>
    <x v="3"/>
    <x v="1"/>
    <x v="0"/>
    <x v="5"/>
  </r>
  <r>
    <x v="4869"/>
    <x v="329"/>
    <x v="13"/>
    <x v="0"/>
    <x v="0"/>
    <x v="2"/>
    <n v="1515.22"/>
    <n v="0"/>
    <n v="6060.88"/>
    <n v="792.94"/>
    <x v="2"/>
    <x v="0"/>
    <x v="0"/>
    <x v="1"/>
  </r>
  <r>
    <x v="4870"/>
    <x v="609"/>
    <x v="1"/>
    <x v="1"/>
    <x v="4"/>
    <x v="2"/>
    <n v="826.48"/>
    <n v="0"/>
    <n v="3305.92"/>
    <n v="0"/>
    <x v="1"/>
    <x v="2"/>
    <x v="3"/>
    <x v="7"/>
  </r>
  <r>
    <x v="4871"/>
    <x v="830"/>
    <x v="14"/>
    <x v="3"/>
    <x v="18"/>
    <x v="0"/>
    <n v="7523.9"/>
    <n v="0.05"/>
    <n v="21443.119999999999"/>
    <n v="4195.55"/>
    <x v="1"/>
    <x v="0"/>
    <x v="0"/>
    <x v="6"/>
  </r>
  <r>
    <x v="4872"/>
    <x v="941"/>
    <x v="31"/>
    <x v="3"/>
    <x v="16"/>
    <x v="0"/>
    <n v="1016.47"/>
    <n v="0.1"/>
    <n v="2744.47"/>
    <n v="740.44"/>
    <x v="2"/>
    <x v="2"/>
    <x v="0"/>
    <x v="7"/>
  </r>
  <r>
    <x v="4873"/>
    <x v="239"/>
    <x v="17"/>
    <x v="4"/>
    <x v="17"/>
    <x v="2"/>
    <n v="1154.1500000000001"/>
    <n v="0.15"/>
    <n v="3924.11"/>
    <n v="1055.9100000000001"/>
    <x v="0"/>
    <x v="1"/>
    <x v="0"/>
    <x v="5"/>
  </r>
  <r>
    <x v="4874"/>
    <x v="110"/>
    <x v="25"/>
    <x v="2"/>
    <x v="11"/>
    <x v="3"/>
    <n v="19693.11"/>
    <n v="0.1"/>
    <n v="35447.599999999999"/>
    <n v="5776.17"/>
    <x v="1"/>
    <x v="1"/>
    <x v="0"/>
    <x v="0"/>
  </r>
  <r>
    <x v="4875"/>
    <x v="417"/>
    <x v="14"/>
    <x v="3"/>
    <x v="24"/>
    <x v="3"/>
    <n v="7128.19"/>
    <n v="0.1"/>
    <n v="12830.74"/>
    <n v="4174.09"/>
    <x v="0"/>
    <x v="1"/>
    <x v="0"/>
    <x v="4"/>
  </r>
  <r>
    <x v="4876"/>
    <x v="757"/>
    <x v="11"/>
    <x v="0"/>
    <x v="13"/>
    <x v="1"/>
    <n v="1666.68"/>
    <n v="0"/>
    <n v="1666.68"/>
    <n v="397.07"/>
    <x v="2"/>
    <x v="2"/>
    <x v="1"/>
    <x v="4"/>
  </r>
  <r>
    <x v="4877"/>
    <x v="648"/>
    <x v="21"/>
    <x v="2"/>
    <x v="10"/>
    <x v="0"/>
    <n v="6010.87"/>
    <n v="0"/>
    <n v="18032.61"/>
    <n v="4571.28"/>
    <x v="1"/>
    <x v="0"/>
    <x v="0"/>
    <x v="4"/>
  </r>
  <r>
    <x v="4878"/>
    <x v="155"/>
    <x v="5"/>
    <x v="2"/>
    <x v="11"/>
    <x v="3"/>
    <n v="11756.51"/>
    <n v="0.1"/>
    <n v="21161.72"/>
    <n v="6381.34"/>
    <x v="1"/>
    <x v="2"/>
    <x v="0"/>
    <x v="4"/>
  </r>
  <r>
    <x v="4879"/>
    <x v="858"/>
    <x v="6"/>
    <x v="2"/>
    <x v="10"/>
    <x v="3"/>
    <n v="21847.33"/>
    <n v="0"/>
    <n v="43694.66"/>
    <n v="0"/>
    <x v="2"/>
    <x v="1"/>
    <x v="2"/>
    <x v="8"/>
  </r>
  <r>
    <x v="4880"/>
    <x v="663"/>
    <x v="15"/>
    <x v="3"/>
    <x v="18"/>
    <x v="0"/>
    <n v="7391.25"/>
    <n v="0.1"/>
    <n v="19956.38"/>
    <n v="4799.75"/>
    <x v="1"/>
    <x v="1"/>
    <x v="0"/>
    <x v="8"/>
  </r>
  <r>
    <x v="4881"/>
    <x v="643"/>
    <x v="19"/>
    <x v="3"/>
    <x v="16"/>
    <x v="2"/>
    <n v="4249.58"/>
    <n v="0.1"/>
    <n v="15298.49"/>
    <n v="4282.74"/>
    <x v="1"/>
    <x v="1"/>
    <x v="0"/>
    <x v="8"/>
  </r>
  <r>
    <x v="4882"/>
    <x v="455"/>
    <x v="6"/>
    <x v="3"/>
    <x v="23"/>
    <x v="3"/>
    <n v="5949.6"/>
    <n v="0.05"/>
    <n v="11304.24"/>
    <n v="1887.86"/>
    <x v="1"/>
    <x v="1"/>
    <x v="0"/>
    <x v="4"/>
  </r>
  <r>
    <x v="4883"/>
    <x v="877"/>
    <x v="31"/>
    <x v="2"/>
    <x v="6"/>
    <x v="1"/>
    <n v="2006"/>
    <n v="0.1"/>
    <n v="1805.4"/>
    <n v="288.58999999999997"/>
    <x v="3"/>
    <x v="1"/>
    <x v="0"/>
    <x v="0"/>
  </r>
  <r>
    <x v="4884"/>
    <x v="615"/>
    <x v="1"/>
    <x v="0"/>
    <x v="1"/>
    <x v="3"/>
    <n v="1760.64"/>
    <n v="0"/>
    <n v="3521.28"/>
    <n v="1180.79"/>
    <x v="1"/>
    <x v="2"/>
    <x v="0"/>
    <x v="3"/>
  </r>
  <r>
    <x v="4885"/>
    <x v="533"/>
    <x v="4"/>
    <x v="4"/>
    <x v="14"/>
    <x v="3"/>
    <n v="535.71"/>
    <n v="0.15"/>
    <n v="910.71"/>
    <n v="272.55"/>
    <x v="1"/>
    <x v="0"/>
    <x v="0"/>
    <x v="8"/>
  </r>
  <r>
    <x v="4886"/>
    <x v="597"/>
    <x v="6"/>
    <x v="0"/>
    <x v="8"/>
    <x v="1"/>
    <n v="1617.03"/>
    <n v="0"/>
    <n v="1617.03"/>
    <n v="203.95"/>
    <x v="1"/>
    <x v="1"/>
    <x v="0"/>
    <x v="7"/>
  </r>
  <r>
    <x v="4887"/>
    <x v="520"/>
    <x v="9"/>
    <x v="3"/>
    <x v="24"/>
    <x v="2"/>
    <n v="7927.02"/>
    <n v="0"/>
    <n v="31708.080000000002"/>
    <n v="6741.13"/>
    <x v="1"/>
    <x v="1"/>
    <x v="0"/>
    <x v="5"/>
  </r>
  <r>
    <x v="4888"/>
    <x v="99"/>
    <x v="1"/>
    <x v="1"/>
    <x v="2"/>
    <x v="1"/>
    <n v="1248.3399999999999"/>
    <n v="0.2"/>
    <n v="998.67"/>
    <n v="162.01"/>
    <x v="1"/>
    <x v="1"/>
    <x v="0"/>
    <x v="5"/>
  </r>
  <r>
    <x v="4889"/>
    <x v="85"/>
    <x v="24"/>
    <x v="1"/>
    <x v="15"/>
    <x v="1"/>
    <n v="493.44"/>
    <n v="0.1"/>
    <n v="444.1"/>
    <n v="85.62"/>
    <x v="2"/>
    <x v="2"/>
    <x v="0"/>
    <x v="4"/>
  </r>
  <r>
    <x v="4890"/>
    <x v="179"/>
    <x v="24"/>
    <x v="0"/>
    <x v="1"/>
    <x v="0"/>
    <n v="1252.7"/>
    <n v="0"/>
    <n v="3758.1"/>
    <n v="699.13"/>
    <x v="2"/>
    <x v="1"/>
    <x v="0"/>
    <x v="7"/>
  </r>
  <r>
    <x v="4891"/>
    <x v="266"/>
    <x v="13"/>
    <x v="1"/>
    <x v="2"/>
    <x v="3"/>
    <n v="936.92"/>
    <n v="0.1"/>
    <n v="1686.46"/>
    <n v="0"/>
    <x v="0"/>
    <x v="1"/>
    <x v="3"/>
    <x v="4"/>
  </r>
  <r>
    <x v="4892"/>
    <x v="188"/>
    <x v="22"/>
    <x v="0"/>
    <x v="8"/>
    <x v="2"/>
    <n v="1006.22"/>
    <n v="0.05"/>
    <n v="3823.64"/>
    <n v="1316.77"/>
    <x v="3"/>
    <x v="1"/>
    <x v="0"/>
    <x v="3"/>
  </r>
  <r>
    <x v="4893"/>
    <x v="766"/>
    <x v="2"/>
    <x v="1"/>
    <x v="19"/>
    <x v="3"/>
    <n v="686.01"/>
    <n v="0"/>
    <n v="1372.02"/>
    <n v="192.8"/>
    <x v="2"/>
    <x v="1"/>
    <x v="0"/>
    <x v="8"/>
  </r>
  <r>
    <x v="4894"/>
    <x v="64"/>
    <x v="6"/>
    <x v="2"/>
    <x v="6"/>
    <x v="2"/>
    <n v="21222.27"/>
    <n v="0.15"/>
    <n v="72155.72"/>
    <n v="12653.56"/>
    <x v="1"/>
    <x v="0"/>
    <x v="1"/>
    <x v="6"/>
  </r>
  <r>
    <x v="4895"/>
    <x v="583"/>
    <x v="22"/>
    <x v="2"/>
    <x v="10"/>
    <x v="1"/>
    <n v="3851.56"/>
    <n v="0.05"/>
    <n v="3658.98"/>
    <n v="1095.25"/>
    <x v="2"/>
    <x v="0"/>
    <x v="0"/>
    <x v="0"/>
  </r>
  <r>
    <x v="4896"/>
    <x v="863"/>
    <x v="17"/>
    <x v="2"/>
    <x v="11"/>
    <x v="0"/>
    <n v="26997.48"/>
    <n v="0"/>
    <n v="80992.44"/>
    <n v="0"/>
    <x v="2"/>
    <x v="2"/>
    <x v="2"/>
    <x v="4"/>
  </r>
  <r>
    <x v="4897"/>
    <x v="314"/>
    <x v="2"/>
    <x v="1"/>
    <x v="20"/>
    <x v="1"/>
    <n v="1221.2"/>
    <n v="0.2"/>
    <n v="976.96"/>
    <n v="0"/>
    <x v="1"/>
    <x v="1"/>
    <x v="3"/>
    <x v="1"/>
  </r>
  <r>
    <x v="4898"/>
    <x v="110"/>
    <x v="25"/>
    <x v="0"/>
    <x v="1"/>
    <x v="3"/>
    <n v="2673.75"/>
    <n v="0"/>
    <n v="5347.5"/>
    <n v="702.97"/>
    <x v="2"/>
    <x v="1"/>
    <x v="0"/>
    <x v="7"/>
  </r>
  <r>
    <x v="4899"/>
    <x v="379"/>
    <x v="17"/>
    <x v="2"/>
    <x v="9"/>
    <x v="0"/>
    <n v="4490.74"/>
    <n v="0"/>
    <n v="13472.22"/>
    <n v="2127.33"/>
    <x v="1"/>
    <x v="1"/>
    <x v="0"/>
    <x v="7"/>
  </r>
  <r>
    <x v="4900"/>
    <x v="695"/>
    <x v="27"/>
    <x v="2"/>
    <x v="10"/>
    <x v="0"/>
    <n v="19892.580000000002"/>
    <n v="0"/>
    <n v="59677.74"/>
    <n v="13105.89"/>
    <x v="1"/>
    <x v="1"/>
    <x v="0"/>
    <x v="4"/>
  </r>
  <r>
    <x v="4901"/>
    <x v="34"/>
    <x v="6"/>
    <x v="4"/>
    <x v="12"/>
    <x v="3"/>
    <n v="925.7"/>
    <n v="0"/>
    <n v="1851.4"/>
    <n v="590.57000000000005"/>
    <x v="3"/>
    <x v="1"/>
    <x v="0"/>
    <x v="5"/>
  </r>
  <r>
    <x v="4902"/>
    <x v="935"/>
    <x v="6"/>
    <x v="1"/>
    <x v="15"/>
    <x v="2"/>
    <n v="1075.8900000000001"/>
    <n v="0"/>
    <n v="4303.5600000000004"/>
    <n v="884.91"/>
    <x v="2"/>
    <x v="1"/>
    <x v="1"/>
    <x v="3"/>
  </r>
  <r>
    <x v="4903"/>
    <x v="90"/>
    <x v="5"/>
    <x v="3"/>
    <x v="24"/>
    <x v="0"/>
    <n v="3774.35"/>
    <n v="0.1"/>
    <n v="10190.74"/>
    <n v="1888.44"/>
    <x v="1"/>
    <x v="1"/>
    <x v="0"/>
    <x v="0"/>
  </r>
  <r>
    <x v="4904"/>
    <x v="925"/>
    <x v="3"/>
    <x v="3"/>
    <x v="18"/>
    <x v="2"/>
    <n v="923.15"/>
    <n v="0.1"/>
    <n v="3323.34"/>
    <n v="627.87"/>
    <x v="2"/>
    <x v="0"/>
    <x v="0"/>
    <x v="2"/>
  </r>
  <r>
    <x v="4905"/>
    <x v="640"/>
    <x v="19"/>
    <x v="0"/>
    <x v="0"/>
    <x v="2"/>
    <n v="715.33"/>
    <n v="0.15"/>
    <n v="2432.12"/>
    <n v="643.16999999999996"/>
    <x v="1"/>
    <x v="1"/>
    <x v="0"/>
    <x v="6"/>
  </r>
  <r>
    <x v="4906"/>
    <x v="40"/>
    <x v="25"/>
    <x v="0"/>
    <x v="21"/>
    <x v="2"/>
    <n v="1097.55"/>
    <n v="0.1"/>
    <n v="3951.18"/>
    <n v="0"/>
    <x v="1"/>
    <x v="1"/>
    <x v="3"/>
    <x v="8"/>
  </r>
  <r>
    <x v="4907"/>
    <x v="389"/>
    <x v="9"/>
    <x v="4"/>
    <x v="12"/>
    <x v="0"/>
    <n v="579.44000000000005"/>
    <n v="0.05"/>
    <n v="1651.4"/>
    <n v="371.38"/>
    <x v="3"/>
    <x v="1"/>
    <x v="0"/>
    <x v="6"/>
  </r>
  <r>
    <x v="4908"/>
    <x v="76"/>
    <x v="14"/>
    <x v="2"/>
    <x v="9"/>
    <x v="1"/>
    <n v="22349.5"/>
    <n v="0.05"/>
    <n v="21232.02"/>
    <n v="4539.34"/>
    <x v="1"/>
    <x v="1"/>
    <x v="0"/>
    <x v="5"/>
  </r>
  <r>
    <x v="4909"/>
    <x v="653"/>
    <x v="9"/>
    <x v="0"/>
    <x v="0"/>
    <x v="0"/>
    <n v="2824.79"/>
    <n v="0.2"/>
    <n v="6779.5"/>
    <n v="1412.87"/>
    <x v="0"/>
    <x v="1"/>
    <x v="0"/>
    <x v="2"/>
  </r>
  <r>
    <x v="4910"/>
    <x v="476"/>
    <x v="6"/>
    <x v="0"/>
    <x v="13"/>
    <x v="1"/>
    <n v="625.82000000000005"/>
    <n v="0.05"/>
    <n v="594.53"/>
    <n v="93.82"/>
    <x v="3"/>
    <x v="1"/>
    <x v="0"/>
    <x v="5"/>
  </r>
  <r>
    <x v="4911"/>
    <x v="674"/>
    <x v="7"/>
    <x v="0"/>
    <x v="13"/>
    <x v="0"/>
    <n v="2380.0500000000002"/>
    <n v="0.2"/>
    <n v="5712.12"/>
    <n v="1901.32"/>
    <x v="2"/>
    <x v="1"/>
    <x v="0"/>
    <x v="7"/>
  </r>
  <r>
    <x v="4912"/>
    <x v="860"/>
    <x v="30"/>
    <x v="0"/>
    <x v="0"/>
    <x v="1"/>
    <n v="597.36"/>
    <n v="0"/>
    <n v="597.36"/>
    <n v="0"/>
    <x v="1"/>
    <x v="0"/>
    <x v="2"/>
    <x v="7"/>
  </r>
  <r>
    <x v="4913"/>
    <x v="955"/>
    <x v="21"/>
    <x v="0"/>
    <x v="0"/>
    <x v="1"/>
    <n v="873.36"/>
    <n v="0"/>
    <n v="873.36"/>
    <n v="223.59"/>
    <x v="1"/>
    <x v="1"/>
    <x v="1"/>
    <x v="6"/>
  </r>
  <r>
    <x v="4914"/>
    <x v="630"/>
    <x v="27"/>
    <x v="2"/>
    <x v="9"/>
    <x v="0"/>
    <n v="23169"/>
    <n v="0"/>
    <n v="69507"/>
    <n v="9291.9699999999993"/>
    <x v="1"/>
    <x v="2"/>
    <x v="0"/>
    <x v="5"/>
  </r>
  <r>
    <x v="4915"/>
    <x v="942"/>
    <x v="23"/>
    <x v="0"/>
    <x v="8"/>
    <x v="2"/>
    <n v="1501.37"/>
    <n v="0.05"/>
    <n v="5705.21"/>
    <n v="922.38"/>
    <x v="2"/>
    <x v="1"/>
    <x v="0"/>
    <x v="8"/>
  </r>
  <r>
    <x v="4916"/>
    <x v="391"/>
    <x v="15"/>
    <x v="2"/>
    <x v="11"/>
    <x v="2"/>
    <n v="27243.87"/>
    <n v="0.2"/>
    <n v="87180.38"/>
    <n v="17025.310000000001"/>
    <x v="1"/>
    <x v="1"/>
    <x v="0"/>
    <x v="0"/>
  </r>
  <r>
    <x v="4917"/>
    <x v="367"/>
    <x v="7"/>
    <x v="2"/>
    <x v="10"/>
    <x v="1"/>
    <n v="25963.51"/>
    <n v="0"/>
    <n v="25963.51"/>
    <n v="4288.67"/>
    <x v="1"/>
    <x v="0"/>
    <x v="0"/>
    <x v="5"/>
  </r>
  <r>
    <x v="4918"/>
    <x v="488"/>
    <x v="4"/>
    <x v="2"/>
    <x v="9"/>
    <x v="3"/>
    <n v="10689.45"/>
    <n v="0.1"/>
    <n v="19241.009999999998"/>
    <n v="4007.11"/>
    <x v="2"/>
    <x v="1"/>
    <x v="0"/>
    <x v="4"/>
  </r>
  <r>
    <x v="4919"/>
    <x v="502"/>
    <x v="2"/>
    <x v="1"/>
    <x v="2"/>
    <x v="3"/>
    <n v="1107.3900000000001"/>
    <n v="0"/>
    <n v="2214.7800000000002"/>
    <n v="619.12"/>
    <x v="1"/>
    <x v="1"/>
    <x v="0"/>
    <x v="7"/>
  </r>
  <r>
    <x v="4920"/>
    <x v="864"/>
    <x v="5"/>
    <x v="0"/>
    <x v="1"/>
    <x v="0"/>
    <n v="2046.59"/>
    <n v="0.1"/>
    <n v="5525.79"/>
    <n v="1486.13"/>
    <x v="1"/>
    <x v="1"/>
    <x v="0"/>
    <x v="3"/>
  </r>
  <r>
    <x v="4921"/>
    <x v="38"/>
    <x v="24"/>
    <x v="3"/>
    <x v="23"/>
    <x v="0"/>
    <n v="2727.23"/>
    <n v="0.05"/>
    <n v="7772.61"/>
    <n v="1915.15"/>
    <x v="3"/>
    <x v="1"/>
    <x v="0"/>
    <x v="7"/>
  </r>
  <r>
    <x v="4922"/>
    <x v="872"/>
    <x v="28"/>
    <x v="3"/>
    <x v="5"/>
    <x v="0"/>
    <n v="3389.6"/>
    <n v="0.15"/>
    <n v="8643.48"/>
    <n v="0"/>
    <x v="0"/>
    <x v="1"/>
    <x v="3"/>
    <x v="2"/>
  </r>
  <r>
    <x v="4923"/>
    <x v="575"/>
    <x v="1"/>
    <x v="3"/>
    <x v="16"/>
    <x v="3"/>
    <n v="2579.41"/>
    <n v="0.2"/>
    <n v="4127.0600000000004"/>
    <n v="1297.47"/>
    <x v="3"/>
    <x v="0"/>
    <x v="0"/>
    <x v="6"/>
  </r>
  <r>
    <x v="4924"/>
    <x v="178"/>
    <x v="10"/>
    <x v="0"/>
    <x v="8"/>
    <x v="2"/>
    <n v="2325.5100000000002"/>
    <n v="0.05"/>
    <n v="8836.94"/>
    <n v="2805.8"/>
    <x v="1"/>
    <x v="1"/>
    <x v="0"/>
    <x v="5"/>
  </r>
  <r>
    <x v="4925"/>
    <x v="2"/>
    <x v="2"/>
    <x v="0"/>
    <x v="21"/>
    <x v="0"/>
    <n v="901.46"/>
    <n v="0.2"/>
    <n v="2163.5"/>
    <n v="368.97"/>
    <x v="1"/>
    <x v="1"/>
    <x v="0"/>
    <x v="4"/>
  </r>
  <r>
    <x v="4926"/>
    <x v="443"/>
    <x v="22"/>
    <x v="0"/>
    <x v="0"/>
    <x v="0"/>
    <n v="386.39"/>
    <n v="0.05"/>
    <n v="1101.21"/>
    <n v="377.35"/>
    <x v="1"/>
    <x v="0"/>
    <x v="0"/>
    <x v="6"/>
  </r>
  <r>
    <x v="4927"/>
    <x v="870"/>
    <x v="14"/>
    <x v="3"/>
    <x v="18"/>
    <x v="2"/>
    <n v="7388.07"/>
    <n v="0.2"/>
    <n v="23641.82"/>
    <n v="3729.36"/>
    <x v="2"/>
    <x v="1"/>
    <x v="0"/>
    <x v="7"/>
  </r>
  <r>
    <x v="4928"/>
    <x v="180"/>
    <x v="0"/>
    <x v="0"/>
    <x v="0"/>
    <x v="1"/>
    <n v="2505.1"/>
    <n v="0"/>
    <n v="2505.1"/>
    <n v="449.61"/>
    <x v="0"/>
    <x v="0"/>
    <x v="0"/>
    <x v="4"/>
  </r>
  <r>
    <x v="4929"/>
    <x v="155"/>
    <x v="5"/>
    <x v="1"/>
    <x v="15"/>
    <x v="0"/>
    <n v="1166.72"/>
    <n v="0.2"/>
    <n v="2800.13"/>
    <n v="0"/>
    <x v="2"/>
    <x v="2"/>
    <x v="2"/>
    <x v="6"/>
  </r>
  <r>
    <x v="4930"/>
    <x v="250"/>
    <x v="21"/>
    <x v="1"/>
    <x v="15"/>
    <x v="3"/>
    <n v="639.51"/>
    <n v="0.05"/>
    <n v="1215.07"/>
    <n v="0"/>
    <x v="2"/>
    <x v="2"/>
    <x v="3"/>
    <x v="6"/>
  </r>
  <r>
    <x v="4931"/>
    <x v="798"/>
    <x v="19"/>
    <x v="2"/>
    <x v="6"/>
    <x v="3"/>
    <n v="32230.78"/>
    <n v="0.15"/>
    <n v="54792.33"/>
    <n v="9551.23"/>
    <x v="0"/>
    <x v="1"/>
    <x v="0"/>
    <x v="5"/>
  </r>
  <r>
    <x v="4932"/>
    <x v="904"/>
    <x v="15"/>
    <x v="2"/>
    <x v="10"/>
    <x v="0"/>
    <n v="11956.01"/>
    <n v="0.25"/>
    <n v="26901.02"/>
    <n v="6438.81"/>
    <x v="1"/>
    <x v="1"/>
    <x v="0"/>
    <x v="0"/>
  </r>
  <r>
    <x v="4933"/>
    <x v="14"/>
    <x v="4"/>
    <x v="3"/>
    <x v="24"/>
    <x v="3"/>
    <n v="3012.82"/>
    <n v="0.2"/>
    <n v="4820.51"/>
    <n v="608.20000000000005"/>
    <x v="0"/>
    <x v="1"/>
    <x v="1"/>
    <x v="6"/>
  </r>
  <r>
    <x v="4934"/>
    <x v="377"/>
    <x v="18"/>
    <x v="0"/>
    <x v="1"/>
    <x v="2"/>
    <n v="1617.07"/>
    <n v="0.05"/>
    <n v="6144.87"/>
    <n v="1550.23"/>
    <x v="3"/>
    <x v="0"/>
    <x v="0"/>
    <x v="4"/>
  </r>
  <r>
    <x v="4935"/>
    <x v="76"/>
    <x v="14"/>
    <x v="2"/>
    <x v="9"/>
    <x v="1"/>
    <n v="13000.6"/>
    <n v="0.05"/>
    <n v="12350.57"/>
    <n v="4109.05"/>
    <x v="2"/>
    <x v="1"/>
    <x v="0"/>
    <x v="5"/>
  </r>
  <r>
    <x v="4936"/>
    <x v="758"/>
    <x v="30"/>
    <x v="1"/>
    <x v="19"/>
    <x v="1"/>
    <n v="640.57000000000005"/>
    <n v="0.1"/>
    <n v="576.51"/>
    <n v="92.6"/>
    <x v="2"/>
    <x v="1"/>
    <x v="0"/>
    <x v="1"/>
  </r>
  <r>
    <x v="4937"/>
    <x v="84"/>
    <x v="12"/>
    <x v="2"/>
    <x v="11"/>
    <x v="0"/>
    <n v="13722.4"/>
    <n v="0.15"/>
    <n v="34992.120000000003"/>
    <n v="0"/>
    <x v="2"/>
    <x v="1"/>
    <x v="3"/>
    <x v="8"/>
  </r>
  <r>
    <x v="4938"/>
    <x v="462"/>
    <x v="11"/>
    <x v="4"/>
    <x v="17"/>
    <x v="0"/>
    <n v="403.97"/>
    <n v="0.1"/>
    <n v="1090.72"/>
    <n v="326.66000000000003"/>
    <x v="0"/>
    <x v="2"/>
    <x v="0"/>
    <x v="0"/>
  </r>
  <r>
    <x v="4939"/>
    <x v="794"/>
    <x v="30"/>
    <x v="3"/>
    <x v="24"/>
    <x v="1"/>
    <n v="1917.3"/>
    <n v="0.15"/>
    <n v="1629.7"/>
    <n v="549.45000000000005"/>
    <x v="1"/>
    <x v="1"/>
    <x v="0"/>
    <x v="0"/>
  </r>
  <r>
    <x v="4940"/>
    <x v="840"/>
    <x v="29"/>
    <x v="1"/>
    <x v="19"/>
    <x v="1"/>
    <n v="760.16"/>
    <n v="0"/>
    <n v="760.16"/>
    <n v="139.44"/>
    <x v="3"/>
    <x v="1"/>
    <x v="0"/>
    <x v="5"/>
  </r>
  <r>
    <x v="4941"/>
    <x v="53"/>
    <x v="27"/>
    <x v="2"/>
    <x v="6"/>
    <x v="0"/>
    <n v="20085.580000000002"/>
    <n v="0.1"/>
    <n v="54231.07"/>
    <n v="17587.68"/>
    <x v="1"/>
    <x v="1"/>
    <x v="0"/>
    <x v="5"/>
  </r>
  <r>
    <x v="4942"/>
    <x v="119"/>
    <x v="22"/>
    <x v="2"/>
    <x v="6"/>
    <x v="3"/>
    <n v="8979.1"/>
    <n v="0.1"/>
    <n v="16162.38"/>
    <n v="3632.54"/>
    <x v="1"/>
    <x v="1"/>
    <x v="0"/>
    <x v="1"/>
  </r>
  <r>
    <x v="4943"/>
    <x v="581"/>
    <x v="13"/>
    <x v="0"/>
    <x v="13"/>
    <x v="0"/>
    <n v="1265.29"/>
    <n v="0"/>
    <n v="3795.87"/>
    <n v="0"/>
    <x v="1"/>
    <x v="2"/>
    <x v="2"/>
    <x v="5"/>
  </r>
  <r>
    <x v="4944"/>
    <x v="930"/>
    <x v="13"/>
    <x v="2"/>
    <x v="10"/>
    <x v="2"/>
    <n v="32871.89"/>
    <n v="0"/>
    <n v="131487.56"/>
    <n v="0"/>
    <x v="1"/>
    <x v="1"/>
    <x v="3"/>
    <x v="9"/>
  </r>
  <r>
    <x v="4945"/>
    <x v="207"/>
    <x v="7"/>
    <x v="0"/>
    <x v="21"/>
    <x v="0"/>
    <n v="2198.5500000000002"/>
    <n v="0.1"/>
    <n v="5936.09"/>
    <n v="1980.97"/>
    <x v="1"/>
    <x v="0"/>
    <x v="0"/>
    <x v="1"/>
  </r>
  <r>
    <x v="4946"/>
    <x v="470"/>
    <x v="24"/>
    <x v="0"/>
    <x v="0"/>
    <x v="0"/>
    <n v="2293.5300000000002"/>
    <n v="0"/>
    <n v="6880.59"/>
    <n v="939.8"/>
    <x v="2"/>
    <x v="1"/>
    <x v="1"/>
    <x v="7"/>
  </r>
  <r>
    <x v="4947"/>
    <x v="905"/>
    <x v="7"/>
    <x v="2"/>
    <x v="3"/>
    <x v="0"/>
    <n v="28896.29"/>
    <n v="0.15"/>
    <n v="73685.539999999994"/>
    <n v="23722.44"/>
    <x v="2"/>
    <x v="1"/>
    <x v="0"/>
    <x v="6"/>
  </r>
  <r>
    <x v="4948"/>
    <x v="295"/>
    <x v="13"/>
    <x v="2"/>
    <x v="6"/>
    <x v="0"/>
    <n v="20998.44"/>
    <n v="0.2"/>
    <n v="50396.26"/>
    <n v="9932.56"/>
    <x v="2"/>
    <x v="1"/>
    <x v="0"/>
    <x v="8"/>
  </r>
  <r>
    <x v="4949"/>
    <x v="687"/>
    <x v="8"/>
    <x v="1"/>
    <x v="20"/>
    <x v="0"/>
    <n v="352.84"/>
    <n v="0"/>
    <n v="1058.52"/>
    <n v="128.1"/>
    <x v="1"/>
    <x v="1"/>
    <x v="0"/>
    <x v="7"/>
  </r>
  <r>
    <x v="4950"/>
    <x v="587"/>
    <x v="30"/>
    <x v="2"/>
    <x v="3"/>
    <x v="0"/>
    <n v="1218.24"/>
    <n v="0.15"/>
    <n v="3106.51"/>
    <n v="585.24"/>
    <x v="3"/>
    <x v="1"/>
    <x v="0"/>
    <x v="3"/>
  </r>
  <r>
    <x v="4951"/>
    <x v="620"/>
    <x v="26"/>
    <x v="2"/>
    <x v="10"/>
    <x v="3"/>
    <n v="27505.55"/>
    <n v="0.1"/>
    <n v="49509.99"/>
    <n v="15178.6"/>
    <x v="1"/>
    <x v="1"/>
    <x v="0"/>
    <x v="6"/>
  </r>
  <r>
    <x v="4952"/>
    <x v="74"/>
    <x v="1"/>
    <x v="3"/>
    <x v="24"/>
    <x v="0"/>
    <n v="1589.23"/>
    <n v="0.05"/>
    <n v="4529.3100000000004"/>
    <n v="643.39"/>
    <x v="0"/>
    <x v="0"/>
    <x v="0"/>
    <x v="8"/>
  </r>
  <r>
    <x v="4953"/>
    <x v="785"/>
    <x v="1"/>
    <x v="4"/>
    <x v="17"/>
    <x v="1"/>
    <n v="1132.26"/>
    <n v="0.1"/>
    <n v="1019.03"/>
    <n v="277.95"/>
    <x v="0"/>
    <x v="1"/>
    <x v="0"/>
    <x v="7"/>
  </r>
  <r>
    <x v="4954"/>
    <x v="453"/>
    <x v="7"/>
    <x v="0"/>
    <x v="1"/>
    <x v="0"/>
    <n v="610.16999999999996"/>
    <n v="0.15"/>
    <n v="1555.93"/>
    <n v="492.37"/>
    <x v="1"/>
    <x v="1"/>
    <x v="0"/>
    <x v="5"/>
  </r>
  <r>
    <x v="4955"/>
    <x v="630"/>
    <x v="27"/>
    <x v="2"/>
    <x v="11"/>
    <x v="3"/>
    <n v="28035.29"/>
    <n v="0.25"/>
    <n v="42052.94"/>
    <n v="8035.23"/>
    <x v="1"/>
    <x v="1"/>
    <x v="0"/>
    <x v="9"/>
  </r>
  <r>
    <x v="4956"/>
    <x v="713"/>
    <x v="29"/>
    <x v="3"/>
    <x v="24"/>
    <x v="2"/>
    <n v="6322.87"/>
    <n v="0.1"/>
    <n v="22762.33"/>
    <n v="5026.43"/>
    <x v="0"/>
    <x v="0"/>
    <x v="0"/>
    <x v="4"/>
  </r>
  <r>
    <x v="4957"/>
    <x v="56"/>
    <x v="18"/>
    <x v="4"/>
    <x v="7"/>
    <x v="1"/>
    <n v="503.12"/>
    <n v="0.15"/>
    <n v="427.65"/>
    <n v="52.52"/>
    <x v="4"/>
    <x v="1"/>
    <x v="0"/>
    <x v="8"/>
  </r>
  <r>
    <x v="4958"/>
    <x v="741"/>
    <x v="8"/>
    <x v="1"/>
    <x v="20"/>
    <x v="0"/>
    <n v="451.62"/>
    <n v="0.1"/>
    <n v="1219.3699999999999"/>
    <n v="207.25"/>
    <x v="1"/>
    <x v="1"/>
    <x v="0"/>
    <x v="6"/>
  </r>
  <r>
    <x v="4959"/>
    <x v="611"/>
    <x v="4"/>
    <x v="3"/>
    <x v="5"/>
    <x v="0"/>
    <n v="4767.93"/>
    <n v="0.1"/>
    <n v="12873.41"/>
    <n v="2131.8000000000002"/>
    <x v="2"/>
    <x v="1"/>
    <x v="0"/>
    <x v="9"/>
  </r>
  <r>
    <x v="4960"/>
    <x v="508"/>
    <x v="22"/>
    <x v="0"/>
    <x v="8"/>
    <x v="1"/>
    <n v="461.27"/>
    <n v="0"/>
    <n v="461.27"/>
    <n v="144.07"/>
    <x v="1"/>
    <x v="1"/>
    <x v="0"/>
    <x v="9"/>
  </r>
  <r>
    <x v="4961"/>
    <x v="255"/>
    <x v="19"/>
    <x v="0"/>
    <x v="0"/>
    <x v="0"/>
    <n v="2796.5"/>
    <n v="0"/>
    <n v="8389.5"/>
    <n v="2728.23"/>
    <x v="1"/>
    <x v="1"/>
    <x v="0"/>
    <x v="5"/>
  </r>
  <r>
    <x v="4962"/>
    <x v="285"/>
    <x v="7"/>
    <x v="2"/>
    <x v="6"/>
    <x v="3"/>
    <n v="34770.449999999997"/>
    <n v="0.05"/>
    <n v="66063.86"/>
    <n v="16105.35"/>
    <x v="1"/>
    <x v="0"/>
    <x v="0"/>
    <x v="3"/>
  </r>
  <r>
    <x v="4963"/>
    <x v="854"/>
    <x v="24"/>
    <x v="3"/>
    <x v="5"/>
    <x v="0"/>
    <n v="5156.46"/>
    <n v="0.1"/>
    <n v="13922.44"/>
    <n v="3534.76"/>
    <x v="1"/>
    <x v="1"/>
    <x v="0"/>
    <x v="5"/>
  </r>
  <r>
    <x v="4964"/>
    <x v="388"/>
    <x v="20"/>
    <x v="3"/>
    <x v="24"/>
    <x v="2"/>
    <n v="6786.44"/>
    <n v="0"/>
    <n v="27145.759999999998"/>
    <n v="3674.06"/>
    <x v="3"/>
    <x v="1"/>
    <x v="0"/>
    <x v="6"/>
  </r>
  <r>
    <x v="4965"/>
    <x v="174"/>
    <x v="26"/>
    <x v="4"/>
    <x v="7"/>
    <x v="3"/>
    <n v="638.97"/>
    <n v="0.1"/>
    <n v="1150.1500000000001"/>
    <n v="284.89999999999998"/>
    <x v="1"/>
    <x v="1"/>
    <x v="0"/>
    <x v="0"/>
  </r>
  <r>
    <x v="4966"/>
    <x v="934"/>
    <x v="17"/>
    <x v="2"/>
    <x v="10"/>
    <x v="0"/>
    <n v="14777.18"/>
    <n v="0"/>
    <n v="44331.54"/>
    <n v="7933.23"/>
    <x v="1"/>
    <x v="1"/>
    <x v="0"/>
    <x v="6"/>
  </r>
  <r>
    <x v="4967"/>
    <x v="249"/>
    <x v="17"/>
    <x v="2"/>
    <x v="6"/>
    <x v="2"/>
    <n v="5040.05"/>
    <n v="0.15"/>
    <n v="17136.169999999998"/>
    <n v="3561.24"/>
    <x v="1"/>
    <x v="1"/>
    <x v="1"/>
    <x v="7"/>
  </r>
  <r>
    <x v="4968"/>
    <x v="397"/>
    <x v="26"/>
    <x v="0"/>
    <x v="1"/>
    <x v="1"/>
    <n v="2982.09"/>
    <n v="0.1"/>
    <n v="2683.88"/>
    <n v="611.27"/>
    <x v="1"/>
    <x v="1"/>
    <x v="0"/>
    <x v="3"/>
  </r>
  <r>
    <x v="4969"/>
    <x v="389"/>
    <x v="9"/>
    <x v="3"/>
    <x v="24"/>
    <x v="3"/>
    <n v="7110.22"/>
    <n v="0.1"/>
    <n v="12798.4"/>
    <n v="3254.68"/>
    <x v="1"/>
    <x v="2"/>
    <x v="0"/>
    <x v="4"/>
  </r>
  <r>
    <x v="4970"/>
    <x v="163"/>
    <x v="10"/>
    <x v="1"/>
    <x v="4"/>
    <x v="0"/>
    <n v="576.96"/>
    <n v="0.1"/>
    <n v="1557.79"/>
    <n v="370.96"/>
    <x v="2"/>
    <x v="2"/>
    <x v="0"/>
    <x v="0"/>
  </r>
  <r>
    <x v="4971"/>
    <x v="591"/>
    <x v="30"/>
    <x v="2"/>
    <x v="11"/>
    <x v="0"/>
    <n v="13512"/>
    <n v="0.2"/>
    <n v="32428.799999999999"/>
    <n v="0"/>
    <x v="1"/>
    <x v="1"/>
    <x v="3"/>
    <x v="8"/>
  </r>
  <r>
    <x v="4972"/>
    <x v="274"/>
    <x v="30"/>
    <x v="2"/>
    <x v="6"/>
    <x v="1"/>
    <n v="34615.5"/>
    <n v="0.2"/>
    <n v="27692.400000000001"/>
    <n v="6432.69"/>
    <x v="1"/>
    <x v="1"/>
    <x v="0"/>
    <x v="1"/>
  </r>
  <r>
    <x v="4973"/>
    <x v="380"/>
    <x v="27"/>
    <x v="0"/>
    <x v="13"/>
    <x v="1"/>
    <n v="1107.3499999999999"/>
    <n v="0.15"/>
    <n v="941.25"/>
    <n v="0"/>
    <x v="1"/>
    <x v="1"/>
    <x v="2"/>
    <x v="5"/>
  </r>
  <r>
    <x v="4974"/>
    <x v="491"/>
    <x v="5"/>
    <x v="0"/>
    <x v="13"/>
    <x v="3"/>
    <n v="975.95"/>
    <n v="0.05"/>
    <n v="1854.3"/>
    <n v="595.87"/>
    <x v="1"/>
    <x v="0"/>
    <x v="0"/>
    <x v="4"/>
  </r>
  <r>
    <x v="4975"/>
    <x v="796"/>
    <x v="7"/>
    <x v="1"/>
    <x v="19"/>
    <x v="3"/>
    <n v="1099"/>
    <n v="0"/>
    <n v="2198"/>
    <n v="345.57"/>
    <x v="3"/>
    <x v="1"/>
    <x v="0"/>
    <x v="0"/>
  </r>
  <r>
    <x v="4976"/>
    <x v="420"/>
    <x v="20"/>
    <x v="0"/>
    <x v="21"/>
    <x v="3"/>
    <n v="2347.36"/>
    <n v="0.05"/>
    <n v="4459.9799999999996"/>
    <n v="0"/>
    <x v="1"/>
    <x v="0"/>
    <x v="2"/>
    <x v="2"/>
  </r>
  <r>
    <x v="4977"/>
    <x v="461"/>
    <x v="29"/>
    <x v="1"/>
    <x v="4"/>
    <x v="0"/>
    <n v="770.04"/>
    <n v="0.15"/>
    <n v="1963.6"/>
    <n v="597.76"/>
    <x v="2"/>
    <x v="1"/>
    <x v="0"/>
    <x v="0"/>
  </r>
  <r>
    <x v="4978"/>
    <x v="775"/>
    <x v="22"/>
    <x v="3"/>
    <x v="23"/>
    <x v="0"/>
    <n v="3549.64"/>
    <n v="0.1"/>
    <n v="9584.0300000000007"/>
    <n v="1330.05"/>
    <x v="0"/>
    <x v="1"/>
    <x v="0"/>
    <x v="5"/>
  </r>
  <r>
    <x v="4979"/>
    <x v="455"/>
    <x v="6"/>
    <x v="1"/>
    <x v="19"/>
    <x v="3"/>
    <n v="627.17999999999995"/>
    <n v="0.15"/>
    <n v="1066.21"/>
    <n v="0"/>
    <x v="1"/>
    <x v="0"/>
    <x v="3"/>
    <x v="6"/>
  </r>
  <r>
    <x v="4980"/>
    <x v="105"/>
    <x v="5"/>
    <x v="0"/>
    <x v="21"/>
    <x v="0"/>
    <n v="639.49"/>
    <n v="0"/>
    <n v="1918.47"/>
    <n v="334.41"/>
    <x v="0"/>
    <x v="1"/>
    <x v="0"/>
    <x v="4"/>
  </r>
  <r>
    <x v="4981"/>
    <x v="901"/>
    <x v="30"/>
    <x v="1"/>
    <x v="19"/>
    <x v="1"/>
    <n v="874.1"/>
    <n v="0"/>
    <n v="874.1"/>
    <n v="142.08000000000001"/>
    <x v="1"/>
    <x v="2"/>
    <x v="0"/>
    <x v="0"/>
  </r>
  <r>
    <x v="4982"/>
    <x v="529"/>
    <x v="10"/>
    <x v="2"/>
    <x v="9"/>
    <x v="2"/>
    <n v="6508.4"/>
    <n v="0.1"/>
    <n v="23430.240000000002"/>
    <n v="4096.28"/>
    <x v="0"/>
    <x v="1"/>
    <x v="0"/>
    <x v="9"/>
  </r>
  <r>
    <x v="4983"/>
    <x v="710"/>
    <x v="6"/>
    <x v="0"/>
    <x v="8"/>
    <x v="0"/>
    <n v="2192.92"/>
    <n v="0.05"/>
    <n v="6249.82"/>
    <n v="1233.32"/>
    <x v="1"/>
    <x v="0"/>
    <x v="0"/>
    <x v="8"/>
  </r>
  <r>
    <x v="4984"/>
    <x v="917"/>
    <x v="0"/>
    <x v="2"/>
    <x v="11"/>
    <x v="3"/>
    <n v="31371.62"/>
    <n v="0.05"/>
    <n v="59606.080000000002"/>
    <n v="18633.82"/>
    <x v="2"/>
    <x v="1"/>
    <x v="0"/>
    <x v="5"/>
  </r>
  <r>
    <x v="4985"/>
    <x v="274"/>
    <x v="30"/>
    <x v="0"/>
    <x v="21"/>
    <x v="0"/>
    <n v="766.71"/>
    <n v="0.05"/>
    <n v="2185.12"/>
    <n v="418.39"/>
    <x v="1"/>
    <x v="1"/>
    <x v="0"/>
    <x v="9"/>
  </r>
  <r>
    <x v="4986"/>
    <x v="874"/>
    <x v="31"/>
    <x v="0"/>
    <x v="1"/>
    <x v="1"/>
    <n v="2240.71"/>
    <n v="0.15"/>
    <n v="1904.6"/>
    <n v="660.63"/>
    <x v="1"/>
    <x v="1"/>
    <x v="0"/>
    <x v="6"/>
  </r>
  <r>
    <x v="4987"/>
    <x v="50"/>
    <x v="2"/>
    <x v="2"/>
    <x v="10"/>
    <x v="3"/>
    <n v="3885.38"/>
    <n v="0.1"/>
    <n v="6993.68"/>
    <n v="853.12"/>
    <x v="2"/>
    <x v="1"/>
    <x v="0"/>
    <x v="5"/>
  </r>
  <r>
    <x v="4988"/>
    <x v="791"/>
    <x v="31"/>
    <x v="4"/>
    <x v="14"/>
    <x v="2"/>
    <n v="377.62"/>
    <n v="0"/>
    <n v="1510.48"/>
    <n v="466.72"/>
    <x v="2"/>
    <x v="0"/>
    <x v="0"/>
    <x v="8"/>
  </r>
  <r>
    <x v="4989"/>
    <x v="369"/>
    <x v="14"/>
    <x v="2"/>
    <x v="11"/>
    <x v="3"/>
    <n v="24226.82"/>
    <n v="0.05"/>
    <n v="46030.96"/>
    <n v="7134.95"/>
    <x v="1"/>
    <x v="1"/>
    <x v="0"/>
    <x v="5"/>
  </r>
  <r>
    <x v="4990"/>
    <x v="785"/>
    <x v="1"/>
    <x v="1"/>
    <x v="15"/>
    <x v="3"/>
    <n v="787.65"/>
    <n v="0.1"/>
    <n v="1417.77"/>
    <n v="421.43"/>
    <x v="3"/>
    <x v="1"/>
    <x v="0"/>
    <x v="8"/>
  </r>
  <r>
    <x v="4991"/>
    <x v="755"/>
    <x v="1"/>
    <x v="4"/>
    <x v="12"/>
    <x v="3"/>
    <n v="498.2"/>
    <n v="0.25"/>
    <n v="747.3"/>
    <n v="198.57"/>
    <x v="1"/>
    <x v="0"/>
    <x v="0"/>
    <x v="3"/>
  </r>
  <r>
    <x v="4992"/>
    <x v="358"/>
    <x v="18"/>
    <x v="2"/>
    <x v="11"/>
    <x v="0"/>
    <n v="32182.81"/>
    <n v="0.2"/>
    <n v="77238.740000000005"/>
    <n v="19783.93"/>
    <x v="1"/>
    <x v="1"/>
    <x v="0"/>
    <x v="8"/>
  </r>
  <r>
    <x v="4993"/>
    <x v="696"/>
    <x v="28"/>
    <x v="3"/>
    <x v="16"/>
    <x v="2"/>
    <n v="1170.31"/>
    <n v="0"/>
    <n v="4681.24"/>
    <n v="788.9"/>
    <x v="0"/>
    <x v="1"/>
    <x v="0"/>
    <x v="9"/>
  </r>
  <r>
    <x v="4994"/>
    <x v="814"/>
    <x v="5"/>
    <x v="2"/>
    <x v="9"/>
    <x v="1"/>
    <n v="2269.35"/>
    <n v="0"/>
    <n v="2269.35"/>
    <n v="0"/>
    <x v="1"/>
    <x v="0"/>
    <x v="3"/>
    <x v="9"/>
  </r>
  <r>
    <x v="4995"/>
    <x v="941"/>
    <x v="31"/>
    <x v="2"/>
    <x v="3"/>
    <x v="0"/>
    <n v="13195.51"/>
    <n v="0.1"/>
    <n v="35627.879999999997"/>
    <n v="8348.19"/>
    <x v="3"/>
    <x v="1"/>
    <x v="0"/>
    <x v="5"/>
  </r>
  <r>
    <x v="4996"/>
    <x v="308"/>
    <x v="2"/>
    <x v="0"/>
    <x v="8"/>
    <x v="2"/>
    <n v="1672.35"/>
    <n v="0.05"/>
    <n v="6354.93"/>
    <n v="2110.73"/>
    <x v="2"/>
    <x v="1"/>
    <x v="1"/>
    <x v="8"/>
  </r>
  <r>
    <x v="4997"/>
    <x v="769"/>
    <x v="5"/>
    <x v="4"/>
    <x v="12"/>
    <x v="2"/>
    <n v="1005.87"/>
    <n v="0"/>
    <n v="4023.48"/>
    <n v="682.72"/>
    <x v="0"/>
    <x v="1"/>
    <x v="0"/>
    <x v="7"/>
  </r>
  <r>
    <x v="4998"/>
    <x v="291"/>
    <x v="13"/>
    <x v="2"/>
    <x v="11"/>
    <x v="0"/>
    <n v="28501.07"/>
    <n v="0.1"/>
    <n v="76952.89"/>
    <n v="24564.77"/>
    <x v="1"/>
    <x v="2"/>
    <x v="0"/>
    <x v="5"/>
  </r>
  <r>
    <x v="4999"/>
    <x v="836"/>
    <x v="21"/>
    <x v="3"/>
    <x v="18"/>
    <x v="3"/>
    <n v="2823.58"/>
    <n v="0"/>
    <n v="5647.16"/>
    <n v="1642.44"/>
    <x v="0"/>
    <x v="1"/>
    <x v="0"/>
    <x v="4"/>
  </r>
  <r>
    <x v="5000"/>
    <x v="958"/>
    <x v="18"/>
    <x v="0"/>
    <x v="8"/>
    <x v="2"/>
    <n v="1534.37"/>
    <n v="0.05"/>
    <n v="5830.61"/>
    <n v="826.73"/>
    <x v="2"/>
    <x v="0"/>
    <x v="0"/>
    <x v="5"/>
  </r>
  <r>
    <x v="5001"/>
    <x v="535"/>
    <x v="30"/>
    <x v="1"/>
    <x v="15"/>
    <x v="1"/>
    <n v="252.12"/>
    <n v="0.15"/>
    <n v="214.3"/>
    <n v="0"/>
    <x v="0"/>
    <x v="1"/>
    <x v="3"/>
    <x v="8"/>
  </r>
  <r>
    <x v="5002"/>
    <x v="917"/>
    <x v="0"/>
    <x v="2"/>
    <x v="11"/>
    <x v="0"/>
    <n v="25644.99"/>
    <n v="0.1"/>
    <n v="69241.47"/>
    <n v="0"/>
    <x v="1"/>
    <x v="1"/>
    <x v="3"/>
    <x v="5"/>
  </r>
  <r>
    <x v="5003"/>
    <x v="588"/>
    <x v="16"/>
    <x v="3"/>
    <x v="18"/>
    <x v="2"/>
    <n v="988.08"/>
    <n v="0.1"/>
    <n v="3557.09"/>
    <n v="492.87"/>
    <x v="2"/>
    <x v="1"/>
    <x v="0"/>
    <x v="4"/>
  </r>
  <r>
    <x v="5004"/>
    <x v="289"/>
    <x v="21"/>
    <x v="3"/>
    <x v="24"/>
    <x v="1"/>
    <n v="3554.58"/>
    <n v="0.2"/>
    <n v="2843.66"/>
    <n v="0"/>
    <x v="2"/>
    <x v="0"/>
    <x v="3"/>
    <x v="5"/>
  </r>
  <r>
    <x v="5005"/>
    <x v="166"/>
    <x v="2"/>
    <x v="3"/>
    <x v="5"/>
    <x v="1"/>
    <n v="6107.02"/>
    <n v="0"/>
    <n v="6107.02"/>
    <n v="1798.82"/>
    <x v="1"/>
    <x v="1"/>
    <x v="0"/>
    <x v="5"/>
  </r>
  <r>
    <x v="5006"/>
    <x v="584"/>
    <x v="31"/>
    <x v="4"/>
    <x v="22"/>
    <x v="1"/>
    <n v="746.7"/>
    <n v="0.1"/>
    <n v="672.03"/>
    <n v="148.99"/>
    <x v="0"/>
    <x v="2"/>
    <x v="0"/>
    <x v="3"/>
  </r>
  <r>
    <x v="5007"/>
    <x v="878"/>
    <x v="24"/>
    <x v="1"/>
    <x v="2"/>
    <x v="1"/>
    <n v="393.89"/>
    <n v="0"/>
    <n v="393.89"/>
    <n v="66.290000000000006"/>
    <x v="3"/>
    <x v="1"/>
    <x v="0"/>
    <x v="6"/>
  </r>
  <r>
    <x v="5008"/>
    <x v="959"/>
    <x v="15"/>
    <x v="2"/>
    <x v="3"/>
    <x v="0"/>
    <n v="25102.080000000002"/>
    <n v="0"/>
    <n v="75306.240000000005"/>
    <n v="11736.97"/>
    <x v="1"/>
    <x v="1"/>
    <x v="0"/>
    <x v="7"/>
  </r>
  <r>
    <x v="5009"/>
    <x v="625"/>
    <x v="21"/>
    <x v="0"/>
    <x v="0"/>
    <x v="1"/>
    <n v="1270.28"/>
    <n v="0.1"/>
    <n v="1143.25"/>
    <n v="354.89"/>
    <x v="1"/>
    <x v="1"/>
    <x v="0"/>
    <x v="5"/>
  </r>
  <r>
    <x v="5010"/>
    <x v="545"/>
    <x v="16"/>
    <x v="0"/>
    <x v="13"/>
    <x v="0"/>
    <n v="2737.72"/>
    <n v="0"/>
    <n v="8213.16"/>
    <n v="1111.82"/>
    <x v="0"/>
    <x v="0"/>
    <x v="0"/>
    <x v="5"/>
  </r>
  <r>
    <x v="5011"/>
    <x v="531"/>
    <x v="13"/>
    <x v="0"/>
    <x v="1"/>
    <x v="1"/>
    <n v="1777.18"/>
    <n v="0.1"/>
    <n v="1599.46"/>
    <n v="236.64"/>
    <x v="1"/>
    <x v="0"/>
    <x v="0"/>
    <x v="8"/>
  </r>
  <r>
    <x v="5012"/>
    <x v="920"/>
    <x v="14"/>
    <x v="0"/>
    <x v="8"/>
    <x v="1"/>
    <n v="1236.8499999999999"/>
    <n v="0"/>
    <n v="1236.8499999999999"/>
    <n v="386.43"/>
    <x v="1"/>
    <x v="0"/>
    <x v="1"/>
    <x v="6"/>
  </r>
  <r>
    <x v="5013"/>
    <x v="309"/>
    <x v="10"/>
    <x v="0"/>
    <x v="8"/>
    <x v="0"/>
    <n v="2408.29"/>
    <n v="0.1"/>
    <n v="6502.38"/>
    <n v="1784.28"/>
    <x v="1"/>
    <x v="1"/>
    <x v="0"/>
    <x v="8"/>
  </r>
  <r>
    <x v="5014"/>
    <x v="622"/>
    <x v="10"/>
    <x v="0"/>
    <x v="8"/>
    <x v="3"/>
    <n v="537.26"/>
    <n v="0.05"/>
    <n v="1020.79"/>
    <n v="177.79"/>
    <x v="1"/>
    <x v="1"/>
    <x v="0"/>
    <x v="4"/>
  </r>
  <r>
    <x v="5015"/>
    <x v="502"/>
    <x v="2"/>
    <x v="4"/>
    <x v="17"/>
    <x v="2"/>
    <n v="279.82"/>
    <n v="0"/>
    <n v="1119.28"/>
    <n v="177.07"/>
    <x v="1"/>
    <x v="1"/>
    <x v="0"/>
    <x v="7"/>
  </r>
  <r>
    <x v="5016"/>
    <x v="172"/>
    <x v="29"/>
    <x v="2"/>
    <x v="6"/>
    <x v="2"/>
    <n v="20710.12"/>
    <n v="0.15"/>
    <n v="70414.41"/>
    <n v="10264.93"/>
    <x v="1"/>
    <x v="0"/>
    <x v="0"/>
    <x v="1"/>
  </r>
  <r>
    <x v="5017"/>
    <x v="73"/>
    <x v="1"/>
    <x v="4"/>
    <x v="17"/>
    <x v="0"/>
    <n v="792.31"/>
    <n v="0.05"/>
    <n v="2258.08"/>
    <n v="0"/>
    <x v="1"/>
    <x v="1"/>
    <x v="3"/>
    <x v="8"/>
  </r>
  <r>
    <x v="5018"/>
    <x v="710"/>
    <x v="6"/>
    <x v="0"/>
    <x v="21"/>
    <x v="1"/>
    <n v="515.48"/>
    <n v="0.05"/>
    <n v="489.71"/>
    <n v="82.55"/>
    <x v="1"/>
    <x v="0"/>
    <x v="0"/>
    <x v="0"/>
  </r>
  <r>
    <x v="5019"/>
    <x v="742"/>
    <x v="19"/>
    <x v="3"/>
    <x v="23"/>
    <x v="0"/>
    <n v="7470.73"/>
    <n v="0.05"/>
    <n v="21291.58"/>
    <n v="6314"/>
    <x v="1"/>
    <x v="1"/>
    <x v="0"/>
    <x v="1"/>
  </r>
  <r>
    <x v="5020"/>
    <x v="421"/>
    <x v="23"/>
    <x v="1"/>
    <x v="2"/>
    <x v="1"/>
    <n v="844.41"/>
    <n v="0"/>
    <n v="844.41"/>
    <n v="220.72"/>
    <x v="0"/>
    <x v="1"/>
    <x v="1"/>
    <x v="0"/>
  </r>
  <r>
    <x v="5021"/>
    <x v="475"/>
    <x v="12"/>
    <x v="0"/>
    <x v="8"/>
    <x v="0"/>
    <n v="1718.5"/>
    <n v="0.05"/>
    <n v="4897.72"/>
    <n v="1397.49"/>
    <x v="0"/>
    <x v="1"/>
    <x v="0"/>
    <x v="8"/>
  </r>
  <r>
    <x v="5022"/>
    <x v="16"/>
    <x v="0"/>
    <x v="0"/>
    <x v="1"/>
    <x v="2"/>
    <n v="946.19"/>
    <n v="0.1"/>
    <n v="3406.28"/>
    <n v="1171.6600000000001"/>
    <x v="1"/>
    <x v="2"/>
    <x v="1"/>
    <x v="9"/>
  </r>
  <r>
    <x v="5023"/>
    <x v="858"/>
    <x v="6"/>
    <x v="0"/>
    <x v="21"/>
    <x v="0"/>
    <n v="1366.51"/>
    <n v="0.2"/>
    <n v="3279.62"/>
    <n v="715.27"/>
    <x v="1"/>
    <x v="1"/>
    <x v="0"/>
    <x v="0"/>
  </r>
  <r>
    <x v="5024"/>
    <x v="69"/>
    <x v="29"/>
    <x v="0"/>
    <x v="1"/>
    <x v="2"/>
    <n v="1658.19"/>
    <n v="0.15"/>
    <n v="5637.85"/>
    <n v="1876.68"/>
    <x v="4"/>
    <x v="1"/>
    <x v="0"/>
    <x v="8"/>
  </r>
  <r>
    <x v="5025"/>
    <x v="961"/>
    <x v="31"/>
    <x v="4"/>
    <x v="14"/>
    <x v="2"/>
    <n v="513.30999999999995"/>
    <n v="0"/>
    <n v="2053.2399999999998"/>
    <n v="282.72000000000003"/>
    <x v="2"/>
    <x v="1"/>
    <x v="0"/>
    <x v="4"/>
  </r>
  <r>
    <x v="5026"/>
    <x v="215"/>
    <x v="13"/>
    <x v="1"/>
    <x v="20"/>
    <x v="2"/>
    <n v="570.91999999999996"/>
    <n v="0"/>
    <n v="2283.6799999999998"/>
    <n v="688.07"/>
    <x v="2"/>
    <x v="1"/>
    <x v="0"/>
    <x v="5"/>
  </r>
  <r>
    <x v="5027"/>
    <x v="712"/>
    <x v="11"/>
    <x v="2"/>
    <x v="9"/>
    <x v="0"/>
    <n v="5742.34"/>
    <n v="0"/>
    <n v="17227.02"/>
    <n v="4530.63"/>
    <x v="1"/>
    <x v="1"/>
    <x v="0"/>
    <x v="6"/>
  </r>
  <r>
    <x v="5028"/>
    <x v="635"/>
    <x v="22"/>
    <x v="2"/>
    <x v="9"/>
    <x v="3"/>
    <n v="9579.82"/>
    <n v="0"/>
    <n v="19159.64"/>
    <n v="5115.8100000000004"/>
    <x v="2"/>
    <x v="0"/>
    <x v="0"/>
    <x v="2"/>
  </r>
  <r>
    <x v="5029"/>
    <x v="13"/>
    <x v="9"/>
    <x v="0"/>
    <x v="0"/>
    <x v="0"/>
    <n v="415.03"/>
    <n v="0.05"/>
    <n v="1182.8399999999999"/>
    <n v="142.44"/>
    <x v="2"/>
    <x v="2"/>
    <x v="0"/>
    <x v="7"/>
  </r>
  <r>
    <x v="5030"/>
    <x v="88"/>
    <x v="27"/>
    <x v="2"/>
    <x v="9"/>
    <x v="0"/>
    <n v="20742.54"/>
    <n v="0"/>
    <n v="62227.62"/>
    <n v="0"/>
    <x v="1"/>
    <x v="1"/>
    <x v="3"/>
    <x v="5"/>
  </r>
  <r>
    <x v="5031"/>
    <x v="234"/>
    <x v="20"/>
    <x v="3"/>
    <x v="5"/>
    <x v="3"/>
    <n v="2748.98"/>
    <n v="0.1"/>
    <n v="4948.16"/>
    <n v="1679.28"/>
    <x v="2"/>
    <x v="1"/>
    <x v="0"/>
    <x v="6"/>
  </r>
  <r>
    <x v="5032"/>
    <x v="16"/>
    <x v="0"/>
    <x v="2"/>
    <x v="9"/>
    <x v="3"/>
    <n v="30123.040000000001"/>
    <n v="0"/>
    <n v="60246.080000000002"/>
    <n v="16252.53"/>
    <x v="2"/>
    <x v="1"/>
    <x v="0"/>
    <x v="8"/>
  </r>
  <r>
    <x v="5033"/>
    <x v="913"/>
    <x v="7"/>
    <x v="0"/>
    <x v="21"/>
    <x v="2"/>
    <n v="1557.84"/>
    <n v="0.2"/>
    <n v="4985.09"/>
    <n v="1647.32"/>
    <x v="3"/>
    <x v="2"/>
    <x v="1"/>
    <x v="4"/>
  </r>
  <r>
    <x v="5034"/>
    <x v="237"/>
    <x v="2"/>
    <x v="2"/>
    <x v="11"/>
    <x v="1"/>
    <n v="12540.81"/>
    <n v="0.1"/>
    <n v="11286.73"/>
    <n v="1722.27"/>
    <x v="1"/>
    <x v="1"/>
    <x v="0"/>
    <x v="5"/>
  </r>
  <r>
    <x v="5035"/>
    <x v="559"/>
    <x v="22"/>
    <x v="0"/>
    <x v="13"/>
    <x v="1"/>
    <n v="1610.14"/>
    <n v="0.25"/>
    <n v="1207.5999999999999"/>
    <n v="295.89999999999998"/>
    <x v="3"/>
    <x v="1"/>
    <x v="0"/>
    <x v="7"/>
  </r>
  <r>
    <x v="5036"/>
    <x v="107"/>
    <x v="23"/>
    <x v="3"/>
    <x v="5"/>
    <x v="2"/>
    <n v="1967.93"/>
    <n v="0.25"/>
    <n v="5903.79"/>
    <n v="1053.1099999999999"/>
    <x v="3"/>
    <x v="2"/>
    <x v="0"/>
    <x v="5"/>
  </r>
  <r>
    <x v="5037"/>
    <x v="94"/>
    <x v="22"/>
    <x v="0"/>
    <x v="13"/>
    <x v="0"/>
    <n v="2985.11"/>
    <n v="0.1"/>
    <n v="8059.8"/>
    <n v="2762.3"/>
    <x v="1"/>
    <x v="1"/>
    <x v="0"/>
    <x v="5"/>
  </r>
  <r>
    <x v="5038"/>
    <x v="748"/>
    <x v="29"/>
    <x v="4"/>
    <x v="7"/>
    <x v="1"/>
    <n v="921.84"/>
    <n v="0"/>
    <n v="921.84"/>
    <n v="273.07"/>
    <x v="1"/>
    <x v="1"/>
    <x v="0"/>
    <x v="0"/>
  </r>
  <r>
    <x v="5039"/>
    <x v="151"/>
    <x v="5"/>
    <x v="1"/>
    <x v="19"/>
    <x v="0"/>
    <n v="1227.83"/>
    <n v="0"/>
    <n v="3683.49"/>
    <n v="1260.31"/>
    <x v="1"/>
    <x v="0"/>
    <x v="0"/>
    <x v="6"/>
  </r>
  <r>
    <x v="5040"/>
    <x v="76"/>
    <x v="14"/>
    <x v="0"/>
    <x v="0"/>
    <x v="3"/>
    <n v="1983.73"/>
    <n v="0"/>
    <n v="3967.46"/>
    <n v="506.14"/>
    <x v="1"/>
    <x v="1"/>
    <x v="0"/>
    <x v="5"/>
  </r>
  <r>
    <x v="5041"/>
    <x v="284"/>
    <x v="3"/>
    <x v="2"/>
    <x v="11"/>
    <x v="3"/>
    <n v="12688.25"/>
    <n v="0.05"/>
    <n v="24107.68"/>
    <n v="4140.91"/>
    <x v="2"/>
    <x v="1"/>
    <x v="0"/>
    <x v="8"/>
  </r>
  <r>
    <x v="5042"/>
    <x v="551"/>
    <x v="18"/>
    <x v="1"/>
    <x v="20"/>
    <x v="2"/>
    <n v="914.32"/>
    <n v="0.1"/>
    <n v="3291.55"/>
    <n v="1087.94"/>
    <x v="1"/>
    <x v="1"/>
    <x v="0"/>
    <x v="5"/>
  </r>
  <r>
    <x v="5043"/>
    <x v="60"/>
    <x v="3"/>
    <x v="4"/>
    <x v="22"/>
    <x v="0"/>
    <n v="470.54"/>
    <n v="0.1"/>
    <n v="1270.46"/>
    <n v="198.86"/>
    <x v="3"/>
    <x v="1"/>
    <x v="0"/>
    <x v="4"/>
  </r>
  <r>
    <x v="5044"/>
    <x v="671"/>
    <x v="6"/>
    <x v="1"/>
    <x v="4"/>
    <x v="2"/>
    <n v="887.93"/>
    <n v="0"/>
    <n v="3551.72"/>
    <n v="975.62"/>
    <x v="3"/>
    <x v="1"/>
    <x v="0"/>
    <x v="5"/>
  </r>
  <r>
    <x v="5045"/>
    <x v="140"/>
    <x v="6"/>
    <x v="2"/>
    <x v="9"/>
    <x v="1"/>
    <n v="5596.62"/>
    <n v="0.1"/>
    <n v="5036.96"/>
    <n v="1675.57"/>
    <x v="1"/>
    <x v="1"/>
    <x v="0"/>
    <x v="6"/>
  </r>
  <r>
    <x v="5046"/>
    <x v="262"/>
    <x v="11"/>
    <x v="4"/>
    <x v="7"/>
    <x v="1"/>
    <n v="923.07"/>
    <n v="0"/>
    <n v="923.07"/>
    <n v="113.31"/>
    <x v="2"/>
    <x v="1"/>
    <x v="0"/>
    <x v="5"/>
  </r>
  <r>
    <x v="5047"/>
    <x v="794"/>
    <x v="30"/>
    <x v="2"/>
    <x v="10"/>
    <x v="1"/>
    <n v="14549.8"/>
    <n v="0.15"/>
    <n v="12367.33"/>
    <n v="3006.32"/>
    <x v="1"/>
    <x v="1"/>
    <x v="0"/>
    <x v="3"/>
  </r>
  <r>
    <x v="5048"/>
    <x v="569"/>
    <x v="8"/>
    <x v="3"/>
    <x v="18"/>
    <x v="0"/>
    <n v="4127.16"/>
    <n v="0"/>
    <n v="12381.48"/>
    <n v="3216.53"/>
    <x v="2"/>
    <x v="1"/>
    <x v="1"/>
    <x v="5"/>
  </r>
  <r>
    <x v="5049"/>
    <x v="584"/>
    <x v="31"/>
    <x v="4"/>
    <x v="17"/>
    <x v="2"/>
    <n v="534.79999999999995"/>
    <n v="0.05"/>
    <n v="2032.24"/>
    <n v="605.97"/>
    <x v="1"/>
    <x v="1"/>
    <x v="0"/>
    <x v="3"/>
  </r>
  <r>
    <x v="5050"/>
    <x v="433"/>
    <x v="16"/>
    <x v="2"/>
    <x v="6"/>
    <x v="2"/>
    <n v="26803.119999999999"/>
    <n v="0.05"/>
    <n v="101851.86"/>
    <n v="30383.38"/>
    <x v="0"/>
    <x v="1"/>
    <x v="0"/>
    <x v="7"/>
  </r>
  <r>
    <x v="5051"/>
    <x v="88"/>
    <x v="27"/>
    <x v="4"/>
    <x v="14"/>
    <x v="1"/>
    <n v="577.97"/>
    <n v="0.1"/>
    <n v="520.16999999999996"/>
    <n v="128.24"/>
    <x v="3"/>
    <x v="1"/>
    <x v="0"/>
    <x v="5"/>
  </r>
  <r>
    <x v="5052"/>
    <x v="333"/>
    <x v="1"/>
    <x v="0"/>
    <x v="1"/>
    <x v="2"/>
    <n v="1427.88"/>
    <n v="0"/>
    <n v="5711.52"/>
    <n v="1849.18"/>
    <x v="1"/>
    <x v="1"/>
    <x v="1"/>
    <x v="9"/>
  </r>
  <r>
    <x v="5053"/>
    <x v="122"/>
    <x v="4"/>
    <x v="4"/>
    <x v="7"/>
    <x v="3"/>
    <n v="438.87"/>
    <n v="0.2"/>
    <n v="702.19"/>
    <n v="0"/>
    <x v="4"/>
    <x v="1"/>
    <x v="2"/>
    <x v="6"/>
  </r>
  <r>
    <x v="5054"/>
    <x v="744"/>
    <x v="15"/>
    <x v="2"/>
    <x v="10"/>
    <x v="3"/>
    <n v="26391.9"/>
    <n v="0.05"/>
    <n v="50144.61"/>
    <n v="10778.14"/>
    <x v="3"/>
    <x v="0"/>
    <x v="1"/>
    <x v="5"/>
  </r>
  <r>
    <x v="5055"/>
    <x v="941"/>
    <x v="31"/>
    <x v="4"/>
    <x v="7"/>
    <x v="3"/>
    <n v="924.78"/>
    <n v="0.05"/>
    <n v="1757.08"/>
    <n v="479"/>
    <x v="1"/>
    <x v="1"/>
    <x v="0"/>
    <x v="4"/>
  </r>
  <r>
    <x v="5056"/>
    <x v="102"/>
    <x v="3"/>
    <x v="2"/>
    <x v="10"/>
    <x v="3"/>
    <n v="7404.39"/>
    <n v="0"/>
    <n v="14808.78"/>
    <n v="4520.66"/>
    <x v="1"/>
    <x v="0"/>
    <x v="1"/>
    <x v="4"/>
  </r>
  <r>
    <x v="5057"/>
    <x v="529"/>
    <x v="10"/>
    <x v="3"/>
    <x v="23"/>
    <x v="2"/>
    <n v="3323.29"/>
    <n v="0.15"/>
    <n v="11299.19"/>
    <n v="2231.81"/>
    <x v="1"/>
    <x v="1"/>
    <x v="0"/>
    <x v="8"/>
  </r>
  <r>
    <x v="5058"/>
    <x v="309"/>
    <x v="10"/>
    <x v="0"/>
    <x v="8"/>
    <x v="3"/>
    <n v="1257.06"/>
    <n v="0"/>
    <n v="2514.12"/>
    <n v="501.44"/>
    <x v="1"/>
    <x v="0"/>
    <x v="0"/>
    <x v="3"/>
  </r>
  <r>
    <x v="5059"/>
    <x v="187"/>
    <x v="31"/>
    <x v="0"/>
    <x v="13"/>
    <x v="3"/>
    <n v="2251.67"/>
    <n v="0"/>
    <n v="4503.34"/>
    <n v="1022.12"/>
    <x v="0"/>
    <x v="0"/>
    <x v="0"/>
    <x v="4"/>
  </r>
  <r>
    <x v="5060"/>
    <x v="757"/>
    <x v="11"/>
    <x v="2"/>
    <x v="9"/>
    <x v="3"/>
    <n v="30849.53"/>
    <n v="0.05"/>
    <n v="58614.11"/>
    <n v="10916.21"/>
    <x v="1"/>
    <x v="0"/>
    <x v="0"/>
    <x v="4"/>
  </r>
  <r>
    <x v="5061"/>
    <x v="341"/>
    <x v="25"/>
    <x v="3"/>
    <x v="5"/>
    <x v="3"/>
    <n v="4871.3100000000004"/>
    <n v="0.25"/>
    <n v="7306.96"/>
    <n v="1442.22"/>
    <x v="1"/>
    <x v="0"/>
    <x v="0"/>
    <x v="3"/>
  </r>
  <r>
    <x v="5062"/>
    <x v="431"/>
    <x v="0"/>
    <x v="2"/>
    <x v="11"/>
    <x v="3"/>
    <n v="30614.12"/>
    <n v="0"/>
    <n v="61228.24"/>
    <n v="16203.37"/>
    <x v="1"/>
    <x v="1"/>
    <x v="0"/>
    <x v="4"/>
  </r>
  <r>
    <x v="5063"/>
    <x v="299"/>
    <x v="25"/>
    <x v="3"/>
    <x v="24"/>
    <x v="0"/>
    <n v="5269.24"/>
    <n v="0"/>
    <n v="15807.72"/>
    <n v="2694.85"/>
    <x v="2"/>
    <x v="1"/>
    <x v="0"/>
    <x v="4"/>
  </r>
  <r>
    <x v="5064"/>
    <x v="709"/>
    <x v="13"/>
    <x v="2"/>
    <x v="6"/>
    <x v="0"/>
    <n v="6639.84"/>
    <n v="0.15"/>
    <n v="16931.59"/>
    <n v="0"/>
    <x v="1"/>
    <x v="1"/>
    <x v="3"/>
    <x v="3"/>
  </r>
  <r>
    <x v="5065"/>
    <x v="68"/>
    <x v="24"/>
    <x v="4"/>
    <x v="14"/>
    <x v="3"/>
    <n v="685.8"/>
    <n v="0.15"/>
    <n v="1165.8599999999999"/>
    <n v="0"/>
    <x v="3"/>
    <x v="1"/>
    <x v="2"/>
    <x v="8"/>
  </r>
  <r>
    <x v="5066"/>
    <x v="820"/>
    <x v="25"/>
    <x v="2"/>
    <x v="3"/>
    <x v="3"/>
    <n v="9689.49"/>
    <n v="0.2"/>
    <n v="15503.18"/>
    <n v="5121.99"/>
    <x v="0"/>
    <x v="1"/>
    <x v="0"/>
    <x v="4"/>
  </r>
  <r>
    <x v="5067"/>
    <x v="568"/>
    <x v="18"/>
    <x v="2"/>
    <x v="10"/>
    <x v="2"/>
    <n v="32119.45"/>
    <n v="0.1"/>
    <n v="115630.02"/>
    <n v="24197.33"/>
    <x v="1"/>
    <x v="1"/>
    <x v="0"/>
    <x v="4"/>
  </r>
  <r>
    <x v="5068"/>
    <x v="110"/>
    <x v="25"/>
    <x v="2"/>
    <x v="10"/>
    <x v="3"/>
    <n v="23650.15"/>
    <n v="0.05"/>
    <n v="44935.28"/>
    <n v="8108.96"/>
    <x v="1"/>
    <x v="1"/>
    <x v="0"/>
    <x v="7"/>
  </r>
  <r>
    <x v="5069"/>
    <x v="862"/>
    <x v="28"/>
    <x v="0"/>
    <x v="21"/>
    <x v="1"/>
    <n v="1374.74"/>
    <n v="0.05"/>
    <n v="1306"/>
    <n v="454.42"/>
    <x v="1"/>
    <x v="1"/>
    <x v="0"/>
    <x v="4"/>
  </r>
  <r>
    <x v="5070"/>
    <x v="593"/>
    <x v="24"/>
    <x v="2"/>
    <x v="6"/>
    <x v="0"/>
    <n v="16058.36"/>
    <n v="0.05"/>
    <n v="45766.33"/>
    <n v="7777.13"/>
    <x v="1"/>
    <x v="0"/>
    <x v="0"/>
    <x v="5"/>
  </r>
  <r>
    <x v="5071"/>
    <x v="187"/>
    <x v="31"/>
    <x v="0"/>
    <x v="13"/>
    <x v="3"/>
    <n v="2971.62"/>
    <n v="0.25"/>
    <n v="4457.43"/>
    <n v="1374.65"/>
    <x v="1"/>
    <x v="1"/>
    <x v="0"/>
    <x v="5"/>
  </r>
  <r>
    <x v="5072"/>
    <x v="217"/>
    <x v="26"/>
    <x v="1"/>
    <x v="4"/>
    <x v="0"/>
    <n v="939.4"/>
    <n v="0.05"/>
    <n v="2677.29"/>
    <n v="909.74"/>
    <x v="0"/>
    <x v="0"/>
    <x v="0"/>
    <x v="7"/>
  </r>
  <r>
    <x v="5073"/>
    <x v="817"/>
    <x v="0"/>
    <x v="3"/>
    <x v="24"/>
    <x v="3"/>
    <n v="6662.22"/>
    <n v="0"/>
    <n v="13324.44"/>
    <n v="4660.2700000000004"/>
    <x v="1"/>
    <x v="1"/>
    <x v="0"/>
    <x v="4"/>
  </r>
  <r>
    <x v="5074"/>
    <x v="111"/>
    <x v="18"/>
    <x v="3"/>
    <x v="16"/>
    <x v="1"/>
    <n v="1885.58"/>
    <n v="0"/>
    <n v="1885.58"/>
    <n v="414.25"/>
    <x v="0"/>
    <x v="1"/>
    <x v="0"/>
    <x v="1"/>
  </r>
  <r>
    <x v="5075"/>
    <x v="22"/>
    <x v="14"/>
    <x v="2"/>
    <x v="9"/>
    <x v="3"/>
    <n v="34788.36"/>
    <n v="0.25"/>
    <n v="52182.54"/>
    <n v="11348.98"/>
    <x v="2"/>
    <x v="0"/>
    <x v="0"/>
    <x v="0"/>
  </r>
  <r>
    <x v="5076"/>
    <x v="478"/>
    <x v="27"/>
    <x v="3"/>
    <x v="23"/>
    <x v="0"/>
    <n v="1714.56"/>
    <n v="0.05"/>
    <n v="4886.5"/>
    <n v="1341.38"/>
    <x v="2"/>
    <x v="1"/>
    <x v="0"/>
    <x v="3"/>
  </r>
  <r>
    <x v="5077"/>
    <x v="705"/>
    <x v="2"/>
    <x v="2"/>
    <x v="6"/>
    <x v="0"/>
    <n v="6273.81"/>
    <n v="0.05"/>
    <n v="17880.36"/>
    <n v="3779.32"/>
    <x v="3"/>
    <x v="0"/>
    <x v="0"/>
    <x v="2"/>
  </r>
  <r>
    <x v="5078"/>
    <x v="165"/>
    <x v="17"/>
    <x v="1"/>
    <x v="2"/>
    <x v="0"/>
    <n v="1134.1600000000001"/>
    <n v="0.05"/>
    <n v="3232.36"/>
    <n v="562.88"/>
    <x v="4"/>
    <x v="1"/>
    <x v="0"/>
    <x v="4"/>
  </r>
  <r>
    <x v="5079"/>
    <x v="638"/>
    <x v="8"/>
    <x v="2"/>
    <x v="3"/>
    <x v="2"/>
    <n v="10566.48"/>
    <n v="0"/>
    <n v="42265.919999999998"/>
    <n v="8030.26"/>
    <x v="0"/>
    <x v="0"/>
    <x v="0"/>
    <x v="0"/>
  </r>
  <r>
    <x v="5080"/>
    <x v="133"/>
    <x v="26"/>
    <x v="0"/>
    <x v="13"/>
    <x v="0"/>
    <n v="1444.74"/>
    <n v="0.1"/>
    <n v="3900.8"/>
    <n v="544.17999999999995"/>
    <x v="2"/>
    <x v="2"/>
    <x v="0"/>
    <x v="6"/>
  </r>
  <r>
    <x v="5081"/>
    <x v="378"/>
    <x v="30"/>
    <x v="0"/>
    <x v="8"/>
    <x v="3"/>
    <n v="2352.8000000000002"/>
    <n v="0.15"/>
    <n v="3999.76"/>
    <n v="694.51"/>
    <x v="0"/>
    <x v="0"/>
    <x v="0"/>
    <x v="7"/>
  </r>
  <r>
    <x v="5082"/>
    <x v="232"/>
    <x v="12"/>
    <x v="1"/>
    <x v="15"/>
    <x v="1"/>
    <n v="796.16"/>
    <n v="0.05"/>
    <n v="756.35"/>
    <n v="122.94"/>
    <x v="2"/>
    <x v="1"/>
    <x v="0"/>
    <x v="7"/>
  </r>
  <r>
    <x v="5083"/>
    <x v="642"/>
    <x v="0"/>
    <x v="2"/>
    <x v="3"/>
    <x v="1"/>
    <n v="32345.78"/>
    <n v="0.2"/>
    <n v="25876.62"/>
    <n v="5856.26"/>
    <x v="1"/>
    <x v="1"/>
    <x v="0"/>
    <x v="0"/>
  </r>
  <r>
    <x v="5084"/>
    <x v="900"/>
    <x v="7"/>
    <x v="3"/>
    <x v="18"/>
    <x v="3"/>
    <n v="1132.67"/>
    <n v="0.15"/>
    <n v="1925.54"/>
    <n v="664.54"/>
    <x v="4"/>
    <x v="1"/>
    <x v="0"/>
    <x v="6"/>
  </r>
  <r>
    <x v="5085"/>
    <x v="343"/>
    <x v="6"/>
    <x v="2"/>
    <x v="10"/>
    <x v="2"/>
    <n v="29469.17"/>
    <n v="0.1"/>
    <n v="106089.01"/>
    <n v="29289.75"/>
    <x v="2"/>
    <x v="2"/>
    <x v="0"/>
    <x v="2"/>
  </r>
  <r>
    <x v="5086"/>
    <x v="144"/>
    <x v="14"/>
    <x v="3"/>
    <x v="23"/>
    <x v="3"/>
    <n v="2501.46"/>
    <n v="0.15"/>
    <n v="4252.4799999999996"/>
    <n v="695.72"/>
    <x v="1"/>
    <x v="1"/>
    <x v="0"/>
    <x v="5"/>
  </r>
  <r>
    <x v="5087"/>
    <x v="553"/>
    <x v="22"/>
    <x v="4"/>
    <x v="17"/>
    <x v="0"/>
    <n v="1104.0899999999999"/>
    <n v="0.15"/>
    <n v="2815.43"/>
    <n v="925.91"/>
    <x v="1"/>
    <x v="1"/>
    <x v="0"/>
    <x v="6"/>
  </r>
  <r>
    <x v="5088"/>
    <x v="253"/>
    <x v="29"/>
    <x v="0"/>
    <x v="21"/>
    <x v="2"/>
    <n v="1585.26"/>
    <n v="0.1"/>
    <n v="5706.94"/>
    <n v="891.01"/>
    <x v="1"/>
    <x v="2"/>
    <x v="0"/>
    <x v="8"/>
  </r>
  <r>
    <x v="5089"/>
    <x v="874"/>
    <x v="31"/>
    <x v="0"/>
    <x v="13"/>
    <x v="3"/>
    <n v="1054.1300000000001"/>
    <n v="0.05"/>
    <n v="2002.85"/>
    <n v="482.6"/>
    <x v="1"/>
    <x v="0"/>
    <x v="0"/>
    <x v="9"/>
  </r>
  <r>
    <x v="5090"/>
    <x v="185"/>
    <x v="31"/>
    <x v="4"/>
    <x v="22"/>
    <x v="2"/>
    <n v="203.21"/>
    <n v="0"/>
    <n v="812.84"/>
    <n v="216.96"/>
    <x v="0"/>
    <x v="0"/>
    <x v="0"/>
    <x v="9"/>
  </r>
  <r>
    <x v="5091"/>
    <x v="184"/>
    <x v="22"/>
    <x v="0"/>
    <x v="13"/>
    <x v="1"/>
    <n v="2750.41"/>
    <n v="0.05"/>
    <n v="2612.89"/>
    <n v="531.01"/>
    <x v="1"/>
    <x v="1"/>
    <x v="0"/>
    <x v="6"/>
  </r>
  <r>
    <x v="5092"/>
    <x v="564"/>
    <x v="17"/>
    <x v="0"/>
    <x v="0"/>
    <x v="3"/>
    <n v="1747.56"/>
    <n v="0.1"/>
    <n v="3145.61"/>
    <n v="954.28"/>
    <x v="0"/>
    <x v="1"/>
    <x v="0"/>
    <x v="6"/>
  </r>
  <r>
    <x v="5093"/>
    <x v="586"/>
    <x v="23"/>
    <x v="3"/>
    <x v="16"/>
    <x v="3"/>
    <n v="6781.66"/>
    <n v="0.2"/>
    <n v="10850.66"/>
    <n v="1637.68"/>
    <x v="1"/>
    <x v="1"/>
    <x v="0"/>
    <x v="4"/>
  </r>
  <r>
    <x v="5094"/>
    <x v="747"/>
    <x v="12"/>
    <x v="3"/>
    <x v="24"/>
    <x v="1"/>
    <n v="1380.72"/>
    <n v="0"/>
    <n v="1380.72"/>
    <n v="0"/>
    <x v="3"/>
    <x v="0"/>
    <x v="2"/>
    <x v="8"/>
  </r>
  <r>
    <x v="5095"/>
    <x v="115"/>
    <x v="19"/>
    <x v="2"/>
    <x v="6"/>
    <x v="2"/>
    <n v="20799.75"/>
    <n v="0.15"/>
    <n v="70719.149999999994"/>
    <n v="13988.86"/>
    <x v="2"/>
    <x v="1"/>
    <x v="1"/>
    <x v="6"/>
  </r>
  <r>
    <x v="5096"/>
    <x v="170"/>
    <x v="2"/>
    <x v="1"/>
    <x v="19"/>
    <x v="1"/>
    <n v="261.70999999999998"/>
    <n v="0"/>
    <n v="261.70999999999998"/>
    <n v="0"/>
    <x v="0"/>
    <x v="1"/>
    <x v="3"/>
    <x v="1"/>
  </r>
  <r>
    <x v="5097"/>
    <x v="331"/>
    <x v="10"/>
    <x v="0"/>
    <x v="8"/>
    <x v="2"/>
    <n v="777.42"/>
    <n v="0.25"/>
    <n v="2332.2600000000002"/>
    <n v="531.69000000000005"/>
    <x v="1"/>
    <x v="1"/>
    <x v="0"/>
    <x v="6"/>
  </r>
  <r>
    <x v="5098"/>
    <x v="546"/>
    <x v="27"/>
    <x v="2"/>
    <x v="3"/>
    <x v="3"/>
    <n v="19447.89"/>
    <n v="0.1"/>
    <n v="35006.199999999997"/>
    <n v="7420.24"/>
    <x v="1"/>
    <x v="1"/>
    <x v="0"/>
    <x v="8"/>
  </r>
  <r>
    <x v="5099"/>
    <x v="308"/>
    <x v="2"/>
    <x v="1"/>
    <x v="4"/>
    <x v="2"/>
    <n v="1215.42"/>
    <n v="0.05"/>
    <n v="4618.6000000000004"/>
    <n v="745.48"/>
    <x v="2"/>
    <x v="0"/>
    <x v="0"/>
    <x v="8"/>
  </r>
  <r>
    <x v="5100"/>
    <x v="599"/>
    <x v="0"/>
    <x v="0"/>
    <x v="1"/>
    <x v="2"/>
    <n v="1153.97"/>
    <n v="0.05"/>
    <n v="4385.09"/>
    <n v="909.48"/>
    <x v="1"/>
    <x v="2"/>
    <x v="0"/>
    <x v="7"/>
  </r>
  <r>
    <x v="5101"/>
    <x v="765"/>
    <x v="22"/>
    <x v="2"/>
    <x v="3"/>
    <x v="0"/>
    <n v="18352.09"/>
    <n v="0"/>
    <n v="55056.27"/>
    <n v="8731.7999999999993"/>
    <x v="4"/>
    <x v="1"/>
    <x v="0"/>
    <x v="5"/>
  </r>
  <r>
    <x v="5102"/>
    <x v="579"/>
    <x v="14"/>
    <x v="3"/>
    <x v="5"/>
    <x v="0"/>
    <n v="1215.74"/>
    <n v="0.15"/>
    <n v="3100.14"/>
    <n v="686.48"/>
    <x v="0"/>
    <x v="1"/>
    <x v="0"/>
    <x v="4"/>
  </r>
  <r>
    <x v="5103"/>
    <x v="48"/>
    <x v="26"/>
    <x v="1"/>
    <x v="4"/>
    <x v="0"/>
    <n v="292.36"/>
    <n v="0.1"/>
    <n v="789.37"/>
    <n v="171.52"/>
    <x v="1"/>
    <x v="0"/>
    <x v="0"/>
    <x v="0"/>
  </r>
  <r>
    <x v="5104"/>
    <x v="928"/>
    <x v="9"/>
    <x v="1"/>
    <x v="20"/>
    <x v="1"/>
    <n v="1287.8900000000001"/>
    <n v="0.2"/>
    <n v="1030.31"/>
    <n v="269.12"/>
    <x v="1"/>
    <x v="1"/>
    <x v="0"/>
    <x v="6"/>
  </r>
  <r>
    <x v="5105"/>
    <x v="307"/>
    <x v="0"/>
    <x v="4"/>
    <x v="12"/>
    <x v="1"/>
    <n v="1042.96"/>
    <n v="0.1"/>
    <n v="938.66"/>
    <n v="172.21"/>
    <x v="2"/>
    <x v="1"/>
    <x v="0"/>
    <x v="5"/>
  </r>
  <r>
    <x v="5106"/>
    <x v="418"/>
    <x v="28"/>
    <x v="1"/>
    <x v="2"/>
    <x v="0"/>
    <n v="587.08000000000004"/>
    <n v="0"/>
    <n v="1761.24"/>
    <n v="291.68"/>
    <x v="2"/>
    <x v="1"/>
    <x v="0"/>
    <x v="9"/>
  </r>
  <r>
    <x v="5107"/>
    <x v="397"/>
    <x v="26"/>
    <x v="2"/>
    <x v="6"/>
    <x v="3"/>
    <n v="24239.33"/>
    <n v="0.1"/>
    <n v="43630.79"/>
    <n v="12406.35"/>
    <x v="4"/>
    <x v="1"/>
    <x v="1"/>
    <x v="8"/>
  </r>
  <r>
    <x v="5108"/>
    <x v="388"/>
    <x v="20"/>
    <x v="0"/>
    <x v="1"/>
    <x v="3"/>
    <n v="1737.08"/>
    <n v="0.2"/>
    <n v="2779.33"/>
    <n v="835.9"/>
    <x v="0"/>
    <x v="0"/>
    <x v="0"/>
    <x v="5"/>
  </r>
  <r>
    <x v="5109"/>
    <x v="167"/>
    <x v="18"/>
    <x v="1"/>
    <x v="20"/>
    <x v="3"/>
    <n v="692.53"/>
    <n v="0.25"/>
    <n v="1038.8"/>
    <n v="0"/>
    <x v="1"/>
    <x v="1"/>
    <x v="2"/>
    <x v="5"/>
  </r>
  <r>
    <x v="5110"/>
    <x v="588"/>
    <x v="16"/>
    <x v="0"/>
    <x v="13"/>
    <x v="1"/>
    <n v="2969.13"/>
    <n v="0.1"/>
    <n v="2672.22"/>
    <n v="0"/>
    <x v="1"/>
    <x v="1"/>
    <x v="3"/>
    <x v="5"/>
  </r>
  <r>
    <x v="5111"/>
    <x v="523"/>
    <x v="26"/>
    <x v="3"/>
    <x v="18"/>
    <x v="2"/>
    <n v="3934.55"/>
    <n v="0"/>
    <n v="15738.2"/>
    <n v="3626.16"/>
    <x v="2"/>
    <x v="1"/>
    <x v="0"/>
    <x v="3"/>
  </r>
  <r>
    <x v="5112"/>
    <x v="42"/>
    <x v="26"/>
    <x v="3"/>
    <x v="18"/>
    <x v="1"/>
    <n v="4744.7700000000004"/>
    <n v="0.1"/>
    <n v="4270.29"/>
    <n v="942.68"/>
    <x v="1"/>
    <x v="1"/>
    <x v="0"/>
    <x v="4"/>
  </r>
  <r>
    <x v="5113"/>
    <x v="189"/>
    <x v="26"/>
    <x v="0"/>
    <x v="13"/>
    <x v="0"/>
    <n v="1131.2"/>
    <n v="0.1"/>
    <n v="3054.24"/>
    <n v="382.51"/>
    <x v="2"/>
    <x v="1"/>
    <x v="0"/>
    <x v="0"/>
  </r>
  <r>
    <x v="5114"/>
    <x v="775"/>
    <x v="22"/>
    <x v="4"/>
    <x v="14"/>
    <x v="2"/>
    <n v="991.98"/>
    <n v="0.1"/>
    <n v="3571.13"/>
    <n v="874.23"/>
    <x v="1"/>
    <x v="1"/>
    <x v="0"/>
    <x v="5"/>
  </r>
  <r>
    <x v="5115"/>
    <x v="182"/>
    <x v="23"/>
    <x v="0"/>
    <x v="13"/>
    <x v="3"/>
    <n v="1440.37"/>
    <n v="0"/>
    <n v="2880.74"/>
    <n v="0"/>
    <x v="2"/>
    <x v="1"/>
    <x v="3"/>
    <x v="4"/>
  </r>
  <r>
    <x v="5116"/>
    <x v="210"/>
    <x v="23"/>
    <x v="0"/>
    <x v="8"/>
    <x v="1"/>
    <n v="2452.77"/>
    <n v="0"/>
    <n v="2452.77"/>
    <n v="757.39"/>
    <x v="4"/>
    <x v="1"/>
    <x v="0"/>
    <x v="5"/>
  </r>
  <r>
    <x v="5117"/>
    <x v="620"/>
    <x v="26"/>
    <x v="4"/>
    <x v="14"/>
    <x v="1"/>
    <n v="822.47"/>
    <n v="0.1"/>
    <n v="740.22"/>
    <n v="221.03"/>
    <x v="3"/>
    <x v="1"/>
    <x v="0"/>
    <x v="9"/>
  </r>
  <r>
    <x v="5118"/>
    <x v="934"/>
    <x v="17"/>
    <x v="0"/>
    <x v="21"/>
    <x v="0"/>
    <n v="1658.05"/>
    <n v="0.15"/>
    <n v="4228.03"/>
    <n v="717.17"/>
    <x v="0"/>
    <x v="1"/>
    <x v="0"/>
    <x v="3"/>
  </r>
  <r>
    <x v="5119"/>
    <x v="567"/>
    <x v="8"/>
    <x v="2"/>
    <x v="9"/>
    <x v="3"/>
    <n v="3804.87"/>
    <n v="0"/>
    <n v="7609.74"/>
    <n v="2544.98"/>
    <x v="0"/>
    <x v="1"/>
    <x v="0"/>
    <x v="6"/>
  </r>
  <r>
    <x v="5120"/>
    <x v="725"/>
    <x v="12"/>
    <x v="0"/>
    <x v="1"/>
    <x v="1"/>
    <n v="1444.18"/>
    <n v="0"/>
    <n v="1444.18"/>
    <n v="200.09"/>
    <x v="3"/>
    <x v="1"/>
    <x v="0"/>
    <x v="4"/>
  </r>
  <r>
    <x v="5121"/>
    <x v="238"/>
    <x v="23"/>
    <x v="1"/>
    <x v="2"/>
    <x v="1"/>
    <n v="1377.82"/>
    <n v="0.15"/>
    <n v="1171.1500000000001"/>
    <n v="288.86"/>
    <x v="3"/>
    <x v="1"/>
    <x v="0"/>
    <x v="5"/>
  </r>
  <r>
    <x v="5122"/>
    <x v="487"/>
    <x v="16"/>
    <x v="1"/>
    <x v="2"/>
    <x v="2"/>
    <n v="1199.92"/>
    <n v="0.1"/>
    <n v="4319.71"/>
    <n v="739.55"/>
    <x v="1"/>
    <x v="1"/>
    <x v="0"/>
    <x v="4"/>
  </r>
  <r>
    <x v="5123"/>
    <x v="396"/>
    <x v="13"/>
    <x v="1"/>
    <x v="4"/>
    <x v="1"/>
    <n v="554.92999999999995"/>
    <n v="0.05"/>
    <n v="527.17999999999995"/>
    <n v="145.94999999999999"/>
    <x v="1"/>
    <x v="1"/>
    <x v="0"/>
    <x v="6"/>
  </r>
  <r>
    <x v="5124"/>
    <x v="146"/>
    <x v="25"/>
    <x v="3"/>
    <x v="18"/>
    <x v="2"/>
    <n v="893.71"/>
    <n v="0"/>
    <n v="3574.84"/>
    <n v="1097.73"/>
    <x v="3"/>
    <x v="0"/>
    <x v="0"/>
    <x v="0"/>
  </r>
  <r>
    <x v="5125"/>
    <x v="780"/>
    <x v="25"/>
    <x v="2"/>
    <x v="6"/>
    <x v="1"/>
    <n v="14705.35"/>
    <n v="0.05"/>
    <n v="13970.08"/>
    <n v="4290.72"/>
    <x v="1"/>
    <x v="0"/>
    <x v="0"/>
    <x v="0"/>
  </r>
  <r>
    <x v="5126"/>
    <x v="534"/>
    <x v="20"/>
    <x v="1"/>
    <x v="19"/>
    <x v="3"/>
    <n v="715.98"/>
    <n v="0.15"/>
    <n v="1217.17"/>
    <n v="220.84"/>
    <x v="1"/>
    <x v="0"/>
    <x v="0"/>
    <x v="7"/>
  </r>
  <r>
    <x v="5127"/>
    <x v="536"/>
    <x v="31"/>
    <x v="1"/>
    <x v="15"/>
    <x v="0"/>
    <n v="697.27"/>
    <n v="0"/>
    <n v="2091.81"/>
    <n v="447.57"/>
    <x v="1"/>
    <x v="1"/>
    <x v="0"/>
    <x v="6"/>
  </r>
  <r>
    <x v="5128"/>
    <x v="962"/>
    <x v="23"/>
    <x v="2"/>
    <x v="10"/>
    <x v="3"/>
    <n v="21651.87"/>
    <n v="0"/>
    <n v="43303.74"/>
    <n v="8798.09"/>
    <x v="3"/>
    <x v="1"/>
    <x v="0"/>
    <x v="7"/>
  </r>
  <r>
    <x v="5129"/>
    <x v="382"/>
    <x v="27"/>
    <x v="2"/>
    <x v="3"/>
    <x v="0"/>
    <n v="23850.04"/>
    <n v="0.15"/>
    <n v="60817.599999999999"/>
    <n v="8573.2900000000009"/>
    <x v="1"/>
    <x v="1"/>
    <x v="0"/>
    <x v="7"/>
  </r>
  <r>
    <x v="5130"/>
    <x v="240"/>
    <x v="7"/>
    <x v="4"/>
    <x v="12"/>
    <x v="1"/>
    <n v="902.45"/>
    <n v="0.1"/>
    <n v="812.2"/>
    <n v="0"/>
    <x v="2"/>
    <x v="1"/>
    <x v="2"/>
    <x v="8"/>
  </r>
  <r>
    <x v="5131"/>
    <x v="476"/>
    <x v="6"/>
    <x v="1"/>
    <x v="20"/>
    <x v="3"/>
    <n v="1128.6199999999999"/>
    <n v="0.1"/>
    <n v="2031.52"/>
    <n v="405.75"/>
    <x v="1"/>
    <x v="1"/>
    <x v="1"/>
    <x v="8"/>
  </r>
  <r>
    <x v="5132"/>
    <x v="961"/>
    <x v="31"/>
    <x v="1"/>
    <x v="4"/>
    <x v="2"/>
    <n v="1303.29"/>
    <n v="0.15"/>
    <n v="4431.1899999999996"/>
    <n v="959.51"/>
    <x v="1"/>
    <x v="2"/>
    <x v="1"/>
    <x v="8"/>
  </r>
  <r>
    <x v="5133"/>
    <x v="106"/>
    <x v="5"/>
    <x v="1"/>
    <x v="20"/>
    <x v="0"/>
    <n v="1350.77"/>
    <n v="0.05"/>
    <n v="3849.69"/>
    <n v="1063.8399999999999"/>
    <x v="1"/>
    <x v="2"/>
    <x v="0"/>
    <x v="4"/>
  </r>
  <r>
    <x v="5134"/>
    <x v="952"/>
    <x v="24"/>
    <x v="0"/>
    <x v="8"/>
    <x v="0"/>
    <n v="1899.55"/>
    <n v="0"/>
    <n v="5698.65"/>
    <n v="0"/>
    <x v="2"/>
    <x v="1"/>
    <x v="3"/>
    <x v="7"/>
  </r>
  <r>
    <x v="5135"/>
    <x v="15"/>
    <x v="12"/>
    <x v="3"/>
    <x v="18"/>
    <x v="1"/>
    <n v="5043.1899999999996"/>
    <n v="0"/>
    <n v="5043.1899999999996"/>
    <n v="1575.67"/>
    <x v="1"/>
    <x v="0"/>
    <x v="0"/>
    <x v="6"/>
  </r>
  <r>
    <x v="5136"/>
    <x v="520"/>
    <x v="9"/>
    <x v="0"/>
    <x v="13"/>
    <x v="0"/>
    <n v="1111.46"/>
    <n v="0"/>
    <n v="3334.38"/>
    <n v="737.91"/>
    <x v="3"/>
    <x v="1"/>
    <x v="0"/>
    <x v="8"/>
  </r>
  <r>
    <x v="5137"/>
    <x v="209"/>
    <x v="20"/>
    <x v="2"/>
    <x v="6"/>
    <x v="0"/>
    <n v="12508.25"/>
    <n v="0.05"/>
    <n v="35648.51"/>
    <n v="11565.66"/>
    <x v="2"/>
    <x v="1"/>
    <x v="0"/>
    <x v="7"/>
  </r>
  <r>
    <x v="5138"/>
    <x v="57"/>
    <x v="13"/>
    <x v="3"/>
    <x v="23"/>
    <x v="0"/>
    <n v="3121.95"/>
    <n v="0.25"/>
    <n v="7024.39"/>
    <n v="2439.7800000000002"/>
    <x v="1"/>
    <x v="0"/>
    <x v="0"/>
    <x v="4"/>
  </r>
  <r>
    <x v="5139"/>
    <x v="679"/>
    <x v="10"/>
    <x v="0"/>
    <x v="1"/>
    <x v="1"/>
    <n v="523.38"/>
    <n v="0"/>
    <n v="523.38"/>
    <n v="105.26"/>
    <x v="1"/>
    <x v="1"/>
    <x v="0"/>
    <x v="8"/>
  </r>
  <r>
    <x v="5140"/>
    <x v="672"/>
    <x v="7"/>
    <x v="3"/>
    <x v="5"/>
    <x v="3"/>
    <n v="4445"/>
    <n v="0"/>
    <n v="8890"/>
    <n v="1401.67"/>
    <x v="0"/>
    <x v="1"/>
    <x v="0"/>
    <x v="5"/>
  </r>
  <r>
    <x v="5141"/>
    <x v="885"/>
    <x v="11"/>
    <x v="0"/>
    <x v="13"/>
    <x v="1"/>
    <n v="2999.39"/>
    <n v="0.05"/>
    <n v="2849.42"/>
    <n v="451.86"/>
    <x v="3"/>
    <x v="1"/>
    <x v="0"/>
    <x v="4"/>
  </r>
  <r>
    <x v="5142"/>
    <x v="496"/>
    <x v="9"/>
    <x v="0"/>
    <x v="8"/>
    <x v="2"/>
    <n v="1041.79"/>
    <n v="0"/>
    <n v="4167.16"/>
    <n v="870.85"/>
    <x v="2"/>
    <x v="0"/>
    <x v="0"/>
    <x v="2"/>
  </r>
  <r>
    <x v="5143"/>
    <x v="188"/>
    <x v="22"/>
    <x v="2"/>
    <x v="6"/>
    <x v="0"/>
    <n v="3457.79"/>
    <n v="0"/>
    <n v="10373.370000000001"/>
    <n v="2231.12"/>
    <x v="2"/>
    <x v="0"/>
    <x v="0"/>
    <x v="0"/>
  </r>
  <r>
    <x v="5144"/>
    <x v="12"/>
    <x v="11"/>
    <x v="2"/>
    <x v="6"/>
    <x v="0"/>
    <n v="25498.52"/>
    <n v="0"/>
    <n v="76495.56"/>
    <n v="26108.62"/>
    <x v="3"/>
    <x v="1"/>
    <x v="1"/>
    <x v="1"/>
  </r>
  <r>
    <x v="5145"/>
    <x v="76"/>
    <x v="14"/>
    <x v="2"/>
    <x v="3"/>
    <x v="3"/>
    <n v="19766.22"/>
    <n v="0.1"/>
    <n v="35579.199999999997"/>
    <n v="11277.33"/>
    <x v="1"/>
    <x v="1"/>
    <x v="0"/>
    <x v="8"/>
  </r>
  <r>
    <x v="5146"/>
    <x v="203"/>
    <x v="10"/>
    <x v="2"/>
    <x v="6"/>
    <x v="0"/>
    <n v="5148.59"/>
    <n v="0.1"/>
    <n v="13901.19"/>
    <n v="4783.91"/>
    <x v="0"/>
    <x v="1"/>
    <x v="0"/>
    <x v="7"/>
  </r>
  <r>
    <x v="5147"/>
    <x v="491"/>
    <x v="5"/>
    <x v="4"/>
    <x v="14"/>
    <x v="3"/>
    <n v="372.22"/>
    <n v="0"/>
    <n v="744.44"/>
    <n v="188"/>
    <x v="2"/>
    <x v="1"/>
    <x v="0"/>
    <x v="8"/>
  </r>
  <r>
    <x v="5148"/>
    <x v="322"/>
    <x v="16"/>
    <x v="2"/>
    <x v="3"/>
    <x v="0"/>
    <n v="28511.83"/>
    <n v="0.1"/>
    <n v="76981.94"/>
    <n v="9887.56"/>
    <x v="2"/>
    <x v="1"/>
    <x v="0"/>
    <x v="9"/>
  </r>
  <r>
    <x v="5149"/>
    <x v="99"/>
    <x v="1"/>
    <x v="2"/>
    <x v="11"/>
    <x v="0"/>
    <n v="26552"/>
    <n v="0"/>
    <n v="79656"/>
    <n v="15734.67"/>
    <x v="3"/>
    <x v="1"/>
    <x v="0"/>
    <x v="8"/>
  </r>
  <r>
    <x v="5150"/>
    <x v="960"/>
    <x v="25"/>
    <x v="3"/>
    <x v="16"/>
    <x v="1"/>
    <n v="4429.7"/>
    <n v="0.1"/>
    <n v="3986.73"/>
    <n v="1267.42"/>
    <x v="0"/>
    <x v="0"/>
    <x v="0"/>
    <x v="0"/>
  </r>
  <r>
    <x v="5151"/>
    <x v="660"/>
    <x v="10"/>
    <x v="3"/>
    <x v="5"/>
    <x v="1"/>
    <n v="3870.62"/>
    <n v="0"/>
    <n v="3870.62"/>
    <n v="942.86"/>
    <x v="1"/>
    <x v="0"/>
    <x v="0"/>
    <x v="4"/>
  </r>
  <r>
    <x v="5152"/>
    <x v="40"/>
    <x v="25"/>
    <x v="2"/>
    <x v="10"/>
    <x v="2"/>
    <n v="33900.050000000003"/>
    <n v="0.1"/>
    <n v="122040.18"/>
    <n v="32056.03"/>
    <x v="3"/>
    <x v="1"/>
    <x v="0"/>
    <x v="4"/>
  </r>
  <r>
    <x v="5153"/>
    <x v="779"/>
    <x v="13"/>
    <x v="1"/>
    <x v="2"/>
    <x v="3"/>
    <n v="1462.01"/>
    <n v="0.05"/>
    <n v="2777.82"/>
    <n v="727.45"/>
    <x v="1"/>
    <x v="1"/>
    <x v="0"/>
    <x v="5"/>
  </r>
  <r>
    <x v="5154"/>
    <x v="720"/>
    <x v="7"/>
    <x v="1"/>
    <x v="2"/>
    <x v="2"/>
    <n v="491.6"/>
    <n v="0"/>
    <n v="1966.4"/>
    <n v="676.37"/>
    <x v="0"/>
    <x v="1"/>
    <x v="0"/>
    <x v="4"/>
  </r>
  <r>
    <x v="5155"/>
    <x v="323"/>
    <x v="19"/>
    <x v="2"/>
    <x v="11"/>
    <x v="1"/>
    <n v="28982.66"/>
    <n v="0"/>
    <n v="28982.66"/>
    <n v="7040"/>
    <x v="1"/>
    <x v="1"/>
    <x v="0"/>
    <x v="7"/>
  </r>
  <r>
    <x v="5156"/>
    <x v="591"/>
    <x v="30"/>
    <x v="2"/>
    <x v="6"/>
    <x v="3"/>
    <n v="6331.46"/>
    <n v="0"/>
    <n v="12662.92"/>
    <n v="3558.68"/>
    <x v="0"/>
    <x v="1"/>
    <x v="0"/>
    <x v="8"/>
  </r>
  <r>
    <x v="5157"/>
    <x v="273"/>
    <x v="16"/>
    <x v="4"/>
    <x v="17"/>
    <x v="1"/>
    <n v="686.15"/>
    <n v="0.1"/>
    <n v="617.54"/>
    <n v="87.91"/>
    <x v="1"/>
    <x v="1"/>
    <x v="0"/>
    <x v="7"/>
  </r>
  <r>
    <x v="5158"/>
    <x v="119"/>
    <x v="22"/>
    <x v="1"/>
    <x v="4"/>
    <x v="3"/>
    <n v="627.63"/>
    <n v="0.15"/>
    <n v="1066.97"/>
    <n v="237.61"/>
    <x v="1"/>
    <x v="1"/>
    <x v="0"/>
    <x v="0"/>
  </r>
  <r>
    <x v="5159"/>
    <x v="254"/>
    <x v="7"/>
    <x v="3"/>
    <x v="5"/>
    <x v="0"/>
    <n v="2531.33"/>
    <n v="0.2"/>
    <n v="6075.19"/>
    <n v="1973.84"/>
    <x v="1"/>
    <x v="1"/>
    <x v="0"/>
    <x v="6"/>
  </r>
  <r>
    <x v="5160"/>
    <x v="335"/>
    <x v="10"/>
    <x v="2"/>
    <x v="10"/>
    <x v="2"/>
    <n v="30029.99"/>
    <n v="0.1"/>
    <n v="108107.96"/>
    <n v="30884.44"/>
    <x v="0"/>
    <x v="1"/>
    <x v="0"/>
    <x v="7"/>
  </r>
  <r>
    <x v="5161"/>
    <x v="863"/>
    <x v="17"/>
    <x v="0"/>
    <x v="8"/>
    <x v="2"/>
    <n v="2029.4"/>
    <n v="0.2"/>
    <n v="6494.08"/>
    <n v="0"/>
    <x v="1"/>
    <x v="1"/>
    <x v="3"/>
    <x v="6"/>
  </r>
  <r>
    <x v="5162"/>
    <x v="640"/>
    <x v="19"/>
    <x v="3"/>
    <x v="24"/>
    <x v="3"/>
    <n v="4243.1400000000003"/>
    <n v="0.2"/>
    <n v="6789.02"/>
    <n v="1962.45"/>
    <x v="3"/>
    <x v="1"/>
    <x v="0"/>
    <x v="8"/>
  </r>
  <r>
    <x v="5163"/>
    <x v="865"/>
    <x v="4"/>
    <x v="2"/>
    <x v="11"/>
    <x v="2"/>
    <n v="29824"/>
    <n v="0.1"/>
    <n v="107366.39999999999"/>
    <n v="0"/>
    <x v="1"/>
    <x v="2"/>
    <x v="2"/>
    <x v="6"/>
  </r>
  <r>
    <x v="5164"/>
    <x v="260"/>
    <x v="8"/>
    <x v="0"/>
    <x v="13"/>
    <x v="1"/>
    <n v="830.8"/>
    <n v="0.05"/>
    <n v="789.26"/>
    <n v="240.81"/>
    <x v="0"/>
    <x v="0"/>
    <x v="0"/>
    <x v="8"/>
  </r>
  <r>
    <x v="5165"/>
    <x v="389"/>
    <x v="9"/>
    <x v="3"/>
    <x v="24"/>
    <x v="2"/>
    <n v="4211.99"/>
    <n v="0.15"/>
    <n v="14320.77"/>
    <n v="4371.12"/>
    <x v="0"/>
    <x v="1"/>
    <x v="0"/>
    <x v="6"/>
  </r>
  <r>
    <x v="5166"/>
    <x v="794"/>
    <x v="30"/>
    <x v="0"/>
    <x v="0"/>
    <x v="3"/>
    <n v="2494.63"/>
    <n v="0.05"/>
    <n v="4739.8"/>
    <n v="1419.39"/>
    <x v="4"/>
    <x v="1"/>
    <x v="0"/>
    <x v="8"/>
  </r>
  <r>
    <x v="5167"/>
    <x v="163"/>
    <x v="10"/>
    <x v="1"/>
    <x v="15"/>
    <x v="2"/>
    <n v="848.96"/>
    <n v="0.05"/>
    <n v="3226.05"/>
    <n v="793.81"/>
    <x v="1"/>
    <x v="1"/>
    <x v="0"/>
    <x v="6"/>
  </r>
  <r>
    <x v="5168"/>
    <x v="340"/>
    <x v="16"/>
    <x v="1"/>
    <x v="19"/>
    <x v="2"/>
    <n v="1298.56"/>
    <n v="0.1"/>
    <n v="4674.82"/>
    <n v="600.37"/>
    <x v="2"/>
    <x v="1"/>
    <x v="0"/>
    <x v="5"/>
  </r>
  <r>
    <x v="5169"/>
    <x v="482"/>
    <x v="28"/>
    <x v="0"/>
    <x v="1"/>
    <x v="1"/>
    <n v="2642.23"/>
    <n v="0.2"/>
    <n v="2113.7800000000002"/>
    <n v="647.63"/>
    <x v="1"/>
    <x v="1"/>
    <x v="0"/>
    <x v="4"/>
  </r>
  <r>
    <x v="5170"/>
    <x v="307"/>
    <x v="0"/>
    <x v="1"/>
    <x v="2"/>
    <x v="0"/>
    <n v="784.14"/>
    <n v="0.1"/>
    <n v="2117.1799999999998"/>
    <n v="278.88"/>
    <x v="1"/>
    <x v="1"/>
    <x v="0"/>
    <x v="5"/>
  </r>
  <r>
    <x v="5171"/>
    <x v="168"/>
    <x v="12"/>
    <x v="2"/>
    <x v="6"/>
    <x v="1"/>
    <n v="11575.96"/>
    <n v="0"/>
    <n v="11575.96"/>
    <n v="3956.28"/>
    <x v="2"/>
    <x v="1"/>
    <x v="0"/>
    <x v="5"/>
  </r>
  <r>
    <x v="5172"/>
    <x v="674"/>
    <x v="7"/>
    <x v="1"/>
    <x v="20"/>
    <x v="2"/>
    <n v="1310.5899999999999"/>
    <n v="0"/>
    <n v="5242.3599999999997"/>
    <n v="1404.38"/>
    <x v="1"/>
    <x v="1"/>
    <x v="0"/>
    <x v="8"/>
  </r>
  <r>
    <x v="5173"/>
    <x v="607"/>
    <x v="13"/>
    <x v="2"/>
    <x v="9"/>
    <x v="2"/>
    <n v="31525"/>
    <n v="0.05"/>
    <n v="119795"/>
    <n v="14818.13"/>
    <x v="2"/>
    <x v="1"/>
    <x v="0"/>
    <x v="9"/>
  </r>
  <r>
    <x v="5174"/>
    <x v="565"/>
    <x v="27"/>
    <x v="2"/>
    <x v="6"/>
    <x v="0"/>
    <n v="10348.26"/>
    <n v="0.05"/>
    <n v="29492.54"/>
    <n v="4261.22"/>
    <x v="1"/>
    <x v="1"/>
    <x v="0"/>
    <x v="9"/>
  </r>
  <r>
    <x v="5175"/>
    <x v="222"/>
    <x v="28"/>
    <x v="3"/>
    <x v="5"/>
    <x v="0"/>
    <n v="6266.63"/>
    <n v="0"/>
    <n v="18799.89"/>
    <n v="4989.34"/>
    <x v="0"/>
    <x v="1"/>
    <x v="0"/>
    <x v="0"/>
  </r>
  <r>
    <x v="5176"/>
    <x v="947"/>
    <x v="1"/>
    <x v="0"/>
    <x v="1"/>
    <x v="1"/>
    <n v="2968.01"/>
    <n v="0.15"/>
    <n v="2522.81"/>
    <n v="881.7"/>
    <x v="4"/>
    <x v="1"/>
    <x v="0"/>
    <x v="7"/>
  </r>
  <r>
    <x v="5177"/>
    <x v="12"/>
    <x v="11"/>
    <x v="4"/>
    <x v="14"/>
    <x v="0"/>
    <n v="1194.43"/>
    <n v="0.1"/>
    <n v="3224.96"/>
    <n v="453.45"/>
    <x v="2"/>
    <x v="1"/>
    <x v="0"/>
    <x v="6"/>
  </r>
  <r>
    <x v="5178"/>
    <x v="390"/>
    <x v="8"/>
    <x v="0"/>
    <x v="8"/>
    <x v="1"/>
    <n v="1698.95"/>
    <n v="0.05"/>
    <n v="1614"/>
    <n v="218.84"/>
    <x v="2"/>
    <x v="2"/>
    <x v="0"/>
    <x v="5"/>
  </r>
  <r>
    <x v="5179"/>
    <x v="393"/>
    <x v="18"/>
    <x v="2"/>
    <x v="9"/>
    <x v="3"/>
    <n v="12667.39"/>
    <n v="0"/>
    <n v="25334.78"/>
    <n v="6982.99"/>
    <x v="3"/>
    <x v="1"/>
    <x v="0"/>
    <x v="4"/>
  </r>
  <r>
    <x v="5180"/>
    <x v="584"/>
    <x v="31"/>
    <x v="0"/>
    <x v="1"/>
    <x v="2"/>
    <n v="2206.81"/>
    <n v="0.1"/>
    <n v="7944.52"/>
    <n v="2088.2600000000002"/>
    <x v="1"/>
    <x v="1"/>
    <x v="0"/>
    <x v="1"/>
  </r>
  <r>
    <x v="5181"/>
    <x v="800"/>
    <x v="21"/>
    <x v="0"/>
    <x v="21"/>
    <x v="0"/>
    <n v="1061.8499999999999"/>
    <n v="0.1"/>
    <n v="2867"/>
    <n v="916.76"/>
    <x v="1"/>
    <x v="0"/>
    <x v="0"/>
    <x v="4"/>
  </r>
  <r>
    <x v="5182"/>
    <x v="223"/>
    <x v="10"/>
    <x v="0"/>
    <x v="8"/>
    <x v="3"/>
    <n v="2124.11"/>
    <n v="0.15"/>
    <n v="3610.99"/>
    <n v="1149.6300000000001"/>
    <x v="1"/>
    <x v="0"/>
    <x v="0"/>
    <x v="8"/>
  </r>
  <r>
    <x v="5183"/>
    <x v="761"/>
    <x v="31"/>
    <x v="3"/>
    <x v="16"/>
    <x v="3"/>
    <n v="2849.59"/>
    <n v="0.25"/>
    <n v="4274.38"/>
    <n v="1133.95"/>
    <x v="2"/>
    <x v="2"/>
    <x v="0"/>
    <x v="8"/>
  </r>
  <r>
    <x v="5184"/>
    <x v="823"/>
    <x v="24"/>
    <x v="1"/>
    <x v="2"/>
    <x v="1"/>
    <n v="556.1"/>
    <n v="0"/>
    <n v="556.1"/>
    <n v="105.09"/>
    <x v="2"/>
    <x v="1"/>
    <x v="0"/>
    <x v="4"/>
  </r>
  <r>
    <x v="5185"/>
    <x v="479"/>
    <x v="4"/>
    <x v="1"/>
    <x v="4"/>
    <x v="1"/>
    <n v="1089.1500000000001"/>
    <n v="0"/>
    <n v="1089.1500000000001"/>
    <n v="303.8"/>
    <x v="3"/>
    <x v="1"/>
    <x v="0"/>
    <x v="0"/>
  </r>
  <r>
    <x v="5186"/>
    <x v="24"/>
    <x v="16"/>
    <x v="4"/>
    <x v="7"/>
    <x v="0"/>
    <n v="1014.38"/>
    <n v="0.1"/>
    <n v="2738.83"/>
    <n v="0"/>
    <x v="0"/>
    <x v="2"/>
    <x v="3"/>
    <x v="5"/>
  </r>
  <r>
    <x v="5187"/>
    <x v="873"/>
    <x v="19"/>
    <x v="2"/>
    <x v="9"/>
    <x v="1"/>
    <n v="30871.29"/>
    <n v="0.2"/>
    <n v="24697.03"/>
    <n v="3545.24"/>
    <x v="2"/>
    <x v="1"/>
    <x v="0"/>
    <x v="4"/>
  </r>
  <r>
    <x v="5188"/>
    <x v="908"/>
    <x v="15"/>
    <x v="3"/>
    <x v="23"/>
    <x v="3"/>
    <n v="7740.66"/>
    <n v="0"/>
    <n v="15481.32"/>
    <n v="4329.99"/>
    <x v="0"/>
    <x v="1"/>
    <x v="0"/>
    <x v="7"/>
  </r>
  <r>
    <x v="5189"/>
    <x v="575"/>
    <x v="1"/>
    <x v="0"/>
    <x v="1"/>
    <x v="3"/>
    <n v="2420.1799999999998"/>
    <n v="0.15"/>
    <n v="4114.3100000000004"/>
    <n v="895.24"/>
    <x v="2"/>
    <x v="1"/>
    <x v="0"/>
    <x v="7"/>
  </r>
  <r>
    <x v="5190"/>
    <x v="664"/>
    <x v="6"/>
    <x v="3"/>
    <x v="23"/>
    <x v="2"/>
    <n v="6450.41"/>
    <n v="0.05"/>
    <n v="24511.56"/>
    <n v="7185.21"/>
    <x v="2"/>
    <x v="1"/>
    <x v="0"/>
    <x v="0"/>
  </r>
  <r>
    <x v="5191"/>
    <x v="516"/>
    <x v="6"/>
    <x v="0"/>
    <x v="8"/>
    <x v="3"/>
    <n v="1583.78"/>
    <n v="0.05"/>
    <n v="3009.18"/>
    <n v="415.23"/>
    <x v="1"/>
    <x v="0"/>
    <x v="0"/>
    <x v="3"/>
  </r>
  <r>
    <x v="5192"/>
    <x v="494"/>
    <x v="12"/>
    <x v="4"/>
    <x v="7"/>
    <x v="0"/>
    <n v="924.09"/>
    <n v="0.2"/>
    <n v="2217.8200000000002"/>
    <n v="772"/>
    <x v="1"/>
    <x v="1"/>
    <x v="0"/>
    <x v="4"/>
  </r>
  <r>
    <x v="5193"/>
    <x v="812"/>
    <x v="16"/>
    <x v="3"/>
    <x v="23"/>
    <x v="2"/>
    <n v="4798.95"/>
    <n v="0.05"/>
    <n v="18236.009999999998"/>
    <n v="4345.97"/>
    <x v="3"/>
    <x v="1"/>
    <x v="0"/>
    <x v="5"/>
  </r>
  <r>
    <x v="5194"/>
    <x v="549"/>
    <x v="21"/>
    <x v="4"/>
    <x v="12"/>
    <x v="1"/>
    <n v="171.14"/>
    <n v="0.15"/>
    <n v="145.47"/>
    <n v="47.31"/>
    <x v="1"/>
    <x v="1"/>
    <x v="0"/>
    <x v="6"/>
  </r>
  <r>
    <x v="5195"/>
    <x v="544"/>
    <x v="15"/>
    <x v="1"/>
    <x v="15"/>
    <x v="2"/>
    <n v="406.52"/>
    <n v="0.1"/>
    <n v="1463.47"/>
    <n v="0"/>
    <x v="1"/>
    <x v="2"/>
    <x v="2"/>
    <x v="2"/>
  </r>
  <r>
    <x v="5196"/>
    <x v="847"/>
    <x v="3"/>
    <x v="4"/>
    <x v="22"/>
    <x v="3"/>
    <n v="168.13"/>
    <n v="0.15"/>
    <n v="285.82"/>
    <n v="50.46"/>
    <x v="1"/>
    <x v="1"/>
    <x v="0"/>
    <x v="0"/>
  </r>
  <r>
    <x v="5197"/>
    <x v="173"/>
    <x v="9"/>
    <x v="1"/>
    <x v="20"/>
    <x v="0"/>
    <n v="697.03"/>
    <n v="0.05"/>
    <n v="1986.54"/>
    <n v="385.4"/>
    <x v="1"/>
    <x v="1"/>
    <x v="1"/>
    <x v="7"/>
  </r>
  <r>
    <x v="5198"/>
    <x v="523"/>
    <x v="26"/>
    <x v="0"/>
    <x v="1"/>
    <x v="1"/>
    <n v="1569.57"/>
    <n v="0.2"/>
    <n v="1255.6600000000001"/>
    <n v="409.99"/>
    <x v="4"/>
    <x v="1"/>
    <x v="0"/>
    <x v="6"/>
  </r>
  <r>
    <x v="5199"/>
    <x v="99"/>
    <x v="1"/>
    <x v="2"/>
    <x v="3"/>
    <x v="1"/>
    <n v="32702.68"/>
    <n v="0.1"/>
    <n v="29432.41"/>
    <n v="8275.0499999999993"/>
    <x v="1"/>
    <x v="0"/>
    <x v="0"/>
    <x v="6"/>
  </r>
  <r>
    <x v="5200"/>
    <x v="646"/>
    <x v="15"/>
    <x v="0"/>
    <x v="21"/>
    <x v="3"/>
    <n v="1738.05"/>
    <n v="0.05"/>
    <n v="3302.29"/>
    <n v="541.70000000000005"/>
    <x v="4"/>
    <x v="1"/>
    <x v="0"/>
    <x v="4"/>
  </r>
  <r>
    <x v="5201"/>
    <x v="944"/>
    <x v="4"/>
    <x v="2"/>
    <x v="6"/>
    <x v="0"/>
    <n v="10247.969999999999"/>
    <n v="0"/>
    <n v="30743.91"/>
    <n v="6170.94"/>
    <x v="0"/>
    <x v="1"/>
    <x v="0"/>
    <x v="6"/>
  </r>
  <r>
    <x v="5202"/>
    <x v="97"/>
    <x v="2"/>
    <x v="0"/>
    <x v="8"/>
    <x v="3"/>
    <n v="2461.5500000000002"/>
    <n v="0"/>
    <n v="4923.1000000000004"/>
    <n v="627.97"/>
    <x v="3"/>
    <x v="1"/>
    <x v="0"/>
    <x v="4"/>
  </r>
  <r>
    <x v="5203"/>
    <x v="863"/>
    <x v="17"/>
    <x v="0"/>
    <x v="13"/>
    <x v="3"/>
    <n v="2280.77"/>
    <n v="0.05"/>
    <n v="4333.46"/>
    <n v="0"/>
    <x v="1"/>
    <x v="0"/>
    <x v="3"/>
    <x v="5"/>
  </r>
  <r>
    <x v="5204"/>
    <x v="577"/>
    <x v="20"/>
    <x v="0"/>
    <x v="13"/>
    <x v="0"/>
    <n v="1910.02"/>
    <n v="0"/>
    <n v="5730.06"/>
    <n v="1178.6400000000001"/>
    <x v="1"/>
    <x v="1"/>
    <x v="0"/>
    <x v="9"/>
  </r>
  <r>
    <x v="5205"/>
    <x v="784"/>
    <x v="16"/>
    <x v="4"/>
    <x v="22"/>
    <x v="3"/>
    <n v="914.71"/>
    <n v="0"/>
    <n v="1829.42"/>
    <n v="242.55"/>
    <x v="4"/>
    <x v="2"/>
    <x v="0"/>
    <x v="4"/>
  </r>
  <r>
    <x v="5206"/>
    <x v="546"/>
    <x v="27"/>
    <x v="4"/>
    <x v="14"/>
    <x v="0"/>
    <n v="609.46"/>
    <n v="0.1"/>
    <n v="1645.54"/>
    <n v="509.55"/>
    <x v="2"/>
    <x v="0"/>
    <x v="0"/>
    <x v="5"/>
  </r>
  <r>
    <x v="5207"/>
    <x v="341"/>
    <x v="25"/>
    <x v="2"/>
    <x v="10"/>
    <x v="0"/>
    <n v="6085.2"/>
    <n v="0.25"/>
    <n v="13691.7"/>
    <n v="0"/>
    <x v="2"/>
    <x v="1"/>
    <x v="2"/>
    <x v="7"/>
  </r>
  <r>
    <x v="5208"/>
    <x v="48"/>
    <x v="26"/>
    <x v="0"/>
    <x v="0"/>
    <x v="3"/>
    <n v="473.91"/>
    <n v="0.05"/>
    <n v="900.43"/>
    <n v="262.82"/>
    <x v="2"/>
    <x v="0"/>
    <x v="0"/>
    <x v="4"/>
  </r>
  <r>
    <x v="5209"/>
    <x v="179"/>
    <x v="24"/>
    <x v="0"/>
    <x v="1"/>
    <x v="3"/>
    <n v="2890.92"/>
    <n v="0.1"/>
    <n v="5203.66"/>
    <n v="1343.27"/>
    <x v="1"/>
    <x v="1"/>
    <x v="0"/>
    <x v="6"/>
  </r>
  <r>
    <x v="5210"/>
    <x v="817"/>
    <x v="0"/>
    <x v="0"/>
    <x v="1"/>
    <x v="2"/>
    <n v="1206.51"/>
    <n v="0"/>
    <n v="4826.04"/>
    <n v="1101.07"/>
    <x v="0"/>
    <x v="1"/>
    <x v="0"/>
    <x v="3"/>
  </r>
  <r>
    <x v="5211"/>
    <x v="667"/>
    <x v="10"/>
    <x v="1"/>
    <x v="15"/>
    <x v="1"/>
    <n v="453.87"/>
    <n v="0"/>
    <n v="453.87"/>
    <n v="65.38"/>
    <x v="1"/>
    <x v="1"/>
    <x v="0"/>
    <x v="4"/>
  </r>
  <r>
    <x v="5212"/>
    <x v="333"/>
    <x v="1"/>
    <x v="0"/>
    <x v="21"/>
    <x v="1"/>
    <n v="1924.93"/>
    <n v="0.05"/>
    <n v="1828.68"/>
    <n v="484.19"/>
    <x v="1"/>
    <x v="1"/>
    <x v="0"/>
    <x v="4"/>
  </r>
  <r>
    <x v="5213"/>
    <x v="44"/>
    <x v="26"/>
    <x v="3"/>
    <x v="18"/>
    <x v="0"/>
    <n v="7118.26"/>
    <n v="0.15"/>
    <n v="18151.560000000001"/>
    <n v="0"/>
    <x v="2"/>
    <x v="1"/>
    <x v="3"/>
    <x v="7"/>
  </r>
  <r>
    <x v="5214"/>
    <x v="521"/>
    <x v="24"/>
    <x v="1"/>
    <x v="4"/>
    <x v="2"/>
    <n v="808.58"/>
    <n v="0.25"/>
    <n v="2425.7399999999998"/>
    <n v="842.44"/>
    <x v="1"/>
    <x v="1"/>
    <x v="0"/>
    <x v="6"/>
  </r>
  <r>
    <x v="5215"/>
    <x v="702"/>
    <x v="24"/>
    <x v="1"/>
    <x v="20"/>
    <x v="0"/>
    <n v="688.21"/>
    <n v="0.15"/>
    <n v="1754.94"/>
    <n v="445.8"/>
    <x v="1"/>
    <x v="1"/>
    <x v="1"/>
    <x v="5"/>
  </r>
  <r>
    <x v="5216"/>
    <x v="733"/>
    <x v="22"/>
    <x v="2"/>
    <x v="10"/>
    <x v="2"/>
    <n v="15300.76"/>
    <n v="0"/>
    <n v="61203.040000000001"/>
    <n v="14978.92"/>
    <x v="1"/>
    <x v="0"/>
    <x v="0"/>
    <x v="0"/>
  </r>
  <r>
    <x v="5217"/>
    <x v="273"/>
    <x v="16"/>
    <x v="3"/>
    <x v="18"/>
    <x v="0"/>
    <n v="4777.62"/>
    <n v="0.05"/>
    <n v="13616.22"/>
    <n v="4580.58"/>
    <x v="0"/>
    <x v="0"/>
    <x v="0"/>
    <x v="7"/>
  </r>
  <r>
    <x v="5218"/>
    <x v="361"/>
    <x v="26"/>
    <x v="0"/>
    <x v="8"/>
    <x v="1"/>
    <n v="2057.9899999999998"/>
    <n v="0.05"/>
    <n v="1955.09"/>
    <n v="450.22"/>
    <x v="1"/>
    <x v="1"/>
    <x v="0"/>
    <x v="4"/>
  </r>
  <r>
    <x v="5219"/>
    <x v="65"/>
    <x v="10"/>
    <x v="2"/>
    <x v="3"/>
    <x v="2"/>
    <n v="4618.1400000000003"/>
    <n v="0.2"/>
    <n v="14778.05"/>
    <n v="2447.0100000000002"/>
    <x v="1"/>
    <x v="2"/>
    <x v="0"/>
    <x v="2"/>
  </r>
  <r>
    <x v="5220"/>
    <x v="658"/>
    <x v="18"/>
    <x v="2"/>
    <x v="3"/>
    <x v="3"/>
    <n v="28018.59"/>
    <n v="0.15"/>
    <n v="47631.6"/>
    <n v="10021.25"/>
    <x v="2"/>
    <x v="1"/>
    <x v="1"/>
    <x v="6"/>
  </r>
  <r>
    <x v="5221"/>
    <x v="844"/>
    <x v="23"/>
    <x v="0"/>
    <x v="0"/>
    <x v="3"/>
    <n v="616.04"/>
    <n v="0.15"/>
    <n v="1047.27"/>
    <n v="195.72"/>
    <x v="1"/>
    <x v="1"/>
    <x v="0"/>
    <x v="4"/>
  </r>
  <r>
    <x v="5222"/>
    <x v="766"/>
    <x v="2"/>
    <x v="0"/>
    <x v="21"/>
    <x v="1"/>
    <n v="1831.53"/>
    <n v="0.1"/>
    <n v="1648.38"/>
    <n v="390.15"/>
    <x v="1"/>
    <x v="2"/>
    <x v="0"/>
    <x v="0"/>
  </r>
  <r>
    <x v="5223"/>
    <x v="162"/>
    <x v="6"/>
    <x v="2"/>
    <x v="9"/>
    <x v="2"/>
    <n v="6097.99"/>
    <n v="0.1"/>
    <n v="21952.76"/>
    <n v="7092"/>
    <x v="1"/>
    <x v="1"/>
    <x v="0"/>
    <x v="5"/>
  </r>
  <r>
    <x v="5224"/>
    <x v="505"/>
    <x v="28"/>
    <x v="3"/>
    <x v="5"/>
    <x v="3"/>
    <n v="7594.08"/>
    <n v="0.1"/>
    <n v="13669.34"/>
    <n v="1665.82"/>
    <x v="3"/>
    <x v="1"/>
    <x v="0"/>
    <x v="1"/>
  </r>
  <r>
    <x v="5225"/>
    <x v="272"/>
    <x v="18"/>
    <x v="1"/>
    <x v="20"/>
    <x v="3"/>
    <n v="366.18"/>
    <n v="0.1"/>
    <n v="659.12"/>
    <n v="0"/>
    <x v="1"/>
    <x v="0"/>
    <x v="2"/>
    <x v="5"/>
  </r>
  <r>
    <x v="5226"/>
    <x v="561"/>
    <x v="15"/>
    <x v="2"/>
    <x v="9"/>
    <x v="3"/>
    <n v="34600.019999999997"/>
    <n v="0.15"/>
    <n v="58820.03"/>
    <n v="14769.07"/>
    <x v="3"/>
    <x v="1"/>
    <x v="0"/>
    <x v="5"/>
  </r>
  <r>
    <x v="5227"/>
    <x v="13"/>
    <x v="9"/>
    <x v="2"/>
    <x v="11"/>
    <x v="1"/>
    <n v="31046.39"/>
    <n v="0"/>
    <n v="31046.39"/>
    <n v="5736.52"/>
    <x v="1"/>
    <x v="1"/>
    <x v="0"/>
    <x v="4"/>
  </r>
  <r>
    <x v="5228"/>
    <x v="916"/>
    <x v="3"/>
    <x v="1"/>
    <x v="15"/>
    <x v="0"/>
    <n v="1211.23"/>
    <n v="0.2"/>
    <n v="2906.95"/>
    <n v="709.41"/>
    <x v="1"/>
    <x v="1"/>
    <x v="0"/>
    <x v="8"/>
  </r>
  <r>
    <x v="5229"/>
    <x v="85"/>
    <x v="24"/>
    <x v="2"/>
    <x v="3"/>
    <x v="3"/>
    <n v="9263.14"/>
    <n v="0.15"/>
    <n v="15747.34"/>
    <n v="0"/>
    <x v="4"/>
    <x v="1"/>
    <x v="3"/>
    <x v="0"/>
  </r>
  <r>
    <x v="5230"/>
    <x v="301"/>
    <x v="26"/>
    <x v="4"/>
    <x v="22"/>
    <x v="3"/>
    <n v="707.78"/>
    <n v="0.1"/>
    <n v="1274"/>
    <n v="406.01"/>
    <x v="2"/>
    <x v="0"/>
    <x v="0"/>
    <x v="3"/>
  </r>
  <r>
    <x v="5231"/>
    <x v="279"/>
    <x v="20"/>
    <x v="3"/>
    <x v="18"/>
    <x v="0"/>
    <n v="6117.59"/>
    <n v="0.2"/>
    <n v="14682.22"/>
    <n v="2432.46"/>
    <x v="1"/>
    <x v="1"/>
    <x v="0"/>
    <x v="7"/>
  </r>
  <r>
    <x v="5232"/>
    <x v="306"/>
    <x v="17"/>
    <x v="0"/>
    <x v="8"/>
    <x v="3"/>
    <n v="1580.07"/>
    <n v="0.15"/>
    <n v="2686.12"/>
    <n v="644.94000000000005"/>
    <x v="4"/>
    <x v="1"/>
    <x v="0"/>
    <x v="2"/>
  </r>
  <r>
    <x v="5233"/>
    <x v="587"/>
    <x v="30"/>
    <x v="2"/>
    <x v="6"/>
    <x v="2"/>
    <n v="4565.99"/>
    <n v="0.05"/>
    <n v="17350.759999999998"/>
    <n v="5001.34"/>
    <x v="0"/>
    <x v="1"/>
    <x v="0"/>
    <x v="6"/>
  </r>
  <r>
    <x v="5234"/>
    <x v="628"/>
    <x v="23"/>
    <x v="2"/>
    <x v="11"/>
    <x v="3"/>
    <n v="30129.8"/>
    <n v="0.15"/>
    <n v="51220.66"/>
    <n v="17359.330000000002"/>
    <x v="1"/>
    <x v="1"/>
    <x v="0"/>
    <x v="8"/>
  </r>
  <r>
    <x v="5235"/>
    <x v="120"/>
    <x v="6"/>
    <x v="2"/>
    <x v="3"/>
    <x v="0"/>
    <n v="4502.3"/>
    <n v="0"/>
    <n v="13506.9"/>
    <n v="0"/>
    <x v="2"/>
    <x v="0"/>
    <x v="2"/>
    <x v="5"/>
  </r>
  <r>
    <x v="5236"/>
    <x v="238"/>
    <x v="23"/>
    <x v="2"/>
    <x v="10"/>
    <x v="1"/>
    <n v="5523.41"/>
    <n v="0.05"/>
    <n v="5247.24"/>
    <n v="1427.5"/>
    <x v="2"/>
    <x v="1"/>
    <x v="0"/>
    <x v="2"/>
  </r>
  <r>
    <x v="5237"/>
    <x v="662"/>
    <x v="24"/>
    <x v="3"/>
    <x v="23"/>
    <x v="1"/>
    <n v="1590.38"/>
    <n v="0"/>
    <n v="1590.38"/>
    <n v="280.22000000000003"/>
    <x v="2"/>
    <x v="2"/>
    <x v="0"/>
    <x v="8"/>
  </r>
  <r>
    <x v="5238"/>
    <x v="9"/>
    <x v="8"/>
    <x v="2"/>
    <x v="9"/>
    <x v="2"/>
    <n v="20385.05"/>
    <n v="0"/>
    <n v="81540.2"/>
    <n v="19292.28"/>
    <x v="1"/>
    <x v="1"/>
    <x v="0"/>
    <x v="8"/>
  </r>
  <r>
    <x v="5239"/>
    <x v="30"/>
    <x v="21"/>
    <x v="0"/>
    <x v="1"/>
    <x v="3"/>
    <n v="1210.8800000000001"/>
    <n v="0.2"/>
    <n v="1937.41"/>
    <n v="409.46"/>
    <x v="2"/>
    <x v="0"/>
    <x v="0"/>
    <x v="4"/>
  </r>
  <r>
    <x v="5240"/>
    <x v="593"/>
    <x v="24"/>
    <x v="3"/>
    <x v="5"/>
    <x v="3"/>
    <n v="4150.93"/>
    <n v="0.05"/>
    <n v="7886.77"/>
    <n v="1678.82"/>
    <x v="1"/>
    <x v="1"/>
    <x v="0"/>
    <x v="6"/>
  </r>
  <r>
    <x v="5241"/>
    <x v="292"/>
    <x v="1"/>
    <x v="2"/>
    <x v="3"/>
    <x v="0"/>
    <n v="19482.98"/>
    <n v="0.1"/>
    <n v="52604.05"/>
    <n v="9362.58"/>
    <x v="1"/>
    <x v="1"/>
    <x v="0"/>
    <x v="4"/>
  </r>
  <r>
    <x v="5242"/>
    <x v="84"/>
    <x v="12"/>
    <x v="2"/>
    <x v="10"/>
    <x v="0"/>
    <n v="6493.94"/>
    <n v="0.05"/>
    <n v="18507.73"/>
    <n v="3642.77"/>
    <x v="2"/>
    <x v="1"/>
    <x v="1"/>
    <x v="0"/>
  </r>
  <r>
    <x v="5243"/>
    <x v="250"/>
    <x v="21"/>
    <x v="2"/>
    <x v="9"/>
    <x v="2"/>
    <n v="9895.35"/>
    <n v="0.1"/>
    <n v="35623.26"/>
    <n v="10372.16"/>
    <x v="1"/>
    <x v="1"/>
    <x v="0"/>
    <x v="3"/>
  </r>
  <r>
    <x v="5244"/>
    <x v="150"/>
    <x v="24"/>
    <x v="2"/>
    <x v="6"/>
    <x v="2"/>
    <n v="5380.26"/>
    <n v="0.05"/>
    <n v="20444.990000000002"/>
    <n v="4325.97"/>
    <x v="3"/>
    <x v="1"/>
    <x v="0"/>
    <x v="4"/>
  </r>
  <r>
    <x v="5245"/>
    <x v="731"/>
    <x v="28"/>
    <x v="3"/>
    <x v="23"/>
    <x v="3"/>
    <n v="1650.47"/>
    <n v="0.15"/>
    <n v="2805.8"/>
    <n v="377.42"/>
    <x v="1"/>
    <x v="1"/>
    <x v="0"/>
    <x v="5"/>
  </r>
  <r>
    <x v="5246"/>
    <x v="615"/>
    <x v="1"/>
    <x v="0"/>
    <x v="0"/>
    <x v="3"/>
    <n v="803.24"/>
    <n v="0.15"/>
    <n v="1365.51"/>
    <n v="179.45"/>
    <x v="1"/>
    <x v="2"/>
    <x v="0"/>
    <x v="6"/>
  </r>
  <r>
    <x v="5247"/>
    <x v="742"/>
    <x v="19"/>
    <x v="1"/>
    <x v="15"/>
    <x v="2"/>
    <n v="1341.41"/>
    <n v="0.05"/>
    <n v="5097.3599999999997"/>
    <n v="849.02"/>
    <x v="1"/>
    <x v="2"/>
    <x v="0"/>
    <x v="7"/>
  </r>
  <r>
    <x v="5248"/>
    <x v="774"/>
    <x v="28"/>
    <x v="0"/>
    <x v="1"/>
    <x v="1"/>
    <n v="1459.76"/>
    <n v="0.2"/>
    <n v="1167.81"/>
    <n v="200.37"/>
    <x v="0"/>
    <x v="1"/>
    <x v="0"/>
    <x v="0"/>
  </r>
  <r>
    <x v="5249"/>
    <x v="555"/>
    <x v="5"/>
    <x v="0"/>
    <x v="13"/>
    <x v="1"/>
    <n v="1464.63"/>
    <n v="0.05"/>
    <n v="1391.4"/>
    <n v="468.29"/>
    <x v="0"/>
    <x v="1"/>
    <x v="0"/>
    <x v="7"/>
  </r>
  <r>
    <x v="5250"/>
    <x v="348"/>
    <x v="21"/>
    <x v="0"/>
    <x v="13"/>
    <x v="1"/>
    <n v="2192.87"/>
    <n v="0.15"/>
    <n v="1863.94"/>
    <n v="0"/>
    <x v="1"/>
    <x v="1"/>
    <x v="2"/>
    <x v="3"/>
  </r>
  <r>
    <x v="5251"/>
    <x v="592"/>
    <x v="29"/>
    <x v="3"/>
    <x v="18"/>
    <x v="1"/>
    <n v="2954.67"/>
    <n v="0.1"/>
    <n v="2659.2"/>
    <n v="808.11"/>
    <x v="2"/>
    <x v="1"/>
    <x v="0"/>
    <x v="0"/>
  </r>
  <r>
    <x v="5252"/>
    <x v="460"/>
    <x v="10"/>
    <x v="2"/>
    <x v="3"/>
    <x v="2"/>
    <n v="27810.37"/>
    <n v="0.05"/>
    <n v="105679.41"/>
    <n v="15037.58"/>
    <x v="2"/>
    <x v="1"/>
    <x v="1"/>
    <x v="4"/>
  </r>
  <r>
    <x v="5253"/>
    <x v="182"/>
    <x v="23"/>
    <x v="2"/>
    <x v="6"/>
    <x v="0"/>
    <n v="7319.98"/>
    <n v="0.2"/>
    <n v="17567.95"/>
    <n v="2601.09"/>
    <x v="3"/>
    <x v="2"/>
    <x v="0"/>
    <x v="4"/>
  </r>
  <r>
    <x v="5254"/>
    <x v="671"/>
    <x v="6"/>
    <x v="3"/>
    <x v="18"/>
    <x v="1"/>
    <n v="1667.42"/>
    <n v="0.1"/>
    <n v="1500.68"/>
    <n v="0"/>
    <x v="1"/>
    <x v="1"/>
    <x v="2"/>
    <x v="2"/>
  </r>
  <r>
    <x v="5255"/>
    <x v="347"/>
    <x v="31"/>
    <x v="0"/>
    <x v="8"/>
    <x v="2"/>
    <n v="1829.88"/>
    <n v="0.15"/>
    <n v="6221.59"/>
    <n v="1651.97"/>
    <x v="1"/>
    <x v="1"/>
    <x v="0"/>
    <x v="9"/>
  </r>
  <r>
    <x v="5256"/>
    <x v="650"/>
    <x v="0"/>
    <x v="0"/>
    <x v="13"/>
    <x v="1"/>
    <n v="1430.21"/>
    <n v="0.15"/>
    <n v="1215.68"/>
    <n v="307.73"/>
    <x v="1"/>
    <x v="2"/>
    <x v="0"/>
    <x v="7"/>
  </r>
  <r>
    <x v="5257"/>
    <x v="645"/>
    <x v="31"/>
    <x v="3"/>
    <x v="16"/>
    <x v="3"/>
    <n v="4618.74"/>
    <n v="0.1"/>
    <n v="8313.73"/>
    <n v="1733.47"/>
    <x v="1"/>
    <x v="1"/>
    <x v="0"/>
    <x v="6"/>
  </r>
  <r>
    <x v="5258"/>
    <x v="74"/>
    <x v="1"/>
    <x v="0"/>
    <x v="8"/>
    <x v="1"/>
    <n v="2961.12"/>
    <n v="0.05"/>
    <n v="2813.06"/>
    <n v="387.56"/>
    <x v="1"/>
    <x v="0"/>
    <x v="0"/>
    <x v="5"/>
  </r>
  <r>
    <x v="5259"/>
    <x v="117"/>
    <x v="16"/>
    <x v="3"/>
    <x v="5"/>
    <x v="2"/>
    <n v="6627.41"/>
    <n v="0.25"/>
    <n v="19882.23"/>
    <n v="0"/>
    <x v="2"/>
    <x v="1"/>
    <x v="2"/>
    <x v="4"/>
  </r>
  <r>
    <x v="5260"/>
    <x v="529"/>
    <x v="10"/>
    <x v="0"/>
    <x v="8"/>
    <x v="3"/>
    <n v="1436.73"/>
    <n v="0"/>
    <n v="2873.46"/>
    <n v="602.49"/>
    <x v="2"/>
    <x v="0"/>
    <x v="0"/>
    <x v="0"/>
  </r>
  <r>
    <x v="5261"/>
    <x v="197"/>
    <x v="7"/>
    <x v="3"/>
    <x v="24"/>
    <x v="3"/>
    <n v="6911.87"/>
    <n v="0.2"/>
    <n v="11058.99"/>
    <n v="1579.81"/>
    <x v="4"/>
    <x v="1"/>
    <x v="0"/>
    <x v="5"/>
  </r>
  <r>
    <x v="5262"/>
    <x v="31"/>
    <x v="22"/>
    <x v="3"/>
    <x v="24"/>
    <x v="1"/>
    <n v="6388.07"/>
    <n v="0.1"/>
    <n v="5749.26"/>
    <n v="1155.53"/>
    <x v="1"/>
    <x v="1"/>
    <x v="0"/>
    <x v="8"/>
  </r>
  <r>
    <x v="5263"/>
    <x v="797"/>
    <x v="5"/>
    <x v="0"/>
    <x v="8"/>
    <x v="1"/>
    <n v="865.28"/>
    <n v="0.15"/>
    <n v="735.49"/>
    <n v="229.92"/>
    <x v="0"/>
    <x v="1"/>
    <x v="0"/>
    <x v="4"/>
  </r>
  <r>
    <x v="5264"/>
    <x v="257"/>
    <x v="23"/>
    <x v="3"/>
    <x v="24"/>
    <x v="3"/>
    <n v="2340.7199999999998"/>
    <n v="0.05"/>
    <n v="4447.37"/>
    <n v="1449.88"/>
    <x v="0"/>
    <x v="0"/>
    <x v="0"/>
    <x v="4"/>
  </r>
  <r>
    <x v="5265"/>
    <x v="12"/>
    <x v="11"/>
    <x v="1"/>
    <x v="19"/>
    <x v="0"/>
    <n v="1278.0899999999999"/>
    <n v="0.05"/>
    <n v="3642.56"/>
    <n v="646.29"/>
    <x v="2"/>
    <x v="0"/>
    <x v="0"/>
    <x v="6"/>
  </r>
  <r>
    <x v="5266"/>
    <x v="953"/>
    <x v="11"/>
    <x v="0"/>
    <x v="13"/>
    <x v="2"/>
    <n v="2780.44"/>
    <n v="0"/>
    <n v="11121.76"/>
    <n v="2063.1"/>
    <x v="0"/>
    <x v="1"/>
    <x v="0"/>
    <x v="6"/>
  </r>
  <r>
    <x v="5267"/>
    <x v="909"/>
    <x v="25"/>
    <x v="0"/>
    <x v="1"/>
    <x v="2"/>
    <n v="2964.39"/>
    <n v="0.25"/>
    <n v="8893.17"/>
    <n v="1650.89"/>
    <x v="1"/>
    <x v="1"/>
    <x v="0"/>
    <x v="8"/>
  </r>
  <r>
    <x v="5268"/>
    <x v="791"/>
    <x v="31"/>
    <x v="1"/>
    <x v="2"/>
    <x v="2"/>
    <n v="784.69"/>
    <n v="0"/>
    <n v="3138.76"/>
    <n v="828.82"/>
    <x v="1"/>
    <x v="2"/>
    <x v="0"/>
    <x v="5"/>
  </r>
  <r>
    <x v="5269"/>
    <x v="97"/>
    <x v="2"/>
    <x v="3"/>
    <x v="24"/>
    <x v="2"/>
    <n v="7018.47"/>
    <n v="0.05"/>
    <n v="26670.19"/>
    <n v="5495.83"/>
    <x v="1"/>
    <x v="1"/>
    <x v="0"/>
    <x v="6"/>
  </r>
  <r>
    <x v="5270"/>
    <x v="581"/>
    <x v="13"/>
    <x v="2"/>
    <x v="3"/>
    <x v="2"/>
    <n v="10638.23"/>
    <n v="0.05"/>
    <n v="40425.269999999997"/>
    <n v="11079.36"/>
    <x v="1"/>
    <x v="1"/>
    <x v="0"/>
    <x v="5"/>
  </r>
  <r>
    <x v="5271"/>
    <x v="24"/>
    <x v="16"/>
    <x v="1"/>
    <x v="20"/>
    <x v="3"/>
    <n v="927.5"/>
    <n v="0.15"/>
    <n v="1576.75"/>
    <n v="191.74"/>
    <x v="3"/>
    <x v="1"/>
    <x v="0"/>
    <x v="7"/>
  </r>
  <r>
    <x v="5272"/>
    <x v="686"/>
    <x v="28"/>
    <x v="2"/>
    <x v="11"/>
    <x v="2"/>
    <n v="17576.580000000002"/>
    <n v="0.1"/>
    <n v="63275.69"/>
    <n v="0"/>
    <x v="4"/>
    <x v="1"/>
    <x v="3"/>
    <x v="4"/>
  </r>
  <r>
    <x v="5273"/>
    <x v="318"/>
    <x v="26"/>
    <x v="3"/>
    <x v="23"/>
    <x v="0"/>
    <n v="642.35"/>
    <n v="0"/>
    <n v="1927.05"/>
    <n v="401.9"/>
    <x v="1"/>
    <x v="0"/>
    <x v="0"/>
    <x v="9"/>
  </r>
  <r>
    <x v="5274"/>
    <x v="436"/>
    <x v="3"/>
    <x v="1"/>
    <x v="2"/>
    <x v="0"/>
    <n v="919.3"/>
    <n v="0.1"/>
    <n v="2482.11"/>
    <n v="656.01"/>
    <x v="2"/>
    <x v="1"/>
    <x v="1"/>
    <x v="5"/>
  </r>
  <r>
    <x v="5275"/>
    <x v="319"/>
    <x v="28"/>
    <x v="4"/>
    <x v="17"/>
    <x v="1"/>
    <n v="838.54"/>
    <n v="0"/>
    <n v="838.54"/>
    <n v="277.27"/>
    <x v="1"/>
    <x v="2"/>
    <x v="0"/>
    <x v="7"/>
  </r>
  <r>
    <x v="5276"/>
    <x v="376"/>
    <x v="2"/>
    <x v="2"/>
    <x v="6"/>
    <x v="1"/>
    <n v="1565.22"/>
    <n v="0"/>
    <n v="1565.22"/>
    <n v="534.29"/>
    <x v="1"/>
    <x v="0"/>
    <x v="0"/>
    <x v="0"/>
  </r>
  <r>
    <x v="5277"/>
    <x v="102"/>
    <x v="3"/>
    <x v="3"/>
    <x v="5"/>
    <x v="1"/>
    <n v="6229.12"/>
    <n v="0.1"/>
    <n v="5606.21"/>
    <n v="1383.03"/>
    <x v="2"/>
    <x v="1"/>
    <x v="0"/>
    <x v="9"/>
  </r>
  <r>
    <x v="5278"/>
    <x v="432"/>
    <x v="24"/>
    <x v="0"/>
    <x v="0"/>
    <x v="1"/>
    <n v="2076.56"/>
    <n v="0.05"/>
    <n v="1972.73"/>
    <n v="316.94"/>
    <x v="3"/>
    <x v="1"/>
    <x v="0"/>
    <x v="4"/>
  </r>
  <r>
    <x v="5279"/>
    <x v="647"/>
    <x v="26"/>
    <x v="0"/>
    <x v="1"/>
    <x v="3"/>
    <n v="2129.62"/>
    <n v="0"/>
    <n v="4259.24"/>
    <n v="1418.59"/>
    <x v="1"/>
    <x v="1"/>
    <x v="0"/>
    <x v="8"/>
  </r>
  <r>
    <x v="5280"/>
    <x v="53"/>
    <x v="27"/>
    <x v="2"/>
    <x v="3"/>
    <x v="0"/>
    <n v="16953.900000000001"/>
    <n v="0"/>
    <n v="50861.7"/>
    <n v="11723.33"/>
    <x v="2"/>
    <x v="0"/>
    <x v="0"/>
    <x v="0"/>
  </r>
  <r>
    <x v="5281"/>
    <x v="189"/>
    <x v="26"/>
    <x v="3"/>
    <x v="16"/>
    <x v="3"/>
    <n v="6141.9"/>
    <n v="0.05"/>
    <n v="11669.61"/>
    <n v="0"/>
    <x v="1"/>
    <x v="0"/>
    <x v="2"/>
    <x v="7"/>
  </r>
  <r>
    <x v="5282"/>
    <x v="479"/>
    <x v="4"/>
    <x v="0"/>
    <x v="0"/>
    <x v="0"/>
    <n v="2414.25"/>
    <n v="0.2"/>
    <n v="5794.2"/>
    <n v="885.57"/>
    <x v="1"/>
    <x v="1"/>
    <x v="0"/>
    <x v="9"/>
  </r>
  <r>
    <x v="5283"/>
    <x v="615"/>
    <x v="1"/>
    <x v="2"/>
    <x v="11"/>
    <x v="3"/>
    <n v="18381.71"/>
    <n v="0.15"/>
    <n v="31248.91"/>
    <n v="10316.86"/>
    <x v="1"/>
    <x v="1"/>
    <x v="0"/>
    <x v="6"/>
  </r>
  <r>
    <x v="5284"/>
    <x v="848"/>
    <x v="11"/>
    <x v="3"/>
    <x v="16"/>
    <x v="0"/>
    <n v="1944.53"/>
    <n v="0"/>
    <n v="5833.59"/>
    <n v="1995.62"/>
    <x v="3"/>
    <x v="1"/>
    <x v="0"/>
    <x v="0"/>
  </r>
  <r>
    <x v="5285"/>
    <x v="129"/>
    <x v="8"/>
    <x v="3"/>
    <x v="23"/>
    <x v="1"/>
    <n v="7194.83"/>
    <n v="0.15"/>
    <n v="6115.61"/>
    <n v="2089.1999999999998"/>
    <x v="1"/>
    <x v="1"/>
    <x v="0"/>
    <x v="4"/>
  </r>
  <r>
    <x v="5286"/>
    <x v="454"/>
    <x v="15"/>
    <x v="1"/>
    <x v="2"/>
    <x v="0"/>
    <n v="329.08"/>
    <n v="0"/>
    <n v="987.24"/>
    <n v="223.78"/>
    <x v="0"/>
    <x v="1"/>
    <x v="0"/>
    <x v="3"/>
  </r>
  <r>
    <x v="5287"/>
    <x v="62"/>
    <x v="28"/>
    <x v="4"/>
    <x v="14"/>
    <x v="1"/>
    <n v="420.11"/>
    <n v="0.1"/>
    <n v="378.1"/>
    <n v="119.46"/>
    <x v="2"/>
    <x v="1"/>
    <x v="0"/>
    <x v="8"/>
  </r>
  <r>
    <x v="5288"/>
    <x v="60"/>
    <x v="3"/>
    <x v="0"/>
    <x v="21"/>
    <x v="0"/>
    <n v="1667.25"/>
    <n v="0.15"/>
    <n v="4251.49"/>
    <n v="1197.24"/>
    <x v="2"/>
    <x v="1"/>
    <x v="0"/>
    <x v="0"/>
  </r>
  <r>
    <x v="5289"/>
    <x v="507"/>
    <x v="6"/>
    <x v="4"/>
    <x v="17"/>
    <x v="3"/>
    <n v="266.44"/>
    <n v="0.05"/>
    <n v="506.24"/>
    <n v="0"/>
    <x v="3"/>
    <x v="1"/>
    <x v="2"/>
    <x v="4"/>
  </r>
  <r>
    <x v="5290"/>
    <x v="829"/>
    <x v="11"/>
    <x v="1"/>
    <x v="4"/>
    <x v="2"/>
    <n v="1285.01"/>
    <n v="0.05"/>
    <n v="4883.04"/>
    <n v="1517.76"/>
    <x v="2"/>
    <x v="0"/>
    <x v="0"/>
    <x v="6"/>
  </r>
  <r>
    <x v="5291"/>
    <x v="608"/>
    <x v="2"/>
    <x v="2"/>
    <x v="3"/>
    <x v="0"/>
    <n v="4853.72"/>
    <n v="0.2"/>
    <n v="11648.93"/>
    <n v="2656.72"/>
    <x v="1"/>
    <x v="1"/>
    <x v="0"/>
    <x v="5"/>
  </r>
  <r>
    <x v="5292"/>
    <x v="571"/>
    <x v="29"/>
    <x v="2"/>
    <x v="6"/>
    <x v="3"/>
    <n v="22366.080000000002"/>
    <n v="0"/>
    <n v="44732.160000000003"/>
    <n v="0"/>
    <x v="3"/>
    <x v="1"/>
    <x v="2"/>
    <x v="3"/>
  </r>
  <r>
    <x v="5293"/>
    <x v="443"/>
    <x v="22"/>
    <x v="0"/>
    <x v="13"/>
    <x v="2"/>
    <n v="393.85"/>
    <n v="0"/>
    <n v="1575.4"/>
    <n v="534.61"/>
    <x v="1"/>
    <x v="1"/>
    <x v="1"/>
    <x v="1"/>
  </r>
  <r>
    <x v="5294"/>
    <x v="84"/>
    <x v="12"/>
    <x v="0"/>
    <x v="21"/>
    <x v="3"/>
    <n v="381.92"/>
    <n v="0.2"/>
    <n v="611.07000000000005"/>
    <n v="166.45"/>
    <x v="1"/>
    <x v="1"/>
    <x v="0"/>
    <x v="5"/>
  </r>
  <r>
    <x v="5295"/>
    <x v="925"/>
    <x v="3"/>
    <x v="3"/>
    <x v="23"/>
    <x v="2"/>
    <n v="3776.11"/>
    <n v="0.2"/>
    <n v="12083.55"/>
    <n v="4048.48"/>
    <x v="2"/>
    <x v="2"/>
    <x v="0"/>
    <x v="4"/>
  </r>
  <r>
    <x v="5296"/>
    <x v="197"/>
    <x v="7"/>
    <x v="3"/>
    <x v="16"/>
    <x v="1"/>
    <n v="3345.1"/>
    <n v="0.05"/>
    <n v="3177.84"/>
    <n v="771.71"/>
    <x v="1"/>
    <x v="1"/>
    <x v="0"/>
    <x v="7"/>
  </r>
  <r>
    <x v="5297"/>
    <x v="325"/>
    <x v="29"/>
    <x v="3"/>
    <x v="24"/>
    <x v="0"/>
    <n v="716.21"/>
    <n v="0.1"/>
    <n v="1933.77"/>
    <n v="333.41"/>
    <x v="3"/>
    <x v="1"/>
    <x v="0"/>
    <x v="5"/>
  </r>
  <r>
    <x v="5298"/>
    <x v="637"/>
    <x v="18"/>
    <x v="0"/>
    <x v="8"/>
    <x v="3"/>
    <n v="2798.67"/>
    <n v="0"/>
    <n v="5597.34"/>
    <n v="1398.41"/>
    <x v="2"/>
    <x v="1"/>
    <x v="0"/>
    <x v="8"/>
  </r>
  <r>
    <x v="5299"/>
    <x v="823"/>
    <x v="24"/>
    <x v="2"/>
    <x v="11"/>
    <x v="0"/>
    <n v="14757.43"/>
    <n v="0.2"/>
    <n v="35417.83"/>
    <n v="8702.2000000000007"/>
    <x v="1"/>
    <x v="1"/>
    <x v="0"/>
    <x v="4"/>
  </r>
  <r>
    <x v="5300"/>
    <x v="398"/>
    <x v="8"/>
    <x v="1"/>
    <x v="2"/>
    <x v="1"/>
    <n v="228.7"/>
    <n v="0.05"/>
    <n v="217.26"/>
    <n v="39.200000000000003"/>
    <x v="1"/>
    <x v="1"/>
    <x v="0"/>
    <x v="8"/>
  </r>
  <r>
    <x v="5301"/>
    <x v="391"/>
    <x v="15"/>
    <x v="0"/>
    <x v="21"/>
    <x v="1"/>
    <n v="2091.0500000000002"/>
    <n v="0.1"/>
    <n v="1881.95"/>
    <n v="522.75"/>
    <x v="1"/>
    <x v="1"/>
    <x v="0"/>
    <x v="5"/>
  </r>
  <r>
    <x v="5302"/>
    <x v="503"/>
    <x v="3"/>
    <x v="4"/>
    <x v="17"/>
    <x v="0"/>
    <n v="1023.79"/>
    <n v="0"/>
    <n v="3071.37"/>
    <n v="478.27"/>
    <x v="0"/>
    <x v="1"/>
    <x v="0"/>
    <x v="5"/>
  </r>
  <r>
    <x v="5303"/>
    <x v="905"/>
    <x v="7"/>
    <x v="2"/>
    <x v="9"/>
    <x v="3"/>
    <n v="20196.02"/>
    <n v="0.1"/>
    <n v="36352.839999999997"/>
    <n v="0"/>
    <x v="1"/>
    <x v="1"/>
    <x v="2"/>
    <x v="7"/>
  </r>
  <r>
    <x v="5304"/>
    <x v="370"/>
    <x v="18"/>
    <x v="4"/>
    <x v="12"/>
    <x v="3"/>
    <n v="938.39"/>
    <n v="0.1"/>
    <n v="1689.1"/>
    <n v="298.52"/>
    <x v="1"/>
    <x v="1"/>
    <x v="0"/>
    <x v="0"/>
  </r>
  <r>
    <x v="5305"/>
    <x v="831"/>
    <x v="3"/>
    <x v="2"/>
    <x v="9"/>
    <x v="3"/>
    <n v="11758.6"/>
    <n v="0"/>
    <n v="23517.200000000001"/>
    <n v="8122.56"/>
    <x v="2"/>
    <x v="1"/>
    <x v="0"/>
    <x v="8"/>
  </r>
  <r>
    <x v="5306"/>
    <x v="644"/>
    <x v="27"/>
    <x v="2"/>
    <x v="3"/>
    <x v="0"/>
    <n v="25029.41"/>
    <n v="0.2"/>
    <n v="60070.58"/>
    <n v="9986.8700000000008"/>
    <x v="2"/>
    <x v="1"/>
    <x v="0"/>
    <x v="4"/>
  </r>
  <r>
    <x v="5307"/>
    <x v="596"/>
    <x v="1"/>
    <x v="2"/>
    <x v="10"/>
    <x v="3"/>
    <n v="34694.92"/>
    <n v="0"/>
    <n v="69389.84"/>
    <n v="23472.560000000001"/>
    <x v="2"/>
    <x v="1"/>
    <x v="0"/>
    <x v="8"/>
  </r>
  <r>
    <x v="5308"/>
    <x v="145"/>
    <x v="30"/>
    <x v="3"/>
    <x v="24"/>
    <x v="3"/>
    <n v="4689.38"/>
    <n v="0.2"/>
    <n v="7503.01"/>
    <n v="2504.0700000000002"/>
    <x v="2"/>
    <x v="1"/>
    <x v="0"/>
    <x v="4"/>
  </r>
  <r>
    <x v="5309"/>
    <x v="243"/>
    <x v="3"/>
    <x v="1"/>
    <x v="2"/>
    <x v="2"/>
    <n v="1252.58"/>
    <n v="0.15"/>
    <n v="4258.7700000000004"/>
    <n v="859.94"/>
    <x v="1"/>
    <x v="1"/>
    <x v="0"/>
    <x v="3"/>
  </r>
  <r>
    <x v="5310"/>
    <x v="645"/>
    <x v="31"/>
    <x v="0"/>
    <x v="0"/>
    <x v="3"/>
    <n v="1432.29"/>
    <n v="0.15"/>
    <n v="2434.89"/>
    <n v="302.79000000000002"/>
    <x v="2"/>
    <x v="0"/>
    <x v="0"/>
    <x v="5"/>
  </r>
  <r>
    <x v="5311"/>
    <x v="741"/>
    <x v="8"/>
    <x v="4"/>
    <x v="17"/>
    <x v="1"/>
    <n v="928.42"/>
    <n v="0.1"/>
    <n v="835.58"/>
    <n v="0"/>
    <x v="4"/>
    <x v="1"/>
    <x v="2"/>
    <x v="8"/>
  </r>
  <r>
    <x v="5312"/>
    <x v="908"/>
    <x v="15"/>
    <x v="3"/>
    <x v="16"/>
    <x v="3"/>
    <n v="6922.37"/>
    <n v="0.05"/>
    <n v="13152.5"/>
    <n v="2054.4699999999998"/>
    <x v="1"/>
    <x v="2"/>
    <x v="0"/>
    <x v="6"/>
  </r>
  <r>
    <x v="5313"/>
    <x v="582"/>
    <x v="6"/>
    <x v="3"/>
    <x v="5"/>
    <x v="0"/>
    <n v="6407.15"/>
    <n v="0.05"/>
    <n v="18260.38"/>
    <n v="4871.83"/>
    <x v="1"/>
    <x v="0"/>
    <x v="0"/>
    <x v="6"/>
  </r>
  <r>
    <x v="5314"/>
    <x v="729"/>
    <x v="9"/>
    <x v="1"/>
    <x v="15"/>
    <x v="0"/>
    <n v="268.48"/>
    <n v="0.15"/>
    <n v="684.62"/>
    <n v="0"/>
    <x v="1"/>
    <x v="1"/>
    <x v="3"/>
    <x v="7"/>
  </r>
  <r>
    <x v="5315"/>
    <x v="887"/>
    <x v="15"/>
    <x v="2"/>
    <x v="10"/>
    <x v="3"/>
    <n v="17315.89"/>
    <n v="0"/>
    <n v="34631.78"/>
    <n v="4329.22"/>
    <x v="1"/>
    <x v="1"/>
    <x v="1"/>
    <x v="5"/>
  </r>
  <r>
    <x v="5316"/>
    <x v="876"/>
    <x v="16"/>
    <x v="0"/>
    <x v="1"/>
    <x v="0"/>
    <n v="820.79"/>
    <n v="0"/>
    <n v="2462.37"/>
    <n v="315.43"/>
    <x v="1"/>
    <x v="1"/>
    <x v="0"/>
    <x v="6"/>
  </r>
  <r>
    <x v="5317"/>
    <x v="696"/>
    <x v="28"/>
    <x v="4"/>
    <x v="17"/>
    <x v="0"/>
    <n v="1192.22"/>
    <n v="0"/>
    <n v="3576.66"/>
    <n v="955.95"/>
    <x v="1"/>
    <x v="1"/>
    <x v="0"/>
    <x v="9"/>
  </r>
  <r>
    <x v="5318"/>
    <x v="546"/>
    <x v="27"/>
    <x v="4"/>
    <x v="7"/>
    <x v="3"/>
    <n v="590.20000000000005"/>
    <n v="0.15"/>
    <n v="1003.34"/>
    <n v="311.64999999999998"/>
    <x v="2"/>
    <x v="1"/>
    <x v="0"/>
    <x v="5"/>
  </r>
  <r>
    <x v="5319"/>
    <x v="468"/>
    <x v="1"/>
    <x v="4"/>
    <x v="17"/>
    <x v="2"/>
    <n v="439.22"/>
    <n v="0.15"/>
    <n v="1493.35"/>
    <n v="477.89"/>
    <x v="2"/>
    <x v="0"/>
    <x v="0"/>
    <x v="7"/>
  </r>
  <r>
    <x v="5320"/>
    <x v="373"/>
    <x v="25"/>
    <x v="4"/>
    <x v="17"/>
    <x v="2"/>
    <n v="152.72999999999999"/>
    <n v="0"/>
    <n v="610.91999999999996"/>
    <n v="160.32"/>
    <x v="2"/>
    <x v="1"/>
    <x v="0"/>
    <x v="2"/>
  </r>
  <r>
    <x v="5321"/>
    <x v="131"/>
    <x v="28"/>
    <x v="2"/>
    <x v="11"/>
    <x v="2"/>
    <n v="18732.95"/>
    <n v="0.05"/>
    <n v="71185.210000000006"/>
    <n v="0"/>
    <x v="1"/>
    <x v="1"/>
    <x v="2"/>
    <x v="2"/>
  </r>
  <r>
    <x v="5322"/>
    <x v="261"/>
    <x v="19"/>
    <x v="1"/>
    <x v="15"/>
    <x v="2"/>
    <n v="1363.99"/>
    <n v="0.1"/>
    <n v="4910.3599999999997"/>
    <n v="0"/>
    <x v="4"/>
    <x v="1"/>
    <x v="3"/>
    <x v="5"/>
  </r>
  <r>
    <x v="5323"/>
    <x v="505"/>
    <x v="28"/>
    <x v="0"/>
    <x v="0"/>
    <x v="1"/>
    <n v="2296.35"/>
    <n v="0"/>
    <n v="2296.35"/>
    <n v="629.34"/>
    <x v="2"/>
    <x v="1"/>
    <x v="0"/>
    <x v="0"/>
  </r>
  <r>
    <x v="5324"/>
    <x v="963"/>
    <x v="28"/>
    <x v="4"/>
    <x v="12"/>
    <x v="3"/>
    <n v="408.83"/>
    <n v="0.1"/>
    <n v="735.89"/>
    <n v="193.11"/>
    <x v="3"/>
    <x v="1"/>
    <x v="0"/>
    <x v="0"/>
  </r>
  <r>
    <x v="5325"/>
    <x v="477"/>
    <x v="23"/>
    <x v="0"/>
    <x v="13"/>
    <x v="0"/>
    <n v="411.92"/>
    <n v="0"/>
    <n v="1235.76"/>
    <n v="215.6"/>
    <x v="1"/>
    <x v="1"/>
    <x v="0"/>
    <x v="7"/>
  </r>
  <r>
    <x v="5326"/>
    <x v="364"/>
    <x v="2"/>
    <x v="3"/>
    <x v="16"/>
    <x v="0"/>
    <n v="3826.3"/>
    <n v="0"/>
    <n v="11478.9"/>
    <n v="2990.77"/>
    <x v="0"/>
    <x v="1"/>
    <x v="0"/>
    <x v="6"/>
  </r>
  <r>
    <x v="5327"/>
    <x v="650"/>
    <x v="0"/>
    <x v="0"/>
    <x v="13"/>
    <x v="3"/>
    <n v="490.13"/>
    <n v="0"/>
    <n v="980.26"/>
    <n v="211.03"/>
    <x v="1"/>
    <x v="1"/>
    <x v="1"/>
    <x v="5"/>
  </r>
  <r>
    <x v="5328"/>
    <x v="191"/>
    <x v="4"/>
    <x v="0"/>
    <x v="8"/>
    <x v="0"/>
    <n v="570.89"/>
    <n v="0"/>
    <n v="1712.67"/>
    <n v="383.78"/>
    <x v="2"/>
    <x v="1"/>
    <x v="0"/>
    <x v="5"/>
  </r>
  <r>
    <x v="5329"/>
    <x v="820"/>
    <x v="25"/>
    <x v="2"/>
    <x v="6"/>
    <x v="1"/>
    <n v="26086.73"/>
    <n v="0"/>
    <n v="26086.73"/>
    <n v="7297.82"/>
    <x v="0"/>
    <x v="1"/>
    <x v="0"/>
    <x v="8"/>
  </r>
  <r>
    <x v="5330"/>
    <x v="687"/>
    <x v="8"/>
    <x v="1"/>
    <x v="19"/>
    <x v="2"/>
    <n v="889.33"/>
    <n v="0.25"/>
    <n v="2667.99"/>
    <n v="723.06"/>
    <x v="1"/>
    <x v="1"/>
    <x v="0"/>
    <x v="6"/>
  </r>
  <r>
    <x v="5331"/>
    <x v="934"/>
    <x v="17"/>
    <x v="1"/>
    <x v="20"/>
    <x v="3"/>
    <n v="559.20000000000005"/>
    <n v="0.1"/>
    <n v="1006.56"/>
    <n v="167.08"/>
    <x v="4"/>
    <x v="1"/>
    <x v="0"/>
    <x v="4"/>
  </r>
  <r>
    <x v="5332"/>
    <x v="533"/>
    <x v="4"/>
    <x v="2"/>
    <x v="3"/>
    <x v="0"/>
    <n v="11990.16"/>
    <n v="0"/>
    <n v="35970.480000000003"/>
    <n v="4326.97"/>
    <x v="1"/>
    <x v="0"/>
    <x v="0"/>
    <x v="5"/>
  </r>
  <r>
    <x v="5333"/>
    <x v="498"/>
    <x v="24"/>
    <x v="1"/>
    <x v="19"/>
    <x v="1"/>
    <n v="994.57"/>
    <n v="0.05"/>
    <n v="944.84"/>
    <n v="299.17"/>
    <x v="1"/>
    <x v="1"/>
    <x v="0"/>
    <x v="1"/>
  </r>
  <r>
    <x v="5334"/>
    <x v="159"/>
    <x v="7"/>
    <x v="3"/>
    <x v="18"/>
    <x v="0"/>
    <n v="3624.39"/>
    <n v="0"/>
    <n v="10873.17"/>
    <n v="3053.95"/>
    <x v="1"/>
    <x v="1"/>
    <x v="1"/>
    <x v="4"/>
  </r>
  <r>
    <x v="5335"/>
    <x v="342"/>
    <x v="16"/>
    <x v="0"/>
    <x v="0"/>
    <x v="1"/>
    <n v="1492.67"/>
    <n v="0.1"/>
    <n v="1343.4"/>
    <n v="436.91"/>
    <x v="1"/>
    <x v="1"/>
    <x v="0"/>
    <x v="8"/>
  </r>
  <r>
    <x v="5336"/>
    <x v="765"/>
    <x v="22"/>
    <x v="2"/>
    <x v="11"/>
    <x v="0"/>
    <n v="13025.73"/>
    <n v="0.2"/>
    <n v="31261.75"/>
    <n v="5688.23"/>
    <x v="1"/>
    <x v="1"/>
    <x v="0"/>
    <x v="5"/>
  </r>
  <r>
    <x v="5337"/>
    <x v="891"/>
    <x v="30"/>
    <x v="1"/>
    <x v="4"/>
    <x v="2"/>
    <n v="1467.21"/>
    <n v="0.05"/>
    <n v="5575.4"/>
    <n v="0"/>
    <x v="2"/>
    <x v="1"/>
    <x v="3"/>
    <x v="8"/>
  </r>
  <r>
    <x v="5338"/>
    <x v="950"/>
    <x v="3"/>
    <x v="3"/>
    <x v="24"/>
    <x v="3"/>
    <n v="1528.43"/>
    <n v="0.05"/>
    <n v="2904.02"/>
    <n v="0"/>
    <x v="2"/>
    <x v="0"/>
    <x v="3"/>
    <x v="8"/>
  </r>
  <r>
    <x v="5339"/>
    <x v="184"/>
    <x v="22"/>
    <x v="0"/>
    <x v="1"/>
    <x v="2"/>
    <n v="1457.36"/>
    <n v="0.05"/>
    <n v="5537.97"/>
    <n v="1831.76"/>
    <x v="2"/>
    <x v="1"/>
    <x v="0"/>
    <x v="1"/>
  </r>
  <r>
    <x v="5340"/>
    <x v="151"/>
    <x v="5"/>
    <x v="3"/>
    <x v="5"/>
    <x v="2"/>
    <n v="7900.5"/>
    <n v="0.05"/>
    <n v="30021.9"/>
    <n v="8038.5"/>
    <x v="3"/>
    <x v="1"/>
    <x v="1"/>
    <x v="8"/>
  </r>
  <r>
    <x v="5341"/>
    <x v="539"/>
    <x v="22"/>
    <x v="2"/>
    <x v="3"/>
    <x v="0"/>
    <n v="20267.650000000001"/>
    <n v="0"/>
    <n v="60802.95"/>
    <n v="0"/>
    <x v="1"/>
    <x v="0"/>
    <x v="3"/>
    <x v="5"/>
  </r>
  <r>
    <x v="5342"/>
    <x v="114"/>
    <x v="14"/>
    <x v="0"/>
    <x v="13"/>
    <x v="2"/>
    <n v="1410.79"/>
    <n v="0.1"/>
    <n v="5078.84"/>
    <n v="1000.2"/>
    <x v="1"/>
    <x v="0"/>
    <x v="0"/>
    <x v="3"/>
  </r>
  <r>
    <x v="5343"/>
    <x v="17"/>
    <x v="2"/>
    <x v="2"/>
    <x v="3"/>
    <x v="3"/>
    <n v="28419.25"/>
    <n v="0.25"/>
    <n v="42628.88"/>
    <n v="11329.05"/>
    <x v="3"/>
    <x v="1"/>
    <x v="1"/>
    <x v="5"/>
  </r>
  <r>
    <x v="5344"/>
    <x v="692"/>
    <x v="11"/>
    <x v="2"/>
    <x v="6"/>
    <x v="1"/>
    <n v="2524.5"/>
    <n v="0.15"/>
    <n v="2145.8200000000002"/>
    <n v="592.9"/>
    <x v="1"/>
    <x v="1"/>
    <x v="0"/>
    <x v="4"/>
  </r>
  <r>
    <x v="5345"/>
    <x v="51"/>
    <x v="24"/>
    <x v="3"/>
    <x v="16"/>
    <x v="1"/>
    <n v="7586.68"/>
    <n v="0.2"/>
    <n v="6069.34"/>
    <n v="1497.01"/>
    <x v="1"/>
    <x v="2"/>
    <x v="0"/>
    <x v="0"/>
  </r>
  <r>
    <x v="5346"/>
    <x v="99"/>
    <x v="1"/>
    <x v="4"/>
    <x v="14"/>
    <x v="0"/>
    <n v="804.78"/>
    <n v="0"/>
    <n v="2414.34"/>
    <n v="816.15"/>
    <x v="1"/>
    <x v="1"/>
    <x v="0"/>
    <x v="0"/>
  </r>
  <r>
    <x v="5347"/>
    <x v="786"/>
    <x v="20"/>
    <x v="0"/>
    <x v="1"/>
    <x v="3"/>
    <n v="1440.62"/>
    <n v="0.1"/>
    <n v="2593.12"/>
    <n v="0"/>
    <x v="0"/>
    <x v="1"/>
    <x v="3"/>
    <x v="0"/>
  </r>
  <r>
    <x v="5348"/>
    <x v="949"/>
    <x v="28"/>
    <x v="2"/>
    <x v="9"/>
    <x v="3"/>
    <n v="1155.43"/>
    <n v="0.2"/>
    <n v="1848.69"/>
    <n v="292.05"/>
    <x v="2"/>
    <x v="1"/>
    <x v="0"/>
    <x v="6"/>
  </r>
  <r>
    <x v="5349"/>
    <x v="441"/>
    <x v="14"/>
    <x v="3"/>
    <x v="5"/>
    <x v="1"/>
    <n v="2152.81"/>
    <n v="0"/>
    <n v="2152.81"/>
    <n v="284.81"/>
    <x v="2"/>
    <x v="1"/>
    <x v="0"/>
    <x v="6"/>
  </r>
  <r>
    <x v="5350"/>
    <x v="159"/>
    <x v="7"/>
    <x v="1"/>
    <x v="19"/>
    <x v="1"/>
    <n v="771.1"/>
    <n v="0.2"/>
    <n v="616.88"/>
    <n v="191.42"/>
    <x v="3"/>
    <x v="1"/>
    <x v="0"/>
    <x v="8"/>
  </r>
  <r>
    <x v="5351"/>
    <x v="368"/>
    <x v="22"/>
    <x v="3"/>
    <x v="23"/>
    <x v="2"/>
    <n v="5106.4399999999996"/>
    <n v="0"/>
    <n v="20425.759999999998"/>
    <n v="3822.92"/>
    <x v="1"/>
    <x v="1"/>
    <x v="0"/>
    <x v="4"/>
  </r>
  <r>
    <x v="5352"/>
    <x v="840"/>
    <x v="29"/>
    <x v="1"/>
    <x v="15"/>
    <x v="0"/>
    <n v="711.33"/>
    <n v="0.25"/>
    <n v="1600.49"/>
    <n v="551.63"/>
    <x v="3"/>
    <x v="1"/>
    <x v="0"/>
    <x v="4"/>
  </r>
  <r>
    <x v="5353"/>
    <x v="264"/>
    <x v="15"/>
    <x v="0"/>
    <x v="21"/>
    <x v="1"/>
    <n v="2515.6"/>
    <n v="0"/>
    <n v="2515.6"/>
    <n v="726.02"/>
    <x v="1"/>
    <x v="1"/>
    <x v="0"/>
    <x v="5"/>
  </r>
  <r>
    <x v="5354"/>
    <x v="558"/>
    <x v="1"/>
    <x v="1"/>
    <x v="4"/>
    <x v="1"/>
    <n v="819.61"/>
    <n v="0.05"/>
    <n v="778.63"/>
    <n v="146.18"/>
    <x v="1"/>
    <x v="1"/>
    <x v="0"/>
    <x v="6"/>
  </r>
  <r>
    <x v="5355"/>
    <x v="50"/>
    <x v="2"/>
    <x v="2"/>
    <x v="9"/>
    <x v="3"/>
    <n v="6388.16"/>
    <n v="0"/>
    <n v="12776.32"/>
    <n v="4329.67"/>
    <x v="0"/>
    <x v="1"/>
    <x v="0"/>
    <x v="9"/>
  </r>
  <r>
    <x v="5356"/>
    <x v="538"/>
    <x v="13"/>
    <x v="0"/>
    <x v="21"/>
    <x v="3"/>
    <n v="1124.99"/>
    <n v="0"/>
    <n v="2249.98"/>
    <n v="301.32"/>
    <x v="1"/>
    <x v="1"/>
    <x v="1"/>
    <x v="1"/>
  </r>
  <r>
    <x v="5357"/>
    <x v="559"/>
    <x v="22"/>
    <x v="0"/>
    <x v="8"/>
    <x v="3"/>
    <n v="2827.18"/>
    <n v="0.2"/>
    <n v="4523.49"/>
    <n v="0"/>
    <x v="1"/>
    <x v="1"/>
    <x v="3"/>
    <x v="9"/>
  </r>
  <r>
    <x v="5358"/>
    <x v="597"/>
    <x v="6"/>
    <x v="0"/>
    <x v="21"/>
    <x v="1"/>
    <n v="1653.45"/>
    <n v="0"/>
    <n v="1653.45"/>
    <n v="260.47000000000003"/>
    <x v="1"/>
    <x v="0"/>
    <x v="0"/>
    <x v="4"/>
  </r>
  <r>
    <x v="5359"/>
    <x v="586"/>
    <x v="23"/>
    <x v="4"/>
    <x v="12"/>
    <x v="0"/>
    <n v="371.44"/>
    <n v="0.15"/>
    <n v="947.17"/>
    <n v="314.95999999999998"/>
    <x v="3"/>
    <x v="0"/>
    <x v="0"/>
    <x v="8"/>
  </r>
  <r>
    <x v="5360"/>
    <x v="512"/>
    <x v="3"/>
    <x v="1"/>
    <x v="4"/>
    <x v="2"/>
    <n v="697.28"/>
    <n v="0.2"/>
    <n v="2231.3000000000002"/>
    <n v="284.52999999999997"/>
    <x v="1"/>
    <x v="1"/>
    <x v="0"/>
    <x v="8"/>
  </r>
  <r>
    <x v="5361"/>
    <x v="333"/>
    <x v="1"/>
    <x v="2"/>
    <x v="9"/>
    <x v="0"/>
    <n v="18439.07"/>
    <n v="0.2"/>
    <n v="44253.77"/>
    <n v="12779.35"/>
    <x v="4"/>
    <x v="1"/>
    <x v="0"/>
    <x v="6"/>
  </r>
  <r>
    <x v="5362"/>
    <x v="942"/>
    <x v="23"/>
    <x v="2"/>
    <x v="11"/>
    <x v="1"/>
    <n v="21922.94"/>
    <n v="0.2"/>
    <n v="17538.349999999999"/>
    <n v="5583.02"/>
    <x v="2"/>
    <x v="0"/>
    <x v="0"/>
    <x v="7"/>
  </r>
  <r>
    <x v="5363"/>
    <x v="243"/>
    <x v="3"/>
    <x v="0"/>
    <x v="0"/>
    <x v="2"/>
    <n v="848.08"/>
    <n v="0.25"/>
    <n v="2544.2399999999998"/>
    <n v="467.75"/>
    <x v="1"/>
    <x v="1"/>
    <x v="1"/>
    <x v="5"/>
  </r>
  <r>
    <x v="5364"/>
    <x v="649"/>
    <x v="13"/>
    <x v="2"/>
    <x v="11"/>
    <x v="0"/>
    <n v="33392.720000000001"/>
    <n v="0"/>
    <n v="100178.16"/>
    <n v="0"/>
    <x v="1"/>
    <x v="1"/>
    <x v="2"/>
    <x v="9"/>
  </r>
  <r>
    <x v="5365"/>
    <x v="639"/>
    <x v="31"/>
    <x v="3"/>
    <x v="18"/>
    <x v="1"/>
    <n v="4815.54"/>
    <n v="0.25"/>
    <n v="3611.66"/>
    <n v="506.01"/>
    <x v="2"/>
    <x v="1"/>
    <x v="0"/>
    <x v="5"/>
  </r>
  <r>
    <x v="5366"/>
    <x v="130"/>
    <x v="16"/>
    <x v="4"/>
    <x v="7"/>
    <x v="0"/>
    <n v="263.83"/>
    <n v="0"/>
    <n v="791.49"/>
    <n v="124"/>
    <x v="1"/>
    <x v="1"/>
    <x v="0"/>
    <x v="2"/>
  </r>
  <r>
    <x v="5367"/>
    <x v="125"/>
    <x v="8"/>
    <x v="4"/>
    <x v="7"/>
    <x v="1"/>
    <n v="568.58000000000004"/>
    <n v="0"/>
    <n v="568.58000000000004"/>
    <n v="193.65"/>
    <x v="0"/>
    <x v="2"/>
    <x v="0"/>
    <x v="5"/>
  </r>
  <r>
    <x v="5368"/>
    <x v="221"/>
    <x v="26"/>
    <x v="3"/>
    <x v="18"/>
    <x v="3"/>
    <n v="6949.58"/>
    <n v="0"/>
    <n v="13899.16"/>
    <n v="2390.08"/>
    <x v="2"/>
    <x v="1"/>
    <x v="0"/>
    <x v="6"/>
  </r>
  <r>
    <x v="5369"/>
    <x v="62"/>
    <x v="28"/>
    <x v="1"/>
    <x v="20"/>
    <x v="0"/>
    <n v="495.91"/>
    <n v="0.15"/>
    <n v="1264.57"/>
    <n v="236.55"/>
    <x v="4"/>
    <x v="1"/>
    <x v="0"/>
    <x v="4"/>
  </r>
  <r>
    <x v="5370"/>
    <x v="480"/>
    <x v="28"/>
    <x v="0"/>
    <x v="0"/>
    <x v="3"/>
    <n v="886.37"/>
    <n v="0"/>
    <n v="1772.74"/>
    <n v="576.96"/>
    <x v="1"/>
    <x v="1"/>
    <x v="0"/>
    <x v="5"/>
  </r>
  <r>
    <x v="5371"/>
    <x v="548"/>
    <x v="11"/>
    <x v="2"/>
    <x v="9"/>
    <x v="3"/>
    <n v="1849.89"/>
    <n v="0"/>
    <n v="3699.78"/>
    <n v="692.98"/>
    <x v="3"/>
    <x v="1"/>
    <x v="0"/>
    <x v="8"/>
  </r>
  <r>
    <x v="5372"/>
    <x v="844"/>
    <x v="23"/>
    <x v="0"/>
    <x v="21"/>
    <x v="2"/>
    <n v="1896.79"/>
    <n v="0.1"/>
    <n v="6828.44"/>
    <n v="1630.09"/>
    <x v="1"/>
    <x v="2"/>
    <x v="0"/>
    <x v="9"/>
  </r>
  <r>
    <x v="5373"/>
    <x v="469"/>
    <x v="27"/>
    <x v="3"/>
    <x v="24"/>
    <x v="2"/>
    <n v="2205.84"/>
    <n v="0.05"/>
    <n v="8382.19"/>
    <n v="1578.75"/>
    <x v="2"/>
    <x v="1"/>
    <x v="0"/>
    <x v="2"/>
  </r>
  <r>
    <x v="5374"/>
    <x v="297"/>
    <x v="17"/>
    <x v="3"/>
    <x v="5"/>
    <x v="0"/>
    <n v="7209.76"/>
    <n v="0"/>
    <n v="21629.279999999999"/>
    <n v="6147.44"/>
    <x v="3"/>
    <x v="2"/>
    <x v="0"/>
    <x v="4"/>
  </r>
  <r>
    <x v="5375"/>
    <x v="803"/>
    <x v="7"/>
    <x v="2"/>
    <x v="11"/>
    <x v="1"/>
    <n v="21379.439999999999"/>
    <n v="0.1"/>
    <n v="19241.5"/>
    <n v="6608.77"/>
    <x v="2"/>
    <x v="1"/>
    <x v="0"/>
    <x v="8"/>
  </r>
  <r>
    <x v="5376"/>
    <x v="696"/>
    <x v="28"/>
    <x v="0"/>
    <x v="1"/>
    <x v="2"/>
    <n v="1714.36"/>
    <n v="0.05"/>
    <n v="6514.57"/>
    <n v="955.73"/>
    <x v="3"/>
    <x v="1"/>
    <x v="0"/>
    <x v="4"/>
  </r>
  <r>
    <x v="5377"/>
    <x v="133"/>
    <x v="26"/>
    <x v="0"/>
    <x v="21"/>
    <x v="2"/>
    <n v="2315.98"/>
    <n v="0.1"/>
    <n v="8337.5300000000007"/>
    <n v="0"/>
    <x v="4"/>
    <x v="1"/>
    <x v="3"/>
    <x v="5"/>
  </r>
  <r>
    <x v="5378"/>
    <x v="283"/>
    <x v="7"/>
    <x v="4"/>
    <x v="22"/>
    <x v="3"/>
    <n v="333.62"/>
    <n v="0.1"/>
    <n v="600.52"/>
    <n v="150.88"/>
    <x v="2"/>
    <x v="1"/>
    <x v="1"/>
    <x v="5"/>
  </r>
  <r>
    <x v="5379"/>
    <x v="233"/>
    <x v="7"/>
    <x v="0"/>
    <x v="0"/>
    <x v="3"/>
    <n v="1104.98"/>
    <n v="0.25"/>
    <n v="1657.47"/>
    <n v="0"/>
    <x v="2"/>
    <x v="1"/>
    <x v="3"/>
    <x v="5"/>
  </r>
  <r>
    <x v="5380"/>
    <x v="212"/>
    <x v="15"/>
    <x v="1"/>
    <x v="2"/>
    <x v="1"/>
    <n v="215.33"/>
    <n v="0.2"/>
    <n v="172.26"/>
    <n v="45.23"/>
    <x v="1"/>
    <x v="0"/>
    <x v="0"/>
    <x v="8"/>
  </r>
  <r>
    <x v="5381"/>
    <x v="949"/>
    <x v="28"/>
    <x v="1"/>
    <x v="4"/>
    <x v="2"/>
    <n v="474.46"/>
    <n v="0"/>
    <n v="1897.84"/>
    <n v="0"/>
    <x v="1"/>
    <x v="1"/>
    <x v="2"/>
    <x v="5"/>
  </r>
  <r>
    <x v="5382"/>
    <x v="170"/>
    <x v="2"/>
    <x v="2"/>
    <x v="6"/>
    <x v="2"/>
    <n v="16017.21"/>
    <n v="0"/>
    <n v="64068.84"/>
    <n v="18120.599999999999"/>
    <x v="1"/>
    <x v="1"/>
    <x v="0"/>
    <x v="7"/>
  </r>
  <r>
    <x v="5383"/>
    <x v="513"/>
    <x v="5"/>
    <x v="3"/>
    <x v="24"/>
    <x v="1"/>
    <n v="3530.27"/>
    <n v="0.2"/>
    <n v="2824.22"/>
    <n v="666.12"/>
    <x v="0"/>
    <x v="2"/>
    <x v="1"/>
    <x v="5"/>
  </r>
  <r>
    <x v="5384"/>
    <x v="343"/>
    <x v="6"/>
    <x v="1"/>
    <x v="19"/>
    <x v="2"/>
    <n v="1095.06"/>
    <n v="0.1"/>
    <n v="3942.22"/>
    <n v="499.33"/>
    <x v="2"/>
    <x v="1"/>
    <x v="0"/>
    <x v="0"/>
  </r>
  <r>
    <x v="5385"/>
    <x v="60"/>
    <x v="3"/>
    <x v="0"/>
    <x v="8"/>
    <x v="0"/>
    <n v="1315.16"/>
    <n v="0.15"/>
    <n v="3353.66"/>
    <n v="0"/>
    <x v="0"/>
    <x v="1"/>
    <x v="2"/>
    <x v="4"/>
  </r>
  <r>
    <x v="5386"/>
    <x v="383"/>
    <x v="26"/>
    <x v="4"/>
    <x v="7"/>
    <x v="0"/>
    <n v="672.75"/>
    <n v="0.1"/>
    <n v="1816.42"/>
    <n v="593.35"/>
    <x v="0"/>
    <x v="0"/>
    <x v="0"/>
    <x v="7"/>
  </r>
  <r>
    <x v="5387"/>
    <x v="351"/>
    <x v="0"/>
    <x v="2"/>
    <x v="10"/>
    <x v="1"/>
    <n v="22942.46"/>
    <n v="0.15"/>
    <n v="19501.09"/>
    <n v="4929.62"/>
    <x v="3"/>
    <x v="1"/>
    <x v="0"/>
    <x v="6"/>
  </r>
  <r>
    <x v="5388"/>
    <x v="2"/>
    <x v="2"/>
    <x v="2"/>
    <x v="10"/>
    <x v="3"/>
    <n v="16039.31"/>
    <n v="0"/>
    <n v="32078.62"/>
    <n v="0"/>
    <x v="1"/>
    <x v="0"/>
    <x v="2"/>
    <x v="7"/>
  </r>
  <r>
    <x v="5389"/>
    <x v="523"/>
    <x v="26"/>
    <x v="1"/>
    <x v="4"/>
    <x v="1"/>
    <n v="777.62"/>
    <n v="0.15"/>
    <n v="660.98"/>
    <n v="89.44"/>
    <x v="3"/>
    <x v="1"/>
    <x v="0"/>
    <x v="4"/>
  </r>
  <r>
    <x v="5390"/>
    <x v="554"/>
    <x v="4"/>
    <x v="1"/>
    <x v="4"/>
    <x v="0"/>
    <n v="1255.3499999999999"/>
    <n v="0.2"/>
    <n v="3012.84"/>
    <n v="1032.47"/>
    <x v="2"/>
    <x v="1"/>
    <x v="0"/>
    <x v="8"/>
  </r>
  <r>
    <x v="5391"/>
    <x v="789"/>
    <x v="4"/>
    <x v="4"/>
    <x v="12"/>
    <x v="2"/>
    <n v="1105.8800000000001"/>
    <n v="0"/>
    <n v="4423.5200000000004"/>
    <n v="766.03"/>
    <x v="3"/>
    <x v="1"/>
    <x v="0"/>
    <x v="9"/>
  </r>
  <r>
    <x v="5392"/>
    <x v="734"/>
    <x v="11"/>
    <x v="3"/>
    <x v="18"/>
    <x v="2"/>
    <n v="1151.53"/>
    <n v="0.05"/>
    <n v="4375.8100000000004"/>
    <n v="0"/>
    <x v="3"/>
    <x v="2"/>
    <x v="2"/>
    <x v="7"/>
  </r>
  <r>
    <x v="5393"/>
    <x v="157"/>
    <x v="20"/>
    <x v="4"/>
    <x v="12"/>
    <x v="3"/>
    <n v="992"/>
    <n v="0.1"/>
    <n v="1785.6"/>
    <n v="457.85"/>
    <x v="1"/>
    <x v="1"/>
    <x v="0"/>
    <x v="6"/>
  </r>
  <r>
    <x v="5394"/>
    <x v="776"/>
    <x v="0"/>
    <x v="1"/>
    <x v="19"/>
    <x v="3"/>
    <n v="719.84"/>
    <n v="0.2"/>
    <n v="1151.74"/>
    <n v="182.27"/>
    <x v="0"/>
    <x v="1"/>
    <x v="0"/>
    <x v="7"/>
  </r>
  <r>
    <x v="5395"/>
    <x v="161"/>
    <x v="14"/>
    <x v="1"/>
    <x v="19"/>
    <x v="0"/>
    <n v="532.79"/>
    <n v="0.2"/>
    <n v="1278.7"/>
    <n v="215.09"/>
    <x v="0"/>
    <x v="1"/>
    <x v="0"/>
    <x v="6"/>
  </r>
  <r>
    <x v="5396"/>
    <x v="419"/>
    <x v="25"/>
    <x v="3"/>
    <x v="5"/>
    <x v="3"/>
    <n v="3957.31"/>
    <n v="0.1"/>
    <n v="7123.16"/>
    <n v="2395.12"/>
    <x v="1"/>
    <x v="0"/>
    <x v="0"/>
    <x v="4"/>
  </r>
  <r>
    <x v="5397"/>
    <x v="443"/>
    <x v="22"/>
    <x v="0"/>
    <x v="1"/>
    <x v="1"/>
    <n v="2439.4699999999998"/>
    <n v="0.1"/>
    <n v="2195.52"/>
    <n v="766.65"/>
    <x v="1"/>
    <x v="1"/>
    <x v="0"/>
    <x v="6"/>
  </r>
  <r>
    <x v="5398"/>
    <x v="407"/>
    <x v="2"/>
    <x v="4"/>
    <x v="22"/>
    <x v="0"/>
    <n v="168.3"/>
    <n v="0.2"/>
    <n v="403.92"/>
    <n v="82.56"/>
    <x v="1"/>
    <x v="0"/>
    <x v="0"/>
    <x v="6"/>
  </r>
  <r>
    <x v="5399"/>
    <x v="297"/>
    <x v="17"/>
    <x v="0"/>
    <x v="1"/>
    <x v="2"/>
    <n v="470.56"/>
    <n v="0"/>
    <n v="1882.24"/>
    <n v="442.47"/>
    <x v="1"/>
    <x v="0"/>
    <x v="0"/>
    <x v="0"/>
  </r>
  <r>
    <x v="5400"/>
    <x v="208"/>
    <x v="7"/>
    <x v="0"/>
    <x v="0"/>
    <x v="2"/>
    <n v="2537.73"/>
    <n v="0.15"/>
    <n v="8628.2800000000007"/>
    <n v="2066.48"/>
    <x v="2"/>
    <x v="1"/>
    <x v="0"/>
    <x v="4"/>
  </r>
  <r>
    <x v="5401"/>
    <x v="237"/>
    <x v="2"/>
    <x v="0"/>
    <x v="21"/>
    <x v="2"/>
    <n v="1152.01"/>
    <n v="0"/>
    <n v="4608.04"/>
    <n v="686.72"/>
    <x v="2"/>
    <x v="0"/>
    <x v="0"/>
    <x v="6"/>
  </r>
  <r>
    <x v="5402"/>
    <x v="833"/>
    <x v="3"/>
    <x v="3"/>
    <x v="5"/>
    <x v="3"/>
    <n v="4842.62"/>
    <n v="0.1"/>
    <n v="8716.7199999999993"/>
    <n v="2998.16"/>
    <x v="1"/>
    <x v="0"/>
    <x v="0"/>
    <x v="8"/>
  </r>
  <r>
    <x v="5403"/>
    <x v="684"/>
    <x v="11"/>
    <x v="0"/>
    <x v="21"/>
    <x v="0"/>
    <n v="2932.08"/>
    <n v="0.2"/>
    <n v="7036.99"/>
    <n v="1339.21"/>
    <x v="1"/>
    <x v="0"/>
    <x v="1"/>
    <x v="2"/>
  </r>
  <r>
    <x v="5404"/>
    <x v="698"/>
    <x v="5"/>
    <x v="2"/>
    <x v="6"/>
    <x v="3"/>
    <n v="2277.4499999999998"/>
    <n v="0.1"/>
    <n v="4099.41"/>
    <n v="905.82"/>
    <x v="1"/>
    <x v="1"/>
    <x v="0"/>
    <x v="9"/>
  </r>
  <r>
    <x v="5405"/>
    <x v="118"/>
    <x v="25"/>
    <x v="1"/>
    <x v="15"/>
    <x v="1"/>
    <n v="330.92"/>
    <n v="0"/>
    <n v="330.92"/>
    <n v="106.8"/>
    <x v="1"/>
    <x v="0"/>
    <x v="0"/>
    <x v="8"/>
  </r>
  <r>
    <x v="5406"/>
    <x v="605"/>
    <x v="0"/>
    <x v="0"/>
    <x v="0"/>
    <x v="0"/>
    <n v="2864.54"/>
    <n v="0.2"/>
    <n v="6874.9"/>
    <n v="1936.04"/>
    <x v="4"/>
    <x v="1"/>
    <x v="0"/>
    <x v="6"/>
  </r>
  <r>
    <x v="5407"/>
    <x v="851"/>
    <x v="29"/>
    <x v="3"/>
    <x v="24"/>
    <x v="3"/>
    <n v="6372.76"/>
    <n v="0.1"/>
    <n v="11470.97"/>
    <n v="2157.1"/>
    <x v="4"/>
    <x v="1"/>
    <x v="1"/>
    <x v="8"/>
  </r>
  <r>
    <x v="5408"/>
    <x v="845"/>
    <x v="29"/>
    <x v="2"/>
    <x v="10"/>
    <x v="2"/>
    <n v="6918.85"/>
    <n v="0"/>
    <n v="27675.4"/>
    <n v="3725.57"/>
    <x v="0"/>
    <x v="2"/>
    <x v="0"/>
    <x v="5"/>
  </r>
  <r>
    <x v="5409"/>
    <x v="899"/>
    <x v="19"/>
    <x v="2"/>
    <x v="11"/>
    <x v="2"/>
    <n v="28976.57"/>
    <n v="0"/>
    <n v="115906.28"/>
    <n v="17517.41"/>
    <x v="1"/>
    <x v="1"/>
    <x v="0"/>
    <x v="7"/>
  </r>
  <r>
    <x v="5410"/>
    <x v="249"/>
    <x v="17"/>
    <x v="2"/>
    <x v="3"/>
    <x v="1"/>
    <n v="28252.82"/>
    <n v="0"/>
    <n v="28252.82"/>
    <n v="0"/>
    <x v="0"/>
    <x v="0"/>
    <x v="3"/>
    <x v="4"/>
  </r>
  <r>
    <x v="5411"/>
    <x v="800"/>
    <x v="21"/>
    <x v="3"/>
    <x v="23"/>
    <x v="1"/>
    <n v="4187.5200000000004"/>
    <n v="0"/>
    <n v="4187.5200000000004"/>
    <n v="929.91"/>
    <x v="0"/>
    <x v="1"/>
    <x v="0"/>
    <x v="7"/>
  </r>
  <r>
    <x v="5412"/>
    <x v="391"/>
    <x v="15"/>
    <x v="2"/>
    <x v="3"/>
    <x v="1"/>
    <n v="23646.66"/>
    <n v="0.1"/>
    <n v="21281.99"/>
    <n v="4904.6000000000004"/>
    <x v="3"/>
    <x v="1"/>
    <x v="0"/>
    <x v="4"/>
  </r>
  <r>
    <x v="5413"/>
    <x v="107"/>
    <x v="23"/>
    <x v="4"/>
    <x v="12"/>
    <x v="2"/>
    <n v="600.70000000000005"/>
    <n v="0.1"/>
    <n v="2162.52"/>
    <n v="292.29000000000002"/>
    <x v="1"/>
    <x v="1"/>
    <x v="0"/>
    <x v="4"/>
  </r>
  <r>
    <x v="5414"/>
    <x v="758"/>
    <x v="30"/>
    <x v="2"/>
    <x v="6"/>
    <x v="3"/>
    <n v="31741.94"/>
    <n v="0.15"/>
    <n v="53961.3"/>
    <n v="6967.55"/>
    <x v="2"/>
    <x v="1"/>
    <x v="0"/>
    <x v="4"/>
  </r>
  <r>
    <x v="5415"/>
    <x v="528"/>
    <x v="23"/>
    <x v="2"/>
    <x v="9"/>
    <x v="2"/>
    <n v="2729.68"/>
    <n v="0.1"/>
    <n v="9826.85"/>
    <n v="2588.2600000000002"/>
    <x v="2"/>
    <x v="2"/>
    <x v="0"/>
    <x v="0"/>
  </r>
  <r>
    <x v="5416"/>
    <x v="319"/>
    <x v="28"/>
    <x v="2"/>
    <x v="10"/>
    <x v="2"/>
    <n v="28610.73"/>
    <n v="0"/>
    <n v="114442.92"/>
    <n v="17998.2"/>
    <x v="2"/>
    <x v="1"/>
    <x v="0"/>
    <x v="6"/>
  </r>
  <r>
    <x v="5417"/>
    <x v="595"/>
    <x v="5"/>
    <x v="2"/>
    <x v="3"/>
    <x v="2"/>
    <n v="6634.47"/>
    <n v="0"/>
    <n v="26537.88"/>
    <n v="7187.47"/>
    <x v="1"/>
    <x v="1"/>
    <x v="0"/>
    <x v="0"/>
  </r>
  <r>
    <x v="5418"/>
    <x v="354"/>
    <x v="3"/>
    <x v="1"/>
    <x v="15"/>
    <x v="3"/>
    <n v="551.91999999999996"/>
    <n v="0"/>
    <n v="1103.8399999999999"/>
    <n v="170.6"/>
    <x v="1"/>
    <x v="1"/>
    <x v="0"/>
    <x v="0"/>
  </r>
  <r>
    <x v="5419"/>
    <x v="930"/>
    <x v="13"/>
    <x v="1"/>
    <x v="19"/>
    <x v="2"/>
    <n v="381.19"/>
    <n v="0.2"/>
    <n v="1219.81"/>
    <n v="0"/>
    <x v="0"/>
    <x v="1"/>
    <x v="2"/>
    <x v="5"/>
  </r>
  <r>
    <x v="5420"/>
    <x v="565"/>
    <x v="27"/>
    <x v="3"/>
    <x v="24"/>
    <x v="1"/>
    <n v="2635.55"/>
    <n v="0"/>
    <n v="2635.55"/>
    <n v="482.44"/>
    <x v="3"/>
    <x v="1"/>
    <x v="0"/>
    <x v="1"/>
  </r>
  <r>
    <x v="5421"/>
    <x v="697"/>
    <x v="20"/>
    <x v="2"/>
    <x v="3"/>
    <x v="1"/>
    <n v="23998.76"/>
    <n v="0.05"/>
    <n v="22798.82"/>
    <n v="3792.19"/>
    <x v="2"/>
    <x v="1"/>
    <x v="0"/>
    <x v="5"/>
  </r>
  <r>
    <x v="5422"/>
    <x v="754"/>
    <x v="13"/>
    <x v="2"/>
    <x v="6"/>
    <x v="1"/>
    <n v="19538.099999999999"/>
    <n v="0.15"/>
    <n v="16607.38"/>
    <n v="2836.54"/>
    <x v="0"/>
    <x v="1"/>
    <x v="0"/>
    <x v="7"/>
  </r>
  <r>
    <x v="5423"/>
    <x v="153"/>
    <x v="0"/>
    <x v="0"/>
    <x v="21"/>
    <x v="1"/>
    <n v="1419.14"/>
    <n v="0.2"/>
    <n v="1135.31"/>
    <n v="247.92"/>
    <x v="2"/>
    <x v="2"/>
    <x v="0"/>
    <x v="3"/>
  </r>
  <r>
    <x v="5424"/>
    <x v="532"/>
    <x v="28"/>
    <x v="4"/>
    <x v="12"/>
    <x v="2"/>
    <n v="950.87"/>
    <n v="0"/>
    <n v="3803.48"/>
    <n v="929.16"/>
    <x v="2"/>
    <x v="1"/>
    <x v="0"/>
    <x v="5"/>
  </r>
  <r>
    <x v="5425"/>
    <x v="604"/>
    <x v="21"/>
    <x v="2"/>
    <x v="6"/>
    <x v="2"/>
    <n v="27354.32"/>
    <n v="0"/>
    <n v="109417.28"/>
    <n v="33887.96"/>
    <x v="4"/>
    <x v="1"/>
    <x v="0"/>
    <x v="4"/>
  </r>
  <r>
    <x v="5426"/>
    <x v="325"/>
    <x v="29"/>
    <x v="3"/>
    <x v="5"/>
    <x v="2"/>
    <n v="3973.11"/>
    <n v="0"/>
    <n v="15892.44"/>
    <n v="4565.1000000000004"/>
    <x v="4"/>
    <x v="0"/>
    <x v="0"/>
    <x v="4"/>
  </r>
  <r>
    <x v="5427"/>
    <x v="239"/>
    <x v="17"/>
    <x v="0"/>
    <x v="13"/>
    <x v="1"/>
    <n v="630.38"/>
    <n v="0"/>
    <n v="630.38"/>
    <n v="106.37"/>
    <x v="2"/>
    <x v="1"/>
    <x v="0"/>
    <x v="2"/>
  </r>
  <r>
    <x v="5428"/>
    <x v="522"/>
    <x v="0"/>
    <x v="2"/>
    <x v="3"/>
    <x v="3"/>
    <n v="5985.63"/>
    <n v="0.05"/>
    <n v="11372.7"/>
    <n v="2501.87"/>
    <x v="1"/>
    <x v="0"/>
    <x v="0"/>
    <x v="9"/>
  </r>
  <r>
    <x v="5429"/>
    <x v="44"/>
    <x v="26"/>
    <x v="0"/>
    <x v="8"/>
    <x v="0"/>
    <n v="2056.75"/>
    <n v="0.1"/>
    <n v="5553.22"/>
    <n v="0"/>
    <x v="1"/>
    <x v="1"/>
    <x v="2"/>
    <x v="1"/>
  </r>
  <r>
    <x v="5430"/>
    <x v="873"/>
    <x v="19"/>
    <x v="2"/>
    <x v="11"/>
    <x v="0"/>
    <n v="24797.86"/>
    <n v="0.15"/>
    <n v="63234.54"/>
    <n v="15879.6"/>
    <x v="2"/>
    <x v="1"/>
    <x v="0"/>
    <x v="7"/>
  </r>
  <r>
    <x v="5431"/>
    <x v="625"/>
    <x v="21"/>
    <x v="1"/>
    <x v="15"/>
    <x v="0"/>
    <n v="514.1"/>
    <n v="0.05"/>
    <n v="1465.19"/>
    <n v="413.04"/>
    <x v="1"/>
    <x v="1"/>
    <x v="1"/>
    <x v="1"/>
  </r>
  <r>
    <x v="5432"/>
    <x v="548"/>
    <x v="11"/>
    <x v="2"/>
    <x v="10"/>
    <x v="3"/>
    <n v="25062.400000000001"/>
    <n v="0.1"/>
    <n v="45112.32"/>
    <n v="0"/>
    <x v="4"/>
    <x v="1"/>
    <x v="3"/>
    <x v="4"/>
  </r>
  <r>
    <x v="5433"/>
    <x v="443"/>
    <x v="22"/>
    <x v="3"/>
    <x v="16"/>
    <x v="2"/>
    <n v="3157.46"/>
    <n v="0"/>
    <n v="12629.84"/>
    <n v="1876.4"/>
    <x v="0"/>
    <x v="1"/>
    <x v="0"/>
    <x v="8"/>
  </r>
  <r>
    <x v="5434"/>
    <x v="799"/>
    <x v="24"/>
    <x v="2"/>
    <x v="3"/>
    <x v="0"/>
    <n v="23447.72"/>
    <n v="0.2"/>
    <n v="56274.53"/>
    <n v="13224.5"/>
    <x v="1"/>
    <x v="1"/>
    <x v="0"/>
    <x v="6"/>
  </r>
  <r>
    <x v="5435"/>
    <x v="607"/>
    <x v="13"/>
    <x v="4"/>
    <x v="12"/>
    <x v="0"/>
    <n v="1188.32"/>
    <n v="0.2"/>
    <n v="2851.97"/>
    <n v="921.29"/>
    <x v="1"/>
    <x v="1"/>
    <x v="0"/>
    <x v="4"/>
  </r>
  <r>
    <x v="5436"/>
    <x v="606"/>
    <x v="17"/>
    <x v="2"/>
    <x v="9"/>
    <x v="2"/>
    <n v="33101.629999999997"/>
    <n v="0.1"/>
    <n v="119165.87"/>
    <n v="19379.71"/>
    <x v="1"/>
    <x v="1"/>
    <x v="0"/>
    <x v="0"/>
  </r>
  <r>
    <x v="5437"/>
    <x v="100"/>
    <x v="9"/>
    <x v="1"/>
    <x v="15"/>
    <x v="0"/>
    <n v="323.27999999999997"/>
    <n v="0"/>
    <n v="969.84"/>
    <n v="132.52000000000001"/>
    <x v="1"/>
    <x v="1"/>
    <x v="0"/>
    <x v="0"/>
  </r>
  <r>
    <x v="5438"/>
    <x v="550"/>
    <x v="8"/>
    <x v="1"/>
    <x v="19"/>
    <x v="2"/>
    <n v="1293.06"/>
    <n v="0.25"/>
    <n v="3879.18"/>
    <n v="697.19"/>
    <x v="2"/>
    <x v="1"/>
    <x v="0"/>
    <x v="0"/>
  </r>
  <r>
    <x v="5439"/>
    <x v="424"/>
    <x v="18"/>
    <x v="4"/>
    <x v="17"/>
    <x v="0"/>
    <n v="623.83000000000004"/>
    <n v="0.15"/>
    <n v="1590.77"/>
    <n v="228.98"/>
    <x v="1"/>
    <x v="1"/>
    <x v="0"/>
    <x v="8"/>
  </r>
  <r>
    <x v="5440"/>
    <x v="804"/>
    <x v="2"/>
    <x v="0"/>
    <x v="0"/>
    <x v="2"/>
    <n v="384.45"/>
    <n v="0"/>
    <n v="1537.8"/>
    <n v="205.36"/>
    <x v="1"/>
    <x v="1"/>
    <x v="0"/>
    <x v="6"/>
  </r>
  <r>
    <x v="5441"/>
    <x v="767"/>
    <x v="4"/>
    <x v="3"/>
    <x v="23"/>
    <x v="1"/>
    <n v="4792.55"/>
    <n v="0.05"/>
    <n v="4552.92"/>
    <n v="781.64"/>
    <x v="2"/>
    <x v="1"/>
    <x v="0"/>
    <x v="8"/>
  </r>
  <r>
    <x v="5442"/>
    <x v="839"/>
    <x v="17"/>
    <x v="0"/>
    <x v="0"/>
    <x v="3"/>
    <n v="532.58000000000004"/>
    <n v="0"/>
    <n v="1065.1600000000001"/>
    <n v="217.93"/>
    <x v="1"/>
    <x v="1"/>
    <x v="0"/>
    <x v="4"/>
  </r>
  <r>
    <x v="5443"/>
    <x v="477"/>
    <x v="23"/>
    <x v="2"/>
    <x v="11"/>
    <x v="0"/>
    <n v="15506.96"/>
    <n v="0"/>
    <n v="46520.88"/>
    <n v="13539.59"/>
    <x v="3"/>
    <x v="0"/>
    <x v="0"/>
    <x v="4"/>
  </r>
  <r>
    <x v="5444"/>
    <x v="208"/>
    <x v="7"/>
    <x v="0"/>
    <x v="21"/>
    <x v="2"/>
    <n v="1842.27"/>
    <n v="0"/>
    <n v="7369.08"/>
    <n v="1009.61"/>
    <x v="1"/>
    <x v="1"/>
    <x v="0"/>
    <x v="3"/>
  </r>
  <r>
    <x v="5445"/>
    <x v="522"/>
    <x v="0"/>
    <x v="2"/>
    <x v="11"/>
    <x v="1"/>
    <n v="23164.22"/>
    <n v="0.1"/>
    <n v="20847.8"/>
    <n v="7173.88"/>
    <x v="2"/>
    <x v="1"/>
    <x v="0"/>
    <x v="7"/>
  </r>
  <r>
    <x v="5446"/>
    <x v="903"/>
    <x v="10"/>
    <x v="4"/>
    <x v="12"/>
    <x v="2"/>
    <n v="655.91"/>
    <n v="0"/>
    <n v="2623.64"/>
    <n v="321.99"/>
    <x v="3"/>
    <x v="1"/>
    <x v="0"/>
    <x v="0"/>
  </r>
  <r>
    <x v="5447"/>
    <x v="884"/>
    <x v="29"/>
    <x v="2"/>
    <x v="10"/>
    <x v="0"/>
    <n v="5111.63"/>
    <n v="0.05"/>
    <n v="14568.15"/>
    <n v="4450.95"/>
    <x v="1"/>
    <x v="1"/>
    <x v="0"/>
    <x v="6"/>
  </r>
  <r>
    <x v="5448"/>
    <x v="878"/>
    <x v="24"/>
    <x v="3"/>
    <x v="18"/>
    <x v="0"/>
    <n v="1264.97"/>
    <n v="0"/>
    <n v="3794.91"/>
    <n v="459.81"/>
    <x v="1"/>
    <x v="1"/>
    <x v="0"/>
    <x v="5"/>
  </r>
  <r>
    <x v="5449"/>
    <x v="932"/>
    <x v="12"/>
    <x v="3"/>
    <x v="24"/>
    <x v="0"/>
    <n v="2052.69"/>
    <n v="0"/>
    <n v="6158.07"/>
    <n v="1095.5999999999999"/>
    <x v="1"/>
    <x v="1"/>
    <x v="0"/>
    <x v="7"/>
  </r>
  <r>
    <x v="5450"/>
    <x v="269"/>
    <x v="8"/>
    <x v="0"/>
    <x v="13"/>
    <x v="0"/>
    <n v="396.71"/>
    <n v="0.15"/>
    <n v="1011.61"/>
    <n v="338.45"/>
    <x v="1"/>
    <x v="1"/>
    <x v="1"/>
    <x v="7"/>
  </r>
  <r>
    <x v="5451"/>
    <x v="310"/>
    <x v="0"/>
    <x v="3"/>
    <x v="18"/>
    <x v="0"/>
    <n v="4098.8900000000003"/>
    <n v="0.1"/>
    <n v="11067"/>
    <n v="2432.62"/>
    <x v="2"/>
    <x v="1"/>
    <x v="0"/>
    <x v="5"/>
  </r>
  <r>
    <x v="5452"/>
    <x v="8"/>
    <x v="7"/>
    <x v="2"/>
    <x v="9"/>
    <x v="1"/>
    <n v="30390.85"/>
    <n v="0.05"/>
    <n v="28871.31"/>
    <n v="5730.78"/>
    <x v="2"/>
    <x v="1"/>
    <x v="0"/>
    <x v="4"/>
  </r>
  <r>
    <x v="5453"/>
    <x v="593"/>
    <x v="24"/>
    <x v="3"/>
    <x v="18"/>
    <x v="2"/>
    <n v="7999.79"/>
    <n v="0"/>
    <n v="31999.16"/>
    <n v="8674.5499999999993"/>
    <x v="1"/>
    <x v="0"/>
    <x v="0"/>
    <x v="5"/>
  </r>
  <r>
    <x v="5454"/>
    <x v="888"/>
    <x v="30"/>
    <x v="2"/>
    <x v="3"/>
    <x v="2"/>
    <n v="18390.84"/>
    <n v="0.15"/>
    <n v="62528.86"/>
    <n v="18537.830000000002"/>
    <x v="2"/>
    <x v="0"/>
    <x v="1"/>
    <x v="9"/>
  </r>
  <r>
    <x v="5455"/>
    <x v="801"/>
    <x v="16"/>
    <x v="4"/>
    <x v="22"/>
    <x v="0"/>
    <n v="473.55"/>
    <n v="0.2"/>
    <n v="1136.52"/>
    <n v="376.45"/>
    <x v="1"/>
    <x v="1"/>
    <x v="0"/>
    <x v="5"/>
  </r>
  <r>
    <x v="5456"/>
    <x v="54"/>
    <x v="16"/>
    <x v="1"/>
    <x v="4"/>
    <x v="2"/>
    <n v="611.91"/>
    <n v="0.1"/>
    <n v="2202.88"/>
    <n v="726.37"/>
    <x v="1"/>
    <x v="1"/>
    <x v="0"/>
    <x v="0"/>
  </r>
  <r>
    <x v="5457"/>
    <x v="39"/>
    <x v="9"/>
    <x v="4"/>
    <x v="7"/>
    <x v="1"/>
    <n v="679.67"/>
    <n v="0"/>
    <n v="679.67"/>
    <n v="190.74"/>
    <x v="1"/>
    <x v="0"/>
    <x v="0"/>
    <x v="6"/>
  </r>
  <r>
    <x v="5458"/>
    <x v="244"/>
    <x v="27"/>
    <x v="2"/>
    <x v="6"/>
    <x v="0"/>
    <n v="5035.96"/>
    <n v="0.1"/>
    <n v="13597.09"/>
    <n v="1773.13"/>
    <x v="1"/>
    <x v="1"/>
    <x v="0"/>
    <x v="5"/>
  </r>
  <r>
    <x v="5459"/>
    <x v="845"/>
    <x v="29"/>
    <x v="2"/>
    <x v="6"/>
    <x v="3"/>
    <n v="5910.09"/>
    <n v="0"/>
    <n v="11820.18"/>
    <n v="2260.5500000000002"/>
    <x v="2"/>
    <x v="1"/>
    <x v="0"/>
    <x v="6"/>
  </r>
  <r>
    <x v="5460"/>
    <x v="3"/>
    <x v="3"/>
    <x v="2"/>
    <x v="9"/>
    <x v="1"/>
    <n v="27206.400000000001"/>
    <n v="0"/>
    <n v="27206.400000000001"/>
    <n v="5153.93"/>
    <x v="1"/>
    <x v="1"/>
    <x v="0"/>
    <x v="3"/>
  </r>
  <r>
    <x v="5461"/>
    <x v="934"/>
    <x v="17"/>
    <x v="2"/>
    <x v="6"/>
    <x v="0"/>
    <n v="26473.67"/>
    <n v="0.05"/>
    <n v="75449.960000000006"/>
    <n v="14630.19"/>
    <x v="1"/>
    <x v="0"/>
    <x v="0"/>
    <x v="6"/>
  </r>
  <r>
    <x v="5462"/>
    <x v="288"/>
    <x v="29"/>
    <x v="2"/>
    <x v="10"/>
    <x v="2"/>
    <n v="29622.83"/>
    <n v="0"/>
    <n v="118491.32"/>
    <n v="17117.87"/>
    <x v="1"/>
    <x v="1"/>
    <x v="0"/>
    <x v="4"/>
  </r>
  <r>
    <x v="5463"/>
    <x v="793"/>
    <x v="5"/>
    <x v="3"/>
    <x v="18"/>
    <x v="1"/>
    <n v="4982.03"/>
    <n v="0.2"/>
    <n v="3985.62"/>
    <n v="515.88"/>
    <x v="1"/>
    <x v="0"/>
    <x v="0"/>
    <x v="1"/>
  </r>
  <r>
    <x v="5464"/>
    <x v="72"/>
    <x v="12"/>
    <x v="2"/>
    <x v="11"/>
    <x v="0"/>
    <n v="7576.55"/>
    <n v="0.15"/>
    <n v="19320.2"/>
    <n v="3349.15"/>
    <x v="1"/>
    <x v="1"/>
    <x v="0"/>
    <x v="5"/>
  </r>
  <r>
    <x v="5465"/>
    <x v="251"/>
    <x v="21"/>
    <x v="0"/>
    <x v="8"/>
    <x v="2"/>
    <n v="2664.71"/>
    <n v="0"/>
    <n v="10658.84"/>
    <n v="2709.79"/>
    <x v="1"/>
    <x v="0"/>
    <x v="1"/>
    <x v="0"/>
  </r>
  <r>
    <x v="5466"/>
    <x v="206"/>
    <x v="21"/>
    <x v="1"/>
    <x v="4"/>
    <x v="2"/>
    <n v="1383.27"/>
    <n v="0.25"/>
    <n v="4149.8100000000004"/>
    <n v="500.86"/>
    <x v="4"/>
    <x v="1"/>
    <x v="0"/>
    <x v="4"/>
  </r>
  <r>
    <x v="5467"/>
    <x v="690"/>
    <x v="25"/>
    <x v="3"/>
    <x v="24"/>
    <x v="0"/>
    <n v="7639.58"/>
    <n v="0.05"/>
    <n v="21772.799999999999"/>
    <n v="7057.66"/>
    <x v="1"/>
    <x v="0"/>
    <x v="0"/>
    <x v="0"/>
  </r>
  <r>
    <x v="5468"/>
    <x v="394"/>
    <x v="20"/>
    <x v="0"/>
    <x v="0"/>
    <x v="1"/>
    <n v="2932.2"/>
    <n v="0.1"/>
    <n v="2638.98"/>
    <n v="0"/>
    <x v="1"/>
    <x v="1"/>
    <x v="3"/>
    <x v="5"/>
  </r>
  <r>
    <x v="5469"/>
    <x v="437"/>
    <x v="19"/>
    <x v="0"/>
    <x v="21"/>
    <x v="0"/>
    <n v="418.84"/>
    <n v="0.1"/>
    <n v="1130.8699999999999"/>
    <n v="295.38"/>
    <x v="3"/>
    <x v="1"/>
    <x v="0"/>
    <x v="5"/>
  </r>
  <r>
    <x v="5470"/>
    <x v="921"/>
    <x v="22"/>
    <x v="0"/>
    <x v="21"/>
    <x v="0"/>
    <n v="753.77"/>
    <n v="0.1"/>
    <n v="2035.18"/>
    <n v="268.27"/>
    <x v="1"/>
    <x v="1"/>
    <x v="0"/>
    <x v="0"/>
  </r>
  <r>
    <x v="5471"/>
    <x v="874"/>
    <x v="31"/>
    <x v="2"/>
    <x v="3"/>
    <x v="0"/>
    <n v="11428.27"/>
    <n v="0"/>
    <n v="34284.81"/>
    <n v="0"/>
    <x v="2"/>
    <x v="1"/>
    <x v="2"/>
    <x v="6"/>
  </r>
  <r>
    <x v="5472"/>
    <x v="874"/>
    <x v="31"/>
    <x v="3"/>
    <x v="23"/>
    <x v="0"/>
    <n v="4080.73"/>
    <n v="0.2"/>
    <n v="9793.75"/>
    <n v="2569.4499999999998"/>
    <x v="3"/>
    <x v="1"/>
    <x v="0"/>
    <x v="3"/>
  </r>
  <r>
    <x v="5473"/>
    <x v="694"/>
    <x v="6"/>
    <x v="0"/>
    <x v="21"/>
    <x v="0"/>
    <n v="2561.33"/>
    <n v="0"/>
    <n v="7683.99"/>
    <n v="1859.77"/>
    <x v="1"/>
    <x v="1"/>
    <x v="0"/>
    <x v="7"/>
  </r>
  <r>
    <x v="5474"/>
    <x v="469"/>
    <x v="27"/>
    <x v="1"/>
    <x v="19"/>
    <x v="2"/>
    <n v="726.82"/>
    <n v="0.1"/>
    <n v="2616.5500000000002"/>
    <n v="0"/>
    <x v="0"/>
    <x v="1"/>
    <x v="3"/>
    <x v="5"/>
  </r>
  <r>
    <x v="5475"/>
    <x v="955"/>
    <x v="21"/>
    <x v="1"/>
    <x v="19"/>
    <x v="0"/>
    <n v="252.8"/>
    <n v="0.15"/>
    <n v="644.64"/>
    <n v="96.81"/>
    <x v="2"/>
    <x v="0"/>
    <x v="0"/>
    <x v="5"/>
  </r>
  <r>
    <x v="5476"/>
    <x v="195"/>
    <x v="20"/>
    <x v="3"/>
    <x v="5"/>
    <x v="1"/>
    <n v="7635.82"/>
    <n v="0.2"/>
    <n v="6108.66"/>
    <n v="1853.64"/>
    <x v="0"/>
    <x v="1"/>
    <x v="0"/>
    <x v="9"/>
  </r>
  <r>
    <x v="5477"/>
    <x v="964"/>
    <x v="1"/>
    <x v="0"/>
    <x v="21"/>
    <x v="3"/>
    <n v="1858.27"/>
    <n v="0.05"/>
    <n v="3530.71"/>
    <n v="826.13"/>
    <x v="1"/>
    <x v="1"/>
    <x v="0"/>
    <x v="5"/>
  </r>
  <r>
    <x v="5478"/>
    <x v="389"/>
    <x v="9"/>
    <x v="2"/>
    <x v="3"/>
    <x v="0"/>
    <n v="1894.35"/>
    <n v="0.15"/>
    <n v="4830.59"/>
    <n v="601.80999999999995"/>
    <x v="1"/>
    <x v="2"/>
    <x v="0"/>
    <x v="7"/>
  </r>
  <r>
    <x v="5479"/>
    <x v="349"/>
    <x v="22"/>
    <x v="1"/>
    <x v="15"/>
    <x v="1"/>
    <n v="937.84"/>
    <n v="0"/>
    <n v="937.84"/>
    <n v="145.46"/>
    <x v="1"/>
    <x v="1"/>
    <x v="0"/>
    <x v="5"/>
  </r>
  <r>
    <x v="5480"/>
    <x v="916"/>
    <x v="3"/>
    <x v="0"/>
    <x v="13"/>
    <x v="3"/>
    <n v="2858.13"/>
    <n v="0.15"/>
    <n v="4858.82"/>
    <n v="903"/>
    <x v="4"/>
    <x v="1"/>
    <x v="0"/>
    <x v="0"/>
  </r>
  <r>
    <x v="5481"/>
    <x v="208"/>
    <x v="7"/>
    <x v="2"/>
    <x v="11"/>
    <x v="1"/>
    <n v="3758.14"/>
    <n v="0.15"/>
    <n v="3194.42"/>
    <n v="1055.21"/>
    <x v="3"/>
    <x v="1"/>
    <x v="0"/>
    <x v="5"/>
  </r>
  <r>
    <x v="5482"/>
    <x v="501"/>
    <x v="21"/>
    <x v="2"/>
    <x v="9"/>
    <x v="2"/>
    <n v="18506.669999999998"/>
    <n v="0.05"/>
    <n v="70325.350000000006"/>
    <n v="15872.52"/>
    <x v="2"/>
    <x v="2"/>
    <x v="0"/>
    <x v="5"/>
  </r>
  <r>
    <x v="5483"/>
    <x v="407"/>
    <x v="2"/>
    <x v="2"/>
    <x v="10"/>
    <x v="2"/>
    <n v="6251.19"/>
    <n v="0.05"/>
    <n v="23754.52"/>
    <n v="7990.01"/>
    <x v="2"/>
    <x v="1"/>
    <x v="0"/>
    <x v="4"/>
  </r>
  <r>
    <x v="5484"/>
    <x v="440"/>
    <x v="28"/>
    <x v="1"/>
    <x v="4"/>
    <x v="3"/>
    <n v="649.01"/>
    <n v="0.05"/>
    <n v="1233.1199999999999"/>
    <n v="0"/>
    <x v="1"/>
    <x v="1"/>
    <x v="2"/>
    <x v="5"/>
  </r>
  <r>
    <x v="5485"/>
    <x v="97"/>
    <x v="2"/>
    <x v="2"/>
    <x v="11"/>
    <x v="3"/>
    <n v="29266.22"/>
    <n v="0"/>
    <n v="58532.44"/>
    <n v="20273.12"/>
    <x v="1"/>
    <x v="0"/>
    <x v="0"/>
    <x v="7"/>
  </r>
  <r>
    <x v="5486"/>
    <x v="290"/>
    <x v="3"/>
    <x v="0"/>
    <x v="0"/>
    <x v="3"/>
    <n v="1480.77"/>
    <n v="0.1"/>
    <n v="2665.39"/>
    <n v="905.41"/>
    <x v="1"/>
    <x v="2"/>
    <x v="0"/>
    <x v="3"/>
  </r>
  <r>
    <x v="5487"/>
    <x v="349"/>
    <x v="22"/>
    <x v="0"/>
    <x v="21"/>
    <x v="2"/>
    <n v="1130.45"/>
    <n v="0.2"/>
    <n v="3617.44"/>
    <n v="1026.32"/>
    <x v="0"/>
    <x v="1"/>
    <x v="0"/>
    <x v="0"/>
  </r>
  <r>
    <x v="5488"/>
    <x v="226"/>
    <x v="27"/>
    <x v="3"/>
    <x v="5"/>
    <x v="2"/>
    <n v="6086.5"/>
    <n v="0.1"/>
    <n v="21911.4"/>
    <n v="6442.84"/>
    <x v="2"/>
    <x v="1"/>
    <x v="0"/>
    <x v="3"/>
  </r>
  <r>
    <x v="5489"/>
    <x v="318"/>
    <x v="26"/>
    <x v="1"/>
    <x v="19"/>
    <x v="1"/>
    <n v="921.08"/>
    <n v="0.1"/>
    <n v="828.97"/>
    <n v="104.1"/>
    <x v="2"/>
    <x v="0"/>
    <x v="0"/>
    <x v="5"/>
  </r>
  <r>
    <x v="5490"/>
    <x v="382"/>
    <x v="27"/>
    <x v="1"/>
    <x v="20"/>
    <x v="2"/>
    <n v="594.62"/>
    <n v="0.25"/>
    <n v="1783.86"/>
    <n v="308.41000000000003"/>
    <x v="0"/>
    <x v="1"/>
    <x v="0"/>
    <x v="4"/>
  </r>
  <r>
    <x v="5491"/>
    <x v="75"/>
    <x v="16"/>
    <x v="0"/>
    <x v="8"/>
    <x v="3"/>
    <n v="2625.79"/>
    <n v="0.1"/>
    <n v="4726.42"/>
    <n v="779.06"/>
    <x v="1"/>
    <x v="1"/>
    <x v="0"/>
    <x v="6"/>
  </r>
  <r>
    <x v="5492"/>
    <x v="492"/>
    <x v="23"/>
    <x v="2"/>
    <x v="9"/>
    <x v="0"/>
    <n v="20940.27"/>
    <n v="0.05"/>
    <n v="59679.77"/>
    <n v="20330.73"/>
    <x v="1"/>
    <x v="1"/>
    <x v="1"/>
    <x v="0"/>
  </r>
  <r>
    <x v="5493"/>
    <x v="44"/>
    <x v="26"/>
    <x v="0"/>
    <x v="0"/>
    <x v="0"/>
    <n v="518.71"/>
    <n v="0.15"/>
    <n v="1322.71"/>
    <n v="283.08"/>
    <x v="0"/>
    <x v="0"/>
    <x v="0"/>
    <x v="3"/>
  </r>
  <r>
    <x v="5494"/>
    <x v="85"/>
    <x v="24"/>
    <x v="3"/>
    <x v="24"/>
    <x v="3"/>
    <n v="6056.48"/>
    <n v="0.1"/>
    <n v="10901.66"/>
    <n v="2816.86"/>
    <x v="1"/>
    <x v="1"/>
    <x v="0"/>
    <x v="9"/>
  </r>
  <r>
    <x v="5495"/>
    <x v="262"/>
    <x v="11"/>
    <x v="3"/>
    <x v="24"/>
    <x v="2"/>
    <n v="2146.73"/>
    <n v="0.25"/>
    <n v="6440.19"/>
    <n v="1172.3499999999999"/>
    <x v="2"/>
    <x v="0"/>
    <x v="0"/>
    <x v="8"/>
  </r>
  <r>
    <x v="5496"/>
    <x v="454"/>
    <x v="15"/>
    <x v="3"/>
    <x v="5"/>
    <x v="3"/>
    <n v="1232.73"/>
    <n v="0.2"/>
    <n v="1972.37"/>
    <n v="352.18"/>
    <x v="1"/>
    <x v="0"/>
    <x v="0"/>
    <x v="8"/>
  </r>
  <r>
    <x v="5497"/>
    <x v="382"/>
    <x v="27"/>
    <x v="2"/>
    <x v="6"/>
    <x v="2"/>
    <n v="6198.18"/>
    <n v="0.2"/>
    <n v="19834.18"/>
    <n v="4291.41"/>
    <x v="1"/>
    <x v="1"/>
    <x v="0"/>
    <x v="2"/>
  </r>
  <r>
    <x v="5498"/>
    <x v="709"/>
    <x v="13"/>
    <x v="3"/>
    <x v="23"/>
    <x v="0"/>
    <n v="1059.57"/>
    <n v="0"/>
    <n v="3178.71"/>
    <n v="613.71"/>
    <x v="1"/>
    <x v="1"/>
    <x v="0"/>
    <x v="4"/>
  </r>
  <r>
    <x v="5499"/>
    <x v="945"/>
    <x v="26"/>
    <x v="2"/>
    <x v="10"/>
    <x v="1"/>
    <n v="20486.580000000002"/>
    <n v="0.05"/>
    <n v="19462.25"/>
    <n v="5699.29"/>
    <x v="2"/>
    <x v="1"/>
    <x v="0"/>
    <x v="2"/>
  </r>
  <r>
    <x v="5500"/>
    <x v="725"/>
    <x v="12"/>
    <x v="1"/>
    <x v="20"/>
    <x v="2"/>
    <n v="1140.01"/>
    <n v="0.1"/>
    <n v="4104.04"/>
    <n v="1079.8"/>
    <x v="1"/>
    <x v="2"/>
    <x v="0"/>
    <x v="0"/>
  </r>
  <r>
    <x v="5501"/>
    <x v="8"/>
    <x v="7"/>
    <x v="0"/>
    <x v="1"/>
    <x v="1"/>
    <n v="1773.94"/>
    <n v="0.05"/>
    <n v="1685.24"/>
    <n v="471.14"/>
    <x v="1"/>
    <x v="1"/>
    <x v="0"/>
    <x v="5"/>
  </r>
  <r>
    <x v="5502"/>
    <x v="566"/>
    <x v="30"/>
    <x v="3"/>
    <x v="16"/>
    <x v="0"/>
    <n v="7734.01"/>
    <n v="0.1"/>
    <n v="20881.830000000002"/>
    <n v="5098.5200000000004"/>
    <x v="1"/>
    <x v="1"/>
    <x v="0"/>
    <x v="5"/>
  </r>
  <r>
    <x v="5503"/>
    <x v="612"/>
    <x v="4"/>
    <x v="2"/>
    <x v="9"/>
    <x v="1"/>
    <n v="800.19"/>
    <n v="0.15"/>
    <n v="680.16"/>
    <n v="222.85"/>
    <x v="1"/>
    <x v="0"/>
    <x v="0"/>
    <x v="5"/>
  </r>
  <r>
    <x v="5504"/>
    <x v="879"/>
    <x v="11"/>
    <x v="0"/>
    <x v="0"/>
    <x v="1"/>
    <n v="1100.43"/>
    <n v="0.1"/>
    <n v="990.39"/>
    <n v="133.55000000000001"/>
    <x v="3"/>
    <x v="0"/>
    <x v="0"/>
    <x v="8"/>
  </r>
  <r>
    <x v="5505"/>
    <x v="677"/>
    <x v="19"/>
    <x v="3"/>
    <x v="16"/>
    <x v="3"/>
    <n v="6113.84"/>
    <n v="0.05"/>
    <n v="11616.3"/>
    <n v="3397.18"/>
    <x v="4"/>
    <x v="0"/>
    <x v="0"/>
    <x v="3"/>
  </r>
  <r>
    <x v="5506"/>
    <x v="882"/>
    <x v="16"/>
    <x v="2"/>
    <x v="6"/>
    <x v="1"/>
    <n v="2343.86"/>
    <n v="0.1"/>
    <n v="2109.4699999999998"/>
    <n v="369.6"/>
    <x v="1"/>
    <x v="1"/>
    <x v="0"/>
    <x v="5"/>
  </r>
  <r>
    <x v="5507"/>
    <x v="514"/>
    <x v="12"/>
    <x v="1"/>
    <x v="20"/>
    <x v="0"/>
    <n v="673.34"/>
    <n v="0.15"/>
    <n v="1717.02"/>
    <n v="452.13"/>
    <x v="3"/>
    <x v="1"/>
    <x v="0"/>
    <x v="8"/>
  </r>
  <r>
    <x v="5508"/>
    <x v="174"/>
    <x v="26"/>
    <x v="3"/>
    <x v="16"/>
    <x v="2"/>
    <n v="6505.96"/>
    <n v="0.1"/>
    <n v="23421.46"/>
    <n v="7797.42"/>
    <x v="3"/>
    <x v="1"/>
    <x v="0"/>
    <x v="8"/>
  </r>
  <r>
    <x v="5509"/>
    <x v="400"/>
    <x v="15"/>
    <x v="3"/>
    <x v="24"/>
    <x v="1"/>
    <n v="1635.34"/>
    <n v="0.15"/>
    <n v="1390.04"/>
    <n v="266.17"/>
    <x v="2"/>
    <x v="1"/>
    <x v="0"/>
    <x v="5"/>
  </r>
  <r>
    <x v="5510"/>
    <x v="568"/>
    <x v="18"/>
    <x v="0"/>
    <x v="13"/>
    <x v="2"/>
    <n v="1075.78"/>
    <n v="0.2"/>
    <n v="3442.5"/>
    <n v="1176.3399999999999"/>
    <x v="1"/>
    <x v="1"/>
    <x v="0"/>
    <x v="4"/>
  </r>
  <r>
    <x v="5511"/>
    <x v="841"/>
    <x v="20"/>
    <x v="0"/>
    <x v="0"/>
    <x v="3"/>
    <n v="1834.17"/>
    <n v="0"/>
    <n v="3668.34"/>
    <n v="588.9"/>
    <x v="1"/>
    <x v="1"/>
    <x v="0"/>
    <x v="7"/>
  </r>
  <r>
    <x v="5512"/>
    <x v="735"/>
    <x v="27"/>
    <x v="3"/>
    <x v="5"/>
    <x v="0"/>
    <n v="2925.3"/>
    <n v="0.2"/>
    <n v="7020.72"/>
    <n v="0"/>
    <x v="2"/>
    <x v="1"/>
    <x v="3"/>
    <x v="6"/>
  </r>
  <r>
    <x v="5513"/>
    <x v="330"/>
    <x v="25"/>
    <x v="0"/>
    <x v="1"/>
    <x v="0"/>
    <n v="855.32"/>
    <n v="0"/>
    <n v="2565.96"/>
    <n v="332.44"/>
    <x v="1"/>
    <x v="1"/>
    <x v="0"/>
    <x v="5"/>
  </r>
  <r>
    <x v="5514"/>
    <x v="41"/>
    <x v="16"/>
    <x v="3"/>
    <x v="5"/>
    <x v="2"/>
    <n v="704.51"/>
    <n v="0.1"/>
    <n v="2536.2399999999998"/>
    <n v="495.97"/>
    <x v="1"/>
    <x v="1"/>
    <x v="1"/>
    <x v="6"/>
  </r>
  <r>
    <x v="5515"/>
    <x v="305"/>
    <x v="17"/>
    <x v="0"/>
    <x v="1"/>
    <x v="0"/>
    <n v="2977.43"/>
    <n v="0.2"/>
    <n v="7145.83"/>
    <n v="2005.45"/>
    <x v="4"/>
    <x v="1"/>
    <x v="0"/>
    <x v="5"/>
  </r>
  <r>
    <x v="5516"/>
    <x v="429"/>
    <x v="23"/>
    <x v="2"/>
    <x v="9"/>
    <x v="3"/>
    <n v="31180.2"/>
    <n v="0.1"/>
    <n v="56124.36"/>
    <n v="17634.240000000002"/>
    <x v="0"/>
    <x v="2"/>
    <x v="1"/>
    <x v="8"/>
  </r>
  <r>
    <x v="5517"/>
    <x v="933"/>
    <x v="22"/>
    <x v="2"/>
    <x v="10"/>
    <x v="2"/>
    <n v="4307.9799999999996"/>
    <n v="0"/>
    <n v="17231.919999999998"/>
    <n v="2730.19"/>
    <x v="1"/>
    <x v="1"/>
    <x v="0"/>
    <x v="5"/>
  </r>
  <r>
    <x v="5518"/>
    <x v="853"/>
    <x v="20"/>
    <x v="2"/>
    <x v="10"/>
    <x v="0"/>
    <n v="34992.800000000003"/>
    <n v="0.05"/>
    <n v="99729.48"/>
    <n v="33398.36"/>
    <x v="1"/>
    <x v="1"/>
    <x v="0"/>
    <x v="0"/>
  </r>
  <r>
    <x v="5519"/>
    <x v="592"/>
    <x v="29"/>
    <x v="0"/>
    <x v="1"/>
    <x v="3"/>
    <n v="1849.17"/>
    <n v="0.2"/>
    <n v="2958.67"/>
    <n v="461.62"/>
    <x v="4"/>
    <x v="0"/>
    <x v="0"/>
    <x v="7"/>
  </r>
  <r>
    <x v="5520"/>
    <x v="904"/>
    <x v="15"/>
    <x v="3"/>
    <x v="18"/>
    <x v="3"/>
    <n v="5383.38"/>
    <n v="0.05"/>
    <n v="10228.42"/>
    <n v="3270.39"/>
    <x v="1"/>
    <x v="1"/>
    <x v="0"/>
    <x v="5"/>
  </r>
  <r>
    <x v="5521"/>
    <x v="486"/>
    <x v="27"/>
    <x v="1"/>
    <x v="15"/>
    <x v="1"/>
    <n v="546.20000000000005"/>
    <n v="0.15"/>
    <n v="464.27"/>
    <n v="150.19"/>
    <x v="1"/>
    <x v="1"/>
    <x v="0"/>
    <x v="4"/>
  </r>
  <r>
    <x v="5522"/>
    <x v="621"/>
    <x v="11"/>
    <x v="2"/>
    <x v="10"/>
    <x v="0"/>
    <n v="13190.29"/>
    <n v="0.15"/>
    <n v="33635.24"/>
    <n v="9743.92"/>
    <x v="1"/>
    <x v="1"/>
    <x v="0"/>
    <x v="6"/>
  </r>
  <r>
    <x v="5523"/>
    <x v="636"/>
    <x v="31"/>
    <x v="4"/>
    <x v="22"/>
    <x v="2"/>
    <n v="1002.88"/>
    <n v="0.2"/>
    <n v="3209.22"/>
    <n v="1042.72"/>
    <x v="0"/>
    <x v="0"/>
    <x v="0"/>
    <x v="6"/>
  </r>
  <r>
    <x v="5524"/>
    <x v="103"/>
    <x v="5"/>
    <x v="0"/>
    <x v="1"/>
    <x v="1"/>
    <n v="1837.47"/>
    <n v="0"/>
    <n v="1837.47"/>
    <n v="255.64"/>
    <x v="0"/>
    <x v="2"/>
    <x v="0"/>
    <x v="2"/>
  </r>
  <r>
    <x v="5525"/>
    <x v="495"/>
    <x v="2"/>
    <x v="4"/>
    <x v="17"/>
    <x v="2"/>
    <n v="812.75"/>
    <n v="0.05"/>
    <n v="3088.45"/>
    <n v="0"/>
    <x v="2"/>
    <x v="1"/>
    <x v="2"/>
    <x v="8"/>
  </r>
  <r>
    <x v="5526"/>
    <x v="676"/>
    <x v="31"/>
    <x v="3"/>
    <x v="5"/>
    <x v="1"/>
    <n v="7297.73"/>
    <n v="0.05"/>
    <n v="6932.84"/>
    <n v="1571.35"/>
    <x v="1"/>
    <x v="1"/>
    <x v="1"/>
    <x v="9"/>
  </r>
  <r>
    <x v="5527"/>
    <x v="310"/>
    <x v="0"/>
    <x v="3"/>
    <x v="18"/>
    <x v="3"/>
    <n v="7134.12"/>
    <n v="0.1"/>
    <n v="12841.42"/>
    <n v="2413.59"/>
    <x v="1"/>
    <x v="1"/>
    <x v="0"/>
    <x v="7"/>
  </r>
  <r>
    <x v="5528"/>
    <x v="214"/>
    <x v="17"/>
    <x v="2"/>
    <x v="6"/>
    <x v="1"/>
    <n v="9602.64"/>
    <n v="0"/>
    <n v="9602.64"/>
    <n v="0"/>
    <x v="1"/>
    <x v="1"/>
    <x v="2"/>
    <x v="4"/>
  </r>
  <r>
    <x v="5529"/>
    <x v="697"/>
    <x v="20"/>
    <x v="2"/>
    <x v="3"/>
    <x v="1"/>
    <n v="10484.01"/>
    <n v="0"/>
    <n v="10484.01"/>
    <n v="2633.55"/>
    <x v="1"/>
    <x v="0"/>
    <x v="0"/>
    <x v="5"/>
  </r>
  <r>
    <x v="5530"/>
    <x v="79"/>
    <x v="19"/>
    <x v="2"/>
    <x v="6"/>
    <x v="1"/>
    <n v="34964.769999999997"/>
    <n v="0.25"/>
    <n v="26223.58"/>
    <n v="3523.27"/>
    <x v="1"/>
    <x v="1"/>
    <x v="0"/>
    <x v="4"/>
  </r>
  <r>
    <x v="5531"/>
    <x v="898"/>
    <x v="19"/>
    <x v="3"/>
    <x v="5"/>
    <x v="0"/>
    <n v="4158.6499999999996"/>
    <n v="0.1"/>
    <n v="11228.36"/>
    <n v="1379.1"/>
    <x v="1"/>
    <x v="1"/>
    <x v="0"/>
    <x v="4"/>
  </r>
  <r>
    <x v="5532"/>
    <x v="869"/>
    <x v="12"/>
    <x v="0"/>
    <x v="13"/>
    <x v="1"/>
    <n v="2156.0100000000002"/>
    <n v="0"/>
    <n v="2156.0100000000002"/>
    <n v="465.77"/>
    <x v="3"/>
    <x v="1"/>
    <x v="0"/>
    <x v="5"/>
  </r>
  <r>
    <x v="5533"/>
    <x v="545"/>
    <x v="16"/>
    <x v="1"/>
    <x v="2"/>
    <x v="3"/>
    <n v="1114.3599999999999"/>
    <n v="0.1"/>
    <n v="2005.85"/>
    <n v="268.75"/>
    <x v="0"/>
    <x v="1"/>
    <x v="0"/>
    <x v="7"/>
  </r>
  <r>
    <x v="5534"/>
    <x v="136"/>
    <x v="12"/>
    <x v="0"/>
    <x v="8"/>
    <x v="2"/>
    <n v="2238.91"/>
    <n v="0.1"/>
    <n v="8060.08"/>
    <n v="2536.4699999999998"/>
    <x v="1"/>
    <x v="1"/>
    <x v="0"/>
    <x v="8"/>
  </r>
  <r>
    <x v="5535"/>
    <x v="409"/>
    <x v="25"/>
    <x v="1"/>
    <x v="19"/>
    <x v="0"/>
    <n v="785.28"/>
    <n v="0.1"/>
    <n v="2120.2600000000002"/>
    <n v="276.79000000000002"/>
    <x v="3"/>
    <x v="1"/>
    <x v="0"/>
    <x v="5"/>
  </r>
  <r>
    <x v="5536"/>
    <x v="571"/>
    <x v="29"/>
    <x v="2"/>
    <x v="10"/>
    <x v="3"/>
    <n v="29107.83"/>
    <n v="0.1"/>
    <n v="52394.09"/>
    <n v="0"/>
    <x v="1"/>
    <x v="1"/>
    <x v="2"/>
    <x v="6"/>
  </r>
  <r>
    <x v="5537"/>
    <x v="586"/>
    <x v="23"/>
    <x v="2"/>
    <x v="3"/>
    <x v="0"/>
    <n v="11468.02"/>
    <n v="0.1"/>
    <n v="30963.65"/>
    <n v="7477.93"/>
    <x v="4"/>
    <x v="0"/>
    <x v="0"/>
    <x v="5"/>
  </r>
  <r>
    <x v="5538"/>
    <x v="276"/>
    <x v="24"/>
    <x v="0"/>
    <x v="8"/>
    <x v="2"/>
    <n v="1988.23"/>
    <n v="0"/>
    <n v="7952.92"/>
    <n v="1981.65"/>
    <x v="1"/>
    <x v="1"/>
    <x v="0"/>
    <x v="0"/>
  </r>
  <r>
    <x v="5539"/>
    <x v="961"/>
    <x v="31"/>
    <x v="0"/>
    <x v="21"/>
    <x v="2"/>
    <n v="2726.33"/>
    <n v="0.05"/>
    <n v="10360.049999999999"/>
    <n v="1558.16"/>
    <x v="0"/>
    <x v="1"/>
    <x v="0"/>
    <x v="7"/>
  </r>
  <r>
    <x v="5540"/>
    <x v="322"/>
    <x v="16"/>
    <x v="0"/>
    <x v="13"/>
    <x v="2"/>
    <n v="2770.9"/>
    <n v="0.15"/>
    <n v="9421.06"/>
    <n v="3041.95"/>
    <x v="1"/>
    <x v="1"/>
    <x v="0"/>
    <x v="0"/>
  </r>
  <r>
    <x v="5541"/>
    <x v="34"/>
    <x v="6"/>
    <x v="1"/>
    <x v="20"/>
    <x v="0"/>
    <n v="498.37"/>
    <n v="0.1"/>
    <n v="1345.6"/>
    <n v="0"/>
    <x v="1"/>
    <x v="1"/>
    <x v="3"/>
    <x v="8"/>
  </r>
  <r>
    <x v="5542"/>
    <x v="572"/>
    <x v="19"/>
    <x v="2"/>
    <x v="3"/>
    <x v="0"/>
    <n v="13587.93"/>
    <n v="0.2"/>
    <n v="32611.03"/>
    <n v="9782.67"/>
    <x v="2"/>
    <x v="1"/>
    <x v="0"/>
    <x v="9"/>
  </r>
  <r>
    <x v="5543"/>
    <x v="810"/>
    <x v="11"/>
    <x v="0"/>
    <x v="8"/>
    <x v="2"/>
    <n v="1503.46"/>
    <n v="0.05"/>
    <n v="5713.15"/>
    <n v="1799.41"/>
    <x v="2"/>
    <x v="1"/>
    <x v="0"/>
    <x v="9"/>
  </r>
  <r>
    <x v="5544"/>
    <x v="754"/>
    <x v="13"/>
    <x v="1"/>
    <x v="2"/>
    <x v="2"/>
    <n v="813.62"/>
    <n v="0"/>
    <n v="3254.48"/>
    <n v="1060.19"/>
    <x v="3"/>
    <x v="0"/>
    <x v="0"/>
    <x v="7"/>
  </r>
  <r>
    <x v="5545"/>
    <x v="304"/>
    <x v="20"/>
    <x v="2"/>
    <x v="11"/>
    <x v="3"/>
    <n v="23176.63"/>
    <n v="0"/>
    <n v="46353.26"/>
    <n v="0"/>
    <x v="1"/>
    <x v="1"/>
    <x v="3"/>
    <x v="6"/>
  </r>
  <r>
    <x v="5546"/>
    <x v="844"/>
    <x v="23"/>
    <x v="4"/>
    <x v="14"/>
    <x v="2"/>
    <n v="791.68"/>
    <n v="0.05"/>
    <n v="3008.38"/>
    <n v="0"/>
    <x v="0"/>
    <x v="1"/>
    <x v="2"/>
    <x v="3"/>
  </r>
  <r>
    <x v="5547"/>
    <x v="436"/>
    <x v="3"/>
    <x v="4"/>
    <x v="14"/>
    <x v="1"/>
    <n v="721.92"/>
    <n v="0.05"/>
    <n v="685.82"/>
    <n v="105.85"/>
    <x v="3"/>
    <x v="1"/>
    <x v="0"/>
    <x v="4"/>
  </r>
  <r>
    <x v="5548"/>
    <x v="823"/>
    <x v="24"/>
    <x v="2"/>
    <x v="9"/>
    <x v="0"/>
    <n v="18048.32"/>
    <n v="0"/>
    <n v="54144.959999999999"/>
    <n v="8607.01"/>
    <x v="1"/>
    <x v="1"/>
    <x v="0"/>
    <x v="8"/>
  </r>
  <r>
    <x v="5549"/>
    <x v="746"/>
    <x v="18"/>
    <x v="2"/>
    <x v="3"/>
    <x v="3"/>
    <n v="8227.89"/>
    <n v="0.1"/>
    <n v="14810.2"/>
    <n v="4343.8"/>
    <x v="1"/>
    <x v="1"/>
    <x v="0"/>
    <x v="8"/>
  </r>
  <r>
    <x v="5550"/>
    <x v="891"/>
    <x v="30"/>
    <x v="0"/>
    <x v="8"/>
    <x v="0"/>
    <n v="1181.6199999999999"/>
    <n v="0"/>
    <n v="3544.86"/>
    <n v="604.63"/>
    <x v="1"/>
    <x v="1"/>
    <x v="0"/>
    <x v="3"/>
  </r>
  <r>
    <x v="5551"/>
    <x v="95"/>
    <x v="19"/>
    <x v="1"/>
    <x v="4"/>
    <x v="2"/>
    <n v="1058.8800000000001"/>
    <n v="0"/>
    <n v="4235.5200000000004"/>
    <n v="1046.8800000000001"/>
    <x v="4"/>
    <x v="1"/>
    <x v="0"/>
    <x v="5"/>
  </r>
  <r>
    <x v="5552"/>
    <x v="770"/>
    <x v="25"/>
    <x v="3"/>
    <x v="24"/>
    <x v="1"/>
    <n v="5137.6000000000004"/>
    <n v="0.1"/>
    <n v="4623.84"/>
    <n v="0"/>
    <x v="2"/>
    <x v="2"/>
    <x v="2"/>
    <x v="1"/>
  </r>
  <r>
    <x v="5553"/>
    <x v="683"/>
    <x v="1"/>
    <x v="3"/>
    <x v="24"/>
    <x v="2"/>
    <n v="4267.4399999999996"/>
    <n v="0.2"/>
    <n v="13655.81"/>
    <n v="2440.96"/>
    <x v="3"/>
    <x v="1"/>
    <x v="0"/>
    <x v="0"/>
  </r>
  <r>
    <x v="5554"/>
    <x v="94"/>
    <x v="22"/>
    <x v="1"/>
    <x v="15"/>
    <x v="0"/>
    <n v="865.29"/>
    <n v="0"/>
    <n v="2595.87"/>
    <n v="580.66999999999996"/>
    <x v="1"/>
    <x v="1"/>
    <x v="0"/>
    <x v="5"/>
  </r>
  <r>
    <x v="5555"/>
    <x v="164"/>
    <x v="14"/>
    <x v="2"/>
    <x v="6"/>
    <x v="3"/>
    <n v="6477.2"/>
    <n v="0"/>
    <n v="12954.4"/>
    <n v="2046.77"/>
    <x v="3"/>
    <x v="1"/>
    <x v="0"/>
    <x v="4"/>
  </r>
  <r>
    <x v="5556"/>
    <x v="290"/>
    <x v="3"/>
    <x v="1"/>
    <x v="15"/>
    <x v="0"/>
    <n v="522.35"/>
    <n v="0.1"/>
    <n v="1410.35"/>
    <n v="443.67"/>
    <x v="1"/>
    <x v="1"/>
    <x v="1"/>
    <x v="4"/>
  </r>
  <r>
    <x v="5557"/>
    <x v="124"/>
    <x v="31"/>
    <x v="3"/>
    <x v="23"/>
    <x v="3"/>
    <n v="5323.88"/>
    <n v="0"/>
    <n v="10647.76"/>
    <n v="1640.17"/>
    <x v="1"/>
    <x v="1"/>
    <x v="0"/>
    <x v="8"/>
  </r>
  <r>
    <x v="5558"/>
    <x v="930"/>
    <x v="13"/>
    <x v="3"/>
    <x v="18"/>
    <x v="1"/>
    <n v="7679.34"/>
    <n v="0"/>
    <n v="7679.34"/>
    <n v="2296.58"/>
    <x v="2"/>
    <x v="1"/>
    <x v="0"/>
    <x v="0"/>
  </r>
  <r>
    <x v="5559"/>
    <x v="951"/>
    <x v="9"/>
    <x v="1"/>
    <x v="2"/>
    <x v="2"/>
    <n v="307.7"/>
    <n v="0.25"/>
    <n v="923.1"/>
    <n v="210.35"/>
    <x v="3"/>
    <x v="1"/>
    <x v="0"/>
    <x v="0"/>
  </r>
  <r>
    <x v="5560"/>
    <x v="597"/>
    <x v="6"/>
    <x v="3"/>
    <x v="23"/>
    <x v="2"/>
    <n v="3638"/>
    <n v="0.15"/>
    <n v="12369.2"/>
    <n v="2072.0100000000002"/>
    <x v="1"/>
    <x v="1"/>
    <x v="0"/>
    <x v="8"/>
  </r>
  <r>
    <x v="5561"/>
    <x v="155"/>
    <x v="5"/>
    <x v="2"/>
    <x v="11"/>
    <x v="1"/>
    <n v="2373.5100000000002"/>
    <n v="0.15"/>
    <n v="2017.48"/>
    <n v="401.02"/>
    <x v="1"/>
    <x v="1"/>
    <x v="0"/>
    <x v="5"/>
  </r>
  <r>
    <x v="5562"/>
    <x v="54"/>
    <x v="16"/>
    <x v="0"/>
    <x v="0"/>
    <x v="0"/>
    <n v="428.05"/>
    <n v="0"/>
    <n v="1284.1500000000001"/>
    <n v="280.07"/>
    <x v="3"/>
    <x v="0"/>
    <x v="0"/>
    <x v="5"/>
  </r>
  <r>
    <x v="5563"/>
    <x v="369"/>
    <x v="14"/>
    <x v="0"/>
    <x v="21"/>
    <x v="1"/>
    <n v="2632.05"/>
    <n v="0"/>
    <n v="2632.05"/>
    <n v="484.55"/>
    <x v="1"/>
    <x v="1"/>
    <x v="0"/>
    <x v="4"/>
  </r>
  <r>
    <x v="5564"/>
    <x v="244"/>
    <x v="27"/>
    <x v="2"/>
    <x v="3"/>
    <x v="2"/>
    <n v="3826.28"/>
    <n v="0.1"/>
    <n v="13774.61"/>
    <n v="4218.37"/>
    <x v="1"/>
    <x v="1"/>
    <x v="0"/>
    <x v="8"/>
  </r>
  <r>
    <x v="5565"/>
    <x v="432"/>
    <x v="24"/>
    <x v="4"/>
    <x v="22"/>
    <x v="3"/>
    <n v="1075.48"/>
    <n v="0.15"/>
    <n v="1828.32"/>
    <n v="367.97"/>
    <x v="1"/>
    <x v="1"/>
    <x v="1"/>
    <x v="6"/>
  </r>
  <r>
    <x v="5566"/>
    <x v="1"/>
    <x v="1"/>
    <x v="2"/>
    <x v="3"/>
    <x v="2"/>
    <n v="13747.49"/>
    <n v="0.1"/>
    <n v="49490.96"/>
    <n v="11524.28"/>
    <x v="1"/>
    <x v="1"/>
    <x v="0"/>
    <x v="9"/>
  </r>
  <r>
    <x v="5567"/>
    <x v="642"/>
    <x v="0"/>
    <x v="3"/>
    <x v="5"/>
    <x v="0"/>
    <n v="2715.33"/>
    <n v="0"/>
    <n v="8145.99"/>
    <n v="0"/>
    <x v="1"/>
    <x v="1"/>
    <x v="3"/>
    <x v="2"/>
  </r>
  <r>
    <x v="5568"/>
    <x v="311"/>
    <x v="22"/>
    <x v="0"/>
    <x v="21"/>
    <x v="3"/>
    <n v="1926.7"/>
    <n v="0.05"/>
    <n v="3660.73"/>
    <n v="628.91999999999996"/>
    <x v="3"/>
    <x v="1"/>
    <x v="0"/>
    <x v="4"/>
  </r>
  <r>
    <x v="5569"/>
    <x v="732"/>
    <x v="7"/>
    <x v="2"/>
    <x v="11"/>
    <x v="0"/>
    <n v="3245.94"/>
    <n v="0"/>
    <n v="9737.82"/>
    <n v="1351.23"/>
    <x v="1"/>
    <x v="1"/>
    <x v="1"/>
    <x v="8"/>
  </r>
  <r>
    <x v="5570"/>
    <x v="901"/>
    <x v="30"/>
    <x v="4"/>
    <x v="12"/>
    <x v="2"/>
    <n v="1030.5999999999999"/>
    <n v="0.2"/>
    <n v="3297.92"/>
    <n v="1084.95"/>
    <x v="0"/>
    <x v="1"/>
    <x v="0"/>
    <x v="2"/>
  </r>
  <r>
    <x v="5571"/>
    <x v="495"/>
    <x v="2"/>
    <x v="1"/>
    <x v="2"/>
    <x v="2"/>
    <n v="850.21"/>
    <n v="0.1"/>
    <n v="3060.76"/>
    <n v="973.63"/>
    <x v="1"/>
    <x v="1"/>
    <x v="0"/>
    <x v="1"/>
  </r>
  <r>
    <x v="5572"/>
    <x v="817"/>
    <x v="0"/>
    <x v="0"/>
    <x v="8"/>
    <x v="3"/>
    <n v="1474.68"/>
    <n v="0.05"/>
    <n v="2801.89"/>
    <n v="517.17999999999995"/>
    <x v="1"/>
    <x v="1"/>
    <x v="0"/>
    <x v="6"/>
  </r>
  <r>
    <x v="5573"/>
    <x v="844"/>
    <x v="23"/>
    <x v="2"/>
    <x v="6"/>
    <x v="0"/>
    <n v="17488.560000000001"/>
    <n v="0.2"/>
    <n v="41972.54"/>
    <n v="9746.23"/>
    <x v="0"/>
    <x v="0"/>
    <x v="0"/>
    <x v="1"/>
  </r>
  <r>
    <x v="5574"/>
    <x v="546"/>
    <x v="27"/>
    <x v="2"/>
    <x v="11"/>
    <x v="3"/>
    <n v="16495.740000000002"/>
    <n v="0.2"/>
    <n v="26393.18"/>
    <n v="5138.34"/>
    <x v="1"/>
    <x v="1"/>
    <x v="1"/>
    <x v="0"/>
  </r>
  <r>
    <x v="5575"/>
    <x v="352"/>
    <x v="19"/>
    <x v="0"/>
    <x v="0"/>
    <x v="3"/>
    <n v="2509.1799999999998"/>
    <n v="0.1"/>
    <n v="4516.5200000000004"/>
    <n v="0"/>
    <x v="0"/>
    <x v="2"/>
    <x v="2"/>
    <x v="4"/>
  </r>
  <r>
    <x v="5576"/>
    <x v="491"/>
    <x v="5"/>
    <x v="2"/>
    <x v="11"/>
    <x v="0"/>
    <n v="13155.2"/>
    <n v="0.1"/>
    <n v="35519.040000000001"/>
    <n v="6159.04"/>
    <x v="2"/>
    <x v="1"/>
    <x v="0"/>
    <x v="6"/>
  </r>
  <r>
    <x v="5577"/>
    <x v="49"/>
    <x v="24"/>
    <x v="0"/>
    <x v="1"/>
    <x v="3"/>
    <n v="1016.36"/>
    <n v="0.05"/>
    <n v="1931.08"/>
    <n v="592.42999999999995"/>
    <x v="2"/>
    <x v="1"/>
    <x v="0"/>
    <x v="5"/>
  </r>
  <r>
    <x v="5578"/>
    <x v="551"/>
    <x v="18"/>
    <x v="4"/>
    <x v="7"/>
    <x v="1"/>
    <n v="960.51"/>
    <n v="0.05"/>
    <n v="912.48"/>
    <n v="147.25"/>
    <x v="1"/>
    <x v="1"/>
    <x v="0"/>
    <x v="6"/>
  </r>
  <r>
    <x v="5579"/>
    <x v="80"/>
    <x v="4"/>
    <x v="3"/>
    <x v="18"/>
    <x v="3"/>
    <n v="4842.55"/>
    <n v="0.1"/>
    <n v="8716.59"/>
    <n v="1630.52"/>
    <x v="2"/>
    <x v="1"/>
    <x v="0"/>
    <x v="6"/>
  </r>
  <r>
    <x v="5580"/>
    <x v="273"/>
    <x v="16"/>
    <x v="1"/>
    <x v="15"/>
    <x v="2"/>
    <n v="1372.34"/>
    <n v="0.15"/>
    <n v="4665.96"/>
    <n v="1513.53"/>
    <x v="1"/>
    <x v="1"/>
    <x v="0"/>
    <x v="8"/>
  </r>
  <r>
    <x v="5581"/>
    <x v="560"/>
    <x v="29"/>
    <x v="3"/>
    <x v="5"/>
    <x v="0"/>
    <n v="2082.54"/>
    <n v="0.1"/>
    <n v="5622.86"/>
    <n v="1044.53"/>
    <x v="1"/>
    <x v="2"/>
    <x v="0"/>
    <x v="4"/>
  </r>
  <r>
    <x v="5582"/>
    <x v="14"/>
    <x v="4"/>
    <x v="0"/>
    <x v="21"/>
    <x v="2"/>
    <n v="1677.98"/>
    <n v="0.05"/>
    <n v="6376.32"/>
    <n v="2100.9299999999998"/>
    <x v="1"/>
    <x v="1"/>
    <x v="0"/>
    <x v="6"/>
  </r>
  <r>
    <x v="5583"/>
    <x v="540"/>
    <x v="19"/>
    <x v="1"/>
    <x v="15"/>
    <x v="1"/>
    <n v="485.05"/>
    <n v="0.1"/>
    <n v="436.54"/>
    <n v="65.98"/>
    <x v="2"/>
    <x v="1"/>
    <x v="0"/>
    <x v="5"/>
  </r>
  <r>
    <x v="5584"/>
    <x v="307"/>
    <x v="0"/>
    <x v="0"/>
    <x v="21"/>
    <x v="1"/>
    <n v="749.12"/>
    <n v="0.15"/>
    <n v="636.75"/>
    <n v="168.93"/>
    <x v="0"/>
    <x v="2"/>
    <x v="1"/>
    <x v="0"/>
  </r>
  <r>
    <x v="5585"/>
    <x v="45"/>
    <x v="14"/>
    <x v="1"/>
    <x v="19"/>
    <x v="3"/>
    <n v="804.2"/>
    <n v="0.15"/>
    <n v="1367.14"/>
    <n v="251.67"/>
    <x v="2"/>
    <x v="0"/>
    <x v="0"/>
    <x v="5"/>
  </r>
  <r>
    <x v="5586"/>
    <x v="180"/>
    <x v="0"/>
    <x v="2"/>
    <x v="6"/>
    <x v="2"/>
    <n v="15017.69"/>
    <n v="0.05"/>
    <n v="57067.22"/>
    <n v="11058.64"/>
    <x v="0"/>
    <x v="1"/>
    <x v="0"/>
    <x v="0"/>
  </r>
  <r>
    <x v="5587"/>
    <x v="927"/>
    <x v="17"/>
    <x v="2"/>
    <x v="3"/>
    <x v="3"/>
    <n v="28890.87"/>
    <n v="0.2"/>
    <n v="46225.39"/>
    <n v="14409.38"/>
    <x v="3"/>
    <x v="1"/>
    <x v="0"/>
    <x v="5"/>
  </r>
  <r>
    <x v="5588"/>
    <x v="518"/>
    <x v="29"/>
    <x v="1"/>
    <x v="19"/>
    <x v="3"/>
    <n v="670.34"/>
    <n v="0"/>
    <n v="1340.68"/>
    <n v="337.51"/>
    <x v="0"/>
    <x v="0"/>
    <x v="1"/>
    <x v="3"/>
  </r>
  <r>
    <x v="5589"/>
    <x v="255"/>
    <x v="19"/>
    <x v="3"/>
    <x v="18"/>
    <x v="2"/>
    <n v="3070.51"/>
    <n v="0.05"/>
    <n v="11667.94"/>
    <n v="1986.8"/>
    <x v="1"/>
    <x v="1"/>
    <x v="1"/>
    <x v="3"/>
  </r>
  <r>
    <x v="5590"/>
    <x v="562"/>
    <x v="6"/>
    <x v="1"/>
    <x v="15"/>
    <x v="1"/>
    <n v="437.53"/>
    <n v="0.2"/>
    <n v="350.02"/>
    <n v="118.12"/>
    <x v="1"/>
    <x v="1"/>
    <x v="0"/>
    <x v="3"/>
  </r>
  <r>
    <x v="5591"/>
    <x v="149"/>
    <x v="17"/>
    <x v="4"/>
    <x v="22"/>
    <x v="1"/>
    <n v="830.98"/>
    <n v="0.1"/>
    <n v="747.88"/>
    <n v="0"/>
    <x v="1"/>
    <x v="0"/>
    <x v="3"/>
    <x v="5"/>
  </r>
  <r>
    <x v="5592"/>
    <x v="747"/>
    <x v="12"/>
    <x v="2"/>
    <x v="6"/>
    <x v="1"/>
    <n v="18988.91"/>
    <n v="0.15"/>
    <n v="16140.57"/>
    <n v="5201.6099999999997"/>
    <x v="1"/>
    <x v="1"/>
    <x v="0"/>
    <x v="4"/>
  </r>
  <r>
    <x v="5593"/>
    <x v="59"/>
    <x v="22"/>
    <x v="0"/>
    <x v="8"/>
    <x v="0"/>
    <n v="850.03"/>
    <n v="0"/>
    <n v="2550.09"/>
    <n v="840.85"/>
    <x v="1"/>
    <x v="1"/>
    <x v="0"/>
    <x v="7"/>
  </r>
  <r>
    <x v="5594"/>
    <x v="75"/>
    <x v="16"/>
    <x v="0"/>
    <x v="1"/>
    <x v="0"/>
    <n v="1314.27"/>
    <n v="0.1"/>
    <n v="3548.53"/>
    <n v="767.27"/>
    <x v="1"/>
    <x v="1"/>
    <x v="0"/>
    <x v="0"/>
  </r>
  <r>
    <x v="5595"/>
    <x v="240"/>
    <x v="7"/>
    <x v="3"/>
    <x v="23"/>
    <x v="3"/>
    <n v="7599.84"/>
    <n v="0.25"/>
    <n v="11399.76"/>
    <n v="2452.4299999999998"/>
    <x v="0"/>
    <x v="1"/>
    <x v="0"/>
    <x v="2"/>
  </r>
  <r>
    <x v="5596"/>
    <x v="757"/>
    <x v="11"/>
    <x v="1"/>
    <x v="4"/>
    <x v="0"/>
    <n v="1071.55"/>
    <n v="0"/>
    <n v="3214.65"/>
    <n v="794.48"/>
    <x v="1"/>
    <x v="1"/>
    <x v="0"/>
    <x v="5"/>
  </r>
  <r>
    <x v="5597"/>
    <x v="131"/>
    <x v="28"/>
    <x v="2"/>
    <x v="11"/>
    <x v="0"/>
    <n v="22931.86"/>
    <n v="0.05"/>
    <n v="65355.8"/>
    <n v="17416.509999999998"/>
    <x v="0"/>
    <x v="1"/>
    <x v="0"/>
    <x v="9"/>
  </r>
  <r>
    <x v="5598"/>
    <x v="483"/>
    <x v="17"/>
    <x v="3"/>
    <x v="24"/>
    <x v="2"/>
    <n v="3343.14"/>
    <n v="0.05"/>
    <n v="12703.93"/>
    <n v="1683.76"/>
    <x v="1"/>
    <x v="1"/>
    <x v="0"/>
    <x v="0"/>
  </r>
  <r>
    <x v="5599"/>
    <x v="624"/>
    <x v="14"/>
    <x v="3"/>
    <x v="23"/>
    <x v="3"/>
    <n v="4593.96"/>
    <n v="0.05"/>
    <n v="8728.52"/>
    <n v="1183.28"/>
    <x v="1"/>
    <x v="0"/>
    <x v="1"/>
    <x v="4"/>
  </r>
  <r>
    <x v="5600"/>
    <x v="318"/>
    <x v="26"/>
    <x v="2"/>
    <x v="9"/>
    <x v="3"/>
    <n v="24030.99"/>
    <n v="0.1"/>
    <n v="43255.78"/>
    <n v="7683.25"/>
    <x v="1"/>
    <x v="1"/>
    <x v="0"/>
    <x v="5"/>
  </r>
  <r>
    <x v="5601"/>
    <x v="89"/>
    <x v="9"/>
    <x v="1"/>
    <x v="2"/>
    <x v="2"/>
    <n v="1142.6400000000001"/>
    <n v="0"/>
    <n v="4570.5600000000004"/>
    <n v="1002.51"/>
    <x v="0"/>
    <x v="0"/>
    <x v="0"/>
    <x v="1"/>
  </r>
  <r>
    <x v="5602"/>
    <x v="657"/>
    <x v="4"/>
    <x v="3"/>
    <x v="18"/>
    <x v="1"/>
    <n v="7889.6"/>
    <n v="0.1"/>
    <n v="7100.64"/>
    <n v="0"/>
    <x v="1"/>
    <x v="0"/>
    <x v="3"/>
    <x v="4"/>
  </r>
  <r>
    <x v="5603"/>
    <x v="741"/>
    <x v="8"/>
    <x v="4"/>
    <x v="22"/>
    <x v="2"/>
    <n v="765.07"/>
    <n v="0.05"/>
    <n v="2907.27"/>
    <n v="480.09"/>
    <x v="4"/>
    <x v="1"/>
    <x v="0"/>
    <x v="6"/>
  </r>
  <r>
    <x v="5604"/>
    <x v="686"/>
    <x v="28"/>
    <x v="0"/>
    <x v="21"/>
    <x v="1"/>
    <n v="894.61"/>
    <n v="0.1"/>
    <n v="805.15"/>
    <n v="153.15"/>
    <x v="2"/>
    <x v="1"/>
    <x v="0"/>
    <x v="9"/>
  </r>
  <r>
    <x v="5605"/>
    <x v="855"/>
    <x v="3"/>
    <x v="2"/>
    <x v="9"/>
    <x v="3"/>
    <n v="26889.53"/>
    <n v="0"/>
    <n v="53779.06"/>
    <n v="11495.7"/>
    <x v="1"/>
    <x v="1"/>
    <x v="0"/>
    <x v="8"/>
  </r>
  <r>
    <x v="5606"/>
    <x v="70"/>
    <x v="15"/>
    <x v="0"/>
    <x v="8"/>
    <x v="3"/>
    <n v="852.59"/>
    <n v="0.1"/>
    <n v="1534.66"/>
    <n v="282.81"/>
    <x v="0"/>
    <x v="0"/>
    <x v="0"/>
    <x v="5"/>
  </r>
  <r>
    <x v="5607"/>
    <x v="633"/>
    <x v="11"/>
    <x v="2"/>
    <x v="9"/>
    <x v="0"/>
    <n v="7350.09"/>
    <n v="0.15"/>
    <n v="18742.73"/>
    <n v="3909.98"/>
    <x v="2"/>
    <x v="1"/>
    <x v="0"/>
    <x v="3"/>
  </r>
  <r>
    <x v="5608"/>
    <x v="831"/>
    <x v="3"/>
    <x v="4"/>
    <x v="17"/>
    <x v="0"/>
    <n v="396.58"/>
    <n v="0.1"/>
    <n v="1070.77"/>
    <n v="159.91"/>
    <x v="1"/>
    <x v="1"/>
    <x v="0"/>
    <x v="4"/>
  </r>
  <r>
    <x v="5609"/>
    <x v="882"/>
    <x v="16"/>
    <x v="2"/>
    <x v="9"/>
    <x v="2"/>
    <n v="17925.580000000002"/>
    <n v="0.15"/>
    <n v="60946.97"/>
    <n v="7526.74"/>
    <x v="1"/>
    <x v="1"/>
    <x v="0"/>
    <x v="8"/>
  </r>
  <r>
    <x v="5610"/>
    <x v="663"/>
    <x v="15"/>
    <x v="1"/>
    <x v="2"/>
    <x v="0"/>
    <n v="1063.05"/>
    <n v="0.25"/>
    <n v="2391.86"/>
    <n v="395.49"/>
    <x v="1"/>
    <x v="1"/>
    <x v="0"/>
    <x v="8"/>
  </r>
  <r>
    <x v="5611"/>
    <x v="175"/>
    <x v="24"/>
    <x v="0"/>
    <x v="21"/>
    <x v="3"/>
    <n v="541.84"/>
    <n v="0.2"/>
    <n v="866.94"/>
    <n v="158.37"/>
    <x v="2"/>
    <x v="1"/>
    <x v="0"/>
    <x v="7"/>
  </r>
  <r>
    <x v="5612"/>
    <x v="38"/>
    <x v="24"/>
    <x v="0"/>
    <x v="21"/>
    <x v="3"/>
    <n v="1509.52"/>
    <n v="0.2"/>
    <n v="2415.23"/>
    <n v="728.6"/>
    <x v="3"/>
    <x v="1"/>
    <x v="0"/>
    <x v="7"/>
  </r>
  <r>
    <x v="5613"/>
    <x v="442"/>
    <x v="4"/>
    <x v="2"/>
    <x v="11"/>
    <x v="1"/>
    <n v="2066.6999999999998"/>
    <n v="0"/>
    <n v="2066.6999999999998"/>
    <n v="605.28"/>
    <x v="1"/>
    <x v="0"/>
    <x v="1"/>
    <x v="4"/>
  </r>
  <r>
    <x v="5614"/>
    <x v="506"/>
    <x v="2"/>
    <x v="3"/>
    <x v="18"/>
    <x v="0"/>
    <n v="5902.04"/>
    <n v="0.1"/>
    <n v="15935.51"/>
    <n v="4574.28"/>
    <x v="1"/>
    <x v="1"/>
    <x v="0"/>
    <x v="3"/>
  </r>
  <r>
    <x v="5615"/>
    <x v="775"/>
    <x v="22"/>
    <x v="3"/>
    <x v="5"/>
    <x v="1"/>
    <n v="1445.05"/>
    <n v="0"/>
    <n v="1445.05"/>
    <n v="492.61"/>
    <x v="2"/>
    <x v="1"/>
    <x v="1"/>
    <x v="7"/>
  </r>
  <r>
    <x v="5616"/>
    <x v="522"/>
    <x v="0"/>
    <x v="2"/>
    <x v="3"/>
    <x v="3"/>
    <n v="30339.1"/>
    <n v="0.15"/>
    <n v="51576.47"/>
    <n v="11045.84"/>
    <x v="1"/>
    <x v="0"/>
    <x v="0"/>
    <x v="5"/>
  </r>
  <r>
    <x v="5617"/>
    <x v="643"/>
    <x v="19"/>
    <x v="4"/>
    <x v="12"/>
    <x v="0"/>
    <n v="409.04"/>
    <n v="0.15"/>
    <n v="1043.05"/>
    <n v="150.22"/>
    <x v="1"/>
    <x v="2"/>
    <x v="0"/>
    <x v="9"/>
  </r>
  <r>
    <x v="5618"/>
    <x v="28"/>
    <x v="19"/>
    <x v="0"/>
    <x v="21"/>
    <x v="1"/>
    <n v="1835.94"/>
    <n v="0"/>
    <n v="1835.94"/>
    <n v="565.94000000000005"/>
    <x v="2"/>
    <x v="2"/>
    <x v="0"/>
    <x v="5"/>
  </r>
  <r>
    <x v="5619"/>
    <x v="122"/>
    <x v="4"/>
    <x v="0"/>
    <x v="13"/>
    <x v="3"/>
    <n v="1034.2"/>
    <n v="0.1"/>
    <n v="1861.56"/>
    <n v="473.11"/>
    <x v="1"/>
    <x v="1"/>
    <x v="0"/>
    <x v="9"/>
  </r>
  <r>
    <x v="5620"/>
    <x v="478"/>
    <x v="27"/>
    <x v="0"/>
    <x v="0"/>
    <x v="1"/>
    <n v="940.34"/>
    <n v="0.2"/>
    <n v="752.27"/>
    <n v="263.25"/>
    <x v="2"/>
    <x v="1"/>
    <x v="0"/>
    <x v="7"/>
  </r>
  <r>
    <x v="5621"/>
    <x v="268"/>
    <x v="20"/>
    <x v="2"/>
    <x v="9"/>
    <x v="0"/>
    <n v="5525.51"/>
    <n v="0.1"/>
    <n v="14918.88"/>
    <n v="2955.06"/>
    <x v="2"/>
    <x v="1"/>
    <x v="0"/>
    <x v="5"/>
  </r>
  <r>
    <x v="5622"/>
    <x v="422"/>
    <x v="9"/>
    <x v="4"/>
    <x v="17"/>
    <x v="1"/>
    <n v="324.47000000000003"/>
    <n v="0.05"/>
    <n v="308.25"/>
    <n v="98.96"/>
    <x v="1"/>
    <x v="1"/>
    <x v="0"/>
    <x v="5"/>
  </r>
  <r>
    <x v="5623"/>
    <x v="45"/>
    <x v="14"/>
    <x v="0"/>
    <x v="8"/>
    <x v="1"/>
    <n v="1347.86"/>
    <n v="0"/>
    <n v="1347.86"/>
    <n v="428.37"/>
    <x v="1"/>
    <x v="1"/>
    <x v="0"/>
    <x v="1"/>
  </r>
  <r>
    <x v="5624"/>
    <x v="16"/>
    <x v="0"/>
    <x v="2"/>
    <x v="9"/>
    <x v="3"/>
    <n v="4437.42"/>
    <n v="0.15"/>
    <n v="7543.61"/>
    <n v="2611.37"/>
    <x v="1"/>
    <x v="2"/>
    <x v="0"/>
    <x v="5"/>
  </r>
  <r>
    <x v="5625"/>
    <x v="877"/>
    <x v="31"/>
    <x v="0"/>
    <x v="1"/>
    <x v="0"/>
    <n v="1102.3"/>
    <n v="0"/>
    <n v="3306.9"/>
    <n v="1145.3800000000001"/>
    <x v="1"/>
    <x v="0"/>
    <x v="0"/>
    <x v="8"/>
  </r>
  <r>
    <x v="5626"/>
    <x v="176"/>
    <x v="2"/>
    <x v="3"/>
    <x v="18"/>
    <x v="2"/>
    <n v="2295.2399999999998"/>
    <n v="0.1"/>
    <n v="8262.86"/>
    <n v="2876.51"/>
    <x v="1"/>
    <x v="1"/>
    <x v="0"/>
    <x v="4"/>
  </r>
  <r>
    <x v="5627"/>
    <x v="356"/>
    <x v="8"/>
    <x v="0"/>
    <x v="13"/>
    <x v="2"/>
    <n v="1215.95"/>
    <n v="0.2"/>
    <n v="3891.04"/>
    <n v="1284.93"/>
    <x v="1"/>
    <x v="1"/>
    <x v="0"/>
    <x v="2"/>
  </r>
  <r>
    <x v="5628"/>
    <x v="785"/>
    <x v="1"/>
    <x v="3"/>
    <x v="23"/>
    <x v="1"/>
    <n v="670.37"/>
    <n v="0.05"/>
    <n v="636.85"/>
    <n v="114.64"/>
    <x v="1"/>
    <x v="1"/>
    <x v="0"/>
    <x v="2"/>
  </r>
  <r>
    <x v="5629"/>
    <x v="312"/>
    <x v="30"/>
    <x v="2"/>
    <x v="11"/>
    <x v="3"/>
    <n v="15656.32"/>
    <n v="0.15"/>
    <n v="26615.74"/>
    <n v="0"/>
    <x v="3"/>
    <x v="1"/>
    <x v="2"/>
    <x v="2"/>
  </r>
  <r>
    <x v="5630"/>
    <x v="499"/>
    <x v="12"/>
    <x v="2"/>
    <x v="11"/>
    <x v="0"/>
    <n v="31507.15"/>
    <n v="0.15"/>
    <n v="80343.23"/>
    <n v="27574.74"/>
    <x v="1"/>
    <x v="0"/>
    <x v="0"/>
    <x v="4"/>
  </r>
  <r>
    <x v="5631"/>
    <x v="515"/>
    <x v="27"/>
    <x v="1"/>
    <x v="15"/>
    <x v="3"/>
    <n v="922.71"/>
    <n v="0"/>
    <n v="1845.42"/>
    <n v="0"/>
    <x v="2"/>
    <x v="1"/>
    <x v="3"/>
    <x v="0"/>
  </r>
  <r>
    <x v="5632"/>
    <x v="474"/>
    <x v="25"/>
    <x v="2"/>
    <x v="10"/>
    <x v="0"/>
    <n v="4832.33"/>
    <n v="0.2"/>
    <n v="11597.59"/>
    <n v="3841.19"/>
    <x v="0"/>
    <x v="1"/>
    <x v="0"/>
    <x v="5"/>
  </r>
  <r>
    <x v="5633"/>
    <x v="253"/>
    <x v="29"/>
    <x v="1"/>
    <x v="20"/>
    <x v="3"/>
    <n v="269.86"/>
    <n v="0"/>
    <n v="539.72"/>
    <n v="158.68"/>
    <x v="2"/>
    <x v="1"/>
    <x v="0"/>
    <x v="5"/>
  </r>
  <r>
    <x v="5634"/>
    <x v="134"/>
    <x v="17"/>
    <x v="2"/>
    <x v="6"/>
    <x v="2"/>
    <n v="13502.16"/>
    <n v="0"/>
    <n v="54008.639999999999"/>
    <n v="0"/>
    <x v="2"/>
    <x v="2"/>
    <x v="3"/>
    <x v="6"/>
  </r>
  <r>
    <x v="5635"/>
    <x v="433"/>
    <x v="16"/>
    <x v="1"/>
    <x v="19"/>
    <x v="2"/>
    <n v="1265.21"/>
    <n v="0.2"/>
    <n v="4048.67"/>
    <n v="1191.0899999999999"/>
    <x v="1"/>
    <x v="1"/>
    <x v="0"/>
    <x v="8"/>
  </r>
  <r>
    <x v="5636"/>
    <x v="613"/>
    <x v="4"/>
    <x v="0"/>
    <x v="1"/>
    <x v="2"/>
    <n v="1649.48"/>
    <n v="0.1"/>
    <n v="5938.13"/>
    <n v="1233.93"/>
    <x v="2"/>
    <x v="2"/>
    <x v="0"/>
    <x v="4"/>
  </r>
  <r>
    <x v="5637"/>
    <x v="486"/>
    <x v="27"/>
    <x v="3"/>
    <x v="18"/>
    <x v="3"/>
    <n v="3448.22"/>
    <n v="0.05"/>
    <n v="6551.62"/>
    <n v="1197.19"/>
    <x v="2"/>
    <x v="1"/>
    <x v="0"/>
    <x v="4"/>
  </r>
  <r>
    <x v="5638"/>
    <x v="320"/>
    <x v="18"/>
    <x v="2"/>
    <x v="9"/>
    <x v="3"/>
    <n v="20381.490000000002"/>
    <n v="0"/>
    <n v="40762.980000000003"/>
    <n v="11484.99"/>
    <x v="3"/>
    <x v="1"/>
    <x v="0"/>
    <x v="5"/>
  </r>
  <r>
    <x v="5639"/>
    <x v="96"/>
    <x v="3"/>
    <x v="2"/>
    <x v="6"/>
    <x v="1"/>
    <n v="11041.36"/>
    <n v="0.05"/>
    <n v="10489.29"/>
    <n v="1469.87"/>
    <x v="3"/>
    <x v="1"/>
    <x v="0"/>
    <x v="4"/>
  </r>
  <r>
    <x v="5640"/>
    <x v="620"/>
    <x v="26"/>
    <x v="2"/>
    <x v="10"/>
    <x v="2"/>
    <n v="27604.51"/>
    <n v="0.25"/>
    <n v="82813.53"/>
    <n v="13455.11"/>
    <x v="1"/>
    <x v="1"/>
    <x v="0"/>
    <x v="8"/>
  </r>
  <r>
    <x v="5641"/>
    <x v="6"/>
    <x v="5"/>
    <x v="2"/>
    <x v="3"/>
    <x v="1"/>
    <n v="11483.68"/>
    <n v="0"/>
    <n v="11483.68"/>
    <n v="1457"/>
    <x v="4"/>
    <x v="0"/>
    <x v="0"/>
    <x v="0"/>
  </r>
  <r>
    <x v="5642"/>
    <x v="374"/>
    <x v="23"/>
    <x v="0"/>
    <x v="1"/>
    <x v="3"/>
    <n v="1585.74"/>
    <n v="0.15"/>
    <n v="2695.76"/>
    <n v="499.37"/>
    <x v="2"/>
    <x v="2"/>
    <x v="0"/>
    <x v="1"/>
  </r>
  <r>
    <x v="5643"/>
    <x v="181"/>
    <x v="29"/>
    <x v="0"/>
    <x v="1"/>
    <x v="0"/>
    <n v="2621.12"/>
    <n v="0.05"/>
    <n v="7470.19"/>
    <n v="1433.06"/>
    <x v="3"/>
    <x v="1"/>
    <x v="0"/>
    <x v="6"/>
  </r>
  <r>
    <x v="5644"/>
    <x v="151"/>
    <x v="5"/>
    <x v="3"/>
    <x v="18"/>
    <x v="2"/>
    <n v="2875.94"/>
    <n v="0.1"/>
    <n v="10353.379999999999"/>
    <n v="3369.86"/>
    <x v="1"/>
    <x v="1"/>
    <x v="0"/>
    <x v="4"/>
  </r>
  <r>
    <x v="5645"/>
    <x v="684"/>
    <x v="11"/>
    <x v="1"/>
    <x v="19"/>
    <x v="2"/>
    <n v="440.15"/>
    <n v="0.1"/>
    <n v="1584.54"/>
    <n v="467.66"/>
    <x v="2"/>
    <x v="1"/>
    <x v="0"/>
    <x v="0"/>
  </r>
  <r>
    <x v="5646"/>
    <x v="591"/>
    <x v="30"/>
    <x v="3"/>
    <x v="16"/>
    <x v="2"/>
    <n v="1057.0899999999999"/>
    <n v="0.05"/>
    <n v="4016.94"/>
    <n v="1115.78"/>
    <x v="1"/>
    <x v="1"/>
    <x v="0"/>
    <x v="8"/>
  </r>
  <r>
    <x v="5647"/>
    <x v="515"/>
    <x v="27"/>
    <x v="3"/>
    <x v="18"/>
    <x v="2"/>
    <n v="4579.76"/>
    <n v="0"/>
    <n v="18319.04"/>
    <n v="5556.18"/>
    <x v="1"/>
    <x v="1"/>
    <x v="0"/>
    <x v="4"/>
  </r>
  <r>
    <x v="5648"/>
    <x v="707"/>
    <x v="29"/>
    <x v="0"/>
    <x v="13"/>
    <x v="2"/>
    <n v="723.64"/>
    <n v="0"/>
    <n v="2894.56"/>
    <n v="772.09"/>
    <x v="1"/>
    <x v="1"/>
    <x v="0"/>
    <x v="0"/>
  </r>
  <r>
    <x v="5649"/>
    <x v="840"/>
    <x v="29"/>
    <x v="0"/>
    <x v="1"/>
    <x v="3"/>
    <n v="2812.25"/>
    <n v="0.1"/>
    <n v="5062.05"/>
    <n v="0"/>
    <x v="1"/>
    <x v="1"/>
    <x v="3"/>
    <x v="4"/>
  </r>
  <r>
    <x v="5650"/>
    <x v="656"/>
    <x v="20"/>
    <x v="0"/>
    <x v="1"/>
    <x v="2"/>
    <n v="1790.58"/>
    <n v="0.2"/>
    <n v="5729.86"/>
    <n v="1949.04"/>
    <x v="1"/>
    <x v="2"/>
    <x v="0"/>
    <x v="6"/>
  </r>
  <r>
    <x v="5651"/>
    <x v="472"/>
    <x v="22"/>
    <x v="1"/>
    <x v="19"/>
    <x v="2"/>
    <n v="666.82"/>
    <n v="0.2"/>
    <n v="2133.8200000000002"/>
    <n v="322.83"/>
    <x v="2"/>
    <x v="0"/>
    <x v="1"/>
    <x v="4"/>
  </r>
  <r>
    <x v="5652"/>
    <x v="544"/>
    <x v="15"/>
    <x v="2"/>
    <x v="10"/>
    <x v="1"/>
    <n v="24536.93"/>
    <n v="0"/>
    <n v="24536.93"/>
    <n v="3547.37"/>
    <x v="1"/>
    <x v="1"/>
    <x v="0"/>
    <x v="8"/>
  </r>
  <r>
    <x v="5653"/>
    <x v="899"/>
    <x v="19"/>
    <x v="2"/>
    <x v="6"/>
    <x v="0"/>
    <n v="31205.21"/>
    <n v="0.2"/>
    <n v="74892.5"/>
    <n v="13106.24"/>
    <x v="4"/>
    <x v="2"/>
    <x v="0"/>
    <x v="7"/>
  </r>
  <r>
    <x v="5654"/>
    <x v="292"/>
    <x v="1"/>
    <x v="3"/>
    <x v="16"/>
    <x v="2"/>
    <n v="1180.8"/>
    <n v="0"/>
    <n v="4723.2"/>
    <n v="1497.06"/>
    <x v="2"/>
    <x v="1"/>
    <x v="0"/>
    <x v="0"/>
  </r>
  <r>
    <x v="5655"/>
    <x v="206"/>
    <x v="21"/>
    <x v="2"/>
    <x v="10"/>
    <x v="1"/>
    <n v="15068.13"/>
    <n v="0.2"/>
    <n v="12054.5"/>
    <n v="0"/>
    <x v="0"/>
    <x v="0"/>
    <x v="3"/>
    <x v="5"/>
  </r>
  <r>
    <x v="5656"/>
    <x v="464"/>
    <x v="15"/>
    <x v="1"/>
    <x v="2"/>
    <x v="3"/>
    <n v="773.4"/>
    <n v="0.15"/>
    <n v="1314.78"/>
    <n v="277.58999999999997"/>
    <x v="1"/>
    <x v="1"/>
    <x v="0"/>
    <x v="4"/>
  </r>
  <r>
    <x v="5657"/>
    <x v="84"/>
    <x v="12"/>
    <x v="1"/>
    <x v="2"/>
    <x v="1"/>
    <n v="1194.67"/>
    <n v="0.25"/>
    <n v="896"/>
    <n v="165.94"/>
    <x v="1"/>
    <x v="1"/>
    <x v="0"/>
    <x v="7"/>
  </r>
  <r>
    <x v="5658"/>
    <x v="187"/>
    <x v="31"/>
    <x v="2"/>
    <x v="10"/>
    <x v="2"/>
    <n v="1468.11"/>
    <n v="0.05"/>
    <n v="5578.82"/>
    <n v="1900.94"/>
    <x v="0"/>
    <x v="2"/>
    <x v="0"/>
    <x v="5"/>
  </r>
  <r>
    <x v="5659"/>
    <x v="954"/>
    <x v="10"/>
    <x v="2"/>
    <x v="9"/>
    <x v="1"/>
    <n v="8001.36"/>
    <n v="0.15"/>
    <n v="6801.16"/>
    <n v="2022.52"/>
    <x v="1"/>
    <x v="1"/>
    <x v="0"/>
    <x v="0"/>
  </r>
  <r>
    <x v="5660"/>
    <x v="53"/>
    <x v="27"/>
    <x v="0"/>
    <x v="8"/>
    <x v="1"/>
    <n v="2632.55"/>
    <n v="0.15"/>
    <n v="2237.67"/>
    <n v="353.69"/>
    <x v="4"/>
    <x v="0"/>
    <x v="0"/>
    <x v="4"/>
  </r>
  <r>
    <x v="5661"/>
    <x v="47"/>
    <x v="20"/>
    <x v="3"/>
    <x v="23"/>
    <x v="3"/>
    <n v="1870.08"/>
    <n v="0.05"/>
    <n v="3553.15"/>
    <n v="711.1"/>
    <x v="2"/>
    <x v="0"/>
    <x v="0"/>
    <x v="8"/>
  </r>
  <r>
    <x v="5662"/>
    <x v="910"/>
    <x v="9"/>
    <x v="2"/>
    <x v="11"/>
    <x v="1"/>
    <n v="22872.33"/>
    <n v="0.25"/>
    <n v="17154.25"/>
    <n v="3481.52"/>
    <x v="0"/>
    <x v="1"/>
    <x v="0"/>
    <x v="1"/>
  </r>
  <r>
    <x v="5663"/>
    <x v="295"/>
    <x v="13"/>
    <x v="3"/>
    <x v="24"/>
    <x v="3"/>
    <n v="5964.17"/>
    <n v="0"/>
    <n v="11928.34"/>
    <n v="2046.17"/>
    <x v="1"/>
    <x v="1"/>
    <x v="0"/>
    <x v="4"/>
  </r>
  <r>
    <x v="5664"/>
    <x v="864"/>
    <x v="5"/>
    <x v="3"/>
    <x v="5"/>
    <x v="3"/>
    <n v="7663.04"/>
    <n v="0.25"/>
    <n v="11494.56"/>
    <n v="1717.15"/>
    <x v="1"/>
    <x v="1"/>
    <x v="0"/>
    <x v="0"/>
  </r>
  <r>
    <x v="5665"/>
    <x v="821"/>
    <x v="28"/>
    <x v="0"/>
    <x v="13"/>
    <x v="1"/>
    <n v="1945.4"/>
    <n v="0.15"/>
    <n v="1653.59"/>
    <n v="517.13"/>
    <x v="1"/>
    <x v="1"/>
    <x v="0"/>
    <x v="8"/>
  </r>
  <r>
    <x v="5666"/>
    <x v="518"/>
    <x v="29"/>
    <x v="2"/>
    <x v="3"/>
    <x v="2"/>
    <n v="28837.24"/>
    <n v="0.1"/>
    <n v="103814.06"/>
    <n v="24886.080000000002"/>
    <x v="0"/>
    <x v="1"/>
    <x v="0"/>
    <x v="5"/>
  </r>
  <r>
    <x v="5667"/>
    <x v="952"/>
    <x v="24"/>
    <x v="1"/>
    <x v="15"/>
    <x v="0"/>
    <n v="940.46"/>
    <n v="0"/>
    <n v="2821.38"/>
    <n v="568.99"/>
    <x v="0"/>
    <x v="1"/>
    <x v="0"/>
    <x v="0"/>
  </r>
  <r>
    <x v="5668"/>
    <x v="610"/>
    <x v="9"/>
    <x v="2"/>
    <x v="9"/>
    <x v="1"/>
    <n v="19552.34"/>
    <n v="0"/>
    <n v="19552.34"/>
    <n v="2619.83"/>
    <x v="2"/>
    <x v="1"/>
    <x v="1"/>
    <x v="5"/>
  </r>
  <r>
    <x v="5669"/>
    <x v="718"/>
    <x v="4"/>
    <x v="1"/>
    <x v="19"/>
    <x v="1"/>
    <n v="889.72"/>
    <n v="0.15"/>
    <n v="756.26"/>
    <n v="134.63999999999999"/>
    <x v="0"/>
    <x v="2"/>
    <x v="0"/>
    <x v="7"/>
  </r>
  <r>
    <x v="5670"/>
    <x v="266"/>
    <x v="13"/>
    <x v="0"/>
    <x v="0"/>
    <x v="1"/>
    <n v="2428.0500000000002"/>
    <n v="0.15"/>
    <n v="2063.84"/>
    <n v="0"/>
    <x v="1"/>
    <x v="0"/>
    <x v="3"/>
    <x v="5"/>
  </r>
  <r>
    <x v="5671"/>
    <x v="618"/>
    <x v="0"/>
    <x v="3"/>
    <x v="24"/>
    <x v="0"/>
    <n v="7460.45"/>
    <n v="0.25"/>
    <n v="16786.009999999998"/>
    <n v="5468.47"/>
    <x v="3"/>
    <x v="1"/>
    <x v="0"/>
    <x v="0"/>
  </r>
  <r>
    <x v="5672"/>
    <x v="785"/>
    <x v="1"/>
    <x v="1"/>
    <x v="20"/>
    <x v="0"/>
    <n v="824.86"/>
    <n v="0.05"/>
    <n v="2350.85"/>
    <n v="764.28"/>
    <x v="3"/>
    <x v="0"/>
    <x v="0"/>
    <x v="4"/>
  </r>
  <r>
    <x v="5673"/>
    <x v="74"/>
    <x v="1"/>
    <x v="1"/>
    <x v="4"/>
    <x v="3"/>
    <n v="801.1"/>
    <n v="0.2"/>
    <n v="1281.76"/>
    <n v="246"/>
    <x v="2"/>
    <x v="1"/>
    <x v="0"/>
    <x v="2"/>
  </r>
  <r>
    <x v="5674"/>
    <x v="280"/>
    <x v="8"/>
    <x v="0"/>
    <x v="21"/>
    <x v="0"/>
    <n v="2148"/>
    <n v="0.2"/>
    <n v="5155.2"/>
    <n v="1458.91"/>
    <x v="1"/>
    <x v="1"/>
    <x v="0"/>
    <x v="7"/>
  </r>
  <r>
    <x v="5675"/>
    <x v="790"/>
    <x v="16"/>
    <x v="2"/>
    <x v="10"/>
    <x v="0"/>
    <n v="24892.84"/>
    <n v="0.25"/>
    <n v="56008.89"/>
    <n v="8618.08"/>
    <x v="0"/>
    <x v="2"/>
    <x v="0"/>
    <x v="5"/>
  </r>
  <r>
    <x v="5676"/>
    <x v="490"/>
    <x v="12"/>
    <x v="1"/>
    <x v="4"/>
    <x v="1"/>
    <n v="1175.0899999999999"/>
    <n v="0"/>
    <n v="1175.0899999999999"/>
    <n v="217.88"/>
    <x v="4"/>
    <x v="1"/>
    <x v="1"/>
    <x v="8"/>
  </r>
  <r>
    <x v="5677"/>
    <x v="34"/>
    <x v="6"/>
    <x v="0"/>
    <x v="0"/>
    <x v="3"/>
    <n v="2502.14"/>
    <n v="0.05"/>
    <n v="4754.07"/>
    <n v="1134.67"/>
    <x v="2"/>
    <x v="0"/>
    <x v="0"/>
    <x v="5"/>
  </r>
  <r>
    <x v="5678"/>
    <x v="325"/>
    <x v="29"/>
    <x v="2"/>
    <x v="6"/>
    <x v="2"/>
    <n v="24581.49"/>
    <n v="0"/>
    <n v="98325.96"/>
    <n v="29343.79"/>
    <x v="2"/>
    <x v="0"/>
    <x v="0"/>
    <x v="4"/>
  </r>
  <r>
    <x v="5679"/>
    <x v="757"/>
    <x v="11"/>
    <x v="4"/>
    <x v="17"/>
    <x v="3"/>
    <n v="641.69000000000005"/>
    <n v="0.1"/>
    <n v="1155.04"/>
    <n v="380.53"/>
    <x v="3"/>
    <x v="1"/>
    <x v="1"/>
    <x v="4"/>
  </r>
  <r>
    <x v="5680"/>
    <x v="143"/>
    <x v="27"/>
    <x v="2"/>
    <x v="11"/>
    <x v="0"/>
    <n v="27261.360000000001"/>
    <n v="0.15"/>
    <n v="69516.47"/>
    <n v="23407.48"/>
    <x v="2"/>
    <x v="0"/>
    <x v="0"/>
    <x v="3"/>
  </r>
  <r>
    <x v="5681"/>
    <x v="536"/>
    <x v="31"/>
    <x v="2"/>
    <x v="9"/>
    <x v="0"/>
    <n v="29236.46"/>
    <n v="0"/>
    <n v="87709.38"/>
    <n v="13803.26"/>
    <x v="1"/>
    <x v="1"/>
    <x v="0"/>
    <x v="4"/>
  </r>
  <r>
    <x v="5682"/>
    <x v="79"/>
    <x v="19"/>
    <x v="2"/>
    <x v="9"/>
    <x v="1"/>
    <n v="19438.39"/>
    <n v="0"/>
    <n v="19438.39"/>
    <n v="4308.1499999999996"/>
    <x v="1"/>
    <x v="0"/>
    <x v="1"/>
    <x v="8"/>
  </r>
  <r>
    <x v="5683"/>
    <x v="234"/>
    <x v="20"/>
    <x v="3"/>
    <x v="23"/>
    <x v="2"/>
    <n v="6088.14"/>
    <n v="0.1"/>
    <n v="21917.3"/>
    <n v="6036.56"/>
    <x v="2"/>
    <x v="1"/>
    <x v="0"/>
    <x v="4"/>
  </r>
  <r>
    <x v="5684"/>
    <x v="327"/>
    <x v="12"/>
    <x v="3"/>
    <x v="24"/>
    <x v="2"/>
    <n v="4010.13"/>
    <n v="0.05"/>
    <n v="15238.49"/>
    <n v="4466.5600000000004"/>
    <x v="1"/>
    <x v="0"/>
    <x v="0"/>
    <x v="5"/>
  </r>
  <r>
    <x v="5685"/>
    <x v="558"/>
    <x v="1"/>
    <x v="0"/>
    <x v="13"/>
    <x v="2"/>
    <n v="1002.53"/>
    <n v="0.05"/>
    <n v="3809.61"/>
    <n v="899.47"/>
    <x v="2"/>
    <x v="2"/>
    <x v="0"/>
    <x v="5"/>
  </r>
  <r>
    <x v="5686"/>
    <x v="362"/>
    <x v="7"/>
    <x v="0"/>
    <x v="21"/>
    <x v="0"/>
    <n v="2124.58"/>
    <n v="0.05"/>
    <n v="6055.05"/>
    <n v="0"/>
    <x v="1"/>
    <x v="1"/>
    <x v="2"/>
    <x v="1"/>
  </r>
  <r>
    <x v="5687"/>
    <x v="579"/>
    <x v="14"/>
    <x v="0"/>
    <x v="8"/>
    <x v="0"/>
    <n v="2251.12"/>
    <n v="0.1"/>
    <n v="6078.02"/>
    <n v="1849.63"/>
    <x v="1"/>
    <x v="1"/>
    <x v="0"/>
    <x v="5"/>
  </r>
  <r>
    <x v="5688"/>
    <x v="680"/>
    <x v="28"/>
    <x v="3"/>
    <x v="16"/>
    <x v="3"/>
    <n v="5846.63"/>
    <n v="0"/>
    <n v="11693.26"/>
    <n v="3721.33"/>
    <x v="1"/>
    <x v="1"/>
    <x v="0"/>
    <x v="2"/>
  </r>
  <r>
    <x v="5689"/>
    <x v="726"/>
    <x v="22"/>
    <x v="2"/>
    <x v="11"/>
    <x v="0"/>
    <n v="2156.29"/>
    <n v="0.1"/>
    <n v="5821.98"/>
    <n v="1891.73"/>
    <x v="1"/>
    <x v="1"/>
    <x v="0"/>
    <x v="7"/>
  </r>
  <r>
    <x v="5690"/>
    <x v="742"/>
    <x v="19"/>
    <x v="4"/>
    <x v="14"/>
    <x v="2"/>
    <n v="642.25"/>
    <n v="0"/>
    <n v="2569"/>
    <n v="825.6"/>
    <x v="1"/>
    <x v="0"/>
    <x v="0"/>
    <x v="6"/>
  </r>
  <r>
    <x v="5691"/>
    <x v="547"/>
    <x v="16"/>
    <x v="2"/>
    <x v="9"/>
    <x v="2"/>
    <n v="6289.07"/>
    <n v="0"/>
    <n v="25156.28"/>
    <n v="7380.4"/>
    <x v="1"/>
    <x v="1"/>
    <x v="0"/>
    <x v="3"/>
  </r>
  <r>
    <x v="5692"/>
    <x v="263"/>
    <x v="9"/>
    <x v="4"/>
    <x v="17"/>
    <x v="2"/>
    <n v="921.9"/>
    <n v="0.15"/>
    <n v="3134.46"/>
    <n v="675.78"/>
    <x v="1"/>
    <x v="2"/>
    <x v="0"/>
    <x v="9"/>
  </r>
  <r>
    <x v="5693"/>
    <x v="143"/>
    <x v="27"/>
    <x v="2"/>
    <x v="11"/>
    <x v="1"/>
    <n v="30663.59"/>
    <n v="0.15"/>
    <n v="26064.05"/>
    <n v="4205.45"/>
    <x v="2"/>
    <x v="0"/>
    <x v="0"/>
    <x v="4"/>
  </r>
  <r>
    <x v="5694"/>
    <x v="260"/>
    <x v="8"/>
    <x v="1"/>
    <x v="20"/>
    <x v="3"/>
    <n v="1252.74"/>
    <n v="0"/>
    <n v="2505.48"/>
    <n v="376.51"/>
    <x v="0"/>
    <x v="1"/>
    <x v="0"/>
    <x v="8"/>
  </r>
  <r>
    <x v="5695"/>
    <x v="225"/>
    <x v="0"/>
    <x v="2"/>
    <x v="6"/>
    <x v="3"/>
    <n v="29200.2"/>
    <n v="0"/>
    <n v="58400.4"/>
    <n v="16523.849999999999"/>
    <x v="2"/>
    <x v="1"/>
    <x v="0"/>
    <x v="5"/>
  </r>
  <r>
    <x v="5696"/>
    <x v="476"/>
    <x v="6"/>
    <x v="2"/>
    <x v="3"/>
    <x v="0"/>
    <n v="12156.39"/>
    <n v="0"/>
    <n v="36469.17"/>
    <n v="10906.28"/>
    <x v="2"/>
    <x v="1"/>
    <x v="0"/>
    <x v="8"/>
  </r>
  <r>
    <x v="5697"/>
    <x v="557"/>
    <x v="8"/>
    <x v="1"/>
    <x v="20"/>
    <x v="1"/>
    <n v="1413.08"/>
    <n v="0.05"/>
    <n v="1342.43"/>
    <n v="362.43"/>
    <x v="1"/>
    <x v="1"/>
    <x v="0"/>
    <x v="5"/>
  </r>
  <r>
    <x v="5698"/>
    <x v="68"/>
    <x v="24"/>
    <x v="1"/>
    <x v="20"/>
    <x v="3"/>
    <n v="612.62"/>
    <n v="0.1"/>
    <n v="1102.72"/>
    <n v="277.60000000000002"/>
    <x v="1"/>
    <x v="1"/>
    <x v="0"/>
    <x v="8"/>
  </r>
  <r>
    <x v="5699"/>
    <x v="12"/>
    <x v="11"/>
    <x v="0"/>
    <x v="1"/>
    <x v="1"/>
    <n v="2916.87"/>
    <n v="0.2"/>
    <n v="2333.5"/>
    <n v="596.49"/>
    <x v="1"/>
    <x v="1"/>
    <x v="0"/>
    <x v="3"/>
  </r>
  <r>
    <x v="5700"/>
    <x v="851"/>
    <x v="29"/>
    <x v="3"/>
    <x v="24"/>
    <x v="1"/>
    <n v="7522.39"/>
    <n v="0"/>
    <n v="7522.39"/>
    <n v="1015.95"/>
    <x v="4"/>
    <x v="1"/>
    <x v="0"/>
    <x v="8"/>
  </r>
  <r>
    <x v="5701"/>
    <x v="206"/>
    <x v="21"/>
    <x v="3"/>
    <x v="24"/>
    <x v="0"/>
    <n v="6031.57"/>
    <n v="0.05"/>
    <n v="17189.97"/>
    <n v="3179.1"/>
    <x v="3"/>
    <x v="0"/>
    <x v="0"/>
    <x v="5"/>
  </r>
  <r>
    <x v="5702"/>
    <x v="701"/>
    <x v="8"/>
    <x v="1"/>
    <x v="19"/>
    <x v="1"/>
    <n v="1243.1400000000001"/>
    <n v="0.05"/>
    <n v="1180.98"/>
    <n v="188.01"/>
    <x v="1"/>
    <x v="1"/>
    <x v="0"/>
    <x v="2"/>
  </r>
  <r>
    <x v="5703"/>
    <x v="249"/>
    <x v="17"/>
    <x v="0"/>
    <x v="21"/>
    <x v="3"/>
    <n v="1102.73"/>
    <n v="0.2"/>
    <n v="1764.37"/>
    <n v="396.15"/>
    <x v="1"/>
    <x v="1"/>
    <x v="0"/>
    <x v="6"/>
  </r>
  <r>
    <x v="5704"/>
    <x v="707"/>
    <x v="29"/>
    <x v="0"/>
    <x v="13"/>
    <x v="0"/>
    <n v="455.08"/>
    <n v="0"/>
    <n v="1365.24"/>
    <n v="188.15"/>
    <x v="3"/>
    <x v="1"/>
    <x v="0"/>
    <x v="5"/>
  </r>
  <r>
    <x v="5705"/>
    <x v="730"/>
    <x v="0"/>
    <x v="0"/>
    <x v="8"/>
    <x v="3"/>
    <n v="714.39"/>
    <n v="0"/>
    <n v="1428.78"/>
    <n v="280.16000000000003"/>
    <x v="1"/>
    <x v="0"/>
    <x v="0"/>
    <x v="8"/>
  </r>
  <r>
    <x v="5706"/>
    <x v="541"/>
    <x v="16"/>
    <x v="0"/>
    <x v="13"/>
    <x v="1"/>
    <n v="2028.28"/>
    <n v="0.05"/>
    <n v="1926.87"/>
    <n v="619.28"/>
    <x v="1"/>
    <x v="2"/>
    <x v="0"/>
    <x v="2"/>
  </r>
  <r>
    <x v="5707"/>
    <x v="521"/>
    <x v="24"/>
    <x v="1"/>
    <x v="2"/>
    <x v="1"/>
    <n v="1096.45"/>
    <n v="0.1"/>
    <n v="986.8"/>
    <n v="0"/>
    <x v="1"/>
    <x v="0"/>
    <x v="3"/>
    <x v="7"/>
  </r>
  <r>
    <x v="5708"/>
    <x v="888"/>
    <x v="30"/>
    <x v="2"/>
    <x v="6"/>
    <x v="2"/>
    <n v="9819.86"/>
    <n v="0.2"/>
    <n v="31423.55"/>
    <n v="7856.8"/>
    <x v="3"/>
    <x v="1"/>
    <x v="0"/>
    <x v="1"/>
  </r>
  <r>
    <x v="5709"/>
    <x v="924"/>
    <x v="27"/>
    <x v="2"/>
    <x v="11"/>
    <x v="0"/>
    <n v="34507.58"/>
    <n v="0"/>
    <n v="103522.74"/>
    <n v="0"/>
    <x v="1"/>
    <x v="1"/>
    <x v="3"/>
    <x v="0"/>
  </r>
  <r>
    <x v="5710"/>
    <x v="447"/>
    <x v="4"/>
    <x v="3"/>
    <x v="5"/>
    <x v="0"/>
    <n v="1565.26"/>
    <n v="0"/>
    <n v="4695.78"/>
    <n v="964.09"/>
    <x v="1"/>
    <x v="1"/>
    <x v="0"/>
    <x v="8"/>
  </r>
  <r>
    <x v="5711"/>
    <x v="431"/>
    <x v="0"/>
    <x v="3"/>
    <x v="24"/>
    <x v="2"/>
    <n v="4920.28"/>
    <n v="0.05"/>
    <n v="18697.060000000001"/>
    <n v="3532.35"/>
    <x v="0"/>
    <x v="1"/>
    <x v="0"/>
    <x v="6"/>
  </r>
  <r>
    <x v="5712"/>
    <x v="745"/>
    <x v="29"/>
    <x v="2"/>
    <x v="3"/>
    <x v="3"/>
    <n v="10981.24"/>
    <n v="0"/>
    <n v="21962.48"/>
    <n v="0"/>
    <x v="2"/>
    <x v="0"/>
    <x v="2"/>
    <x v="4"/>
  </r>
  <r>
    <x v="5713"/>
    <x v="40"/>
    <x v="25"/>
    <x v="0"/>
    <x v="21"/>
    <x v="3"/>
    <n v="2487.8000000000002"/>
    <n v="0.25"/>
    <n v="3731.7"/>
    <n v="507.15"/>
    <x v="2"/>
    <x v="2"/>
    <x v="0"/>
    <x v="4"/>
  </r>
  <r>
    <x v="5714"/>
    <x v="146"/>
    <x v="25"/>
    <x v="4"/>
    <x v="7"/>
    <x v="1"/>
    <n v="391.78"/>
    <n v="0.1"/>
    <n v="352.6"/>
    <n v="80.41"/>
    <x v="3"/>
    <x v="1"/>
    <x v="0"/>
    <x v="3"/>
  </r>
  <r>
    <x v="5715"/>
    <x v="216"/>
    <x v="11"/>
    <x v="2"/>
    <x v="6"/>
    <x v="0"/>
    <n v="13386.9"/>
    <n v="0"/>
    <n v="40160.699999999997"/>
    <n v="12641.79"/>
    <x v="1"/>
    <x v="1"/>
    <x v="0"/>
    <x v="8"/>
  </r>
  <r>
    <x v="5716"/>
    <x v="909"/>
    <x v="25"/>
    <x v="3"/>
    <x v="24"/>
    <x v="1"/>
    <n v="942.25"/>
    <n v="0.05"/>
    <n v="895.14"/>
    <n v="299.39"/>
    <x v="1"/>
    <x v="1"/>
    <x v="0"/>
    <x v="8"/>
  </r>
  <r>
    <x v="5717"/>
    <x v="506"/>
    <x v="2"/>
    <x v="3"/>
    <x v="23"/>
    <x v="2"/>
    <n v="3756.94"/>
    <n v="0.2"/>
    <n v="12022.21"/>
    <n v="2068.52"/>
    <x v="1"/>
    <x v="1"/>
    <x v="0"/>
    <x v="4"/>
  </r>
  <r>
    <x v="5718"/>
    <x v="273"/>
    <x v="16"/>
    <x v="0"/>
    <x v="8"/>
    <x v="1"/>
    <n v="1273.73"/>
    <n v="0.1"/>
    <n v="1146.3599999999999"/>
    <n v="374.19"/>
    <x v="2"/>
    <x v="1"/>
    <x v="0"/>
    <x v="6"/>
  </r>
  <r>
    <x v="5719"/>
    <x v="507"/>
    <x v="6"/>
    <x v="4"/>
    <x v="22"/>
    <x v="3"/>
    <n v="721.04"/>
    <n v="0.1"/>
    <n v="1297.8699999999999"/>
    <n v="170.09"/>
    <x v="1"/>
    <x v="1"/>
    <x v="0"/>
    <x v="4"/>
  </r>
  <r>
    <x v="5720"/>
    <x v="155"/>
    <x v="5"/>
    <x v="3"/>
    <x v="18"/>
    <x v="3"/>
    <n v="6654.12"/>
    <n v="0.15"/>
    <n v="11312"/>
    <n v="3542.85"/>
    <x v="2"/>
    <x v="1"/>
    <x v="0"/>
    <x v="5"/>
  </r>
  <r>
    <x v="5721"/>
    <x v="965"/>
    <x v="19"/>
    <x v="0"/>
    <x v="0"/>
    <x v="2"/>
    <n v="2859.05"/>
    <n v="0.15"/>
    <n v="9720.77"/>
    <n v="2395.5700000000002"/>
    <x v="0"/>
    <x v="2"/>
    <x v="0"/>
    <x v="1"/>
  </r>
  <r>
    <x v="5722"/>
    <x v="518"/>
    <x v="29"/>
    <x v="3"/>
    <x v="24"/>
    <x v="3"/>
    <n v="6993.37"/>
    <n v="0"/>
    <n v="13986.74"/>
    <n v="1956.07"/>
    <x v="1"/>
    <x v="1"/>
    <x v="0"/>
    <x v="8"/>
  </r>
  <r>
    <x v="5723"/>
    <x v="596"/>
    <x v="1"/>
    <x v="3"/>
    <x v="24"/>
    <x v="2"/>
    <n v="5924.47"/>
    <n v="0"/>
    <n v="23697.88"/>
    <n v="3263.27"/>
    <x v="2"/>
    <x v="1"/>
    <x v="0"/>
    <x v="0"/>
  </r>
  <r>
    <x v="5724"/>
    <x v="702"/>
    <x v="24"/>
    <x v="3"/>
    <x v="24"/>
    <x v="0"/>
    <n v="3846.91"/>
    <n v="0.25"/>
    <n v="8655.5499999999993"/>
    <n v="1321.79"/>
    <x v="0"/>
    <x v="1"/>
    <x v="0"/>
    <x v="7"/>
  </r>
  <r>
    <x v="5725"/>
    <x v="943"/>
    <x v="26"/>
    <x v="1"/>
    <x v="4"/>
    <x v="2"/>
    <n v="450.79"/>
    <n v="0"/>
    <n v="1803.16"/>
    <n v="236.36"/>
    <x v="4"/>
    <x v="1"/>
    <x v="0"/>
    <x v="5"/>
  </r>
  <r>
    <x v="5726"/>
    <x v="785"/>
    <x v="1"/>
    <x v="0"/>
    <x v="0"/>
    <x v="2"/>
    <n v="1547.87"/>
    <n v="0.05"/>
    <n v="5881.91"/>
    <n v="1662.03"/>
    <x v="3"/>
    <x v="1"/>
    <x v="0"/>
    <x v="6"/>
  </r>
  <r>
    <x v="5727"/>
    <x v="135"/>
    <x v="21"/>
    <x v="2"/>
    <x v="3"/>
    <x v="2"/>
    <n v="22154.68"/>
    <n v="0.25"/>
    <n v="66464.039999999994"/>
    <n v="17399.18"/>
    <x v="1"/>
    <x v="1"/>
    <x v="0"/>
    <x v="5"/>
  </r>
  <r>
    <x v="5728"/>
    <x v="741"/>
    <x v="8"/>
    <x v="2"/>
    <x v="6"/>
    <x v="3"/>
    <n v="14020.29"/>
    <n v="0.05"/>
    <n v="26638.55"/>
    <n v="8335.35"/>
    <x v="2"/>
    <x v="1"/>
    <x v="0"/>
    <x v="1"/>
  </r>
  <r>
    <x v="5729"/>
    <x v="767"/>
    <x v="4"/>
    <x v="2"/>
    <x v="9"/>
    <x v="0"/>
    <n v="25161.45"/>
    <n v="0.1"/>
    <n v="67935.92"/>
    <n v="15745.66"/>
    <x v="1"/>
    <x v="1"/>
    <x v="0"/>
    <x v="6"/>
  </r>
  <r>
    <x v="5730"/>
    <x v="966"/>
    <x v="26"/>
    <x v="2"/>
    <x v="6"/>
    <x v="1"/>
    <n v="34554.65"/>
    <n v="0.15"/>
    <n v="29371.45"/>
    <n v="7464.43"/>
    <x v="1"/>
    <x v="1"/>
    <x v="0"/>
    <x v="5"/>
  </r>
  <r>
    <x v="5731"/>
    <x v="725"/>
    <x v="12"/>
    <x v="1"/>
    <x v="15"/>
    <x v="0"/>
    <n v="537.22"/>
    <n v="0.05"/>
    <n v="1531.08"/>
    <n v="234.34"/>
    <x v="1"/>
    <x v="2"/>
    <x v="0"/>
    <x v="4"/>
  </r>
  <r>
    <x v="5732"/>
    <x v="872"/>
    <x v="28"/>
    <x v="3"/>
    <x v="5"/>
    <x v="3"/>
    <n v="7313.71"/>
    <n v="0.05"/>
    <n v="13896.05"/>
    <n v="3332.79"/>
    <x v="4"/>
    <x v="1"/>
    <x v="0"/>
    <x v="1"/>
  </r>
  <r>
    <x v="5733"/>
    <x v="11"/>
    <x v="10"/>
    <x v="3"/>
    <x v="18"/>
    <x v="0"/>
    <n v="5507.88"/>
    <n v="0.05"/>
    <n v="15697.46"/>
    <n v="3021.37"/>
    <x v="1"/>
    <x v="0"/>
    <x v="0"/>
    <x v="4"/>
  </r>
  <r>
    <x v="5734"/>
    <x v="576"/>
    <x v="31"/>
    <x v="3"/>
    <x v="24"/>
    <x v="0"/>
    <n v="5131.8900000000003"/>
    <n v="0"/>
    <n v="15395.67"/>
    <n v="3445.7"/>
    <x v="3"/>
    <x v="1"/>
    <x v="1"/>
    <x v="5"/>
  </r>
  <r>
    <x v="5735"/>
    <x v="11"/>
    <x v="10"/>
    <x v="1"/>
    <x v="19"/>
    <x v="2"/>
    <n v="1040.8900000000001"/>
    <n v="0.05"/>
    <n v="3955.38"/>
    <n v="1235.83"/>
    <x v="1"/>
    <x v="1"/>
    <x v="0"/>
    <x v="8"/>
  </r>
  <r>
    <x v="5736"/>
    <x v="239"/>
    <x v="17"/>
    <x v="0"/>
    <x v="13"/>
    <x v="2"/>
    <n v="1392.76"/>
    <n v="0.15"/>
    <n v="4735.38"/>
    <n v="1299.8699999999999"/>
    <x v="2"/>
    <x v="1"/>
    <x v="0"/>
    <x v="5"/>
  </r>
  <r>
    <x v="5737"/>
    <x v="356"/>
    <x v="8"/>
    <x v="1"/>
    <x v="4"/>
    <x v="3"/>
    <n v="802.43"/>
    <n v="0.2"/>
    <n v="1283.8900000000001"/>
    <n v="172.04"/>
    <x v="0"/>
    <x v="1"/>
    <x v="0"/>
    <x v="7"/>
  </r>
  <r>
    <x v="5738"/>
    <x v="88"/>
    <x v="27"/>
    <x v="0"/>
    <x v="21"/>
    <x v="2"/>
    <n v="611.37"/>
    <n v="0.05"/>
    <n v="2323.21"/>
    <n v="791.13"/>
    <x v="1"/>
    <x v="1"/>
    <x v="0"/>
    <x v="8"/>
  </r>
  <r>
    <x v="5739"/>
    <x v="89"/>
    <x v="9"/>
    <x v="4"/>
    <x v="17"/>
    <x v="3"/>
    <n v="1040.3"/>
    <n v="0.05"/>
    <n v="1976.57"/>
    <n v="354.23"/>
    <x v="4"/>
    <x v="1"/>
    <x v="0"/>
    <x v="5"/>
  </r>
  <r>
    <x v="5740"/>
    <x v="942"/>
    <x v="23"/>
    <x v="3"/>
    <x v="16"/>
    <x v="1"/>
    <n v="3957.48"/>
    <n v="0.2"/>
    <n v="3165.98"/>
    <n v="714.33"/>
    <x v="3"/>
    <x v="2"/>
    <x v="0"/>
    <x v="2"/>
  </r>
  <r>
    <x v="5741"/>
    <x v="297"/>
    <x v="17"/>
    <x v="2"/>
    <x v="3"/>
    <x v="0"/>
    <n v="33549.21"/>
    <n v="0.05"/>
    <n v="95615.25"/>
    <n v="21798.66"/>
    <x v="1"/>
    <x v="1"/>
    <x v="0"/>
    <x v="6"/>
  </r>
  <r>
    <x v="5742"/>
    <x v="542"/>
    <x v="6"/>
    <x v="3"/>
    <x v="18"/>
    <x v="1"/>
    <n v="6876.97"/>
    <n v="0.15"/>
    <n v="5845.42"/>
    <n v="1573.02"/>
    <x v="2"/>
    <x v="1"/>
    <x v="1"/>
    <x v="0"/>
  </r>
  <r>
    <x v="5743"/>
    <x v="111"/>
    <x v="18"/>
    <x v="0"/>
    <x v="0"/>
    <x v="1"/>
    <n v="2120.02"/>
    <n v="0.15"/>
    <n v="1802.02"/>
    <n v="566.38"/>
    <x v="1"/>
    <x v="1"/>
    <x v="1"/>
    <x v="4"/>
  </r>
  <r>
    <x v="5744"/>
    <x v="108"/>
    <x v="15"/>
    <x v="2"/>
    <x v="10"/>
    <x v="0"/>
    <n v="2255.3000000000002"/>
    <n v="0"/>
    <n v="6765.9"/>
    <n v="1251.24"/>
    <x v="1"/>
    <x v="1"/>
    <x v="0"/>
    <x v="6"/>
  </r>
  <r>
    <x v="5745"/>
    <x v="416"/>
    <x v="27"/>
    <x v="3"/>
    <x v="24"/>
    <x v="2"/>
    <n v="5495.31"/>
    <n v="0"/>
    <n v="21981.24"/>
    <n v="4128.68"/>
    <x v="1"/>
    <x v="0"/>
    <x v="0"/>
    <x v="7"/>
  </r>
  <r>
    <x v="5746"/>
    <x v="555"/>
    <x v="5"/>
    <x v="0"/>
    <x v="13"/>
    <x v="1"/>
    <n v="820.18"/>
    <n v="0.1"/>
    <n v="738.16"/>
    <n v="126.39"/>
    <x v="1"/>
    <x v="2"/>
    <x v="0"/>
    <x v="4"/>
  </r>
  <r>
    <x v="5747"/>
    <x v="561"/>
    <x v="15"/>
    <x v="2"/>
    <x v="9"/>
    <x v="0"/>
    <n v="18432.52"/>
    <n v="0.2"/>
    <n v="44238.05"/>
    <n v="13040.64"/>
    <x v="1"/>
    <x v="1"/>
    <x v="0"/>
    <x v="2"/>
  </r>
  <r>
    <x v="5748"/>
    <x v="521"/>
    <x v="24"/>
    <x v="4"/>
    <x v="22"/>
    <x v="1"/>
    <n v="340.44"/>
    <n v="0.1"/>
    <n v="306.39999999999998"/>
    <n v="81.61"/>
    <x v="2"/>
    <x v="1"/>
    <x v="0"/>
    <x v="5"/>
  </r>
  <r>
    <x v="5749"/>
    <x v="132"/>
    <x v="12"/>
    <x v="3"/>
    <x v="18"/>
    <x v="1"/>
    <n v="2091.59"/>
    <n v="0.15"/>
    <n v="1777.85"/>
    <n v="299.13"/>
    <x v="0"/>
    <x v="1"/>
    <x v="0"/>
    <x v="8"/>
  </r>
  <r>
    <x v="5750"/>
    <x v="163"/>
    <x v="10"/>
    <x v="1"/>
    <x v="19"/>
    <x v="0"/>
    <n v="1041.02"/>
    <n v="0.15"/>
    <n v="2654.6"/>
    <n v="591.39"/>
    <x v="1"/>
    <x v="1"/>
    <x v="0"/>
    <x v="1"/>
  </r>
  <r>
    <x v="5751"/>
    <x v="150"/>
    <x v="24"/>
    <x v="3"/>
    <x v="5"/>
    <x v="2"/>
    <n v="5901.79"/>
    <n v="0.05"/>
    <n v="22426.799999999999"/>
    <n v="4785.37"/>
    <x v="0"/>
    <x v="0"/>
    <x v="0"/>
    <x v="2"/>
  </r>
  <r>
    <x v="5752"/>
    <x v="728"/>
    <x v="13"/>
    <x v="0"/>
    <x v="1"/>
    <x v="3"/>
    <n v="1063.2"/>
    <n v="0.1"/>
    <n v="1913.76"/>
    <n v="0"/>
    <x v="2"/>
    <x v="0"/>
    <x v="3"/>
    <x v="0"/>
  </r>
  <r>
    <x v="5753"/>
    <x v="95"/>
    <x v="19"/>
    <x v="0"/>
    <x v="1"/>
    <x v="0"/>
    <n v="1084.46"/>
    <n v="0"/>
    <n v="3253.38"/>
    <n v="1004.86"/>
    <x v="1"/>
    <x v="0"/>
    <x v="0"/>
    <x v="5"/>
  </r>
  <r>
    <x v="5754"/>
    <x v="343"/>
    <x v="6"/>
    <x v="3"/>
    <x v="5"/>
    <x v="3"/>
    <n v="649.95000000000005"/>
    <n v="0.2"/>
    <n v="1039.92"/>
    <n v="338.27"/>
    <x v="0"/>
    <x v="1"/>
    <x v="0"/>
    <x v="0"/>
  </r>
  <r>
    <x v="5755"/>
    <x v="692"/>
    <x v="11"/>
    <x v="4"/>
    <x v="22"/>
    <x v="0"/>
    <n v="1062.8800000000001"/>
    <n v="0.1"/>
    <n v="2869.78"/>
    <n v="487.89"/>
    <x v="2"/>
    <x v="1"/>
    <x v="0"/>
    <x v="6"/>
  </r>
  <r>
    <x v="5756"/>
    <x v="347"/>
    <x v="31"/>
    <x v="2"/>
    <x v="3"/>
    <x v="0"/>
    <n v="30810.57"/>
    <n v="0"/>
    <n v="92431.71"/>
    <n v="23911.82"/>
    <x v="4"/>
    <x v="0"/>
    <x v="0"/>
    <x v="5"/>
  </r>
  <r>
    <x v="5757"/>
    <x v="360"/>
    <x v="24"/>
    <x v="1"/>
    <x v="15"/>
    <x v="3"/>
    <n v="900.6"/>
    <n v="0"/>
    <n v="1801.2"/>
    <n v="548.58000000000004"/>
    <x v="1"/>
    <x v="1"/>
    <x v="0"/>
    <x v="0"/>
  </r>
  <r>
    <x v="5758"/>
    <x v="462"/>
    <x v="11"/>
    <x v="4"/>
    <x v="17"/>
    <x v="3"/>
    <n v="728.29"/>
    <n v="0"/>
    <n v="1456.58"/>
    <n v="220.76"/>
    <x v="4"/>
    <x v="1"/>
    <x v="0"/>
    <x v="5"/>
  </r>
  <r>
    <x v="5759"/>
    <x v="863"/>
    <x v="17"/>
    <x v="3"/>
    <x v="18"/>
    <x v="2"/>
    <n v="3630.92"/>
    <n v="0"/>
    <n v="14523.68"/>
    <n v="2883.16"/>
    <x v="2"/>
    <x v="1"/>
    <x v="0"/>
    <x v="6"/>
  </r>
  <r>
    <x v="5760"/>
    <x v="216"/>
    <x v="11"/>
    <x v="4"/>
    <x v="17"/>
    <x v="0"/>
    <n v="304.08999999999997"/>
    <n v="0.05"/>
    <n v="866.66"/>
    <n v="136.15"/>
    <x v="1"/>
    <x v="1"/>
    <x v="0"/>
    <x v="9"/>
  </r>
  <r>
    <x v="5761"/>
    <x v="318"/>
    <x v="26"/>
    <x v="0"/>
    <x v="0"/>
    <x v="0"/>
    <n v="1481.56"/>
    <n v="0.1"/>
    <n v="4000.21"/>
    <n v="826.79"/>
    <x v="3"/>
    <x v="0"/>
    <x v="0"/>
    <x v="0"/>
  </r>
  <r>
    <x v="5762"/>
    <x v="853"/>
    <x v="20"/>
    <x v="4"/>
    <x v="12"/>
    <x v="0"/>
    <n v="1009.07"/>
    <n v="0.05"/>
    <n v="2875.85"/>
    <n v="372.74"/>
    <x v="1"/>
    <x v="1"/>
    <x v="0"/>
    <x v="7"/>
  </r>
  <r>
    <x v="5763"/>
    <x v="789"/>
    <x v="4"/>
    <x v="3"/>
    <x v="16"/>
    <x v="2"/>
    <n v="2997.94"/>
    <n v="0.15"/>
    <n v="10193"/>
    <n v="2381.36"/>
    <x v="1"/>
    <x v="0"/>
    <x v="0"/>
    <x v="9"/>
  </r>
  <r>
    <x v="5764"/>
    <x v="422"/>
    <x v="9"/>
    <x v="2"/>
    <x v="9"/>
    <x v="3"/>
    <n v="33324.25"/>
    <n v="0"/>
    <n v="66648.5"/>
    <n v="23273.65"/>
    <x v="1"/>
    <x v="1"/>
    <x v="0"/>
    <x v="0"/>
  </r>
  <r>
    <x v="5765"/>
    <x v="693"/>
    <x v="9"/>
    <x v="4"/>
    <x v="17"/>
    <x v="0"/>
    <n v="943.04"/>
    <n v="0.15"/>
    <n v="2404.75"/>
    <n v="772.56"/>
    <x v="2"/>
    <x v="1"/>
    <x v="0"/>
    <x v="6"/>
  </r>
  <r>
    <x v="5766"/>
    <x v="681"/>
    <x v="17"/>
    <x v="0"/>
    <x v="0"/>
    <x v="3"/>
    <n v="525.29"/>
    <n v="0.2"/>
    <n v="840.46"/>
    <n v="199.21"/>
    <x v="1"/>
    <x v="1"/>
    <x v="0"/>
    <x v="0"/>
  </r>
  <r>
    <x v="5767"/>
    <x v="656"/>
    <x v="20"/>
    <x v="0"/>
    <x v="8"/>
    <x v="2"/>
    <n v="1731.53"/>
    <n v="0.05"/>
    <n v="6579.81"/>
    <n v="1678"/>
    <x v="4"/>
    <x v="0"/>
    <x v="0"/>
    <x v="9"/>
  </r>
  <r>
    <x v="5768"/>
    <x v="806"/>
    <x v="5"/>
    <x v="3"/>
    <x v="24"/>
    <x v="1"/>
    <n v="4082.07"/>
    <n v="0"/>
    <n v="4082.07"/>
    <n v="0"/>
    <x v="1"/>
    <x v="1"/>
    <x v="2"/>
    <x v="5"/>
  </r>
  <r>
    <x v="5769"/>
    <x v="497"/>
    <x v="26"/>
    <x v="2"/>
    <x v="3"/>
    <x v="3"/>
    <n v="25041.97"/>
    <n v="0.05"/>
    <n v="47579.74"/>
    <n v="8248.3799999999992"/>
    <x v="3"/>
    <x v="1"/>
    <x v="0"/>
    <x v="4"/>
  </r>
  <r>
    <x v="5770"/>
    <x v="449"/>
    <x v="19"/>
    <x v="0"/>
    <x v="21"/>
    <x v="2"/>
    <n v="454.76"/>
    <n v="0.15"/>
    <n v="1546.18"/>
    <n v="381.01"/>
    <x v="2"/>
    <x v="1"/>
    <x v="0"/>
    <x v="0"/>
  </r>
  <r>
    <x v="5771"/>
    <x v="907"/>
    <x v="28"/>
    <x v="1"/>
    <x v="2"/>
    <x v="1"/>
    <n v="976.87"/>
    <n v="0.2"/>
    <n v="781.5"/>
    <n v="0"/>
    <x v="0"/>
    <x v="1"/>
    <x v="3"/>
    <x v="5"/>
  </r>
  <r>
    <x v="5772"/>
    <x v="232"/>
    <x v="12"/>
    <x v="2"/>
    <x v="10"/>
    <x v="0"/>
    <n v="27334.43"/>
    <n v="0"/>
    <n v="82003.289999999994"/>
    <n v="17091.89"/>
    <x v="1"/>
    <x v="0"/>
    <x v="0"/>
    <x v="5"/>
  </r>
  <r>
    <x v="5773"/>
    <x v="781"/>
    <x v="14"/>
    <x v="2"/>
    <x v="9"/>
    <x v="0"/>
    <n v="26476.65"/>
    <n v="0.1"/>
    <n v="71486.960000000006"/>
    <n v="0"/>
    <x v="1"/>
    <x v="0"/>
    <x v="3"/>
    <x v="8"/>
  </r>
  <r>
    <x v="5774"/>
    <x v="629"/>
    <x v="0"/>
    <x v="2"/>
    <x v="3"/>
    <x v="3"/>
    <n v="11777.47"/>
    <n v="0.1"/>
    <n v="21199.45"/>
    <n v="6295.97"/>
    <x v="1"/>
    <x v="0"/>
    <x v="0"/>
    <x v="7"/>
  </r>
  <r>
    <x v="5775"/>
    <x v="857"/>
    <x v="15"/>
    <x v="0"/>
    <x v="8"/>
    <x v="1"/>
    <n v="1257.1099999999999"/>
    <n v="0"/>
    <n v="1257.1099999999999"/>
    <n v="260.83999999999997"/>
    <x v="2"/>
    <x v="1"/>
    <x v="0"/>
    <x v="0"/>
  </r>
  <r>
    <x v="5776"/>
    <x v="759"/>
    <x v="18"/>
    <x v="3"/>
    <x v="24"/>
    <x v="2"/>
    <n v="5021.5200000000004"/>
    <n v="0"/>
    <n v="20086.080000000002"/>
    <n v="6657.27"/>
    <x v="1"/>
    <x v="1"/>
    <x v="0"/>
    <x v="4"/>
  </r>
  <r>
    <x v="5777"/>
    <x v="296"/>
    <x v="19"/>
    <x v="1"/>
    <x v="19"/>
    <x v="0"/>
    <n v="404.58"/>
    <n v="0"/>
    <n v="1213.74"/>
    <n v="396.32"/>
    <x v="3"/>
    <x v="1"/>
    <x v="0"/>
    <x v="8"/>
  </r>
  <r>
    <x v="5778"/>
    <x v="790"/>
    <x v="16"/>
    <x v="4"/>
    <x v="17"/>
    <x v="0"/>
    <n v="911.58"/>
    <n v="0"/>
    <n v="2734.74"/>
    <n v="940.62"/>
    <x v="1"/>
    <x v="1"/>
    <x v="0"/>
    <x v="9"/>
  </r>
  <r>
    <x v="5779"/>
    <x v="414"/>
    <x v="7"/>
    <x v="3"/>
    <x v="24"/>
    <x v="1"/>
    <n v="6221.76"/>
    <n v="0"/>
    <n v="6221.76"/>
    <n v="838.69"/>
    <x v="1"/>
    <x v="1"/>
    <x v="0"/>
    <x v="1"/>
  </r>
  <r>
    <x v="5780"/>
    <x v="111"/>
    <x v="18"/>
    <x v="2"/>
    <x v="9"/>
    <x v="2"/>
    <n v="28742.46"/>
    <n v="0.05"/>
    <n v="109221.35"/>
    <n v="28359.61"/>
    <x v="1"/>
    <x v="2"/>
    <x v="0"/>
    <x v="8"/>
  </r>
  <r>
    <x v="5781"/>
    <x v="862"/>
    <x v="28"/>
    <x v="4"/>
    <x v="22"/>
    <x v="0"/>
    <n v="1143.55"/>
    <n v="0.1"/>
    <n v="3087.58"/>
    <n v="517.14"/>
    <x v="1"/>
    <x v="1"/>
    <x v="1"/>
    <x v="5"/>
  </r>
  <r>
    <x v="5782"/>
    <x v="635"/>
    <x v="22"/>
    <x v="1"/>
    <x v="19"/>
    <x v="0"/>
    <n v="342.26"/>
    <n v="0.15"/>
    <n v="872.76"/>
    <n v="120.82"/>
    <x v="0"/>
    <x v="0"/>
    <x v="0"/>
    <x v="7"/>
  </r>
  <r>
    <x v="5783"/>
    <x v="34"/>
    <x v="6"/>
    <x v="3"/>
    <x v="16"/>
    <x v="3"/>
    <n v="2890.34"/>
    <n v="0.05"/>
    <n v="5491.65"/>
    <n v="1308.1300000000001"/>
    <x v="1"/>
    <x v="1"/>
    <x v="0"/>
    <x v="5"/>
  </r>
  <r>
    <x v="5784"/>
    <x v="443"/>
    <x v="22"/>
    <x v="3"/>
    <x v="23"/>
    <x v="2"/>
    <n v="5427.84"/>
    <n v="0"/>
    <n v="21711.360000000001"/>
    <n v="7265.9"/>
    <x v="2"/>
    <x v="1"/>
    <x v="0"/>
    <x v="3"/>
  </r>
  <r>
    <x v="5785"/>
    <x v="762"/>
    <x v="30"/>
    <x v="4"/>
    <x v="12"/>
    <x v="0"/>
    <n v="769.08"/>
    <n v="0"/>
    <n v="2307.2399999999998"/>
    <n v="0"/>
    <x v="1"/>
    <x v="0"/>
    <x v="3"/>
    <x v="3"/>
  </r>
  <r>
    <x v="5786"/>
    <x v="245"/>
    <x v="1"/>
    <x v="3"/>
    <x v="24"/>
    <x v="1"/>
    <n v="6331.04"/>
    <n v="0.15"/>
    <n v="5381.38"/>
    <n v="0"/>
    <x v="0"/>
    <x v="1"/>
    <x v="3"/>
    <x v="5"/>
  </r>
  <r>
    <x v="5787"/>
    <x v="719"/>
    <x v="21"/>
    <x v="0"/>
    <x v="13"/>
    <x v="0"/>
    <n v="2150.44"/>
    <n v="0.2"/>
    <n v="5161.0600000000004"/>
    <n v="1429.61"/>
    <x v="1"/>
    <x v="1"/>
    <x v="0"/>
    <x v="6"/>
  </r>
  <r>
    <x v="5788"/>
    <x v="948"/>
    <x v="10"/>
    <x v="3"/>
    <x v="16"/>
    <x v="2"/>
    <n v="2162.06"/>
    <n v="0"/>
    <n v="8648.24"/>
    <n v="2778.43"/>
    <x v="2"/>
    <x v="0"/>
    <x v="0"/>
    <x v="9"/>
  </r>
  <r>
    <x v="5789"/>
    <x v="728"/>
    <x v="13"/>
    <x v="2"/>
    <x v="3"/>
    <x v="3"/>
    <n v="31875.91"/>
    <n v="0"/>
    <n v="63751.82"/>
    <n v="9146.7900000000009"/>
    <x v="2"/>
    <x v="0"/>
    <x v="0"/>
    <x v="5"/>
  </r>
  <r>
    <x v="5790"/>
    <x v="876"/>
    <x v="16"/>
    <x v="0"/>
    <x v="0"/>
    <x v="0"/>
    <n v="376.59"/>
    <n v="0.15"/>
    <n v="960.3"/>
    <n v="246.41"/>
    <x v="1"/>
    <x v="1"/>
    <x v="0"/>
    <x v="7"/>
  </r>
  <r>
    <x v="5791"/>
    <x v="331"/>
    <x v="10"/>
    <x v="0"/>
    <x v="1"/>
    <x v="1"/>
    <n v="1049.32"/>
    <n v="0.1"/>
    <n v="944.39"/>
    <n v="165.23"/>
    <x v="1"/>
    <x v="0"/>
    <x v="0"/>
    <x v="4"/>
  </r>
  <r>
    <x v="5792"/>
    <x v="384"/>
    <x v="6"/>
    <x v="2"/>
    <x v="10"/>
    <x v="0"/>
    <n v="18121.32"/>
    <n v="0.1"/>
    <n v="48927.56"/>
    <n v="14614.2"/>
    <x v="1"/>
    <x v="1"/>
    <x v="1"/>
    <x v="7"/>
  </r>
  <r>
    <x v="5793"/>
    <x v="878"/>
    <x v="24"/>
    <x v="2"/>
    <x v="6"/>
    <x v="1"/>
    <n v="30242.62"/>
    <n v="0.1"/>
    <n v="27218.36"/>
    <n v="4927.5"/>
    <x v="3"/>
    <x v="1"/>
    <x v="0"/>
    <x v="4"/>
  </r>
  <r>
    <x v="5794"/>
    <x v="752"/>
    <x v="20"/>
    <x v="2"/>
    <x v="10"/>
    <x v="2"/>
    <n v="29646.91"/>
    <n v="0.15"/>
    <n v="100799.49"/>
    <n v="0"/>
    <x v="0"/>
    <x v="1"/>
    <x v="2"/>
    <x v="7"/>
  </r>
  <r>
    <x v="5795"/>
    <x v="270"/>
    <x v="8"/>
    <x v="3"/>
    <x v="5"/>
    <x v="3"/>
    <n v="3497.02"/>
    <n v="0"/>
    <n v="6994.04"/>
    <n v="1987.96"/>
    <x v="1"/>
    <x v="1"/>
    <x v="0"/>
    <x v="6"/>
  </r>
  <r>
    <x v="5796"/>
    <x v="816"/>
    <x v="0"/>
    <x v="1"/>
    <x v="19"/>
    <x v="2"/>
    <n v="813.86"/>
    <n v="0.05"/>
    <n v="3092.67"/>
    <n v="1065.25"/>
    <x v="3"/>
    <x v="1"/>
    <x v="0"/>
    <x v="6"/>
  </r>
  <r>
    <x v="5797"/>
    <x v="239"/>
    <x v="17"/>
    <x v="4"/>
    <x v="17"/>
    <x v="0"/>
    <n v="844.08"/>
    <n v="0"/>
    <n v="2532.2399999999998"/>
    <n v="591.83000000000004"/>
    <x v="1"/>
    <x v="1"/>
    <x v="0"/>
    <x v="5"/>
  </r>
  <r>
    <x v="5798"/>
    <x v="505"/>
    <x v="28"/>
    <x v="0"/>
    <x v="13"/>
    <x v="0"/>
    <n v="2207.67"/>
    <n v="0.1"/>
    <n v="5960.71"/>
    <n v="934.19"/>
    <x v="1"/>
    <x v="1"/>
    <x v="0"/>
    <x v="8"/>
  </r>
  <r>
    <x v="5799"/>
    <x v="910"/>
    <x v="9"/>
    <x v="3"/>
    <x v="5"/>
    <x v="3"/>
    <n v="4334.33"/>
    <n v="0.25"/>
    <n v="6501.5"/>
    <n v="1966.1"/>
    <x v="3"/>
    <x v="1"/>
    <x v="1"/>
    <x v="5"/>
  </r>
  <r>
    <x v="5800"/>
    <x v="72"/>
    <x v="12"/>
    <x v="4"/>
    <x v="14"/>
    <x v="1"/>
    <n v="1065.83"/>
    <n v="0"/>
    <n v="1065.83"/>
    <n v="311.08999999999997"/>
    <x v="1"/>
    <x v="1"/>
    <x v="0"/>
    <x v="1"/>
  </r>
  <r>
    <x v="5801"/>
    <x v="392"/>
    <x v="27"/>
    <x v="2"/>
    <x v="11"/>
    <x v="2"/>
    <n v="26191.05"/>
    <n v="0.2"/>
    <n v="83811.360000000001"/>
    <n v="26459.99"/>
    <x v="1"/>
    <x v="1"/>
    <x v="0"/>
    <x v="5"/>
  </r>
  <r>
    <x v="5802"/>
    <x v="25"/>
    <x v="17"/>
    <x v="3"/>
    <x v="18"/>
    <x v="1"/>
    <n v="7720.99"/>
    <n v="0.15"/>
    <n v="6562.84"/>
    <n v="1630.69"/>
    <x v="1"/>
    <x v="2"/>
    <x v="0"/>
    <x v="6"/>
  </r>
  <r>
    <x v="5803"/>
    <x v="21"/>
    <x v="11"/>
    <x v="1"/>
    <x v="20"/>
    <x v="0"/>
    <n v="378.01"/>
    <n v="0"/>
    <n v="1134.03"/>
    <n v="307.97000000000003"/>
    <x v="0"/>
    <x v="1"/>
    <x v="0"/>
    <x v="4"/>
  </r>
  <r>
    <x v="5804"/>
    <x v="430"/>
    <x v="18"/>
    <x v="2"/>
    <x v="6"/>
    <x v="1"/>
    <n v="30860.59"/>
    <n v="0.1"/>
    <n v="27774.53"/>
    <n v="9487.1200000000008"/>
    <x v="2"/>
    <x v="1"/>
    <x v="0"/>
    <x v="7"/>
  </r>
  <r>
    <x v="5805"/>
    <x v="716"/>
    <x v="30"/>
    <x v="1"/>
    <x v="15"/>
    <x v="2"/>
    <n v="446.5"/>
    <n v="0.05"/>
    <n v="1696.7"/>
    <n v="209.87"/>
    <x v="1"/>
    <x v="1"/>
    <x v="0"/>
    <x v="5"/>
  </r>
  <r>
    <x v="5806"/>
    <x v="469"/>
    <x v="27"/>
    <x v="1"/>
    <x v="4"/>
    <x v="1"/>
    <n v="421.54"/>
    <n v="0"/>
    <n v="421.54"/>
    <n v="115.34"/>
    <x v="1"/>
    <x v="0"/>
    <x v="0"/>
    <x v="6"/>
  </r>
  <r>
    <x v="5807"/>
    <x v="567"/>
    <x v="8"/>
    <x v="2"/>
    <x v="9"/>
    <x v="0"/>
    <n v="5565.95"/>
    <n v="0"/>
    <n v="16697.849999999999"/>
    <n v="0"/>
    <x v="1"/>
    <x v="1"/>
    <x v="2"/>
    <x v="0"/>
  </r>
  <r>
    <x v="5808"/>
    <x v="666"/>
    <x v="5"/>
    <x v="2"/>
    <x v="10"/>
    <x v="2"/>
    <n v="14445.13"/>
    <n v="0"/>
    <n v="57780.52"/>
    <n v="12397.48"/>
    <x v="2"/>
    <x v="1"/>
    <x v="0"/>
    <x v="2"/>
  </r>
  <r>
    <x v="5809"/>
    <x v="206"/>
    <x v="21"/>
    <x v="2"/>
    <x v="10"/>
    <x v="1"/>
    <n v="10483.77"/>
    <n v="0.15"/>
    <n v="8911.2000000000007"/>
    <n v="1681.57"/>
    <x v="0"/>
    <x v="2"/>
    <x v="0"/>
    <x v="1"/>
  </r>
  <r>
    <x v="5810"/>
    <x v="781"/>
    <x v="14"/>
    <x v="0"/>
    <x v="1"/>
    <x v="1"/>
    <n v="1788.97"/>
    <n v="0.2"/>
    <n v="1431.18"/>
    <n v="410.7"/>
    <x v="1"/>
    <x v="0"/>
    <x v="0"/>
    <x v="5"/>
  </r>
  <r>
    <x v="5811"/>
    <x v="657"/>
    <x v="4"/>
    <x v="0"/>
    <x v="13"/>
    <x v="2"/>
    <n v="829.77"/>
    <n v="0.05"/>
    <n v="3153.13"/>
    <n v="461.87"/>
    <x v="0"/>
    <x v="1"/>
    <x v="0"/>
    <x v="7"/>
  </r>
  <r>
    <x v="5812"/>
    <x v="338"/>
    <x v="9"/>
    <x v="0"/>
    <x v="8"/>
    <x v="0"/>
    <n v="1062.94"/>
    <n v="0.1"/>
    <n v="2869.94"/>
    <n v="495.72"/>
    <x v="3"/>
    <x v="0"/>
    <x v="0"/>
    <x v="6"/>
  </r>
  <r>
    <x v="5813"/>
    <x v="887"/>
    <x v="15"/>
    <x v="2"/>
    <x v="3"/>
    <x v="2"/>
    <n v="3953.91"/>
    <n v="0.1"/>
    <n v="14234.08"/>
    <n v="2759.84"/>
    <x v="1"/>
    <x v="0"/>
    <x v="0"/>
    <x v="8"/>
  </r>
  <r>
    <x v="5814"/>
    <x v="432"/>
    <x v="24"/>
    <x v="4"/>
    <x v="12"/>
    <x v="0"/>
    <n v="740.07"/>
    <n v="0.15"/>
    <n v="1887.18"/>
    <n v="314.42"/>
    <x v="1"/>
    <x v="1"/>
    <x v="0"/>
    <x v="2"/>
  </r>
  <r>
    <x v="5815"/>
    <x v="262"/>
    <x v="11"/>
    <x v="0"/>
    <x v="21"/>
    <x v="1"/>
    <n v="1696.52"/>
    <n v="0.05"/>
    <n v="1611.69"/>
    <n v="247.49"/>
    <x v="1"/>
    <x v="2"/>
    <x v="0"/>
    <x v="8"/>
  </r>
  <r>
    <x v="5816"/>
    <x v="210"/>
    <x v="23"/>
    <x v="2"/>
    <x v="11"/>
    <x v="2"/>
    <n v="2388.9899999999998"/>
    <n v="0"/>
    <n v="9555.9599999999991"/>
    <n v="2213.7800000000002"/>
    <x v="0"/>
    <x v="1"/>
    <x v="0"/>
    <x v="4"/>
  </r>
  <r>
    <x v="5817"/>
    <x v="683"/>
    <x v="1"/>
    <x v="0"/>
    <x v="0"/>
    <x v="0"/>
    <n v="2441.85"/>
    <n v="0.05"/>
    <n v="6959.27"/>
    <n v="1024.3699999999999"/>
    <x v="1"/>
    <x v="2"/>
    <x v="0"/>
    <x v="4"/>
  </r>
  <r>
    <x v="5818"/>
    <x v="16"/>
    <x v="0"/>
    <x v="0"/>
    <x v="0"/>
    <x v="2"/>
    <n v="1795.29"/>
    <n v="0.1"/>
    <n v="6463.04"/>
    <n v="1231.7"/>
    <x v="1"/>
    <x v="1"/>
    <x v="0"/>
    <x v="9"/>
  </r>
  <r>
    <x v="5819"/>
    <x v="40"/>
    <x v="25"/>
    <x v="0"/>
    <x v="0"/>
    <x v="1"/>
    <n v="2939.56"/>
    <n v="0.15"/>
    <n v="2498.63"/>
    <n v="821.29"/>
    <x v="1"/>
    <x v="1"/>
    <x v="0"/>
    <x v="8"/>
  </r>
  <r>
    <x v="5820"/>
    <x v="563"/>
    <x v="16"/>
    <x v="2"/>
    <x v="6"/>
    <x v="2"/>
    <n v="17405.490000000002"/>
    <n v="0"/>
    <n v="69621.960000000006"/>
    <n v="17102.599999999999"/>
    <x v="2"/>
    <x v="0"/>
    <x v="0"/>
    <x v="8"/>
  </r>
  <r>
    <x v="5821"/>
    <x v="465"/>
    <x v="3"/>
    <x v="2"/>
    <x v="10"/>
    <x v="1"/>
    <n v="33928.129999999997"/>
    <n v="0.1"/>
    <n v="30535.32"/>
    <n v="7311.91"/>
    <x v="3"/>
    <x v="1"/>
    <x v="0"/>
    <x v="5"/>
  </r>
  <r>
    <x v="5822"/>
    <x v="489"/>
    <x v="17"/>
    <x v="1"/>
    <x v="2"/>
    <x v="1"/>
    <n v="794.19"/>
    <n v="0"/>
    <n v="794.19"/>
    <n v="243.41"/>
    <x v="1"/>
    <x v="0"/>
    <x v="0"/>
    <x v="6"/>
  </r>
  <r>
    <x v="5823"/>
    <x v="785"/>
    <x v="1"/>
    <x v="4"/>
    <x v="22"/>
    <x v="1"/>
    <n v="941.76"/>
    <n v="0.15"/>
    <n v="800.5"/>
    <n v="223.28"/>
    <x v="1"/>
    <x v="0"/>
    <x v="0"/>
    <x v="4"/>
  </r>
  <r>
    <x v="5824"/>
    <x v="122"/>
    <x v="4"/>
    <x v="0"/>
    <x v="0"/>
    <x v="0"/>
    <n v="1558.15"/>
    <n v="0.1"/>
    <n v="4207.01"/>
    <n v="856.65"/>
    <x v="2"/>
    <x v="1"/>
    <x v="0"/>
    <x v="5"/>
  </r>
  <r>
    <x v="5825"/>
    <x v="680"/>
    <x v="28"/>
    <x v="0"/>
    <x v="13"/>
    <x v="0"/>
    <n v="1338.14"/>
    <n v="0.1"/>
    <n v="3612.98"/>
    <n v="545.27"/>
    <x v="2"/>
    <x v="1"/>
    <x v="0"/>
    <x v="1"/>
  </r>
  <r>
    <x v="5826"/>
    <x v="443"/>
    <x v="22"/>
    <x v="3"/>
    <x v="18"/>
    <x v="3"/>
    <n v="1883.24"/>
    <n v="0.15"/>
    <n v="3201.51"/>
    <n v="0"/>
    <x v="2"/>
    <x v="0"/>
    <x v="3"/>
    <x v="6"/>
  </r>
  <r>
    <x v="5827"/>
    <x v="833"/>
    <x v="3"/>
    <x v="3"/>
    <x v="16"/>
    <x v="0"/>
    <n v="2120.98"/>
    <n v="0.05"/>
    <n v="6044.79"/>
    <n v="879.47"/>
    <x v="1"/>
    <x v="0"/>
    <x v="0"/>
    <x v="5"/>
  </r>
  <r>
    <x v="5828"/>
    <x v="723"/>
    <x v="18"/>
    <x v="0"/>
    <x v="8"/>
    <x v="3"/>
    <n v="2138.4"/>
    <n v="0"/>
    <n v="4276.8"/>
    <n v="813.8"/>
    <x v="1"/>
    <x v="1"/>
    <x v="0"/>
    <x v="7"/>
  </r>
  <r>
    <x v="5829"/>
    <x v="865"/>
    <x v="4"/>
    <x v="4"/>
    <x v="17"/>
    <x v="2"/>
    <n v="674.51"/>
    <n v="0.15"/>
    <n v="2293.33"/>
    <n v="685.31"/>
    <x v="1"/>
    <x v="1"/>
    <x v="0"/>
    <x v="6"/>
  </r>
  <r>
    <x v="5830"/>
    <x v="684"/>
    <x v="11"/>
    <x v="3"/>
    <x v="24"/>
    <x v="1"/>
    <n v="5908.39"/>
    <n v="0.15"/>
    <n v="5022.13"/>
    <n v="1416.68"/>
    <x v="2"/>
    <x v="2"/>
    <x v="0"/>
    <x v="9"/>
  </r>
  <r>
    <x v="5831"/>
    <x v="20"/>
    <x v="13"/>
    <x v="0"/>
    <x v="1"/>
    <x v="0"/>
    <n v="2928.86"/>
    <n v="0"/>
    <n v="8786.58"/>
    <n v="0"/>
    <x v="1"/>
    <x v="1"/>
    <x v="3"/>
    <x v="2"/>
  </r>
  <r>
    <x v="5832"/>
    <x v="697"/>
    <x v="20"/>
    <x v="3"/>
    <x v="5"/>
    <x v="1"/>
    <n v="3457.14"/>
    <n v="0.2"/>
    <n v="2765.71"/>
    <n v="0"/>
    <x v="0"/>
    <x v="1"/>
    <x v="3"/>
    <x v="2"/>
  </r>
  <r>
    <x v="5833"/>
    <x v="432"/>
    <x v="24"/>
    <x v="4"/>
    <x v="7"/>
    <x v="3"/>
    <n v="551.65"/>
    <n v="0"/>
    <n v="1103.3"/>
    <n v="291.12"/>
    <x v="2"/>
    <x v="1"/>
    <x v="0"/>
    <x v="1"/>
  </r>
  <r>
    <x v="5834"/>
    <x v="901"/>
    <x v="30"/>
    <x v="1"/>
    <x v="15"/>
    <x v="0"/>
    <n v="1016.51"/>
    <n v="0.05"/>
    <n v="2897.05"/>
    <n v="678.53"/>
    <x v="1"/>
    <x v="2"/>
    <x v="0"/>
    <x v="6"/>
  </r>
  <r>
    <x v="5835"/>
    <x v="518"/>
    <x v="29"/>
    <x v="2"/>
    <x v="9"/>
    <x v="0"/>
    <n v="28053.03"/>
    <n v="0"/>
    <n v="84159.09"/>
    <n v="16001.33"/>
    <x v="1"/>
    <x v="1"/>
    <x v="0"/>
    <x v="8"/>
  </r>
  <r>
    <x v="5836"/>
    <x v="916"/>
    <x v="3"/>
    <x v="0"/>
    <x v="13"/>
    <x v="0"/>
    <n v="1265.8"/>
    <n v="0.25"/>
    <n v="2848.05"/>
    <n v="660.87"/>
    <x v="1"/>
    <x v="1"/>
    <x v="0"/>
    <x v="8"/>
  </r>
  <r>
    <x v="5837"/>
    <x v="441"/>
    <x v="14"/>
    <x v="0"/>
    <x v="1"/>
    <x v="0"/>
    <n v="2392.06"/>
    <n v="0"/>
    <n v="7176.18"/>
    <n v="0"/>
    <x v="2"/>
    <x v="2"/>
    <x v="3"/>
    <x v="7"/>
  </r>
  <r>
    <x v="5838"/>
    <x v="705"/>
    <x v="2"/>
    <x v="0"/>
    <x v="0"/>
    <x v="1"/>
    <n v="428.93"/>
    <n v="0.25"/>
    <n v="321.7"/>
    <n v="112.15"/>
    <x v="3"/>
    <x v="1"/>
    <x v="0"/>
    <x v="4"/>
  </r>
  <r>
    <x v="5839"/>
    <x v="254"/>
    <x v="7"/>
    <x v="3"/>
    <x v="16"/>
    <x v="0"/>
    <n v="5408.63"/>
    <n v="0.1"/>
    <n v="14603.3"/>
    <n v="2904.51"/>
    <x v="1"/>
    <x v="1"/>
    <x v="0"/>
    <x v="9"/>
  </r>
  <r>
    <x v="5840"/>
    <x v="25"/>
    <x v="17"/>
    <x v="1"/>
    <x v="4"/>
    <x v="3"/>
    <n v="403.02"/>
    <n v="0"/>
    <n v="806.04"/>
    <n v="255.53"/>
    <x v="0"/>
    <x v="1"/>
    <x v="0"/>
    <x v="1"/>
  </r>
  <r>
    <x v="5841"/>
    <x v="516"/>
    <x v="6"/>
    <x v="3"/>
    <x v="18"/>
    <x v="0"/>
    <n v="6949.78"/>
    <n v="0.1"/>
    <n v="18764.41"/>
    <n v="6182.99"/>
    <x v="2"/>
    <x v="2"/>
    <x v="0"/>
    <x v="0"/>
  </r>
  <r>
    <x v="5842"/>
    <x v="336"/>
    <x v="21"/>
    <x v="4"/>
    <x v="7"/>
    <x v="3"/>
    <n v="713.82"/>
    <n v="0.2"/>
    <n v="1142.1099999999999"/>
    <n v="144.16999999999999"/>
    <x v="1"/>
    <x v="1"/>
    <x v="0"/>
    <x v="6"/>
  </r>
  <r>
    <x v="5843"/>
    <x v="616"/>
    <x v="1"/>
    <x v="2"/>
    <x v="11"/>
    <x v="3"/>
    <n v="18120.849999999999"/>
    <n v="0.1"/>
    <n v="32617.53"/>
    <n v="8389.39"/>
    <x v="2"/>
    <x v="1"/>
    <x v="0"/>
    <x v="5"/>
  </r>
  <r>
    <x v="5844"/>
    <x v="287"/>
    <x v="2"/>
    <x v="1"/>
    <x v="2"/>
    <x v="1"/>
    <n v="1442.59"/>
    <n v="0"/>
    <n v="1442.59"/>
    <n v="0"/>
    <x v="0"/>
    <x v="1"/>
    <x v="2"/>
    <x v="7"/>
  </r>
  <r>
    <x v="5845"/>
    <x v="549"/>
    <x v="21"/>
    <x v="1"/>
    <x v="20"/>
    <x v="0"/>
    <n v="675.68"/>
    <n v="0"/>
    <n v="2027.04"/>
    <n v="447.2"/>
    <x v="1"/>
    <x v="0"/>
    <x v="0"/>
    <x v="7"/>
  </r>
  <r>
    <x v="5846"/>
    <x v="944"/>
    <x v="4"/>
    <x v="0"/>
    <x v="21"/>
    <x v="3"/>
    <n v="2605.4899999999998"/>
    <n v="0"/>
    <n v="5210.9799999999996"/>
    <n v="698.08"/>
    <x v="3"/>
    <x v="1"/>
    <x v="0"/>
    <x v="7"/>
  </r>
  <r>
    <x v="5847"/>
    <x v="670"/>
    <x v="6"/>
    <x v="3"/>
    <x v="24"/>
    <x v="0"/>
    <n v="6765.77"/>
    <n v="0"/>
    <n v="20297.310000000001"/>
    <n v="4223.3100000000004"/>
    <x v="2"/>
    <x v="1"/>
    <x v="0"/>
    <x v="5"/>
  </r>
  <r>
    <x v="5848"/>
    <x v="714"/>
    <x v="18"/>
    <x v="2"/>
    <x v="6"/>
    <x v="1"/>
    <n v="17883.849999999999"/>
    <n v="0.05"/>
    <n v="16989.66"/>
    <n v="3115.38"/>
    <x v="1"/>
    <x v="0"/>
    <x v="0"/>
    <x v="2"/>
  </r>
  <r>
    <x v="5849"/>
    <x v="687"/>
    <x v="8"/>
    <x v="1"/>
    <x v="2"/>
    <x v="1"/>
    <n v="1076.56"/>
    <n v="0.1"/>
    <n v="968.9"/>
    <n v="313.95999999999998"/>
    <x v="2"/>
    <x v="1"/>
    <x v="0"/>
    <x v="7"/>
  </r>
  <r>
    <x v="5850"/>
    <x v="921"/>
    <x v="22"/>
    <x v="0"/>
    <x v="0"/>
    <x v="0"/>
    <n v="2942.15"/>
    <n v="0.05"/>
    <n v="8385.1299999999992"/>
    <n v="2290.92"/>
    <x v="0"/>
    <x v="0"/>
    <x v="0"/>
    <x v="4"/>
  </r>
  <r>
    <x v="5851"/>
    <x v="611"/>
    <x v="4"/>
    <x v="2"/>
    <x v="3"/>
    <x v="3"/>
    <n v="32136.13"/>
    <n v="0.05"/>
    <n v="61058.65"/>
    <n v="10982.45"/>
    <x v="2"/>
    <x v="2"/>
    <x v="0"/>
    <x v="3"/>
  </r>
  <r>
    <x v="5852"/>
    <x v="288"/>
    <x v="29"/>
    <x v="3"/>
    <x v="24"/>
    <x v="2"/>
    <n v="6723.27"/>
    <n v="0.05"/>
    <n v="25548.43"/>
    <n v="7797.69"/>
    <x v="2"/>
    <x v="2"/>
    <x v="0"/>
    <x v="4"/>
  </r>
  <r>
    <x v="5853"/>
    <x v="709"/>
    <x v="13"/>
    <x v="3"/>
    <x v="16"/>
    <x v="2"/>
    <n v="3441.29"/>
    <n v="0.25"/>
    <n v="10323.870000000001"/>
    <n v="2446.8200000000002"/>
    <x v="1"/>
    <x v="1"/>
    <x v="1"/>
    <x v="6"/>
  </r>
  <r>
    <x v="5854"/>
    <x v="305"/>
    <x v="17"/>
    <x v="2"/>
    <x v="10"/>
    <x v="1"/>
    <n v="6145.13"/>
    <n v="0.1"/>
    <n v="5530.62"/>
    <n v="1777.25"/>
    <x v="1"/>
    <x v="1"/>
    <x v="0"/>
    <x v="6"/>
  </r>
  <r>
    <x v="5855"/>
    <x v="657"/>
    <x v="4"/>
    <x v="2"/>
    <x v="11"/>
    <x v="3"/>
    <n v="17785.57"/>
    <n v="0.15"/>
    <n v="30235.47"/>
    <n v="9200.08"/>
    <x v="1"/>
    <x v="1"/>
    <x v="0"/>
    <x v="6"/>
  </r>
  <r>
    <x v="5856"/>
    <x v="434"/>
    <x v="10"/>
    <x v="0"/>
    <x v="1"/>
    <x v="2"/>
    <n v="1294.46"/>
    <n v="0.05"/>
    <n v="4918.95"/>
    <n v="1342.91"/>
    <x v="1"/>
    <x v="0"/>
    <x v="0"/>
    <x v="8"/>
  </r>
  <r>
    <x v="5857"/>
    <x v="346"/>
    <x v="25"/>
    <x v="3"/>
    <x v="23"/>
    <x v="3"/>
    <n v="6949.62"/>
    <n v="0"/>
    <n v="13899.24"/>
    <n v="2036.58"/>
    <x v="2"/>
    <x v="1"/>
    <x v="0"/>
    <x v="4"/>
  </r>
  <r>
    <x v="5858"/>
    <x v="915"/>
    <x v="7"/>
    <x v="1"/>
    <x v="19"/>
    <x v="0"/>
    <n v="1358.05"/>
    <n v="0.15"/>
    <n v="3463.03"/>
    <n v="895.49"/>
    <x v="1"/>
    <x v="1"/>
    <x v="1"/>
    <x v="1"/>
  </r>
  <r>
    <x v="5859"/>
    <x v="353"/>
    <x v="30"/>
    <x v="4"/>
    <x v="12"/>
    <x v="1"/>
    <n v="411.47"/>
    <n v="0.15"/>
    <n v="349.75"/>
    <n v="91.55"/>
    <x v="1"/>
    <x v="1"/>
    <x v="0"/>
    <x v="7"/>
  </r>
  <r>
    <x v="5860"/>
    <x v="393"/>
    <x v="18"/>
    <x v="0"/>
    <x v="0"/>
    <x v="0"/>
    <n v="1257.49"/>
    <n v="0.05"/>
    <n v="3583.85"/>
    <n v="1102.51"/>
    <x v="2"/>
    <x v="2"/>
    <x v="1"/>
    <x v="9"/>
  </r>
  <r>
    <x v="5861"/>
    <x v="855"/>
    <x v="3"/>
    <x v="1"/>
    <x v="15"/>
    <x v="0"/>
    <n v="1387.87"/>
    <n v="0.1"/>
    <n v="3747.25"/>
    <n v="0"/>
    <x v="1"/>
    <x v="1"/>
    <x v="2"/>
    <x v="1"/>
  </r>
  <r>
    <x v="5862"/>
    <x v="372"/>
    <x v="22"/>
    <x v="0"/>
    <x v="0"/>
    <x v="0"/>
    <n v="2809.27"/>
    <n v="0"/>
    <n v="8427.81"/>
    <n v="2193.58"/>
    <x v="0"/>
    <x v="1"/>
    <x v="0"/>
    <x v="0"/>
  </r>
  <r>
    <x v="5863"/>
    <x v="635"/>
    <x v="22"/>
    <x v="3"/>
    <x v="24"/>
    <x v="3"/>
    <n v="7574.59"/>
    <n v="0"/>
    <n v="15149.18"/>
    <n v="4702.25"/>
    <x v="0"/>
    <x v="0"/>
    <x v="0"/>
    <x v="4"/>
  </r>
  <r>
    <x v="5864"/>
    <x v="415"/>
    <x v="13"/>
    <x v="2"/>
    <x v="11"/>
    <x v="2"/>
    <n v="12104.07"/>
    <n v="0.15"/>
    <n v="41153.839999999997"/>
    <n v="5107.8900000000003"/>
    <x v="1"/>
    <x v="1"/>
    <x v="0"/>
    <x v="4"/>
  </r>
  <r>
    <x v="5865"/>
    <x v="473"/>
    <x v="27"/>
    <x v="0"/>
    <x v="0"/>
    <x v="0"/>
    <n v="919.63"/>
    <n v="0.2"/>
    <n v="2207.11"/>
    <n v="575.88"/>
    <x v="1"/>
    <x v="1"/>
    <x v="0"/>
    <x v="4"/>
  </r>
  <r>
    <x v="5866"/>
    <x v="413"/>
    <x v="12"/>
    <x v="3"/>
    <x v="5"/>
    <x v="1"/>
    <n v="4710.3599999999997"/>
    <n v="0.05"/>
    <n v="4474.84"/>
    <n v="1375.56"/>
    <x v="1"/>
    <x v="0"/>
    <x v="0"/>
    <x v="6"/>
  </r>
  <r>
    <x v="5867"/>
    <x v="167"/>
    <x v="18"/>
    <x v="2"/>
    <x v="9"/>
    <x v="3"/>
    <n v="13002.62"/>
    <n v="0.1"/>
    <n v="23404.720000000001"/>
    <n v="5235.03"/>
    <x v="1"/>
    <x v="1"/>
    <x v="0"/>
    <x v="7"/>
  </r>
  <r>
    <x v="5868"/>
    <x v="299"/>
    <x v="25"/>
    <x v="3"/>
    <x v="5"/>
    <x v="2"/>
    <n v="4143.41"/>
    <n v="0.15"/>
    <n v="14087.59"/>
    <n v="2309.7600000000002"/>
    <x v="1"/>
    <x v="1"/>
    <x v="0"/>
    <x v="6"/>
  </r>
  <r>
    <x v="5869"/>
    <x v="466"/>
    <x v="26"/>
    <x v="1"/>
    <x v="20"/>
    <x v="0"/>
    <n v="1131.26"/>
    <n v="0.15"/>
    <n v="2884.71"/>
    <n v="866.32"/>
    <x v="0"/>
    <x v="2"/>
    <x v="0"/>
    <x v="9"/>
  </r>
  <r>
    <x v="5870"/>
    <x v="134"/>
    <x v="17"/>
    <x v="0"/>
    <x v="8"/>
    <x v="1"/>
    <n v="2778.38"/>
    <n v="0.05"/>
    <n v="2639.46"/>
    <n v="371.27"/>
    <x v="1"/>
    <x v="0"/>
    <x v="0"/>
    <x v="6"/>
  </r>
  <r>
    <x v="5871"/>
    <x v="962"/>
    <x v="23"/>
    <x v="0"/>
    <x v="8"/>
    <x v="0"/>
    <n v="2902.28"/>
    <n v="0.1"/>
    <n v="7836.16"/>
    <n v="1901.79"/>
    <x v="3"/>
    <x v="1"/>
    <x v="0"/>
    <x v="0"/>
  </r>
  <r>
    <x v="5872"/>
    <x v="812"/>
    <x v="16"/>
    <x v="1"/>
    <x v="20"/>
    <x v="2"/>
    <n v="1260.1199999999999"/>
    <n v="0.1"/>
    <n v="4536.43"/>
    <n v="550.95000000000005"/>
    <x v="0"/>
    <x v="0"/>
    <x v="0"/>
    <x v="2"/>
  </r>
  <r>
    <x v="5873"/>
    <x v="452"/>
    <x v="15"/>
    <x v="1"/>
    <x v="15"/>
    <x v="2"/>
    <n v="331.19"/>
    <n v="0"/>
    <n v="1324.76"/>
    <n v="302.67"/>
    <x v="4"/>
    <x v="1"/>
    <x v="0"/>
    <x v="5"/>
  </r>
  <r>
    <x v="5874"/>
    <x v="425"/>
    <x v="8"/>
    <x v="2"/>
    <x v="3"/>
    <x v="0"/>
    <n v="27969.56"/>
    <n v="0.1"/>
    <n v="75517.81"/>
    <n v="24638.83"/>
    <x v="1"/>
    <x v="1"/>
    <x v="0"/>
    <x v="0"/>
  </r>
  <r>
    <x v="5875"/>
    <x v="564"/>
    <x v="17"/>
    <x v="0"/>
    <x v="0"/>
    <x v="0"/>
    <n v="1388.33"/>
    <n v="0.1"/>
    <n v="3748.49"/>
    <n v="1251.8399999999999"/>
    <x v="1"/>
    <x v="0"/>
    <x v="1"/>
    <x v="5"/>
  </r>
  <r>
    <x v="5876"/>
    <x v="888"/>
    <x v="30"/>
    <x v="3"/>
    <x v="24"/>
    <x v="3"/>
    <n v="7701.4"/>
    <n v="0.05"/>
    <n v="14632.66"/>
    <n v="2305.02"/>
    <x v="4"/>
    <x v="1"/>
    <x v="0"/>
    <x v="0"/>
  </r>
  <r>
    <x v="5877"/>
    <x v="72"/>
    <x v="12"/>
    <x v="3"/>
    <x v="23"/>
    <x v="2"/>
    <n v="6433.41"/>
    <n v="0"/>
    <n v="25733.64"/>
    <n v="6758.02"/>
    <x v="4"/>
    <x v="1"/>
    <x v="0"/>
    <x v="7"/>
  </r>
  <r>
    <x v="5878"/>
    <x v="3"/>
    <x v="3"/>
    <x v="2"/>
    <x v="9"/>
    <x v="2"/>
    <n v="21092.720000000001"/>
    <n v="0.1"/>
    <n v="75933.789999999994"/>
    <n v="10081.34"/>
    <x v="1"/>
    <x v="1"/>
    <x v="0"/>
    <x v="7"/>
  </r>
  <r>
    <x v="5879"/>
    <x v="779"/>
    <x v="13"/>
    <x v="0"/>
    <x v="21"/>
    <x v="0"/>
    <n v="702.48"/>
    <n v="0"/>
    <n v="2107.44"/>
    <n v="582.78"/>
    <x v="2"/>
    <x v="1"/>
    <x v="0"/>
    <x v="7"/>
  </r>
  <r>
    <x v="5880"/>
    <x v="480"/>
    <x v="28"/>
    <x v="1"/>
    <x v="19"/>
    <x v="1"/>
    <n v="384.9"/>
    <n v="0.15"/>
    <n v="327.16000000000003"/>
    <n v="96.96"/>
    <x v="1"/>
    <x v="1"/>
    <x v="0"/>
    <x v="6"/>
  </r>
  <r>
    <x v="5881"/>
    <x v="136"/>
    <x v="12"/>
    <x v="3"/>
    <x v="23"/>
    <x v="0"/>
    <n v="3750.42"/>
    <n v="0"/>
    <n v="11251.26"/>
    <n v="2535.5"/>
    <x v="3"/>
    <x v="1"/>
    <x v="0"/>
    <x v="5"/>
  </r>
  <r>
    <x v="5882"/>
    <x v="657"/>
    <x v="4"/>
    <x v="4"/>
    <x v="22"/>
    <x v="0"/>
    <n v="189.71"/>
    <n v="0.15"/>
    <n v="483.76"/>
    <n v="0"/>
    <x v="1"/>
    <x v="0"/>
    <x v="2"/>
    <x v="7"/>
  </r>
  <r>
    <x v="5883"/>
    <x v="587"/>
    <x v="30"/>
    <x v="1"/>
    <x v="2"/>
    <x v="2"/>
    <n v="1157.8699999999999"/>
    <n v="0.15"/>
    <n v="3936.76"/>
    <n v="969.82"/>
    <x v="2"/>
    <x v="0"/>
    <x v="0"/>
    <x v="5"/>
  </r>
  <r>
    <x v="5884"/>
    <x v="112"/>
    <x v="30"/>
    <x v="4"/>
    <x v="14"/>
    <x v="3"/>
    <n v="522.29999999999995"/>
    <n v="0.2"/>
    <n v="835.68"/>
    <n v="156.63999999999999"/>
    <x v="1"/>
    <x v="1"/>
    <x v="0"/>
    <x v="1"/>
  </r>
  <r>
    <x v="5885"/>
    <x v="511"/>
    <x v="30"/>
    <x v="2"/>
    <x v="11"/>
    <x v="0"/>
    <n v="7186.87"/>
    <n v="0.05"/>
    <n v="20482.580000000002"/>
    <n v="4724.67"/>
    <x v="1"/>
    <x v="1"/>
    <x v="0"/>
    <x v="4"/>
  </r>
  <r>
    <x v="5886"/>
    <x v="916"/>
    <x v="3"/>
    <x v="1"/>
    <x v="2"/>
    <x v="1"/>
    <n v="237.17"/>
    <n v="0"/>
    <n v="237.17"/>
    <n v="75.95"/>
    <x v="2"/>
    <x v="0"/>
    <x v="0"/>
    <x v="8"/>
  </r>
  <r>
    <x v="5887"/>
    <x v="880"/>
    <x v="2"/>
    <x v="2"/>
    <x v="6"/>
    <x v="1"/>
    <n v="19561.7"/>
    <n v="0.1"/>
    <n v="17605.53"/>
    <n v="2563.86"/>
    <x v="1"/>
    <x v="2"/>
    <x v="0"/>
    <x v="7"/>
  </r>
  <r>
    <x v="5888"/>
    <x v="369"/>
    <x v="14"/>
    <x v="3"/>
    <x v="24"/>
    <x v="0"/>
    <n v="4345.34"/>
    <n v="0"/>
    <n v="13036.02"/>
    <n v="3213.49"/>
    <x v="2"/>
    <x v="1"/>
    <x v="1"/>
    <x v="8"/>
  </r>
  <r>
    <x v="5889"/>
    <x v="474"/>
    <x v="25"/>
    <x v="0"/>
    <x v="21"/>
    <x v="1"/>
    <n v="2326.9699999999998"/>
    <n v="0"/>
    <n v="2326.9699999999998"/>
    <n v="448.96"/>
    <x v="2"/>
    <x v="0"/>
    <x v="0"/>
    <x v="4"/>
  </r>
  <r>
    <x v="5890"/>
    <x v="205"/>
    <x v="12"/>
    <x v="0"/>
    <x v="21"/>
    <x v="1"/>
    <n v="2897.23"/>
    <n v="0.2"/>
    <n v="2317.7800000000002"/>
    <n v="683.79"/>
    <x v="1"/>
    <x v="1"/>
    <x v="0"/>
    <x v="6"/>
  </r>
  <r>
    <x v="5891"/>
    <x v="118"/>
    <x v="25"/>
    <x v="1"/>
    <x v="19"/>
    <x v="0"/>
    <n v="1272.48"/>
    <n v="0"/>
    <n v="3817.44"/>
    <n v="753.69"/>
    <x v="0"/>
    <x v="1"/>
    <x v="0"/>
    <x v="0"/>
  </r>
  <r>
    <x v="5892"/>
    <x v="539"/>
    <x v="22"/>
    <x v="1"/>
    <x v="15"/>
    <x v="1"/>
    <n v="1429.87"/>
    <n v="0.1"/>
    <n v="1286.8800000000001"/>
    <n v="389.95"/>
    <x v="1"/>
    <x v="1"/>
    <x v="0"/>
    <x v="6"/>
  </r>
  <r>
    <x v="5893"/>
    <x v="279"/>
    <x v="20"/>
    <x v="2"/>
    <x v="6"/>
    <x v="1"/>
    <n v="33157.29"/>
    <n v="0.15"/>
    <n v="28183.7"/>
    <n v="5954.26"/>
    <x v="1"/>
    <x v="1"/>
    <x v="0"/>
    <x v="4"/>
  </r>
  <r>
    <x v="5894"/>
    <x v="677"/>
    <x v="19"/>
    <x v="3"/>
    <x v="16"/>
    <x v="0"/>
    <n v="4092.66"/>
    <n v="0"/>
    <n v="12277.98"/>
    <n v="3220.7"/>
    <x v="0"/>
    <x v="1"/>
    <x v="0"/>
    <x v="5"/>
  </r>
  <r>
    <x v="5895"/>
    <x v="117"/>
    <x v="16"/>
    <x v="0"/>
    <x v="0"/>
    <x v="2"/>
    <n v="1508.77"/>
    <n v="0.2"/>
    <n v="4828.0600000000004"/>
    <n v="1356.95"/>
    <x v="1"/>
    <x v="1"/>
    <x v="0"/>
    <x v="7"/>
  </r>
  <r>
    <x v="5896"/>
    <x v="945"/>
    <x v="26"/>
    <x v="0"/>
    <x v="0"/>
    <x v="3"/>
    <n v="1540.55"/>
    <n v="0.05"/>
    <n v="2927.04"/>
    <n v="567.35"/>
    <x v="3"/>
    <x v="1"/>
    <x v="0"/>
    <x v="0"/>
  </r>
  <r>
    <x v="5897"/>
    <x v="373"/>
    <x v="25"/>
    <x v="1"/>
    <x v="19"/>
    <x v="3"/>
    <n v="1153.75"/>
    <n v="0.05"/>
    <n v="2192.12"/>
    <n v="474.48"/>
    <x v="0"/>
    <x v="1"/>
    <x v="0"/>
    <x v="4"/>
  </r>
  <r>
    <x v="5898"/>
    <x v="499"/>
    <x v="12"/>
    <x v="0"/>
    <x v="21"/>
    <x v="2"/>
    <n v="1664.85"/>
    <n v="0"/>
    <n v="6659.4"/>
    <n v="2090.4499999999998"/>
    <x v="1"/>
    <x v="0"/>
    <x v="0"/>
    <x v="9"/>
  </r>
  <r>
    <x v="5899"/>
    <x v="897"/>
    <x v="23"/>
    <x v="4"/>
    <x v="17"/>
    <x v="0"/>
    <n v="599.76"/>
    <n v="0.1"/>
    <n v="1619.35"/>
    <n v="358.89"/>
    <x v="2"/>
    <x v="1"/>
    <x v="0"/>
    <x v="5"/>
  </r>
  <r>
    <x v="5900"/>
    <x v="280"/>
    <x v="8"/>
    <x v="2"/>
    <x v="11"/>
    <x v="2"/>
    <n v="20220.32"/>
    <n v="0.05"/>
    <n v="76837.22"/>
    <n v="0"/>
    <x v="4"/>
    <x v="1"/>
    <x v="3"/>
    <x v="6"/>
  </r>
  <r>
    <x v="5901"/>
    <x v="642"/>
    <x v="0"/>
    <x v="3"/>
    <x v="5"/>
    <x v="3"/>
    <n v="6590.67"/>
    <n v="0.25"/>
    <n v="9886.01"/>
    <n v="2514.92"/>
    <x v="1"/>
    <x v="1"/>
    <x v="0"/>
    <x v="0"/>
  </r>
  <r>
    <x v="5902"/>
    <x v="951"/>
    <x v="9"/>
    <x v="3"/>
    <x v="24"/>
    <x v="3"/>
    <n v="7924.58"/>
    <n v="0.1"/>
    <n v="14264.24"/>
    <n v="4275.8500000000004"/>
    <x v="1"/>
    <x v="1"/>
    <x v="0"/>
    <x v="3"/>
  </r>
  <r>
    <x v="5903"/>
    <x v="1"/>
    <x v="1"/>
    <x v="2"/>
    <x v="11"/>
    <x v="3"/>
    <n v="34143.800000000003"/>
    <n v="0.15"/>
    <n v="58044.46"/>
    <n v="0"/>
    <x v="1"/>
    <x v="0"/>
    <x v="2"/>
    <x v="6"/>
  </r>
  <r>
    <x v="5904"/>
    <x v="409"/>
    <x v="25"/>
    <x v="0"/>
    <x v="1"/>
    <x v="3"/>
    <n v="2690.9"/>
    <n v="0"/>
    <n v="5381.8"/>
    <n v="1386.48"/>
    <x v="3"/>
    <x v="1"/>
    <x v="0"/>
    <x v="0"/>
  </r>
  <r>
    <x v="5905"/>
    <x v="175"/>
    <x v="24"/>
    <x v="1"/>
    <x v="4"/>
    <x v="0"/>
    <n v="308.60000000000002"/>
    <n v="0.15"/>
    <n v="786.93"/>
    <n v="250.94"/>
    <x v="2"/>
    <x v="1"/>
    <x v="0"/>
    <x v="0"/>
  </r>
  <r>
    <x v="5906"/>
    <x v="893"/>
    <x v="23"/>
    <x v="1"/>
    <x v="20"/>
    <x v="3"/>
    <n v="1000.55"/>
    <n v="0.1"/>
    <n v="1800.99"/>
    <n v="355.76"/>
    <x v="1"/>
    <x v="0"/>
    <x v="1"/>
    <x v="1"/>
  </r>
  <r>
    <x v="5907"/>
    <x v="843"/>
    <x v="15"/>
    <x v="0"/>
    <x v="0"/>
    <x v="3"/>
    <n v="1374.76"/>
    <n v="0.05"/>
    <n v="2612.04"/>
    <n v="724.39"/>
    <x v="2"/>
    <x v="1"/>
    <x v="0"/>
    <x v="7"/>
  </r>
  <r>
    <x v="5908"/>
    <x v="447"/>
    <x v="4"/>
    <x v="0"/>
    <x v="13"/>
    <x v="0"/>
    <n v="1847"/>
    <n v="0.15"/>
    <n v="4709.8500000000004"/>
    <n v="844.3"/>
    <x v="1"/>
    <x v="1"/>
    <x v="0"/>
    <x v="8"/>
  </r>
  <r>
    <x v="5909"/>
    <x v="967"/>
    <x v="21"/>
    <x v="2"/>
    <x v="10"/>
    <x v="2"/>
    <n v="4118.63"/>
    <n v="0.25"/>
    <n v="12355.89"/>
    <n v="1790.61"/>
    <x v="1"/>
    <x v="1"/>
    <x v="0"/>
    <x v="5"/>
  </r>
  <r>
    <x v="5910"/>
    <x v="786"/>
    <x v="20"/>
    <x v="2"/>
    <x v="11"/>
    <x v="0"/>
    <n v="33202.11"/>
    <n v="0"/>
    <n v="99606.33"/>
    <n v="15897.76"/>
    <x v="1"/>
    <x v="1"/>
    <x v="0"/>
    <x v="4"/>
  </r>
  <r>
    <x v="5911"/>
    <x v="430"/>
    <x v="18"/>
    <x v="0"/>
    <x v="1"/>
    <x v="3"/>
    <n v="545.88"/>
    <n v="0.15"/>
    <n v="928"/>
    <n v="265.43"/>
    <x v="1"/>
    <x v="1"/>
    <x v="0"/>
    <x v="8"/>
  </r>
  <r>
    <x v="5912"/>
    <x v="104"/>
    <x v="21"/>
    <x v="2"/>
    <x v="6"/>
    <x v="1"/>
    <n v="12519.44"/>
    <n v="0.2"/>
    <n v="10015.549999999999"/>
    <n v="2561.92"/>
    <x v="1"/>
    <x v="1"/>
    <x v="0"/>
    <x v="7"/>
  </r>
  <r>
    <x v="5913"/>
    <x v="246"/>
    <x v="19"/>
    <x v="1"/>
    <x v="20"/>
    <x v="0"/>
    <n v="867.08"/>
    <n v="0.05"/>
    <n v="2471.1799999999998"/>
    <n v="407.34"/>
    <x v="0"/>
    <x v="1"/>
    <x v="0"/>
    <x v="6"/>
  </r>
  <r>
    <x v="5914"/>
    <x v="651"/>
    <x v="4"/>
    <x v="3"/>
    <x v="5"/>
    <x v="0"/>
    <n v="4667.5"/>
    <n v="0.05"/>
    <n v="13302.38"/>
    <n v="1704.95"/>
    <x v="1"/>
    <x v="1"/>
    <x v="0"/>
    <x v="0"/>
  </r>
  <r>
    <x v="5915"/>
    <x v="279"/>
    <x v="20"/>
    <x v="4"/>
    <x v="7"/>
    <x v="2"/>
    <n v="839.74"/>
    <n v="0.15"/>
    <n v="2855.12"/>
    <n v="886.1"/>
    <x v="4"/>
    <x v="1"/>
    <x v="0"/>
    <x v="4"/>
  </r>
  <r>
    <x v="5916"/>
    <x v="268"/>
    <x v="20"/>
    <x v="3"/>
    <x v="5"/>
    <x v="3"/>
    <n v="2713.25"/>
    <n v="0.25"/>
    <n v="4069.88"/>
    <n v="0"/>
    <x v="1"/>
    <x v="1"/>
    <x v="3"/>
    <x v="0"/>
  </r>
  <r>
    <x v="5917"/>
    <x v="226"/>
    <x v="27"/>
    <x v="4"/>
    <x v="14"/>
    <x v="1"/>
    <n v="461.39"/>
    <n v="0.2"/>
    <n v="369.11"/>
    <n v="82.62"/>
    <x v="3"/>
    <x v="1"/>
    <x v="0"/>
    <x v="4"/>
  </r>
  <r>
    <x v="5918"/>
    <x v="33"/>
    <x v="11"/>
    <x v="3"/>
    <x v="16"/>
    <x v="0"/>
    <n v="4050.11"/>
    <n v="0"/>
    <n v="12150.33"/>
    <n v="2034.33"/>
    <x v="1"/>
    <x v="1"/>
    <x v="0"/>
    <x v="7"/>
  </r>
  <r>
    <x v="5919"/>
    <x v="31"/>
    <x v="22"/>
    <x v="3"/>
    <x v="23"/>
    <x v="0"/>
    <n v="1256.81"/>
    <n v="0.2"/>
    <n v="3016.34"/>
    <n v="1031.8699999999999"/>
    <x v="4"/>
    <x v="1"/>
    <x v="0"/>
    <x v="5"/>
  </r>
  <r>
    <x v="5920"/>
    <x v="12"/>
    <x v="11"/>
    <x v="4"/>
    <x v="7"/>
    <x v="0"/>
    <n v="685.15"/>
    <n v="0.1"/>
    <n v="1849.9"/>
    <n v="382.6"/>
    <x v="0"/>
    <x v="1"/>
    <x v="0"/>
    <x v="7"/>
  </r>
  <r>
    <x v="5921"/>
    <x v="961"/>
    <x v="31"/>
    <x v="3"/>
    <x v="16"/>
    <x v="1"/>
    <n v="3040.06"/>
    <n v="0.05"/>
    <n v="2888.06"/>
    <n v="962.19"/>
    <x v="2"/>
    <x v="1"/>
    <x v="0"/>
    <x v="2"/>
  </r>
  <r>
    <x v="5922"/>
    <x v="108"/>
    <x v="15"/>
    <x v="2"/>
    <x v="11"/>
    <x v="0"/>
    <n v="803.34"/>
    <n v="0.15"/>
    <n v="2048.52"/>
    <n v="350.55"/>
    <x v="0"/>
    <x v="1"/>
    <x v="0"/>
    <x v="7"/>
  </r>
  <r>
    <x v="5923"/>
    <x v="696"/>
    <x v="28"/>
    <x v="3"/>
    <x v="16"/>
    <x v="0"/>
    <n v="6827.85"/>
    <n v="0.15"/>
    <n v="17411.02"/>
    <n v="5633.2"/>
    <x v="3"/>
    <x v="1"/>
    <x v="0"/>
    <x v="4"/>
  </r>
  <r>
    <x v="5924"/>
    <x v="289"/>
    <x v="21"/>
    <x v="4"/>
    <x v="17"/>
    <x v="1"/>
    <n v="176.29"/>
    <n v="0.1"/>
    <n v="158.66"/>
    <n v="38.880000000000003"/>
    <x v="4"/>
    <x v="1"/>
    <x v="0"/>
    <x v="5"/>
  </r>
  <r>
    <x v="5925"/>
    <x v="148"/>
    <x v="16"/>
    <x v="1"/>
    <x v="2"/>
    <x v="0"/>
    <n v="1202.93"/>
    <n v="0.05"/>
    <n v="3428.35"/>
    <n v="1155.5899999999999"/>
    <x v="1"/>
    <x v="1"/>
    <x v="1"/>
    <x v="6"/>
  </r>
  <r>
    <x v="5926"/>
    <x v="709"/>
    <x v="13"/>
    <x v="3"/>
    <x v="5"/>
    <x v="1"/>
    <n v="4919.3999999999996"/>
    <n v="0.05"/>
    <n v="4673.43"/>
    <n v="693.95"/>
    <x v="2"/>
    <x v="0"/>
    <x v="0"/>
    <x v="9"/>
  </r>
  <r>
    <x v="5927"/>
    <x v="108"/>
    <x v="15"/>
    <x v="3"/>
    <x v="5"/>
    <x v="2"/>
    <n v="3765.93"/>
    <n v="0.05"/>
    <n v="14310.53"/>
    <n v="4978.8"/>
    <x v="1"/>
    <x v="1"/>
    <x v="0"/>
    <x v="6"/>
  </r>
  <r>
    <x v="5928"/>
    <x v="703"/>
    <x v="24"/>
    <x v="4"/>
    <x v="22"/>
    <x v="1"/>
    <n v="1131.5999999999999"/>
    <n v="0.1"/>
    <n v="1018.44"/>
    <n v="169.7"/>
    <x v="1"/>
    <x v="1"/>
    <x v="0"/>
    <x v="4"/>
  </r>
  <r>
    <x v="5929"/>
    <x v="367"/>
    <x v="7"/>
    <x v="2"/>
    <x v="6"/>
    <x v="2"/>
    <n v="28742.53"/>
    <n v="0.2"/>
    <n v="91976.1"/>
    <n v="13011.84"/>
    <x v="2"/>
    <x v="1"/>
    <x v="0"/>
    <x v="9"/>
  </r>
  <r>
    <x v="5930"/>
    <x v="819"/>
    <x v="21"/>
    <x v="3"/>
    <x v="5"/>
    <x v="1"/>
    <n v="5135.1899999999996"/>
    <n v="0"/>
    <n v="5135.1899999999996"/>
    <n v="1283.1300000000001"/>
    <x v="2"/>
    <x v="1"/>
    <x v="0"/>
    <x v="1"/>
  </r>
  <r>
    <x v="5931"/>
    <x v="921"/>
    <x v="22"/>
    <x v="2"/>
    <x v="9"/>
    <x v="3"/>
    <n v="11948.71"/>
    <n v="0.15"/>
    <n v="20312.810000000001"/>
    <n v="5616.48"/>
    <x v="0"/>
    <x v="1"/>
    <x v="0"/>
    <x v="3"/>
  </r>
  <r>
    <x v="5932"/>
    <x v="683"/>
    <x v="1"/>
    <x v="3"/>
    <x v="18"/>
    <x v="0"/>
    <n v="7524.47"/>
    <n v="0.05"/>
    <n v="21444.74"/>
    <n v="4442.62"/>
    <x v="1"/>
    <x v="1"/>
    <x v="1"/>
    <x v="7"/>
  </r>
  <r>
    <x v="5933"/>
    <x v="711"/>
    <x v="11"/>
    <x v="3"/>
    <x v="5"/>
    <x v="2"/>
    <n v="5299.66"/>
    <n v="0"/>
    <n v="21198.639999999999"/>
    <n v="5946.33"/>
    <x v="2"/>
    <x v="1"/>
    <x v="0"/>
    <x v="7"/>
  </r>
  <r>
    <x v="5934"/>
    <x v="861"/>
    <x v="28"/>
    <x v="2"/>
    <x v="9"/>
    <x v="0"/>
    <n v="19939.45"/>
    <n v="0"/>
    <n v="59818.35"/>
    <n v="20194.29"/>
    <x v="4"/>
    <x v="1"/>
    <x v="0"/>
    <x v="4"/>
  </r>
  <r>
    <x v="5935"/>
    <x v="322"/>
    <x v="16"/>
    <x v="2"/>
    <x v="10"/>
    <x v="0"/>
    <n v="4291.68"/>
    <n v="0.05"/>
    <n v="12231.29"/>
    <n v="3707.84"/>
    <x v="1"/>
    <x v="1"/>
    <x v="0"/>
    <x v="6"/>
  </r>
  <r>
    <x v="5936"/>
    <x v="361"/>
    <x v="26"/>
    <x v="3"/>
    <x v="24"/>
    <x v="1"/>
    <n v="2874.03"/>
    <n v="0.1"/>
    <n v="2586.63"/>
    <n v="837.64"/>
    <x v="1"/>
    <x v="1"/>
    <x v="0"/>
    <x v="7"/>
  </r>
  <r>
    <x v="5937"/>
    <x v="232"/>
    <x v="12"/>
    <x v="2"/>
    <x v="9"/>
    <x v="3"/>
    <n v="32363.5"/>
    <n v="0"/>
    <n v="64727"/>
    <n v="21133.89"/>
    <x v="1"/>
    <x v="1"/>
    <x v="0"/>
    <x v="5"/>
  </r>
  <r>
    <x v="5938"/>
    <x v="481"/>
    <x v="20"/>
    <x v="2"/>
    <x v="6"/>
    <x v="1"/>
    <n v="30635"/>
    <n v="0.1"/>
    <n v="27571.5"/>
    <n v="5205.66"/>
    <x v="1"/>
    <x v="0"/>
    <x v="0"/>
    <x v="3"/>
  </r>
  <r>
    <x v="5939"/>
    <x v="608"/>
    <x v="2"/>
    <x v="1"/>
    <x v="2"/>
    <x v="0"/>
    <n v="588.66"/>
    <n v="0.1"/>
    <n v="1589.38"/>
    <n v="449.22"/>
    <x v="1"/>
    <x v="0"/>
    <x v="0"/>
    <x v="0"/>
  </r>
  <r>
    <x v="5940"/>
    <x v="546"/>
    <x v="27"/>
    <x v="0"/>
    <x v="13"/>
    <x v="1"/>
    <n v="1985.85"/>
    <n v="0.25"/>
    <n v="1489.39"/>
    <n v="434.74"/>
    <x v="1"/>
    <x v="1"/>
    <x v="0"/>
    <x v="5"/>
  </r>
  <r>
    <x v="5941"/>
    <x v="745"/>
    <x v="29"/>
    <x v="0"/>
    <x v="0"/>
    <x v="2"/>
    <n v="1610.7"/>
    <n v="0"/>
    <n v="6442.8"/>
    <n v="953.32"/>
    <x v="0"/>
    <x v="1"/>
    <x v="0"/>
    <x v="4"/>
  </r>
  <r>
    <x v="5942"/>
    <x v="949"/>
    <x v="28"/>
    <x v="4"/>
    <x v="22"/>
    <x v="3"/>
    <n v="815.49"/>
    <n v="0.15"/>
    <n v="1386.33"/>
    <n v="320.83"/>
    <x v="1"/>
    <x v="0"/>
    <x v="0"/>
    <x v="4"/>
  </r>
  <r>
    <x v="5943"/>
    <x v="328"/>
    <x v="23"/>
    <x v="2"/>
    <x v="10"/>
    <x v="0"/>
    <n v="9440.2800000000007"/>
    <n v="0"/>
    <n v="28320.84"/>
    <n v="7671.57"/>
    <x v="1"/>
    <x v="0"/>
    <x v="0"/>
    <x v="5"/>
  </r>
  <r>
    <x v="5944"/>
    <x v="76"/>
    <x v="14"/>
    <x v="0"/>
    <x v="8"/>
    <x v="1"/>
    <n v="769.69"/>
    <n v="0"/>
    <n v="769.69"/>
    <n v="143.78"/>
    <x v="3"/>
    <x v="1"/>
    <x v="0"/>
    <x v="3"/>
  </r>
  <r>
    <x v="5945"/>
    <x v="174"/>
    <x v="26"/>
    <x v="3"/>
    <x v="5"/>
    <x v="2"/>
    <n v="6678.71"/>
    <n v="0"/>
    <n v="26714.84"/>
    <n v="7131.38"/>
    <x v="1"/>
    <x v="1"/>
    <x v="0"/>
    <x v="4"/>
  </r>
  <r>
    <x v="5946"/>
    <x v="801"/>
    <x v="16"/>
    <x v="1"/>
    <x v="19"/>
    <x v="3"/>
    <n v="931.8"/>
    <n v="0"/>
    <n v="1863.6"/>
    <n v="246.01"/>
    <x v="1"/>
    <x v="1"/>
    <x v="0"/>
    <x v="5"/>
  </r>
  <r>
    <x v="5947"/>
    <x v="138"/>
    <x v="16"/>
    <x v="4"/>
    <x v="7"/>
    <x v="1"/>
    <n v="993.81"/>
    <n v="0"/>
    <n v="993.81"/>
    <n v="254.24"/>
    <x v="0"/>
    <x v="1"/>
    <x v="0"/>
    <x v="9"/>
  </r>
  <r>
    <x v="5948"/>
    <x v="797"/>
    <x v="5"/>
    <x v="4"/>
    <x v="17"/>
    <x v="1"/>
    <n v="1138.5899999999999"/>
    <n v="0"/>
    <n v="1138.5899999999999"/>
    <n v="163.1"/>
    <x v="0"/>
    <x v="1"/>
    <x v="0"/>
    <x v="5"/>
  </r>
  <r>
    <x v="5949"/>
    <x v="657"/>
    <x v="4"/>
    <x v="1"/>
    <x v="20"/>
    <x v="0"/>
    <n v="620.88"/>
    <n v="0"/>
    <n v="1862.64"/>
    <n v="515.83000000000004"/>
    <x v="1"/>
    <x v="1"/>
    <x v="0"/>
    <x v="6"/>
  </r>
  <r>
    <x v="5950"/>
    <x v="75"/>
    <x v="16"/>
    <x v="2"/>
    <x v="10"/>
    <x v="2"/>
    <n v="26489.24"/>
    <n v="0.15"/>
    <n v="90063.42"/>
    <n v="0"/>
    <x v="1"/>
    <x v="1"/>
    <x v="2"/>
    <x v="6"/>
  </r>
  <r>
    <x v="5951"/>
    <x v="84"/>
    <x v="12"/>
    <x v="2"/>
    <x v="9"/>
    <x v="3"/>
    <n v="6494.33"/>
    <n v="0.1"/>
    <n v="11689.79"/>
    <n v="3078.28"/>
    <x v="1"/>
    <x v="0"/>
    <x v="0"/>
    <x v="5"/>
  </r>
  <r>
    <x v="5952"/>
    <x v="905"/>
    <x v="7"/>
    <x v="0"/>
    <x v="0"/>
    <x v="1"/>
    <n v="659.67"/>
    <n v="0.05"/>
    <n v="626.69000000000005"/>
    <n v="112.28"/>
    <x v="0"/>
    <x v="2"/>
    <x v="0"/>
    <x v="5"/>
  </r>
  <r>
    <x v="5953"/>
    <x v="37"/>
    <x v="2"/>
    <x v="2"/>
    <x v="9"/>
    <x v="3"/>
    <n v="24514.75"/>
    <n v="0"/>
    <n v="49029.5"/>
    <n v="13425.13"/>
    <x v="0"/>
    <x v="1"/>
    <x v="0"/>
    <x v="4"/>
  </r>
  <r>
    <x v="5954"/>
    <x v="719"/>
    <x v="21"/>
    <x v="3"/>
    <x v="24"/>
    <x v="2"/>
    <n v="4669.79"/>
    <n v="0.05"/>
    <n v="17745.2"/>
    <n v="0"/>
    <x v="1"/>
    <x v="1"/>
    <x v="2"/>
    <x v="6"/>
  </r>
  <r>
    <x v="5955"/>
    <x v="499"/>
    <x v="12"/>
    <x v="3"/>
    <x v="24"/>
    <x v="0"/>
    <n v="1529.92"/>
    <n v="0.05"/>
    <n v="4360.2700000000004"/>
    <n v="1060.94"/>
    <x v="1"/>
    <x v="1"/>
    <x v="0"/>
    <x v="0"/>
  </r>
  <r>
    <x v="5956"/>
    <x v="29"/>
    <x v="20"/>
    <x v="2"/>
    <x v="6"/>
    <x v="0"/>
    <n v="20064.84"/>
    <n v="0.25"/>
    <n v="45145.89"/>
    <n v="12521.09"/>
    <x v="0"/>
    <x v="1"/>
    <x v="0"/>
    <x v="0"/>
  </r>
  <r>
    <x v="5957"/>
    <x v="192"/>
    <x v="18"/>
    <x v="1"/>
    <x v="2"/>
    <x v="0"/>
    <n v="991.1"/>
    <n v="0.1"/>
    <n v="2675.97"/>
    <n v="548.95000000000005"/>
    <x v="3"/>
    <x v="1"/>
    <x v="0"/>
    <x v="6"/>
  </r>
  <r>
    <x v="5958"/>
    <x v="722"/>
    <x v="2"/>
    <x v="2"/>
    <x v="3"/>
    <x v="3"/>
    <n v="20901.689999999999"/>
    <n v="0"/>
    <n v="41803.379999999997"/>
    <n v="14580.79"/>
    <x v="0"/>
    <x v="0"/>
    <x v="0"/>
    <x v="4"/>
  </r>
  <r>
    <x v="5959"/>
    <x v="966"/>
    <x v="26"/>
    <x v="0"/>
    <x v="1"/>
    <x v="3"/>
    <n v="610.38"/>
    <n v="0"/>
    <n v="1220.76"/>
    <n v="164.03"/>
    <x v="1"/>
    <x v="1"/>
    <x v="0"/>
    <x v="9"/>
  </r>
  <r>
    <x v="5960"/>
    <x v="886"/>
    <x v="24"/>
    <x v="3"/>
    <x v="24"/>
    <x v="1"/>
    <n v="1008.37"/>
    <n v="0.05"/>
    <n v="957.95"/>
    <n v="275.8"/>
    <x v="4"/>
    <x v="1"/>
    <x v="0"/>
    <x v="8"/>
  </r>
  <r>
    <x v="5961"/>
    <x v="215"/>
    <x v="13"/>
    <x v="0"/>
    <x v="0"/>
    <x v="2"/>
    <n v="1670.75"/>
    <n v="0.05"/>
    <n v="6348.85"/>
    <n v="1112.82"/>
    <x v="2"/>
    <x v="0"/>
    <x v="0"/>
    <x v="6"/>
  </r>
  <r>
    <x v="5962"/>
    <x v="630"/>
    <x v="27"/>
    <x v="0"/>
    <x v="21"/>
    <x v="2"/>
    <n v="1572.93"/>
    <n v="0.1"/>
    <n v="5662.55"/>
    <n v="1958.23"/>
    <x v="1"/>
    <x v="1"/>
    <x v="1"/>
    <x v="9"/>
  </r>
  <r>
    <x v="5963"/>
    <x v="854"/>
    <x v="24"/>
    <x v="2"/>
    <x v="9"/>
    <x v="2"/>
    <n v="16911.919999999998"/>
    <n v="0.1"/>
    <n v="60882.91"/>
    <n v="14736.46"/>
    <x v="1"/>
    <x v="1"/>
    <x v="1"/>
    <x v="2"/>
  </r>
  <r>
    <x v="5964"/>
    <x v="261"/>
    <x v="19"/>
    <x v="0"/>
    <x v="0"/>
    <x v="3"/>
    <n v="1109.45"/>
    <n v="0.1"/>
    <n v="1997.01"/>
    <n v="600.16"/>
    <x v="0"/>
    <x v="0"/>
    <x v="0"/>
    <x v="5"/>
  </r>
  <r>
    <x v="5965"/>
    <x v="603"/>
    <x v="2"/>
    <x v="1"/>
    <x v="19"/>
    <x v="0"/>
    <n v="1327.47"/>
    <n v="0.15"/>
    <n v="3385.05"/>
    <n v="564.16999999999996"/>
    <x v="3"/>
    <x v="1"/>
    <x v="0"/>
    <x v="9"/>
  </r>
  <r>
    <x v="5966"/>
    <x v="22"/>
    <x v="14"/>
    <x v="4"/>
    <x v="14"/>
    <x v="2"/>
    <n v="1020.11"/>
    <n v="0"/>
    <n v="4080.44"/>
    <n v="1315.88"/>
    <x v="2"/>
    <x v="1"/>
    <x v="0"/>
    <x v="7"/>
  </r>
  <r>
    <x v="5967"/>
    <x v="510"/>
    <x v="1"/>
    <x v="0"/>
    <x v="0"/>
    <x v="1"/>
    <n v="1148.4000000000001"/>
    <n v="0"/>
    <n v="1148.4000000000001"/>
    <n v="392.55"/>
    <x v="1"/>
    <x v="1"/>
    <x v="0"/>
    <x v="1"/>
  </r>
  <r>
    <x v="5968"/>
    <x v="360"/>
    <x v="24"/>
    <x v="0"/>
    <x v="13"/>
    <x v="3"/>
    <n v="931.56"/>
    <n v="0.15"/>
    <n v="1583.65"/>
    <n v="386.34"/>
    <x v="1"/>
    <x v="2"/>
    <x v="0"/>
    <x v="2"/>
  </r>
  <r>
    <x v="5969"/>
    <x v="673"/>
    <x v="15"/>
    <x v="3"/>
    <x v="18"/>
    <x v="0"/>
    <n v="1832.91"/>
    <n v="0.05"/>
    <n v="5223.79"/>
    <n v="1649.36"/>
    <x v="1"/>
    <x v="1"/>
    <x v="1"/>
    <x v="5"/>
  </r>
  <r>
    <x v="5970"/>
    <x v="248"/>
    <x v="8"/>
    <x v="4"/>
    <x v="12"/>
    <x v="2"/>
    <n v="1122.8399999999999"/>
    <n v="0.1"/>
    <n v="4042.22"/>
    <n v="1107.71"/>
    <x v="1"/>
    <x v="1"/>
    <x v="0"/>
    <x v="6"/>
  </r>
  <r>
    <x v="5971"/>
    <x v="115"/>
    <x v="19"/>
    <x v="2"/>
    <x v="9"/>
    <x v="0"/>
    <n v="5320.53"/>
    <n v="0.15"/>
    <n v="13567.35"/>
    <n v="2389.64"/>
    <x v="1"/>
    <x v="1"/>
    <x v="0"/>
    <x v="4"/>
  </r>
  <r>
    <x v="5972"/>
    <x v="926"/>
    <x v="23"/>
    <x v="0"/>
    <x v="1"/>
    <x v="1"/>
    <n v="1046.29"/>
    <n v="0.2"/>
    <n v="837.03"/>
    <n v="277.24"/>
    <x v="0"/>
    <x v="1"/>
    <x v="0"/>
    <x v="0"/>
  </r>
  <r>
    <x v="5973"/>
    <x v="945"/>
    <x v="26"/>
    <x v="1"/>
    <x v="4"/>
    <x v="2"/>
    <n v="1421.94"/>
    <n v="0.1"/>
    <n v="5118.9799999999996"/>
    <n v="1531.76"/>
    <x v="1"/>
    <x v="1"/>
    <x v="0"/>
    <x v="7"/>
  </r>
  <r>
    <x v="5974"/>
    <x v="305"/>
    <x v="17"/>
    <x v="3"/>
    <x v="5"/>
    <x v="2"/>
    <n v="4420.26"/>
    <n v="0.15"/>
    <n v="15028.88"/>
    <n v="4884.3500000000004"/>
    <x v="0"/>
    <x v="2"/>
    <x v="0"/>
    <x v="4"/>
  </r>
  <r>
    <x v="5975"/>
    <x v="362"/>
    <x v="7"/>
    <x v="2"/>
    <x v="9"/>
    <x v="0"/>
    <n v="10868.72"/>
    <n v="0.1"/>
    <n v="29345.54"/>
    <n v="5970.45"/>
    <x v="2"/>
    <x v="1"/>
    <x v="0"/>
    <x v="0"/>
  </r>
  <r>
    <x v="5976"/>
    <x v="102"/>
    <x v="3"/>
    <x v="3"/>
    <x v="16"/>
    <x v="3"/>
    <n v="3368.91"/>
    <n v="0"/>
    <n v="6737.82"/>
    <n v="1511.52"/>
    <x v="1"/>
    <x v="0"/>
    <x v="0"/>
    <x v="8"/>
  </r>
  <r>
    <x v="5977"/>
    <x v="905"/>
    <x v="7"/>
    <x v="2"/>
    <x v="9"/>
    <x v="0"/>
    <n v="10941.57"/>
    <n v="0.25"/>
    <n v="24618.53"/>
    <n v="4587.2"/>
    <x v="1"/>
    <x v="0"/>
    <x v="0"/>
    <x v="2"/>
  </r>
  <r>
    <x v="5978"/>
    <x v="886"/>
    <x v="24"/>
    <x v="0"/>
    <x v="0"/>
    <x v="1"/>
    <n v="1530.4"/>
    <n v="0.15"/>
    <n v="1300.8399999999999"/>
    <n v="256.57"/>
    <x v="1"/>
    <x v="1"/>
    <x v="0"/>
    <x v="0"/>
  </r>
  <r>
    <x v="5979"/>
    <x v="631"/>
    <x v="11"/>
    <x v="0"/>
    <x v="0"/>
    <x v="0"/>
    <n v="1739.01"/>
    <n v="0.15"/>
    <n v="4434.4799999999996"/>
    <n v="798.31"/>
    <x v="2"/>
    <x v="2"/>
    <x v="0"/>
    <x v="8"/>
  </r>
  <r>
    <x v="5980"/>
    <x v="71"/>
    <x v="0"/>
    <x v="1"/>
    <x v="19"/>
    <x v="0"/>
    <n v="1245.93"/>
    <n v="0.05"/>
    <n v="3550.9"/>
    <n v="1020.06"/>
    <x v="2"/>
    <x v="1"/>
    <x v="0"/>
    <x v="5"/>
  </r>
  <r>
    <x v="5981"/>
    <x v="892"/>
    <x v="31"/>
    <x v="0"/>
    <x v="21"/>
    <x v="2"/>
    <n v="2414.6999999999998"/>
    <n v="0.2"/>
    <n v="7727.04"/>
    <n v="1600.66"/>
    <x v="1"/>
    <x v="2"/>
    <x v="0"/>
    <x v="4"/>
  </r>
  <r>
    <x v="5982"/>
    <x v="818"/>
    <x v="2"/>
    <x v="2"/>
    <x v="9"/>
    <x v="3"/>
    <n v="9152.74"/>
    <n v="0.05"/>
    <n v="17390.21"/>
    <n v="5013.2"/>
    <x v="1"/>
    <x v="1"/>
    <x v="0"/>
    <x v="2"/>
  </r>
  <r>
    <x v="5983"/>
    <x v="128"/>
    <x v="4"/>
    <x v="2"/>
    <x v="9"/>
    <x v="3"/>
    <n v="24519.09"/>
    <n v="0.15"/>
    <n v="41682.449999999997"/>
    <n v="11467.59"/>
    <x v="1"/>
    <x v="1"/>
    <x v="0"/>
    <x v="9"/>
  </r>
  <r>
    <x v="5984"/>
    <x v="20"/>
    <x v="13"/>
    <x v="1"/>
    <x v="4"/>
    <x v="3"/>
    <n v="1061.6300000000001"/>
    <n v="0"/>
    <n v="2123.2600000000002"/>
    <n v="525.91"/>
    <x v="1"/>
    <x v="0"/>
    <x v="0"/>
    <x v="7"/>
  </r>
  <r>
    <x v="5985"/>
    <x v="342"/>
    <x v="16"/>
    <x v="2"/>
    <x v="9"/>
    <x v="3"/>
    <n v="10169.530000000001"/>
    <n v="0"/>
    <n v="20339.060000000001"/>
    <n v="5583.14"/>
    <x v="0"/>
    <x v="1"/>
    <x v="0"/>
    <x v="3"/>
  </r>
  <r>
    <x v="5986"/>
    <x v="129"/>
    <x v="8"/>
    <x v="0"/>
    <x v="1"/>
    <x v="0"/>
    <n v="478.21"/>
    <n v="0.05"/>
    <n v="1362.9"/>
    <n v="337.09"/>
    <x v="1"/>
    <x v="1"/>
    <x v="0"/>
    <x v="4"/>
  </r>
  <r>
    <x v="5987"/>
    <x v="397"/>
    <x v="26"/>
    <x v="2"/>
    <x v="11"/>
    <x v="2"/>
    <n v="13291.12"/>
    <n v="0.1"/>
    <n v="47848.03"/>
    <n v="13660.04"/>
    <x v="2"/>
    <x v="1"/>
    <x v="0"/>
    <x v="0"/>
  </r>
  <r>
    <x v="5988"/>
    <x v="898"/>
    <x v="19"/>
    <x v="1"/>
    <x v="4"/>
    <x v="2"/>
    <n v="1337.79"/>
    <n v="0.15"/>
    <n v="4548.49"/>
    <n v="887.38"/>
    <x v="2"/>
    <x v="2"/>
    <x v="0"/>
    <x v="8"/>
  </r>
  <r>
    <x v="5989"/>
    <x v="640"/>
    <x v="19"/>
    <x v="0"/>
    <x v="8"/>
    <x v="3"/>
    <n v="1422.47"/>
    <n v="0"/>
    <n v="2844.94"/>
    <n v="852.64"/>
    <x v="4"/>
    <x v="1"/>
    <x v="0"/>
    <x v="0"/>
  </r>
  <r>
    <x v="5990"/>
    <x v="87"/>
    <x v="14"/>
    <x v="0"/>
    <x v="13"/>
    <x v="0"/>
    <n v="846.02"/>
    <n v="0.15"/>
    <n v="2157.35"/>
    <n v="407.01"/>
    <x v="2"/>
    <x v="0"/>
    <x v="0"/>
    <x v="6"/>
  </r>
  <r>
    <x v="5991"/>
    <x v="660"/>
    <x v="10"/>
    <x v="0"/>
    <x v="21"/>
    <x v="3"/>
    <n v="1172.78"/>
    <n v="0.2"/>
    <n v="1876.45"/>
    <n v="0"/>
    <x v="2"/>
    <x v="2"/>
    <x v="3"/>
    <x v="4"/>
  </r>
  <r>
    <x v="5992"/>
    <x v="354"/>
    <x v="3"/>
    <x v="1"/>
    <x v="19"/>
    <x v="3"/>
    <n v="431.1"/>
    <n v="0.15"/>
    <n v="732.87"/>
    <n v="153.05000000000001"/>
    <x v="1"/>
    <x v="1"/>
    <x v="0"/>
    <x v="6"/>
  </r>
  <r>
    <x v="5993"/>
    <x v="141"/>
    <x v="8"/>
    <x v="3"/>
    <x v="23"/>
    <x v="2"/>
    <n v="4459.88"/>
    <n v="0.1"/>
    <n v="16055.57"/>
    <n v="1974.68"/>
    <x v="3"/>
    <x v="0"/>
    <x v="0"/>
    <x v="4"/>
  </r>
  <r>
    <x v="5994"/>
    <x v="662"/>
    <x v="24"/>
    <x v="3"/>
    <x v="16"/>
    <x v="2"/>
    <n v="4329.3999999999996"/>
    <n v="0.15"/>
    <n v="14719.96"/>
    <n v="3342.27"/>
    <x v="1"/>
    <x v="1"/>
    <x v="0"/>
    <x v="5"/>
  </r>
  <r>
    <x v="5995"/>
    <x v="940"/>
    <x v="2"/>
    <x v="1"/>
    <x v="2"/>
    <x v="3"/>
    <n v="956.09"/>
    <n v="0.2"/>
    <n v="1529.74"/>
    <n v="519.85"/>
    <x v="1"/>
    <x v="0"/>
    <x v="0"/>
    <x v="0"/>
  </r>
  <r>
    <x v="5996"/>
    <x v="88"/>
    <x v="27"/>
    <x v="4"/>
    <x v="14"/>
    <x v="0"/>
    <n v="561.20000000000005"/>
    <n v="0.1"/>
    <n v="1515.24"/>
    <n v="402.67"/>
    <x v="1"/>
    <x v="1"/>
    <x v="0"/>
    <x v="3"/>
  </r>
  <r>
    <x v="5997"/>
    <x v="14"/>
    <x v="4"/>
    <x v="0"/>
    <x v="13"/>
    <x v="3"/>
    <n v="2386.04"/>
    <n v="0.15"/>
    <n v="4056.27"/>
    <n v="582.11"/>
    <x v="0"/>
    <x v="1"/>
    <x v="0"/>
    <x v="8"/>
  </r>
  <r>
    <x v="5998"/>
    <x v="244"/>
    <x v="27"/>
    <x v="4"/>
    <x v="22"/>
    <x v="2"/>
    <n v="299.06"/>
    <n v="0.05"/>
    <n v="1136.43"/>
    <n v="164.6"/>
    <x v="1"/>
    <x v="0"/>
    <x v="0"/>
    <x v="5"/>
  </r>
  <r>
    <x v="5999"/>
    <x v="169"/>
    <x v="19"/>
    <x v="2"/>
    <x v="11"/>
    <x v="2"/>
    <n v="14802.65"/>
    <n v="0.1"/>
    <n v="53289.54"/>
    <n v="11897.28"/>
    <x v="0"/>
    <x v="1"/>
    <x v="0"/>
    <x v="7"/>
  </r>
  <r>
    <x v="6000"/>
    <x v="125"/>
    <x v="8"/>
    <x v="0"/>
    <x v="21"/>
    <x v="0"/>
    <n v="1811.8"/>
    <n v="0"/>
    <n v="5435.4"/>
    <n v="934.19"/>
    <x v="1"/>
    <x v="1"/>
    <x v="0"/>
    <x v="8"/>
  </r>
  <r>
    <x v="6001"/>
    <x v="410"/>
    <x v="27"/>
    <x v="1"/>
    <x v="15"/>
    <x v="3"/>
    <n v="1276.42"/>
    <n v="0.2"/>
    <n v="2042.27"/>
    <n v="529.05999999999995"/>
    <x v="1"/>
    <x v="1"/>
    <x v="0"/>
    <x v="0"/>
  </r>
  <r>
    <x v="6002"/>
    <x v="671"/>
    <x v="6"/>
    <x v="2"/>
    <x v="11"/>
    <x v="3"/>
    <n v="16318.78"/>
    <n v="0"/>
    <n v="32637.56"/>
    <n v="10927.52"/>
    <x v="2"/>
    <x v="1"/>
    <x v="0"/>
    <x v="2"/>
  </r>
  <r>
    <x v="6003"/>
    <x v="566"/>
    <x v="30"/>
    <x v="2"/>
    <x v="3"/>
    <x v="1"/>
    <n v="29080.81"/>
    <n v="0"/>
    <n v="29080.81"/>
    <n v="9950.7800000000007"/>
    <x v="3"/>
    <x v="0"/>
    <x v="0"/>
    <x v="4"/>
  </r>
  <r>
    <x v="6004"/>
    <x v="477"/>
    <x v="23"/>
    <x v="0"/>
    <x v="0"/>
    <x v="3"/>
    <n v="2292.06"/>
    <n v="0.05"/>
    <n v="4354.91"/>
    <n v="1445.31"/>
    <x v="3"/>
    <x v="1"/>
    <x v="0"/>
    <x v="4"/>
  </r>
  <r>
    <x v="6005"/>
    <x v="659"/>
    <x v="0"/>
    <x v="3"/>
    <x v="24"/>
    <x v="0"/>
    <n v="5667.76"/>
    <n v="0"/>
    <n v="17003.28"/>
    <n v="3198.67"/>
    <x v="1"/>
    <x v="1"/>
    <x v="1"/>
    <x v="7"/>
  </r>
  <r>
    <x v="6006"/>
    <x v="204"/>
    <x v="12"/>
    <x v="0"/>
    <x v="13"/>
    <x v="2"/>
    <n v="2012.51"/>
    <n v="0.2"/>
    <n v="6440.03"/>
    <n v="0"/>
    <x v="1"/>
    <x v="1"/>
    <x v="2"/>
    <x v="5"/>
  </r>
  <r>
    <x v="6007"/>
    <x v="900"/>
    <x v="7"/>
    <x v="3"/>
    <x v="5"/>
    <x v="1"/>
    <n v="2883.7"/>
    <n v="0.25"/>
    <n v="2162.77"/>
    <n v="412.74"/>
    <x v="1"/>
    <x v="0"/>
    <x v="0"/>
    <x v="4"/>
  </r>
  <r>
    <x v="6008"/>
    <x v="330"/>
    <x v="25"/>
    <x v="1"/>
    <x v="20"/>
    <x v="0"/>
    <n v="738.5"/>
    <n v="0.2"/>
    <n v="1772.4"/>
    <n v="467.89"/>
    <x v="1"/>
    <x v="1"/>
    <x v="0"/>
    <x v="3"/>
  </r>
  <r>
    <x v="6009"/>
    <x v="452"/>
    <x v="15"/>
    <x v="3"/>
    <x v="16"/>
    <x v="0"/>
    <n v="6516.81"/>
    <n v="0.05"/>
    <n v="18572.91"/>
    <n v="6033.02"/>
    <x v="1"/>
    <x v="1"/>
    <x v="0"/>
    <x v="6"/>
  </r>
  <r>
    <x v="6010"/>
    <x v="591"/>
    <x v="30"/>
    <x v="2"/>
    <x v="10"/>
    <x v="1"/>
    <n v="17630.39"/>
    <n v="0"/>
    <n v="17630.39"/>
    <n v="4786.67"/>
    <x v="1"/>
    <x v="1"/>
    <x v="0"/>
    <x v="0"/>
  </r>
  <r>
    <x v="6011"/>
    <x v="607"/>
    <x v="13"/>
    <x v="4"/>
    <x v="14"/>
    <x v="3"/>
    <n v="650.07000000000005"/>
    <n v="0"/>
    <n v="1300.1400000000001"/>
    <n v="454.02"/>
    <x v="4"/>
    <x v="1"/>
    <x v="0"/>
    <x v="7"/>
  </r>
  <r>
    <x v="6012"/>
    <x v="555"/>
    <x v="5"/>
    <x v="2"/>
    <x v="6"/>
    <x v="1"/>
    <n v="8988.0400000000009"/>
    <n v="0.15"/>
    <n v="7639.83"/>
    <n v="1530.5"/>
    <x v="2"/>
    <x v="1"/>
    <x v="0"/>
    <x v="3"/>
  </r>
  <r>
    <x v="6013"/>
    <x v="880"/>
    <x v="2"/>
    <x v="2"/>
    <x v="11"/>
    <x v="0"/>
    <n v="13733.26"/>
    <n v="0"/>
    <n v="41199.78"/>
    <n v="6075.79"/>
    <x v="1"/>
    <x v="1"/>
    <x v="0"/>
    <x v="1"/>
  </r>
  <r>
    <x v="6014"/>
    <x v="7"/>
    <x v="6"/>
    <x v="2"/>
    <x v="6"/>
    <x v="3"/>
    <n v="10800.47"/>
    <n v="0.2"/>
    <n v="17280.75"/>
    <n v="0"/>
    <x v="0"/>
    <x v="1"/>
    <x v="3"/>
    <x v="4"/>
  </r>
  <r>
    <x v="6015"/>
    <x v="65"/>
    <x v="10"/>
    <x v="3"/>
    <x v="24"/>
    <x v="2"/>
    <n v="5124.03"/>
    <n v="0.15"/>
    <n v="17421.7"/>
    <n v="0"/>
    <x v="1"/>
    <x v="1"/>
    <x v="3"/>
    <x v="2"/>
  </r>
  <r>
    <x v="6016"/>
    <x v="73"/>
    <x v="1"/>
    <x v="2"/>
    <x v="3"/>
    <x v="1"/>
    <n v="17919.23"/>
    <n v="0"/>
    <n v="17919.23"/>
    <n v="5874.42"/>
    <x v="1"/>
    <x v="1"/>
    <x v="0"/>
    <x v="7"/>
  </r>
  <r>
    <x v="6017"/>
    <x v="268"/>
    <x v="20"/>
    <x v="2"/>
    <x v="11"/>
    <x v="0"/>
    <n v="6728.83"/>
    <n v="0.1"/>
    <n v="18167.84"/>
    <n v="0"/>
    <x v="1"/>
    <x v="1"/>
    <x v="3"/>
    <x v="4"/>
  </r>
  <r>
    <x v="6018"/>
    <x v="913"/>
    <x v="7"/>
    <x v="0"/>
    <x v="1"/>
    <x v="3"/>
    <n v="2153.23"/>
    <n v="0.05"/>
    <n v="4091.14"/>
    <n v="976.25"/>
    <x v="0"/>
    <x v="0"/>
    <x v="1"/>
    <x v="7"/>
  </r>
  <r>
    <x v="6019"/>
    <x v="625"/>
    <x v="21"/>
    <x v="2"/>
    <x v="6"/>
    <x v="0"/>
    <n v="13983.91"/>
    <n v="0"/>
    <n v="41951.73"/>
    <n v="6703.19"/>
    <x v="1"/>
    <x v="1"/>
    <x v="0"/>
    <x v="6"/>
  </r>
  <r>
    <x v="6020"/>
    <x v="505"/>
    <x v="28"/>
    <x v="3"/>
    <x v="18"/>
    <x v="3"/>
    <n v="5998.5"/>
    <n v="0.1"/>
    <n v="10797.3"/>
    <n v="1827.8"/>
    <x v="1"/>
    <x v="1"/>
    <x v="0"/>
    <x v="4"/>
  </r>
  <r>
    <x v="6021"/>
    <x v="680"/>
    <x v="28"/>
    <x v="1"/>
    <x v="2"/>
    <x v="3"/>
    <n v="695.15"/>
    <n v="0.15"/>
    <n v="1181.75"/>
    <n v="359.14"/>
    <x v="1"/>
    <x v="1"/>
    <x v="0"/>
    <x v="6"/>
  </r>
  <r>
    <x v="6022"/>
    <x v="759"/>
    <x v="18"/>
    <x v="1"/>
    <x v="15"/>
    <x v="1"/>
    <n v="1296.7"/>
    <n v="0.2"/>
    <n v="1037.3599999999999"/>
    <n v="287.41000000000003"/>
    <x v="3"/>
    <x v="1"/>
    <x v="0"/>
    <x v="6"/>
  </r>
  <r>
    <x v="6023"/>
    <x v="841"/>
    <x v="20"/>
    <x v="2"/>
    <x v="6"/>
    <x v="2"/>
    <n v="22788.93"/>
    <n v="0"/>
    <n v="91155.72"/>
    <n v="17842.04"/>
    <x v="1"/>
    <x v="1"/>
    <x v="0"/>
    <x v="4"/>
  </r>
  <r>
    <x v="6024"/>
    <x v="447"/>
    <x v="4"/>
    <x v="2"/>
    <x v="10"/>
    <x v="3"/>
    <n v="6765.8"/>
    <n v="0.05"/>
    <n v="12855.02"/>
    <n v="3894.57"/>
    <x v="1"/>
    <x v="0"/>
    <x v="0"/>
    <x v="8"/>
  </r>
  <r>
    <x v="6025"/>
    <x v="125"/>
    <x v="8"/>
    <x v="4"/>
    <x v="22"/>
    <x v="0"/>
    <n v="1120.8"/>
    <n v="0.1"/>
    <n v="3026.16"/>
    <n v="400.52"/>
    <x v="3"/>
    <x v="0"/>
    <x v="0"/>
    <x v="5"/>
  </r>
  <r>
    <x v="6026"/>
    <x v="405"/>
    <x v="19"/>
    <x v="2"/>
    <x v="3"/>
    <x v="3"/>
    <n v="32065.52"/>
    <n v="0.05"/>
    <n v="60924.49"/>
    <n v="8301.25"/>
    <x v="4"/>
    <x v="1"/>
    <x v="0"/>
    <x v="3"/>
  </r>
  <r>
    <x v="6027"/>
    <x v="701"/>
    <x v="8"/>
    <x v="1"/>
    <x v="4"/>
    <x v="2"/>
    <n v="259.70999999999998"/>
    <n v="0.05"/>
    <n v="986.9"/>
    <n v="138.52000000000001"/>
    <x v="2"/>
    <x v="1"/>
    <x v="0"/>
    <x v="4"/>
  </r>
  <r>
    <x v="6028"/>
    <x v="403"/>
    <x v="1"/>
    <x v="2"/>
    <x v="6"/>
    <x v="0"/>
    <n v="28962.959999999999"/>
    <n v="0.15"/>
    <n v="73855.55"/>
    <n v="20812.47"/>
    <x v="3"/>
    <x v="0"/>
    <x v="0"/>
    <x v="8"/>
  </r>
  <r>
    <x v="6029"/>
    <x v="206"/>
    <x v="21"/>
    <x v="4"/>
    <x v="22"/>
    <x v="3"/>
    <n v="572.08000000000004"/>
    <n v="0.15"/>
    <n v="972.54"/>
    <n v="249.99"/>
    <x v="0"/>
    <x v="1"/>
    <x v="0"/>
    <x v="6"/>
  </r>
  <r>
    <x v="6030"/>
    <x v="669"/>
    <x v="11"/>
    <x v="0"/>
    <x v="8"/>
    <x v="3"/>
    <n v="374.21"/>
    <n v="0.15"/>
    <n v="636.16"/>
    <n v="202.43"/>
    <x v="1"/>
    <x v="0"/>
    <x v="0"/>
    <x v="5"/>
  </r>
  <r>
    <x v="6031"/>
    <x v="792"/>
    <x v="23"/>
    <x v="0"/>
    <x v="1"/>
    <x v="1"/>
    <n v="1134.2"/>
    <n v="0.2"/>
    <n v="907.36"/>
    <n v="311.02999999999997"/>
    <x v="2"/>
    <x v="1"/>
    <x v="0"/>
    <x v="4"/>
  </r>
  <r>
    <x v="6032"/>
    <x v="859"/>
    <x v="31"/>
    <x v="3"/>
    <x v="5"/>
    <x v="2"/>
    <n v="6111.42"/>
    <n v="0.05"/>
    <n v="23223.4"/>
    <n v="4608.3"/>
    <x v="0"/>
    <x v="1"/>
    <x v="0"/>
    <x v="7"/>
  </r>
  <r>
    <x v="6033"/>
    <x v="396"/>
    <x v="13"/>
    <x v="3"/>
    <x v="18"/>
    <x v="3"/>
    <n v="6816.33"/>
    <n v="0.15"/>
    <n v="11587.76"/>
    <n v="3066.31"/>
    <x v="0"/>
    <x v="0"/>
    <x v="0"/>
    <x v="6"/>
  </r>
  <r>
    <x v="6034"/>
    <x v="30"/>
    <x v="21"/>
    <x v="0"/>
    <x v="21"/>
    <x v="2"/>
    <n v="1398.14"/>
    <n v="0"/>
    <n v="5592.56"/>
    <n v="0"/>
    <x v="2"/>
    <x v="1"/>
    <x v="3"/>
    <x v="2"/>
  </r>
  <r>
    <x v="6035"/>
    <x v="651"/>
    <x v="4"/>
    <x v="3"/>
    <x v="24"/>
    <x v="3"/>
    <n v="3422.2"/>
    <n v="0.25"/>
    <n v="5133.3"/>
    <n v="891.33"/>
    <x v="2"/>
    <x v="1"/>
    <x v="0"/>
    <x v="8"/>
  </r>
  <r>
    <x v="6036"/>
    <x v="711"/>
    <x v="11"/>
    <x v="3"/>
    <x v="23"/>
    <x v="0"/>
    <n v="5817.21"/>
    <n v="0.2"/>
    <n v="13961.3"/>
    <n v="1982.36"/>
    <x v="0"/>
    <x v="1"/>
    <x v="0"/>
    <x v="5"/>
  </r>
  <r>
    <x v="6037"/>
    <x v="845"/>
    <x v="29"/>
    <x v="2"/>
    <x v="9"/>
    <x v="2"/>
    <n v="9198.84"/>
    <n v="0.15"/>
    <n v="31276.06"/>
    <n v="10823.07"/>
    <x v="2"/>
    <x v="0"/>
    <x v="0"/>
    <x v="1"/>
  </r>
  <r>
    <x v="6038"/>
    <x v="968"/>
    <x v="25"/>
    <x v="2"/>
    <x v="6"/>
    <x v="0"/>
    <n v="1435.29"/>
    <n v="0.1"/>
    <n v="3875.28"/>
    <n v="1266.75"/>
    <x v="0"/>
    <x v="1"/>
    <x v="0"/>
    <x v="4"/>
  </r>
  <r>
    <x v="6039"/>
    <x v="764"/>
    <x v="2"/>
    <x v="0"/>
    <x v="21"/>
    <x v="2"/>
    <n v="1153.19"/>
    <n v="0.1"/>
    <n v="4151.4799999999996"/>
    <n v="1080.6500000000001"/>
    <x v="1"/>
    <x v="1"/>
    <x v="0"/>
    <x v="5"/>
  </r>
  <r>
    <x v="6040"/>
    <x v="311"/>
    <x v="22"/>
    <x v="2"/>
    <x v="3"/>
    <x v="0"/>
    <n v="16131.56"/>
    <n v="0"/>
    <n v="48394.68"/>
    <n v="5921.95"/>
    <x v="4"/>
    <x v="0"/>
    <x v="0"/>
    <x v="7"/>
  </r>
  <r>
    <x v="6041"/>
    <x v="107"/>
    <x v="23"/>
    <x v="3"/>
    <x v="18"/>
    <x v="3"/>
    <n v="622.70000000000005"/>
    <n v="0"/>
    <n v="1245.4000000000001"/>
    <n v="214.24"/>
    <x v="0"/>
    <x v="1"/>
    <x v="1"/>
    <x v="6"/>
  </r>
  <r>
    <x v="6042"/>
    <x v="829"/>
    <x v="11"/>
    <x v="2"/>
    <x v="6"/>
    <x v="0"/>
    <n v="5376.01"/>
    <n v="0"/>
    <n v="16128.03"/>
    <n v="4515.8999999999996"/>
    <x v="1"/>
    <x v="0"/>
    <x v="0"/>
    <x v="7"/>
  </r>
  <r>
    <x v="6043"/>
    <x v="750"/>
    <x v="18"/>
    <x v="0"/>
    <x v="1"/>
    <x v="0"/>
    <n v="2555.73"/>
    <n v="0"/>
    <n v="7667.19"/>
    <n v="0"/>
    <x v="2"/>
    <x v="1"/>
    <x v="2"/>
    <x v="5"/>
  </r>
  <r>
    <x v="6044"/>
    <x v="877"/>
    <x v="31"/>
    <x v="2"/>
    <x v="11"/>
    <x v="3"/>
    <n v="8828.48"/>
    <n v="0.1"/>
    <n v="15891.26"/>
    <n v="0"/>
    <x v="2"/>
    <x v="1"/>
    <x v="2"/>
    <x v="4"/>
  </r>
  <r>
    <x v="6045"/>
    <x v="51"/>
    <x v="24"/>
    <x v="0"/>
    <x v="8"/>
    <x v="2"/>
    <n v="1862.01"/>
    <n v="0.05"/>
    <n v="7075.64"/>
    <n v="939.58"/>
    <x v="0"/>
    <x v="1"/>
    <x v="0"/>
    <x v="1"/>
  </r>
  <r>
    <x v="6046"/>
    <x v="176"/>
    <x v="2"/>
    <x v="2"/>
    <x v="3"/>
    <x v="0"/>
    <n v="6726.6"/>
    <n v="0.05"/>
    <n v="19170.810000000001"/>
    <n v="4719.67"/>
    <x v="0"/>
    <x v="0"/>
    <x v="0"/>
    <x v="2"/>
  </r>
  <r>
    <x v="6047"/>
    <x v="623"/>
    <x v="12"/>
    <x v="2"/>
    <x v="3"/>
    <x v="1"/>
    <n v="1488.19"/>
    <n v="0"/>
    <n v="1488.19"/>
    <n v="227.73"/>
    <x v="0"/>
    <x v="1"/>
    <x v="0"/>
    <x v="5"/>
  </r>
  <r>
    <x v="6048"/>
    <x v="498"/>
    <x v="24"/>
    <x v="2"/>
    <x v="11"/>
    <x v="1"/>
    <n v="16106.68"/>
    <n v="0.1"/>
    <n v="14496.01"/>
    <n v="2091.2399999999998"/>
    <x v="1"/>
    <x v="1"/>
    <x v="0"/>
    <x v="4"/>
  </r>
  <r>
    <x v="6049"/>
    <x v="751"/>
    <x v="7"/>
    <x v="4"/>
    <x v="7"/>
    <x v="0"/>
    <n v="1102.5"/>
    <n v="0.1"/>
    <n v="2976.75"/>
    <n v="692.19"/>
    <x v="1"/>
    <x v="1"/>
    <x v="1"/>
    <x v="0"/>
  </r>
  <r>
    <x v="6050"/>
    <x v="508"/>
    <x v="22"/>
    <x v="2"/>
    <x v="11"/>
    <x v="0"/>
    <n v="22478.44"/>
    <n v="0.05"/>
    <n v="64063.55"/>
    <n v="15248.91"/>
    <x v="1"/>
    <x v="0"/>
    <x v="0"/>
    <x v="9"/>
  </r>
  <r>
    <x v="6051"/>
    <x v="908"/>
    <x v="15"/>
    <x v="3"/>
    <x v="5"/>
    <x v="0"/>
    <n v="1858.05"/>
    <n v="0"/>
    <n v="5574.15"/>
    <n v="0"/>
    <x v="2"/>
    <x v="1"/>
    <x v="2"/>
    <x v="5"/>
  </r>
  <r>
    <x v="6052"/>
    <x v="33"/>
    <x v="11"/>
    <x v="2"/>
    <x v="10"/>
    <x v="2"/>
    <n v="1376.89"/>
    <n v="0.15"/>
    <n v="4681.43"/>
    <n v="1626.22"/>
    <x v="1"/>
    <x v="1"/>
    <x v="0"/>
    <x v="8"/>
  </r>
  <r>
    <x v="6053"/>
    <x v="231"/>
    <x v="18"/>
    <x v="2"/>
    <x v="3"/>
    <x v="3"/>
    <n v="17385.240000000002"/>
    <n v="0"/>
    <n v="34770.480000000003"/>
    <n v="5041.46"/>
    <x v="2"/>
    <x v="1"/>
    <x v="0"/>
    <x v="6"/>
  </r>
  <r>
    <x v="6054"/>
    <x v="644"/>
    <x v="27"/>
    <x v="0"/>
    <x v="13"/>
    <x v="1"/>
    <n v="1552.47"/>
    <n v="0.15"/>
    <n v="1319.6"/>
    <n v="254.18"/>
    <x v="2"/>
    <x v="0"/>
    <x v="0"/>
    <x v="7"/>
  </r>
  <r>
    <x v="6055"/>
    <x v="730"/>
    <x v="0"/>
    <x v="0"/>
    <x v="0"/>
    <x v="1"/>
    <n v="2562.5700000000002"/>
    <n v="0.1"/>
    <n v="2306.31"/>
    <n v="667.09"/>
    <x v="3"/>
    <x v="0"/>
    <x v="0"/>
    <x v="2"/>
  </r>
  <r>
    <x v="6056"/>
    <x v="287"/>
    <x v="2"/>
    <x v="4"/>
    <x v="14"/>
    <x v="2"/>
    <n v="1137.9000000000001"/>
    <n v="0"/>
    <n v="4551.6000000000004"/>
    <n v="1234.57"/>
    <x v="1"/>
    <x v="1"/>
    <x v="0"/>
    <x v="8"/>
  </r>
  <r>
    <x v="6057"/>
    <x v="572"/>
    <x v="19"/>
    <x v="4"/>
    <x v="14"/>
    <x v="0"/>
    <n v="936.72"/>
    <n v="0.2"/>
    <n v="2248.13"/>
    <n v="311.60000000000002"/>
    <x v="3"/>
    <x v="1"/>
    <x v="0"/>
    <x v="7"/>
  </r>
  <r>
    <x v="6058"/>
    <x v="339"/>
    <x v="27"/>
    <x v="1"/>
    <x v="20"/>
    <x v="0"/>
    <n v="1186.8499999999999"/>
    <n v="0"/>
    <n v="3560.55"/>
    <n v="475.4"/>
    <x v="1"/>
    <x v="2"/>
    <x v="1"/>
    <x v="6"/>
  </r>
  <r>
    <x v="6059"/>
    <x v="687"/>
    <x v="8"/>
    <x v="3"/>
    <x v="16"/>
    <x v="3"/>
    <n v="567.34"/>
    <n v="0.1"/>
    <n v="1021.21"/>
    <n v="219.96"/>
    <x v="0"/>
    <x v="1"/>
    <x v="0"/>
    <x v="4"/>
  </r>
  <r>
    <x v="6060"/>
    <x v="691"/>
    <x v="6"/>
    <x v="0"/>
    <x v="0"/>
    <x v="3"/>
    <n v="474.96"/>
    <n v="0.1"/>
    <n v="854.93"/>
    <n v="0"/>
    <x v="1"/>
    <x v="1"/>
    <x v="2"/>
    <x v="0"/>
  </r>
  <r>
    <x v="6061"/>
    <x v="522"/>
    <x v="0"/>
    <x v="0"/>
    <x v="1"/>
    <x v="1"/>
    <n v="1040.6600000000001"/>
    <n v="0"/>
    <n v="1040.6600000000001"/>
    <n v="261.86"/>
    <x v="0"/>
    <x v="1"/>
    <x v="0"/>
    <x v="1"/>
  </r>
  <r>
    <x v="6062"/>
    <x v="156"/>
    <x v="31"/>
    <x v="4"/>
    <x v="7"/>
    <x v="3"/>
    <n v="966.56"/>
    <n v="0.1"/>
    <n v="1739.81"/>
    <n v="464.3"/>
    <x v="2"/>
    <x v="1"/>
    <x v="0"/>
    <x v="5"/>
  </r>
  <r>
    <x v="6063"/>
    <x v="373"/>
    <x v="25"/>
    <x v="3"/>
    <x v="16"/>
    <x v="1"/>
    <n v="6416.65"/>
    <n v="0.1"/>
    <n v="5774.98"/>
    <n v="1333.07"/>
    <x v="2"/>
    <x v="1"/>
    <x v="0"/>
    <x v="7"/>
  </r>
  <r>
    <x v="6064"/>
    <x v="20"/>
    <x v="13"/>
    <x v="3"/>
    <x v="23"/>
    <x v="2"/>
    <n v="5742.2"/>
    <n v="0.2"/>
    <n v="18375.04"/>
    <n v="0"/>
    <x v="0"/>
    <x v="0"/>
    <x v="3"/>
    <x v="7"/>
  </r>
  <r>
    <x v="6065"/>
    <x v="681"/>
    <x v="17"/>
    <x v="2"/>
    <x v="11"/>
    <x v="0"/>
    <n v="10779.9"/>
    <n v="0.15"/>
    <n v="27488.74"/>
    <n v="4039.3"/>
    <x v="1"/>
    <x v="1"/>
    <x v="0"/>
    <x v="4"/>
  </r>
  <r>
    <x v="6066"/>
    <x v="768"/>
    <x v="7"/>
    <x v="2"/>
    <x v="3"/>
    <x v="0"/>
    <n v="23253.64"/>
    <n v="0.05"/>
    <n v="66272.87"/>
    <n v="19260.78"/>
    <x v="1"/>
    <x v="2"/>
    <x v="0"/>
    <x v="5"/>
  </r>
  <r>
    <x v="6067"/>
    <x v="708"/>
    <x v="3"/>
    <x v="4"/>
    <x v="12"/>
    <x v="1"/>
    <n v="348.52"/>
    <n v="0.2"/>
    <n v="278.82"/>
    <n v="73.17"/>
    <x v="3"/>
    <x v="1"/>
    <x v="0"/>
    <x v="5"/>
  </r>
  <r>
    <x v="6068"/>
    <x v="828"/>
    <x v="1"/>
    <x v="0"/>
    <x v="13"/>
    <x v="0"/>
    <n v="1827.58"/>
    <n v="0.05"/>
    <n v="5208.6000000000004"/>
    <n v="636.14"/>
    <x v="0"/>
    <x v="1"/>
    <x v="0"/>
    <x v="0"/>
  </r>
  <r>
    <x v="6069"/>
    <x v="782"/>
    <x v="4"/>
    <x v="0"/>
    <x v="8"/>
    <x v="2"/>
    <n v="2517.5"/>
    <n v="0.2"/>
    <n v="8056"/>
    <n v="1840.54"/>
    <x v="2"/>
    <x v="1"/>
    <x v="0"/>
    <x v="4"/>
  </r>
  <r>
    <x v="6070"/>
    <x v="928"/>
    <x v="9"/>
    <x v="2"/>
    <x v="9"/>
    <x v="3"/>
    <n v="23979.13"/>
    <n v="0.15"/>
    <n v="40764.519999999997"/>
    <n v="8187.87"/>
    <x v="1"/>
    <x v="1"/>
    <x v="0"/>
    <x v="6"/>
  </r>
  <r>
    <x v="6071"/>
    <x v="442"/>
    <x v="4"/>
    <x v="1"/>
    <x v="19"/>
    <x v="2"/>
    <n v="1262.6199999999999"/>
    <n v="0.1"/>
    <n v="4545.43"/>
    <n v="810.48"/>
    <x v="1"/>
    <x v="2"/>
    <x v="0"/>
    <x v="5"/>
  </r>
  <r>
    <x v="6072"/>
    <x v="389"/>
    <x v="9"/>
    <x v="2"/>
    <x v="10"/>
    <x v="0"/>
    <n v="30772.78"/>
    <n v="0.05"/>
    <n v="87702.42"/>
    <n v="11636.4"/>
    <x v="1"/>
    <x v="2"/>
    <x v="0"/>
    <x v="5"/>
  </r>
  <r>
    <x v="6073"/>
    <x v="268"/>
    <x v="20"/>
    <x v="1"/>
    <x v="4"/>
    <x v="2"/>
    <n v="752.9"/>
    <n v="0.1"/>
    <n v="2710.44"/>
    <n v="934.52"/>
    <x v="3"/>
    <x v="1"/>
    <x v="0"/>
    <x v="2"/>
  </r>
  <r>
    <x v="6074"/>
    <x v="25"/>
    <x v="17"/>
    <x v="2"/>
    <x v="6"/>
    <x v="0"/>
    <n v="22970.04"/>
    <n v="0.2"/>
    <n v="55128.1"/>
    <n v="10162.64"/>
    <x v="2"/>
    <x v="0"/>
    <x v="0"/>
    <x v="7"/>
  </r>
  <r>
    <x v="6075"/>
    <x v="382"/>
    <x v="27"/>
    <x v="1"/>
    <x v="4"/>
    <x v="1"/>
    <n v="491.77"/>
    <n v="0.1"/>
    <n v="442.59"/>
    <n v="99.75"/>
    <x v="1"/>
    <x v="0"/>
    <x v="1"/>
    <x v="5"/>
  </r>
  <r>
    <x v="6076"/>
    <x v="560"/>
    <x v="29"/>
    <x v="3"/>
    <x v="5"/>
    <x v="3"/>
    <n v="3600.11"/>
    <n v="0.15"/>
    <n v="6120.19"/>
    <n v="867.05"/>
    <x v="2"/>
    <x v="1"/>
    <x v="0"/>
    <x v="5"/>
  </r>
  <r>
    <x v="6077"/>
    <x v="155"/>
    <x v="5"/>
    <x v="2"/>
    <x v="6"/>
    <x v="3"/>
    <n v="29800.84"/>
    <n v="0.05"/>
    <n v="56621.599999999999"/>
    <n v="17172.39"/>
    <x v="1"/>
    <x v="1"/>
    <x v="0"/>
    <x v="1"/>
  </r>
  <r>
    <x v="6078"/>
    <x v="496"/>
    <x v="9"/>
    <x v="3"/>
    <x v="5"/>
    <x v="0"/>
    <n v="1172.9000000000001"/>
    <n v="0"/>
    <n v="3518.7"/>
    <n v="441.44"/>
    <x v="1"/>
    <x v="1"/>
    <x v="0"/>
    <x v="6"/>
  </r>
  <r>
    <x v="6079"/>
    <x v="446"/>
    <x v="21"/>
    <x v="0"/>
    <x v="0"/>
    <x v="0"/>
    <n v="711.06"/>
    <n v="0"/>
    <n v="2133.1799999999998"/>
    <n v="545.45000000000005"/>
    <x v="2"/>
    <x v="1"/>
    <x v="0"/>
    <x v="0"/>
  </r>
  <r>
    <x v="6080"/>
    <x v="602"/>
    <x v="10"/>
    <x v="2"/>
    <x v="10"/>
    <x v="3"/>
    <n v="30888.57"/>
    <n v="0.05"/>
    <n v="58688.28"/>
    <n v="10776.25"/>
    <x v="0"/>
    <x v="1"/>
    <x v="0"/>
    <x v="6"/>
  </r>
  <r>
    <x v="6081"/>
    <x v="217"/>
    <x v="26"/>
    <x v="1"/>
    <x v="19"/>
    <x v="2"/>
    <n v="681.16"/>
    <n v="0.05"/>
    <n v="2588.41"/>
    <n v="516.22"/>
    <x v="0"/>
    <x v="1"/>
    <x v="1"/>
    <x v="5"/>
  </r>
  <r>
    <x v="6082"/>
    <x v="802"/>
    <x v="28"/>
    <x v="0"/>
    <x v="8"/>
    <x v="2"/>
    <n v="2349.2600000000002"/>
    <n v="0.2"/>
    <n v="7517.63"/>
    <n v="1809.77"/>
    <x v="1"/>
    <x v="1"/>
    <x v="0"/>
    <x v="7"/>
  </r>
  <r>
    <x v="6083"/>
    <x v="538"/>
    <x v="13"/>
    <x v="0"/>
    <x v="13"/>
    <x v="2"/>
    <n v="2230.23"/>
    <n v="0"/>
    <n v="8920.92"/>
    <n v="2032.54"/>
    <x v="1"/>
    <x v="2"/>
    <x v="0"/>
    <x v="5"/>
  </r>
  <r>
    <x v="6084"/>
    <x v="221"/>
    <x v="26"/>
    <x v="2"/>
    <x v="3"/>
    <x v="3"/>
    <n v="23903.25"/>
    <n v="0.1"/>
    <n v="43025.85"/>
    <n v="0"/>
    <x v="1"/>
    <x v="1"/>
    <x v="3"/>
    <x v="9"/>
  </r>
  <r>
    <x v="6085"/>
    <x v="593"/>
    <x v="24"/>
    <x v="0"/>
    <x v="8"/>
    <x v="1"/>
    <n v="2939.33"/>
    <n v="0.05"/>
    <n v="2792.36"/>
    <n v="737.41"/>
    <x v="1"/>
    <x v="0"/>
    <x v="0"/>
    <x v="5"/>
  </r>
  <r>
    <x v="6086"/>
    <x v="825"/>
    <x v="12"/>
    <x v="1"/>
    <x v="20"/>
    <x v="0"/>
    <n v="902.88"/>
    <n v="0.2"/>
    <n v="2166.91"/>
    <n v="533.34"/>
    <x v="1"/>
    <x v="1"/>
    <x v="0"/>
    <x v="0"/>
  </r>
  <r>
    <x v="6087"/>
    <x v="876"/>
    <x v="16"/>
    <x v="0"/>
    <x v="8"/>
    <x v="0"/>
    <n v="783.1"/>
    <n v="0.15"/>
    <n v="1996.91"/>
    <n v="391.69"/>
    <x v="0"/>
    <x v="1"/>
    <x v="0"/>
    <x v="3"/>
  </r>
  <r>
    <x v="6088"/>
    <x v="285"/>
    <x v="7"/>
    <x v="4"/>
    <x v="17"/>
    <x v="3"/>
    <n v="945.75"/>
    <n v="0.05"/>
    <n v="1796.92"/>
    <n v="293.56"/>
    <x v="1"/>
    <x v="1"/>
    <x v="0"/>
    <x v="9"/>
  </r>
  <r>
    <x v="6089"/>
    <x v="626"/>
    <x v="30"/>
    <x v="4"/>
    <x v="17"/>
    <x v="1"/>
    <n v="622.87"/>
    <n v="0.1"/>
    <n v="560.58000000000004"/>
    <n v="87.39"/>
    <x v="1"/>
    <x v="0"/>
    <x v="0"/>
    <x v="1"/>
  </r>
  <r>
    <x v="6090"/>
    <x v="960"/>
    <x v="25"/>
    <x v="2"/>
    <x v="10"/>
    <x v="3"/>
    <n v="22319.95"/>
    <n v="0.15"/>
    <n v="37943.919999999998"/>
    <n v="4873.49"/>
    <x v="2"/>
    <x v="1"/>
    <x v="0"/>
    <x v="4"/>
  </r>
  <r>
    <x v="6091"/>
    <x v="249"/>
    <x v="17"/>
    <x v="2"/>
    <x v="9"/>
    <x v="2"/>
    <n v="23823.63"/>
    <n v="0"/>
    <n v="95294.52"/>
    <n v="21189.71"/>
    <x v="3"/>
    <x v="2"/>
    <x v="0"/>
    <x v="6"/>
  </r>
  <r>
    <x v="6092"/>
    <x v="243"/>
    <x v="3"/>
    <x v="1"/>
    <x v="15"/>
    <x v="2"/>
    <n v="421.91"/>
    <n v="0.1"/>
    <n v="1518.88"/>
    <n v="243.31"/>
    <x v="3"/>
    <x v="1"/>
    <x v="0"/>
    <x v="4"/>
  </r>
  <r>
    <x v="6093"/>
    <x v="720"/>
    <x v="7"/>
    <x v="0"/>
    <x v="13"/>
    <x v="0"/>
    <n v="1467.84"/>
    <n v="0"/>
    <n v="4403.5200000000004"/>
    <n v="1421.9"/>
    <x v="2"/>
    <x v="1"/>
    <x v="0"/>
    <x v="0"/>
  </r>
  <r>
    <x v="6094"/>
    <x v="912"/>
    <x v="28"/>
    <x v="2"/>
    <x v="6"/>
    <x v="0"/>
    <n v="4267.67"/>
    <n v="0"/>
    <n v="12803.01"/>
    <n v="0"/>
    <x v="1"/>
    <x v="0"/>
    <x v="3"/>
    <x v="8"/>
  </r>
  <r>
    <x v="6095"/>
    <x v="596"/>
    <x v="1"/>
    <x v="2"/>
    <x v="10"/>
    <x v="0"/>
    <n v="11514.6"/>
    <n v="0.05"/>
    <n v="32816.61"/>
    <n v="8666.84"/>
    <x v="1"/>
    <x v="1"/>
    <x v="0"/>
    <x v="4"/>
  </r>
  <r>
    <x v="6096"/>
    <x v="55"/>
    <x v="9"/>
    <x v="3"/>
    <x v="23"/>
    <x v="0"/>
    <n v="7610.93"/>
    <n v="0.25"/>
    <n v="17124.59"/>
    <n v="3282.91"/>
    <x v="1"/>
    <x v="0"/>
    <x v="0"/>
    <x v="6"/>
  </r>
  <r>
    <x v="6097"/>
    <x v="196"/>
    <x v="13"/>
    <x v="1"/>
    <x v="19"/>
    <x v="2"/>
    <n v="1449.24"/>
    <n v="0.25"/>
    <n v="4347.72"/>
    <n v="0"/>
    <x v="2"/>
    <x v="1"/>
    <x v="2"/>
    <x v="6"/>
  </r>
  <r>
    <x v="6098"/>
    <x v="197"/>
    <x v="7"/>
    <x v="2"/>
    <x v="6"/>
    <x v="2"/>
    <n v="842.75"/>
    <n v="0.2"/>
    <n v="2696.8"/>
    <n v="0"/>
    <x v="0"/>
    <x v="1"/>
    <x v="3"/>
    <x v="0"/>
  </r>
  <r>
    <x v="6099"/>
    <x v="357"/>
    <x v="6"/>
    <x v="2"/>
    <x v="3"/>
    <x v="1"/>
    <n v="25118.39"/>
    <n v="0"/>
    <n v="25118.39"/>
    <n v="5147.92"/>
    <x v="1"/>
    <x v="1"/>
    <x v="0"/>
    <x v="5"/>
  </r>
  <r>
    <x v="6100"/>
    <x v="696"/>
    <x v="28"/>
    <x v="4"/>
    <x v="14"/>
    <x v="0"/>
    <n v="768.43"/>
    <n v="0.2"/>
    <n v="1844.23"/>
    <n v="261.75"/>
    <x v="1"/>
    <x v="0"/>
    <x v="0"/>
    <x v="1"/>
  </r>
  <r>
    <x v="6101"/>
    <x v="20"/>
    <x v="13"/>
    <x v="1"/>
    <x v="2"/>
    <x v="3"/>
    <n v="1357.88"/>
    <n v="0.15"/>
    <n v="2308.4"/>
    <n v="448.76"/>
    <x v="2"/>
    <x v="1"/>
    <x v="1"/>
    <x v="5"/>
  </r>
  <r>
    <x v="6102"/>
    <x v="458"/>
    <x v="23"/>
    <x v="3"/>
    <x v="23"/>
    <x v="1"/>
    <n v="7557.93"/>
    <n v="0.05"/>
    <n v="7180.03"/>
    <n v="1058.1400000000001"/>
    <x v="0"/>
    <x v="1"/>
    <x v="1"/>
    <x v="4"/>
  </r>
  <r>
    <x v="6103"/>
    <x v="135"/>
    <x v="21"/>
    <x v="1"/>
    <x v="15"/>
    <x v="1"/>
    <n v="1406.67"/>
    <n v="0.05"/>
    <n v="1336.34"/>
    <n v="302.76"/>
    <x v="1"/>
    <x v="1"/>
    <x v="0"/>
    <x v="5"/>
  </r>
  <r>
    <x v="6104"/>
    <x v="25"/>
    <x v="17"/>
    <x v="0"/>
    <x v="21"/>
    <x v="2"/>
    <n v="1040.6199999999999"/>
    <n v="0.15"/>
    <n v="3538.11"/>
    <n v="662.71"/>
    <x v="1"/>
    <x v="1"/>
    <x v="0"/>
    <x v="6"/>
  </r>
  <r>
    <x v="6105"/>
    <x v="797"/>
    <x v="5"/>
    <x v="1"/>
    <x v="20"/>
    <x v="0"/>
    <n v="587.82000000000005"/>
    <n v="0"/>
    <n v="1763.46"/>
    <n v="544.33000000000004"/>
    <x v="1"/>
    <x v="1"/>
    <x v="0"/>
    <x v="0"/>
  </r>
  <r>
    <x v="6106"/>
    <x v="240"/>
    <x v="7"/>
    <x v="0"/>
    <x v="21"/>
    <x v="1"/>
    <n v="1019.88"/>
    <n v="0.1"/>
    <n v="917.89"/>
    <n v="123.94"/>
    <x v="3"/>
    <x v="0"/>
    <x v="0"/>
    <x v="2"/>
  </r>
  <r>
    <x v="6107"/>
    <x v="529"/>
    <x v="10"/>
    <x v="2"/>
    <x v="11"/>
    <x v="0"/>
    <n v="31813.68"/>
    <n v="0.1"/>
    <n v="85896.94"/>
    <n v="0"/>
    <x v="0"/>
    <x v="0"/>
    <x v="2"/>
    <x v="6"/>
  </r>
  <r>
    <x v="6108"/>
    <x v="242"/>
    <x v="17"/>
    <x v="3"/>
    <x v="23"/>
    <x v="2"/>
    <n v="4094.38"/>
    <n v="0.1"/>
    <n v="14739.77"/>
    <n v="4465.7"/>
    <x v="3"/>
    <x v="1"/>
    <x v="0"/>
    <x v="6"/>
  </r>
  <r>
    <x v="6109"/>
    <x v="891"/>
    <x v="30"/>
    <x v="0"/>
    <x v="13"/>
    <x v="1"/>
    <n v="915.54"/>
    <n v="0.2"/>
    <n v="732.43"/>
    <n v="200.16"/>
    <x v="1"/>
    <x v="0"/>
    <x v="0"/>
    <x v="6"/>
  </r>
  <r>
    <x v="6110"/>
    <x v="130"/>
    <x v="16"/>
    <x v="4"/>
    <x v="12"/>
    <x v="1"/>
    <n v="951.05"/>
    <n v="0.05"/>
    <n v="903.5"/>
    <n v="119.44"/>
    <x v="3"/>
    <x v="0"/>
    <x v="0"/>
    <x v="4"/>
  </r>
  <r>
    <x v="6111"/>
    <x v="427"/>
    <x v="7"/>
    <x v="0"/>
    <x v="8"/>
    <x v="3"/>
    <n v="2624.12"/>
    <n v="0.05"/>
    <n v="4985.83"/>
    <n v="1721.91"/>
    <x v="1"/>
    <x v="0"/>
    <x v="0"/>
    <x v="0"/>
  </r>
  <r>
    <x v="6112"/>
    <x v="709"/>
    <x v="13"/>
    <x v="4"/>
    <x v="22"/>
    <x v="2"/>
    <n v="401.86"/>
    <n v="0.15"/>
    <n v="1366.32"/>
    <n v="403.11"/>
    <x v="2"/>
    <x v="1"/>
    <x v="0"/>
    <x v="9"/>
  </r>
  <r>
    <x v="6113"/>
    <x v="484"/>
    <x v="0"/>
    <x v="4"/>
    <x v="7"/>
    <x v="3"/>
    <n v="402.82"/>
    <n v="0.15"/>
    <n v="684.79"/>
    <n v="153.29"/>
    <x v="2"/>
    <x v="1"/>
    <x v="0"/>
    <x v="6"/>
  </r>
  <r>
    <x v="6114"/>
    <x v="81"/>
    <x v="30"/>
    <x v="2"/>
    <x v="3"/>
    <x v="2"/>
    <n v="30432.66"/>
    <n v="0.1"/>
    <n v="109557.58"/>
    <n v="34029.78"/>
    <x v="1"/>
    <x v="1"/>
    <x v="0"/>
    <x v="0"/>
  </r>
  <r>
    <x v="6115"/>
    <x v="620"/>
    <x v="26"/>
    <x v="1"/>
    <x v="19"/>
    <x v="3"/>
    <n v="760.05"/>
    <n v="0"/>
    <n v="1520.1"/>
    <n v="300.72000000000003"/>
    <x v="1"/>
    <x v="1"/>
    <x v="0"/>
    <x v="7"/>
  </r>
  <r>
    <x v="6116"/>
    <x v="814"/>
    <x v="5"/>
    <x v="0"/>
    <x v="1"/>
    <x v="2"/>
    <n v="2598.35"/>
    <n v="0"/>
    <n v="10393.4"/>
    <n v="2223.56"/>
    <x v="1"/>
    <x v="1"/>
    <x v="0"/>
    <x v="5"/>
  </r>
  <r>
    <x v="6117"/>
    <x v="218"/>
    <x v="10"/>
    <x v="4"/>
    <x v="14"/>
    <x v="2"/>
    <n v="621.02"/>
    <n v="0.15"/>
    <n v="2111.4699999999998"/>
    <n v="579.65"/>
    <x v="2"/>
    <x v="1"/>
    <x v="0"/>
    <x v="7"/>
  </r>
  <r>
    <x v="6118"/>
    <x v="584"/>
    <x v="31"/>
    <x v="0"/>
    <x v="0"/>
    <x v="1"/>
    <n v="2844.42"/>
    <n v="0"/>
    <n v="2844.42"/>
    <n v="944.69"/>
    <x v="0"/>
    <x v="1"/>
    <x v="0"/>
    <x v="4"/>
  </r>
  <r>
    <x v="6119"/>
    <x v="739"/>
    <x v="6"/>
    <x v="3"/>
    <x v="16"/>
    <x v="3"/>
    <n v="6859.65"/>
    <n v="0.1"/>
    <n v="12347.37"/>
    <n v="4092.76"/>
    <x v="0"/>
    <x v="0"/>
    <x v="0"/>
    <x v="8"/>
  </r>
  <r>
    <x v="6120"/>
    <x v="79"/>
    <x v="19"/>
    <x v="0"/>
    <x v="21"/>
    <x v="3"/>
    <n v="465.13"/>
    <n v="0"/>
    <n v="930.26"/>
    <n v="162.16"/>
    <x v="2"/>
    <x v="2"/>
    <x v="0"/>
    <x v="6"/>
  </r>
  <r>
    <x v="6121"/>
    <x v="943"/>
    <x v="26"/>
    <x v="2"/>
    <x v="9"/>
    <x v="3"/>
    <n v="26238.11"/>
    <n v="0.1"/>
    <n v="47228.6"/>
    <n v="12641.16"/>
    <x v="1"/>
    <x v="1"/>
    <x v="0"/>
    <x v="8"/>
  </r>
  <r>
    <x v="6122"/>
    <x v="243"/>
    <x v="3"/>
    <x v="2"/>
    <x v="10"/>
    <x v="1"/>
    <n v="8568.59"/>
    <n v="0"/>
    <n v="8568.59"/>
    <n v="2771.12"/>
    <x v="1"/>
    <x v="1"/>
    <x v="0"/>
    <x v="7"/>
  </r>
  <r>
    <x v="6123"/>
    <x v="702"/>
    <x v="24"/>
    <x v="0"/>
    <x v="21"/>
    <x v="0"/>
    <n v="1755.24"/>
    <n v="0.05"/>
    <n v="5002.43"/>
    <n v="0"/>
    <x v="1"/>
    <x v="1"/>
    <x v="3"/>
    <x v="0"/>
  </r>
  <r>
    <x v="6124"/>
    <x v="458"/>
    <x v="23"/>
    <x v="1"/>
    <x v="4"/>
    <x v="2"/>
    <n v="1372.87"/>
    <n v="0.15"/>
    <n v="4667.76"/>
    <n v="759.54"/>
    <x v="1"/>
    <x v="1"/>
    <x v="0"/>
    <x v="3"/>
  </r>
  <r>
    <x v="6125"/>
    <x v="425"/>
    <x v="8"/>
    <x v="3"/>
    <x v="24"/>
    <x v="3"/>
    <n v="1127.9100000000001"/>
    <n v="0.15"/>
    <n v="1917.45"/>
    <n v="576.84"/>
    <x v="2"/>
    <x v="1"/>
    <x v="0"/>
    <x v="9"/>
  </r>
  <r>
    <x v="6126"/>
    <x v="269"/>
    <x v="8"/>
    <x v="3"/>
    <x v="18"/>
    <x v="2"/>
    <n v="2552.06"/>
    <n v="0"/>
    <n v="10208.24"/>
    <n v="2545.15"/>
    <x v="3"/>
    <x v="0"/>
    <x v="0"/>
    <x v="0"/>
  </r>
  <r>
    <x v="6127"/>
    <x v="431"/>
    <x v="0"/>
    <x v="2"/>
    <x v="11"/>
    <x v="1"/>
    <n v="17353.439999999999"/>
    <n v="0.05"/>
    <n v="16485.77"/>
    <n v="0"/>
    <x v="1"/>
    <x v="1"/>
    <x v="2"/>
    <x v="4"/>
  </r>
  <r>
    <x v="6128"/>
    <x v="713"/>
    <x v="29"/>
    <x v="0"/>
    <x v="0"/>
    <x v="2"/>
    <n v="1950.47"/>
    <n v="0.1"/>
    <n v="7021.69"/>
    <n v="1705.91"/>
    <x v="0"/>
    <x v="1"/>
    <x v="1"/>
    <x v="7"/>
  </r>
  <r>
    <x v="6129"/>
    <x v="869"/>
    <x v="12"/>
    <x v="2"/>
    <x v="11"/>
    <x v="1"/>
    <n v="24447.4"/>
    <n v="0.1"/>
    <n v="22002.66"/>
    <n v="7303.59"/>
    <x v="1"/>
    <x v="1"/>
    <x v="0"/>
    <x v="8"/>
  </r>
  <r>
    <x v="6130"/>
    <x v="863"/>
    <x v="17"/>
    <x v="1"/>
    <x v="4"/>
    <x v="0"/>
    <n v="431.23"/>
    <n v="0.15"/>
    <n v="1099.6400000000001"/>
    <n v="178.22"/>
    <x v="4"/>
    <x v="1"/>
    <x v="1"/>
    <x v="0"/>
  </r>
  <r>
    <x v="6131"/>
    <x v="18"/>
    <x v="13"/>
    <x v="4"/>
    <x v="17"/>
    <x v="3"/>
    <n v="204.74"/>
    <n v="0"/>
    <n v="409.48"/>
    <n v="55.58"/>
    <x v="1"/>
    <x v="1"/>
    <x v="0"/>
    <x v="4"/>
  </r>
  <r>
    <x v="6132"/>
    <x v="842"/>
    <x v="28"/>
    <x v="0"/>
    <x v="0"/>
    <x v="1"/>
    <n v="2631.07"/>
    <n v="0"/>
    <n v="2631.07"/>
    <n v="888.46"/>
    <x v="1"/>
    <x v="1"/>
    <x v="0"/>
    <x v="7"/>
  </r>
  <r>
    <x v="6133"/>
    <x v="673"/>
    <x v="15"/>
    <x v="2"/>
    <x v="3"/>
    <x v="2"/>
    <n v="26296.45"/>
    <n v="0"/>
    <n v="105185.8"/>
    <n v="21811.53"/>
    <x v="1"/>
    <x v="2"/>
    <x v="0"/>
    <x v="6"/>
  </r>
  <r>
    <x v="6134"/>
    <x v="75"/>
    <x v="16"/>
    <x v="2"/>
    <x v="3"/>
    <x v="1"/>
    <n v="31211.68"/>
    <n v="0"/>
    <n v="31211.68"/>
    <n v="9318.23"/>
    <x v="1"/>
    <x v="1"/>
    <x v="0"/>
    <x v="4"/>
  </r>
  <r>
    <x v="6135"/>
    <x v="687"/>
    <x v="8"/>
    <x v="3"/>
    <x v="24"/>
    <x v="1"/>
    <n v="3890.55"/>
    <n v="0"/>
    <n v="3890.55"/>
    <n v="1009.48"/>
    <x v="1"/>
    <x v="2"/>
    <x v="1"/>
    <x v="7"/>
  </r>
  <r>
    <x v="6136"/>
    <x v="775"/>
    <x v="22"/>
    <x v="3"/>
    <x v="18"/>
    <x v="0"/>
    <n v="7966.77"/>
    <n v="0.2"/>
    <n v="19120.25"/>
    <n v="3117.96"/>
    <x v="1"/>
    <x v="1"/>
    <x v="0"/>
    <x v="1"/>
  </r>
  <r>
    <x v="6137"/>
    <x v="135"/>
    <x v="21"/>
    <x v="1"/>
    <x v="20"/>
    <x v="3"/>
    <n v="631.41999999999996"/>
    <n v="0"/>
    <n v="1262.8399999999999"/>
    <n v="0"/>
    <x v="2"/>
    <x v="1"/>
    <x v="2"/>
    <x v="0"/>
  </r>
  <r>
    <x v="6138"/>
    <x v="47"/>
    <x v="20"/>
    <x v="2"/>
    <x v="9"/>
    <x v="1"/>
    <n v="12319.79"/>
    <n v="0"/>
    <n v="12319.79"/>
    <n v="0"/>
    <x v="0"/>
    <x v="2"/>
    <x v="3"/>
    <x v="7"/>
  </r>
  <r>
    <x v="6139"/>
    <x v="338"/>
    <x v="9"/>
    <x v="1"/>
    <x v="20"/>
    <x v="1"/>
    <n v="912.55"/>
    <n v="0.05"/>
    <n v="866.92"/>
    <n v="230.54"/>
    <x v="1"/>
    <x v="0"/>
    <x v="0"/>
    <x v="0"/>
  </r>
  <r>
    <x v="6140"/>
    <x v="507"/>
    <x v="6"/>
    <x v="3"/>
    <x v="5"/>
    <x v="2"/>
    <n v="1219.32"/>
    <n v="0.2"/>
    <n v="3901.82"/>
    <n v="481.6"/>
    <x v="1"/>
    <x v="1"/>
    <x v="0"/>
    <x v="2"/>
  </r>
  <r>
    <x v="6141"/>
    <x v="323"/>
    <x v="19"/>
    <x v="0"/>
    <x v="0"/>
    <x v="1"/>
    <n v="1833.41"/>
    <n v="0.25"/>
    <n v="1375.06"/>
    <n v="321.63"/>
    <x v="1"/>
    <x v="1"/>
    <x v="0"/>
    <x v="0"/>
  </r>
  <r>
    <x v="6142"/>
    <x v="578"/>
    <x v="11"/>
    <x v="0"/>
    <x v="1"/>
    <x v="1"/>
    <n v="354.76"/>
    <n v="0.1"/>
    <n v="319.27999999999997"/>
    <n v="105.79"/>
    <x v="3"/>
    <x v="1"/>
    <x v="0"/>
    <x v="9"/>
  </r>
  <r>
    <x v="6143"/>
    <x v="275"/>
    <x v="30"/>
    <x v="2"/>
    <x v="6"/>
    <x v="3"/>
    <n v="9679.73"/>
    <n v="0"/>
    <n v="19359.46"/>
    <n v="4694.18"/>
    <x v="2"/>
    <x v="1"/>
    <x v="0"/>
    <x v="2"/>
  </r>
  <r>
    <x v="6144"/>
    <x v="775"/>
    <x v="22"/>
    <x v="0"/>
    <x v="1"/>
    <x v="3"/>
    <n v="2862.99"/>
    <n v="0"/>
    <n v="5725.98"/>
    <n v="723.95"/>
    <x v="1"/>
    <x v="1"/>
    <x v="0"/>
    <x v="2"/>
  </r>
  <r>
    <x v="6145"/>
    <x v="616"/>
    <x v="1"/>
    <x v="1"/>
    <x v="2"/>
    <x v="2"/>
    <n v="807.28"/>
    <n v="0.05"/>
    <n v="3067.66"/>
    <n v="713.36"/>
    <x v="1"/>
    <x v="1"/>
    <x v="0"/>
    <x v="7"/>
  </r>
  <r>
    <x v="6146"/>
    <x v="591"/>
    <x v="30"/>
    <x v="0"/>
    <x v="0"/>
    <x v="1"/>
    <n v="1471.59"/>
    <n v="0"/>
    <n v="1471.59"/>
    <n v="191.9"/>
    <x v="0"/>
    <x v="1"/>
    <x v="0"/>
    <x v="7"/>
  </r>
  <r>
    <x v="6147"/>
    <x v="279"/>
    <x v="20"/>
    <x v="1"/>
    <x v="20"/>
    <x v="1"/>
    <n v="369.91"/>
    <n v="0.15"/>
    <n v="314.42"/>
    <n v="70.48"/>
    <x v="4"/>
    <x v="1"/>
    <x v="0"/>
    <x v="6"/>
  </r>
  <r>
    <x v="6148"/>
    <x v="391"/>
    <x v="15"/>
    <x v="3"/>
    <x v="16"/>
    <x v="1"/>
    <n v="2412.7199999999998"/>
    <n v="0.25"/>
    <n v="1809.54"/>
    <n v="0"/>
    <x v="0"/>
    <x v="0"/>
    <x v="3"/>
    <x v="7"/>
  </r>
  <r>
    <x v="6149"/>
    <x v="130"/>
    <x v="16"/>
    <x v="2"/>
    <x v="6"/>
    <x v="0"/>
    <n v="9645.9599999999991"/>
    <n v="0"/>
    <n v="28937.88"/>
    <n v="4344.55"/>
    <x v="1"/>
    <x v="1"/>
    <x v="0"/>
    <x v="0"/>
  </r>
  <r>
    <x v="6150"/>
    <x v="741"/>
    <x v="8"/>
    <x v="3"/>
    <x v="23"/>
    <x v="0"/>
    <n v="1653.57"/>
    <n v="0.05"/>
    <n v="4712.67"/>
    <n v="935.14"/>
    <x v="0"/>
    <x v="1"/>
    <x v="0"/>
    <x v="4"/>
  </r>
  <r>
    <x v="6151"/>
    <x v="458"/>
    <x v="23"/>
    <x v="0"/>
    <x v="1"/>
    <x v="2"/>
    <n v="1747.87"/>
    <n v="0.2"/>
    <n v="5593.18"/>
    <n v="927.19"/>
    <x v="1"/>
    <x v="2"/>
    <x v="0"/>
    <x v="4"/>
  </r>
  <r>
    <x v="6152"/>
    <x v="288"/>
    <x v="29"/>
    <x v="0"/>
    <x v="1"/>
    <x v="0"/>
    <n v="2601.0300000000002"/>
    <n v="0.15"/>
    <n v="6632.63"/>
    <n v="1396.27"/>
    <x v="1"/>
    <x v="0"/>
    <x v="0"/>
    <x v="9"/>
  </r>
  <r>
    <x v="6153"/>
    <x v="145"/>
    <x v="30"/>
    <x v="2"/>
    <x v="10"/>
    <x v="2"/>
    <n v="5928"/>
    <n v="0.2"/>
    <n v="18969.599999999999"/>
    <n v="2928.91"/>
    <x v="1"/>
    <x v="1"/>
    <x v="0"/>
    <x v="5"/>
  </r>
  <r>
    <x v="6154"/>
    <x v="650"/>
    <x v="0"/>
    <x v="0"/>
    <x v="0"/>
    <x v="1"/>
    <n v="2628.9"/>
    <n v="0.2"/>
    <n v="2103.12"/>
    <n v="383.89"/>
    <x v="3"/>
    <x v="1"/>
    <x v="0"/>
    <x v="1"/>
  </r>
  <r>
    <x v="6155"/>
    <x v="786"/>
    <x v="20"/>
    <x v="2"/>
    <x v="3"/>
    <x v="0"/>
    <n v="4385.91"/>
    <n v="0.05"/>
    <n v="12499.84"/>
    <n v="1886.76"/>
    <x v="1"/>
    <x v="1"/>
    <x v="0"/>
    <x v="9"/>
  </r>
  <r>
    <x v="6156"/>
    <x v="602"/>
    <x v="10"/>
    <x v="2"/>
    <x v="10"/>
    <x v="3"/>
    <n v="11530.91"/>
    <n v="0.1"/>
    <n v="20755.64"/>
    <n v="4459.55"/>
    <x v="1"/>
    <x v="1"/>
    <x v="0"/>
    <x v="8"/>
  </r>
  <r>
    <x v="6157"/>
    <x v="640"/>
    <x v="19"/>
    <x v="0"/>
    <x v="1"/>
    <x v="0"/>
    <n v="2289.65"/>
    <n v="0.15"/>
    <n v="5838.61"/>
    <n v="1333.89"/>
    <x v="1"/>
    <x v="1"/>
    <x v="0"/>
    <x v="0"/>
  </r>
  <r>
    <x v="6158"/>
    <x v="432"/>
    <x v="24"/>
    <x v="0"/>
    <x v="8"/>
    <x v="1"/>
    <n v="2676.28"/>
    <n v="0.1"/>
    <n v="2408.65"/>
    <n v="614.26"/>
    <x v="1"/>
    <x v="2"/>
    <x v="0"/>
    <x v="8"/>
  </r>
  <r>
    <x v="6159"/>
    <x v="964"/>
    <x v="1"/>
    <x v="4"/>
    <x v="17"/>
    <x v="3"/>
    <n v="671.13"/>
    <n v="0.05"/>
    <n v="1275.1500000000001"/>
    <n v="374.91"/>
    <x v="3"/>
    <x v="0"/>
    <x v="0"/>
    <x v="7"/>
  </r>
  <r>
    <x v="6160"/>
    <x v="831"/>
    <x v="3"/>
    <x v="0"/>
    <x v="8"/>
    <x v="2"/>
    <n v="1555.08"/>
    <n v="0.15"/>
    <n v="5287.27"/>
    <n v="760.84"/>
    <x v="2"/>
    <x v="1"/>
    <x v="0"/>
    <x v="8"/>
  </r>
  <r>
    <x v="6161"/>
    <x v="53"/>
    <x v="27"/>
    <x v="1"/>
    <x v="15"/>
    <x v="1"/>
    <n v="1162.25"/>
    <n v="0.15"/>
    <n v="987.91"/>
    <n v="316.06"/>
    <x v="1"/>
    <x v="1"/>
    <x v="0"/>
    <x v="5"/>
  </r>
  <r>
    <x v="6162"/>
    <x v="879"/>
    <x v="11"/>
    <x v="0"/>
    <x v="21"/>
    <x v="3"/>
    <n v="2694.65"/>
    <n v="0.05"/>
    <n v="5119.84"/>
    <n v="1438.3"/>
    <x v="0"/>
    <x v="1"/>
    <x v="0"/>
    <x v="2"/>
  </r>
  <r>
    <x v="6163"/>
    <x v="591"/>
    <x v="30"/>
    <x v="3"/>
    <x v="16"/>
    <x v="0"/>
    <n v="3058.24"/>
    <n v="0.05"/>
    <n v="8715.98"/>
    <n v="1262.31"/>
    <x v="2"/>
    <x v="1"/>
    <x v="0"/>
    <x v="2"/>
  </r>
  <r>
    <x v="6164"/>
    <x v="719"/>
    <x v="21"/>
    <x v="2"/>
    <x v="3"/>
    <x v="2"/>
    <n v="3335.42"/>
    <n v="0"/>
    <n v="13341.68"/>
    <n v="2765.63"/>
    <x v="1"/>
    <x v="1"/>
    <x v="0"/>
    <x v="7"/>
  </r>
  <r>
    <x v="6165"/>
    <x v="199"/>
    <x v="13"/>
    <x v="4"/>
    <x v="22"/>
    <x v="0"/>
    <n v="379.07"/>
    <n v="0.15"/>
    <n v="966.63"/>
    <n v="0"/>
    <x v="3"/>
    <x v="1"/>
    <x v="2"/>
    <x v="4"/>
  </r>
  <r>
    <x v="6166"/>
    <x v="764"/>
    <x v="2"/>
    <x v="0"/>
    <x v="13"/>
    <x v="3"/>
    <n v="2530.73"/>
    <n v="0"/>
    <n v="5061.46"/>
    <n v="1427.09"/>
    <x v="1"/>
    <x v="1"/>
    <x v="1"/>
    <x v="6"/>
  </r>
  <r>
    <x v="6167"/>
    <x v="604"/>
    <x v="21"/>
    <x v="1"/>
    <x v="19"/>
    <x v="3"/>
    <n v="1324.94"/>
    <n v="0.05"/>
    <n v="2517.39"/>
    <n v="388.83"/>
    <x v="2"/>
    <x v="2"/>
    <x v="1"/>
    <x v="6"/>
  </r>
  <r>
    <x v="6168"/>
    <x v="343"/>
    <x v="6"/>
    <x v="0"/>
    <x v="21"/>
    <x v="1"/>
    <n v="1573.91"/>
    <n v="0.05"/>
    <n v="1495.21"/>
    <n v="200.57"/>
    <x v="2"/>
    <x v="0"/>
    <x v="0"/>
    <x v="5"/>
  </r>
  <r>
    <x v="6169"/>
    <x v="969"/>
    <x v="4"/>
    <x v="2"/>
    <x v="9"/>
    <x v="2"/>
    <n v="4386.18"/>
    <n v="0.1"/>
    <n v="15790.25"/>
    <n v="1985.71"/>
    <x v="2"/>
    <x v="1"/>
    <x v="0"/>
    <x v="8"/>
  </r>
  <r>
    <x v="6170"/>
    <x v="412"/>
    <x v="3"/>
    <x v="3"/>
    <x v="18"/>
    <x v="2"/>
    <n v="4484.88"/>
    <n v="0.05"/>
    <n v="17042.54"/>
    <n v="5445.22"/>
    <x v="0"/>
    <x v="0"/>
    <x v="0"/>
    <x v="5"/>
  </r>
  <r>
    <x v="6171"/>
    <x v="462"/>
    <x v="11"/>
    <x v="2"/>
    <x v="6"/>
    <x v="3"/>
    <n v="8640.52"/>
    <n v="0"/>
    <n v="17281.04"/>
    <n v="4533.29"/>
    <x v="1"/>
    <x v="1"/>
    <x v="0"/>
    <x v="0"/>
  </r>
  <r>
    <x v="6172"/>
    <x v="658"/>
    <x v="18"/>
    <x v="0"/>
    <x v="21"/>
    <x v="1"/>
    <n v="526.57000000000005"/>
    <n v="0.2"/>
    <n v="421.26"/>
    <n v="52.55"/>
    <x v="2"/>
    <x v="1"/>
    <x v="0"/>
    <x v="7"/>
  </r>
  <r>
    <x v="6173"/>
    <x v="401"/>
    <x v="21"/>
    <x v="2"/>
    <x v="9"/>
    <x v="3"/>
    <n v="33982.129999999997"/>
    <n v="0"/>
    <n v="67964.259999999995"/>
    <n v="22803.040000000001"/>
    <x v="2"/>
    <x v="1"/>
    <x v="1"/>
    <x v="2"/>
  </r>
  <r>
    <x v="6174"/>
    <x v="558"/>
    <x v="1"/>
    <x v="3"/>
    <x v="5"/>
    <x v="3"/>
    <n v="1616.69"/>
    <n v="0"/>
    <n v="3233.38"/>
    <n v="468.61"/>
    <x v="1"/>
    <x v="2"/>
    <x v="0"/>
    <x v="6"/>
  </r>
  <r>
    <x v="6175"/>
    <x v="670"/>
    <x v="6"/>
    <x v="4"/>
    <x v="17"/>
    <x v="2"/>
    <n v="889.96"/>
    <n v="0"/>
    <n v="3559.84"/>
    <n v="1040.17"/>
    <x v="2"/>
    <x v="2"/>
    <x v="0"/>
    <x v="1"/>
  </r>
  <r>
    <x v="6176"/>
    <x v="33"/>
    <x v="11"/>
    <x v="0"/>
    <x v="0"/>
    <x v="0"/>
    <n v="940.84"/>
    <n v="0.05"/>
    <n v="2681.39"/>
    <n v="848.86"/>
    <x v="2"/>
    <x v="1"/>
    <x v="0"/>
    <x v="8"/>
  </r>
  <r>
    <x v="6177"/>
    <x v="714"/>
    <x v="18"/>
    <x v="1"/>
    <x v="19"/>
    <x v="0"/>
    <n v="248.59"/>
    <n v="0.05"/>
    <n v="708.48"/>
    <n v="190.9"/>
    <x v="0"/>
    <x v="1"/>
    <x v="0"/>
    <x v="5"/>
  </r>
  <r>
    <x v="6178"/>
    <x v="0"/>
    <x v="0"/>
    <x v="0"/>
    <x v="1"/>
    <x v="2"/>
    <n v="2921.84"/>
    <n v="0.15"/>
    <n v="9934.26"/>
    <n v="1354.16"/>
    <x v="1"/>
    <x v="2"/>
    <x v="0"/>
    <x v="6"/>
  </r>
  <r>
    <x v="6179"/>
    <x v="723"/>
    <x v="18"/>
    <x v="0"/>
    <x v="1"/>
    <x v="1"/>
    <n v="1824.17"/>
    <n v="0"/>
    <n v="1824.17"/>
    <n v="0"/>
    <x v="1"/>
    <x v="1"/>
    <x v="2"/>
    <x v="3"/>
  </r>
  <r>
    <x v="6180"/>
    <x v="899"/>
    <x v="19"/>
    <x v="4"/>
    <x v="14"/>
    <x v="2"/>
    <n v="273.47000000000003"/>
    <n v="0.15"/>
    <n v="929.8"/>
    <n v="208.43"/>
    <x v="3"/>
    <x v="1"/>
    <x v="1"/>
    <x v="3"/>
  </r>
  <r>
    <x v="6181"/>
    <x v="844"/>
    <x v="23"/>
    <x v="1"/>
    <x v="4"/>
    <x v="1"/>
    <n v="753.07"/>
    <n v="0"/>
    <n v="753.07"/>
    <n v="0"/>
    <x v="1"/>
    <x v="0"/>
    <x v="3"/>
    <x v="7"/>
  </r>
  <r>
    <x v="6182"/>
    <x v="150"/>
    <x v="24"/>
    <x v="1"/>
    <x v="4"/>
    <x v="2"/>
    <n v="472.36"/>
    <n v="0.05"/>
    <n v="1794.97"/>
    <n v="326.35000000000002"/>
    <x v="0"/>
    <x v="0"/>
    <x v="0"/>
    <x v="8"/>
  </r>
  <r>
    <x v="6183"/>
    <x v="761"/>
    <x v="31"/>
    <x v="2"/>
    <x v="10"/>
    <x v="1"/>
    <n v="14648.64"/>
    <n v="0.2"/>
    <n v="11718.91"/>
    <n v="3280.75"/>
    <x v="1"/>
    <x v="1"/>
    <x v="0"/>
    <x v="4"/>
  </r>
  <r>
    <x v="6184"/>
    <x v="184"/>
    <x v="22"/>
    <x v="0"/>
    <x v="0"/>
    <x v="3"/>
    <n v="2706.11"/>
    <n v="0.05"/>
    <n v="5141.6099999999997"/>
    <n v="856.6"/>
    <x v="1"/>
    <x v="2"/>
    <x v="0"/>
    <x v="4"/>
  </r>
  <r>
    <x v="6185"/>
    <x v="676"/>
    <x v="31"/>
    <x v="2"/>
    <x v="10"/>
    <x v="3"/>
    <n v="5635.99"/>
    <n v="0.25"/>
    <n v="8453.98"/>
    <n v="2392.56"/>
    <x v="1"/>
    <x v="1"/>
    <x v="0"/>
    <x v="6"/>
  </r>
  <r>
    <x v="6186"/>
    <x v="598"/>
    <x v="3"/>
    <x v="0"/>
    <x v="8"/>
    <x v="1"/>
    <n v="1395.41"/>
    <n v="0.1"/>
    <n v="1255.8699999999999"/>
    <n v="226.48"/>
    <x v="1"/>
    <x v="1"/>
    <x v="0"/>
    <x v="6"/>
  </r>
  <r>
    <x v="6187"/>
    <x v="970"/>
    <x v="14"/>
    <x v="0"/>
    <x v="0"/>
    <x v="2"/>
    <n v="2497.96"/>
    <n v="0.15"/>
    <n v="8493.06"/>
    <n v="2947.08"/>
    <x v="0"/>
    <x v="0"/>
    <x v="0"/>
    <x v="0"/>
  </r>
  <r>
    <x v="6188"/>
    <x v="232"/>
    <x v="12"/>
    <x v="1"/>
    <x v="4"/>
    <x v="3"/>
    <n v="578.15"/>
    <n v="0.1"/>
    <n v="1040.67"/>
    <n v="346.49"/>
    <x v="1"/>
    <x v="1"/>
    <x v="0"/>
    <x v="5"/>
  </r>
  <r>
    <x v="6189"/>
    <x v="169"/>
    <x v="19"/>
    <x v="1"/>
    <x v="2"/>
    <x v="2"/>
    <n v="304.29000000000002"/>
    <n v="0.05"/>
    <n v="1156.3"/>
    <n v="273.77"/>
    <x v="4"/>
    <x v="0"/>
    <x v="0"/>
    <x v="5"/>
  </r>
  <r>
    <x v="6190"/>
    <x v="185"/>
    <x v="31"/>
    <x v="0"/>
    <x v="13"/>
    <x v="0"/>
    <n v="754.18"/>
    <n v="0"/>
    <n v="2262.54"/>
    <n v="0"/>
    <x v="2"/>
    <x v="1"/>
    <x v="2"/>
    <x v="7"/>
  </r>
  <r>
    <x v="6191"/>
    <x v="803"/>
    <x v="7"/>
    <x v="2"/>
    <x v="10"/>
    <x v="3"/>
    <n v="12053.83"/>
    <n v="0"/>
    <n v="24107.66"/>
    <n v="7410.68"/>
    <x v="1"/>
    <x v="1"/>
    <x v="0"/>
    <x v="7"/>
  </r>
  <r>
    <x v="6192"/>
    <x v="242"/>
    <x v="17"/>
    <x v="1"/>
    <x v="15"/>
    <x v="2"/>
    <n v="475.75"/>
    <n v="0.1"/>
    <n v="1712.7"/>
    <n v="0"/>
    <x v="2"/>
    <x v="1"/>
    <x v="2"/>
    <x v="6"/>
  </r>
  <r>
    <x v="6193"/>
    <x v="658"/>
    <x v="18"/>
    <x v="2"/>
    <x v="10"/>
    <x v="2"/>
    <n v="15179.73"/>
    <n v="0.1"/>
    <n v="54647.03"/>
    <n v="16783.8"/>
    <x v="4"/>
    <x v="2"/>
    <x v="0"/>
    <x v="0"/>
  </r>
  <r>
    <x v="6194"/>
    <x v="116"/>
    <x v="12"/>
    <x v="3"/>
    <x v="24"/>
    <x v="0"/>
    <n v="5067.68"/>
    <n v="0.25"/>
    <n v="11402.28"/>
    <n v="2177.5500000000002"/>
    <x v="2"/>
    <x v="2"/>
    <x v="0"/>
    <x v="5"/>
  </r>
  <r>
    <x v="6195"/>
    <x v="258"/>
    <x v="8"/>
    <x v="2"/>
    <x v="10"/>
    <x v="2"/>
    <n v="19864.96"/>
    <n v="0.2"/>
    <n v="63567.87"/>
    <n v="9404.36"/>
    <x v="0"/>
    <x v="1"/>
    <x v="0"/>
    <x v="3"/>
  </r>
  <r>
    <x v="6196"/>
    <x v="516"/>
    <x v="6"/>
    <x v="0"/>
    <x v="21"/>
    <x v="1"/>
    <n v="2937.75"/>
    <n v="0.15"/>
    <n v="2497.09"/>
    <n v="370.62"/>
    <x v="1"/>
    <x v="2"/>
    <x v="0"/>
    <x v="6"/>
  </r>
  <r>
    <x v="6197"/>
    <x v="88"/>
    <x v="27"/>
    <x v="4"/>
    <x v="7"/>
    <x v="3"/>
    <n v="781.77"/>
    <n v="0"/>
    <n v="1563.54"/>
    <n v="419.3"/>
    <x v="2"/>
    <x v="1"/>
    <x v="0"/>
    <x v="6"/>
  </r>
  <r>
    <x v="6198"/>
    <x v="581"/>
    <x v="13"/>
    <x v="2"/>
    <x v="3"/>
    <x v="1"/>
    <n v="31733.040000000001"/>
    <n v="0.05"/>
    <n v="30146.39"/>
    <n v="6874.49"/>
    <x v="4"/>
    <x v="1"/>
    <x v="1"/>
    <x v="6"/>
  </r>
  <r>
    <x v="6199"/>
    <x v="657"/>
    <x v="4"/>
    <x v="0"/>
    <x v="0"/>
    <x v="0"/>
    <n v="1631.22"/>
    <n v="0"/>
    <n v="4893.66"/>
    <n v="1508.74"/>
    <x v="2"/>
    <x v="1"/>
    <x v="0"/>
    <x v="2"/>
  </r>
  <r>
    <x v="6200"/>
    <x v="796"/>
    <x v="7"/>
    <x v="0"/>
    <x v="1"/>
    <x v="1"/>
    <n v="1645.64"/>
    <n v="0.1"/>
    <n v="1481.08"/>
    <n v="197.69"/>
    <x v="2"/>
    <x v="1"/>
    <x v="0"/>
    <x v="4"/>
  </r>
  <r>
    <x v="6201"/>
    <x v="565"/>
    <x v="27"/>
    <x v="4"/>
    <x v="7"/>
    <x v="2"/>
    <n v="337.3"/>
    <n v="0"/>
    <n v="1349.2"/>
    <n v="331.17"/>
    <x v="3"/>
    <x v="1"/>
    <x v="0"/>
    <x v="6"/>
  </r>
  <r>
    <x v="6202"/>
    <x v="546"/>
    <x v="27"/>
    <x v="1"/>
    <x v="4"/>
    <x v="0"/>
    <n v="807.68"/>
    <n v="0.05"/>
    <n v="2301.89"/>
    <n v="360.3"/>
    <x v="1"/>
    <x v="1"/>
    <x v="0"/>
    <x v="4"/>
  </r>
  <r>
    <x v="6203"/>
    <x v="650"/>
    <x v="0"/>
    <x v="2"/>
    <x v="3"/>
    <x v="0"/>
    <n v="8869.27"/>
    <n v="0.1"/>
    <n v="23947.03"/>
    <n v="6754.32"/>
    <x v="1"/>
    <x v="1"/>
    <x v="0"/>
    <x v="5"/>
  </r>
  <r>
    <x v="6204"/>
    <x v="54"/>
    <x v="16"/>
    <x v="2"/>
    <x v="3"/>
    <x v="1"/>
    <n v="26529.67"/>
    <n v="0"/>
    <n v="26529.67"/>
    <n v="0"/>
    <x v="0"/>
    <x v="1"/>
    <x v="3"/>
    <x v="6"/>
  </r>
  <r>
    <x v="6205"/>
    <x v="731"/>
    <x v="28"/>
    <x v="3"/>
    <x v="5"/>
    <x v="0"/>
    <n v="1533.8"/>
    <n v="0.15"/>
    <n v="3911.19"/>
    <n v="683.52"/>
    <x v="1"/>
    <x v="1"/>
    <x v="0"/>
    <x v="5"/>
  </r>
  <r>
    <x v="6206"/>
    <x v="464"/>
    <x v="15"/>
    <x v="0"/>
    <x v="0"/>
    <x v="1"/>
    <n v="1106.53"/>
    <n v="0.1"/>
    <n v="995.88"/>
    <n v="0"/>
    <x v="1"/>
    <x v="1"/>
    <x v="2"/>
    <x v="3"/>
  </r>
  <r>
    <x v="6207"/>
    <x v="681"/>
    <x v="17"/>
    <x v="3"/>
    <x v="18"/>
    <x v="1"/>
    <n v="2007.36"/>
    <n v="0"/>
    <n v="2007.36"/>
    <n v="477.14"/>
    <x v="2"/>
    <x v="1"/>
    <x v="0"/>
    <x v="5"/>
  </r>
  <r>
    <x v="6208"/>
    <x v="130"/>
    <x v="16"/>
    <x v="2"/>
    <x v="11"/>
    <x v="1"/>
    <n v="32345.27"/>
    <n v="0.25"/>
    <n v="24258.95"/>
    <n v="6275.63"/>
    <x v="1"/>
    <x v="1"/>
    <x v="0"/>
    <x v="3"/>
  </r>
  <r>
    <x v="6209"/>
    <x v="795"/>
    <x v="15"/>
    <x v="2"/>
    <x v="6"/>
    <x v="0"/>
    <n v="31197.88"/>
    <n v="0.1"/>
    <n v="84234.28"/>
    <n v="23635.74"/>
    <x v="1"/>
    <x v="1"/>
    <x v="0"/>
    <x v="6"/>
  </r>
  <r>
    <x v="6210"/>
    <x v="697"/>
    <x v="20"/>
    <x v="3"/>
    <x v="24"/>
    <x v="0"/>
    <n v="7123.08"/>
    <n v="0"/>
    <n v="21369.24"/>
    <n v="7415.47"/>
    <x v="0"/>
    <x v="0"/>
    <x v="1"/>
    <x v="5"/>
  </r>
  <r>
    <x v="6211"/>
    <x v="768"/>
    <x v="7"/>
    <x v="2"/>
    <x v="3"/>
    <x v="3"/>
    <n v="17672.82"/>
    <n v="0.05"/>
    <n v="33578.36"/>
    <n v="8396.83"/>
    <x v="1"/>
    <x v="1"/>
    <x v="0"/>
    <x v="4"/>
  </r>
  <r>
    <x v="6212"/>
    <x v="210"/>
    <x v="23"/>
    <x v="1"/>
    <x v="15"/>
    <x v="1"/>
    <n v="881.36"/>
    <n v="0.25"/>
    <n v="661.02"/>
    <n v="178.49"/>
    <x v="0"/>
    <x v="1"/>
    <x v="0"/>
    <x v="6"/>
  </r>
  <r>
    <x v="6213"/>
    <x v="873"/>
    <x v="19"/>
    <x v="2"/>
    <x v="11"/>
    <x v="1"/>
    <n v="5535"/>
    <n v="0.2"/>
    <n v="4428"/>
    <n v="1134.3900000000001"/>
    <x v="1"/>
    <x v="1"/>
    <x v="0"/>
    <x v="8"/>
  </r>
  <r>
    <x v="6214"/>
    <x v="513"/>
    <x v="5"/>
    <x v="2"/>
    <x v="11"/>
    <x v="1"/>
    <n v="23156.51"/>
    <n v="0"/>
    <n v="23156.51"/>
    <n v="6444.85"/>
    <x v="1"/>
    <x v="1"/>
    <x v="0"/>
    <x v="0"/>
  </r>
  <r>
    <x v="6215"/>
    <x v="489"/>
    <x v="17"/>
    <x v="4"/>
    <x v="14"/>
    <x v="1"/>
    <n v="569.67999999999995"/>
    <n v="0.2"/>
    <n v="455.74"/>
    <n v="151.31"/>
    <x v="1"/>
    <x v="1"/>
    <x v="0"/>
    <x v="4"/>
  </r>
  <r>
    <x v="6216"/>
    <x v="544"/>
    <x v="15"/>
    <x v="0"/>
    <x v="0"/>
    <x v="1"/>
    <n v="1583.73"/>
    <n v="0.1"/>
    <n v="1425.36"/>
    <n v="487.7"/>
    <x v="1"/>
    <x v="1"/>
    <x v="0"/>
    <x v="4"/>
  </r>
  <r>
    <x v="6217"/>
    <x v="295"/>
    <x v="13"/>
    <x v="3"/>
    <x v="23"/>
    <x v="1"/>
    <n v="4063.07"/>
    <n v="0"/>
    <n v="4063.07"/>
    <n v="1030.73"/>
    <x v="1"/>
    <x v="1"/>
    <x v="0"/>
    <x v="1"/>
  </r>
  <r>
    <x v="6218"/>
    <x v="366"/>
    <x v="20"/>
    <x v="2"/>
    <x v="11"/>
    <x v="1"/>
    <n v="21071.21"/>
    <n v="0.15"/>
    <n v="17910.53"/>
    <n v="4573.3900000000003"/>
    <x v="1"/>
    <x v="1"/>
    <x v="0"/>
    <x v="6"/>
  </r>
  <r>
    <x v="6219"/>
    <x v="758"/>
    <x v="30"/>
    <x v="3"/>
    <x v="5"/>
    <x v="3"/>
    <n v="3717.67"/>
    <n v="0.05"/>
    <n v="7063.57"/>
    <n v="2195.64"/>
    <x v="2"/>
    <x v="1"/>
    <x v="0"/>
    <x v="6"/>
  </r>
  <r>
    <x v="6220"/>
    <x v="771"/>
    <x v="1"/>
    <x v="3"/>
    <x v="18"/>
    <x v="3"/>
    <n v="1961.88"/>
    <n v="0.05"/>
    <n v="3727.57"/>
    <n v="0"/>
    <x v="3"/>
    <x v="1"/>
    <x v="2"/>
    <x v="8"/>
  </r>
  <r>
    <x v="6221"/>
    <x v="45"/>
    <x v="14"/>
    <x v="0"/>
    <x v="13"/>
    <x v="2"/>
    <n v="2118.4499999999998"/>
    <n v="0.05"/>
    <n v="8050.11"/>
    <n v="0"/>
    <x v="1"/>
    <x v="0"/>
    <x v="2"/>
    <x v="7"/>
  </r>
  <r>
    <x v="6222"/>
    <x v="688"/>
    <x v="29"/>
    <x v="1"/>
    <x v="19"/>
    <x v="1"/>
    <n v="436.82"/>
    <n v="0.1"/>
    <n v="393.14"/>
    <n v="0"/>
    <x v="3"/>
    <x v="1"/>
    <x v="2"/>
    <x v="9"/>
  </r>
  <r>
    <x v="6223"/>
    <x v="129"/>
    <x v="8"/>
    <x v="3"/>
    <x v="24"/>
    <x v="1"/>
    <n v="3199.26"/>
    <n v="0.15"/>
    <n v="2719.37"/>
    <n v="371.48"/>
    <x v="3"/>
    <x v="1"/>
    <x v="0"/>
    <x v="5"/>
  </r>
  <r>
    <x v="6224"/>
    <x v="523"/>
    <x v="26"/>
    <x v="0"/>
    <x v="1"/>
    <x v="3"/>
    <n v="2193.8200000000002"/>
    <n v="0.1"/>
    <n v="3948.88"/>
    <n v="800.64"/>
    <x v="3"/>
    <x v="1"/>
    <x v="0"/>
    <x v="6"/>
  </r>
  <r>
    <x v="6225"/>
    <x v="902"/>
    <x v="30"/>
    <x v="3"/>
    <x v="16"/>
    <x v="3"/>
    <n v="7519.38"/>
    <n v="0"/>
    <n v="15038.76"/>
    <n v="4405.88"/>
    <x v="2"/>
    <x v="1"/>
    <x v="1"/>
    <x v="4"/>
  </r>
  <r>
    <x v="6226"/>
    <x v="636"/>
    <x v="31"/>
    <x v="3"/>
    <x v="24"/>
    <x v="1"/>
    <n v="3111.12"/>
    <n v="0.15"/>
    <n v="2644.45"/>
    <n v="679.5"/>
    <x v="1"/>
    <x v="0"/>
    <x v="0"/>
    <x v="5"/>
  </r>
  <r>
    <x v="6227"/>
    <x v="937"/>
    <x v="25"/>
    <x v="2"/>
    <x v="11"/>
    <x v="1"/>
    <n v="30682.12"/>
    <n v="0"/>
    <n v="30682.12"/>
    <n v="5570.32"/>
    <x v="0"/>
    <x v="1"/>
    <x v="0"/>
    <x v="4"/>
  </r>
  <r>
    <x v="6228"/>
    <x v="929"/>
    <x v="10"/>
    <x v="0"/>
    <x v="21"/>
    <x v="3"/>
    <n v="2791.03"/>
    <n v="0.25"/>
    <n v="4186.54"/>
    <n v="1361.02"/>
    <x v="1"/>
    <x v="1"/>
    <x v="0"/>
    <x v="5"/>
  </r>
  <r>
    <x v="6229"/>
    <x v="531"/>
    <x v="13"/>
    <x v="0"/>
    <x v="8"/>
    <x v="3"/>
    <n v="1732.83"/>
    <n v="0.05"/>
    <n v="3292.38"/>
    <n v="631.64"/>
    <x v="3"/>
    <x v="1"/>
    <x v="0"/>
    <x v="8"/>
  </r>
  <r>
    <x v="6230"/>
    <x v="444"/>
    <x v="1"/>
    <x v="0"/>
    <x v="8"/>
    <x v="2"/>
    <n v="2936.83"/>
    <n v="0"/>
    <n v="11747.32"/>
    <n v="2823.5"/>
    <x v="1"/>
    <x v="1"/>
    <x v="0"/>
    <x v="9"/>
  </r>
  <r>
    <x v="6231"/>
    <x v="514"/>
    <x v="12"/>
    <x v="1"/>
    <x v="2"/>
    <x v="2"/>
    <n v="1231.33"/>
    <n v="0.1"/>
    <n v="4432.79"/>
    <n v="575.87"/>
    <x v="2"/>
    <x v="1"/>
    <x v="0"/>
    <x v="4"/>
  </r>
  <r>
    <x v="6232"/>
    <x v="432"/>
    <x v="24"/>
    <x v="0"/>
    <x v="1"/>
    <x v="1"/>
    <n v="1814.72"/>
    <n v="0.1"/>
    <n v="1633.25"/>
    <n v="511.88"/>
    <x v="1"/>
    <x v="0"/>
    <x v="0"/>
    <x v="8"/>
  </r>
  <r>
    <x v="6233"/>
    <x v="540"/>
    <x v="19"/>
    <x v="4"/>
    <x v="12"/>
    <x v="3"/>
    <n v="1055.8499999999999"/>
    <n v="0"/>
    <n v="2111.6999999999998"/>
    <n v="728.08"/>
    <x v="2"/>
    <x v="1"/>
    <x v="1"/>
    <x v="5"/>
  </r>
  <r>
    <x v="6234"/>
    <x v="238"/>
    <x v="23"/>
    <x v="2"/>
    <x v="3"/>
    <x v="2"/>
    <n v="21342.51"/>
    <n v="0"/>
    <n v="85370.04"/>
    <n v="27743.55"/>
    <x v="1"/>
    <x v="1"/>
    <x v="0"/>
    <x v="4"/>
  </r>
  <r>
    <x v="6235"/>
    <x v="126"/>
    <x v="13"/>
    <x v="0"/>
    <x v="21"/>
    <x v="1"/>
    <n v="962.55"/>
    <n v="0.25"/>
    <n v="721.91"/>
    <n v="154.47999999999999"/>
    <x v="4"/>
    <x v="1"/>
    <x v="0"/>
    <x v="8"/>
  </r>
  <r>
    <x v="6236"/>
    <x v="654"/>
    <x v="31"/>
    <x v="1"/>
    <x v="20"/>
    <x v="2"/>
    <n v="1005.51"/>
    <n v="0.05"/>
    <n v="3820.94"/>
    <n v="0"/>
    <x v="0"/>
    <x v="1"/>
    <x v="3"/>
    <x v="1"/>
  </r>
  <r>
    <x v="6237"/>
    <x v="347"/>
    <x v="31"/>
    <x v="0"/>
    <x v="21"/>
    <x v="2"/>
    <n v="609.19000000000005"/>
    <n v="0"/>
    <n v="2436.7600000000002"/>
    <n v="462.03"/>
    <x v="1"/>
    <x v="1"/>
    <x v="0"/>
    <x v="5"/>
  </r>
  <r>
    <x v="6238"/>
    <x v="864"/>
    <x v="5"/>
    <x v="0"/>
    <x v="0"/>
    <x v="2"/>
    <n v="2484.48"/>
    <n v="0.1"/>
    <n v="8944.1299999999992"/>
    <n v="2958.12"/>
    <x v="3"/>
    <x v="1"/>
    <x v="0"/>
    <x v="8"/>
  </r>
  <r>
    <x v="6239"/>
    <x v="429"/>
    <x v="23"/>
    <x v="2"/>
    <x v="6"/>
    <x v="0"/>
    <n v="18012.060000000001"/>
    <n v="0"/>
    <n v="54036.18"/>
    <n v="0"/>
    <x v="1"/>
    <x v="1"/>
    <x v="2"/>
    <x v="0"/>
  </r>
  <r>
    <x v="6240"/>
    <x v="898"/>
    <x v="19"/>
    <x v="0"/>
    <x v="13"/>
    <x v="1"/>
    <n v="565.34"/>
    <n v="0"/>
    <n v="565.34"/>
    <n v="75.63"/>
    <x v="1"/>
    <x v="0"/>
    <x v="0"/>
    <x v="8"/>
  </r>
  <r>
    <x v="6241"/>
    <x v="17"/>
    <x v="2"/>
    <x v="2"/>
    <x v="9"/>
    <x v="2"/>
    <n v="26044.97"/>
    <n v="0"/>
    <n v="104179.88"/>
    <n v="15671.79"/>
    <x v="1"/>
    <x v="2"/>
    <x v="0"/>
    <x v="6"/>
  </r>
  <r>
    <x v="6242"/>
    <x v="738"/>
    <x v="21"/>
    <x v="4"/>
    <x v="7"/>
    <x v="1"/>
    <n v="428.41"/>
    <n v="0.15"/>
    <n v="364.15"/>
    <n v="112.47"/>
    <x v="1"/>
    <x v="1"/>
    <x v="0"/>
    <x v="3"/>
  </r>
  <r>
    <x v="6243"/>
    <x v="631"/>
    <x v="11"/>
    <x v="0"/>
    <x v="8"/>
    <x v="1"/>
    <n v="1785.71"/>
    <n v="0"/>
    <n v="1785.71"/>
    <n v="284.86"/>
    <x v="0"/>
    <x v="1"/>
    <x v="0"/>
    <x v="4"/>
  </r>
  <r>
    <x v="6244"/>
    <x v="585"/>
    <x v="23"/>
    <x v="1"/>
    <x v="15"/>
    <x v="3"/>
    <n v="903.64"/>
    <n v="0.1"/>
    <n v="1626.55"/>
    <n v="339.9"/>
    <x v="1"/>
    <x v="1"/>
    <x v="0"/>
    <x v="6"/>
  </r>
  <r>
    <x v="6245"/>
    <x v="351"/>
    <x v="0"/>
    <x v="3"/>
    <x v="5"/>
    <x v="1"/>
    <n v="3507.1"/>
    <n v="0"/>
    <n v="3507.1"/>
    <n v="450.28"/>
    <x v="3"/>
    <x v="1"/>
    <x v="0"/>
    <x v="8"/>
  </r>
  <r>
    <x v="6246"/>
    <x v="382"/>
    <x v="27"/>
    <x v="0"/>
    <x v="13"/>
    <x v="2"/>
    <n v="2374.9299999999998"/>
    <n v="0.1"/>
    <n v="8549.75"/>
    <n v="0"/>
    <x v="1"/>
    <x v="1"/>
    <x v="3"/>
    <x v="5"/>
  </r>
  <r>
    <x v="6247"/>
    <x v="341"/>
    <x v="25"/>
    <x v="0"/>
    <x v="8"/>
    <x v="1"/>
    <n v="649.95000000000005"/>
    <n v="0.1"/>
    <n v="584.96"/>
    <n v="94.02"/>
    <x v="1"/>
    <x v="1"/>
    <x v="0"/>
    <x v="6"/>
  </r>
  <r>
    <x v="6248"/>
    <x v="383"/>
    <x v="26"/>
    <x v="1"/>
    <x v="2"/>
    <x v="3"/>
    <n v="730.65"/>
    <n v="0.05"/>
    <n v="1388.24"/>
    <n v="427.25"/>
    <x v="0"/>
    <x v="1"/>
    <x v="0"/>
    <x v="6"/>
  </r>
  <r>
    <x v="6249"/>
    <x v="789"/>
    <x v="4"/>
    <x v="1"/>
    <x v="20"/>
    <x v="0"/>
    <n v="683.35"/>
    <n v="0.05"/>
    <n v="1947.55"/>
    <n v="260.48"/>
    <x v="4"/>
    <x v="1"/>
    <x v="0"/>
    <x v="5"/>
  </r>
  <r>
    <x v="6250"/>
    <x v="392"/>
    <x v="27"/>
    <x v="2"/>
    <x v="6"/>
    <x v="0"/>
    <n v="18726.330000000002"/>
    <n v="0.1"/>
    <n v="50561.09"/>
    <n v="0"/>
    <x v="3"/>
    <x v="1"/>
    <x v="2"/>
    <x v="5"/>
  </r>
  <r>
    <x v="6251"/>
    <x v="953"/>
    <x v="11"/>
    <x v="0"/>
    <x v="0"/>
    <x v="3"/>
    <n v="2432.7600000000002"/>
    <n v="0.15"/>
    <n v="4135.6899999999996"/>
    <n v="0"/>
    <x v="1"/>
    <x v="2"/>
    <x v="2"/>
    <x v="3"/>
  </r>
  <r>
    <x v="6252"/>
    <x v="194"/>
    <x v="24"/>
    <x v="0"/>
    <x v="8"/>
    <x v="2"/>
    <n v="1305.49"/>
    <n v="0.05"/>
    <n v="4960.8599999999997"/>
    <n v="1678.24"/>
    <x v="1"/>
    <x v="2"/>
    <x v="1"/>
    <x v="5"/>
  </r>
  <r>
    <x v="6253"/>
    <x v="631"/>
    <x v="11"/>
    <x v="2"/>
    <x v="6"/>
    <x v="2"/>
    <n v="23197.8"/>
    <n v="0.1"/>
    <n v="83512.08"/>
    <n v="11939.76"/>
    <x v="4"/>
    <x v="1"/>
    <x v="0"/>
    <x v="4"/>
  </r>
  <r>
    <x v="6254"/>
    <x v="574"/>
    <x v="31"/>
    <x v="3"/>
    <x v="18"/>
    <x v="2"/>
    <n v="3043.78"/>
    <n v="0.2"/>
    <n v="9740.1"/>
    <n v="2606.7399999999998"/>
    <x v="1"/>
    <x v="1"/>
    <x v="0"/>
    <x v="5"/>
  </r>
  <r>
    <x v="6255"/>
    <x v="337"/>
    <x v="20"/>
    <x v="1"/>
    <x v="19"/>
    <x v="1"/>
    <n v="896.55"/>
    <n v="0"/>
    <n v="896.55"/>
    <n v="264.29000000000002"/>
    <x v="1"/>
    <x v="1"/>
    <x v="0"/>
    <x v="7"/>
  </r>
  <r>
    <x v="6256"/>
    <x v="903"/>
    <x v="10"/>
    <x v="0"/>
    <x v="1"/>
    <x v="0"/>
    <n v="1205.1400000000001"/>
    <n v="0.25"/>
    <n v="2711.56"/>
    <n v="0"/>
    <x v="2"/>
    <x v="0"/>
    <x v="3"/>
    <x v="0"/>
  </r>
  <r>
    <x v="6257"/>
    <x v="732"/>
    <x v="7"/>
    <x v="3"/>
    <x v="23"/>
    <x v="2"/>
    <n v="1172.26"/>
    <n v="0.15"/>
    <n v="3985.68"/>
    <n v="1071.96"/>
    <x v="1"/>
    <x v="1"/>
    <x v="0"/>
    <x v="5"/>
  </r>
  <r>
    <x v="6258"/>
    <x v="792"/>
    <x v="23"/>
    <x v="3"/>
    <x v="24"/>
    <x v="0"/>
    <n v="7046.05"/>
    <n v="0.05"/>
    <n v="20081.240000000002"/>
    <n v="2939.76"/>
    <x v="1"/>
    <x v="1"/>
    <x v="0"/>
    <x v="8"/>
  </r>
  <r>
    <x v="6259"/>
    <x v="528"/>
    <x v="23"/>
    <x v="0"/>
    <x v="1"/>
    <x v="3"/>
    <n v="448.26"/>
    <n v="0.05"/>
    <n v="851.69"/>
    <n v="225.65"/>
    <x v="0"/>
    <x v="1"/>
    <x v="0"/>
    <x v="6"/>
  </r>
  <r>
    <x v="6260"/>
    <x v="355"/>
    <x v="11"/>
    <x v="2"/>
    <x v="10"/>
    <x v="0"/>
    <n v="23861.78"/>
    <n v="0"/>
    <n v="71585.34"/>
    <n v="13312.03"/>
    <x v="2"/>
    <x v="1"/>
    <x v="0"/>
    <x v="7"/>
  </r>
  <r>
    <x v="6261"/>
    <x v="515"/>
    <x v="27"/>
    <x v="3"/>
    <x v="18"/>
    <x v="2"/>
    <n v="707.39"/>
    <n v="0"/>
    <n v="2829.56"/>
    <n v="410.84"/>
    <x v="0"/>
    <x v="1"/>
    <x v="0"/>
    <x v="4"/>
  </r>
  <r>
    <x v="6262"/>
    <x v="671"/>
    <x v="6"/>
    <x v="1"/>
    <x v="2"/>
    <x v="0"/>
    <n v="634.19000000000005"/>
    <n v="0.1"/>
    <n v="1712.31"/>
    <n v="384.98"/>
    <x v="0"/>
    <x v="2"/>
    <x v="0"/>
    <x v="9"/>
  </r>
  <r>
    <x v="6263"/>
    <x v="966"/>
    <x v="26"/>
    <x v="3"/>
    <x v="24"/>
    <x v="3"/>
    <n v="6502.43"/>
    <n v="0"/>
    <n v="13004.86"/>
    <n v="3424.86"/>
    <x v="0"/>
    <x v="1"/>
    <x v="0"/>
    <x v="6"/>
  </r>
  <r>
    <x v="6264"/>
    <x v="79"/>
    <x v="19"/>
    <x v="2"/>
    <x v="3"/>
    <x v="0"/>
    <n v="20442.099999999999"/>
    <n v="0"/>
    <n v="61326.3"/>
    <n v="11829.83"/>
    <x v="1"/>
    <x v="1"/>
    <x v="0"/>
    <x v="5"/>
  </r>
  <r>
    <x v="6265"/>
    <x v="53"/>
    <x v="27"/>
    <x v="2"/>
    <x v="6"/>
    <x v="1"/>
    <n v="6111.69"/>
    <n v="0.25"/>
    <n v="4583.7700000000004"/>
    <n v="1106.02"/>
    <x v="1"/>
    <x v="1"/>
    <x v="1"/>
    <x v="2"/>
  </r>
  <r>
    <x v="6266"/>
    <x v="690"/>
    <x v="25"/>
    <x v="2"/>
    <x v="11"/>
    <x v="3"/>
    <n v="17275.650000000001"/>
    <n v="0"/>
    <n v="34551.300000000003"/>
    <n v="7081.26"/>
    <x v="1"/>
    <x v="1"/>
    <x v="0"/>
    <x v="0"/>
  </r>
  <r>
    <x v="6267"/>
    <x v="40"/>
    <x v="25"/>
    <x v="3"/>
    <x v="18"/>
    <x v="1"/>
    <n v="4448.38"/>
    <n v="0.15"/>
    <n v="3781.12"/>
    <n v="1270.6500000000001"/>
    <x v="1"/>
    <x v="1"/>
    <x v="1"/>
    <x v="7"/>
  </r>
  <r>
    <x v="6268"/>
    <x v="420"/>
    <x v="20"/>
    <x v="1"/>
    <x v="19"/>
    <x v="1"/>
    <n v="417.02"/>
    <n v="0.1"/>
    <n v="375.32"/>
    <n v="96.48"/>
    <x v="3"/>
    <x v="2"/>
    <x v="0"/>
    <x v="0"/>
  </r>
  <r>
    <x v="6269"/>
    <x v="150"/>
    <x v="24"/>
    <x v="2"/>
    <x v="3"/>
    <x v="2"/>
    <n v="4410.18"/>
    <n v="0.05"/>
    <n v="16758.68"/>
    <n v="3262.91"/>
    <x v="1"/>
    <x v="1"/>
    <x v="0"/>
    <x v="8"/>
  </r>
  <r>
    <x v="6270"/>
    <x v="779"/>
    <x v="13"/>
    <x v="1"/>
    <x v="15"/>
    <x v="2"/>
    <n v="683.14"/>
    <n v="0.15"/>
    <n v="2322.6799999999998"/>
    <n v="394.72"/>
    <x v="2"/>
    <x v="2"/>
    <x v="0"/>
    <x v="5"/>
  </r>
  <r>
    <x v="6271"/>
    <x v="812"/>
    <x v="16"/>
    <x v="3"/>
    <x v="18"/>
    <x v="3"/>
    <n v="975.41"/>
    <n v="0"/>
    <n v="1950.82"/>
    <n v="493.22"/>
    <x v="3"/>
    <x v="1"/>
    <x v="0"/>
    <x v="3"/>
  </r>
  <r>
    <x v="6272"/>
    <x v="286"/>
    <x v="24"/>
    <x v="3"/>
    <x v="24"/>
    <x v="2"/>
    <n v="7197.35"/>
    <n v="0.15"/>
    <n v="24470.99"/>
    <n v="8454.7099999999991"/>
    <x v="1"/>
    <x v="2"/>
    <x v="0"/>
    <x v="2"/>
  </r>
  <r>
    <x v="6273"/>
    <x v="253"/>
    <x v="29"/>
    <x v="4"/>
    <x v="22"/>
    <x v="0"/>
    <n v="172.48"/>
    <n v="0.2"/>
    <n v="413.95"/>
    <n v="95.29"/>
    <x v="3"/>
    <x v="1"/>
    <x v="0"/>
    <x v="8"/>
  </r>
  <r>
    <x v="6274"/>
    <x v="530"/>
    <x v="27"/>
    <x v="2"/>
    <x v="6"/>
    <x v="3"/>
    <n v="27783.64"/>
    <n v="0"/>
    <n v="55567.28"/>
    <n v="18320.060000000001"/>
    <x v="4"/>
    <x v="1"/>
    <x v="1"/>
    <x v="2"/>
  </r>
  <r>
    <x v="6275"/>
    <x v="9"/>
    <x v="8"/>
    <x v="4"/>
    <x v="22"/>
    <x v="2"/>
    <n v="1048.0899999999999"/>
    <n v="0.05"/>
    <n v="3982.74"/>
    <n v="963.61"/>
    <x v="2"/>
    <x v="2"/>
    <x v="0"/>
    <x v="1"/>
  </r>
  <r>
    <x v="6276"/>
    <x v="956"/>
    <x v="9"/>
    <x v="2"/>
    <x v="6"/>
    <x v="2"/>
    <n v="4798.5600000000004"/>
    <n v="0"/>
    <n v="19194.240000000002"/>
    <n v="5852.93"/>
    <x v="2"/>
    <x v="1"/>
    <x v="1"/>
    <x v="7"/>
  </r>
  <r>
    <x v="6277"/>
    <x v="905"/>
    <x v="7"/>
    <x v="0"/>
    <x v="21"/>
    <x v="0"/>
    <n v="1035.8900000000001"/>
    <n v="0.2"/>
    <n v="2486.14"/>
    <n v="635.54999999999995"/>
    <x v="1"/>
    <x v="1"/>
    <x v="0"/>
    <x v="8"/>
  </r>
  <r>
    <x v="6278"/>
    <x v="180"/>
    <x v="0"/>
    <x v="1"/>
    <x v="19"/>
    <x v="1"/>
    <n v="892.97"/>
    <n v="0.15"/>
    <n v="759.02"/>
    <n v="193.16"/>
    <x v="4"/>
    <x v="0"/>
    <x v="0"/>
    <x v="5"/>
  </r>
  <r>
    <x v="6279"/>
    <x v="632"/>
    <x v="2"/>
    <x v="4"/>
    <x v="14"/>
    <x v="0"/>
    <n v="835.69"/>
    <n v="0.05"/>
    <n v="2381.7199999999998"/>
    <n v="516.64"/>
    <x v="0"/>
    <x v="2"/>
    <x v="0"/>
    <x v="6"/>
  </r>
  <r>
    <x v="6280"/>
    <x v="25"/>
    <x v="17"/>
    <x v="0"/>
    <x v="1"/>
    <x v="1"/>
    <n v="1588.77"/>
    <n v="0.05"/>
    <n v="1509.33"/>
    <n v="419.56"/>
    <x v="2"/>
    <x v="0"/>
    <x v="0"/>
    <x v="7"/>
  </r>
  <r>
    <x v="6281"/>
    <x v="529"/>
    <x v="10"/>
    <x v="3"/>
    <x v="24"/>
    <x v="2"/>
    <n v="7617.42"/>
    <n v="0.05"/>
    <n v="28946.2"/>
    <n v="6762.11"/>
    <x v="2"/>
    <x v="2"/>
    <x v="1"/>
    <x v="4"/>
  </r>
  <r>
    <x v="6282"/>
    <x v="69"/>
    <x v="29"/>
    <x v="3"/>
    <x v="23"/>
    <x v="1"/>
    <n v="6146.28"/>
    <n v="0.05"/>
    <n v="5838.97"/>
    <n v="1835.43"/>
    <x v="2"/>
    <x v="1"/>
    <x v="0"/>
    <x v="6"/>
  </r>
  <r>
    <x v="6283"/>
    <x v="504"/>
    <x v="4"/>
    <x v="1"/>
    <x v="20"/>
    <x v="1"/>
    <n v="1384.81"/>
    <n v="0.05"/>
    <n v="1315.57"/>
    <n v="436.96"/>
    <x v="1"/>
    <x v="1"/>
    <x v="0"/>
    <x v="6"/>
  </r>
  <r>
    <x v="6284"/>
    <x v="354"/>
    <x v="3"/>
    <x v="2"/>
    <x v="10"/>
    <x v="2"/>
    <n v="31280.02"/>
    <n v="0"/>
    <n v="125120.08"/>
    <n v="29153.74"/>
    <x v="2"/>
    <x v="0"/>
    <x v="0"/>
    <x v="6"/>
  </r>
  <r>
    <x v="6285"/>
    <x v="38"/>
    <x v="24"/>
    <x v="1"/>
    <x v="15"/>
    <x v="3"/>
    <n v="1290.6600000000001"/>
    <n v="0"/>
    <n v="2581.3200000000002"/>
    <n v="465.97"/>
    <x v="1"/>
    <x v="2"/>
    <x v="1"/>
    <x v="3"/>
  </r>
  <r>
    <x v="6286"/>
    <x v="748"/>
    <x v="29"/>
    <x v="0"/>
    <x v="0"/>
    <x v="0"/>
    <n v="2529.84"/>
    <n v="0.15"/>
    <n v="6451.09"/>
    <n v="1441.39"/>
    <x v="2"/>
    <x v="0"/>
    <x v="0"/>
    <x v="8"/>
  </r>
  <r>
    <x v="6287"/>
    <x v="201"/>
    <x v="15"/>
    <x v="0"/>
    <x v="13"/>
    <x v="2"/>
    <n v="972.04"/>
    <n v="0.05"/>
    <n v="3693.75"/>
    <n v="1041.52"/>
    <x v="2"/>
    <x v="1"/>
    <x v="0"/>
    <x v="4"/>
  </r>
  <r>
    <x v="6288"/>
    <x v="971"/>
    <x v="26"/>
    <x v="0"/>
    <x v="13"/>
    <x v="0"/>
    <n v="2260.4299999999998"/>
    <n v="0.05"/>
    <n v="6442.23"/>
    <n v="1517.9"/>
    <x v="1"/>
    <x v="1"/>
    <x v="0"/>
    <x v="4"/>
  </r>
  <r>
    <x v="6289"/>
    <x v="260"/>
    <x v="8"/>
    <x v="0"/>
    <x v="21"/>
    <x v="0"/>
    <n v="1944.98"/>
    <n v="0.05"/>
    <n v="5543.19"/>
    <n v="1170.44"/>
    <x v="1"/>
    <x v="1"/>
    <x v="0"/>
    <x v="9"/>
  </r>
  <r>
    <x v="6290"/>
    <x v="813"/>
    <x v="9"/>
    <x v="4"/>
    <x v="7"/>
    <x v="1"/>
    <n v="782.02"/>
    <n v="0.05"/>
    <n v="742.92"/>
    <n v="0"/>
    <x v="2"/>
    <x v="0"/>
    <x v="2"/>
    <x v="8"/>
  </r>
  <r>
    <x v="6291"/>
    <x v="879"/>
    <x v="11"/>
    <x v="0"/>
    <x v="21"/>
    <x v="2"/>
    <n v="835.56"/>
    <n v="0"/>
    <n v="3342.24"/>
    <n v="542.29"/>
    <x v="1"/>
    <x v="1"/>
    <x v="0"/>
    <x v="9"/>
  </r>
  <r>
    <x v="6292"/>
    <x v="322"/>
    <x v="16"/>
    <x v="4"/>
    <x v="7"/>
    <x v="3"/>
    <n v="718.01"/>
    <n v="0.05"/>
    <n v="1364.22"/>
    <n v="0"/>
    <x v="1"/>
    <x v="1"/>
    <x v="3"/>
    <x v="8"/>
  </r>
  <r>
    <x v="6293"/>
    <x v="666"/>
    <x v="5"/>
    <x v="2"/>
    <x v="11"/>
    <x v="0"/>
    <n v="20273.330000000002"/>
    <n v="0.05"/>
    <n v="57778.99"/>
    <n v="17089.919999999998"/>
    <x v="1"/>
    <x v="1"/>
    <x v="0"/>
    <x v="1"/>
  </r>
  <r>
    <x v="6294"/>
    <x v="147"/>
    <x v="25"/>
    <x v="3"/>
    <x v="18"/>
    <x v="0"/>
    <n v="5437.04"/>
    <n v="0.15"/>
    <n v="13864.45"/>
    <n v="1930.73"/>
    <x v="1"/>
    <x v="1"/>
    <x v="0"/>
    <x v="6"/>
  </r>
  <r>
    <x v="6295"/>
    <x v="564"/>
    <x v="17"/>
    <x v="1"/>
    <x v="4"/>
    <x v="3"/>
    <n v="1197.01"/>
    <n v="0.05"/>
    <n v="2274.3200000000002"/>
    <n v="328.47"/>
    <x v="1"/>
    <x v="1"/>
    <x v="0"/>
    <x v="9"/>
  </r>
  <r>
    <x v="6296"/>
    <x v="81"/>
    <x v="30"/>
    <x v="3"/>
    <x v="16"/>
    <x v="0"/>
    <n v="1770.45"/>
    <n v="0"/>
    <n v="5311.35"/>
    <n v="1778.15"/>
    <x v="1"/>
    <x v="1"/>
    <x v="0"/>
    <x v="5"/>
  </r>
  <r>
    <x v="6297"/>
    <x v="936"/>
    <x v="8"/>
    <x v="3"/>
    <x v="5"/>
    <x v="2"/>
    <n v="4972.3900000000003"/>
    <n v="0.15"/>
    <n v="16906.13"/>
    <n v="5129.62"/>
    <x v="2"/>
    <x v="1"/>
    <x v="0"/>
    <x v="8"/>
  </r>
  <r>
    <x v="6298"/>
    <x v="142"/>
    <x v="19"/>
    <x v="3"/>
    <x v="23"/>
    <x v="3"/>
    <n v="5052.29"/>
    <n v="0.05"/>
    <n v="9599.35"/>
    <n v="2048.5300000000002"/>
    <x v="1"/>
    <x v="1"/>
    <x v="1"/>
    <x v="6"/>
  </r>
  <r>
    <x v="6299"/>
    <x v="619"/>
    <x v="3"/>
    <x v="1"/>
    <x v="20"/>
    <x v="2"/>
    <n v="993.2"/>
    <n v="0.2"/>
    <n v="3178.24"/>
    <n v="0"/>
    <x v="1"/>
    <x v="0"/>
    <x v="2"/>
    <x v="7"/>
  </r>
  <r>
    <x v="6300"/>
    <x v="33"/>
    <x v="11"/>
    <x v="1"/>
    <x v="4"/>
    <x v="3"/>
    <n v="880.06"/>
    <n v="0.25"/>
    <n v="1320.09"/>
    <n v="453.84"/>
    <x v="2"/>
    <x v="1"/>
    <x v="0"/>
    <x v="0"/>
  </r>
  <r>
    <x v="6301"/>
    <x v="495"/>
    <x v="2"/>
    <x v="2"/>
    <x v="11"/>
    <x v="0"/>
    <n v="31198.73"/>
    <n v="0.2"/>
    <n v="74876.95"/>
    <n v="26167.77"/>
    <x v="2"/>
    <x v="1"/>
    <x v="0"/>
    <x v="7"/>
  </r>
  <r>
    <x v="6302"/>
    <x v="932"/>
    <x v="12"/>
    <x v="1"/>
    <x v="4"/>
    <x v="3"/>
    <n v="1002.03"/>
    <n v="0"/>
    <n v="2004.06"/>
    <n v="415.56"/>
    <x v="1"/>
    <x v="1"/>
    <x v="0"/>
    <x v="0"/>
  </r>
  <r>
    <x v="6303"/>
    <x v="771"/>
    <x v="1"/>
    <x v="0"/>
    <x v="21"/>
    <x v="2"/>
    <n v="608.94000000000005"/>
    <n v="0"/>
    <n v="2435.7600000000002"/>
    <n v="590.79999999999995"/>
    <x v="3"/>
    <x v="1"/>
    <x v="0"/>
    <x v="5"/>
  </r>
  <r>
    <x v="6304"/>
    <x v="226"/>
    <x v="27"/>
    <x v="2"/>
    <x v="9"/>
    <x v="3"/>
    <n v="22494.240000000002"/>
    <n v="0.15"/>
    <n v="38240.21"/>
    <n v="10314.77"/>
    <x v="1"/>
    <x v="1"/>
    <x v="0"/>
    <x v="6"/>
  </r>
  <r>
    <x v="6305"/>
    <x v="231"/>
    <x v="18"/>
    <x v="1"/>
    <x v="15"/>
    <x v="0"/>
    <n v="676.34"/>
    <n v="0.05"/>
    <n v="1927.57"/>
    <n v="594.16999999999996"/>
    <x v="1"/>
    <x v="1"/>
    <x v="0"/>
    <x v="3"/>
  </r>
  <r>
    <x v="6306"/>
    <x v="951"/>
    <x v="9"/>
    <x v="0"/>
    <x v="8"/>
    <x v="1"/>
    <n v="2518.81"/>
    <n v="0"/>
    <n v="2518.81"/>
    <n v="414.81"/>
    <x v="3"/>
    <x v="1"/>
    <x v="0"/>
    <x v="0"/>
  </r>
  <r>
    <x v="6307"/>
    <x v="33"/>
    <x v="11"/>
    <x v="1"/>
    <x v="4"/>
    <x v="0"/>
    <n v="1021.87"/>
    <n v="0"/>
    <n v="3065.61"/>
    <n v="598.62"/>
    <x v="0"/>
    <x v="1"/>
    <x v="0"/>
    <x v="7"/>
  </r>
  <r>
    <x v="6308"/>
    <x v="547"/>
    <x v="16"/>
    <x v="2"/>
    <x v="6"/>
    <x v="0"/>
    <n v="7072.79"/>
    <n v="0.1"/>
    <n v="19096.53"/>
    <n v="3861.5"/>
    <x v="0"/>
    <x v="1"/>
    <x v="0"/>
    <x v="0"/>
  </r>
  <r>
    <x v="6309"/>
    <x v="797"/>
    <x v="5"/>
    <x v="2"/>
    <x v="3"/>
    <x v="1"/>
    <n v="6736.25"/>
    <n v="0.2"/>
    <n v="5389"/>
    <n v="0"/>
    <x v="0"/>
    <x v="0"/>
    <x v="2"/>
    <x v="5"/>
  </r>
  <r>
    <x v="6310"/>
    <x v="959"/>
    <x v="15"/>
    <x v="0"/>
    <x v="8"/>
    <x v="3"/>
    <n v="2160.37"/>
    <n v="0.1"/>
    <n v="3888.67"/>
    <n v="893.92"/>
    <x v="0"/>
    <x v="0"/>
    <x v="0"/>
    <x v="4"/>
  </r>
  <r>
    <x v="6311"/>
    <x v="55"/>
    <x v="9"/>
    <x v="2"/>
    <x v="9"/>
    <x v="0"/>
    <n v="3953.15"/>
    <n v="0.1"/>
    <n v="10673.5"/>
    <n v="2701.87"/>
    <x v="0"/>
    <x v="1"/>
    <x v="0"/>
    <x v="1"/>
  </r>
  <r>
    <x v="6312"/>
    <x v="931"/>
    <x v="19"/>
    <x v="1"/>
    <x v="15"/>
    <x v="1"/>
    <n v="722.28"/>
    <n v="0.15"/>
    <n v="613.94000000000005"/>
    <n v="184.11"/>
    <x v="1"/>
    <x v="0"/>
    <x v="0"/>
    <x v="7"/>
  </r>
  <r>
    <x v="6313"/>
    <x v="438"/>
    <x v="5"/>
    <x v="2"/>
    <x v="11"/>
    <x v="2"/>
    <n v="4225.1000000000004"/>
    <n v="0.15"/>
    <n v="14365.34"/>
    <n v="3829.78"/>
    <x v="2"/>
    <x v="1"/>
    <x v="0"/>
    <x v="3"/>
  </r>
  <r>
    <x v="6314"/>
    <x v="820"/>
    <x v="25"/>
    <x v="0"/>
    <x v="1"/>
    <x v="1"/>
    <n v="1618.94"/>
    <n v="0.2"/>
    <n v="1295.1500000000001"/>
    <n v="427.64"/>
    <x v="2"/>
    <x v="0"/>
    <x v="0"/>
    <x v="4"/>
  </r>
  <r>
    <x v="6315"/>
    <x v="185"/>
    <x v="31"/>
    <x v="2"/>
    <x v="3"/>
    <x v="0"/>
    <n v="12420.54"/>
    <n v="0"/>
    <n v="37261.620000000003"/>
    <n v="5789.07"/>
    <x v="1"/>
    <x v="2"/>
    <x v="0"/>
    <x v="2"/>
  </r>
  <r>
    <x v="6316"/>
    <x v="823"/>
    <x v="24"/>
    <x v="2"/>
    <x v="6"/>
    <x v="2"/>
    <n v="28306.13"/>
    <n v="0.25"/>
    <n v="84918.39"/>
    <n v="19400.07"/>
    <x v="4"/>
    <x v="1"/>
    <x v="0"/>
    <x v="5"/>
  </r>
  <r>
    <x v="6317"/>
    <x v="907"/>
    <x v="28"/>
    <x v="1"/>
    <x v="15"/>
    <x v="0"/>
    <n v="411.43"/>
    <n v="0.05"/>
    <n v="1172.58"/>
    <n v="245.32"/>
    <x v="0"/>
    <x v="0"/>
    <x v="0"/>
    <x v="5"/>
  </r>
  <r>
    <x v="6318"/>
    <x v="71"/>
    <x v="0"/>
    <x v="2"/>
    <x v="11"/>
    <x v="1"/>
    <n v="14080.07"/>
    <n v="0"/>
    <n v="14080.07"/>
    <n v="0"/>
    <x v="3"/>
    <x v="1"/>
    <x v="2"/>
    <x v="5"/>
  </r>
  <r>
    <x v="6319"/>
    <x v="512"/>
    <x v="3"/>
    <x v="3"/>
    <x v="24"/>
    <x v="2"/>
    <n v="5621.06"/>
    <n v="0.1"/>
    <n v="20235.82"/>
    <n v="4673.3999999999996"/>
    <x v="1"/>
    <x v="1"/>
    <x v="0"/>
    <x v="4"/>
  </r>
  <r>
    <x v="6320"/>
    <x v="560"/>
    <x v="29"/>
    <x v="4"/>
    <x v="22"/>
    <x v="0"/>
    <n v="588.99"/>
    <n v="0"/>
    <n v="1766.97"/>
    <n v="586.41999999999996"/>
    <x v="1"/>
    <x v="1"/>
    <x v="0"/>
    <x v="5"/>
  </r>
  <r>
    <x v="6321"/>
    <x v="236"/>
    <x v="10"/>
    <x v="3"/>
    <x v="23"/>
    <x v="1"/>
    <n v="2122.9"/>
    <n v="0"/>
    <n v="2122.9"/>
    <n v="391.72"/>
    <x v="1"/>
    <x v="1"/>
    <x v="1"/>
    <x v="4"/>
  </r>
  <r>
    <x v="6322"/>
    <x v="707"/>
    <x v="29"/>
    <x v="1"/>
    <x v="2"/>
    <x v="2"/>
    <n v="990.94"/>
    <n v="0.25"/>
    <n v="2972.82"/>
    <n v="525.22"/>
    <x v="3"/>
    <x v="0"/>
    <x v="0"/>
    <x v="9"/>
  </r>
  <r>
    <x v="6323"/>
    <x v="591"/>
    <x v="30"/>
    <x v="2"/>
    <x v="10"/>
    <x v="0"/>
    <n v="24430.58"/>
    <n v="0"/>
    <n v="73291.740000000005"/>
    <n v="18681.21"/>
    <x v="2"/>
    <x v="1"/>
    <x v="0"/>
    <x v="1"/>
  </r>
  <r>
    <x v="6324"/>
    <x v="228"/>
    <x v="1"/>
    <x v="2"/>
    <x v="9"/>
    <x v="1"/>
    <n v="26100.12"/>
    <n v="0.25"/>
    <n v="19575.09"/>
    <n v="2572.62"/>
    <x v="1"/>
    <x v="1"/>
    <x v="0"/>
    <x v="5"/>
  </r>
  <r>
    <x v="6325"/>
    <x v="249"/>
    <x v="17"/>
    <x v="1"/>
    <x v="15"/>
    <x v="0"/>
    <n v="1127.72"/>
    <n v="0.1"/>
    <n v="3044.84"/>
    <n v="827.59"/>
    <x v="0"/>
    <x v="2"/>
    <x v="0"/>
    <x v="4"/>
  </r>
  <r>
    <x v="6326"/>
    <x v="386"/>
    <x v="17"/>
    <x v="3"/>
    <x v="16"/>
    <x v="0"/>
    <n v="4548.88"/>
    <n v="0.25"/>
    <n v="10234.98"/>
    <n v="3032.99"/>
    <x v="2"/>
    <x v="1"/>
    <x v="0"/>
    <x v="8"/>
  </r>
  <r>
    <x v="6327"/>
    <x v="101"/>
    <x v="5"/>
    <x v="3"/>
    <x v="5"/>
    <x v="0"/>
    <n v="3038.18"/>
    <n v="0.2"/>
    <n v="7291.63"/>
    <n v="1315.28"/>
    <x v="2"/>
    <x v="0"/>
    <x v="1"/>
    <x v="8"/>
  </r>
  <r>
    <x v="6328"/>
    <x v="688"/>
    <x v="29"/>
    <x v="3"/>
    <x v="24"/>
    <x v="3"/>
    <n v="6884.16"/>
    <n v="0.1"/>
    <n v="12391.49"/>
    <n v="2503.3000000000002"/>
    <x v="0"/>
    <x v="1"/>
    <x v="0"/>
    <x v="5"/>
  </r>
  <r>
    <x v="6329"/>
    <x v="652"/>
    <x v="14"/>
    <x v="0"/>
    <x v="21"/>
    <x v="0"/>
    <n v="1112.5"/>
    <n v="0.1"/>
    <n v="3003.75"/>
    <n v="819.99"/>
    <x v="1"/>
    <x v="0"/>
    <x v="0"/>
    <x v="1"/>
  </r>
  <r>
    <x v="6330"/>
    <x v="807"/>
    <x v="24"/>
    <x v="2"/>
    <x v="6"/>
    <x v="2"/>
    <n v="12240.21"/>
    <n v="0.25"/>
    <n v="36720.629999999997"/>
    <n v="9113.82"/>
    <x v="1"/>
    <x v="1"/>
    <x v="0"/>
    <x v="6"/>
  </r>
  <r>
    <x v="6331"/>
    <x v="170"/>
    <x v="2"/>
    <x v="1"/>
    <x v="4"/>
    <x v="1"/>
    <n v="1492.37"/>
    <n v="0.1"/>
    <n v="1343.13"/>
    <n v="355.1"/>
    <x v="3"/>
    <x v="1"/>
    <x v="0"/>
    <x v="6"/>
  </r>
  <r>
    <x v="6332"/>
    <x v="551"/>
    <x v="18"/>
    <x v="3"/>
    <x v="5"/>
    <x v="1"/>
    <n v="5514.45"/>
    <n v="0"/>
    <n v="5514.45"/>
    <n v="0"/>
    <x v="3"/>
    <x v="2"/>
    <x v="2"/>
    <x v="5"/>
  </r>
  <r>
    <x v="6333"/>
    <x v="138"/>
    <x v="16"/>
    <x v="0"/>
    <x v="13"/>
    <x v="3"/>
    <n v="2680.24"/>
    <n v="0.25"/>
    <n v="4020.36"/>
    <n v="942.66"/>
    <x v="1"/>
    <x v="0"/>
    <x v="1"/>
    <x v="7"/>
  </r>
  <r>
    <x v="6334"/>
    <x v="55"/>
    <x v="9"/>
    <x v="1"/>
    <x v="2"/>
    <x v="3"/>
    <n v="1251.54"/>
    <n v="0.05"/>
    <n v="2377.9299999999998"/>
    <n v="301.86"/>
    <x v="1"/>
    <x v="1"/>
    <x v="0"/>
    <x v="8"/>
  </r>
  <r>
    <x v="6335"/>
    <x v="897"/>
    <x v="23"/>
    <x v="0"/>
    <x v="21"/>
    <x v="3"/>
    <n v="1705.82"/>
    <n v="0"/>
    <n v="3411.64"/>
    <n v="701.5"/>
    <x v="0"/>
    <x v="2"/>
    <x v="0"/>
    <x v="6"/>
  </r>
  <r>
    <x v="6336"/>
    <x v="326"/>
    <x v="9"/>
    <x v="2"/>
    <x v="10"/>
    <x v="0"/>
    <n v="30427.24"/>
    <n v="0.15"/>
    <n v="77589.460000000006"/>
    <n v="20085.78"/>
    <x v="4"/>
    <x v="1"/>
    <x v="0"/>
    <x v="9"/>
  </r>
  <r>
    <x v="6337"/>
    <x v="150"/>
    <x v="24"/>
    <x v="1"/>
    <x v="4"/>
    <x v="0"/>
    <n v="1334.53"/>
    <n v="0.05"/>
    <n v="3803.41"/>
    <n v="1155.69"/>
    <x v="0"/>
    <x v="1"/>
    <x v="0"/>
    <x v="5"/>
  </r>
  <r>
    <x v="6338"/>
    <x v="891"/>
    <x v="30"/>
    <x v="1"/>
    <x v="19"/>
    <x v="2"/>
    <n v="749.39"/>
    <n v="0.05"/>
    <n v="2847.68"/>
    <n v="906.7"/>
    <x v="1"/>
    <x v="1"/>
    <x v="0"/>
    <x v="4"/>
  </r>
  <r>
    <x v="6339"/>
    <x v="735"/>
    <x v="27"/>
    <x v="0"/>
    <x v="21"/>
    <x v="1"/>
    <n v="1576.38"/>
    <n v="0.1"/>
    <n v="1418.74"/>
    <n v="0"/>
    <x v="1"/>
    <x v="0"/>
    <x v="3"/>
    <x v="6"/>
  </r>
  <r>
    <x v="6340"/>
    <x v="42"/>
    <x v="26"/>
    <x v="2"/>
    <x v="10"/>
    <x v="1"/>
    <n v="26056.61"/>
    <n v="0"/>
    <n v="26056.61"/>
    <n v="7318.61"/>
    <x v="0"/>
    <x v="1"/>
    <x v="0"/>
    <x v="8"/>
  </r>
  <r>
    <x v="6341"/>
    <x v="510"/>
    <x v="1"/>
    <x v="2"/>
    <x v="3"/>
    <x v="0"/>
    <n v="17070.64"/>
    <n v="0.1"/>
    <n v="46090.73"/>
    <n v="6405.03"/>
    <x v="1"/>
    <x v="1"/>
    <x v="0"/>
    <x v="6"/>
  </r>
  <r>
    <x v="6342"/>
    <x v="412"/>
    <x v="3"/>
    <x v="3"/>
    <x v="23"/>
    <x v="1"/>
    <n v="3842.37"/>
    <n v="0.1"/>
    <n v="3458.13"/>
    <n v="703.04"/>
    <x v="2"/>
    <x v="0"/>
    <x v="0"/>
    <x v="9"/>
  </r>
  <r>
    <x v="6343"/>
    <x v="847"/>
    <x v="3"/>
    <x v="0"/>
    <x v="21"/>
    <x v="0"/>
    <n v="537.37"/>
    <n v="0.05"/>
    <n v="1531.5"/>
    <n v="239.86"/>
    <x v="1"/>
    <x v="2"/>
    <x v="0"/>
    <x v="4"/>
  </r>
  <r>
    <x v="6344"/>
    <x v="299"/>
    <x v="25"/>
    <x v="1"/>
    <x v="20"/>
    <x v="3"/>
    <n v="1156.9000000000001"/>
    <n v="0.2"/>
    <n v="1851.04"/>
    <n v="422.23"/>
    <x v="1"/>
    <x v="1"/>
    <x v="0"/>
    <x v="4"/>
  </r>
  <r>
    <x v="6345"/>
    <x v="961"/>
    <x v="31"/>
    <x v="4"/>
    <x v="22"/>
    <x v="0"/>
    <n v="483.64"/>
    <n v="0.15"/>
    <n v="1233.28"/>
    <n v="329.63"/>
    <x v="0"/>
    <x v="2"/>
    <x v="0"/>
    <x v="9"/>
  </r>
  <r>
    <x v="6346"/>
    <x v="645"/>
    <x v="31"/>
    <x v="1"/>
    <x v="4"/>
    <x v="2"/>
    <n v="486.59"/>
    <n v="0.1"/>
    <n v="1751.72"/>
    <n v="589.37"/>
    <x v="1"/>
    <x v="0"/>
    <x v="0"/>
    <x v="6"/>
  </r>
  <r>
    <x v="6347"/>
    <x v="720"/>
    <x v="7"/>
    <x v="0"/>
    <x v="8"/>
    <x v="0"/>
    <n v="1226.98"/>
    <n v="0.1"/>
    <n v="3312.85"/>
    <n v="0"/>
    <x v="4"/>
    <x v="1"/>
    <x v="2"/>
    <x v="8"/>
  </r>
  <r>
    <x v="6348"/>
    <x v="40"/>
    <x v="25"/>
    <x v="1"/>
    <x v="2"/>
    <x v="0"/>
    <n v="238.23"/>
    <n v="0.15"/>
    <n v="607.49"/>
    <n v="95.85"/>
    <x v="1"/>
    <x v="1"/>
    <x v="0"/>
    <x v="6"/>
  </r>
  <r>
    <x v="6349"/>
    <x v="382"/>
    <x v="27"/>
    <x v="0"/>
    <x v="13"/>
    <x v="1"/>
    <n v="1671.6"/>
    <n v="0.05"/>
    <n v="1588.02"/>
    <n v="469.25"/>
    <x v="1"/>
    <x v="0"/>
    <x v="0"/>
    <x v="6"/>
  </r>
  <r>
    <x v="6350"/>
    <x v="690"/>
    <x v="25"/>
    <x v="2"/>
    <x v="3"/>
    <x v="0"/>
    <n v="29993.21"/>
    <n v="0.1"/>
    <n v="80981.67"/>
    <n v="20481.28"/>
    <x v="1"/>
    <x v="1"/>
    <x v="0"/>
    <x v="5"/>
  </r>
  <r>
    <x v="6351"/>
    <x v="434"/>
    <x v="10"/>
    <x v="2"/>
    <x v="3"/>
    <x v="2"/>
    <n v="22379.99"/>
    <n v="0.1"/>
    <n v="80567.960000000006"/>
    <n v="24850.84"/>
    <x v="1"/>
    <x v="0"/>
    <x v="0"/>
    <x v="9"/>
  </r>
  <r>
    <x v="6352"/>
    <x v="267"/>
    <x v="20"/>
    <x v="0"/>
    <x v="8"/>
    <x v="0"/>
    <n v="1799.54"/>
    <n v="0.05"/>
    <n v="5128.6899999999996"/>
    <n v="1177.93"/>
    <x v="1"/>
    <x v="0"/>
    <x v="0"/>
    <x v="2"/>
  </r>
  <r>
    <x v="6353"/>
    <x v="27"/>
    <x v="12"/>
    <x v="4"/>
    <x v="14"/>
    <x v="0"/>
    <n v="587.35"/>
    <n v="0.25"/>
    <n v="1321.54"/>
    <n v="219.88"/>
    <x v="2"/>
    <x v="1"/>
    <x v="0"/>
    <x v="7"/>
  </r>
  <r>
    <x v="6354"/>
    <x v="696"/>
    <x v="28"/>
    <x v="2"/>
    <x v="3"/>
    <x v="3"/>
    <n v="9026.36"/>
    <n v="0"/>
    <n v="18052.72"/>
    <n v="0"/>
    <x v="3"/>
    <x v="2"/>
    <x v="3"/>
    <x v="5"/>
  </r>
  <r>
    <x v="6355"/>
    <x v="182"/>
    <x v="23"/>
    <x v="2"/>
    <x v="9"/>
    <x v="0"/>
    <n v="8177.53"/>
    <n v="0.05"/>
    <n v="23305.96"/>
    <n v="4224.2299999999996"/>
    <x v="3"/>
    <x v="0"/>
    <x v="0"/>
    <x v="4"/>
  </r>
  <r>
    <x v="6356"/>
    <x v="864"/>
    <x v="5"/>
    <x v="4"/>
    <x v="14"/>
    <x v="0"/>
    <n v="1166.93"/>
    <n v="0.2"/>
    <n v="2800.63"/>
    <n v="461.13"/>
    <x v="2"/>
    <x v="1"/>
    <x v="0"/>
    <x v="4"/>
  </r>
  <r>
    <x v="6357"/>
    <x v="709"/>
    <x v="13"/>
    <x v="2"/>
    <x v="3"/>
    <x v="0"/>
    <n v="31801.75"/>
    <n v="0.2"/>
    <n v="76324.2"/>
    <n v="19868.650000000001"/>
    <x v="2"/>
    <x v="0"/>
    <x v="0"/>
    <x v="7"/>
  </r>
  <r>
    <x v="6358"/>
    <x v="699"/>
    <x v="21"/>
    <x v="1"/>
    <x v="4"/>
    <x v="2"/>
    <n v="1331.15"/>
    <n v="0.15"/>
    <n v="4525.91"/>
    <n v="1214.1400000000001"/>
    <x v="2"/>
    <x v="1"/>
    <x v="0"/>
    <x v="5"/>
  </r>
  <r>
    <x v="6359"/>
    <x v="850"/>
    <x v="12"/>
    <x v="0"/>
    <x v="0"/>
    <x v="1"/>
    <n v="813.27"/>
    <n v="0.1"/>
    <n v="731.94"/>
    <n v="162.22"/>
    <x v="1"/>
    <x v="1"/>
    <x v="0"/>
    <x v="6"/>
  </r>
  <r>
    <x v="6360"/>
    <x v="169"/>
    <x v="19"/>
    <x v="2"/>
    <x v="3"/>
    <x v="3"/>
    <n v="27127.279999999999"/>
    <n v="0.1"/>
    <n v="48829.1"/>
    <n v="10969.42"/>
    <x v="2"/>
    <x v="1"/>
    <x v="0"/>
    <x v="4"/>
  </r>
  <r>
    <x v="6361"/>
    <x v="464"/>
    <x v="15"/>
    <x v="4"/>
    <x v="7"/>
    <x v="3"/>
    <n v="1191.79"/>
    <n v="0"/>
    <n v="2383.58"/>
    <n v="760.87"/>
    <x v="1"/>
    <x v="1"/>
    <x v="0"/>
    <x v="4"/>
  </r>
  <r>
    <x v="6362"/>
    <x v="131"/>
    <x v="28"/>
    <x v="2"/>
    <x v="6"/>
    <x v="0"/>
    <n v="4793.5200000000004"/>
    <n v="0.05"/>
    <n v="13661.53"/>
    <n v="2092.4499999999998"/>
    <x v="1"/>
    <x v="1"/>
    <x v="0"/>
    <x v="4"/>
  </r>
  <r>
    <x v="6363"/>
    <x v="92"/>
    <x v="5"/>
    <x v="3"/>
    <x v="23"/>
    <x v="0"/>
    <n v="7060.29"/>
    <n v="0.1"/>
    <n v="19062.78"/>
    <n v="2763.26"/>
    <x v="1"/>
    <x v="1"/>
    <x v="0"/>
    <x v="4"/>
  </r>
  <r>
    <x v="6364"/>
    <x v="790"/>
    <x v="16"/>
    <x v="2"/>
    <x v="6"/>
    <x v="1"/>
    <n v="10166.74"/>
    <n v="0"/>
    <n v="10166.74"/>
    <n v="1388.62"/>
    <x v="0"/>
    <x v="1"/>
    <x v="0"/>
    <x v="4"/>
  </r>
  <r>
    <x v="6365"/>
    <x v="583"/>
    <x v="22"/>
    <x v="2"/>
    <x v="3"/>
    <x v="0"/>
    <n v="7582.34"/>
    <n v="0.2"/>
    <n v="18197.62"/>
    <n v="4175.2299999999996"/>
    <x v="1"/>
    <x v="1"/>
    <x v="0"/>
    <x v="5"/>
  </r>
  <r>
    <x v="6366"/>
    <x v="509"/>
    <x v="12"/>
    <x v="2"/>
    <x v="9"/>
    <x v="2"/>
    <n v="7595.34"/>
    <n v="0.05"/>
    <n v="28862.29"/>
    <n v="8647.5300000000007"/>
    <x v="0"/>
    <x v="1"/>
    <x v="0"/>
    <x v="2"/>
  </r>
  <r>
    <x v="6367"/>
    <x v="753"/>
    <x v="12"/>
    <x v="2"/>
    <x v="6"/>
    <x v="1"/>
    <n v="5268.88"/>
    <n v="0.2"/>
    <n v="4215.1000000000004"/>
    <n v="1155.02"/>
    <x v="1"/>
    <x v="0"/>
    <x v="0"/>
    <x v="3"/>
  </r>
  <r>
    <x v="6368"/>
    <x v="170"/>
    <x v="2"/>
    <x v="2"/>
    <x v="10"/>
    <x v="0"/>
    <n v="21691.21"/>
    <n v="0.05"/>
    <n v="61819.95"/>
    <n v="0"/>
    <x v="2"/>
    <x v="0"/>
    <x v="3"/>
    <x v="2"/>
  </r>
  <r>
    <x v="6369"/>
    <x v="424"/>
    <x v="18"/>
    <x v="1"/>
    <x v="15"/>
    <x v="1"/>
    <n v="1265.3"/>
    <n v="0.05"/>
    <n v="1202.03"/>
    <n v="283.64"/>
    <x v="0"/>
    <x v="1"/>
    <x v="0"/>
    <x v="6"/>
  </r>
  <r>
    <x v="6370"/>
    <x v="531"/>
    <x v="13"/>
    <x v="0"/>
    <x v="21"/>
    <x v="3"/>
    <n v="2981.07"/>
    <n v="0"/>
    <n v="5962.14"/>
    <n v="771.59"/>
    <x v="1"/>
    <x v="1"/>
    <x v="0"/>
    <x v="0"/>
  </r>
  <r>
    <x v="6371"/>
    <x v="216"/>
    <x v="11"/>
    <x v="0"/>
    <x v="8"/>
    <x v="0"/>
    <n v="2884.79"/>
    <n v="0.1"/>
    <n v="7788.93"/>
    <n v="1162.8"/>
    <x v="0"/>
    <x v="1"/>
    <x v="0"/>
    <x v="5"/>
  </r>
  <r>
    <x v="6372"/>
    <x v="238"/>
    <x v="23"/>
    <x v="0"/>
    <x v="0"/>
    <x v="1"/>
    <n v="1786.97"/>
    <n v="0.1"/>
    <n v="1608.27"/>
    <n v="270.38"/>
    <x v="2"/>
    <x v="1"/>
    <x v="0"/>
    <x v="6"/>
  </r>
  <r>
    <x v="6373"/>
    <x v="499"/>
    <x v="12"/>
    <x v="4"/>
    <x v="17"/>
    <x v="1"/>
    <n v="341.93"/>
    <n v="0.2"/>
    <n v="273.54000000000002"/>
    <n v="59.78"/>
    <x v="2"/>
    <x v="1"/>
    <x v="1"/>
    <x v="6"/>
  </r>
  <r>
    <x v="6374"/>
    <x v="514"/>
    <x v="12"/>
    <x v="4"/>
    <x v="12"/>
    <x v="0"/>
    <n v="1134.3599999999999"/>
    <n v="0.05"/>
    <n v="3232.93"/>
    <n v="660.31"/>
    <x v="0"/>
    <x v="2"/>
    <x v="0"/>
    <x v="5"/>
  </r>
  <r>
    <x v="6375"/>
    <x v="504"/>
    <x v="4"/>
    <x v="3"/>
    <x v="23"/>
    <x v="1"/>
    <n v="5911.23"/>
    <n v="0.1"/>
    <n v="5320.11"/>
    <n v="1471.65"/>
    <x v="1"/>
    <x v="0"/>
    <x v="0"/>
    <x v="3"/>
  </r>
  <r>
    <x v="6376"/>
    <x v="26"/>
    <x v="18"/>
    <x v="1"/>
    <x v="4"/>
    <x v="0"/>
    <n v="344.11"/>
    <n v="0.15"/>
    <n v="877.48"/>
    <n v="258.83999999999997"/>
    <x v="0"/>
    <x v="1"/>
    <x v="0"/>
    <x v="6"/>
  </r>
  <r>
    <x v="6377"/>
    <x v="54"/>
    <x v="16"/>
    <x v="0"/>
    <x v="8"/>
    <x v="0"/>
    <n v="643.95000000000005"/>
    <n v="0.05"/>
    <n v="1835.26"/>
    <n v="603.19000000000005"/>
    <x v="0"/>
    <x v="0"/>
    <x v="1"/>
    <x v="3"/>
  </r>
  <r>
    <x v="6378"/>
    <x v="602"/>
    <x v="10"/>
    <x v="0"/>
    <x v="8"/>
    <x v="2"/>
    <n v="1844.19"/>
    <n v="0.2"/>
    <n v="5901.41"/>
    <n v="1532.33"/>
    <x v="2"/>
    <x v="0"/>
    <x v="0"/>
    <x v="4"/>
  </r>
  <r>
    <x v="6379"/>
    <x v="323"/>
    <x v="19"/>
    <x v="3"/>
    <x v="24"/>
    <x v="2"/>
    <n v="1956.81"/>
    <n v="0.05"/>
    <n v="7435.88"/>
    <n v="1336.45"/>
    <x v="2"/>
    <x v="1"/>
    <x v="0"/>
    <x v="3"/>
  </r>
  <r>
    <x v="6380"/>
    <x v="778"/>
    <x v="26"/>
    <x v="3"/>
    <x v="16"/>
    <x v="1"/>
    <n v="1404.83"/>
    <n v="0.1"/>
    <n v="1264.3499999999999"/>
    <n v="300.17"/>
    <x v="0"/>
    <x v="0"/>
    <x v="0"/>
    <x v="8"/>
  </r>
  <r>
    <x v="6381"/>
    <x v="268"/>
    <x v="20"/>
    <x v="0"/>
    <x v="1"/>
    <x v="1"/>
    <n v="1493.65"/>
    <n v="0.1"/>
    <n v="1344.28"/>
    <n v="358.97"/>
    <x v="3"/>
    <x v="1"/>
    <x v="0"/>
    <x v="6"/>
  </r>
  <r>
    <x v="6382"/>
    <x v="777"/>
    <x v="10"/>
    <x v="0"/>
    <x v="8"/>
    <x v="1"/>
    <n v="2787.17"/>
    <n v="0.05"/>
    <n v="2647.81"/>
    <n v="0"/>
    <x v="1"/>
    <x v="1"/>
    <x v="3"/>
    <x v="2"/>
  </r>
  <r>
    <x v="6383"/>
    <x v="651"/>
    <x v="4"/>
    <x v="4"/>
    <x v="22"/>
    <x v="3"/>
    <n v="614.34"/>
    <n v="0"/>
    <n v="1228.68"/>
    <n v="265.2"/>
    <x v="2"/>
    <x v="1"/>
    <x v="0"/>
    <x v="7"/>
  </r>
  <r>
    <x v="6384"/>
    <x v="125"/>
    <x v="8"/>
    <x v="1"/>
    <x v="4"/>
    <x v="0"/>
    <n v="1353.8"/>
    <n v="0.1"/>
    <n v="3655.26"/>
    <n v="0"/>
    <x v="1"/>
    <x v="1"/>
    <x v="2"/>
    <x v="2"/>
  </r>
  <r>
    <x v="6385"/>
    <x v="383"/>
    <x v="26"/>
    <x v="0"/>
    <x v="13"/>
    <x v="0"/>
    <n v="2066.12"/>
    <n v="0.05"/>
    <n v="5888.44"/>
    <n v="1581.17"/>
    <x v="1"/>
    <x v="2"/>
    <x v="1"/>
    <x v="7"/>
  </r>
  <r>
    <x v="6386"/>
    <x v="765"/>
    <x v="22"/>
    <x v="3"/>
    <x v="5"/>
    <x v="3"/>
    <n v="5956.77"/>
    <n v="0.05"/>
    <n v="11317.86"/>
    <n v="1597.76"/>
    <x v="0"/>
    <x v="1"/>
    <x v="0"/>
    <x v="6"/>
  </r>
  <r>
    <x v="6387"/>
    <x v="901"/>
    <x v="30"/>
    <x v="2"/>
    <x v="3"/>
    <x v="3"/>
    <n v="23762.33"/>
    <n v="0.05"/>
    <n v="45148.43"/>
    <n v="0"/>
    <x v="2"/>
    <x v="0"/>
    <x v="2"/>
    <x v="8"/>
  </r>
  <r>
    <x v="6388"/>
    <x v="747"/>
    <x v="12"/>
    <x v="2"/>
    <x v="6"/>
    <x v="1"/>
    <n v="11402.47"/>
    <n v="0.1"/>
    <n v="10262.219999999999"/>
    <n v="1457.17"/>
    <x v="1"/>
    <x v="0"/>
    <x v="0"/>
    <x v="0"/>
  </r>
  <r>
    <x v="6389"/>
    <x v="751"/>
    <x v="7"/>
    <x v="0"/>
    <x v="1"/>
    <x v="0"/>
    <n v="875.84"/>
    <n v="0.15"/>
    <n v="2233.39"/>
    <n v="695.31"/>
    <x v="0"/>
    <x v="2"/>
    <x v="1"/>
    <x v="5"/>
  </r>
  <r>
    <x v="6390"/>
    <x v="830"/>
    <x v="14"/>
    <x v="0"/>
    <x v="1"/>
    <x v="2"/>
    <n v="2939.01"/>
    <n v="0.05"/>
    <n v="11168.24"/>
    <n v="1696.39"/>
    <x v="3"/>
    <x v="1"/>
    <x v="0"/>
    <x v="6"/>
  </r>
  <r>
    <x v="6391"/>
    <x v="587"/>
    <x v="30"/>
    <x v="2"/>
    <x v="6"/>
    <x v="2"/>
    <n v="30107.05"/>
    <n v="0"/>
    <n v="120428.2"/>
    <n v="0"/>
    <x v="1"/>
    <x v="0"/>
    <x v="3"/>
    <x v="5"/>
  </r>
  <r>
    <x v="6392"/>
    <x v="705"/>
    <x v="2"/>
    <x v="1"/>
    <x v="15"/>
    <x v="3"/>
    <n v="1251.77"/>
    <n v="0.15"/>
    <n v="2128.0100000000002"/>
    <n v="679.2"/>
    <x v="1"/>
    <x v="1"/>
    <x v="0"/>
    <x v="1"/>
  </r>
  <r>
    <x v="6393"/>
    <x v="381"/>
    <x v="29"/>
    <x v="0"/>
    <x v="13"/>
    <x v="3"/>
    <n v="1313.63"/>
    <n v="0.1"/>
    <n v="2364.5300000000002"/>
    <n v="598.16999999999996"/>
    <x v="3"/>
    <x v="1"/>
    <x v="0"/>
    <x v="3"/>
  </r>
  <r>
    <x v="6394"/>
    <x v="441"/>
    <x v="14"/>
    <x v="3"/>
    <x v="16"/>
    <x v="0"/>
    <n v="2166.09"/>
    <n v="0.15"/>
    <n v="5523.53"/>
    <n v="1812.49"/>
    <x v="4"/>
    <x v="1"/>
    <x v="0"/>
    <x v="1"/>
  </r>
  <r>
    <x v="6395"/>
    <x v="862"/>
    <x v="28"/>
    <x v="2"/>
    <x v="3"/>
    <x v="0"/>
    <n v="28540.400000000001"/>
    <n v="0.05"/>
    <n v="81340.14"/>
    <n v="15234.69"/>
    <x v="1"/>
    <x v="0"/>
    <x v="0"/>
    <x v="7"/>
  </r>
  <r>
    <x v="6396"/>
    <x v="609"/>
    <x v="1"/>
    <x v="2"/>
    <x v="11"/>
    <x v="2"/>
    <n v="33416.51"/>
    <n v="0.2"/>
    <n v="106932.83"/>
    <n v="21078.28"/>
    <x v="2"/>
    <x v="1"/>
    <x v="0"/>
    <x v="0"/>
  </r>
  <r>
    <x v="6397"/>
    <x v="169"/>
    <x v="19"/>
    <x v="1"/>
    <x v="15"/>
    <x v="0"/>
    <n v="1042.9000000000001"/>
    <n v="0"/>
    <n v="3128.7"/>
    <n v="645.86"/>
    <x v="1"/>
    <x v="1"/>
    <x v="0"/>
    <x v="1"/>
  </r>
  <r>
    <x v="6398"/>
    <x v="61"/>
    <x v="12"/>
    <x v="3"/>
    <x v="24"/>
    <x v="1"/>
    <n v="4654.41"/>
    <n v="0"/>
    <n v="4654.41"/>
    <n v="1588.85"/>
    <x v="1"/>
    <x v="0"/>
    <x v="0"/>
    <x v="9"/>
  </r>
  <r>
    <x v="6399"/>
    <x v="951"/>
    <x v="9"/>
    <x v="4"/>
    <x v="7"/>
    <x v="3"/>
    <n v="339.39"/>
    <n v="0.1"/>
    <n v="610.9"/>
    <n v="83.24"/>
    <x v="1"/>
    <x v="1"/>
    <x v="0"/>
    <x v="7"/>
  </r>
  <r>
    <x v="6400"/>
    <x v="424"/>
    <x v="18"/>
    <x v="4"/>
    <x v="7"/>
    <x v="2"/>
    <n v="302.08999999999997"/>
    <n v="0.25"/>
    <n v="906.27"/>
    <n v="0"/>
    <x v="0"/>
    <x v="1"/>
    <x v="2"/>
    <x v="5"/>
  </r>
  <r>
    <x v="6401"/>
    <x v="867"/>
    <x v="29"/>
    <x v="0"/>
    <x v="1"/>
    <x v="2"/>
    <n v="2073.4699999999998"/>
    <n v="0"/>
    <n v="8293.8799999999992"/>
    <n v="1094.43"/>
    <x v="1"/>
    <x v="1"/>
    <x v="0"/>
    <x v="1"/>
  </r>
  <r>
    <x v="6402"/>
    <x v="402"/>
    <x v="27"/>
    <x v="2"/>
    <x v="9"/>
    <x v="1"/>
    <n v="4524.16"/>
    <n v="0.15"/>
    <n v="3845.54"/>
    <n v="894.22"/>
    <x v="2"/>
    <x v="0"/>
    <x v="0"/>
    <x v="2"/>
  </r>
  <r>
    <x v="6403"/>
    <x v="70"/>
    <x v="15"/>
    <x v="1"/>
    <x v="19"/>
    <x v="0"/>
    <n v="1123.99"/>
    <n v="0"/>
    <n v="3371.97"/>
    <n v="575.57000000000005"/>
    <x v="2"/>
    <x v="2"/>
    <x v="0"/>
    <x v="6"/>
  </r>
  <r>
    <x v="6404"/>
    <x v="495"/>
    <x v="2"/>
    <x v="4"/>
    <x v="7"/>
    <x v="0"/>
    <n v="377.3"/>
    <n v="0"/>
    <n v="1131.9000000000001"/>
    <n v="262.64"/>
    <x v="1"/>
    <x v="0"/>
    <x v="0"/>
    <x v="6"/>
  </r>
  <r>
    <x v="6405"/>
    <x v="70"/>
    <x v="15"/>
    <x v="3"/>
    <x v="24"/>
    <x v="3"/>
    <n v="2978.83"/>
    <n v="0.05"/>
    <n v="5659.78"/>
    <n v="1371.94"/>
    <x v="0"/>
    <x v="1"/>
    <x v="0"/>
    <x v="3"/>
  </r>
  <r>
    <x v="6406"/>
    <x v="449"/>
    <x v="19"/>
    <x v="1"/>
    <x v="2"/>
    <x v="1"/>
    <n v="1411.72"/>
    <n v="0.1"/>
    <n v="1270.55"/>
    <n v="294.06"/>
    <x v="1"/>
    <x v="1"/>
    <x v="0"/>
    <x v="8"/>
  </r>
  <r>
    <x v="6407"/>
    <x v="31"/>
    <x v="22"/>
    <x v="1"/>
    <x v="4"/>
    <x v="2"/>
    <n v="742.8"/>
    <n v="0"/>
    <n v="2971.2"/>
    <n v="0"/>
    <x v="1"/>
    <x v="1"/>
    <x v="3"/>
    <x v="5"/>
  </r>
  <r>
    <x v="6408"/>
    <x v="584"/>
    <x v="31"/>
    <x v="0"/>
    <x v="21"/>
    <x v="1"/>
    <n v="1958.7"/>
    <n v="0"/>
    <n v="1958.7"/>
    <n v="412.17"/>
    <x v="2"/>
    <x v="2"/>
    <x v="0"/>
    <x v="5"/>
  </r>
  <r>
    <x v="6409"/>
    <x v="132"/>
    <x v="12"/>
    <x v="3"/>
    <x v="24"/>
    <x v="2"/>
    <n v="7080.56"/>
    <n v="0"/>
    <n v="28322.240000000002"/>
    <n v="5503.07"/>
    <x v="3"/>
    <x v="1"/>
    <x v="0"/>
    <x v="5"/>
  </r>
  <r>
    <x v="6410"/>
    <x v="161"/>
    <x v="14"/>
    <x v="1"/>
    <x v="4"/>
    <x v="1"/>
    <n v="218.42"/>
    <n v="0.1"/>
    <n v="196.58"/>
    <n v="0"/>
    <x v="3"/>
    <x v="1"/>
    <x v="3"/>
    <x v="8"/>
  </r>
  <r>
    <x v="6411"/>
    <x v="217"/>
    <x v="26"/>
    <x v="3"/>
    <x v="5"/>
    <x v="0"/>
    <n v="2296.6999999999998"/>
    <n v="0"/>
    <n v="6890.1"/>
    <n v="1161.1199999999999"/>
    <x v="1"/>
    <x v="1"/>
    <x v="1"/>
    <x v="5"/>
  </r>
  <r>
    <x v="6412"/>
    <x v="175"/>
    <x v="24"/>
    <x v="2"/>
    <x v="11"/>
    <x v="2"/>
    <n v="29580.32"/>
    <n v="0.05"/>
    <n v="112405.22"/>
    <n v="23757.43"/>
    <x v="2"/>
    <x v="1"/>
    <x v="0"/>
    <x v="2"/>
  </r>
  <r>
    <x v="6413"/>
    <x v="654"/>
    <x v="31"/>
    <x v="0"/>
    <x v="8"/>
    <x v="3"/>
    <n v="360.09"/>
    <n v="0"/>
    <n v="720.18"/>
    <n v="177.31"/>
    <x v="0"/>
    <x v="1"/>
    <x v="0"/>
    <x v="4"/>
  </r>
  <r>
    <x v="6414"/>
    <x v="552"/>
    <x v="4"/>
    <x v="2"/>
    <x v="11"/>
    <x v="1"/>
    <n v="22087.26"/>
    <n v="0.05"/>
    <n v="20982.9"/>
    <n v="7052.15"/>
    <x v="1"/>
    <x v="1"/>
    <x v="0"/>
    <x v="6"/>
  </r>
  <r>
    <x v="6415"/>
    <x v="846"/>
    <x v="29"/>
    <x v="2"/>
    <x v="11"/>
    <x v="0"/>
    <n v="2872.66"/>
    <n v="0.15"/>
    <n v="7325.28"/>
    <n v="2100.7199999999998"/>
    <x v="1"/>
    <x v="1"/>
    <x v="0"/>
    <x v="0"/>
  </r>
  <r>
    <x v="6416"/>
    <x v="606"/>
    <x v="17"/>
    <x v="4"/>
    <x v="22"/>
    <x v="2"/>
    <n v="909.44"/>
    <n v="0"/>
    <n v="3637.76"/>
    <n v="1198.52"/>
    <x v="2"/>
    <x v="2"/>
    <x v="0"/>
    <x v="5"/>
  </r>
  <r>
    <x v="6417"/>
    <x v="222"/>
    <x v="28"/>
    <x v="2"/>
    <x v="6"/>
    <x v="0"/>
    <n v="33969.629999999997"/>
    <n v="0.1"/>
    <n v="91718"/>
    <n v="15614.88"/>
    <x v="0"/>
    <x v="1"/>
    <x v="0"/>
    <x v="7"/>
  </r>
  <r>
    <x v="6418"/>
    <x v="133"/>
    <x v="26"/>
    <x v="2"/>
    <x v="11"/>
    <x v="1"/>
    <n v="30239.27"/>
    <n v="0"/>
    <n v="30239.27"/>
    <n v="5356.3"/>
    <x v="1"/>
    <x v="0"/>
    <x v="0"/>
    <x v="6"/>
  </r>
  <r>
    <x v="6419"/>
    <x v="872"/>
    <x v="28"/>
    <x v="0"/>
    <x v="21"/>
    <x v="3"/>
    <n v="2245.6"/>
    <n v="0.15"/>
    <n v="3817.52"/>
    <n v="724.75"/>
    <x v="2"/>
    <x v="1"/>
    <x v="1"/>
    <x v="5"/>
  </r>
  <r>
    <x v="6420"/>
    <x v="541"/>
    <x v="16"/>
    <x v="3"/>
    <x v="18"/>
    <x v="3"/>
    <n v="7921.5"/>
    <n v="0.15"/>
    <n v="13466.55"/>
    <n v="4611.8100000000004"/>
    <x v="1"/>
    <x v="1"/>
    <x v="0"/>
    <x v="4"/>
  </r>
  <r>
    <x v="6421"/>
    <x v="380"/>
    <x v="27"/>
    <x v="0"/>
    <x v="1"/>
    <x v="1"/>
    <n v="1227.2"/>
    <n v="0.05"/>
    <n v="1165.8399999999999"/>
    <n v="281.42"/>
    <x v="3"/>
    <x v="2"/>
    <x v="0"/>
    <x v="8"/>
  </r>
  <r>
    <x v="6422"/>
    <x v="300"/>
    <x v="0"/>
    <x v="2"/>
    <x v="3"/>
    <x v="2"/>
    <n v="8187.8"/>
    <n v="0"/>
    <n v="32751.200000000001"/>
    <n v="10124.280000000001"/>
    <x v="3"/>
    <x v="1"/>
    <x v="0"/>
    <x v="8"/>
  </r>
  <r>
    <x v="6423"/>
    <x v="750"/>
    <x v="18"/>
    <x v="2"/>
    <x v="9"/>
    <x v="0"/>
    <n v="27929.439999999999"/>
    <n v="0"/>
    <n v="83788.320000000007"/>
    <n v="25734.93"/>
    <x v="3"/>
    <x v="1"/>
    <x v="0"/>
    <x v="5"/>
  </r>
  <r>
    <x v="6424"/>
    <x v="466"/>
    <x v="26"/>
    <x v="2"/>
    <x v="3"/>
    <x v="0"/>
    <n v="10028.77"/>
    <n v="0.05"/>
    <n v="28581.99"/>
    <n v="9250.92"/>
    <x v="4"/>
    <x v="0"/>
    <x v="0"/>
    <x v="1"/>
  </r>
  <r>
    <x v="6425"/>
    <x v="324"/>
    <x v="26"/>
    <x v="0"/>
    <x v="8"/>
    <x v="2"/>
    <n v="834.81"/>
    <n v="0.05"/>
    <n v="3172.28"/>
    <n v="530.80999999999995"/>
    <x v="0"/>
    <x v="1"/>
    <x v="0"/>
    <x v="4"/>
  </r>
  <r>
    <x v="6426"/>
    <x v="707"/>
    <x v="29"/>
    <x v="2"/>
    <x v="6"/>
    <x v="1"/>
    <n v="4163.72"/>
    <n v="0.05"/>
    <n v="3955.53"/>
    <n v="945.64"/>
    <x v="1"/>
    <x v="2"/>
    <x v="0"/>
    <x v="8"/>
  </r>
  <r>
    <x v="6427"/>
    <x v="113"/>
    <x v="10"/>
    <x v="4"/>
    <x v="14"/>
    <x v="0"/>
    <n v="941.86"/>
    <n v="0.1"/>
    <n v="2543.02"/>
    <n v="651.73"/>
    <x v="2"/>
    <x v="1"/>
    <x v="1"/>
    <x v="4"/>
  </r>
  <r>
    <x v="6428"/>
    <x v="661"/>
    <x v="25"/>
    <x v="0"/>
    <x v="1"/>
    <x v="0"/>
    <n v="1497.74"/>
    <n v="0"/>
    <n v="4493.22"/>
    <n v="0"/>
    <x v="1"/>
    <x v="1"/>
    <x v="2"/>
    <x v="0"/>
  </r>
  <r>
    <x v="6429"/>
    <x v="843"/>
    <x v="15"/>
    <x v="2"/>
    <x v="10"/>
    <x v="1"/>
    <n v="6777.39"/>
    <n v="0.05"/>
    <n v="6438.52"/>
    <n v="2037.28"/>
    <x v="1"/>
    <x v="2"/>
    <x v="0"/>
    <x v="2"/>
  </r>
  <r>
    <x v="6430"/>
    <x v="189"/>
    <x v="26"/>
    <x v="3"/>
    <x v="23"/>
    <x v="0"/>
    <n v="1997.62"/>
    <n v="0"/>
    <n v="5992.86"/>
    <n v="2011.2"/>
    <x v="1"/>
    <x v="0"/>
    <x v="0"/>
    <x v="5"/>
  </r>
  <r>
    <x v="6431"/>
    <x v="322"/>
    <x v="16"/>
    <x v="0"/>
    <x v="8"/>
    <x v="2"/>
    <n v="808.27"/>
    <n v="0.25"/>
    <n v="2424.81"/>
    <n v="0"/>
    <x v="0"/>
    <x v="1"/>
    <x v="3"/>
    <x v="2"/>
  </r>
  <r>
    <x v="6432"/>
    <x v="809"/>
    <x v="23"/>
    <x v="3"/>
    <x v="18"/>
    <x v="2"/>
    <n v="6878.94"/>
    <n v="0"/>
    <n v="27515.759999999998"/>
    <n v="3668.21"/>
    <x v="0"/>
    <x v="0"/>
    <x v="0"/>
    <x v="5"/>
  </r>
  <r>
    <x v="6433"/>
    <x v="164"/>
    <x v="14"/>
    <x v="2"/>
    <x v="11"/>
    <x v="1"/>
    <n v="9981.59"/>
    <n v="0"/>
    <n v="9981.59"/>
    <n v="2886.99"/>
    <x v="0"/>
    <x v="1"/>
    <x v="0"/>
    <x v="7"/>
  </r>
  <r>
    <x v="6434"/>
    <x v="591"/>
    <x v="30"/>
    <x v="3"/>
    <x v="5"/>
    <x v="1"/>
    <n v="1847.92"/>
    <n v="0.1"/>
    <n v="1663.13"/>
    <n v="394.47"/>
    <x v="1"/>
    <x v="1"/>
    <x v="0"/>
    <x v="6"/>
  </r>
  <r>
    <x v="6435"/>
    <x v="73"/>
    <x v="1"/>
    <x v="1"/>
    <x v="4"/>
    <x v="2"/>
    <n v="297.12"/>
    <n v="0"/>
    <n v="1188.48"/>
    <n v="399.23"/>
    <x v="1"/>
    <x v="1"/>
    <x v="0"/>
    <x v="4"/>
  </r>
  <r>
    <x v="6436"/>
    <x v="307"/>
    <x v="0"/>
    <x v="4"/>
    <x v="22"/>
    <x v="1"/>
    <n v="866.52"/>
    <n v="0.15"/>
    <n v="736.54"/>
    <n v="208.55"/>
    <x v="1"/>
    <x v="1"/>
    <x v="0"/>
    <x v="5"/>
  </r>
  <r>
    <x v="6437"/>
    <x v="911"/>
    <x v="4"/>
    <x v="2"/>
    <x v="6"/>
    <x v="2"/>
    <n v="22912.45"/>
    <n v="0.15"/>
    <n v="77902.33"/>
    <n v="14945.43"/>
    <x v="1"/>
    <x v="1"/>
    <x v="0"/>
    <x v="8"/>
  </r>
  <r>
    <x v="6438"/>
    <x v="331"/>
    <x v="10"/>
    <x v="0"/>
    <x v="1"/>
    <x v="2"/>
    <n v="463.88"/>
    <n v="0.05"/>
    <n v="1762.74"/>
    <n v="0"/>
    <x v="1"/>
    <x v="1"/>
    <x v="3"/>
    <x v="4"/>
  </r>
  <r>
    <x v="6439"/>
    <x v="312"/>
    <x v="30"/>
    <x v="0"/>
    <x v="8"/>
    <x v="2"/>
    <n v="1368.43"/>
    <n v="0.15"/>
    <n v="4652.66"/>
    <n v="1519.86"/>
    <x v="2"/>
    <x v="1"/>
    <x v="0"/>
    <x v="7"/>
  </r>
  <r>
    <x v="6440"/>
    <x v="465"/>
    <x v="3"/>
    <x v="4"/>
    <x v="12"/>
    <x v="0"/>
    <n v="551.79999999999995"/>
    <n v="0.15"/>
    <n v="1407.09"/>
    <n v="443.39"/>
    <x v="2"/>
    <x v="1"/>
    <x v="1"/>
    <x v="5"/>
  </r>
  <r>
    <x v="6441"/>
    <x v="404"/>
    <x v="3"/>
    <x v="4"/>
    <x v="17"/>
    <x v="1"/>
    <n v="472.3"/>
    <n v="0"/>
    <n v="472.3"/>
    <n v="107.43"/>
    <x v="1"/>
    <x v="1"/>
    <x v="0"/>
    <x v="8"/>
  </r>
  <r>
    <x v="6442"/>
    <x v="12"/>
    <x v="11"/>
    <x v="2"/>
    <x v="11"/>
    <x v="0"/>
    <n v="14126.35"/>
    <n v="0.2"/>
    <n v="33903.24"/>
    <n v="5797.92"/>
    <x v="3"/>
    <x v="1"/>
    <x v="0"/>
    <x v="8"/>
  </r>
  <r>
    <x v="6443"/>
    <x v="553"/>
    <x v="22"/>
    <x v="2"/>
    <x v="3"/>
    <x v="1"/>
    <n v="12937.72"/>
    <n v="0.2"/>
    <n v="10350.18"/>
    <n v="1495.2"/>
    <x v="2"/>
    <x v="1"/>
    <x v="0"/>
    <x v="5"/>
  </r>
  <r>
    <x v="6444"/>
    <x v="846"/>
    <x v="29"/>
    <x v="0"/>
    <x v="8"/>
    <x v="3"/>
    <n v="1180.83"/>
    <n v="0.05"/>
    <n v="2243.58"/>
    <n v="357.83"/>
    <x v="3"/>
    <x v="0"/>
    <x v="0"/>
    <x v="7"/>
  </r>
  <r>
    <x v="6445"/>
    <x v="920"/>
    <x v="14"/>
    <x v="2"/>
    <x v="10"/>
    <x v="0"/>
    <n v="21254.89"/>
    <n v="0.15"/>
    <n v="54199.97"/>
    <n v="12015.63"/>
    <x v="1"/>
    <x v="1"/>
    <x v="1"/>
    <x v="0"/>
  </r>
  <r>
    <x v="6446"/>
    <x v="703"/>
    <x v="24"/>
    <x v="0"/>
    <x v="0"/>
    <x v="0"/>
    <n v="1716.36"/>
    <n v="0.2"/>
    <n v="4119.26"/>
    <n v="1173.21"/>
    <x v="0"/>
    <x v="1"/>
    <x v="1"/>
    <x v="5"/>
  </r>
  <r>
    <x v="6447"/>
    <x v="324"/>
    <x v="26"/>
    <x v="2"/>
    <x v="9"/>
    <x v="0"/>
    <n v="5772.94"/>
    <n v="0.15"/>
    <n v="14721"/>
    <n v="2348.04"/>
    <x v="3"/>
    <x v="1"/>
    <x v="0"/>
    <x v="5"/>
  </r>
  <r>
    <x v="6448"/>
    <x v="334"/>
    <x v="6"/>
    <x v="3"/>
    <x v="18"/>
    <x v="3"/>
    <n v="2793.11"/>
    <n v="0"/>
    <n v="5586.22"/>
    <n v="1547.47"/>
    <x v="2"/>
    <x v="1"/>
    <x v="0"/>
    <x v="4"/>
  </r>
  <r>
    <x v="6449"/>
    <x v="895"/>
    <x v="21"/>
    <x v="4"/>
    <x v="12"/>
    <x v="1"/>
    <n v="316.82"/>
    <n v="0"/>
    <n v="316.82"/>
    <n v="60.22"/>
    <x v="1"/>
    <x v="1"/>
    <x v="0"/>
    <x v="6"/>
  </r>
  <r>
    <x v="6450"/>
    <x v="291"/>
    <x v="13"/>
    <x v="4"/>
    <x v="7"/>
    <x v="3"/>
    <n v="998.63"/>
    <n v="0.25"/>
    <n v="1497.94"/>
    <n v="395.38"/>
    <x v="2"/>
    <x v="0"/>
    <x v="0"/>
    <x v="6"/>
  </r>
  <r>
    <x v="6451"/>
    <x v="967"/>
    <x v="21"/>
    <x v="0"/>
    <x v="13"/>
    <x v="1"/>
    <n v="415.26"/>
    <n v="0.1"/>
    <n v="373.73"/>
    <n v="86.64"/>
    <x v="1"/>
    <x v="0"/>
    <x v="0"/>
    <x v="5"/>
  </r>
  <r>
    <x v="6452"/>
    <x v="317"/>
    <x v="20"/>
    <x v="3"/>
    <x v="18"/>
    <x v="1"/>
    <n v="7104.45"/>
    <n v="0.1"/>
    <n v="6394"/>
    <n v="2051.06"/>
    <x v="0"/>
    <x v="2"/>
    <x v="0"/>
    <x v="3"/>
  </r>
  <r>
    <x v="6453"/>
    <x v="746"/>
    <x v="18"/>
    <x v="1"/>
    <x v="20"/>
    <x v="1"/>
    <n v="918.62"/>
    <n v="0.2"/>
    <n v="734.9"/>
    <n v="244.47"/>
    <x v="1"/>
    <x v="1"/>
    <x v="0"/>
    <x v="0"/>
  </r>
  <r>
    <x v="6454"/>
    <x v="554"/>
    <x v="4"/>
    <x v="2"/>
    <x v="6"/>
    <x v="1"/>
    <n v="13197.36"/>
    <n v="0"/>
    <n v="13197.36"/>
    <n v="2752.26"/>
    <x v="1"/>
    <x v="1"/>
    <x v="0"/>
    <x v="5"/>
  </r>
  <r>
    <x v="6455"/>
    <x v="951"/>
    <x v="9"/>
    <x v="3"/>
    <x v="16"/>
    <x v="1"/>
    <n v="5571.34"/>
    <n v="0.05"/>
    <n v="5292.77"/>
    <n v="1084.9100000000001"/>
    <x v="2"/>
    <x v="1"/>
    <x v="0"/>
    <x v="2"/>
  </r>
  <r>
    <x v="6456"/>
    <x v="662"/>
    <x v="24"/>
    <x v="0"/>
    <x v="0"/>
    <x v="3"/>
    <n v="2687.14"/>
    <n v="0.1"/>
    <n v="4836.8500000000004"/>
    <n v="1262.27"/>
    <x v="1"/>
    <x v="1"/>
    <x v="0"/>
    <x v="4"/>
  </r>
  <r>
    <x v="6457"/>
    <x v="610"/>
    <x v="9"/>
    <x v="2"/>
    <x v="9"/>
    <x v="0"/>
    <n v="1348.31"/>
    <n v="0"/>
    <n v="4044.93"/>
    <n v="0"/>
    <x v="1"/>
    <x v="2"/>
    <x v="2"/>
    <x v="6"/>
  </r>
  <r>
    <x v="6458"/>
    <x v="558"/>
    <x v="1"/>
    <x v="0"/>
    <x v="1"/>
    <x v="3"/>
    <n v="779.8"/>
    <n v="0.1"/>
    <n v="1403.64"/>
    <n v="0"/>
    <x v="1"/>
    <x v="1"/>
    <x v="3"/>
    <x v="5"/>
  </r>
  <r>
    <x v="6459"/>
    <x v="332"/>
    <x v="15"/>
    <x v="2"/>
    <x v="11"/>
    <x v="0"/>
    <n v="18072.64"/>
    <n v="0.2"/>
    <n v="43374.34"/>
    <n v="9311.91"/>
    <x v="1"/>
    <x v="2"/>
    <x v="0"/>
    <x v="6"/>
  </r>
  <r>
    <x v="6460"/>
    <x v="632"/>
    <x v="2"/>
    <x v="3"/>
    <x v="16"/>
    <x v="0"/>
    <n v="856.5"/>
    <n v="0"/>
    <n v="2569.5"/>
    <n v="589.96"/>
    <x v="1"/>
    <x v="2"/>
    <x v="0"/>
    <x v="5"/>
  </r>
  <r>
    <x v="6461"/>
    <x v="133"/>
    <x v="26"/>
    <x v="2"/>
    <x v="11"/>
    <x v="2"/>
    <n v="27433.68"/>
    <n v="0.15"/>
    <n v="93274.51"/>
    <n v="28164.35"/>
    <x v="3"/>
    <x v="0"/>
    <x v="0"/>
    <x v="0"/>
  </r>
  <r>
    <x v="6462"/>
    <x v="906"/>
    <x v="15"/>
    <x v="0"/>
    <x v="8"/>
    <x v="0"/>
    <n v="888.07"/>
    <n v="0.25"/>
    <n v="1998.16"/>
    <n v="290.64999999999998"/>
    <x v="1"/>
    <x v="1"/>
    <x v="1"/>
    <x v="6"/>
  </r>
  <r>
    <x v="6463"/>
    <x v="183"/>
    <x v="13"/>
    <x v="2"/>
    <x v="6"/>
    <x v="3"/>
    <n v="4148.17"/>
    <n v="0.2"/>
    <n v="6637.07"/>
    <n v="1023.51"/>
    <x v="1"/>
    <x v="1"/>
    <x v="0"/>
    <x v="4"/>
  </r>
  <r>
    <x v="6464"/>
    <x v="386"/>
    <x v="17"/>
    <x v="1"/>
    <x v="19"/>
    <x v="2"/>
    <n v="1231.8"/>
    <n v="0.1"/>
    <n v="4434.4799999999996"/>
    <n v="0"/>
    <x v="3"/>
    <x v="1"/>
    <x v="2"/>
    <x v="8"/>
  </r>
  <r>
    <x v="6465"/>
    <x v="35"/>
    <x v="3"/>
    <x v="0"/>
    <x v="0"/>
    <x v="1"/>
    <n v="1273.6199999999999"/>
    <n v="0.2"/>
    <n v="1018.9"/>
    <n v="267.99"/>
    <x v="1"/>
    <x v="0"/>
    <x v="0"/>
    <x v="0"/>
  </r>
  <r>
    <x v="6466"/>
    <x v="830"/>
    <x v="14"/>
    <x v="3"/>
    <x v="5"/>
    <x v="1"/>
    <n v="3251.51"/>
    <n v="0.15"/>
    <n v="2763.78"/>
    <n v="883.18"/>
    <x v="1"/>
    <x v="1"/>
    <x v="0"/>
    <x v="8"/>
  </r>
  <r>
    <x v="6467"/>
    <x v="287"/>
    <x v="2"/>
    <x v="3"/>
    <x v="18"/>
    <x v="0"/>
    <n v="2822.45"/>
    <n v="0.15"/>
    <n v="7197.25"/>
    <n v="0"/>
    <x v="1"/>
    <x v="1"/>
    <x v="2"/>
    <x v="2"/>
  </r>
  <r>
    <x v="6468"/>
    <x v="759"/>
    <x v="18"/>
    <x v="0"/>
    <x v="0"/>
    <x v="1"/>
    <n v="427.59"/>
    <n v="0.05"/>
    <n v="406.21"/>
    <n v="97.62"/>
    <x v="1"/>
    <x v="1"/>
    <x v="0"/>
    <x v="8"/>
  </r>
  <r>
    <x v="6469"/>
    <x v="13"/>
    <x v="9"/>
    <x v="2"/>
    <x v="3"/>
    <x v="1"/>
    <n v="11418.43"/>
    <n v="0.05"/>
    <n v="10847.51"/>
    <n v="2919.32"/>
    <x v="2"/>
    <x v="1"/>
    <x v="0"/>
    <x v="1"/>
  </r>
  <r>
    <x v="6470"/>
    <x v="189"/>
    <x v="26"/>
    <x v="3"/>
    <x v="24"/>
    <x v="2"/>
    <n v="6345.14"/>
    <n v="0"/>
    <n v="25380.560000000001"/>
    <n v="7075.71"/>
    <x v="1"/>
    <x v="1"/>
    <x v="0"/>
    <x v="7"/>
  </r>
  <r>
    <x v="6471"/>
    <x v="901"/>
    <x v="30"/>
    <x v="2"/>
    <x v="3"/>
    <x v="3"/>
    <n v="29639.34"/>
    <n v="0"/>
    <n v="59278.68"/>
    <n v="13398.66"/>
    <x v="2"/>
    <x v="1"/>
    <x v="0"/>
    <x v="9"/>
  </r>
  <r>
    <x v="6472"/>
    <x v="130"/>
    <x v="16"/>
    <x v="2"/>
    <x v="11"/>
    <x v="1"/>
    <n v="7414.92"/>
    <n v="0.1"/>
    <n v="6673.43"/>
    <n v="1802.04"/>
    <x v="1"/>
    <x v="1"/>
    <x v="0"/>
    <x v="3"/>
  </r>
  <r>
    <x v="6473"/>
    <x v="752"/>
    <x v="20"/>
    <x v="3"/>
    <x v="23"/>
    <x v="1"/>
    <n v="6513.29"/>
    <n v="0.05"/>
    <n v="6187.63"/>
    <n v="1246.04"/>
    <x v="1"/>
    <x v="1"/>
    <x v="0"/>
    <x v="5"/>
  </r>
  <r>
    <x v="6474"/>
    <x v="577"/>
    <x v="20"/>
    <x v="2"/>
    <x v="9"/>
    <x v="3"/>
    <n v="22488.36"/>
    <n v="0.1"/>
    <n v="40479.050000000003"/>
    <n v="10699.08"/>
    <x v="1"/>
    <x v="1"/>
    <x v="0"/>
    <x v="8"/>
  </r>
  <r>
    <x v="6475"/>
    <x v="834"/>
    <x v="30"/>
    <x v="0"/>
    <x v="8"/>
    <x v="2"/>
    <n v="799.19"/>
    <n v="0.25"/>
    <n v="2397.5700000000002"/>
    <n v="561.39"/>
    <x v="1"/>
    <x v="1"/>
    <x v="0"/>
    <x v="8"/>
  </r>
  <r>
    <x v="6476"/>
    <x v="563"/>
    <x v="16"/>
    <x v="0"/>
    <x v="0"/>
    <x v="2"/>
    <n v="2672.45"/>
    <n v="0"/>
    <n v="10689.8"/>
    <n v="1678.32"/>
    <x v="3"/>
    <x v="1"/>
    <x v="0"/>
    <x v="9"/>
  </r>
  <r>
    <x v="6477"/>
    <x v="289"/>
    <x v="21"/>
    <x v="0"/>
    <x v="1"/>
    <x v="1"/>
    <n v="1622.43"/>
    <n v="0.2"/>
    <n v="1297.94"/>
    <n v="408.01"/>
    <x v="1"/>
    <x v="1"/>
    <x v="0"/>
    <x v="6"/>
  </r>
  <r>
    <x v="6478"/>
    <x v="487"/>
    <x v="16"/>
    <x v="3"/>
    <x v="23"/>
    <x v="0"/>
    <n v="7250.61"/>
    <n v="0"/>
    <n v="21751.83"/>
    <n v="3940.41"/>
    <x v="2"/>
    <x v="1"/>
    <x v="0"/>
    <x v="6"/>
  </r>
  <r>
    <x v="6479"/>
    <x v="759"/>
    <x v="18"/>
    <x v="3"/>
    <x v="16"/>
    <x v="3"/>
    <n v="5622.56"/>
    <n v="0.1"/>
    <n v="10120.61"/>
    <n v="1457.33"/>
    <x v="2"/>
    <x v="1"/>
    <x v="0"/>
    <x v="5"/>
  </r>
  <r>
    <x v="6480"/>
    <x v="731"/>
    <x v="28"/>
    <x v="3"/>
    <x v="5"/>
    <x v="2"/>
    <n v="6209.04"/>
    <n v="0.05"/>
    <n v="23594.35"/>
    <n v="7339.64"/>
    <x v="1"/>
    <x v="1"/>
    <x v="0"/>
    <x v="0"/>
  </r>
  <r>
    <x v="6481"/>
    <x v="635"/>
    <x v="22"/>
    <x v="3"/>
    <x v="24"/>
    <x v="1"/>
    <n v="2120.0700000000002"/>
    <n v="0"/>
    <n v="2120.0700000000002"/>
    <n v="676.09"/>
    <x v="2"/>
    <x v="1"/>
    <x v="1"/>
    <x v="4"/>
  </r>
  <r>
    <x v="6482"/>
    <x v="281"/>
    <x v="17"/>
    <x v="2"/>
    <x v="3"/>
    <x v="2"/>
    <n v="24077.02"/>
    <n v="0.15"/>
    <n v="81861.87"/>
    <n v="10729.92"/>
    <x v="0"/>
    <x v="1"/>
    <x v="0"/>
    <x v="1"/>
  </r>
  <r>
    <x v="6483"/>
    <x v="100"/>
    <x v="9"/>
    <x v="0"/>
    <x v="0"/>
    <x v="1"/>
    <n v="1742.96"/>
    <n v="0.1"/>
    <n v="1568.66"/>
    <n v="526.37"/>
    <x v="1"/>
    <x v="2"/>
    <x v="0"/>
    <x v="8"/>
  </r>
  <r>
    <x v="6484"/>
    <x v="302"/>
    <x v="30"/>
    <x v="0"/>
    <x v="13"/>
    <x v="3"/>
    <n v="645.78"/>
    <n v="0.1"/>
    <n v="1162.4000000000001"/>
    <n v="158.22"/>
    <x v="2"/>
    <x v="1"/>
    <x v="0"/>
    <x v="6"/>
  </r>
  <r>
    <x v="6485"/>
    <x v="776"/>
    <x v="0"/>
    <x v="0"/>
    <x v="1"/>
    <x v="0"/>
    <n v="2921.33"/>
    <n v="0.25"/>
    <n v="6572.99"/>
    <n v="1104.3900000000001"/>
    <x v="1"/>
    <x v="0"/>
    <x v="0"/>
    <x v="2"/>
  </r>
  <r>
    <x v="6486"/>
    <x v="964"/>
    <x v="1"/>
    <x v="4"/>
    <x v="17"/>
    <x v="3"/>
    <n v="1140.3499999999999"/>
    <n v="0"/>
    <n v="2280.6999999999998"/>
    <n v="276.99"/>
    <x v="1"/>
    <x v="1"/>
    <x v="0"/>
    <x v="2"/>
  </r>
  <r>
    <x v="6487"/>
    <x v="744"/>
    <x v="15"/>
    <x v="1"/>
    <x v="2"/>
    <x v="2"/>
    <n v="414.17"/>
    <n v="0.05"/>
    <n v="1573.85"/>
    <n v="194.16"/>
    <x v="2"/>
    <x v="1"/>
    <x v="0"/>
    <x v="5"/>
  </r>
  <r>
    <x v="6488"/>
    <x v="353"/>
    <x v="30"/>
    <x v="2"/>
    <x v="10"/>
    <x v="2"/>
    <n v="26151.15"/>
    <n v="0.1"/>
    <n v="94144.14"/>
    <n v="13136.48"/>
    <x v="2"/>
    <x v="2"/>
    <x v="1"/>
    <x v="7"/>
  </r>
  <r>
    <x v="6489"/>
    <x v="500"/>
    <x v="26"/>
    <x v="2"/>
    <x v="11"/>
    <x v="2"/>
    <n v="29598.720000000001"/>
    <n v="0.05"/>
    <n v="112475.14"/>
    <n v="36402.14"/>
    <x v="2"/>
    <x v="0"/>
    <x v="0"/>
    <x v="5"/>
  </r>
  <r>
    <x v="6490"/>
    <x v="169"/>
    <x v="19"/>
    <x v="2"/>
    <x v="6"/>
    <x v="0"/>
    <n v="13712.85"/>
    <n v="0.1"/>
    <n v="37024.699999999997"/>
    <n v="4929.34"/>
    <x v="2"/>
    <x v="1"/>
    <x v="0"/>
    <x v="6"/>
  </r>
  <r>
    <x v="6491"/>
    <x v="920"/>
    <x v="14"/>
    <x v="2"/>
    <x v="3"/>
    <x v="3"/>
    <n v="1255.2"/>
    <n v="0.2"/>
    <n v="2008.32"/>
    <n v="585.05999999999995"/>
    <x v="0"/>
    <x v="2"/>
    <x v="0"/>
    <x v="0"/>
  </r>
  <r>
    <x v="6492"/>
    <x v="529"/>
    <x v="10"/>
    <x v="2"/>
    <x v="9"/>
    <x v="1"/>
    <n v="9682.9699999999993"/>
    <n v="0.1"/>
    <n v="8714.67"/>
    <n v="2190.31"/>
    <x v="2"/>
    <x v="1"/>
    <x v="0"/>
    <x v="6"/>
  </r>
  <r>
    <x v="6493"/>
    <x v="228"/>
    <x v="1"/>
    <x v="0"/>
    <x v="1"/>
    <x v="3"/>
    <n v="1811.07"/>
    <n v="0.1"/>
    <n v="3259.93"/>
    <n v="981.74"/>
    <x v="1"/>
    <x v="1"/>
    <x v="0"/>
    <x v="5"/>
  </r>
  <r>
    <x v="6494"/>
    <x v="959"/>
    <x v="15"/>
    <x v="1"/>
    <x v="19"/>
    <x v="3"/>
    <n v="752.34"/>
    <n v="0.15"/>
    <n v="1278.98"/>
    <n v="398.32"/>
    <x v="1"/>
    <x v="1"/>
    <x v="0"/>
    <x v="7"/>
  </r>
  <r>
    <x v="6495"/>
    <x v="882"/>
    <x v="16"/>
    <x v="3"/>
    <x v="18"/>
    <x v="0"/>
    <n v="6573"/>
    <n v="0"/>
    <n v="19719"/>
    <n v="4281.91"/>
    <x v="1"/>
    <x v="2"/>
    <x v="1"/>
    <x v="3"/>
  </r>
  <r>
    <x v="6496"/>
    <x v="296"/>
    <x v="19"/>
    <x v="2"/>
    <x v="6"/>
    <x v="3"/>
    <n v="19132.86"/>
    <n v="0.1"/>
    <n v="34439.15"/>
    <n v="0"/>
    <x v="1"/>
    <x v="1"/>
    <x v="2"/>
    <x v="6"/>
  </r>
  <r>
    <x v="6497"/>
    <x v="595"/>
    <x v="5"/>
    <x v="0"/>
    <x v="21"/>
    <x v="2"/>
    <n v="1341.88"/>
    <n v="0.05"/>
    <n v="5099.1400000000003"/>
    <n v="613.64"/>
    <x v="1"/>
    <x v="0"/>
    <x v="0"/>
    <x v="1"/>
  </r>
  <r>
    <x v="6498"/>
    <x v="603"/>
    <x v="2"/>
    <x v="0"/>
    <x v="21"/>
    <x v="0"/>
    <n v="1192.53"/>
    <n v="0.05"/>
    <n v="3398.71"/>
    <n v="1102.27"/>
    <x v="1"/>
    <x v="2"/>
    <x v="0"/>
    <x v="1"/>
  </r>
  <r>
    <x v="6499"/>
    <x v="398"/>
    <x v="8"/>
    <x v="1"/>
    <x v="15"/>
    <x v="2"/>
    <n v="1324.11"/>
    <n v="0.1"/>
    <n v="4766.8"/>
    <n v="1168.93"/>
    <x v="1"/>
    <x v="0"/>
    <x v="0"/>
    <x v="8"/>
  </r>
  <r>
    <x v="6500"/>
    <x v="638"/>
    <x v="8"/>
    <x v="1"/>
    <x v="4"/>
    <x v="2"/>
    <n v="403.39"/>
    <n v="0.15"/>
    <n v="1371.53"/>
    <n v="326.73"/>
    <x v="1"/>
    <x v="1"/>
    <x v="0"/>
    <x v="5"/>
  </r>
  <r>
    <x v="6501"/>
    <x v="544"/>
    <x v="15"/>
    <x v="4"/>
    <x v="17"/>
    <x v="3"/>
    <n v="1134.68"/>
    <n v="0.05"/>
    <n v="2155.89"/>
    <n v="626.08000000000004"/>
    <x v="0"/>
    <x v="1"/>
    <x v="0"/>
    <x v="8"/>
  </r>
  <r>
    <x v="6502"/>
    <x v="676"/>
    <x v="31"/>
    <x v="0"/>
    <x v="13"/>
    <x v="1"/>
    <n v="1225.08"/>
    <n v="0.15"/>
    <n v="1041.32"/>
    <n v="203.46"/>
    <x v="1"/>
    <x v="1"/>
    <x v="0"/>
    <x v="8"/>
  </r>
  <r>
    <x v="6503"/>
    <x v="944"/>
    <x v="4"/>
    <x v="3"/>
    <x v="16"/>
    <x v="3"/>
    <n v="4289.25"/>
    <n v="0.1"/>
    <n v="7720.65"/>
    <n v="2690.72"/>
    <x v="0"/>
    <x v="1"/>
    <x v="0"/>
    <x v="8"/>
  </r>
  <r>
    <x v="6504"/>
    <x v="662"/>
    <x v="24"/>
    <x v="2"/>
    <x v="6"/>
    <x v="1"/>
    <n v="17515.54"/>
    <n v="0.2"/>
    <n v="14012.43"/>
    <n v="3512.4"/>
    <x v="1"/>
    <x v="1"/>
    <x v="0"/>
    <x v="6"/>
  </r>
  <r>
    <x v="6505"/>
    <x v="185"/>
    <x v="31"/>
    <x v="3"/>
    <x v="23"/>
    <x v="0"/>
    <n v="5006.28"/>
    <n v="0.05"/>
    <n v="14267.9"/>
    <n v="0"/>
    <x v="1"/>
    <x v="1"/>
    <x v="2"/>
    <x v="0"/>
  </r>
  <r>
    <x v="6506"/>
    <x v="881"/>
    <x v="12"/>
    <x v="2"/>
    <x v="11"/>
    <x v="0"/>
    <n v="3775.8"/>
    <n v="0.15"/>
    <n v="9628.2900000000009"/>
    <n v="1538.24"/>
    <x v="1"/>
    <x v="1"/>
    <x v="0"/>
    <x v="9"/>
  </r>
  <r>
    <x v="6507"/>
    <x v="507"/>
    <x v="6"/>
    <x v="0"/>
    <x v="13"/>
    <x v="0"/>
    <n v="1038.6099999999999"/>
    <n v="0.15"/>
    <n v="2648.46"/>
    <n v="499.82"/>
    <x v="1"/>
    <x v="0"/>
    <x v="0"/>
    <x v="8"/>
  </r>
  <r>
    <x v="6508"/>
    <x v="743"/>
    <x v="26"/>
    <x v="3"/>
    <x v="23"/>
    <x v="2"/>
    <n v="2375.2800000000002"/>
    <n v="0.05"/>
    <n v="9026.06"/>
    <n v="1405.22"/>
    <x v="2"/>
    <x v="1"/>
    <x v="0"/>
    <x v="5"/>
  </r>
  <r>
    <x v="6509"/>
    <x v="596"/>
    <x v="1"/>
    <x v="2"/>
    <x v="11"/>
    <x v="2"/>
    <n v="18005.5"/>
    <n v="0.05"/>
    <n v="68420.899999999994"/>
    <n v="22503.72"/>
    <x v="2"/>
    <x v="1"/>
    <x v="0"/>
    <x v="2"/>
  </r>
  <r>
    <x v="6510"/>
    <x v="533"/>
    <x v="4"/>
    <x v="2"/>
    <x v="11"/>
    <x v="0"/>
    <n v="32967.199999999997"/>
    <n v="0.05"/>
    <n v="93956.52"/>
    <n v="21171.27"/>
    <x v="0"/>
    <x v="0"/>
    <x v="0"/>
    <x v="5"/>
  </r>
  <r>
    <x v="6511"/>
    <x v="662"/>
    <x v="24"/>
    <x v="2"/>
    <x v="3"/>
    <x v="3"/>
    <n v="20339.63"/>
    <n v="0.05"/>
    <n v="38645.300000000003"/>
    <n v="8358.35"/>
    <x v="1"/>
    <x v="2"/>
    <x v="0"/>
    <x v="2"/>
  </r>
  <r>
    <x v="6512"/>
    <x v="762"/>
    <x v="30"/>
    <x v="2"/>
    <x v="6"/>
    <x v="2"/>
    <n v="15302.66"/>
    <n v="0"/>
    <n v="61210.64"/>
    <n v="0"/>
    <x v="1"/>
    <x v="0"/>
    <x v="3"/>
    <x v="8"/>
  </r>
  <r>
    <x v="6513"/>
    <x v="396"/>
    <x v="13"/>
    <x v="2"/>
    <x v="9"/>
    <x v="2"/>
    <n v="1032.3900000000001"/>
    <n v="0.2"/>
    <n v="3303.65"/>
    <n v="1022.78"/>
    <x v="0"/>
    <x v="1"/>
    <x v="0"/>
    <x v="6"/>
  </r>
  <r>
    <x v="6514"/>
    <x v="895"/>
    <x v="21"/>
    <x v="2"/>
    <x v="10"/>
    <x v="3"/>
    <n v="5362.75"/>
    <n v="0"/>
    <n v="10725.5"/>
    <n v="1933.96"/>
    <x v="0"/>
    <x v="1"/>
    <x v="0"/>
    <x v="7"/>
  </r>
  <r>
    <x v="6515"/>
    <x v="147"/>
    <x v="25"/>
    <x v="2"/>
    <x v="10"/>
    <x v="2"/>
    <n v="20590.3"/>
    <n v="0"/>
    <n v="82361.2"/>
    <n v="10779.18"/>
    <x v="3"/>
    <x v="1"/>
    <x v="0"/>
    <x v="2"/>
  </r>
  <r>
    <x v="6516"/>
    <x v="931"/>
    <x v="19"/>
    <x v="2"/>
    <x v="3"/>
    <x v="3"/>
    <n v="17688.82"/>
    <n v="0.2"/>
    <n v="28302.11"/>
    <n v="4322.1899999999996"/>
    <x v="1"/>
    <x v="1"/>
    <x v="0"/>
    <x v="7"/>
  </r>
  <r>
    <x v="6517"/>
    <x v="237"/>
    <x v="2"/>
    <x v="4"/>
    <x v="22"/>
    <x v="1"/>
    <n v="283.10000000000002"/>
    <n v="0.1"/>
    <n v="254.79"/>
    <n v="80.989999999999995"/>
    <x v="1"/>
    <x v="1"/>
    <x v="0"/>
    <x v="7"/>
  </r>
  <r>
    <x v="6518"/>
    <x v="302"/>
    <x v="30"/>
    <x v="0"/>
    <x v="1"/>
    <x v="3"/>
    <n v="927.45"/>
    <n v="0"/>
    <n v="1854.9"/>
    <n v="400.4"/>
    <x v="2"/>
    <x v="1"/>
    <x v="0"/>
    <x v="4"/>
  </r>
  <r>
    <x v="6519"/>
    <x v="930"/>
    <x v="13"/>
    <x v="2"/>
    <x v="6"/>
    <x v="1"/>
    <n v="12170.9"/>
    <n v="0.05"/>
    <n v="11562.36"/>
    <n v="1983.4"/>
    <x v="1"/>
    <x v="1"/>
    <x v="0"/>
    <x v="6"/>
  </r>
  <r>
    <x v="6520"/>
    <x v="751"/>
    <x v="7"/>
    <x v="0"/>
    <x v="1"/>
    <x v="2"/>
    <n v="503.38"/>
    <n v="0.15"/>
    <n v="1711.49"/>
    <n v="593.84"/>
    <x v="0"/>
    <x v="0"/>
    <x v="0"/>
    <x v="7"/>
  </r>
  <r>
    <x v="6521"/>
    <x v="500"/>
    <x v="26"/>
    <x v="1"/>
    <x v="15"/>
    <x v="1"/>
    <n v="787.63"/>
    <n v="0.05"/>
    <n v="748.25"/>
    <n v="127.35"/>
    <x v="1"/>
    <x v="0"/>
    <x v="0"/>
    <x v="5"/>
  </r>
  <r>
    <x v="6522"/>
    <x v="584"/>
    <x v="31"/>
    <x v="3"/>
    <x v="5"/>
    <x v="3"/>
    <n v="4674.46"/>
    <n v="0.05"/>
    <n v="8881.4699999999993"/>
    <n v="2706.78"/>
    <x v="0"/>
    <x v="0"/>
    <x v="0"/>
    <x v="0"/>
  </r>
  <r>
    <x v="6523"/>
    <x v="595"/>
    <x v="5"/>
    <x v="2"/>
    <x v="11"/>
    <x v="1"/>
    <n v="17133.419999999998"/>
    <n v="0.05"/>
    <n v="16276.75"/>
    <n v="5695.79"/>
    <x v="1"/>
    <x v="0"/>
    <x v="0"/>
    <x v="9"/>
  </r>
  <r>
    <x v="6524"/>
    <x v="352"/>
    <x v="19"/>
    <x v="3"/>
    <x v="5"/>
    <x v="0"/>
    <n v="1100.46"/>
    <n v="0"/>
    <n v="3301.38"/>
    <n v="502.94"/>
    <x v="1"/>
    <x v="1"/>
    <x v="0"/>
    <x v="2"/>
  </r>
  <r>
    <x v="6525"/>
    <x v="684"/>
    <x v="11"/>
    <x v="3"/>
    <x v="5"/>
    <x v="3"/>
    <n v="3496.32"/>
    <n v="0.05"/>
    <n v="6643.01"/>
    <n v="1836.56"/>
    <x v="1"/>
    <x v="2"/>
    <x v="0"/>
    <x v="7"/>
  </r>
  <r>
    <x v="6526"/>
    <x v="851"/>
    <x v="29"/>
    <x v="3"/>
    <x v="5"/>
    <x v="3"/>
    <n v="6135.74"/>
    <n v="0"/>
    <n v="12271.48"/>
    <n v="3826.72"/>
    <x v="1"/>
    <x v="0"/>
    <x v="0"/>
    <x v="5"/>
  </r>
  <r>
    <x v="6527"/>
    <x v="49"/>
    <x v="24"/>
    <x v="3"/>
    <x v="5"/>
    <x v="1"/>
    <n v="3940.1"/>
    <n v="0.05"/>
    <n v="3743.1"/>
    <n v="1241.81"/>
    <x v="2"/>
    <x v="1"/>
    <x v="0"/>
    <x v="6"/>
  </r>
  <r>
    <x v="6528"/>
    <x v="754"/>
    <x v="13"/>
    <x v="1"/>
    <x v="15"/>
    <x v="2"/>
    <n v="288.22000000000003"/>
    <n v="0.1"/>
    <n v="1037.5899999999999"/>
    <n v="0"/>
    <x v="2"/>
    <x v="1"/>
    <x v="3"/>
    <x v="5"/>
  </r>
  <r>
    <x v="6529"/>
    <x v="144"/>
    <x v="14"/>
    <x v="1"/>
    <x v="15"/>
    <x v="2"/>
    <n v="1207.5899999999999"/>
    <n v="0.1"/>
    <n v="4347.32"/>
    <n v="0"/>
    <x v="3"/>
    <x v="1"/>
    <x v="2"/>
    <x v="0"/>
  </r>
  <r>
    <x v="6530"/>
    <x v="82"/>
    <x v="24"/>
    <x v="3"/>
    <x v="18"/>
    <x v="3"/>
    <n v="3941.88"/>
    <n v="0.1"/>
    <n v="7095.38"/>
    <n v="914.09"/>
    <x v="1"/>
    <x v="1"/>
    <x v="0"/>
    <x v="5"/>
  </r>
  <r>
    <x v="6531"/>
    <x v="181"/>
    <x v="29"/>
    <x v="0"/>
    <x v="8"/>
    <x v="3"/>
    <n v="2485.14"/>
    <n v="0.1"/>
    <n v="4473.25"/>
    <n v="904.93"/>
    <x v="1"/>
    <x v="1"/>
    <x v="0"/>
    <x v="5"/>
  </r>
  <r>
    <x v="6532"/>
    <x v="458"/>
    <x v="23"/>
    <x v="3"/>
    <x v="16"/>
    <x v="1"/>
    <n v="5091.38"/>
    <n v="0.1"/>
    <n v="4582.24"/>
    <n v="710.52"/>
    <x v="1"/>
    <x v="1"/>
    <x v="0"/>
    <x v="7"/>
  </r>
  <r>
    <x v="6533"/>
    <x v="225"/>
    <x v="0"/>
    <x v="1"/>
    <x v="20"/>
    <x v="3"/>
    <n v="895.27"/>
    <n v="0.1"/>
    <n v="1611.49"/>
    <n v="328.13"/>
    <x v="1"/>
    <x v="2"/>
    <x v="0"/>
    <x v="4"/>
  </r>
  <r>
    <x v="6534"/>
    <x v="539"/>
    <x v="22"/>
    <x v="2"/>
    <x v="10"/>
    <x v="3"/>
    <n v="30694.2"/>
    <n v="0.1"/>
    <n v="55249.56"/>
    <n v="18037.7"/>
    <x v="1"/>
    <x v="1"/>
    <x v="0"/>
    <x v="4"/>
  </r>
  <r>
    <x v="6535"/>
    <x v="693"/>
    <x v="9"/>
    <x v="4"/>
    <x v="14"/>
    <x v="2"/>
    <n v="424.35"/>
    <n v="0.05"/>
    <n v="1612.53"/>
    <n v="279.77999999999997"/>
    <x v="1"/>
    <x v="1"/>
    <x v="0"/>
    <x v="3"/>
  </r>
  <r>
    <x v="6536"/>
    <x v="778"/>
    <x v="26"/>
    <x v="2"/>
    <x v="6"/>
    <x v="3"/>
    <n v="28550.9"/>
    <n v="0.2"/>
    <n v="45681.440000000002"/>
    <n v="11605.71"/>
    <x v="3"/>
    <x v="1"/>
    <x v="0"/>
    <x v="4"/>
  </r>
  <r>
    <x v="6537"/>
    <x v="378"/>
    <x v="30"/>
    <x v="0"/>
    <x v="8"/>
    <x v="1"/>
    <n v="1669.58"/>
    <n v="0.1"/>
    <n v="1502.62"/>
    <n v="518.05999999999995"/>
    <x v="3"/>
    <x v="1"/>
    <x v="0"/>
    <x v="1"/>
  </r>
  <r>
    <x v="6538"/>
    <x v="64"/>
    <x v="6"/>
    <x v="1"/>
    <x v="20"/>
    <x v="3"/>
    <n v="1295.95"/>
    <n v="0.2"/>
    <n v="2073.52"/>
    <n v="429.96"/>
    <x v="1"/>
    <x v="1"/>
    <x v="0"/>
    <x v="4"/>
  </r>
  <r>
    <x v="6539"/>
    <x v="698"/>
    <x v="5"/>
    <x v="2"/>
    <x v="9"/>
    <x v="3"/>
    <n v="4312.59"/>
    <n v="0.05"/>
    <n v="8193.92"/>
    <n v="1387.07"/>
    <x v="1"/>
    <x v="1"/>
    <x v="0"/>
    <x v="9"/>
  </r>
  <r>
    <x v="6540"/>
    <x v="363"/>
    <x v="21"/>
    <x v="0"/>
    <x v="13"/>
    <x v="3"/>
    <n v="2182.3200000000002"/>
    <n v="0.05"/>
    <n v="4146.41"/>
    <n v="1400.37"/>
    <x v="1"/>
    <x v="1"/>
    <x v="0"/>
    <x v="4"/>
  </r>
  <r>
    <x v="6541"/>
    <x v="256"/>
    <x v="29"/>
    <x v="2"/>
    <x v="11"/>
    <x v="0"/>
    <n v="4075.1"/>
    <n v="0.25"/>
    <n v="9168.9699999999993"/>
    <n v="2324.17"/>
    <x v="1"/>
    <x v="1"/>
    <x v="0"/>
    <x v="5"/>
  </r>
  <r>
    <x v="6542"/>
    <x v="437"/>
    <x v="19"/>
    <x v="0"/>
    <x v="8"/>
    <x v="3"/>
    <n v="1594.08"/>
    <n v="0.15"/>
    <n v="2709.94"/>
    <n v="359.26"/>
    <x v="0"/>
    <x v="0"/>
    <x v="0"/>
    <x v="4"/>
  </r>
  <r>
    <x v="6543"/>
    <x v="312"/>
    <x v="30"/>
    <x v="2"/>
    <x v="3"/>
    <x v="1"/>
    <n v="1863.44"/>
    <n v="0.1"/>
    <n v="1677.1"/>
    <n v="251.09"/>
    <x v="1"/>
    <x v="0"/>
    <x v="0"/>
    <x v="6"/>
  </r>
  <r>
    <x v="6544"/>
    <x v="368"/>
    <x v="22"/>
    <x v="0"/>
    <x v="13"/>
    <x v="2"/>
    <n v="2075.88"/>
    <n v="0.15"/>
    <n v="7057.99"/>
    <n v="1789.9"/>
    <x v="0"/>
    <x v="0"/>
    <x v="0"/>
    <x v="4"/>
  </r>
  <r>
    <x v="6545"/>
    <x v="51"/>
    <x v="24"/>
    <x v="0"/>
    <x v="8"/>
    <x v="2"/>
    <n v="944.33"/>
    <n v="0.05"/>
    <n v="3588.45"/>
    <n v="829.55"/>
    <x v="3"/>
    <x v="0"/>
    <x v="1"/>
    <x v="8"/>
  </r>
  <r>
    <x v="6546"/>
    <x v="966"/>
    <x v="26"/>
    <x v="4"/>
    <x v="14"/>
    <x v="0"/>
    <n v="1080.32"/>
    <n v="0.15"/>
    <n v="2754.82"/>
    <n v="614.48"/>
    <x v="2"/>
    <x v="1"/>
    <x v="0"/>
    <x v="6"/>
  </r>
  <r>
    <x v="6547"/>
    <x v="827"/>
    <x v="5"/>
    <x v="4"/>
    <x v="12"/>
    <x v="1"/>
    <n v="935.47"/>
    <n v="0"/>
    <n v="935.47"/>
    <n v="229.98"/>
    <x v="1"/>
    <x v="1"/>
    <x v="0"/>
    <x v="7"/>
  </r>
  <r>
    <x v="6548"/>
    <x v="745"/>
    <x v="29"/>
    <x v="2"/>
    <x v="10"/>
    <x v="2"/>
    <n v="8211.19"/>
    <n v="0.25"/>
    <n v="24633.57"/>
    <n v="0"/>
    <x v="1"/>
    <x v="1"/>
    <x v="3"/>
    <x v="8"/>
  </r>
  <r>
    <x v="6549"/>
    <x v="389"/>
    <x v="9"/>
    <x v="3"/>
    <x v="23"/>
    <x v="2"/>
    <n v="7397.05"/>
    <n v="0.05"/>
    <n v="28108.79"/>
    <n v="8762.92"/>
    <x v="1"/>
    <x v="1"/>
    <x v="0"/>
    <x v="6"/>
  </r>
  <r>
    <x v="6550"/>
    <x v="488"/>
    <x v="4"/>
    <x v="2"/>
    <x v="3"/>
    <x v="3"/>
    <n v="13886.68"/>
    <n v="0"/>
    <n v="27773.360000000001"/>
    <n v="9376.66"/>
    <x v="0"/>
    <x v="1"/>
    <x v="0"/>
    <x v="5"/>
  </r>
  <r>
    <x v="6551"/>
    <x v="30"/>
    <x v="21"/>
    <x v="2"/>
    <x v="3"/>
    <x v="3"/>
    <n v="5280.15"/>
    <n v="0.15"/>
    <n v="8976.25"/>
    <n v="0"/>
    <x v="1"/>
    <x v="0"/>
    <x v="2"/>
    <x v="6"/>
  </r>
  <r>
    <x v="6552"/>
    <x v="794"/>
    <x v="30"/>
    <x v="2"/>
    <x v="3"/>
    <x v="3"/>
    <n v="34799.480000000003"/>
    <n v="0.2"/>
    <n v="55679.17"/>
    <n v="15372.37"/>
    <x v="1"/>
    <x v="0"/>
    <x v="0"/>
    <x v="7"/>
  </r>
  <r>
    <x v="6553"/>
    <x v="607"/>
    <x v="13"/>
    <x v="4"/>
    <x v="17"/>
    <x v="0"/>
    <n v="634.6"/>
    <n v="0.15"/>
    <n v="1618.23"/>
    <n v="0"/>
    <x v="3"/>
    <x v="1"/>
    <x v="3"/>
    <x v="5"/>
  </r>
  <r>
    <x v="6554"/>
    <x v="904"/>
    <x v="15"/>
    <x v="4"/>
    <x v="7"/>
    <x v="3"/>
    <n v="874.2"/>
    <n v="0.1"/>
    <n v="1573.56"/>
    <n v="245.55"/>
    <x v="2"/>
    <x v="1"/>
    <x v="0"/>
    <x v="7"/>
  </r>
  <r>
    <x v="6555"/>
    <x v="681"/>
    <x v="17"/>
    <x v="2"/>
    <x v="9"/>
    <x v="1"/>
    <n v="8324.91"/>
    <n v="0.2"/>
    <n v="6659.93"/>
    <n v="1120.3499999999999"/>
    <x v="1"/>
    <x v="1"/>
    <x v="0"/>
    <x v="5"/>
  </r>
  <r>
    <x v="6556"/>
    <x v="823"/>
    <x v="24"/>
    <x v="2"/>
    <x v="6"/>
    <x v="0"/>
    <n v="30822.51"/>
    <n v="0.1"/>
    <n v="83220.78"/>
    <n v="14620.17"/>
    <x v="1"/>
    <x v="1"/>
    <x v="0"/>
    <x v="6"/>
  </r>
  <r>
    <x v="6557"/>
    <x v="41"/>
    <x v="16"/>
    <x v="2"/>
    <x v="9"/>
    <x v="2"/>
    <n v="14061.33"/>
    <n v="0.15"/>
    <n v="47808.52"/>
    <n v="0"/>
    <x v="2"/>
    <x v="1"/>
    <x v="2"/>
    <x v="2"/>
  </r>
  <r>
    <x v="6558"/>
    <x v="37"/>
    <x v="2"/>
    <x v="0"/>
    <x v="21"/>
    <x v="2"/>
    <n v="427.33"/>
    <n v="0.05"/>
    <n v="1623.85"/>
    <n v="292.75"/>
    <x v="1"/>
    <x v="0"/>
    <x v="0"/>
    <x v="5"/>
  </r>
  <r>
    <x v="6559"/>
    <x v="553"/>
    <x v="22"/>
    <x v="3"/>
    <x v="5"/>
    <x v="1"/>
    <n v="1139.29"/>
    <n v="0.15"/>
    <n v="968.4"/>
    <n v="230.84"/>
    <x v="4"/>
    <x v="0"/>
    <x v="0"/>
    <x v="5"/>
  </r>
  <r>
    <x v="6560"/>
    <x v="610"/>
    <x v="9"/>
    <x v="2"/>
    <x v="3"/>
    <x v="1"/>
    <n v="1095.6199999999999"/>
    <n v="0.25"/>
    <n v="821.71"/>
    <n v="98.63"/>
    <x v="1"/>
    <x v="1"/>
    <x v="0"/>
    <x v="6"/>
  </r>
  <r>
    <x v="6561"/>
    <x v="716"/>
    <x v="30"/>
    <x v="1"/>
    <x v="2"/>
    <x v="2"/>
    <n v="433.08"/>
    <n v="0.05"/>
    <n v="1645.7"/>
    <n v="315.64"/>
    <x v="3"/>
    <x v="1"/>
    <x v="0"/>
    <x v="1"/>
  </r>
  <r>
    <x v="6562"/>
    <x v="515"/>
    <x v="27"/>
    <x v="0"/>
    <x v="1"/>
    <x v="1"/>
    <n v="2038.13"/>
    <n v="0.15"/>
    <n v="1732.41"/>
    <n v="363.37"/>
    <x v="1"/>
    <x v="1"/>
    <x v="0"/>
    <x v="8"/>
  </r>
  <r>
    <x v="6563"/>
    <x v="546"/>
    <x v="27"/>
    <x v="4"/>
    <x v="7"/>
    <x v="1"/>
    <n v="705.2"/>
    <n v="0"/>
    <n v="705.2"/>
    <n v="185.6"/>
    <x v="2"/>
    <x v="1"/>
    <x v="0"/>
    <x v="0"/>
  </r>
  <r>
    <x v="6564"/>
    <x v="875"/>
    <x v="4"/>
    <x v="3"/>
    <x v="23"/>
    <x v="1"/>
    <n v="3648.95"/>
    <n v="0.1"/>
    <n v="3284.06"/>
    <n v="429.95"/>
    <x v="1"/>
    <x v="1"/>
    <x v="1"/>
    <x v="7"/>
  </r>
  <r>
    <x v="6565"/>
    <x v="123"/>
    <x v="27"/>
    <x v="0"/>
    <x v="0"/>
    <x v="3"/>
    <n v="2784.45"/>
    <n v="0.05"/>
    <n v="5290.45"/>
    <n v="1757.99"/>
    <x v="0"/>
    <x v="1"/>
    <x v="1"/>
    <x v="2"/>
  </r>
  <r>
    <x v="6566"/>
    <x v="925"/>
    <x v="3"/>
    <x v="1"/>
    <x v="4"/>
    <x v="2"/>
    <n v="943.62"/>
    <n v="0.2"/>
    <n v="3019.58"/>
    <n v="578.07000000000005"/>
    <x v="2"/>
    <x v="0"/>
    <x v="0"/>
    <x v="6"/>
  </r>
  <r>
    <x v="6567"/>
    <x v="899"/>
    <x v="19"/>
    <x v="1"/>
    <x v="4"/>
    <x v="1"/>
    <n v="1127.44"/>
    <n v="0.05"/>
    <n v="1071.07"/>
    <n v="250.45"/>
    <x v="1"/>
    <x v="1"/>
    <x v="0"/>
    <x v="0"/>
  </r>
  <r>
    <x v="6568"/>
    <x v="183"/>
    <x v="13"/>
    <x v="2"/>
    <x v="11"/>
    <x v="1"/>
    <n v="18939.96"/>
    <n v="0.05"/>
    <n v="17992.96"/>
    <n v="5035.45"/>
    <x v="2"/>
    <x v="2"/>
    <x v="1"/>
    <x v="1"/>
  </r>
  <r>
    <x v="6569"/>
    <x v="720"/>
    <x v="7"/>
    <x v="0"/>
    <x v="0"/>
    <x v="3"/>
    <n v="1655.67"/>
    <n v="0.25"/>
    <n v="2483.5"/>
    <n v="508.54"/>
    <x v="3"/>
    <x v="2"/>
    <x v="0"/>
    <x v="6"/>
  </r>
  <r>
    <x v="6570"/>
    <x v="388"/>
    <x v="20"/>
    <x v="4"/>
    <x v="14"/>
    <x v="2"/>
    <n v="764.8"/>
    <n v="0"/>
    <n v="3059.2"/>
    <n v="810.29"/>
    <x v="1"/>
    <x v="1"/>
    <x v="0"/>
    <x v="6"/>
  </r>
  <r>
    <x v="6571"/>
    <x v="811"/>
    <x v="17"/>
    <x v="2"/>
    <x v="10"/>
    <x v="0"/>
    <n v="20829.099999999999"/>
    <n v="0.1"/>
    <n v="56238.57"/>
    <n v="13131.2"/>
    <x v="0"/>
    <x v="1"/>
    <x v="0"/>
    <x v="5"/>
  </r>
  <r>
    <x v="6572"/>
    <x v="155"/>
    <x v="5"/>
    <x v="2"/>
    <x v="9"/>
    <x v="2"/>
    <n v="905.95"/>
    <n v="0.2"/>
    <n v="2899.04"/>
    <n v="664.17"/>
    <x v="0"/>
    <x v="1"/>
    <x v="0"/>
    <x v="5"/>
  </r>
  <r>
    <x v="6573"/>
    <x v="477"/>
    <x v="23"/>
    <x v="0"/>
    <x v="8"/>
    <x v="2"/>
    <n v="985.02"/>
    <n v="0.05"/>
    <n v="3743.08"/>
    <n v="607.32000000000005"/>
    <x v="1"/>
    <x v="0"/>
    <x v="0"/>
    <x v="0"/>
  </r>
  <r>
    <x v="6574"/>
    <x v="77"/>
    <x v="30"/>
    <x v="1"/>
    <x v="19"/>
    <x v="2"/>
    <n v="1032.47"/>
    <n v="0"/>
    <n v="4129.88"/>
    <n v="868.34"/>
    <x v="1"/>
    <x v="1"/>
    <x v="0"/>
    <x v="8"/>
  </r>
  <r>
    <x v="6575"/>
    <x v="797"/>
    <x v="5"/>
    <x v="1"/>
    <x v="20"/>
    <x v="3"/>
    <n v="673.26"/>
    <n v="0.2"/>
    <n v="1077.22"/>
    <n v="180.54"/>
    <x v="1"/>
    <x v="1"/>
    <x v="0"/>
    <x v="0"/>
  </r>
  <r>
    <x v="6576"/>
    <x v="650"/>
    <x v="0"/>
    <x v="4"/>
    <x v="22"/>
    <x v="2"/>
    <n v="376.08"/>
    <n v="0.1"/>
    <n v="1353.89"/>
    <n v="408.72"/>
    <x v="1"/>
    <x v="1"/>
    <x v="0"/>
    <x v="5"/>
  </r>
  <r>
    <x v="6577"/>
    <x v="866"/>
    <x v="1"/>
    <x v="0"/>
    <x v="21"/>
    <x v="0"/>
    <n v="353.85"/>
    <n v="0"/>
    <n v="1061.55"/>
    <n v="159.78"/>
    <x v="1"/>
    <x v="1"/>
    <x v="0"/>
    <x v="0"/>
  </r>
  <r>
    <x v="6578"/>
    <x v="387"/>
    <x v="13"/>
    <x v="2"/>
    <x v="3"/>
    <x v="1"/>
    <n v="23688.35"/>
    <n v="0"/>
    <n v="23688.35"/>
    <n v="0"/>
    <x v="1"/>
    <x v="1"/>
    <x v="3"/>
    <x v="4"/>
  </r>
  <r>
    <x v="6579"/>
    <x v="947"/>
    <x v="1"/>
    <x v="3"/>
    <x v="5"/>
    <x v="2"/>
    <n v="7646.24"/>
    <n v="0.15"/>
    <n v="25997.22"/>
    <n v="5471.66"/>
    <x v="1"/>
    <x v="0"/>
    <x v="0"/>
    <x v="8"/>
  </r>
  <r>
    <x v="6580"/>
    <x v="297"/>
    <x v="17"/>
    <x v="1"/>
    <x v="15"/>
    <x v="3"/>
    <n v="1467.36"/>
    <n v="0.1"/>
    <n v="2641.25"/>
    <n v="0"/>
    <x v="1"/>
    <x v="0"/>
    <x v="3"/>
    <x v="9"/>
  </r>
  <r>
    <x v="6581"/>
    <x v="947"/>
    <x v="1"/>
    <x v="2"/>
    <x v="3"/>
    <x v="2"/>
    <n v="34912.93"/>
    <n v="0.15"/>
    <n v="118703.96"/>
    <n v="24011.94"/>
    <x v="0"/>
    <x v="1"/>
    <x v="0"/>
    <x v="8"/>
  </r>
  <r>
    <x v="6582"/>
    <x v="310"/>
    <x v="0"/>
    <x v="2"/>
    <x v="6"/>
    <x v="2"/>
    <n v="34551.01"/>
    <n v="0.1"/>
    <n v="124383.64"/>
    <n v="37253.61"/>
    <x v="3"/>
    <x v="1"/>
    <x v="0"/>
    <x v="5"/>
  </r>
  <r>
    <x v="6583"/>
    <x v="274"/>
    <x v="30"/>
    <x v="2"/>
    <x v="10"/>
    <x v="0"/>
    <n v="12897"/>
    <n v="0.15"/>
    <n v="32887.35"/>
    <n v="9992.4500000000007"/>
    <x v="2"/>
    <x v="1"/>
    <x v="0"/>
    <x v="7"/>
  </r>
  <r>
    <x v="6584"/>
    <x v="327"/>
    <x v="12"/>
    <x v="3"/>
    <x v="23"/>
    <x v="0"/>
    <n v="2106.1999999999998"/>
    <n v="0.15"/>
    <n v="5370.81"/>
    <n v="1113.2"/>
    <x v="1"/>
    <x v="1"/>
    <x v="0"/>
    <x v="4"/>
  </r>
  <r>
    <x v="6585"/>
    <x v="40"/>
    <x v="25"/>
    <x v="1"/>
    <x v="15"/>
    <x v="3"/>
    <n v="659.26"/>
    <n v="0.05"/>
    <n v="1252.5899999999999"/>
    <n v="329.02"/>
    <x v="2"/>
    <x v="1"/>
    <x v="0"/>
    <x v="7"/>
  </r>
  <r>
    <x v="6586"/>
    <x v="474"/>
    <x v="25"/>
    <x v="3"/>
    <x v="16"/>
    <x v="3"/>
    <n v="7099.39"/>
    <n v="0.2"/>
    <n v="11359.02"/>
    <n v="2984.63"/>
    <x v="3"/>
    <x v="1"/>
    <x v="1"/>
    <x v="5"/>
  </r>
  <r>
    <x v="6587"/>
    <x v="169"/>
    <x v="19"/>
    <x v="4"/>
    <x v="17"/>
    <x v="3"/>
    <n v="273.72000000000003"/>
    <n v="0.1"/>
    <n v="492.7"/>
    <n v="108.26"/>
    <x v="1"/>
    <x v="1"/>
    <x v="0"/>
    <x v="3"/>
  </r>
  <r>
    <x v="6588"/>
    <x v="144"/>
    <x v="14"/>
    <x v="2"/>
    <x v="10"/>
    <x v="3"/>
    <n v="13713.15"/>
    <n v="0"/>
    <n v="27426.3"/>
    <n v="6698.95"/>
    <x v="1"/>
    <x v="1"/>
    <x v="0"/>
    <x v="8"/>
  </r>
  <r>
    <x v="6589"/>
    <x v="104"/>
    <x v="21"/>
    <x v="4"/>
    <x v="17"/>
    <x v="3"/>
    <n v="374.54"/>
    <n v="0"/>
    <n v="749.08"/>
    <n v="197.36"/>
    <x v="2"/>
    <x v="1"/>
    <x v="0"/>
    <x v="6"/>
  </r>
  <r>
    <x v="6590"/>
    <x v="431"/>
    <x v="0"/>
    <x v="1"/>
    <x v="4"/>
    <x v="1"/>
    <n v="680.26"/>
    <n v="0.15"/>
    <n v="578.22"/>
    <n v="127.99"/>
    <x v="1"/>
    <x v="1"/>
    <x v="0"/>
    <x v="6"/>
  </r>
  <r>
    <x v="6591"/>
    <x v="574"/>
    <x v="31"/>
    <x v="0"/>
    <x v="13"/>
    <x v="1"/>
    <n v="1179.76"/>
    <n v="0.05"/>
    <n v="1120.77"/>
    <n v="378.25"/>
    <x v="3"/>
    <x v="1"/>
    <x v="0"/>
    <x v="8"/>
  </r>
  <r>
    <x v="6592"/>
    <x v="777"/>
    <x v="10"/>
    <x v="4"/>
    <x v="14"/>
    <x v="3"/>
    <n v="1050.46"/>
    <n v="0"/>
    <n v="2100.92"/>
    <n v="0"/>
    <x v="1"/>
    <x v="1"/>
    <x v="2"/>
    <x v="8"/>
  </r>
  <r>
    <x v="6593"/>
    <x v="635"/>
    <x v="22"/>
    <x v="2"/>
    <x v="3"/>
    <x v="3"/>
    <n v="29152.55"/>
    <n v="0.1"/>
    <n v="52474.59"/>
    <n v="14770.84"/>
    <x v="3"/>
    <x v="1"/>
    <x v="0"/>
    <x v="4"/>
  </r>
  <r>
    <x v="6594"/>
    <x v="160"/>
    <x v="13"/>
    <x v="1"/>
    <x v="19"/>
    <x v="1"/>
    <n v="521.58000000000004"/>
    <n v="0.15"/>
    <n v="443.34"/>
    <n v="110.81"/>
    <x v="0"/>
    <x v="1"/>
    <x v="1"/>
    <x v="7"/>
  </r>
  <r>
    <x v="6595"/>
    <x v="765"/>
    <x v="22"/>
    <x v="1"/>
    <x v="4"/>
    <x v="0"/>
    <n v="234.16"/>
    <n v="0"/>
    <n v="702.48"/>
    <n v="196.01"/>
    <x v="1"/>
    <x v="0"/>
    <x v="0"/>
    <x v="9"/>
  </r>
  <r>
    <x v="6596"/>
    <x v="247"/>
    <x v="19"/>
    <x v="1"/>
    <x v="4"/>
    <x v="1"/>
    <n v="462.74"/>
    <n v="0.05"/>
    <n v="439.6"/>
    <n v="136.68"/>
    <x v="1"/>
    <x v="1"/>
    <x v="0"/>
    <x v="2"/>
  </r>
  <r>
    <x v="6597"/>
    <x v="479"/>
    <x v="4"/>
    <x v="3"/>
    <x v="24"/>
    <x v="3"/>
    <n v="5145.04"/>
    <n v="0.15"/>
    <n v="8746.57"/>
    <n v="1283.8"/>
    <x v="2"/>
    <x v="1"/>
    <x v="1"/>
    <x v="4"/>
  </r>
  <r>
    <x v="6598"/>
    <x v="448"/>
    <x v="0"/>
    <x v="2"/>
    <x v="10"/>
    <x v="0"/>
    <n v="9257.2000000000007"/>
    <n v="0.2"/>
    <n v="22217.279999999999"/>
    <n v="3232.55"/>
    <x v="1"/>
    <x v="1"/>
    <x v="0"/>
    <x v="6"/>
  </r>
  <r>
    <x v="6599"/>
    <x v="710"/>
    <x v="6"/>
    <x v="0"/>
    <x v="13"/>
    <x v="3"/>
    <n v="1769.07"/>
    <n v="0"/>
    <n v="3538.14"/>
    <n v="732.33"/>
    <x v="1"/>
    <x v="1"/>
    <x v="0"/>
    <x v="2"/>
  </r>
  <r>
    <x v="6600"/>
    <x v="209"/>
    <x v="20"/>
    <x v="0"/>
    <x v="1"/>
    <x v="2"/>
    <n v="1447.96"/>
    <n v="0.1"/>
    <n v="5212.66"/>
    <n v="1756.88"/>
    <x v="3"/>
    <x v="0"/>
    <x v="0"/>
    <x v="4"/>
  </r>
  <r>
    <x v="6601"/>
    <x v="392"/>
    <x v="27"/>
    <x v="1"/>
    <x v="19"/>
    <x v="0"/>
    <n v="864.4"/>
    <n v="0.1"/>
    <n v="2333.88"/>
    <n v="353.18"/>
    <x v="1"/>
    <x v="1"/>
    <x v="0"/>
    <x v="0"/>
  </r>
  <r>
    <x v="6602"/>
    <x v="152"/>
    <x v="18"/>
    <x v="1"/>
    <x v="15"/>
    <x v="3"/>
    <n v="445.68"/>
    <n v="0.1"/>
    <n v="802.22"/>
    <n v="190.88"/>
    <x v="0"/>
    <x v="1"/>
    <x v="0"/>
    <x v="0"/>
  </r>
  <r>
    <x v="6603"/>
    <x v="656"/>
    <x v="20"/>
    <x v="4"/>
    <x v="12"/>
    <x v="1"/>
    <n v="1124.82"/>
    <n v="0"/>
    <n v="1124.82"/>
    <n v="193.35"/>
    <x v="2"/>
    <x v="1"/>
    <x v="0"/>
    <x v="4"/>
  </r>
  <r>
    <x v="6604"/>
    <x v="926"/>
    <x v="23"/>
    <x v="2"/>
    <x v="3"/>
    <x v="3"/>
    <n v="22517.43"/>
    <n v="0.15"/>
    <n v="38279.629999999997"/>
    <n v="5945.57"/>
    <x v="1"/>
    <x v="1"/>
    <x v="0"/>
    <x v="0"/>
  </r>
  <r>
    <x v="6605"/>
    <x v="392"/>
    <x v="27"/>
    <x v="1"/>
    <x v="20"/>
    <x v="1"/>
    <n v="320.81"/>
    <n v="0.05"/>
    <n v="304.77"/>
    <n v="98"/>
    <x v="1"/>
    <x v="1"/>
    <x v="0"/>
    <x v="2"/>
  </r>
  <r>
    <x v="6606"/>
    <x v="551"/>
    <x v="18"/>
    <x v="4"/>
    <x v="17"/>
    <x v="0"/>
    <n v="353.87"/>
    <n v="0"/>
    <n v="1061.6099999999999"/>
    <n v="296.72000000000003"/>
    <x v="2"/>
    <x v="1"/>
    <x v="0"/>
    <x v="1"/>
  </r>
  <r>
    <x v="6607"/>
    <x v="333"/>
    <x v="1"/>
    <x v="1"/>
    <x v="15"/>
    <x v="1"/>
    <n v="722.65"/>
    <n v="0.2"/>
    <n v="578.12"/>
    <n v="155.09"/>
    <x v="1"/>
    <x v="1"/>
    <x v="0"/>
    <x v="4"/>
  </r>
  <r>
    <x v="6608"/>
    <x v="375"/>
    <x v="31"/>
    <x v="2"/>
    <x v="10"/>
    <x v="0"/>
    <n v="18538.849999999999"/>
    <n v="0.05"/>
    <n v="52835.72"/>
    <n v="13286.63"/>
    <x v="1"/>
    <x v="1"/>
    <x v="0"/>
    <x v="3"/>
  </r>
  <r>
    <x v="6609"/>
    <x v="303"/>
    <x v="28"/>
    <x v="2"/>
    <x v="11"/>
    <x v="3"/>
    <n v="30964.46"/>
    <n v="0"/>
    <n v="61928.92"/>
    <n v="17677.53"/>
    <x v="1"/>
    <x v="1"/>
    <x v="0"/>
    <x v="7"/>
  </r>
  <r>
    <x v="6610"/>
    <x v="304"/>
    <x v="20"/>
    <x v="2"/>
    <x v="11"/>
    <x v="1"/>
    <n v="20218.66"/>
    <n v="0.05"/>
    <n v="19207.73"/>
    <n v="5672.58"/>
    <x v="2"/>
    <x v="1"/>
    <x v="0"/>
    <x v="4"/>
  </r>
  <r>
    <x v="6611"/>
    <x v="50"/>
    <x v="2"/>
    <x v="3"/>
    <x v="23"/>
    <x v="0"/>
    <n v="5120.5"/>
    <n v="0"/>
    <n v="15361.5"/>
    <n v="3151.73"/>
    <x v="0"/>
    <x v="1"/>
    <x v="1"/>
    <x v="0"/>
  </r>
  <r>
    <x v="6612"/>
    <x v="275"/>
    <x v="30"/>
    <x v="3"/>
    <x v="16"/>
    <x v="0"/>
    <n v="980.29"/>
    <n v="0.15"/>
    <n v="2499.7399999999998"/>
    <n v="525.96"/>
    <x v="4"/>
    <x v="1"/>
    <x v="0"/>
    <x v="0"/>
  </r>
  <r>
    <x v="6613"/>
    <x v="370"/>
    <x v="18"/>
    <x v="4"/>
    <x v="14"/>
    <x v="0"/>
    <n v="754.4"/>
    <n v="0"/>
    <n v="2263.1999999999998"/>
    <n v="373.99"/>
    <x v="1"/>
    <x v="0"/>
    <x v="0"/>
    <x v="8"/>
  </r>
  <r>
    <x v="6614"/>
    <x v="399"/>
    <x v="8"/>
    <x v="0"/>
    <x v="1"/>
    <x v="2"/>
    <n v="1692.9"/>
    <n v="0.15"/>
    <n v="5755.86"/>
    <n v="1832.87"/>
    <x v="1"/>
    <x v="0"/>
    <x v="0"/>
    <x v="5"/>
  </r>
  <r>
    <x v="6615"/>
    <x v="266"/>
    <x v="13"/>
    <x v="0"/>
    <x v="8"/>
    <x v="0"/>
    <n v="1965.04"/>
    <n v="0"/>
    <n v="5895.12"/>
    <n v="890.05"/>
    <x v="4"/>
    <x v="1"/>
    <x v="0"/>
    <x v="5"/>
  </r>
  <r>
    <x v="6616"/>
    <x v="582"/>
    <x v="6"/>
    <x v="3"/>
    <x v="16"/>
    <x v="3"/>
    <n v="6190.91"/>
    <n v="0"/>
    <n v="12381.82"/>
    <n v="3048.95"/>
    <x v="1"/>
    <x v="1"/>
    <x v="0"/>
    <x v="0"/>
  </r>
  <r>
    <x v="6617"/>
    <x v="542"/>
    <x v="6"/>
    <x v="1"/>
    <x v="4"/>
    <x v="3"/>
    <n v="1089.73"/>
    <n v="0.05"/>
    <n v="2070.4899999999998"/>
    <n v="262.66000000000003"/>
    <x v="0"/>
    <x v="2"/>
    <x v="0"/>
    <x v="6"/>
  </r>
  <r>
    <x v="6618"/>
    <x v="104"/>
    <x v="21"/>
    <x v="4"/>
    <x v="22"/>
    <x v="3"/>
    <n v="732.46"/>
    <n v="0.25"/>
    <n v="1098.69"/>
    <n v="260.39"/>
    <x v="0"/>
    <x v="1"/>
    <x v="0"/>
    <x v="5"/>
  </r>
  <r>
    <x v="6619"/>
    <x v="834"/>
    <x v="30"/>
    <x v="1"/>
    <x v="15"/>
    <x v="0"/>
    <n v="1173.5999999999999"/>
    <n v="0.2"/>
    <n v="2816.64"/>
    <n v="894.37"/>
    <x v="1"/>
    <x v="1"/>
    <x v="0"/>
    <x v="1"/>
  </r>
  <r>
    <x v="6620"/>
    <x v="797"/>
    <x v="5"/>
    <x v="0"/>
    <x v="21"/>
    <x v="3"/>
    <n v="1646.11"/>
    <n v="0"/>
    <n v="3292.22"/>
    <n v="1097.08"/>
    <x v="0"/>
    <x v="1"/>
    <x v="0"/>
    <x v="1"/>
  </r>
  <r>
    <x v="6621"/>
    <x v="199"/>
    <x v="13"/>
    <x v="3"/>
    <x v="24"/>
    <x v="0"/>
    <n v="5687.6"/>
    <n v="0.05"/>
    <n v="16209.66"/>
    <n v="5089.8"/>
    <x v="1"/>
    <x v="1"/>
    <x v="0"/>
    <x v="8"/>
  </r>
  <r>
    <x v="6622"/>
    <x v="70"/>
    <x v="15"/>
    <x v="1"/>
    <x v="15"/>
    <x v="0"/>
    <n v="1179.56"/>
    <n v="0.05"/>
    <n v="3361.75"/>
    <n v="993.92"/>
    <x v="0"/>
    <x v="1"/>
    <x v="0"/>
    <x v="4"/>
  </r>
  <r>
    <x v="6623"/>
    <x v="208"/>
    <x v="7"/>
    <x v="0"/>
    <x v="13"/>
    <x v="0"/>
    <n v="1359.03"/>
    <n v="0"/>
    <n v="4077.09"/>
    <n v="637.9"/>
    <x v="1"/>
    <x v="1"/>
    <x v="0"/>
    <x v="3"/>
  </r>
  <r>
    <x v="6624"/>
    <x v="245"/>
    <x v="1"/>
    <x v="2"/>
    <x v="6"/>
    <x v="2"/>
    <n v="29029.11"/>
    <n v="0.05"/>
    <n v="110310.62"/>
    <n v="28392.080000000002"/>
    <x v="0"/>
    <x v="1"/>
    <x v="0"/>
    <x v="4"/>
  </r>
  <r>
    <x v="6625"/>
    <x v="258"/>
    <x v="8"/>
    <x v="2"/>
    <x v="10"/>
    <x v="1"/>
    <n v="9510.86"/>
    <n v="0.15"/>
    <n v="8084.23"/>
    <n v="0"/>
    <x v="0"/>
    <x v="1"/>
    <x v="2"/>
    <x v="5"/>
  </r>
  <r>
    <x v="6626"/>
    <x v="902"/>
    <x v="30"/>
    <x v="2"/>
    <x v="11"/>
    <x v="3"/>
    <n v="26441.41"/>
    <n v="0"/>
    <n v="52882.82"/>
    <n v="7328.04"/>
    <x v="1"/>
    <x v="2"/>
    <x v="0"/>
    <x v="9"/>
  </r>
  <r>
    <x v="6627"/>
    <x v="226"/>
    <x v="27"/>
    <x v="3"/>
    <x v="5"/>
    <x v="2"/>
    <n v="7371.66"/>
    <n v="0.1"/>
    <n v="26537.98"/>
    <n v="3251.79"/>
    <x v="2"/>
    <x v="1"/>
    <x v="0"/>
    <x v="4"/>
  </r>
  <r>
    <x v="6628"/>
    <x v="641"/>
    <x v="23"/>
    <x v="2"/>
    <x v="9"/>
    <x v="3"/>
    <n v="19449.400000000001"/>
    <n v="0"/>
    <n v="38898.800000000003"/>
    <n v="6678.98"/>
    <x v="1"/>
    <x v="1"/>
    <x v="0"/>
    <x v="8"/>
  </r>
  <r>
    <x v="6629"/>
    <x v="536"/>
    <x v="31"/>
    <x v="2"/>
    <x v="9"/>
    <x v="2"/>
    <n v="15626.88"/>
    <n v="0.1"/>
    <n v="56256.77"/>
    <n v="0"/>
    <x v="0"/>
    <x v="1"/>
    <x v="2"/>
    <x v="4"/>
  </r>
  <r>
    <x v="6630"/>
    <x v="960"/>
    <x v="25"/>
    <x v="2"/>
    <x v="6"/>
    <x v="1"/>
    <n v="19831.47"/>
    <n v="0.1"/>
    <n v="17848.32"/>
    <n v="4113.1499999999996"/>
    <x v="1"/>
    <x v="1"/>
    <x v="0"/>
    <x v="6"/>
  </r>
  <r>
    <x v="6631"/>
    <x v="267"/>
    <x v="20"/>
    <x v="3"/>
    <x v="24"/>
    <x v="1"/>
    <n v="2263.58"/>
    <n v="0.15"/>
    <n v="1924.04"/>
    <n v="304.2"/>
    <x v="1"/>
    <x v="1"/>
    <x v="0"/>
    <x v="6"/>
  </r>
  <r>
    <x v="6632"/>
    <x v="602"/>
    <x v="10"/>
    <x v="0"/>
    <x v="8"/>
    <x v="1"/>
    <n v="2960.73"/>
    <n v="0.2"/>
    <n v="2368.58"/>
    <n v="419.44"/>
    <x v="1"/>
    <x v="1"/>
    <x v="0"/>
    <x v="6"/>
  </r>
  <r>
    <x v="6633"/>
    <x v="234"/>
    <x v="20"/>
    <x v="3"/>
    <x v="18"/>
    <x v="1"/>
    <n v="2324.79"/>
    <n v="0.2"/>
    <n v="1859.83"/>
    <n v="337.22"/>
    <x v="1"/>
    <x v="1"/>
    <x v="0"/>
    <x v="4"/>
  </r>
  <r>
    <x v="6634"/>
    <x v="786"/>
    <x v="20"/>
    <x v="2"/>
    <x v="6"/>
    <x v="0"/>
    <n v="19901.75"/>
    <n v="0.15"/>
    <n v="50749.46"/>
    <n v="15690.99"/>
    <x v="4"/>
    <x v="1"/>
    <x v="0"/>
    <x v="5"/>
  </r>
  <r>
    <x v="6635"/>
    <x v="368"/>
    <x v="22"/>
    <x v="2"/>
    <x v="9"/>
    <x v="3"/>
    <n v="19574.77"/>
    <n v="0.05"/>
    <n v="37192.06"/>
    <n v="6852.77"/>
    <x v="3"/>
    <x v="0"/>
    <x v="0"/>
    <x v="4"/>
  </r>
  <r>
    <x v="6636"/>
    <x v="349"/>
    <x v="22"/>
    <x v="0"/>
    <x v="8"/>
    <x v="3"/>
    <n v="481.92"/>
    <n v="0"/>
    <n v="963.84"/>
    <n v="162.63"/>
    <x v="1"/>
    <x v="2"/>
    <x v="0"/>
    <x v="3"/>
  </r>
  <r>
    <x v="6637"/>
    <x v="11"/>
    <x v="10"/>
    <x v="0"/>
    <x v="1"/>
    <x v="3"/>
    <n v="1758.93"/>
    <n v="0.2"/>
    <n v="2814.29"/>
    <n v="0"/>
    <x v="2"/>
    <x v="0"/>
    <x v="2"/>
    <x v="5"/>
  </r>
  <r>
    <x v="6638"/>
    <x v="14"/>
    <x v="4"/>
    <x v="2"/>
    <x v="9"/>
    <x v="0"/>
    <n v="32762.28"/>
    <n v="0.1"/>
    <n v="88458.16"/>
    <n v="28604.25"/>
    <x v="4"/>
    <x v="0"/>
    <x v="0"/>
    <x v="5"/>
  </r>
  <r>
    <x v="6639"/>
    <x v="354"/>
    <x v="3"/>
    <x v="2"/>
    <x v="11"/>
    <x v="3"/>
    <n v="13116.96"/>
    <n v="0.1"/>
    <n v="23610.53"/>
    <n v="6888.52"/>
    <x v="2"/>
    <x v="1"/>
    <x v="0"/>
    <x v="5"/>
  </r>
  <r>
    <x v="6640"/>
    <x v="41"/>
    <x v="16"/>
    <x v="1"/>
    <x v="20"/>
    <x v="1"/>
    <n v="1306.06"/>
    <n v="0"/>
    <n v="1306.06"/>
    <n v="357.73"/>
    <x v="1"/>
    <x v="1"/>
    <x v="0"/>
    <x v="7"/>
  </r>
  <r>
    <x v="6641"/>
    <x v="657"/>
    <x v="4"/>
    <x v="3"/>
    <x v="18"/>
    <x v="3"/>
    <n v="5298.32"/>
    <n v="0.1"/>
    <n v="9536.98"/>
    <n v="3160.91"/>
    <x v="1"/>
    <x v="1"/>
    <x v="0"/>
    <x v="5"/>
  </r>
  <r>
    <x v="6642"/>
    <x v="918"/>
    <x v="30"/>
    <x v="2"/>
    <x v="10"/>
    <x v="3"/>
    <n v="4069.73"/>
    <n v="0.25"/>
    <n v="6104.6"/>
    <n v="1851.79"/>
    <x v="0"/>
    <x v="0"/>
    <x v="0"/>
    <x v="7"/>
  </r>
  <r>
    <x v="6643"/>
    <x v="726"/>
    <x v="22"/>
    <x v="2"/>
    <x v="3"/>
    <x v="2"/>
    <n v="11162.83"/>
    <n v="0.05"/>
    <n v="42418.75"/>
    <n v="8372.98"/>
    <x v="1"/>
    <x v="1"/>
    <x v="0"/>
    <x v="4"/>
  </r>
  <r>
    <x v="6644"/>
    <x v="677"/>
    <x v="19"/>
    <x v="4"/>
    <x v="14"/>
    <x v="0"/>
    <n v="304.24"/>
    <n v="0.15"/>
    <n v="775.81"/>
    <n v="102.92"/>
    <x v="1"/>
    <x v="1"/>
    <x v="0"/>
    <x v="9"/>
  </r>
  <r>
    <x v="6645"/>
    <x v="152"/>
    <x v="18"/>
    <x v="3"/>
    <x v="24"/>
    <x v="1"/>
    <n v="3963.44"/>
    <n v="0"/>
    <n v="3963.44"/>
    <n v="563.48"/>
    <x v="1"/>
    <x v="1"/>
    <x v="0"/>
    <x v="6"/>
  </r>
  <r>
    <x v="6646"/>
    <x v="218"/>
    <x v="10"/>
    <x v="0"/>
    <x v="0"/>
    <x v="1"/>
    <n v="2315.5"/>
    <n v="0.05"/>
    <n v="2199.7199999999998"/>
    <n v="456.78"/>
    <x v="1"/>
    <x v="1"/>
    <x v="0"/>
    <x v="2"/>
  </r>
  <r>
    <x v="6647"/>
    <x v="928"/>
    <x v="9"/>
    <x v="3"/>
    <x v="16"/>
    <x v="1"/>
    <n v="6630.16"/>
    <n v="0"/>
    <n v="6630.16"/>
    <n v="1337.86"/>
    <x v="1"/>
    <x v="1"/>
    <x v="0"/>
    <x v="0"/>
  </r>
  <r>
    <x v="6648"/>
    <x v="429"/>
    <x v="23"/>
    <x v="1"/>
    <x v="2"/>
    <x v="3"/>
    <n v="1295.26"/>
    <n v="0.1"/>
    <n v="2331.4699999999998"/>
    <n v="731.63"/>
    <x v="2"/>
    <x v="0"/>
    <x v="0"/>
    <x v="3"/>
  </r>
  <r>
    <x v="6649"/>
    <x v="460"/>
    <x v="10"/>
    <x v="1"/>
    <x v="2"/>
    <x v="1"/>
    <n v="744.61"/>
    <n v="0.05"/>
    <n v="707.38"/>
    <n v="244.62"/>
    <x v="0"/>
    <x v="2"/>
    <x v="0"/>
    <x v="6"/>
  </r>
  <r>
    <x v="6650"/>
    <x v="674"/>
    <x v="7"/>
    <x v="0"/>
    <x v="21"/>
    <x v="1"/>
    <n v="358.81"/>
    <n v="0"/>
    <n v="358.81"/>
    <n v="122.09"/>
    <x v="3"/>
    <x v="1"/>
    <x v="0"/>
    <x v="3"/>
  </r>
  <r>
    <x v="6651"/>
    <x v="382"/>
    <x v="27"/>
    <x v="0"/>
    <x v="13"/>
    <x v="2"/>
    <n v="402.33"/>
    <n v="0.05"/>
    <n v="1528.85"/>
    <n v="414.63"/>
    <x v="2"/>
    <x v="1"/>
    <x v="0"/>
    <x v="8"/>
  </r>
  <r>
    <x v="6652"/>
    <x v="404"/>
    <x v="3"/>
    <x v="2"/>
    <x v="10"/>
    <x v="3"/>
    <n v="14163.48"/>
    <n v="0"/>
    <n v="28326.959999999999"/>
    <n v="6033.96"/>
    <x v="1"/>
    <x v="0"/>
    <x v="0"/>
    <x v="6"/>
  </r>
  <r>
    <x v="6653"/>
    <x v="169"/>
    <x v="19"/>
    <x v="4"/>
    <x v="17"/>
    <x v="2"/>
    <n v="1102.9100000000001"/>
    <n v="0.05"/>
    <n v="4191.0600000000004"/>
    <n v="860.07"/>
    <x v="3"/>
    <x v="1"/>
    <x v="1"/>
    <x v="7"/>
  </r>
  <r>
    <x v="6654"/>
    <x v="350"/>
    <x v="28"/>
    <x v="3"/>
    <x v="23"/>
    <x v="0"/>
    <n v="3840.81"/>
    <n v="0.25"/>
    <n v="8641.82"/>
    <n v="1085.1500000000001"/>
    <x v="1"/>
    <x v="1"/>
    <x v="0"/>
    <x v="0"/>
  </r>
  <r>
    <x v="6655"/>
    <x v="435"/>
    <x v="29"/>
    <x v="2"/>
    <x v="3"/>
    <x v="3"/>
    <n v="10240.84"/>
    <n v="0"/>
    <n v="20481.68"/>
    <n v="6552.78"/>
    <x v="0"/>
    <x v="0"/>
    <x v="0"/>
    <x v="9"/>
  </r>
  <r>
    <x v="6656"/>
    <x v="182"/>
    <x v="23"/>
    <x v="4"/>
    <x v="22"/>
    <x v="2"/>
    <n v="476.79"/>
    <n v="0.1"/>
    <n v="1716.44"/>
    <n v="562.14"/>
    <x v="4"/>
    <x v="1"/>
    <x v="0"/>
    <x v="6"/>
  </r>
  <r>
    <x v="6657"/>
    <x v="843"/>
    <x v="15"/>
    <x v="4"/>
    <x v="7"/>
    <x v="0"/>
    <n v="1021.92"/>
    <n v="0"/>
    <n v="3065.76"/>
    <n v="511.9"/>
    <x v="3"/>
    <x v="1"/>
    <x v="0"/>
    <x v="1"/>
  </r>
  <r>
    <x v="6658"/>
    <x v="895"/>
    <x v="21"/>
    <x v="4"/>
    <x v="12"/>
    <x v="2"/>
    <n v="1015.95"/>
    <n v="0"/>
    <n v="4063.8"/>
    <n v="816.58"/>
    <x v="0"/>
    <x v="1"/>
    <x v="0"/>
    <x v="7"/>
  </r>
  <r>
    <x v="6659"/>
    <x v="116"/>
    <x v="12"/>
    <x v="1"/>
    <x v="19"/>
    <x v="0"/>
    <n v="1280.8699999999999"/>
    <n v="0.05"/>
    <n v="3650.48"/>
    <n v="957.85"/>
    <x v="2"/>
    <x v="1"/>
    <x v="0"/>
    <x v="2"/>
  </r>
  <r>
    <x v="6660"/>
    <x v="177"/>
    <x v="23"/>
    <x v="4"/>
    <x v="14"/>
    <x v="1"/>
    <n v="709.73"/>
    <n v="0.05"/>
    <n v="674.24"/>
    <n v="126.57"/>
    <x v="4"/>
    <x v="1"/>
    <x v="0"/>
    <x v="1"/>
  </r>
  <r>
    <x v="6661"/>
    <x v="21"/>
    <x v="11"/>
    <x v="2"/>
    <x v="6"/>
    <x v="1"/>
    <n v="20930.95"/>
    <n v="0.15"/>
    <n v="17791.310000000001"/>
    <n v="3582.21"/>
    <x v="2"/>
    <x v="1"/>
    <x v="0"/>
    <x v="4"/>
  </r>
  <r>
    <x v="6662"/>
    <x v="674"/>
    <x v="7"/>
    <x v="1"/>
    <x v="20"/>
    <x v="3"/>
    <n v="1354.33"/>
    <n v="0.05"/>
    <n v="2573.23"/>
    <n v="581.51"/>
    <x v="0"/>
    <x v="1"/>
    <x v="0"/>
    <x v="4"/>
  </r>
  <r>
    <x v="6663"/>
    <x v="229"/>
    <x v="3"/>
    <x v="1"/>
    <x v="4"/>
    <x v="2"/>
    <n v="572"/>
    <n v="0"/>
    <n v="2288"/>
    <n v="465.79"/>
    <x v="1"/>
    <x v="2"/>
    <x v="1"/>
    <x v="0"/>
  </r>
  <r>
    <x v="6664"/>
    <x v="656"/>
    <x v="20"/>
    <x v="2"/>
    <x v="9"/>
    <x v="2"/>
    <n v="21365.99"/>
    <n v="0"/>
    <n v="85463.96"/>
    <n v="12390.76"/>
    <x v="2"/>
    <x v="0"/>
    <x v="0"/>
    <x v="8"/>
  </r>
  <r>
    <x v="6665"/>
    <x v="369"/>
    <x v="14"/>
    <x v="2"/>
    <x v="6"/>
    <x v="0"/>
    <n v="6087.77"/>
    <n v="0"/>
    <n v="18263.310000000001"/>
    <n v="5248.7"/>
    <x v="1"/>
    <x v="1"/>
    <x v="1"/>
    <x v="2"/>
  </r>
  <r>
    <x v="6666"/>
    <x v="875"/>
    <x v="4"/>
    <x v="4"/>
    <x v="7"/>
    <x v="3"/>
    <n v="869.89"/>
    <n v="0.2"/>
    <n v="1391.82"/>
    <n v="218.12"/>
    <x v="0"/>
    <x v="0"/>
    <x v="0"/>
    <x v="7"/>
  </r>
  <r>
    <x v="6667"/>
    <x v="958"/>
    <x v="18"/>
    <x v="2"/>
    <x v="9"/>
    <x v="1"/>
    <n v="20768.11"/>
    <n v="0"/>
    <n v="20768.11"/>
    <n v="0"/>
    <x v="1"/>
    <x v="1"/>
    <x v="2"/>
    <x v="0"/>
  </r>
  <r>
    <x v="6668"/>
    <x v="408"/>
    <x v="15"/>
    <x v="1"/>
    <x v="2"/>
    <x v="2"/>
    <n v="517.74"/>
    <n v="0"/>
    <n v="2070.96"/>
    <n v="403.09"/>
    <x v="1"/>
    <x v="1"/>
    <x v="0"/>
    <x v="5"/>
  </r>
  <r>
    <x v="6669"/>
    <x v="591"/>
    <x v="30"/>
    <x v="2"/>
    <x v="6"/>
    <x v="0"/>
    <n v="31930.46"/>
    <n v="0"/>
    <n v="95791.38"/>
    <n v="17128.330000000002"/>
    <x v="1"/>
    <x v="1"/>
    <x v="0"/>
    <x v="7"/>
  </r>
  <r>
    <x v="6670"/>
    <x v="511"/>
    <x v="30"/>
    <x v="2"/>
    <x v="3"/>
    <x v="1"/>
    <n v="21718.17"/>
    <n v="0.1"/>
    <n v="19546.349999999999"/>
    <n v="5539.42"/>
    <x v="4"/>
    <x v="0"/>
    <x v="0"/>
    <x v="5"/>
  </r>
  <r>
    <x v="6671"/>
    <x v="801"/>
    <x v="16"/>
    <x v="0"/>
    <x v="13"/>
    <x v="1"/>
    <n v="2116.23"/>
    <n v="0.05"/>
    <n v="2010.42"/>
    <n v="598.44000000000005"/>
    <x v="3"/>
    <x v="1"/>
    <x v="0"/>
    <x v="0"/>
  </r>
  <r>
    <x v="6672"/>
    <x v="791"/>
    <x v="31"/>
    <x v="2"/>
    <x v="3"/>
    <x v="1"/>
    <n v="999.07"/>
    <n v="0"/>
    <n v="999.07"/>
    <n v="191.51"/>
    <x v="0"/>
    <x v="1"/>
    <x v="0"/>
    <x v="3"/>
  </r>
  <r>
    <x v="6673"/>
    <x v="629"/>
    <x v="0"/>
    <x v="3"/>
    <x v="24"/>
    <x v="0"/>
    <n v="4180.78"/>
    <n v="0.15"/>
    <n v="10660.99"/>
    <n v="3490.67"/>
    <x v="2"/>
    <x v="1"/>
    <x v="0"/>
    <x v="5"/>
  </r>
  <r>
    <x v="6674"/>
    <x v="279"/>
    <x v="20"/>
    <x v="3"/>
    <x v="24"/>
    <x v="0"/>
    <n v="7251.49"/>
    <n v="0.15"/>
    <n v="18491.3"/>
    <n v="5043.6400000000003"/>
    <x v="1"/>
    <x v="1"/>
    <x v="0"/>
    <x v="5"/>
  </r>
  <r>
    <x v="6675"/>
    <x v="969"/>
    <x v="4"/>
    <x v="2"/>
    <x v="6"/>
    <x v="1"/>
    <n v="24940.82"/>
    <n v="0.05"/>
    <n v="23693.78"/>
    <n v="3543.12"/>
    <x v="2"/>
    <x v="1"/>
    <x v="0"/>
    <x v="7"/>
  </r>
  <r>
    <x v="6676"/>
    <x v="795"/>
    <x v="15"/>
    <x v="2"/>
    <x v="10"/>
    <x v="0"/>
    <n v="13886.24"/>
    <n v="0.1"/>
    <n v="37492.85"/>
    <n v="5746.09"/>
    <x v="2"/>
    <x v="1"/>
    <x v="0"/>
    <x v="6"/>
  </r>
  <r>
    <x v="6677"/>
    <x v="360"/>
    <x v="24"/>
    <x v="0"/>
    <x v="21"/>
    <x v="1"/>
    <n v="428.17"/>
    <n v="0"/>
    <n v="428.17"/>
    <n v="73.55"/>
    <x v="3"/>
    <x v="1"/>
    <x v="0"/>
    <x v="6"/>
  </r>
  <r>
    <x v="6678"/>
    <x v="430"/>
    <x v="18"/>
    <x v="2"/>
    <x v="6"/>
    <x v="1"/>
    <n v="23720.95"/>
    <n v="0.1"/>
    <n v="21348.86"/>
    <n v="6403.77"/>
    <x v="4"/>
    <x v="1"/>
    <x v="1"/>
    <x v="4"/>
  </r>
  <r>
    <x v="6679"/>
    <x v="624"/>
    <x v="14"/>
    <x v="1"/>
    <x v="19"/>
    <x v="1"/>
    <n v="462.27"/>
    <n v="0.2"/>
    <n v="369.82"/>
    <n v="123.96"/>
    <x v="3"/>
    <x v="1"/>
    <x v="0"/>
    <x v="5"/>
  </r>
  <r>
    <x v="6680"/>
    <x v="895"/>
    <x v="21"/>
    <x v="0"/>
    <x v="1"/>
    <x v="0"/>
    <n v="1168.94"/>
    <n v="0"/>
    <n v="3506.82"/>
    <n v="1044.75"/>
    <x v="0"/>
    <x v="2"/>
    <x v="0"/>
    <x v="1"/>
  </r>
  <r>
    <x v="6681"/>
    <x v="909"/>
    <x v="25"/>
    <x v="2"/>
    <x v="10"/>
    <x v="3"/>
    <n v="34836.01"/>
    <n v="0.15"/>
    <n v="59221.22"/>
    <n v="7442.33"/>
    <x v="1"/>
    <x v="1"/>
    <x v="0"/>
    <x v="6"/>
  </r>
  <r>
    <x v="6682"/>
    <x v="580"/>
    <x v="15"/>
    <x v="0"/>
    <x v="1"/>
    <x v="3"/>
    <n v="1957.34"/>
    <n v="0.15"/>
    <n v="3327.48"/>
    <n v="512.82000000000005"/>
    <x v="0"/>
    <x v="1"/>
    <x v="0"/>
    <x v="6"/>
  </r>
  <r>
    <x v="6683"/>
    <x v="151"/>
    <x v="5"/>
    <x v="2"/>
    <x v="9"/>
    <x v="0"/>
    <n v="28520.23"/>
    <n v="0.2"/>
    <n v="68448.55"/>
    <n v="16563.07"/>
    <x v="0"/>
    <x v="1"/>
    <x v="0"/>
    <x v="6"/>
  </r>
  <r>
    <x v="6684"/>
    <x v="461"/>
    <x v="29"/>
    <x v="2"/>
    <x v="11"/>
    <x v="2"/>
    <n v="6351.33"/>
    <n v="0.1"/>
    <n v="22864.79"/>
    <n v="5777.49"/>
    <x v="1"/>
    <x v="1"/>
    <x v="0"/>
    <x v="5"/>
  </r>
  <r>
    <x v="6685"/>
    <x v="353"/>
    <x v="30"/>
    <x v="2"/>
    <x v="9"/>
    <x v="0"/>
    <n v="16430.89"/>
    <n v="0"/>
    <n v="49292.67"/>
    <n v="15421.12"/>
    <x v="0"/>
    <x v="1"/>
    <x v="0"/>
    <x v="4"/>
  </r>
  <r>
    <x v="6686"/>
    <x v="179"/>
    <x v="24"/>
    <x v="1"/>
    <x v="2"/>
    <x v="2"/>
    <n v="754.59"/>
    <n v="0.05"/>
    <n v="2867.44"/>
    <n v="582.39"/>
    <x v="3"/>
    <x v="1"/>
    <x v="0"/>
    <x v="5"/>
  </r>
  <r>
    <x v="6687"/>
    <x v="45"/>
    <x v="14"/>
    <x v="4"/>
    <x v="17"/>
    <x v="1"/>
    <n v="496.8"/>
    <n v="0.1"/>
    <n v="447.12"/>
    <n v="142.22999999999999"/>
    <x v="0"/>
    <x v="2"/>
    <x v="0"/>
    <x v="7"/>
  </r>
  <r>
    <x v="6688"/>
    <x v="55"/>
    <x v="9"/>
    <x v="1"/>
    <x v="15"/>
    <x v="2"/>
    <n v="295.52"/>
    <n v="0"/>
    <n v="1182.08"/>
    <n v="185.19"/>
    <x v="2"/>
    <x v="0"/>
    <x v="0"/>
    <x v="7"/>
  </r>
  <r>
    <x v="6689"/>
    <x v="767"/>
    <x v="4"/>
    <x v="0"/>
    <x v="21"/>
    <x v="1"/>
    <n v="2729.82"/>
    <n v="0.05"/>
    <n v="2593.33"/>
    <n v="427.03"/>
    <x v="1"/>
    <x v="2"/>
    <x v="0"/>
    <x v="4"/>
  </r>
  <r>
    <x v="6690"/>
    <x v="688"/>
    <x v="29"/>
    <x v="2"/>
    <x v="3"/>
    <x v="3"/>
    <n v="23986.26"/>
    <n v="0.15"/>
    <n v="40776.639999999999"/>
    <n v="7577.83"/>
    <x v="2"/>
    <x v="1"/>
    <x v="0"/>
    <x v="6"/>
  </r>
  <r>
    <x v="6691"/>
    <x v="152"/>
    <x v="18"/>
    <x v="0"/>
    <x v="1"/>
    <x v="1"/>
    <n v="2563.9299999999998"/>
    <n v="0.1"/>
    <n v="2307.54"/>
    <n v="406.86"/>
    <x v="2"/>
    <x v="1"/>
    <x v="0"/>
    <x v="0"/>
  </r>
  <r>
    <x v="6692"/>
    <x v="240"/>
    <x v="7"/>
    <x v="3"/>
    <x v="5"/>
    <x v="2"/>
    <n v="1754.25"/>
    <n v="0"/>
    <n v="7017"/>
    <n v="2106.0100000000002"/>
    <x v="1"/>
    <x v="1"/>
    <x v="0"/>
    <x v="4"/>
  </r>
  <r>
    <x v="6693"/>
    <x v="972"/>
    <x v="18"/>
    <x v="4"/>
    <x v="22"/>
    <x v="3"/>
    <n v="995.76"/>
    <n v="0.05"/>
    <n v="1891.94"/>
    <n v="375.21"/>
    <x v="1"/>
    <x v="0"/>
    <x v="0"/>
    <x v="6"/>
  </r>
  <r>
    <x v="6694"/>
    <x v="842"/>
    <x v="28"/>
    <x v="2"/>
    <x v="3"/>
    <x v="3"/>
    <n v="19667.669999999998"/>
    <n v="0.1"/>
    <n v="35401.81"/>
    <n v="5161.95"/>
    <x v="1"/>
    <x v="1"/>
    <x v="0"/>
    <x v="0"/>
  </r>
  <r>
    <x v="6695"/>
    <x v="104"/>
    <x v="21"/>
    <x v="2"/>
    <x v="9"/>
    <x v="0"/>
    <n v="17552.91"/>
    <n v="0.15"/>
    <n v="44759.92"/>
    <n v="10700.73"/>
    <x v="3"/>
    <x v="1"/>
    <x v="0"/>
    <x v="8"/>
  </r>
  <r>
    <x v="6696"/>
    <x v="622"/>
    <x v="10"/>
    <x v="3"/>
    <x v="5"/>
    <x v="2"/>
    <n v="1572.4"/>
    <n v="0"/>
    <n v="6289.6"/>
    <n v="937.83"/>
    <x v="0"/>
    <x v="1"/>
    <x v="0"/>
    <x v="7"/>
  </r>
  <r>
    <x v="6697"/>
    <x v="661"/>
    <x v="25"/>
    <x v="1"/>
    <x v="15"/>
    <x v="2"/>
    <n v="346.82"/>
    <n v="0.05"/>
    <n v="1317.92"/>
    <n v="407.78"/>
    <x v="1"/>
    <x v="0"/>
    <x v="0"/>
    <x v="9"/>
  </r>
  <r>
    <x v="6698"/>
    <x v="626"/>
    <x v="30"/>
    <x v="1"/>
    <x v="19"/>
    <x v="0"/>
    <n v="393.6"/>
    <n v="0.2"/>
    <n v="944.64"/>
    <n v="185.57"/>
    <x v="1"/>
    <x v="1"/>
    <x v="0"/>
    <x v="5"/>
  </r>
  <r>
    <x v="6699"/>
    <x v="646"/>
    <x v="15"/>
    <x v="3"/>
    <x v="16"/>
    <x v="0"/>
    <n v="1379.95"/>
    <n v="0"/>
    <n v="4139.8500000000004"/>
    <n v="0"/>
    <x v="1"/>
    <x v="1"/>
    <x v="2"/>
    <x v="7"/>
  </r>
  <r>
    <x v="6700"/>
    <x v="256"/>
    <x v="29"/>
    <x v="4"/>
    <x v="17"/>
    <x v="3"/>
    <n v="799.16"/>
    <n v="0.1"/>
    <n v="1438.49"/>
    <n v="465.03"/>
    <x v="0"/>
    <x v="0"/>
    <x v="0"/>
    <x v="0"/>
  </r>
  <r>
    <x v="6701"/>
    <x v="922"/>
    <x v="0"/>
    <x v="0"/>
    <x v="21"/>
    <x v="0"/>
    <n v="2593.6"/>
    <n v="0"/>
    <n v="7780.8"/>
    <n v="1652.1"/>
    <x v="2"/>
    <x v="1"/>
    <x v="0"/>
    <x v="4"/>
  </r>
  <r>
    <x v="6702"/>
    <x v="28"/>
    <x v="19"/>
    <x v="4"/>
    <x v="14"/>
    <x v="3"/>
    <n v="994.54"/>
    <n v="0.05"/>
    <n v="1889.63"/>
    <n v="268.61"/>
    <x v="3"/>
    <x v="1"/>
    <x v="0"/>
    <x v="4"/>
  </r>
  <r>
    <x v="6703"/>
    <x v="884"/>
    <x v="29"/>
    <x v="4"/>
    <x v="7"/>
    <x v="2"/>
    <n v="1097.67"/>
    <n v="0.2"/>
    <n v="3512.54"/>
    <n v="1120.5999999999999"/>
    <x v="1"/>
    <x v="1"/>
    <x v="0"/>
    <x v="7"/>
  </r>
  <r>
    <x v="6704"/>
    <x v="650"/>
    <x v="0"/>
    <x v="1"/>
    <x v="4"/>
    <x v="0"/>
    <n v="1405.7"/>
    <n v="0.05"/>
    <n v="4006.25"/>
    <n v="607.30999999999995"/>
    <x v="1"/>
    <x v="1"/>
    <x v="0"/>
    <x v="6"/>
  </r>
  <r>
    <x v="6705"/>
    <x v="889"/>
    <x v="2"/>
    <x v="0"/>
    <x v="0"/>
    <x v="2"/>
    <n v="1946.04"/>
    <n v="0.1"/>
    <n v="7005.74"/>
    <n v="2052.06"/>
    <x v="1"/>
    <x v="1"/>
    <x v="0"/>
    <x v="6"/>
  </r>
  <r>
    <x v="6706"/>
    <x v="854"/>
    <x v="24"/>
    <x v="2"/>
    <x v="11"/>
    <x v="3"/>
    <n v="23753.75"/>
    <n v="0"/>
    <n v="47507.5"/>
    <n v="10521.97"/>
    <x v="0"/>
    <x v="2"/>
    <x v="0"/>
    <x v="0"/>
  </r>
  <r>
    <x v="6707"/>
    <x v="871"/>
    <x v="25"/>
    <x v="0"/>
    <x v="13"/>
    <x v="1"/>
    <n v="1387.35"/>
    <n v="0.05"/>
    <n v="1317.98"/>
    <n v="391.68"/>
    <x v="1"/>
    <x v="1"/>
    <x v="0"/>
    <x v="6"/>
  </r>
  <r>
    <x v="6708"/>
    <x v="709"/>
    <x v="13"/>
    <x v="0"/>
    <x v="21"/>
    <x v="1"/>
    <n v="1105.55"/>
    <n v="0"/>
    <n v="1105.55"/>
    <n v="158.96"/>
    <x v="1"/>
    <x v="0"/>
    <x v="0"/>
    <x v="5"/>
  </r>
  <r>
    <x v="6709"/>
    <x v="373"/>
    <x v="25"/>
    <x v="1"/>
    <x v="20"/>
    <x v="2"/>
    <n v="961.95"/>
    <n v="0.1"/>
    <n v="3463.02"/>
    <n v="1007.35"/>
    <x v="0"/>
    <x v="2"/>
    <x v="0"/>
    <x v="5"/>
  </r>
  <r>
    <x v="6710"/>
    <x v="584"/>
    <x v="31"/>
    <x v="2"/>
    <x v="6"/>
    <x v="3"/>
    <n v="24966.81"/>
    <n v="0.05"/>
    <n v="47436.94"/>
    <n v="12326.9"/>
    <x v="0"/>
    <x v="1"/>
    <x v="0"/>
    <x v="7"/>
  </r>
  <r>
    <x v="6711"/>
    <x v="341"/>
    <x v="25"/>
    <x v="2"/>
    <x v="10"/>
    <x v="3"/>
    <n v="25840.37"/>
    <n v="0"/>
    <n v="51680.74"/>
    <n v="8876.4"/>
    <x v="1"/>
    <x v="1"/>
    <x v="0"/>
    <x v="1"/>
  </r>
  <r>
    <x v="6712"/>
    <x v="305"/>
    <x v="17"/>
    <x v="1"/>
    <x v="4"/>
    <x v="1"/>
    <n v="672.37"/>
    <n v="0.25"/>
    <n v="504.28"/>
    <n v="0"/>
    <x v="1"/>
    <x v="2"/>
    <x v="3"/>
    <x v="4"/>
  </r>
  <r>
    <x v="6713"/>
    <x v="721"/>
    <x v="7"/>
    <x v="2"/>
    <x v="9"/>
    <x v="3"/>
    <n v="33911"/>
    <n v="0"/>
    <n v="67822"/>
    <n v="21538.41"/>
    <x v="2"/>
    <x v="1"/>
    <x v="0"/>
    <x v="5"/>
  </r>
  <r>
    <x v="6714"/>
    <x v="710"/>
    <x v="6"/>
    <x v="0"/>
    <x v="0"/>
    <x v="3"/>
    <n v="2888.95"/>
    <n v="0.15"/>
    <n v="4911.21"/>
    <n v="1198.1300000000001"/>
    <x v="3"/>
    <x v="0"/>
    <x v="1"/>
    <x v="2"/>
  </r>
  <r>
    <x v="6715"/>
    <x v="186"/>
    <x v="25"/>
    <x v="0"/>
    <x v="1"/>
    <x v="2"/>
    <n v="1844.28"/>
    <n v="0"/>
    <n v="7377.12"/>
    <n v="1111.7"/>
    <x v="1"/>
    <x v="0"/>
    <x v="0"/>
    <x v="2"/>
  </r>
  <r>
    <x v="6716"/>
    <x v="917"/>
    <x v="0"/>
    <x v="3"/>
    <x v="24"/>
    <x v="1"/>
    <n v="5511.6"/>
    <n v="0.15"/>
    <n v="4684.8599999999997"/>
    <n v="0"/>
    <x v="1"/>
    <x v="1"/>
    <x v="3"/>
    <x v="9"/>
  </r>
  <r>
    <x v="6717"/>
    <x v="658"/>
    <x v="18"/>
    <x v="2"/>
    <x v="6"/>
    <x v="3"/>
    <n v="25348.78"/>
    <n v="0.05"/>
    <n v="48162.68"/>
    <n v="7150.45"/>
    <x v="3"/>
    <x v="1"/>
    <x v="0"/>
    <x v="6"/>
  </r>
  <r>
    <x v="6718"/>
    <x v="191"/>
    <x v="4"/>
    <x v="1"/>
    <x v="2"/>
    <x v="2"/>
    <n v="1060.3599999999999"/>
    <n v="0.15"/>
    <n v="3605.22"/>
    <n v="724.53"/>
    <x v="1"/>
    <x v="0"/>
    <x v="0"/>
    <x v="5"/>
  </r>
  <r>
    <x v="6719"/>
    <x v="340"/>
    <x v="16"/>
    <x v="0"/>
    <x v="8"/>
    <x v="0"/>
    <n v="768.38"/>
    <n v="0.15"/>
    <n v="1959.37"/>
    <n v="0"/>
    <x v="3"/>
    <x v="1"/>
    <x v="2"/>
    <x v="5"/>
  </r>
  <r>
    <x v="6720"/>
    <x v="460"/>
    <x v="10"/>
    <x v="4"/>
    <x v="7"/>
    <x v="1"/>
    <n v="659.65"/>
    <n v="0.1"/>
    <n v="593.67999999999995"/>
    <n v="125.36"/>
    <x v="0"/>
    <x v="1"/>
    <x v="0"/>
    <x v="3"/>
  </r>
  <r>
    <x v="6721"/>
    <x v="108"/>
    <x v="15"/>
    <x v="0"/>
    <x v="13"/>
    <x v="2"/>
    <n v="2657.01"/>
    <n v="0.05"/>
    <n v="10096.64"/>
    <n v="3200.5"/>
    <x v="2"/>
    <x v="1"/>
    <x v="0"/>
    <x v="9"/>
  </r>
  <r>
    <x v="6722"/>
    <x v="337"/>
    <x v="20"/>
    <x v="2"/>
    <x v="3"/>
    <x v="0"/>
    <n v="8352.74"/>
    <n v="0.1"/>
    <n v="22552.400000000001"/>
    <n v="6742.67"/>
    <x v="0"/>
    <x v="1"/>
    <x v="0"/>
    <x v="8"/>
  </r>
  <r>
    <x v="6723"/>
    <x v="635"/>
    <x v="22"/>
    <x v="2"/>
    <x v="11"/>
    <x v="3"/>
    <n v="14748.21"/>
    <n v="0.15"/>
    <n v="25071.96"/>
    <n v="8255.5300000000007"/>
    <x v="1"/>
    <x v="1"/>
    <x v="0"/>
    <x v="5"/>
  </r>
  <r>
    <x v="6724"/>
    <x v="881"/>
    <x v="12"/>
    <x v="2"/>
    <x v="6"/>
    <x v="3"/>
    <n v="15640.15"/>
    <n v="0.1"/>
    <n v="28152.27"/>
    <n v="6874.43"/>
    <x v="3"/>
    <x v="1"/>
    <x v="0"/>
    <x v="5"/>
  </r>
  <r>
    <x v="6725"/>
    <x v="764"/>
    <x v="2"/>
    <x v="0"/>
    <x v="8"/>
    <x v="0"/>
    <n v="2214.88"/>
    <n v="0.05"/>
    <n v="6312.41"/>
    <n v="1709.03"/>
    <x v="2"/>
    <x v="1"/>
    <x v="0"/>
    <x v="4"/>
  </r>
  <r>
    <x v="6726"/>
    <x v="560"/>
    <x v="29"/>
    <x v="2"/>
    <x v="11"/>
    <x v="2"/>
    <n v="21949.09"/>
    <n v="0"/>
    <n v="87796.36"/>
    <n v="23304.42"/>
    <x v="1"/>
    <x v="0"/>
    <x v="0"/>
    <x v="8"/>
  </r>
  <r>
    <x v="6727"/>
    <x v="490"/>
    <x v="12"/>
    <x v="0"/>
    <x v="21"/>
    <x v="3"/>
    <n v="2928.48"/>
    <n v="0.2"/>
    <n v="4685.57"/>
    <n v="615.96"/>
    <x v="1"/>
    <x v="1"/>
    <x v="0"/>
    <x v="3"/>
  </r>
  <r>
    <x v="6728"/>
    <x v="389"/>
    <x v="9"/>
    <x v="3"/>
    <x v="24"/>
    <x v="3"/>
    <n v="2739.77"/>
    <n v="0"/>
    <n v="5479.54"/>
    <n v="1421.51"/>
    <x v="0"/>
    <x v="1"/>
    <x v="0"/>
    <x v="7"/>
  </r>
  <r>
    <x v="6729"/>
    <x v="441"/>
    <x v="14"/>
    <x v="2"/>
    <x v="3"/>
    <x v="2"/>
    <n v="16978.22"/>
    <n v="0"/>
    <n v="67912.88"/>
    <n v="0"/>
    <x v="0"/>
    <x v="1"/>
    <x v="3"/>
    <x v="2"/>
  </r>
  <r>
    <x v="6730"/>
    <x v="235"/>
    <x v="13"/>
    <x v="2"/>
    <x v="6"/>
    <x v="2"/>
    <n v="25996.27"/>
    <n v="0"/>
    <n v="103985.08"/>
    <n v="0"/>
    <x v="3"/>
    <x v="1"/>
    <x v="2"/>
    <x v="0"/>
  </r>
  <r>
    <x v="6731"/>
    <x v="858"/>
    <x v="6"/>
    <x v="1"/>
    <x v="20"/>
    <x v="0"/>
    <n v="205.05"/>
    <n v="0.15"/>
    <n v="522.88"/>
    <n v="81.89"/>
    <x v="1"/>
    <x v="1"/>
    <x v="1"/>
    <x v="4"/>
  </r>
  <r>
    <x v="6732"/>
    <x v="327"/>
    <x v="12"/>
    <x v="4"/>
    <x v="14"/>
    <x v="3"/>
    <n v="668.02"/>
    <n v="0.1"/>
    <n v="1202.44"/>
    <n v="178.92"/>
    <x v="3"/>
    <x v="1"/>
    <x v="0"/>
    <x v="8"/>
  </r>
  <r>
    <x v="6733"/>
    <x v="739"/>
    <x v="6"/>
    <x v="2"/>
    <x v="3"/>
    <x v="2"/>
    <n v="4799.09"/>
    <n v="0"/>
    <n v="19196.36"/>
    <n v="4542.96"/>
    <x v="1"/>
    <x v="1"/>
    <x v="0"/>
    <x v="0"/>
  </r>
  <r>
    <x v="6734"/>
    <x v="348"/>
    <x v="21"/>
    <x v="2"/>
    <x v="10"/>
    <x v="1"/>
    <n v="10817.3"/>
    <n v="0.1"/>
    <n v="9735.57"/>
    <n v="1542.67"/>
    <x v="4"/>
    <x v="1"/>
    <x v="0"/>
    <x v="4"/>
  </r>
  <r>
    <x v="6735"/>
    <x v="180"/>
    <x v="0"/>
    <x v="4"/>
    <x v="17"/>
    <x v="0"/>
    <n v="1108.32"/>
    <n v="0"/>
    <n v="3324.96"/>
    <n v="0"/>
    <x v="1"/>
    <x v="1"/>
    <x v="2"/>
    <x v="8"/>
  </r>
  <r>
    <x v="6736"/>
    <x v="46"/>
    <x v="19"/>
    <x v="2"/>
    <x v="10"/>
    <x v="0"/>
    <n v="27511.1"/>
    <n v="0.05"/>
    <n v="78406.63"/>
    <n v="23342.799999999999"/>
    <x v="1"/>
    <x v="0"/>
    <x v="0"/>
    <x v="5"/>
  </r>
  <r>
    <x v="6737"/>
    <x v="292"/>
    <x v="1"/>
    <x v="4"/>
    <x v="17"/>
    <x v="0"/>
    <n v="315.91000000000003"/>
    <n v="0.15"/>
    <n v="805.57"/>
    <n v="150.08000000000001"/>
    <x v="1"/>
    <x v="1"/>
    <x v="0"/>
    <x v="2"/>
  </r>
  <r>
    <x v="6738"/>
    <x v="28"/>
    <x v="19"/>
    <x v="2"/>
    <x v="6"/>
    <x v="0"/>
    <n v="16700.310000000001"/>
    <n v="0"/>
    <n v="50100.93"/>
    <n v="13126.45"/>
    <x v="2"/>
    <x v="1"/>
    <x v="1"/>
    <x v="4"/>
  </r>
  <r>
    <x v="6739"/>
    <x v="946"/>
    <x v="9"/>
    <x v="1"/>
    <x v="2"/>
    <x v="1"/>
    <n v="996.16"/>
    <n v="0"/>
    <n v="996.16"/>
    <n v="133.84"/>
    <x v="1"/>
    <x v="1"/>
    <x v="0"/>
    <x v="4"/>
  </r>
  <r>
    <x v="6740"/>
    <x v="833"/>
    <x v="3"/>
    <x v="0"/>
    <x v="8"/>
    <x v="0"/>
    <n v="722.75"/>
    <n v="0"/>
    <n v="2168.25"/>
    <n v="712.67"/>
    <x v="0"/>
    <x v="0"/>
    <x v="0"/>
    <x v="0"/>
  </r>
  <r>
    <x v="6741"/>
    <x v="773"/>
    <x v="17"/>
    <x v="4"/>
    <x v="12"/>
    <x v="0"/>
    <n v="961.14"/>
    <n v="0.05"/>
    <n v="2739.25"/>
    <n v="723.36"/>
    <x v="1"/>
    <x v="1"/>
    <x v="0"/>
    <x v="2"/>
  </r>
  <r>
    <x v="6742"/>
    <x v="356"/>
    <x v="8"/>
    <x v="0"/>
    <x v="13"/>
    <x v="2"/>
    <n v="2303.85"/>
    <n v="0"/>
    <n v="9215.4"/>
    <n v="1858.58"/>
    <x v="2"/>
    <x v="2"/>
    <x v="0"/>
    <x v="0"/>
  </r>
  <r>
    <x v="6743"/>
    <x v="923"/>
    <x v="10"/>
    <x v="3"/>
    <x v="24"/>
    <x v="3"/>
    <n v="4098.79"/>
    <n v="0.15"/>
    <n v="6967.94"/>
    <n v="1720.55"/>
    <x v="1"/>
    <x v="0"/>
    <x v="0"/>
    <x v="6"/>
  </r>
  <r>
    <x v="6744"/>
    <x v="302"/>
    <x v="30"/>
    <x v="2"/>
    <x v="6"/>
    <x v="0"/>
    <n v="26328.28"/>
    <n v="0.15"/>
    <n v="67137.11"/>
    <n v="13455.59"/>
    <x v="2"/>
    <x v="1"/>
    <x v="0"/>
    <x v="1"/>
  </r>
  <r>
    <x v="6745"/>
    <x v="959"/>
    <x v="15"/>
    <x v="2"/>
    <x v="6"/>
    <x v="2"/>
    <n v="26764.99"/>
    <n v="0"/>
    <n v="107059.96"/>
    <n v="14841.26"/>
    <x v="1"/>
    <x v="2"/>
    <x v="0"/>
    <x v="8"/>
  </r>
  <r>
    <x v="6746"/>
    <x v="794"/>
    <x v="30"/>
    <x v="1"/>
    <x v="19"/>
    <x v="2"/>
    <n v="640.64"/>
    <n v="0"/>
    <n v="2562.56"/>
    <n v="462.05"/>
    <x v="1"/>
    <x v="1"/>
    <x v="0"/>
    <x v="6"/>
  </r>
  <r>
    <x v="6747"/>
    <x v="310"/>
    <x v="0"/>
    <x v="0"/>
    <x v="13"/>
    <x v="3"/>
    <n v="837.66"/>
    <n v="0.1"/>
    <n v="1507.79"/>
    <n v="184.53"/>
    <x v="3"/>
    <x v="0"/>
    <x v="0"/>
    <x v="6"/>
  </r>
  <r>
    <x v="6748"/>
    <x v="380"/>
    <x v="27"/>
    <x v="4"/>
    <x v="14"/>
    <x v="2"/>
    <n v="907.03"/>
    <n v="0.15"/>
    <n v="3083.9"/>
    <n v="918.02"/>
    <x v="1"/>
    <x v="1"/>
    <x v="0"/>
    <x v="5"/>
  </r>
  <r>
    <x v="6749"/>
    <x v="615"/>
    <x v="1"/>
    <x v="0"/>
    <x v="0"/>
    <x v="2"/>
    <n v="906.18"/>
    <n v="0.25"/>
    <n v="2718.54"/>
    <n v="930.62"/>
    <x v="2"/>
    <x v="1"/>
    <x v="0"/>
    <x v="5"/>
  </r>
  <r>
    <x v="6750"/>
    <x v="904"/>
    <x v="15"/>
    <x v="1"/>
    <x v="2"/>
    <x v="0"/>
    <n v="274.64"/>
    <n v="0.05"/>
    <n v="782.72"/>
    <n v="149.05000000000001"/>
    <x v="1"/>
    <x v="1"/>
    <x v="0"/>
    <x v="8"/>
  </r>
  <r>
    <x v="6751"/>
    <x v="589"/>
    <x v="8"/>
    <x v="0"/>
    <x v="13"/>
    <x v="0"/>
    <n v="610.88"/>
    <n v="0.2"/>
    <n v="1466.11"/>
    <n v="417.75"/>
    <x v="3"/>
    <x v="1"/>
    <x v="0"/>
    <x v="4"/>
  </r>
  <r>
    <x v="6752"/>
    <x v="122"/>
    <x v="4"/>
    <x v="4"/>
    <x v="7"/>
    <x v="2"/>
    <n v="1120.28"/>
    <n v="0"/>
    <n v="4481.12"/>
    <n v="1077.3599999999999"/>
    <x v="1"/>
    <x v="1"/>
    <x v="0"/>
    <x v="4"/>
  </r>
  <r>
    <x v="6753"/>
    <x v="243"/>
    <x v="3"/>
    <x v="4"/>
    <x v="12"/>
    <x v="1"/>
    <n v="781.5"/>
    <n v="0"/>
    <n v="781.5"/>
    <n v="97.6"/>
    <x v="0"/>
    <x v="1"/>
    <x v="0"/>
    <x v="5"/>
  </r>
  <r>
    <x v="6754"/>
    <x v="359"/>
    <x v="23"/>
    <x v="0"/>
    <x v="13"/>
    <x v="3"/>
    <n v="673.89"/>
    <n v="0.15"/>
    <n v="1145.6099999999999"/>
    <n v="394.25"/>
    <x v="1"/>
    <x v="2"/>
    <x v="0"/>
    <x v="9"/>
  </r>
  <r>
    <x v="6755"/>
    <x v="138"/>
    <x v="16"/>
    <x v="1"/>
    <x v="4"/>
    <x v="2"/>
    <n v="647.61"/>
    <n v="0.05"/>
    <n v="2460.92"/>
    <n v="840.09"/>
    <x v="3"/>
    <x v="1"/>
    <x v="0"/>
    <x v="4"/>
  </r>
  <r>
    <x v="6756"/>
    <x v="382"/>
    <x v="27"/>
    <x v="1"/>
    <x v="20"/>
    <x v="2"/>
    <n v="777.83"/>
    <n v="0"/>
    <n v="3111.32"/>
    <n v="1010.04"/>
    <x v="3"/>
    <x v="1"/>
    <x v="1"/>
    <x v="4"/>
  </r>
  <r>
    <x v="6757"/>
    <x v="245"/>
    <x v="1"/>
    <x v="2"/>
    <x v="9"/>
    <x v="1"/>
    <n v="8730.56"/>
    <n v="0"/>
    <n v="8730.56"/>
    <n v="1680.11"/>
    <x v="0"/>
    <x v="1"/>
    <x v="0"/>
    <x v="3"/>
  </r>
  <r>
    <x v="6758"/>
    <x v="86"/>
    <x v="0"/>
    <x v="3"/>
    <x v="23"/>
    <x v="3"/>
    <n v="1486.11"/>
    <n v="0"/>
    <n v="2972.22"/>
    <n v="448.22"/>
    <x v="1"/>
    <x v="1"/>
    <x v="0"/>
    <x v="7"/>
  </r>
  <r>
    <x v="6759"/>
    <x v="349"/>
    <x v="22"/>
    <x v="2"/>
    <x v="6"/>
    <x v="2"/>
    <n v="25266.93"/>
    <n v="0.05"/>
    <n v="96014.33"/>
    <n v="18472.91"/>
    <x v="1"/>
    <x v="1"/>
    <x v="1"/>
    <x v="7"/>
  </r>
  <r>
    <x v="6760"/>
    <x v="247"/>
    <x v="19"/>
    <x v="1"/>
    <x v="15"/>
    <x v="2"/>
    <n v="1259.96"/>
    <n v="0.15"/>
    <n v="4283.8599999999997"/>
    <n v="1240.17"/>
    <x v="2"/>
    <x v="1"/>
    <x v="0"/>
    <x v="5"/>
  </r>
  <r>
    <x v="6761"/>
    <x v="335"/>
    <x v="10"/>
    <x v="2"/>
    <x v="3"/>
    <x v="0"/>
    <n v="14459.79"/>
    <n v="0.1"/>
    <n v="39041.43"/>
    <n v="8976.44"/>
    <x v="2"/>
    <x v="1"/>
    <x v="0"/>
    <x v="7"/>
  </r>
  <r>
    <x v="6762"/>
    <x v="66"/>
    <x v="14"/>
    <x v="2"/>
    <x v="11"/>
    <x v="2"/>
    <n v="10799.63"/>
    <n v="0.25"/>
    <n v="32398.89"/>
    <n v="10720.74"/>
    <x v="0"/>
    <x v="1"/>
    <x v="0"/>
    <x v="6"/>
  </r>
  <r>
    <x v="6763"/>
    <x v="441"/>
    <x v="14"/>
    <x v="0"/>
    <x v="0"/>
    <x v="1"/>
    <n v="1024.44"/>
    <n v="0.1"/>
    <n v="922"/>
    <n v="114.77"/>
    <x v="2"/>
    <x v="1"/>
    <x v="1"/>
    <x v="9"/>
  </r>
  <r>
    <x v="6764"/>
    <x v="592"/>
    <x v="29"/>
    <x v="3"/>
    <x v="23"/>
    <x v="2"/>
    <n v="6735.15"/>
    <n v="0"/>
    <n v="26940.6"/>
    <n v="9190.8799999999992"/>
    <x v="2"/>
    <x v="0"/>
    <x v="0"/>
    <x v="7"/>
  </r>
  <r>
    <x v="6765"/>
    <x v="718"/>
    <x v="4"/>
    <x v="1"/>
    <x v="15"/>
    <x v="3"/>
    <n v="832.18"/>
    <n v="0.25"/>
    <n v="1248.27"/>
    <n v="0"/>
    <x v="3"/>
    <x v="1"/>
    <x v="3"/>
    <x v="9"/>
  </r>
  <r>
    <x v="6766"/>
    <x v="324"/>
    <x v="26"/>
    <x v="4"/>
    <x v="12"/>
    <x v="3"/>
    <n v="343.95"/>
    <n v="0.1"/>
    <n v="619.11"/>
    <n v="185.98"/>
    <x v="1"/>
    <x v="1"/>
    <x v="0"/>
    <x v="0"/>
  </r>
  <r>
    <x v="6767"/>
    <x v="892"/>
    <x v="31"/>
    <x v="0"/>
    <x v="0"/>
    <x v="1"/>
    <n v="1523.11"/>
    <n v="0.05"/>
    <n v="1446.95"/>
    <n v="342.46"/>
    <x v="1"/>
    <x v="0"/>
    <x v="0"/>
    <x v="5"/>
  </r>
  <r>
    <x v="6768"/>
    <x v="753"/>
    <x v="12"/>
    <x v="2"/>
    <x v="11"/>
    <x v="2"/>
    <n v="27061.040000000001"/>
    <n v="0"/>
    <n v="108244.16"/>
    <n v="21908.23"/>
    <x v="1"/>
    <x v="2"/>
    <x v="0"/>
    <x v="3"/>
  </r>
  <r>
    <x v="6769"/>
    <x v="388"/>
    <x v="20"/>
    <x v="3"/>
    <x v="23"/>
    <x v="2"/>
    <n v="7733.01"/>
    <n v="0"/>
    <n v="30932.04"/>
    <n v="10510.15"/>
    <x v="2"/>
    <x v="0"/>
    <x v="0"/>
    <x v="5"/>
  </r>
  <r>
    <x v="6770"/>
    <x v="275"/>
    <x v="30"/>
    <x v="3"/>
    <x v="16"/>
    <x v="2"/>
    <n v="1453.34"/>
    <n v="0.25"/>
    <n v="4360.0200000000004"/>
    <n v="1214.22"/>
    <x v="1"/>
    <x v="0"/>
    <x v="0"/>
    <x v="5"/>
  </r>
  <r>
    <x v="6771"/>
    <x v="535"/>
    <x v="30"/>
    <x v="0"/>
    <x v="13"/>
    <x v="2"/>
    <n v="1304.6600000000001"/>
    <n v="0.05"/>
    <n v="4957.71"/>
    <n v="1466.55"/>
    <x v="3"/>
    <x v="1"/>
    <x v="1"/>
    <x v="4"/>
  </r>
  <r>
    <x v="6772"/>
    <x v="839"/>
    <x v="17"/>
    <x v="0"/>
    <x v="13"/>
    <x v="2"/>
    <n v="1729.02"/>
    <n v="0.05"/>
    <n v="6570.28"/>
    <n v="0"/>
    <x v="1"/>
    <x v="2"/>
    <x v="2"/>
    <x v="6"/>
  </r>
  <r>
    <x v="6773"/>
    <x v="86"/>
    <x v="0"/>
    <x v="0"/>
    <x v="0"/>
    <x v="3"/>
    <n v="2295.91"/>
    <n v="0.15"/>
    <n v="3903.05"/>
    <n v="1240.83"/>
    <x v="1"/>
    <x v="1"/>
    <x v="0"/>
    <x v="4"/>
  </r>
  <r>
    <x v="6774"/>
    <x v="3"/>
    <x v="3"/>
    <x v="0"/>
    <x v="1"/>
    <x v="0"/>
    <n v="2529.6999999999998"/>
    <n v="0.25"/>
    <n v="5691.82"/>
    <n v="1339.48"/>
    <x v="2"/>
    <x v="1"/>
    <x v="0"/>
    <x v="7"/>
  </r>
  <r>
    <x v="6775"/>
    <x v="416"/>
    <x v="27"/>
    <x v="1"/>
    <x v="20"/>
    <x v="3"/>
    <n v="939.67"/>
    <n v="0"/>
    <n v="1879.34"/>
    <n v="638.96"/>
    <x v="1"/>
    <x v="1"/>
    <x v="0"/>
    <x v="3"/>
  </r>
  <r>
    <x v="6776"/>
    <x v="148"/>
    <x v="16"/>
    <x v="0"/>
    <x v="13"/>
    <x v="0"/>
    <n v="2444.34"/>
    <n v="0.25"/>
    <n v="5499.76"/>
    <n v="1033.26"/>
    <x v="1"/>
    <x v="1"/>
    <x v="0"/>
    <x v="7"/>
  </r>
  <r>
    <x v="6777"/>
    <x v="943"/>
    <x v="26"/>
    <x v="1"/>
    <x v="19"/>
    <x v="3"/>
    <n v="807.2"/>
    <n v="0"/>
    <n v="1614.4"/>
    <n v="487.33"/>
    <x v="3"/>
    <x v="1"/>
    <x v="0"/>
    <x v="5"/>
  </r>
  <r>
    <x v="6778"/>
    <x v="187"/>
    <x v="31"/>
    <x v="0"/>
    <x v="13"/>
    <x v="1"/>
    <n v="388.09"/>
    <n v="0.15"/>
    <n v="329.88"/>
    <n v="49.23"/>
    <x v="0"/>
    <x v="1"/>
    <x v="0"/>
    <x v="1"/>
  </r>
  <r>
    <x v="6779"/>
    <x v="478"/>
    <x v="27"/>
    <x v="2"/>
    <x v="11"/>
    <x v="2"/>
    <n v="21739.3"/>
    <n v="0.25"/>
    <n v="65217.9"/>
    <n v="13351.69"/>
    <x v="1"/>
    <x v="1"/>
    <x v="0"/>
    <x v="5"/>
  </r>
  <r>
    <x v="6780"/>
    <x v="770"/>
    <x v="25"/>
    <x v="1"/>
    <x v="15"/>
    <x v="0"/>
    <n v="359.25"/>
    <n v="0.1"/>
    <n v="969.98"/>
    <n v="215.49"/>
    <x v="1"/>
    <x v="1"/>
    <x v="0"/>
    <x v="6"/>
  </r>
  <r>
    <x v="6781"/>
    <x v="168"/>
    <x v="12"/>
    <x v="3"/>
    <x v="16"/>
    <x v="3"/>
    <n v="3096.07"/>
    <n v="0.1"/>
    <n v="5572.93"/>
    <n v="1378.94"/>
    <x v="2"/>
    <x v="1"/>
    <x v="0"/>
    <x v="6"/>
  </r>
  <r>
    <x v="6782"/>
    <x v="690"/>
    <x v="25"/>
    <x v="2"/>
    <x v="10"/>
    <x v="0"/>
    <n v="14140.66"/>
    <n v="0.1"/>
    <n v="38179.78"/>
    <n v="0"/>
    <x v="2"/>
    <x v="1"/>
    <x v="2"/>
    <x v="0"/>
  </r>
  <r>
    <x v="6783"/>
    <x v="266"/>
    <x v="13"/>
    <x v="3"/>
    <x v="18"/>
    <x v="2"/>
    <n v="4504.43"/>
    <n v="0.05"/>
    <n v="17116.830000000002"/>
    <n v="3611.11"/>
    <x v="1"/>
    <x v="1"/>
    <x v="0"/>
    <x v="8"/>
  </r>
  <r>
    <x v="6784"/>
    <x v="163"/>
    <x v="10"/>
    <x v="0"/>
    <x v="8"/>
    <x v="1"/>
    <n v="2397.9699999999998"/>
    <n v="0"/>
    <n v="2397.9699999999998"/>
    <n v="459.75"/>
    <x v="2"/>
    <x v="1"/>
    <x v="0"/>
    <x v="8"/>
  </r>
  <r>
    <x v="6785"/>
    <x v="806"/>
    <x v="5"/>
    <x v="1"/>
    <x v="4"/>
    <x v="2"/>
    <n v="1487.54"/>
    <n v="0"/>
    <n v="5950.16"/>
    <n v="1346.18"/>
    <x v="0"/>
    <x v="2"/>
    <x v="0"/>
    <x v="8"/>
  </r>
  <r>
    <x v="6786"/>
    <x v="789"/>
    <x v="4"/>
    <x v="0"/>
    <x v="21"/>
    <x v="3"/>
    <n v="2216.33"/>
    <n v="0.2"/>
    <n v="3546.13"/>
    <n v="1020.82"/>
    <x v="2"/>
    <x v="2"/>
    <x v="1"/>
    <x v="0"/>
  </r>
  <r>
    <x v="6787"/>
    <x v="706"/>
    <x v="27"/>
    <x v="3"/>
    <x v="5"/>
    <x v="3"/>
    <n v="6302.5"/>
    <n v="0.1"/>
    <n v="11344.5"/>
    <n v="1756.1"/>
    <x v="4"/>
    <x v="1"/>
    <x v="0"/>
    <x v="5"/>
  </r>
  <r>
    <x v="6788"/>
    <x v="106"/>
    <x v="5"/>
    <x v="2"/>
    <x v="6"/>
    <x v="0"/>
    <n v="7541.94"/>
    <n v="0.1"/>
    <n v="20363.240000000002"/>
    <n v="5640.2"/>
    <x v="1"/>
    <x v="0"/>
    <x v="0"/>
    <x v="3"/>
  </r>
  <r>
    <x v="6789"/>
    <x v="142"/>
    <x v="19"/>
    <x v="0"/>
    <x v="13"/>
    <x v="1"/>
    <n v="2805.16"/>
    <n v="0.05"/>
    <n v="2664.9"/>
    <n v="538.6"/>
    <x v="2"/>
    <x v="1"/>
    <x v="0"/>
    <x v="7"/>
  </r>
  <r>
    <x v="6790"/>
    <x v="439"/>
    <x v="1"/>
    <x v="4"/>
    <x v="12"/>
    <x v="1"/>
    <n v="304.54000000000002"/>
    <n v="0.15"/>
    <n v="258.86"/>
    <n v="49.31"/>
    <x v="3"/>
    <x v="0"/>
    <x v="0"/>
    <x v="0"/>
  </r>
  <r>
    <x v="6791"/>
    <x v="735"/>
    <x v="27"/>
    <x v="1"/>
    <x v="15"/>
    <x v="3"/>
    <n v="986.34"/>
    <n v="0.05"/>
    <n v="1874.05"/>
    <n v="398.27"/>
    <x v="1"/>
    <x v="1"/>
    <x v="0"/>
    <x v="7"/>
  </r>
  <r>
    <x v="6792"/>
    <x v="74"/>
    <x v="1"/>
    <x v="2"/>
    <x v="11"/>
    <x v="0"/>
    <n v="26885.43"/>
    <n v="0"/>
    <n v="80656.289999999994"/>
    <n v="0"/>
    <x v="2"/>
    <x v="0"/>
    <x v="2"/>
    <x v="9"/>
  </r>
  <r>
    <x v="6793"/>
    <x v="330"/>
    <x v="25"/>
    <x v="2"/>
    <x v="9"/>
    <x v="2"/>
    <n v="8294.98"/>
    <n v="0.05"/>
    <n v="31520.92"/>
    <n v="4270.6400000000003"/>
    <x v="4"/>
    <x v="1"/>
    <x v="0"/>
    <x v="8"/>
  </r>
  <r>
    <x v="6794"/>
    <x v="931"/>
    <x v="19"/>
    <x v="0"/>
    <x v="8"/>
    <x v="2"/>
    <n v="1988.38"/>
    <n v="0.2"/>
    <n v="6362.82"/>
    <n v="1604.23"/>
    <x v="1"/>
    <x v="1"/>
    <x v="0"/>
    <x v="5"/>
  </r>
  <r>
    <x v="6795"/>
    <x v="403"/>
    <x v="1"/>
    <x v="3"/>
    <x v="5"/>
    <x v="3"/>
    <n v="1820.96"/>
    <n v="0.2"/>
    <n v="2913.54"/>
    <n v="842.05"/>
    <x v="1"/>
    <x v="1"/>
    <x v="0"/>
    <x v="9"/>
  </r>
  <r>
    <x v="6796"/>
    <x v="548"/>
    <x v="11"/>
    <x v="1"/>
    <x v="15"/>
    <x v="3"/>
    <n v="1274.3699999999999"/>
    <n v="0.2"/>
    <n v="2038.99"/>
    <n v="537.4"/>
    <x v="1"/>
    <x v="1"/>
    <x v="0"/>
    <x v="5"/>
  </r>
  <r>
    <x v="6797"/>
    <x v="492"/>
    <x v="23"/>
    <x v="3"/>
    <x v="5"/>
    <x v="2"/>
    <n v="7310.52"/>
    <n v="0.05"/>
    <n v="27779.98"/>
    <n v="6754.35"/>
    <x v="2"/>
    <x v="1"/>
    <x v="0"/>
    <x v="7"/>
  </r>
  <r>
    <x v="6798"/>
    <x v="309"/>
    <x v="10"/>
    <x v="0"/>
    <x v="8"/>
    <x v="2"/>
    <n v="581.46"/>
    <n v="0.25"/>
    <n v="1744.38"/>
    <n v="458.94"/>
    <x v="3"/>
    <x v="1"/>
    <x v="0"/>
    <x v="4"/>
  </r>
  <r>
    <x v="6799"/>
    <x v="147"/>
    <x v="25"/>
    <x v="1"/>
    <x v="4"/>
    <x v="2"/>
    <n v="777.29"/>
    <n v="0.05"/>
    <n v="2953.7"/>
    <n v="595.02"/>
    <x v="1"/>
    <x v="0"/>
    <x v="1"/>
    <x v="5"/>
  </r>
  <r>
    <x v="6800"/>
    <x v="357"/>
    <x v="6"/>
    <x v="0"/>
    <x v="8"/>
    <x v="0"/>
    <n v="1869.31"/>
    <n v="0"/>
    <n v="5607.93"/>
    <n v="1220.8"/>
    <x v="1"/>
    <x v="0"/>
    <x v="0"/>
    <x v="5"/>
  </r>
  <r>
    <x v="6801"/>
    <x v="450"/>
    <x v="29"/>
    <x v="2"/>
    <x v="9"/>
    <x v="1"/>
    <n v="13010.04"/>
    <n v="0.1"/>
    <n v="11709.04"/>
    <n v="2450"/>
    <x v="2"/>
    <x v="1"/>
    <x v="1"/>
    <x v="9"/>
  </r>
  <r>
    <x v="6802"/>
    <x v="245"/>
    <x v="1"/>
    <x v="3"/>
    <x v="5"/>
    <x v="3"/>
    <n v="6433.79"/>
    <n v="0.2"/>
    <n v="10294.06"/>
    <n v="2608.52"/>
    <x v="1"/>
    <x v="1"/>
    <x v="0"/>
    <x v="6"/>
  </r>
  <r>
    <x v="6803"/>
    <x v="231"/>
    <x v="18"/>
    <x v="4"/>
    <x v="17"/>
    <x v="3"/>
    <n v="317.82"/>
    <n v="0.15"/>
    <n v="540.29"/>
    <n v="174.77"/>
    <x v="0"/>
    <x v="1"/>
    <x v="0"/>
    <x v="6"/>
  </r>
  <r>
    <x v="6804"/>
    <x v="914"/>
    <x v="5"/>
    <x v="1"/>
    <x v="20"/>
    <x v="0"/>
    <n v="1247.44"/>
    <n v="0.05"/>
    <n v="3555.2"/>
    <n v="813.17"/>
    <x v="1"/>
    <x v="1"/>
    <x v="0"/>
    <x v="0"/>
  </r>
  <r>
    <x v="6805"/>
    <x v="261"/>
    <x v="19"/>
    <x v="3"/>
    <x v="23"/>
    <x v="2"/>
    <n v="1620.02"/>
    <n v="0"/>
    <n v="6480.08"/>
    <n v="1381.44"/>
    <x v="3"/>
    <x v="2"/>
    <x v="0"/>
    <x v="2"/>
  </r>
  <r>
    <x v="6806"/>
    <x v="857"/>
    <x v="15"/>
    <x v="3"/>
    <x v="24"/>
    <x v="0"/>
    <n v="7785.93"/>
    <n v="0.1"/>
    <n v="21022.01"/>
    <n v="5798.89"/>
    <x v="0"/>
    <x v="1"/>
    <x v="0"/>
    <x v="2"/>
  </r>
  <r>
    <x v="6807"/>
    <x v="601"/>
    <x v="10"/>
    <x v="4"/>
    <x v="14"/>
    <x v="2"/>
    <n v="1059.3800000000001"/>
    <n v="0.2"/>
    <n v="3390.02"/>
    <n v="561.30999999999995"/>
    <x v="1"/>
    <x v="0"/>
    <x v="0"/>
    <x v="8"/>
  </r>
  <r>
    <x v="6808"/>
    <x v="226"/>
    <x v="27"/>
    <x v="0"/>
    <x v="0"/>
    <x v="3"/>
    <n v="2467.52"/>
    <n v="0"/>
    <n v="4935.04"/>
    <n v="1605.07"/>
    <x v="1"/>
    <x v="1"/>
    <x v="1"/>
    <x v="0"/>
  </r>
  <r>
    <x v="6809"/>
    <x v="433"/>
    <x v="16"/>
    <x v="0"/>
    <x v="1"/>
    <x v="1"/>
    <n v="2814.77"/>
    <n v="0.15"/>
    <n v="2392.5500000000002"/>
    <n v="703.62"/>
    <x v="3"/>
    <x v="0"/>
    <x v="0"/>
    <x v="8"/>
  </r>
  <r>
    <x v="6810"/>
    <x v="592"/>
    <x v="29"/>
    <x v="4"/>
    <x v="17"/>
    <x v="0"/>
    <n v="372.08"/>
    <n v="0"/>
    <n v="1116.24"/>
    <n v="223.76"/>
    <x v="3"/>
    <x v="1"/>
    <x v="1"/>
    <x v="2"/>
  </r>
  <r>
    <x v="6811"/>
    <x v="407"/>
    <x v="2"/>
    <x v="1"/>
    <x v="20"/>
    <x v="2"/>
    <n v="1293.95"/>
    <n v="0.2"/>
    <n v="4140.6400000000003"/>
    <n v="695.3"/>
    <x v="1"/>
    <x v="1"/>
    <x v="0"/>
    <x v="6"/>
  </r>
  <r>
    <x v="6812"/>
    <x v="478"/>
    <x v="27"/>
    <x v="0"/>
    <x v="21"/>
    <x v="3"/>
    <n v="2562.9899999999998"/>
    <n v="0.1"/>
    <n v="4613.38"/>
    <n v="1232.24"/>
    <x v="2"/>
    <x v="1"/>
    <x v="0"/>
    <x v="4"/>
  </r>
  <r>
    <x v="6813"/>
    <x v="573"/>
    <x v="10"/>
    <x v="0"/>
    <x v="0"/>
    <x v="1"/>
    <n v="848.09"/>
    <n v="0"/>
    <n v="848.09"/>
    <n v="288.87"/>
    <x v="1"/>
    <x v="1"/>
    <x v="0"/>
    <x v="4"/>
  </r>
  <r>
    <x v="6814"/>
    <x v="84"/>
    <x v="12"/>
    <x v="0"/>
    <x v="13"/>
    <x v="0"/>
    <n v="650.54999999999995"/>
    <n v="0"/>
    <n v="1951.65"/>
    <n v="626.77"/>
    <x v="0"/>
    <x v="1"/>
    <x v="0"/>
    <x v="8"/>
  </r>
  <r>
    <x v="6815"/>
    <x v="861"/>
    <x v="28"/>
    <x v="2"/>
    <x v="10"/>
    <x v="0"/>
    <n v="6191.55"/>
    <n v="0.2"/>
    <n v="14859.72"/>
    <n v="2047.08"/>
    <x v="1"/>
    <x v="0"/>
    <x v="0"/>
    <x v="4"/>
  </r>
  <r>
    <x v="6816"/>
    <x v="115"/>
    <x v="19"/>
    <x v="4"/>
    <x v="17"/>
    <x v="3"/>
    <n v="155.57"/>
    <n v="0.1"/>
    <n v="280.02999999999997"/>
    <n v="51.49"/>
    <x v="2"/>
    <x v="1"/>
    <x v="0"/>
    <x v="5"/>
  </r>
  <r>
    <x v="6817"/>
    <x v="170"/>
    <x v="2"/>
    <x v="0"/>
    <x v="21"/>
    <x v="0"/>
    <n v="1036.78"/>
    <n v="0.05"/>
    <n v="2954.82"/>
    <n v="821.7"/>
    <x v="1"/>
    <x v="1"/>
    <x v="0"/>
    <x v="3"/>
  </r>
  <r>
    <x v="6818"/>
    <x v="96"/>
    <x v="3"/>
    <x v="1"/>
    <x v="20"/>
    <x v="3"/>
    <n v="1114.57"/>
    <n v="0"/>
    <n v="2229.14"/>
    <n v="545.74"/>
    <x v="1"/>
    <x v="2"/>
    <x v="0"/>
    <x v="6"/>
  </r>
  <r>
    <x v="6819"/>
    <x v="350"/>
    <x v="28"/>
    <x v="2"/>
    <x v="6"/>
    <x v="0"/>
    <n v="15857.7"/>
    <n v="0"/>
    <n v="47573.1"/>
    <n v="7838.78"/>
    <x v="1"/>
    <x v="1"/>
    <x v="0"/>
    <x v="9"/>
  </r>
  <r>
    <x v="6820"/>
    <x v="810"/>
    <x v="11"/>
    <x v="0"/>
    <x v="1"/>
    <x v="1"/>
    <n v="2644.58"/>
    <n v="0.1"/>
    <n v="2380.12"/>
    <n v="759.72"/>
    <x v="1"/>
    <x v="1"/>
    <x v="0"/>
    <x v="0"/>
  </r>
  <r>
    <x v="6821"/>
    <x v="550"/>
    <x v="8"/>
    <x v="2"/>
    <x v="6"/>
    <x v="1"/>
    <n v="5508.87"/>
    <n v="0.15"/>
    <n v="4682.54"/>
    <n v="1601.97"/>
    <x v="2"/>
    <x v="1"/>
    <x v="0"/>
    <x v="6"/>
  </r>
  <r>
    <x v="6822"/>
    <x v="276"/>
    <x v="24"/>
    <x v="1"/>
    <x v="4"/>
    <x v="0"/>
    <n v="655.98"/>
    <n v="0.2"/>
    <n v="1574.35"/>
    <n v="329.38"/>
    <x v="1"/>
    <x v="1"/>
    <x v="0"/>
    <x v="5"/>
  </r>
  <r>
    <x v="6823"/>
    <x v="5"/>
    <x v="4"/>
    <x v="3"/>
    <x v="18"/>
    <x v="3"/>
    <n v="5222.1499999999996"/>
    <n v="0.1"/>
    <n v="9399.8700000000008"/>
    <n v="2411.44"/>
    <x v="1"/>
    <x v="1"/>
    <x v="0"/>
    <x v="9"/>
  </r>
  <r>
    <x v="6824"/>
    <x v="358"/>
    <x v="18"/>
    <x v="3"/>
    <x v="5"/>
    <x v="2"/>
    <n v="7510.63"/>
    <n v="0.05"/>
    <n v="28540.39"/>
    <n v="5749.52"/>
    <x v="1"/>
    <x v="1"/>
    <x v="0"/>
    <x v="9"/>
  </r>
  <r>
    <x v="6825"/>
    <x v="706"/>
    <x v="27"/>
    <x v="2"/>
    <x v="3"/>
    <x v="0"/>
    <n v="4072.45"/>
    <n v="0.1"/>
    <n v="10995.62"/>
    <n v="0"/>
    <x v="2"/>
    <x v="1"/>
    <x v="2"/>
    <x v="4"/>
  </r>
  <r>
    <x v="6826"/>
    <x v="221"/>
    <x v="26"/>
    <x v="2"/>
    <x v="6"/>
    <x v="2"/>
    <n v="14392.56"/>
    <n v="0.1"/>
    <n v="51813.22"/>
    <n v="0"/>
    <x v="1"/>
    <x v="1"/>
    <x v="3"/>
    <x v="8"/>
  </r>
  <r>
    <x v="6827"/>
    <x v="261"/>
    <x v="19"/>
    <x v="2"/>
    <x v="11"/>
    <x v="3"/>
    <n v="33080.910000000003"/>
    <n v="0"/>
    <n v="66161.820000000007"/>
    <n v="14354.99"/>
    <x v="2"/>
    <x v="1"/>
    <x v="0"/>
    <x v="7"/>
  </r>
  <r>
    <x v="6828"/>
    <x v="946"/>
    <x v="9"/>
    <x v="2"/>
    <x v="10"/>
    <x v="2"/>
    <n v="31867.75"/>
    <n v="0.2"/>
    <n v="101976.8"/>
    <n v="12881.81"/>
    <x v="4"/>
    <x v="1"/>
    <x v="1"/>
    <x v="1"/>
  </r>
  <r>
    <x v="6829"/>
    <x v="352"/>
    <x v="19"/>
    <x v="3"/>
    <x v="16"/>
    <x v="0"/>
    <n v="2096.7600000000002"/>
    <n v="0.1"/>
    <n v="5661.25"/>
    <n v="1099.9000000000001"/>
    <x v="3"/>
    <x v="1"/>
    <x v="0"/>
    <x v="8"/>
  </r>
  <r>
    <x v="6830"/>
    <x v="306"/>
    <x v="17"/>
    <x v="3"/>
    <x v="18"/>
    <x v="1"/>
    <n v="3899.95"/>
    <n v="0"/>
    <n v="3899.95"/>
    <n v="823.45"/>
    <x v="1"/>
    <x v="1"/>
    <x v="0"/>
    <x v="4"/>
  </r>
  <r>
    <x v="6831"/>
    <x v="300"/>
    <x v="0"/>
    <x v="3"/>
    <x v="24"/>
    <x v="3"/>
    <n v="1779.3"/>
    <n v="0.25"/>
    <n v="2668.95"/>
    <n v="424.54"/>
    <x v="1"/>
    <x v="1"/>
    <x v="0"/>
    <x v="0"/>
  </r>
  <r>
    <x v="6832"/>
    <x v="236"/>
    <x v="10"/>
    <x v="0"/>
    <x v="8"/>
    <x v="1"/>
    <n v="609.55999999999995"/>
    <n v="0.25"/>
    <n v="457.17"/>
    <n v="132.16"/>
    <x v="4"/>
    <x v="1"/>
    <x v="0"/>
    <x v="7"/>
  </r>
  <r>
    <x v="6833"/>
    <x v="110"/>
    <x v="25"/>
    <x v="2"/>
    <x v="3"/>
    <x v="1"/>
    <n v="7984.54"/>
    <n v="0.2"/>
    <n v="6387.63"/>
    <n v="1026.54"/>
    <x v="1"/>
    <x v="1"/>
    <x v="0"/>
    <x v="6"/>
  </r>
  <r>
    <x v="6834"/>
    <x v="182"/>
    <x v="23"/>
    <x v="2"/>
    <x v="6"/>
    <x v="1"/>
    <n v="3637.77"/>
    <n v="0.2"/>
    <n v="2910.22"/>
    <n v="929.56"/>
    <x v="1"/>
    <x v="1"/>
    <x v="0"/>
    <x v="8"/>
  </r>
  <r>
    <x v="6835"/>
    <x v="558"/>
    <x v="1"/>
    <x v="2"/>
    <x v="10"/>
    <x v="0"/>
    <n v="23843.19"/>
    <n v="0"/>
    <n v="71529.570000000007"/>
    <n v="18574.37"/>
    <x v="1"/>
    <x v="0"/>
    <x v="0"/>
    <x v="3"/>
  </r>
  <r>
    <x v="6836"/>
    <x v="863"/>
    <x v="17"/>
    <x v="1"/>
    <x v="19"/>
    <x v="3"/>
    <n v="486.24"/>
    <n v="0.25"/>
    <n v="729.36"/>
    <n v="220.42"/>
    <x v="1"/>
    <x v="0"/>
    <x v="0"/>
    <x v="2"/>
  </r>
  <r>
    <x v="6837"/>
    <x v="160"/>
    <x v="13"/>
    <x v="3"/>
    <x v="5"/>
    <x v="2"/>
    <n v="2155.0700000000002"/>
    <n v="0.15"/>
    <n v="7327.24"/>
    <n v="2027.39"/>
    <x v="0"/>
    <x v="0"/>
    <x v="0"/>
    <x v="0"/>
  </r>
  <r>
    <x v="6838"/>
    <x v="434"/>
    <x v="10"/>
    <x v="2"/>
    <x v="6"/>
    <x v="1"/>
    <n v="27440.03"/>
    <n v="0.1"/>
    <n v="24696.03"/>
    <n v="7296.45"/>
    <x v="1"/>
    <x v="0"/>
    <x v="0"/>
    <x v="5"/>
  </r>
  <r>
    <x v="6839"/>
    <x v="458"/>
    <x v="23"/>
    <x v="2"/>
    <x v="3"/>
    <x v="2"/>
    <n v="27337.45"/>
    <n v="0.2"/>
    <n v="87479.84"/>
    <n v="18890.98"/>
    <x v="1"/>
    <x v="1"/>
    <x v="0"/>
    <x v="5"/>
  </r>
  <r>
    <x v="6840"/>
    <x v="628"/>
    <x v="23"/>
    <x v="1"/>
    <x v="15"/>
    <x v="3"/>
    <n v="615.70000000000005"/>
    <n v="0.05"/>
    <n v="1169.83"/>
    <n v="300"/>
    <x v="1"/>
    <x v="1"/>
    <x v="0"/>
    <x v="8"/>
  </r>
  <r>
    <x v="6841"/>
    <x v="106"/>
    <x v="5"/>
    <x v="3"/>
    <x v="5"/>
    <x v="3"/>
    <n v="7222.04"/>
    <n v="0.2"/>
    <n v="11555.26"/>
    <n v="2400.61"/>
    <x v="3"/>
    <x v="1"/>
    <x v="0"/>
    <x v="5"/>
  </r>
  <r>
    <x v="6842"/>
    <x v="811"/>
    <x v="17"/>
    <x v="3"/>
    <x v="24"/>
    <x v="2"/>
    <n v="6778.7"/>
    <n v="0.1"/>
    <n v="24403.32"/>
    <n v="6969.31"/>
    <x v="2"/>
    <x v="1"/>
    <x v="0"/>
    <x v="8"/>
  </r>
  <r>
    <x v="6843"/>
    <x v="222"/>
    <x v="28"/>
    <x v="0"/>
    <x v="8"/>
    <x v="2"/>
    <n v="1531.98"/>
    <n v="0.1"/>
    <n v="5515.13"/>
    <n v="1055.75"/>
    <x v="0"/>
    <x v="1"/>
    <x v="0"/>
    <x v="4"/>
  </r>
  <r>
    <x v="6844"/>
    <x v="306"/>
    <x v="17"/>
    <x v="2"/>
    <x v="11"/>
    <x v="1"/>
    <n v="9249.14"/>
    <n v="0.1"/>
    <n v="8324.23"/>
    <n v="1639.92"/>
    <x v="0"/>
    <x v="1"/>
    <x v="1"/>
    <x v="5"/>
  </r>
  <r>
    <x v="6845"/>
    <x v="740"/>
    <x v="5"/>
    <x v="4"/>
    <x v="14"/>
    <x v="2"/>
    <n v="829.65"/>
    <n v="0.15"/>
    <n v="2820.81"/>
    <n v="875.55"/>
    <x v="3"/>
    <x v="1"/>
    <x v="0"/>
    <x v="5"/>
  </r>
  <r>
    <x v="6846"/>
    <x v="243"/>
    <x v="3"/>
    <x v="1"/>
    <x v="15"/>
    <x v="2"/>
    <n v="1202.23"/>
    <n v="0.05"/>
    <n v="4568.47"/>
    <n v="737.51"/>
    <x v="2"/>
    <x v="0"/>
    <x v="0"/>
    <x v="4"/>
  </r>
  <r>
    <x v="6847"/>
    <x v="5"/>
    <x v="4"/>
    <x v="0"/>
    <x v="21"/>
    <x v="0"/>
    <n v="2912.86"/>
    <n v="0.25"/>
    <n v="6553.94"/>
    <n v="1387.94"/>
    <x v="1"/>
    <x v="0"/>
    <x v="0"/>
    <x v="0"/>
  </r>
  <r>
    <x v="6848"/>
    <x v="226"/>
    <x v="27"/>
    <x v="1"/>
    <x v="19"/>
    <x v="1"/>
    <n v="960.2"/>
    <n v="0"/>
    <n v="960.2"/>
    <n v="241.83"/>
    <x v="1"/>
    <x v="1"/>
    <x v="0"/>
    <x v="6"/>
  </r>
  <r>
    <x v="6849"/>
    <x v="898"/>
    <x v="19"/>
    <x v="1"/>
    <x v="20"/>
    <x v="1"/>
    <n v="568.72"/>
    <n v="0.2"/>
    <n v="454.98"/>
    <n v="68.569999999999993"/>
    <x v="0"/>
    <x v="1"/>
    <x v="1"/>
    <x v="5"/>
  </r>
  <r>
    <x v="6850"/>
    <x v="691"/>
    <x v="6"/>
    <x v="2"/>
    <x v="6"/>
    <x v="3"/>
    <n v="25967.17"/>
    <n v="0.1"/>
    <n v="46740.91"/>
    <n v="12196.56"/>
    <x v="1"/>
    <x v="1"/>
    <x v="0"/>
    <x v="5"/>
  </r>
  <r>
    <x v="6851"/>
    <x v="79"/>
    <x v="19"/>
    <x v="0"/>
    <x v="0"/>
    <x v="2"/>
    <n v="2529.5300000000002"/>
    <n v="0.2"/>
    <n v="8094.5"/>
    <n v="1667.27"/>
    <x v="0"/>
    <x v="1"/>
    <x v="0"/>
    <x v="8"/>
  </r>
  <r>
    <x v="6852"/>
    <x v="877"/>
    <x v="31"/>
    <x v="2"/>
    <x v="9"/>
    <x v="0"/>
    <n v="3534.38"/>
    <n v="0.05"/>
    <n v="10072.98"/>
    <n v="1705.06"/>
    <x v="3"/>
    <x v="1"/>
    <x v="0"/>
    <x v="2"/>
  </r>
  <r>
    <x v="6853"/>
    <x v="283"/>
    <x v="7"/>
    <x v="2"/>
    <x v="9"/>
    <x v="3"/>
    <n v="3035.78"/>
    <n v="0.15"/>
    <n v="5160.83"/>
    <n v="687.05"/>
    <x v="1"/>
    <x v="1"/>
    <x v="1"/>
    <x v="8"/>
  </r>
  <r>
    <x v="6854"/>
    <x v="461"/>
    <x v="29"/>
    <x v="3"/>
    <x v="18"/>
    <x v="0"/>
    <n v="2567.6799999999998"/>
    <n v="0.1"/>
    <n v="6932.74"/>
    <n v="1730.11"/>
    <x v="1"/>
    <x v="1"/>
    <x v="0"/>
    <x v="6"/>
  </r>
  <r>
    <x v="6855"/>
    <x v="232"/>
    <x v="12"/>
    <x v="2"/>
    <x v="3"/>
    <x v="1"/>
    <n v="15514.41"/>
    <n v="0.15"/>
    <n v="13187.25"/>
    <n v="4528.6899999999996"/>
    <x v="1"/>
    <x v="0"/>
    <x v="0"/>
    <x v="6"/>
  </r>
  <r>
    <x v="6856"/>
    <x v="920"/>
    <x v="14"/>
    <x v="1"/>
    <x v="2"/>
    <x v="2"/>
    <n v="1071.22"/>
    <n v="0.05"/>
    <n v="4070.64"/>
    <n v="1212.4000000000001"/>
    <x v="3"/>
    <x v="1"/>
    <x v="0"/>
    <x v="6"/>
  </r>
  <r>
    <x v="6857"/>
    <x v="189"/>
    <x v="26"/>
    <x v="4"/>
    <x v="14"/>
    <x v="0"/>
    <n v="466.93"/>
    <n v="0.2"/>
    <n v="1120.6300000000001"/>
    <n v="236.59"/>
    <x v="1"/>
    <x v="1"/>
    <x v="0"/>
    <x v="9"/>
  </r>
  <r>
    <x v="6858"/>
    <x v="442"/>
    <x v="4"/>
    <x v="2"/>
    <x v="6"/>
    <x v="3"/>
    <n v="7472.69"/>
    <n v="0.2"/>
    <n v="11956.3"/>
    <n v="0"/>
    <x v="0"/>
    <x v="1"/>
    <x v="2"/>
    <x v="5"/>
  </r>
  <r>
    <x v="6859"/>
    <x v="508"/>
    <x v="22"/>
    <x v="0"/>
    <x v="13"/>
    <x v="1"/>
    <n v="1324.07"/>
    <n v="0.05"/>
    <n v="1257.8699999999999"/>
    <n v="368.13"/>
    <x v="1"/>
    <x v="1"/>
    <x v="1"/>
    <x v="6"/>
  </r>
  <r>
    <x v="6860"/>
    <x v="219"/>
    <x v="27"/>
    <x v="1"/>
    <x v="4"/>
    <x v="0"/>
    <n v="832.41"/>
    <n v="0.05"/>
    <n v="2372.37"/>
    <n v="755.97"/>
    <x v="2"/>
    <x v="0"/>
    <x v="0"/>
    <x v="4"/>
  </r>
  <r>
    <x v="6861"/>
    <x v="746"/>
    <x v="18"/>
    <x v="1"/>
    <x v="20"/>
    <x v="0"/>
    <n v="365.95"/>
    <n v="0.1"/>
    <n v="988.06"/>
    <n v="197"/>
    <x v="0"/>
    <x v="1"/>
    <x v="0"/>
    <x v="8"/>
  </r>
  <r>
    <x v="6862"/>
    <x v="264"/>
    <x v="15"/>
    <x v="1"/>
    <x v="2"/>
    <x v="3"/>
    <n v="561.74"/>
    <n v="0"/>
    <n v="1123.48"/>
    <n v="0"/>
    <x v="2"/>
    <x v="2"/>
    <x v="3"/>
    <x v="0"/>
  </r>
  <r>
    <x v="6863"/>
    <x v="950"/>
    <x v="3"/>
    <x v="0"/>
    <x v="13"/>
    <x v="0"/>
    <n v="1914.56"/>
    <n v="0.05"/>
    <n v="5456.5"/>
    <n v="1431.91"/>
    <x v="1"/>
    <x v="1"/>
    <x v="1"/>
    <x v="7"/>
  </r>
  <r>
    <x v="6864"/>
    <x v="252"/>
    <x v="27"/>
    <x v="0"/>
    <x v="13"/>
    <x v="1"/>
    <n v="2668.2"/>
    <n v="0.2"/>
    <n v="2134.56"/>
    <n v="301.16000000000003"/>
    <x v="2"/>
    <x v="1"/>
    <x v="0"/>
    <x v="3"/>
  </r>
  <r>
    <x v="6865"/>
    <x v="103"/>
    <x v="5"/>
    <x v="3"/>
    <x v="18"/>
    <x v="0"/>
    <n v="6299.94"/>
    <n v="0.05"/>
    <n v="17954.830000000002"/>
    <n v="0"/>
    <x v="4"/>
    <x v="0"/>
    <x v="2"/>
    <x v="4"/>
  </r>
  <r>
    <x v="6866"/>
    <x v="633"/>
    <x v="11"/>
    <x v="4"/>
    <x v="12"/>
    <x v="2"/>
    <n v="263.87"/>
    <n v="0.15"/>
    <n v="897.16"/>
    <n v="108.57"/>
    <x v="2"/>
    <x v="0"/>
    <x v="0"/>
    <x v="5"/>
  </r>
  <r>
    <x v="6867"/>
    <x v="857"/>
    <x v="15"/>
    <x v="0"/>
    <x v="8"/>
    <x v="2"/>
    <n v="2252.88"/>
    <n v="0.1"/>
    <n v="8110.37"/>
    <n v="1459.91"/>
    <x v="2"/>
    <x v="1"/>
    <x v="0"/>
    <x v="0"/>
  </r>
  <r>
    <x v="6868"/>
    <x v="425"/>
    <x v="8"/>
    <x v="4"/>
    <x v="14"/>
    <x v="3"/>
    <n v="825.58"/>
    <n v="0"/>
    <n v="1651.16"/>
    <n v="487.44"/>
    <x v="3"/>
    <x v="1"/>
    <x v="0"/>
    <x v="4"/>
  </r>
  <r>
    <x v="6869"/>
    <x v="758"/>
    <x v="30"/>
    <x v="2"/>
    <x v="11"/>
    <x v="2"/>
    <n v="26391.87"/>
    <n v="0.1"/>
    <n v="95010.73"/>
    <n v="0"/>
    <x v="1"/>
    <x v="0"/>
    <x v="3"/>
    <x v="3"/>
  </r>
  <r>
    <x v="6870"/>
    <x v="805"/>
    <x v="21"/>
    <x v="4"/>
    <x v="7"/>
    <x v="2"/>
    <n v="593.57000000000005"/>
    <n v="0.2"/>
    <n v="1899.42"/>
    <n v="642.14"/>
    <x v="1"/>
    <x v="1"/>
    <x v="0"/>
    <x v="2"/>
  </r>
  <r>
    <x v="6871"/>
    <x v="939"/>
    <x v="14"/>
    <x v="3"/>
    <x v="23"/>
    <x v="0"/>
    <n v="1826.22"/>
    <n v="0.1"/>
    <n v="4930.79"/>
    <n v="0"/>
    <x v="2"/>
    <x v="0"/>
    <x v="3"/>
    <x v="8"/>
  </r>
  <r>
    <x v="6872"/>
    <x v="105"/>
    <x v="5"/>
    <x v="0"/>
    <x v="13"/>
    <x v="1"/>
    <n v="2974.09"/>
    <n v="0.1"/>
    <n v="2676.68"/>
    <n v="451.28"/>
    <x v="1"/>
    <x v="1"/>
    <x v="0"/>
    <x v="0"/>
  </r>
  <r>
    <x v="6873"/>
    <x v="456"/>
    <x v="23"/>
    <x v="3"/>
    <x v="5"/>
    <x v="1"/>
    <n v="1945.09"/>
    <n v="0.15"/>
    <n v="1653.33"/>
    <n v="397.47"/>
    <x v="1"/>
    <x v="1"/>
    <x v="0"/>
    <x v="2"/>
  </r>
  <r>
    <x v="6874"/>
    <x v="505"/>
    <x v="28"/>
    <x v="2"/>
    <x v="3"/>
    <x v="0"/>
    <n v="9816.64"/>
    <n v="0"/>
    <n v="29449.919999999998"/>
    <n v="7509"/>
    <x v="1"/>
    <x v="0"/>
    <x v="0"/>
    <x v="0"/>
  </r>
  <r>
    <x v="6875"/>
    <x v="957"/>
    <x v="16"/>
    <x v="2"/>
    <x v="11"/>
    <x v="2"/>
    <n v="5641.78"/>
    <n v="0"/>
    <n v="22567.119999999999"/>
    <n v="3369.86"/>
    <x v="0"/>
    <x v="0"/>
    <x v="0"/>
    <x v="4"/>
  </r>
  <r>
    <x v="6876"/>
    <x v="881"/>
    <x v="12"/>
    <x v="2"/>
    <x v="3"/>
    <x v="0"/>
    <n v="6289.21"/>
    <n v="0"/>
    <n v="18867.63"/>
    <n v="4153.74"/>
    <x v="1"/>
    <x v="0"/>
    <x v="0"/>
    <x v="7"/>
  </r>
  <r>
    <x v="6877"/>
    <x v="811"/>
    <x v="17"/>
    <x v="2"/>
    <x v="10"/>
    <x v="2"/>
    <n v="30449.17"/>
    <n v="0"/>
    <n v="121796.68"/>
    <n v="23168.83"/>
    <x v="3"/>
    <x v="0"/>
    <x v="0"/>
    <x v="4"/>
  </r>
  <r>
    <x v="6878"/>
    <x v="61"/>
    <x v="12"/>
    <x v="0"/>
    <x v="1"/>
    <x v="2"/>
    <n v="2369.91"/>
    <n v="0.15"/>
    <n v="8057.69"/>
    <n v="2362.14"/>
    <x v="1"/>
    <x v="1"/>
    <x v="1"/>
    <x v="0"/>
  </r>
  <r>
    <x v="6879"/>
    <x v="187"/>
    <x v="31"/>
    <x v="1"/>
    <x v="20"/>
    <x v="2"/>
    <n v="414.68"/>
    <n v="0.05"/>
    <n v="1575.78"/>
    <n v="217.97"/>
    <x v="1"/>
    <x v="1"/>
    <x v="0"/>
    <x v="5"/>
  </r>
  <r>
    <x v="6880"/>
    <x v="194"/>
    <x v="24"/>
    <x v="3"/>
    <x v="23"/>
    <x v="1"/>
    <n v="7003.94"/>
    <n v="0"/>
    <n v="7003.94"/>
    <n v="1284.82"/>
    <x v="2"/>
    <x v="1"/>
    <x v="0"/>
    <x v="6"/>
  </r>
  <r>
    <x v="6881"/>
    <x v="367"/>
    <x v="7"/>
    <x v="2"/>
    <x v="10"/>
    <x v="3"/>
    <n v="30398.58"/>
    <n v="0.1"/>
    <n v="54717.440000000002"/>
    <n v="7870.94"/>
    <x v="0"/>
    <x v="1"/>
    <x v="0"/>
    <x v="5"/>
  </r>
  <r>
    <x v="6882"/>
    <x v="891"/>
    <x v="30"/>
    <x v="1"/>
    <x v="15"/>
    <x v="1"/>
    <n v="785.55"/>
    <n v="0.15"/>
    <n v="667.72"/>
    <n v="151.24"/>
    <x v="2"/>
    <x v="1"/>
    <x v="0"/>
    <x v="1"/>
  </r>
  <r>
    <x v="6883"/>
    <x v="362"/>
    <x v="7"/>
    <x v="3"/>
    <x v="16"/>
    <x v="2"/>
    <n v="1456.96"/>
    <n v="0"/>
    <n v="5827.84"/>
    <n v="952.51"/>
    <x v="1"/>
    <x v="0"/>
    <x v="0"/>
    <x v="0"/>
  </r>
  <r>
    <x v="6884"/>
    <x v="656"/>
    <x v="20"/>
    <x v="4"/>
    <x v="22"/>
    <x v="0"/>
    <n v="916.14"/>
    <n v="0.05"/>
    <n v="2611"/>
    <n v="376.36"/>
    <x v="3"/>
    <x v="1"/>
    <x v="0"/>
    <x v="7"/>
  </r>
  <r>
    <x v="6885"/>
    <x v="895"/>
    <x v="21"/>
    <x v="3"/>
    <x v="18"/>
    <x v="0"/>
    <n v="2874.71"/>
    <n v="0"/>
    <n v="8624.1299999999992"/>
    <n v="2340.9299999999998"/>
    <x v="2"/>
    <x v="0"/>
    <x v="0"/>
    <x v="4"/>
  </r>
  <r>
    <x v="6886"/>
    <x v="547"/>
    <x v="16"/>
    <x v="2"/>
    <x v="3"/>
    <x v="2"/>
    <n v="4174.59"/>
    <n v="0.1"/>
    <n v="15028.52"/>
    <n v="4724.62"/>
    <x v="0"/>
    <x v="1"/>
    <x v="0"/>
    <x v="5"/>
  </r>
  <r>
    <x v="6887"/>
    <x v="614"/>
    <x v="5"/>
    <x v="0"/>
    <x v="8"/>
    <x v="3"/>
    <n v="1103.2"/>
    <n v="0"/>
    <n v="2206.4"/>
    <n v="367.02"/>
    <x v="3"/>
    <x v="1"/>
    <x v="0"/>
    <x v="0"/>
  </r>
  <r>
    <x v="6888"/>
    <x v="663"/>
    <x v="15"/>
    <x v="3"/>
    <x v="5"/>
    <x v="1"/>
    <n v="1604.98"/>
    <n v="0.15"/>
    <n v="1364.23"/>
    <n v="202.04"/>
    <x v="2"/>
    <x v="1"/>
    <x v="0"/>
    <x v="7"/>
  </r>
  <r>
    <x v="6889"/>
    <x v="752"/>
    <x v="20"/>
    <x v="2"/>
    <x v="3"/>
    <x v="1"/>
    <n v="16655.87"/>
    <n v="0"/>
    <n v="16655.87"/>
    <n v="4528.3900000000003"/>
    <x v="2"/>
    <x v="1"/>
    <x v="1"/>
    <x v="5"/>
  </r>
  <r>
    <x v="6890"/>
    <x v="81"/>
    <x v="30"/>
    <x v="2"/>
    <x v="6"/>
    <x v="2"/>
    <n v="25365.43"/>
    <n v="0"/>
    <n v="101461.72"/>
    <n v="13185.25"/>
    <x v="2"/>
    <x v="1"/>
    <x v="0"/>
    <x v="7"/>
  </r>
  <r>
    <x v="6891"/>
    <x v="338"/>
    <x v="9"/>
    <x v="2"/>
    <x v="9"/>
    <x v="2"/>
    <n v="6581.97"/>
    <n v="0.2"/>
    <n v="21062.3"/>
    <n v="3682.05"/>
    <x v="4"/>
    <x v="1"/>
    <x v="0"/>
    <x v="5"/>
  </r>
  <r>
    <x v="6892"/>
    <x v="288"/>
    <x v="29"/>
    <x v="2"/>
    <x v="9"/>
    <x v="3"/>
    <n v="5251.76"/>
    <n v="0.05"/>
    <n v="9978.34"/>
    <n v="1897.3"/>
    <x v="0"/>
    <x v="1"/>
    <x v="0"/>
    <x v="6"/>
  </r>
  <r>
    <x v="6893"/>
    <x v="713"/>
    <x v="29"/>
    <x v="0"/>
    <x v="8"/>
    <x v="1"/>
    <n v="884.55"/>
    <n v="0.1"/>
    <n v="796.1"/>
    <n v="263.91000000000003"/>
    <x v="1"/>
    <x v="1"/>
    <x v="0"/>
    <x v="6"/>
  </r>
  <r>
    <x v="6894"/>
    <x v="209"/>
    <x v="20"/>
    <x v="0"/>
    <x v="21"/>
    <x v="3"/>
    <n v="2330.2199999999998"/>
    <n v="0"/>
    <n v="4660.4399999999996"/>
    <n v="935.57"/>
    <x v="1"/>
    <x v="0"/>
    <x v="0"/>
    <x v="9"/>
  </r>
  <r>
    <x v="6895"/>
    <x v="503"/>
    <x v="3"/>
    <x v="2"/>
    <x v="11"/>
    <x v="1"/>
    <n v="17192.919999999998"/>
    <n v="0.05"/>
    <n v="16333.27"/>
    <n v="3960.57"/>
    <x v="3"/>
    <x v="1"/>
    <x v="0"/>
    <x v="3"/>
  </r>
  <r>
    <x v="6896"/>
    <x v="302"/>
    <x v="30"/>
    <x v="3"/>
    <x v="23"/>
    <x v="3"/>
    <n v="5441.92"/>
    <n v="0"/>
    <n v="10883.84"/>
    <n v="3241.1"/>
    <x v="1"/>
    <x v="2"/>
    <x v="0"/>
    <x v="5"/>
  </r>
  <r>
    <x v="6897"/>
    <x v="419"/>
    <x v="25"/>
    <x v="3"/>
    <x v="5"/>
    <x v="3"/>
    <n v="2976.82"/>
    <n v="0.15"/>
    <n v="5060.59"/>
    <n v="1591.04"/>
    <x v="2"/>
    <x v="1"/>
    <x v="0"/>
    <x v="0"/>
  </r>
  <r>
    <x v="6898"/>
    <x v="783"/>
    <x v="11"/>
    <x v="2"/>
    <x v="3"/>
    <x v="3"/>
    <n v="19313.02"/>
    <n v="0.15"/>
    <n v="32832.129999999997"/>
    <n v="4661.47"/>
    <x v="3"/>
    <x v="2"/>
    <x v="0"/>
    <x v="9"/>
  </r>
  <r>
    <x v="6899"/>
    <x v="806"/>
    <x v="5"/>
    <x v="2"/>
    <x v="3"/>
    <x v="0"/>
    <n v="22941.86"/>
    <n v="0.1"/>
    <n v="61943.02"/>
    <n v="18177.77"/>
    <x v="1"/>
    <x v="0"/>
    <x v="0"/>
    <x v="6"/>
  </r>
  <r>
    <x v="6900"/>
    <x v="522"/>
    <x v="0"/>
    <x v="2"/>
    <x v="6"/>
    <x v="0"/>
    <n v="10218.9"/>
    <n v="0.15"/>
    <n v="26058.19"/>
    <n v="7644.36"/>
    <x v="0"/>
    <x v="1"/>
    <x v="1"/>
    <x v="4"/>
  </r>
  <r>
    <x v="6901"/>
    <x v="501"/>
    <x v="21"/>
    <x v="0"/>
    <x v="13"/>
    <x v="0"/>
    <n v="1374.3"/>
    <n v="0"/>
    <n v="4122.8999999999996"/>
    <n v="1327.61"/>
    <x v="1"/>
    <x v="1"/>
    <x v="0"/>
    <x v="5"/>
  </r>
  <r>
    <x v="6902"/>
    <x v="361"/>
    <x v="26"/>
    <x v="2"/>
    <x v="6"/>
    <x v="1"/>
    <n v="28206.53"/>
    <n v="0.05"/>
    <n v="26796.2"/>
    <n v="7934.12"/>
    <x v="2"/>
    <x v="1"/>
    <x v="0"/>
    <x v="7"/>
  </r>
  <r>
    <x v="6903"/>
    <x v="783"/>
    <x v="11"/>
    <x v="0"/>
    <x v="21"/>
    <x v="3"/>
    <n v="817.82"/>
    <n v="0"/>
    <n v="1635.64"/>
    <n v="244.93"/>
    <x v="3"/>
    <x v="0"/>
    <x v="0"/>
    <x v="4"/>
  </r>
  <r>
    <x v="6904"/>
    <x v="76"/>
    <x v="14"/>
    <x v="3"/>
    <x v="23"/>
    <x v="2"/>
    <n v="2496.5300000000002"/>
    <n v="0"/>
    <n v="9986.1200000000008"/>
    <n v="1889.11"/>
    <x v="1"/>
    <x v="1"/>
    <x v="0"/>
    <x v="5"/>
  </r>
  <r>
    <x v="6905"/>
    <x v="684"/>
    <x v="11"/>
    <x v="0"/>
    <x v="0"/>
    <x v="2"/>
    <n v="433.87"/>
    <n v="0.05"/>
    <n v="1648.71"/>
    <n v="358.39"/>
    <x v="4"/>
    <x v="1"/>
    <x v="0"/>
    <x v="5"/>
  </r>
  <r>
    <x v="6906"/>
    <x v="422"/>
    <x v="9"/>
    <x v="2"/>
    <x v="10"/>
    <x v="1"/>
    <n v="4016.31"/>
    <n v="0.15"/>
    <n v="3413.86"/>
    <n v="498.58"/>
    <x v="1"/>
    <x v="1"/>
    <x v="0"/>
    <x v="3"/>
  </r>
  <r>
    <x v="6907"/>
    <x v="642"/>
    <x v="0"/>
    <x v="0"/>
    <x v="8"/>
    <x v="1"/>
    <n v="1097.3699999999999"/>
    <n v="0.1"/>
    <n v="987.63"/>
    <n v="145.94"/>
    <x v="1"/>
    <x v="1"/>
    <x v="0"/>
    <x v="9"/>
  </r>
  <r>
    <x v="6908"/>
    <x v="189"/>
    <x v="26"/>
    <x v="3"/>
    <x v="24"/>
    <x v="2"/>
    <n v="2852.6"/>
    <n v="0.05"/>
    <n v="10839.88"/>
    <n v="3266.81"/>
    <x v="0"/>
    <x v="1"/>
    <x v="1"/>
    <x v="3"/>
  </r>
  <r>
    <x v="6909"/>
    <x v="830"/>
    <x v="14"/>
    <x v="1"/>
    <x v="19"/>
    <x v="3"/>
    <n v="1287.53"/>
    <n v="0.25"/>
    <n v="1931.3"/>
    <n v="307.41000000000003"/>
    <x v="1"/>
    <x v="0"/>
    <x v="0"/>
    <x v="1"/>
  </r>
  <r>
    <x v="6910"/>
    <x v="526"/>
    <x v="30"/>
    <x v="1"/>
    <x v="20"/>
    <x v="0"/>
    <n v="235.89"/>
    <n v="0.05"/>
    <n v="672.29"/>
    <n v="220.63"/>
    <x v="1"/>
    <x v="1"/>
    <x v="0"/>
    <x v="8"/>
  </r>
  <r>
    <x v="6911"/>
    <x v="573"/>
    <x v="10"/>
    <x v="3"/>
    <x v="5"/>
    <x v="1"/>
    <n v="7258.43"/>
    <n v="0.05"/>
    <n v="6895.51"/>
    <n v="1164.55"/>
    <x v="1"/>
    <x v="1"/>
    <x v="0"/>
    <x v="8"/>
  </r>
  <r>
    <x v="6912"/>
    <x v="227"/>
    <x v="16"/>
    <x v="0"/>
    <x v="21"/>
    <x v="1"/>
    <n v="2963.88"/>
    <n v="0.25"/>
    <n v="2222.91"/>
    <n v="517.70000000000005"/>
    <x v="1"/>
    <x v="1"/>
    <x v="0"/>
    <x v="9"/>
  </r>
  <r>
    <x v="6913"/>
    <x v="765"/>
    <x v="22"/>
    <x v="0"/>
    <x v="13"/>
    <x v="1"/>
    <n v="431.14"/>
    <n v="0"/>
    <n v="431.14"/>
    <n v="72.73"/>
    <x v="0"/>
    <x v="2"/>
    <x v="0"/>
    <x v="1"/>
  </r>
  <r>
    <x v="6914"/>
    <x v="202"/>
    <x v="9"/>
    <x v="1"/>
    <x v="4"/>
    <x v="2"/>
    <n v="611.76"/>
    <n v="0"/>
    <n v="2447.04"/>
    <n v="823.34"/>
    <x v="1"/>
    <x v="1"/>
    <x v="0"/>
    <x v="8"/>
  </r>
  <r>
    <x v="6915"/>
    <x v="6"/>
    <x v="5"/>
    <x v="2"/>
    <x v="9"/>
    <x v="0"/>
    <n v="1323"/>
    <n v="0.05"/>
    <n v="3770.55"/>
    <n v="922.64"/>
    <x v="2"/>
    <x v="2"/>
    <x v="0"/>
    <x v="5"/>
  </r>
  <r>
    <x v="6916"/>
    <x v="436"/>
    <x v="3"/>
    <x v="4"/>
    <x v="7"/>
    <x v="3"/>
    <n v="863.52"/>
    <n v="0.1"/>
    <n v="1554.34"/>
    <n v="386.58"/>
    <x v="1"/>
    <x v="0"/>
    <x v="0"/>
    <x v="5"/>
  </r>
  <r>
    <x v="6917"/>
    <x v="867"/>
    <x v="29"/>
    <x v="3"/>
    <x v="16"/>
    <x v="3"/>
    <n v="2000.21"/>
    <n v="0"/>
    <n v="4000.42"/>
    <n v="1281.6099999999999"/>
    <x v="1"/>
    <x v="0"/>
    <x v="1"/>
    <x v="8"/>
  </r>
  <r>
    <x v="6918"/>
    <x v="83"/>
    <x v="6"/>
    <x v="3"/>
    <x v="24"/>
    <x v="2"/>
    <n v="6361.76"/>
    <n v="0.05"/>
    <n v="24174.69"/>
    <n v="3733.28"/>
    <x v="1"/>
    <x v="1"/>
    <x v="0"/>
    <x v="5"/>
  </r>
  <r>
    <x v="6919"/>
    <x v="458"/>
    <x v="23"/>
    <x v="2"/>
    <x v="9"/>
    <x v="1"/>
    <n v="2725.5"/>
    <n v="0"/>
    <n v="2725.5"/>
    <n v="381.47"/>
    <x v="1"/>
    <x v="1"/>
    <x v="0"/>
    <x v="8"/>
  </r>
  <r>
    <x v="6920"/>
    <x v="827"/>
    <x v="5"/>
    <x v="3"/>
    <x v="24"/>
    <x v="2"/>
    <n v="7940.05"/>
    <n v="0.15"/>
    <n v="26996.17"/>
    <n v="9290.86"/>
    <x v="2"/>
    <x v="1"/>
    <x v="0"/>
    <x v="3"/>
  </r>
  <r>
    <x v="6921"/>
    <x v="41"/>
    <x v="16"/>
    <x v="0"/>
    <x v="21"/>
    <x v="2"/>
    <n v="2908.06"/>
    <n v="0.15"/>
    <n v="9887.4"/>
    <n v="3275.31"/>
    <x v="2"/>
    <x v="1"/>
    <x v="0"/>
    <x v="5"/>
  </r>
  <r>
    <x v="6922"/>
    <x v="535"/>
    <x v="30"/>
    <x v="2"/>
    <x v="3"/>
    <x v="3"/>
    <n v="7754.25"/>
    <n v="0"/>
    <n v="15508.5"/>
    <n v="2762.48"/>
    <x v="1"/>
    <x v="1"/>
    <x v="0"/>
    <x v="4"/>
  </r>
  <r>
    <x v="6923"/>
    <x v="772"/>
    <x v="21"/>
    <x v="2"/>
    <x v="10"/>
    <x v="0"/>
    <n v="31520.44"/>
    <n v="0.05"/>
    <n v="89833.25"/>
    <n v="23015.279999999999"/>
    <x v="2"/>
    <x v="1"/>
    <x v="0"/>
    <x v="1"/>
  </r>
  <r>
    <x v="6924"/>
    <x v="166"/>
    <x v="2"/>
    <x v="1"/>
    <x v="19"/>
    <x v="3"/>
    <n v="1110.31"/>
    <n v="0.1"/>
    <n v="1998.56"/>
    <n v="558.59"/>
    <x v="1"/>
    <x v="1"/>
    <x v="0"/>
    <x v="7"/>
  </r>
  <r>
    <x v="6925"/>
    <x v="710"/>
    <x v="6"/>
    <x v="0"/>
    <x v="21"/>
    <x v="2"/>
    <n v="1058.75"/>
    <n v="0"/>
    <n v="4235"/>
    <n v="1410.86"/>
    <x v="1"/>
    <x v="1"/>
    <x v="0"/>
    <x v="4"/>
  </r>
  <r>
    <x v="6926"/>
    <x v="222"/>
    <x v="28"/>
    <x v="0"/>
    <x v="21"/>
    <x v="2"/>
    <n v="2446.33"/>
    <n v="0.2"/>
    <n v="7828.26"/>
    <n v="1317.87"/>
    <x v="4"/>
    <x v="1"/>
    <x v="0"/>
    <x v="4"/>
  </r>
  <r>
    <x v="6927"/>
    <x v="815"/>
    <x v="16"/>
    <x v="2"/>
    <x v="9"/>
    <x v="1"/>
    <n v="25971.62"/>
    <n v="0.1"/>
    <n v="23374.46"/>
    <n v="7042.2"/>
    <x v="1"/>
    <x v="0"/>
    <x v="0"/>
    <x v="9"/>
  </r>
  <r>
    <x v="6928"/>
    <x v="528"/>
    <x v="23"/>
    <x v="3"/>
    <x v="5"/>
    <x v="1"/>
    <n v="3627.78"/>
    <n v="0"/>
    <n v="3627.78"/>
    <n v="584.34"/>
    <x v="0"/>
    <x v="0"/>
    <x v="0"/>
    <x v="6"/>
  </r>
  <r>
    <x v="6929"/>
    <x v="923"/>
    <x v="10"/>
    <x v="3"/>
    <x v="23"/>
    <x v="2"/>
    <n v="7328.57"/>
    <n v="0.05"/>
    <n v="27848.57"/>
    <n v="6925.09"/>
    <x v="2"/>
    <x v="1"/>
    <x v="0"/>
    <x v="8"/>
  </r>
  <r>
    <x v="6930"/>
    <x v="448"/>
    <x v="0"/>
    <x v="3"/>
    <x v="16"/>
    <x v="3"/>
    <n v="4538.3100000000004"/>
    <n v="0.2"/>
    <n v="7261.3"/>
    <n v="1206.1300000000001"/>
    <x v="2"/>
    <x v="1"/>
    <x v="0"/>
    <x v="4"/>
  </r>
  <r>
    <x v="6931"/>
    <x v="108"/>
    <x v="15"/>
    <x v="0"/>
    <x v="13"/>
    <x v="1"/>
    <n v="1603.06"/>
    <n v="0"/>
    <n v="1603.06"/>
    <n v="302.14"/>
    <x v="1"/>
    <x v="2"/>
    <x v="0"/>
    <x v="7"/>
  </r>
  <r>
    <x v="6932"/>
    <x v="830"/>
    <x v="14"/>
    <x v="0"/>
    <x v="0"/>
    <x v="0"/>
    <n v="1682.19"/>
    <n v="0"/>
    <n v="5046.57"/>
    <n v="1222.81"/>
    <x v="1"/>
    <x v="0"/>
    <x v="0"/>
    <x v="2"/>
  </r>
  <r>
    <x v="6933"/>
    <x v="184"/>
    <x v="22"/>
    <x v="3"/>
    <x v="23"/>
    <x v="0"/>
    <n v="5147.53"/>
    <n v="0"/>
    <n v="15442.59"/>
    <n v="0"/>
    <x v="1"/>
    <x v="1"/>
    <x v="2"/>
    <x v="6"/>
  </r>
  <r>
    <x v="6934"/>
    <x v="696"/>
    <x v="28"/>
    <x v="2"/>
    <x v="11"/>
    <x v="2"/>
    <n v="18490.78"/>
    <n v="0"/>
    <n v="73963.12"/>
    <n v="25838.7"/>
    <x v="4"/>
    <x v="1"/>
    <x v="0"/>
    <x v="6"/>
  </r>
  <r>
    <x v="6935"/>
    <x v="754"/>
    <x v="13"/>
    <x v="4"/>
    <x v="7"/>
    <x v="0"/>
    <n v="1013.35"/>
    <n v="0"/>
    <n v="3040.05"/>
    <n v="815.53"/>
    <x v="1"/>
    <x v="2"/>
    <x v="0"/>
    <x v="6"/>
  </r>
  <r>
    <x v="6936"/>
    <x v="285"/>
    <x v="7"/>
    <x v="3"/>
    <x v="16"/>
    <x v="0"/>
    <n v="3467.1"/>
    <n v="0.15"/>
    <n v="8841.1"/>
    <n v="2761.62"/>
    <x v="1"/>
    <x v="1"/>
    <x v="0"/>
    <x v="8"/>
  </r>
  <r>
    <x v="6937"/>
    <x v="51"/>
    <x v="24"/>
    <x v="0"/>
    <x v="21"/>
    <x v="1"/>
    <n v="2172.66"/>
    <n v="0.1"/>
    <n v="1955.39"/>
    <n v="323.14999999999998"/>
    <x v="1"/>
    <x v="1"/>
    <x v="0"/>
    <x v="4"/>
  </r>
  <r>
    <x v="6938"/>
    <x v="478"/>
    <x v="27"/>
    <x v="0"/>
    <x v="8"/>
    <x v="1"/>
    <n v="1390.02"/>
    <n v="0.1"/>
    <n v="1251.02"/>
    <n v="0"/>
    <x v="0"/>
    <x v="1"/>
    <x v="3"/>
    <x v="6"/>
  </r>
  <r>
    <x v="6939"/>
    <x v="275"/>
    <x v="30"/>
    <x v="1"/>
    <x v="19"/>
    <x v="3"/>
    <n v="832.78"/>
    <n v="0"/>
    <n v="1665.56"/>
    <n v="307.22000000000003"/>
    <x v="0"/>
    <x v="1"/>
    <x v="0"/>
    <x v="7"/>
  </r>
  <r>
    <x v="6940"/>
    <x v="10"/>
    <x v="9"/>
    <x v="2"/>
    <x v="11"/>
    <x v="1"/>
    <n v="18149.07"/>
    <n v="0"/>
    <n v="18149.07"/>
    <n v="5577.71"/>
    <x v="0"/>
    <x v="0"/>
    <x v="0"/>
    <x v="6"/>
  </r>
  <r>
    <x v="6941"/>
    <x v="208"/>
    <x v="7"/>
    <x v="2"/>
    <x v="11"/>
    <x v="3"/>
    <n v="22163"/>
    <n v="0.2"/>
    <n v="35460.800000000003"/>
    <n v="5873.65"/>
    <x v="1"/>
    <x v="1"/>
    <x v="0"/>
    <x v="5"/>
  </r>
  <r>
    <x v="6942"/>
    <x v="390"/>
    <x v="8"/>
    <x v="3"/>
    <x v="18"/>
    <x v="1"/>
    <n v="5931.85"/>
    <n v="0"/>
    <n v="5931.85"/>
    <n v="1046.92"/>
    <x v="0"/>
    <x v="1"/>
    <x v="0"/>
    <x v="4"/>
  </r>
  <r>
    <x v="6943"/>
    <x v="142"/>
    <x v="19"/>
    <x v="0"/>
    <x v="0"/>
    <x v="2"/>
    <n v="2072.92"/>
    <n v="0.2"/>
    <n v="6633.34"/>
    <n v="1929.74"/>
    <x v="2"/>
    <x v="2"/>
    <x v="0"/>
    <x v="2"/>
  </r>
  <r>
    <x v="6944"/>
    <x v="459"/>
    <x v="22"/>
    <x v="1"/>
    <x v="19"/>
    <x v="3"/>
    <n v="369.09"/>
    <n v="0.1"/>
    <n v="664.36"/>
    <n v="202.1"/>
    <x v="4"/>
    <x v="1"/>
    <x v="0"/>
    <x v="4"/>
  </r>
  <r>
    <x v="6945"/>
    <x v="555"/>
    <x v="5"/>
    <x v="2"/>
    <x v="11"/>
    <x v="2"/>
    <n v="22026.31"/>
    <n v="0.1"/>
    <n v="79294.720000000001"/>
    <n v="19499.88"/>
    <x v="1"/>
    <x v="1"/>
    <x v="0"/>
    <x v="2"/>
  </r>
  <r>
    <x v="6946"/>
    <x v="795"/>
    <x v="15"/>
    <x v="1"/>
    <x v="15"/>
    <x v="3"/>
    <n v="603.03"/>
    <n v="0"/>
    <n v="1206.06"/>
    <n v="184.72"/>
    <x v="1"/>
    <x v="0"/>
    <x v="0"/>
    <x v="6"/>
  </r>
  <r>
    <x v="6947"/>
    <x v="956"/>
    <x v="9"/>
    <x v="2"/>
    <x v="9"/>
    <x v="0"/>
    <n v="1341.59"/>
    <n v="0.1"/>
    <n v="3622.29"/>
    <n v="1130.1199999999999"/>
    <x v="1"/>
    <x v="1"/>
    <x v="0"/>
    <x v="9"/>
  </r>
  <r>
    <x v="6948"/>
    <x v="68"/>
    <x v="24"/>
    <x v="2"/>
    <x v="10"/>
    <x v="3"/>
    <n v="8070"/>
    <n v="0.2"/>
    <n v="12912"/>
    <n v="0"/>
    <x v="2"/>
    <x v="0"/>
    <x v="3"/>
    <x v="6"/>
  </r>
  <r>
    <x v="6949"/>
    <x v="389"/>
    <x v="9"/>
    <x v="1"/>
    <x v="20"/>
    <x v="3"/>
    <n v="1446.89"/>
    <n v="0"/>
    <n v="2893.78"/>
    <n v="0"/>
    <x v="3"/>
    <x v="0"/>
    <x v="3"/>
    <x v="4"/>
  </r>
  <r>
    <x v="6950"/>
    <x v="514"/>
    <x v="12"/>
    <x v="3"/>
    <x v="16"/>
    <x v="3"/>
    <n v="6951.39"/>
    <n v="0"/>
    <n v="13902.78"/>
    <n v="2328.69"/>
    <x v="0"/>
    <x v="1"/>
    <x v="0"/>
    <x v="4"/>
  </r>
  <r>
    <x v="6951"/>
    <x v="224"/>
    <x v="26"/>
    <x v="0"/>
    <x v="8"/>
    <x v="3"/>
    <n v="1808.14"/>
    <n v="0.15"/>
    <n v="3073.84"/>
    <n v="472.19"/>
    <x v="0"/>
    <x v="1"/>
    <x v="1"/>
    <x v="4"/>
  </r>
  <r>
    <x v="6952"/>
    <x v="834"/>
    <x v="30"/>
    <x v="2"/>
    <x v="3"/>
    <x v="3"/>
    <n v="20982.75"/>
    <n v="0.1"/>
    <n v="37768.949999999997"/>
    <n v="0"/>
    <x v="2"/>
    <x v="2"/>
    <x v="2"/>
    <x v="4"/>
  </r>
  <r>
    <x v="6953"/>
    <x v="471"/>
    <x v="17"/>
    <x v="3"/>
    <x v="18"/>
    <x v="0"/>
    <n v="2012.09"/>
    <n v="0.1"/>
    <n v="5432.64"/>
    <n v="889.54"/>
    <x v="1"/>
    <x v="1"/>
    <x v="1"/>
    <x v="0"/>
  </r>
  <r>
    <x v="6954"/>
    <x v="382"/>
    <x v="27"/>
    <x v="0"/>
    <x v="0"/>
    <x v="3"/>
    <n v="1863.3"/>
    <n v="0.05"/>
    <n v="3540.27"/>
    <n v="1080.76"/>
    <x v="1"/>
    <x v="1"/>
    <x v="0"/>
    <x v="3"/>
  </r>
  <r>
    <x v="6955"/>
    <x v="633"/>
    <x v="11"/>
    <x v="4"/>
    <x v="14"/>
    <x v="2"/>
    <n v="610.88"/>
    <n v="0.05"/>
    <n v="2321.34"/>
    <n v="329.41"/>
    <x v="1"/>
    <x v="1"/>
    <x v="0"/>
    <x v="6"/>
  </r>
  <r>
    <x v="6956"/>
    <x v="215"/>
    <x v="13"/>
    <x v="4"/>
    <x v="22"/>
    <x v="3"/>
    <n v="850.78"/>
    <n v="0.05"/>
    <n v="1616.48"/>
    <n v="495.77"/>
    <x v="2"/>
    <x v="1"/>
    <x v="0"/>
    <x v="6"/>
  </r>
  <r>
    <x v="6957"/>
    <x v="966"/>
    <x v="26"/>
    <x v="3"/>
    <x v="23"/>
    <x v="3"/>
    <n v="3665.51"/>
    <n v="0"/>
    <n v="7331.02"/>
    <n v="1968.6"/>
    <x v="3"/>
    <x v="1"/>
    <x v="0"/>
    <x v="8"/>
  </r>
  <r>
    <x v="6958"/>
    <x v="72"/>
    <x v="12"/>
    <x v="0"/>
    <x v="1"/>
    <x v="2"/>
    <n v="654.71"/>
    <n v="0.15"/>
    <n v="2226.0100000000002"/>
    <n v="736.58"/>
    <x v="1"/>
    <x v="1"/>
    <x v="0"/>
    <x v="6"/>
  </r>
  <r>
    <x v="6959"/>
    <x v="562"/>
    <x v="6"/>
    <x v="0"/>
    <x v="0"/>
    <x v="1"/>
    <n v="1802.51"/>
    <n v="0.05"/>
    <n v="1712.38"/>
    <n v="389.15"/>
    <x v="1"/>
    <x v="1"/>
    <x v="0"/>
    <x v="5"/>
  </r>
  <r>
    <x v="6960"/>
    <x v="820"/>
    <x v="25"/>
    <x v="3"/>
    <x v="24"/>
    <x v="1"/>
    <n v="4239.07"/>
    <n v="0.15"/>
    <n v="3603.21"/>
    <n v="656.09"/>
    <x v="2"/>
    <x v="0"/>
    <x v="0"/>
    <x v="6"/>
  </r>
  <r>
    <x v="6961"/>
    <x v="158"/>
    <x v="23"/>
    <x v="2"/>
    <x v="10"/>
    <x v="0"/>
    <n v="26071.45"/>
    <n v="0.25"/>
    <n v="58660.76"/>
    <n v="19211.34"/>
    <x v="3"/>
    <x v="1"/>
    <x v="0"/>
    <x v="2"/>
  </r>
  <r>
    <x v="6962"/>
    <x v="530"/>
    <x v="27"/>
    <x v="0"/>
    <x v="21"/>
    <x v="3"/>
    <n v="1077.76"/>
    <n v="0"/>
    <n v="2155.52"/>
    <n v="262.23"/>
    <x v="4"/>
    <x v="1"/>
    <x v="0"/>
    <x v="5"/>
  </r>
  <r>
    <x v="6963"/>
    <x v="629"/>
    <x v="0"/>
    <x v="2"/>
    <x v="3"/>
    <x v="3"/>
    <n v="5751.05"/>
    <n v="0.15"/>
    <n v="9776.7800000000007"/>
    <n v="3237.59"/>
    <x v="1"/>
    <x v="1"/>
    <x v="0"/>
    <x v="4"/>
  </r>
  <r>
    <x v="6964"/>
    <x v="106"/>
    <x v="5"/>
    <x v="2"/>
    <x v="9"/>
    <x v="1"/>
    <n v="28272.49"/>
    <n v="0.25"/>
    <n v="21204.37"/>
    <n v="5591.45"/>
    <x v="1"/>
    <x v="1"/>
    <x v="0"/>
    <x v="3"/>
  </r>
  <r>
    <x v="6965"/>
    <x v="512"/>
    <x v="3"/>
    <x v="2"/>
    <x v="10"/>
    <x v="3"/>
    <n v="11317.95"/>
    <n v="0.15"/>
    <n v="19240.52"/>
    <n v="0"/>
    <x v="0"/>
    <x v="1"/>
    <x v="2"/>
    <x v="4"/>
  </r>
  <r>
    <x v="6966"/>
    <x v="393"/>
    <x v="18"/>
    <x v="0"/>
    <x v="1"/>
    <x v="0"/>
    <n v="2880.84"/>
    <n v="0"/>
    <n v="8642.52"/>
    <n v="1619.7"/>
    <x v="1"/>
    <x v="1"/>
    <x v="0"/>
    <x v="9"/>
  </r>
  <r>
    <x v="6967"/>
    <x v="45"/>
    <x v="14"/>
    <x v="1"/>
    <x v="20"/>
    <x v="2"/>
    <n v="1182.02"/>
    <n v="0.2"/>
    <n v="3782.46"/>
    <n v="0"/>
    <x v="0"/>
    <x v="0"/>
    <x v="2"/>
    <x v="9"/>
  </r>
  <r>
    <x v="6968"/>
    <x v="701"/>
    <x v="8"/>
    <x v="0"/>
    <x v="21"/>
    <x v="3"/>
    <n v="566.16999999999996"/>
    <n v="0.15"/>
    <n v="962.49"/>
    <n v="136.99"/>
    <x v="3"/>
    <x v="1"/>
    <x v="0"/>
    <x v="0"/>
  </r>
  <r>
    <x v="6969"/>
    <x v="338"/>
    <x v="9"/>
    <x v="0"/>
    <x v="1"/>
    <x v="2"/>
    <n v="1139.29"/>
    <n v="0.05"/>
    <n v="4329.3"/>
    <n v="576.67999999999995"/>
    <x v="1"/>
    <x v="1"/>
    <x v="1"/>
    <x v="7"/>
  </r>
  <r>
    <x v="6970"/>
    <x v="434"/>
    <x v="10"/>
    <x v="2"/>
    <x v="9"/>
    <x v="0"/>
    <n v="5277.12"/>
    <n v="0.1"/>
    <n v="14248.22"/>
    <n v="3410.18"/>
    <x v="1"/>
    <x v="1"/>
    <x v="1"/>
    <x v="3"/>
  </r>
  <r>
    <x v="6971"/>
    <x v="195"/>
    <x v="20"/>
    <x v="3"/>
    <x v="16"/>
    <x v="1"/>
    <n v="6537.15"/>
    <n v="0.15"/>
    <n v="5556.58"/>
    <n v="709.62"/>
    <x v="1"/>
    <x v="0"/>
    <x v="0"/>
    <x v="3"/>
  </r>
  <r>
    <x v="6972"/>
    <x v="884"/>
    <x v="29"/>
    <x v="2"/>
    <x v="3"/>
    <x v="0"/>
    <n v="6197.75"/>
    <n v="0"/>
    <n v="18593.25"/>
    <n v="5528.3"/>
    <x v="2"/>
    <x v="1"/>
    <x v="0"/>
    <x v="8"/>
  </r>
  <r>
    <x v="6973"/>
    <x v="5"/>
    <x v="4"/>
    <x v="3"/>
    <x v="5"/>
    <x v="0"/>
    <n v="3418.77"/>
    <n v="0.2"/>
    <n v="8205.0499999999993"/>
    <n v="2299.6999999999998"/>
    <x v="4"/>
    <x v="1"/>
    <x v="0"/>
    <x v="0"/>
  </r>
  <r>
    <x v="6974"/>
    <x v="649"/>
    <x v="13"/>
    <x v="4"/>
    <x v="17"/>
    <x v="0"/>
    <n v="413.98"/>
    <n v="0.25"/>
    <n v="931.46"/>
    <n v="310.48"/>
    <x v="1"/>
    <x v="0"/>
    <x v="1"/>
    <x v="9"/>
  </r>
  <r>
    <x v="6975"/>
    <x v="46"/>
    <x v="19"/>
    <x v="2"/>
    <x v="9"/>
    <x v="0"/>
    <n v="20847.080000000002"/>
    <n v="0.05"/>
    <n v="59414.18"/>
    <n v="18412.86"/>
    <x v="1"/>
    <x v="0"/>
    <x v="0"/>
    <x v="5"/>
  </r>
  <r>
    <x v="6976"/>
    <x v="229"/>
    <x v="3"/>
    <x v="2"/>
    <x v="11"/>
    <x v="2"/>
    <n v="22752.63"/>
    <n v="0.15"/>
    <n v="77358.94"/>
    <n v="10413.69"/>
    <x v="0"/>
    <x v="1"/>
    <x v="0"/>
    <x v="7"/>
  </r>
  <r>
    <x v="6977"/>
    <x v="385"/>
    <x v="11"/>
    <x v="0"/>
    <x v="1"/>
    <x v="0"/>
    <n v="1704.49"/>
    <n v="0.05"/>
    <n v="4857.8"/>
    <n v="808.58"/>
    <x v="0"/>
    <x v="0"/>
    <x v="0"/>
    <x v="9"/>
  </r>
  <r>
    <x v="6978"/>
    <x v="4"/>
    <x v="0"/>
    <x v="4"/>
    <x v="17"/>
    <x v="0"/>
    <n v="409.99"/>
    <n v="0"/>
    <n v="1229.97"/>
    <n v="204.33"/>
    <x v="1"/>
    <x v="2"/>
    <x v="0"/>
    <x v="1"/>
  </r>
  <r>
    <x v="6979"/>
    <x v="929"/>
    <x v="10"/>
    <x v="1"/>
    <x v="15"/>
    <x v="0"/>
    <n v="956.25"/>
    <n v="0.25"/>
    <n v="2151.56"/>
    <n v="477.02"/>
    <x v="1"/>
    <x v="1"/>
    <x v="0"/>
    <x v="3"/>
  </r>
  <r>
    <x v="6980"/>
    <x v="524"/>
    <x v="25"/>
    <x v="1"/>
    <x v="15"/>
    <x v="0"/>
    <n v="825.23"/>
    <n v="0"/>
    <n v="2475.69"/>
    <n v="0"/>
    <x v="1"/>
    <x v="1"/>
    <x v="2"/>
    <x v="0"/>
  </r>
  <r>
    <x v="6981"/>
    <x v="103"/>
    <x v="5"/>
    <x v="0"/>
    <x v="13"/>
    <x v="2"/>
    <n v="2466.2800000000002"/>
    <n v="0"/>
    <n v="9865.1200000000008"/>
    <n v="2233.89"/>
    <x v="1"/>
    <x v="1"/>
    <x v="0"/>
    <x v="4"/>
  </r>
  <r>
    <x v="6982"/>
    <x v="325"/>
    <x v="29"/>
    <x v="4"/>
    <x v="12"/>
    <x v="0"/>
    <n v="741.5"/>
    <n v="0.15"/>
    <n v="1890.82"/>
    <n v="325.66000000000003"/>
    <x v="3"/>
    <x v="1"/>
    <x v="0"/>
    <x v="8"/>
  </r>
  <r>
    <x v="6983"/>
    <x v="129"/>
    <x v="8"/>
    <x v="2"/>
    <x v="9"/>
    <x v="1"/>
    <n v="23178.400000000001"/>
    <n v="0"/>
    <n v="23178.400000000001"/>
    <n v="7659.79"/>
    <x v="1"/>
    <x v="1"/>
    <x v="0"/>
    <x v="3"/>
  </r>
  <r>
    <x v="6984"/>
    <x v="8"/>
    <x v="7"/>
    <x v="2"/>
    <x v="11"/>
    <x v="0"/>
    <n v="17441.060000000001"/>
    <n v="0.1"/>
    <n v="47090.86"/>
    <n v="6051.14"/>
    <x v="0"/>
    <x v="1"/>
    <x v="0"/>
    <x v="8"/>
  </r>
  <r>
    <x v="6985"/>
    <x v="743"/>
    <x v="26"/>
    <x v="1"/>
    <x v="15"/>
    <x v="0"/>
    <n v="1240.79"/>
    <n v="0.2"/>
    <n v="2977.9"/>
    <n v="378.01"/>
    <x v="0"/>
    <x v="1"/>
    <x v="0"/>
    <x v="6"/>
  </r>
  <r>
    <x v="6986"/>
    <x v="97"/>
    <x v="2"/>
    <x v="4"/>
    <x v="14"/>
    <x v="3"/>
    <n v="469.28"/>
    <n v="0.05"/>
    <n v="891.63"/>
    <n v="262.66000000000003"/>
    <x v="1"/>
    <x v="1"/>
    <x v="0"/>
    <x v="4"/>
  </r>
  <r>
    <x v="6987"/>
    <x v="503"/>
    <x v="3"/>
    <x v="2"/>
    <x v="11"/>
    <x v="3"/>
    <n v="5163.87"/>
    <n v="0"/>
    <n v="10327.74"/>
    <n v="1916.03"/>
    <x v="1"/>
    <x v="1"/>
    <x v="0"/>
    <x v="6"/>
  </r>
  <r>
    <x v="6988"/>
    <x v="338"/>
    <x v="9"/>
    <x v="2"/>
    <x v="10"/>
    <x v="3"/>
    <n v="30624.23"/>
    <n v="0"/>
    <n v="61248.46"/>
    <n v="0"/>
    <x v="2"/>
    <x v="1"/>
    <x v="2"/>
    <x v="0"/>
  </r>
  <r>
    <x v="6989"/>
    <x v="242"/>
    <x v="17"/>
    <x v="2"/>
    <x v="6"/>
    <x v="0"/>
    <n v="3634.79"/>
    <n v="0.2"/>
    <n v="8723.5"/>
    <n v="1647.08"/>
    <x v="1"/>
    <x v="1"/>
    <x v="0"/>
    <x v="4"/>
  </r>
  <r>
    <x v="6990"/>
    <x v="200"/>
    <x v="16"/>
    <x v="2"/>
    <x v="3"/>
    <x v="1"/>
    <n v="7262.59"/>
    <n v="0.05"/>
    <n v="6899.46"/>
    <n v="1726.02"/>
    <x v="0"/>
    <x v="1"/>
    <x v="0"/>
    <x v="8"/>
  </r>
  <r>
    <x v="6991"/>
    <x v="528"/>
    <x v="23"/>
    <x v="2"/>
    <x v="6"/>
    <x v="1"/>
    <n v="10272.61"/>
    <n v="0.1"/>
    <n v="9245.35"/>
    <n v="2949.83"/>
    <x v="1"/>
    <x v="1"/>
    <x v="0"/>
    <x v="8"/>
  </r>
  <r>
    <x v="6992"/>
    <x v="105"/>
    <x v="5"/>
    <x v="4"/>
    <x v="12"/>
    <x v="3"/>
    <n v="729.69"/>
    <n v="0"/>
    <n v="1459.38"/>
    <n v="238.08"/>
    <x v="1"/>
    <x v="1"/>
    <x v="0"/>
    <x v="4"/>
  </r>
  <r>
    <x v="6993"/>
    <x v="603"/>
    <x v="2"/>
    <x v="3"/>
    <x v="5"/>
    <x v="3"/>
    <n v="2525.46"/>
    <n v="0.2"/>
    <n v="4040.74"/>
    <n v="1151.48"/>
    <x v="2"/>
    <x v="1"/>
    <x v="0"/>
    <x v="7"/>
  </r>
  <r>
    <x v="6994"/>
    <x v="773"/>
    <x v="17"/>
    <x v="1"/>
    <x v="2"/>
    <x v="0"/>
    <n v="838.46"/>
    <n v="0.1"/>
    <n v="2263.84"/>
    <n v="694.15"/>
    <x v="1"/>
    <x v="1"/>
    <x v="0"/>
    <x v="9"/>
  </r>
  <r>
    <x v="6995"/>
    <x v="149"/>
    <x v="17"/>
    <x v="1"/>
    <x v="2"/>
    <x v="1"/>
    <n v="716.8"/>
    <n v="0.1"/>
    <n v="645.12"/>
    <n v="221.91"/>
    <x v="4"/>
    <x v="0"/>
    <x v="0"/>
    <x v="2"/>
  </r>
  <r>
    <x v="6996"/>
    <x v="854"/>
    <x v="24"/>
    <x v="0"/>
    <x v="8"/>
    <x v="1"/>
    <n v="647.92999999999995"/>
    <n v="0.1"/>
    <n v="583.14"/>
    <n v="95.57"/>
    <x v="2"/>
    <x v="1"/>
    <x v="1"/>
    <x v="8"/>
  </r>
  <r>
    <x v="6997"/>
    <x v="84"/>
    <x v="12"/>
    <x v="1"/>
    <x v="19"/>
    <x v="3"/>
    <n v="840.46"/>
    <n v="0.15"/>
    <n v="1428.78"/>
    <n v="336.13"/>
    <x v="2"/>
    <x v="0"/>
    <x v="0"/>
    <x v="8"/>
  </r>
  <r>
    <x v="6998"/>
    <x v="400"/>
    <x v="15"/>
    <x v="3"/>
    <x v="5"/>
    <x v="1"/>
    <n v="7674.22"/>
    <n v="0"/>
    <n v="7674.22"/>
    <n v="1439.75"/>
    <x v="1"/>
    <x v="2"/>
    <x v="0"/>
    <x v="5"/>
  </r>
  <r>
    <x v="6999"/>
    <x v="279"/>
    <x v="20"/>
    <x v="0"/>
    <x v="1"/>
    <x v="3"/>
    <n v="993.7"/>
    <n v="0.2"/>
    <n v="1589.92"/>
    <n v="350.1"/>
    <x v="4"/>
    <x v="1"/>
    <x v="0"/>
    <x v="5"/>
  </r>
  <r>
    <x v="7000"/>
    <x v="900"/>
    <x v="7"/>
    <x v="3"/>
    <x v="5"/>
    <x v="3"/>
    <n v="5031.43"/>
    <n v="0"/>
    <n v="10062.86"/>
    <n v="1361.5"/>
    <x v="1"/>
    <x v="1"/>
    <x v="0"/>
    <x v="6"/>
  </r>
  <r>
    <x v="7001"/>
    <x v="896"/>
    <x v="30"/>
    <x v="0"/>
    <x v="8"/>
    <x v="2"/>
    <n v="2632.52"/>
    <n v="0"/>
    <n v="10530.08"/>
    <n v="3428.41"/>
    <x v="1"/>
    <x v="0"/>
    <x v="0"/>
    <x v="6"/>
  </r>
  <r>
    <x v="7002"/>
    <x v="117"/>
    <x v="16"/>
    <x v="1"/>
    <x v="15"/>
    <x v="2"/>
    <n v="1198.92"/>
    <n v="0"/>
    <n v="4795.68"/>
    <n v="929.33"/>
    <x v="1"/>
    <x v="1"/>
    <x v="0"/>
    <x v="4"/>
  </r>
  <r>
    <x v="7003"/>
    <x v="28"/>
    <x v="19"/>
    <x v="4"/>
    <x v="14"/>
    <x v="0"/>
    <n v="1029.44"/>
    <n v="0"/>
    <n v="3088.32"/>
    <n v="1073.05"/>
    <x v="1"/>
    <x v="1"/>
    <x v="0"/>
    <x v="8"/>
  </r>
  <r>
    <x v="7004"/>
    <x v="130"/>
    <x v="16"/>
    <x v="0"/>
    <x v="1"/>
    <x v="3"/>
    <n v="736.84"/>
    <n v="0.05"/>
    <n v="1400"/>
    <n v="309.82"/>
    <x v="4"/>
    <x v="1"/>
    <x v="0"/>
    <x v="8"/>
  </r>
  <r>
    <x v="7005"/>
    <x v="88"/>
    <x v="27"/>
    <x v="1"/>
    <x v="15"/>
    <x v="0"/>
    <n v="1317.87"/>
    <n v="0"/>
    <n v="3953.61"/>
    <n v="0"/>
    <x v="2"/>
    <x v="1"/>
    <x v="3"/>
    <x v="0"/>
  </r>
  <r>
    <x v="7006"/>
    <x v="740"/>
    <x v="5"/>
    <x v="2"/>
    <x v="6"/>
    <x v="2"/>
    <n v="26717.81"/>
    <n v="0"/>
    <n v="106871.24"/>
    <n v="25213.67"/>
    <x v="2"/>
    <x v="0"/>
    <x v="0"/>
    <x v="4"/>
  </r>
  <r>
    <x v="7007"/>
    <x v="223"/>
    <x v="10"/>
    <x v="1"/>
    <x v="20"/>
    <x v="1"/>
    <n v="575.87"/>
    <n v="0.25"/>
    <n v="431.9"/>
    <n v="65.72"/>
    <x v="1"/>
    <x v="1"/>
    <x v="1"/>
    <x v="5"/>
  </r>
  <r>
    <x v="7008"/>
    <x v="656"/>
    <x v="20"/>
    <x v="0"/>
    <x v="13"/>
    <x v="2"/>
    <n v="1854.49"/>
    <n v="0.2"/>
    <n v="5934.37"/>
    <n v="1867.3"/>
    <x v="1"/>
    <x v="1"/>
    <x v="0"/>
    <x v="3"/>
  </r>
  <r>
    <x v="7009"/>
    <x v="309"/>
    <x v="10"/>
    <x v="2"/>
    <x v="10"/>
    <x v="2"/>
    <n v="11717.17"/>
    <n v="0.05"/>
    <n v="44525.25"/>
    <n v="0"/>
    <x v="1"/>
    <x v="0"/>
    <x v="2"/>
    <x v="2"/>
  </r>
  <r>
    <x v="7010"/>
    <x v="753"/>
    <x v="12"/>
    <x v="0"/>
    <x v="13"/>
    <x v="2"/>
    <n v="2163.46"/>
    <n v="0.05"/>
    <n v="8221.15"/>
    <n v="2543.36"/>
    <x v="4"/>
    <x v="2"/>
    <x v="0"/>
    <x v="6"/>
  </r>
  <r>
    <x v="7011"/>
    <x v="129"/>
    <x v="8"/>
    <x v="3"/>
    <x v="24"/>
    <x v="1"/>
    <n v="1617.1"/>
    <n v="0"/>
    <n v="1617.1"/>
    <n v="348.33"/>
    <x v="1"/>
    <x v="0"/>
    <x v="0"/>
    <x v="5"/>
  </r>
  <r>
    <x v="7012"/>
    <x v="764"/>
    <x v="2"/>
    <x v="2"/>
    <x v="9"/>
    <x v="2"/>
    <n v="15757.39"/>
    <n v="0.2"/>
    <n v="50423.65"/>
    <n v="10211.27"/>
    <x v="1"/>
    <x v="2"/>
    <x v="0"/>
    <x v="4"/>
  </r>
  <r>
    <x v="7013"/>
    <x v="714"/>
    <x v="18"/>
    <x v="4"/>
    <x v="17"/>
    <x v="3"/>
    <n v="809.49"/>
    <n v="0"/>
    <n v="1618.98"/>
    <n v="551.30999999999995"/>
    <x v="2"/>
    <x v="1"/>
    <x v="0"/>
    <x v="5"/>
  </r>
  <r>
    <x v="7014"/>
    <x v="569"/>
    <x v="8"/>
    <x v="2"/>
    <x v="11"/>
    <x v="3"/>
    <n v="6416.8"/>
    <n v="0.1"/>
    <n v="11550.24"/>
    <n v="2894.43"/>
    <x v="1"/>
    <x v="0"/>
    <x v="0"/>
    <x v="7"/>
  </r>
  <r>
    <x v="7015"/>
    <x v="484"/>
    <x v="0"/>
    <x v="4"/>
    <x v="12"/>
    <x v="2"/>
    <n v="638.42999999999995"/>
    <n v="0"/>
    <n v="2553.7199999999998"/>
    <n v="828.52"/>
    <x v="0"/>
    <x v="0"/>
    <x v="0"/>
    <x v="4"/>
  </r>
  <r>
    <x v="7016"/>
    <x v="596"/>
    <x v="1"/>
    <x v="3"/>
    <x v="5"/>
    <x v="0"/>
    <n v="7972.46"/>
    <n v="0.15"/>
    <n v="20329.77"/>
    <n v="3653.48"/>
    <x v="1"/>
    <x v="1"/>
    <x v="0"/>
    <x v="7"/>
  </r>
  <r>
    <x v="7017"/>
    <x v="128"/>
    <x v="4"/>
    <x v="0"/>
    <x v="21"/>
    <x v="0"/>
    <n v="1231.3399999999999"/>
    <n v="0.1"/>
    <n v="3324.62"/>
    <n v="815.39"/>
    <x v="3"/>
    <x v="1"/>
    <x v="0"/>
    <x v="5"/>
  </r>
  <r>
    <x v="7018"/>
    <x v="307"/>
    <x v="0"/>
    <x v="0"/>
    <x v="1"/>
    <x v="1"/>
    <n v="596.79"/>
    <n v="0.05"/>
    <n v="566.95000000000005"/>
    <n v="155.97999999999999"/>
    <x v="1"/>
    <x v="1"/>
    <x v="0"/>
    <x v="0"/>
  </r>
  <r>
    <x v="7019"/>
    <x v="515"/>
    <x v="27"/>
    <x v="3"/>
    <x v="24"/>
    <x v="1"/>
    <n v="5506.73"/>
    <n v="0"/>
    <n v="5506.73"/>
    <n v="785.21"/>
    <x v="2"/>
    <x v="1"/>
    <x v="0"/>
    <x v="5"/>
  </r>
  <r>
    <x v="7020"/>
    <x v="166"/>
    <x v="2"/>
    <x v="3"/>
    <x v="24"/>
    <x v="3"/>
    <n v="7937.07"/>
    <n v="0.15"/>
    <n v="13493.02"/>
    <n v="4361.96"/>
    <x v="0"/>
    <x v="1"/>
    <x v="0"/>
    <x v="4"/>
  </r>
  <r>
    <x v="7021"/>
    <x v="581"/>
    <x v="13"/>
    <x v="3"/>
    <x v="18"/>
    <x v="3"/>
    <n v="5037.82"/>
    <n v="0"/>
    <n v="10075.64"/>
    <n v="2232.61"/>
    <x v="3"/>
    <x v="2"/>
    <x v="0"/>
    <x v="8"/>
  </r>
  <r>
    <x v="7022"/>
    <x v="503"/>
    <x v="3"/>
    <x v="0"/>
    <x v="1"/>
    <x v="2"/>
    <n v="2038.79"/>
    <n v="0"/>
    <n v="8155.16"/>
    <n v="2473.1"/>
    <x v="2"/>
    <x v="0"/>
    <x v="0"/>
    <x v="5"/>
  </r>
  <r>
    <x v="7023"/>
    <x v="691"/>
    <x v="6"/>
    <x v="0"/>
    <x v="8"/>
    <x v="0"/>
    <n v="2321.81"/>
    <n v="0"/>
    <n v="6965.43"/>
    <n v="0"/>
    <x v="0"/>
    <x v="1"/>
    <x v="2"/>
    <x v="3"/>
  </r>
  <r>
    <x v="7024"/>
    <x v="269"/>
    <x v="8"/>
    <x v="4"/>
    <x v="17"/>
    <x v="3"/>
    <n v="557.07000000000005"/>
    <n v="0.1"/>
    <n v="1002.73"/>
    <n v="277.47000000000003"/>
    <x v="1"/>
    <x v="2"/>
    <x v="0"/>
    <x v="4"/>
  </r>
  <r>
    <x v="7025"/>
    <x v="247"/>
    <x v="19"/>
    <x v="2"/>
    <x v="10"/>
    <x v="0"/>
    <n v="18208.03"/>
    <n v="0.1"/>
    <n v="49161.68"/>
    <n v="10194.93"/>
    <x v="2"/>
    <x v="1"/>
    <x v="0"/>
    <x v="5"/>
  </r>
  <r>
    <x v="7026"/>
    <x v="140"/>
    <x v="6"/>
    <x v="0"/>
    <x v="21"/>
    <x v="1"/>
    <n v="2220.92"/>
    <n v="0"/>
    <n v="2220.92"/>
    <n v="553.33000000000004"/>
    <x v="1"/>
    <x v="1"/>
    <x v="1"/>
    <x v="8"/>
  </r>
  <r>
    <x v="7027"/>
    <x v="366"/>
    <x v="20"/>
    <x v="2"/>
    <x v="11"/>
    <x v="1"/>
    <n v="31015.42"/>
    <n v="0.05"/>
    <n v="29464.65"/>
    <n v="8999.14"/>
    <x v="1"/>
    <x v="2"/>
    <x v="0"/>
    <x v="6"/>
  </r>
  <r>
    <x v="7028"/>
    <x v="703"/>
    <x v="24"/>
    <x v="1"/>
    <x v="2"/>
    <x v="2"/>
    <n v="252.26"/>
    <n v="0.05"/>
    <n v="958.59"/>
    <n v="137.65"/>
    <x v="1"/>
    <x v="2"/>
    <x v="0"/>
    <x v="3"/>
  </r>
  <r>
    <x v="7029"/>
    <x v="599"/>
    <x v="0"/>
    <x v="1"/>
    <x v="2"/>
    <x v="2"/>
    <n v="1126.54"/>
    <n v="0.1"/>
    <n v="4055.54"/>
    <n v="1249.26"/>
    <x v="3"/>
    <x v="0"/>
    <x v="1"/>
    <x v="5"/>
  </r>
  <r>
    <x v="7030"/>
    <x v="836"/>
    <x v="21"/>
    <x v="2"/>
    <x v="11"/>
    <x v="3"/>
    <n v="6326"/>
    <n v="0.2"/>
    <n v="10121.6"/>
    <n v="1882.45"/>
    <x v="1"/>
    <x v="1"/>
    <x v="0"/>
    <x v="6"/>
  </r>
  <r>
    <x v="7031"/>
    <x v="753"/>
    <x v="12"/>
    <x v="2"/>
    <x v="3"/>
    <x v="0"/>
    <n v="1827.29"/>
    <n v="0"/>
    <n v="5481.87"/>
    <n v="1134.45"/>
    <x v="0"/>
    <x v="1"/>
    <x v="1"/>
    <x v="8"/>
  </r>
  <r>
    <x v="7032"/>
    <x v="52"/>
    <x v="10"/>
    <x v="2"/>
    <x v="6"/>
    <x v="3"/>
    <n v="23308.94"/>
    <n v="0.1"/>
    <n v="41956.09"/>
    <n v="7769.68"/>
    <x v="1"/>
    <x v="1"/>
    <x v="0"/>
    <x v="7"/>
  </r>
  <r>
    <x v="7033"/>
    <x v="319"/>
    <x v="28"/>
    <x v="0"/>
    <x v="8"/>
    <x v="3"/>
    <n v="760.81"/>
    <n v="0"/>
    <n v="1521.62"/>
    <n v="526.35"/>
    <x v="1"/>
    <x v="2"/>
    <x v="0"/>
    <x v="7"/>
  </r>
  <r>
    <x v="7034"/>
    <x v="155"/>
    <x v="5"/>
    <x v="0"/>
    <x v="13"/>
    <x v="0"/>
    <n v="2899.9"/>
    <n v="0.1"/>
    <n v="7829.73"/>
    <n v="2223.66"/>
    <x v="3"/>
    <x v="1"/>
    <x v="0"/>
    <x v="6"/>
  </r>
  <r>
    <x v="7035"/>
    <x v="163"/>
    <x v="10"/>
    <x v="4"/>
    <x v="22"/>
    <x v="3"/>
    <n v="736.27"/>
    <n v="0.1"/>
    <n v="1325.29"/>
    <n v="463.25"/>
    <x v="2"/>
    <x v="1"/>
    <x v="0"/>
    <x v="2"/>
  </r>
  <r>
    <x v="7036"/>
    <x v="508"/>
    <x v="22"/>
    <x v="0"/>
    <x v="8"/>
    <x v="2"/>
    <n v="2068.38"/>
    <n v="0.1"/>
    <n v="7446.17"/>
    <n v="1058.2"/>
    <x v="2"/>
    <x v="0"/>
    <x v="0"/>
    <x v="5"/>
  </r>
  <r>
    <x v="7037"/>
    <x v="967"/>
    <x v="21"/>
    <x v="2"/>
    <x v="11"/>
    <x v="0"/>
    <n v="33400.86"/>
    <n v="0.05"/>
    <n v="95192.45"/>
    <n v="32626.15"/>
    <x v="1"/>
    <x v="0"/>
    <x v="1"/>
    <x v="7"/>
  </r>
  <r>
    <x v="7038"/>
    <x v="493"/>
    <x v="26"/>
    <x v="1"/>
    <x v="15"/>
    <x v="0"/>
    <n v="1160.96"/>
    <n v="0"/>
    <n v="3482.88"/>
    <n v="0"/>
    <x v="1"/>
    <x v="1"/>
    <x v="3"/>
    <x v="7"/>
  </r>
  <r>
    <x v="7039"/>
    <x v="419"/>
    <x v="25"/>
    <x v="0"/>
    <x v="13"/>
    <x v="3"/>
    <n v="2114.33"/>
    <n v="0.05"/>
    <n v="4017.23"/>
    <n v="499.29"/>
    <x v="0"/>
    <x v="1"/>
    <x v="0"/>
    <x v="9"/>
  </r>
  <r>
    <x v="7040"/>
    <x v="412"/>
    <x v="3"/>
    <x v="3"/>
    <x v="23"/>
    <x v="0"/>
    <n v="3156.6"/>
    <n v="0"/>
    <n v="9469.7999999999993"/>
    <n v="1607.21"/>
    <x v="0"/>
    <x v="1"/>
    <x v="0"/>
    <x v="4"/>
  </r>
  <r>
    <x v="7041"/>
    <x v="633"/>
    <x v="11"/>
    <x v="2"/>
    <x v="11"/>
    <x v="2"/>
    <n v="15610.08"/>
    <n v="0.05"/>
    <n v="59318.3"/>
    <n v="9629.39"/>
    <x v="1"/>
    <x v="1"/>
    <x v="0"/>
    <x v="4"/>
  </r>
  <r>
    <x v="7042"/>
    <x v="360"/>
    <x v="24"/>
    <x v="0"/>
    <x v="8"/>
    <x v="2"/>
    <n v="1099.22"/>
    <n v="0.15"/>
    <n v="3737.35"/>
    <n v="1090.9100000000001"/>
    <x v="3"/>
    <x v="0"/>
    <x v="0"/>
    <x v="2"/>
  </r>
  <r>
    <x v="7043"/>
    <x v="363"/>
    <x v="21"/>
    <x v="4"/>
    <x v="12"/>
    <x v="1"/>
    <n v="662.85"/>
    <n v="0.05"/>
    <n v="629.71"/>
    <n v="172.85"/>
    <x v="1"/>
    <x v="1"/>
    <x v="0"/>
    <x v="4"/>
  </r>
  <r>
    <x v="7044"/>
    <x v="605"/>
    <x v="0"/>
    <x v="3"/>
    <x v="24"/>
    <x v="1"/>
    <n v="7242.03"/>
    <n v="0.1"/>
    <n v="6517.83"/>
    <n v="1315.42"/>
    <x v="1"/>
    <x v="0"/>
    <x v="0"/>
    <x v="5"/>
  </r>
  <r>
    <x v="7045"/>
    <x v="679"/>
    <x v="10"/>
    <x v="0"/>
    <x v="21"/>
    <x v="1"/>
    <n v="1113.57"/>
    <n v="0"/>
    <n v="1113.57"/>
    <n v="181.07"/>
    <x v="1"/>
    <x v="1"/>
    <x v="0"/>
    <x v="7"/>
  </r>
  <r>
    <x v="7046"/>
    <x v="243"/>
    <x v="3"/>
    <x v="3"/>
    <x v="18"/>
    <x v="1"/>
    <n v="5796.1"/>
    <n v="0"/>
    <n v="5796.1"/>
    <n v="1174.77"/>
    <x v="1"/>
    <x v="1"/>
    <x v="0"/>
    <x v="0"/>
  </r>
  <r>
    <x v="7047"/>
    <x v="44"/>
    <x v="26"/>
    <x v="4"/>
    <x v="17"/>
    <x v="3"/>
    <n v="926.4"/>
    <n v="0.1"/>
    <n v="1667.52"/>
    <n v="570.47"/>
    <x v="0"/>
    <x v="1"/>
    <x v="0"/>
    <x v="5"/>
  </r>
  <r>
    <x v="7048"/>
    <x v="801"/>
    <x v="16"/>
    <x v="2"/>
    <x v="9"/>
    <x v="1"/>
    <n v="9604.02"/>
    <n v="0"/>
    <n v="9604.02"/>
    <n v="0"/>
    <x v="0"/>
    <x v="1"/>
    <x v="3"/>
    <x v="0"/>
  </r>
  <r>
    <x v="7049"/>
    <x v="611"/>
    <x v="4"/>
    <x v="0"/>
    <x v="13"/>
    <x v="1"/>
    <n v="763.64"/>
    <n v="0.2"/>
    <n v="610.91"/>
    <n v="169.89"/>
    <x v="1"/>
    <x v="0"/>
    <x v="0"/>
    <x v="6"/>
  </r>
  <r>
    <x v="7050"/>
    <x v="525"/>
    <x v="19"/>
    <x v="4"/>
    <x v="12"/>
    <x v="1"/>
    <n v="255.83"/>
    <n v="0.15"/>
    <n v="217.46"/>
    <n v="42.87"/>
    <x v="0"/>
    <x v="1"/>
    <x v="0"/>
    <x v="1"/>
  </r>
  <r>
    <x v="7051"/>
    <x v="102"/>
    <x v="3"/>
    <x v="2"/>
    <x v="9"/>
    <x v="1"/>
    <n v="3200.87"/>
    <n v="0.25"/>
    <n v="2400.65"/>
    <n v="733.01"/>
    <x v="1"/>
    <x v="1"/>
    <x v="0"/>
    <x v="5"/>
  </r>
  <r>
    <x v="7052"/>
    <x v="959"/>
    <x v="15"/>
    <x v="3"/>
    <x v="5"/>
    <x v="3"/>
    <n v="7483.27"/>
    <n v="0.25"/>
    <n v="11224.9"/>
    <n v="2833.81"/>
    <x v="3"/>
    <x v="1"/>
    <x v="0"/>
    <x v="4"/>
  </r>
  <r>
    <x v="7053"/>
    <x v="328"/>
    <x v="23"/>
    <x v="3"/>
    <x v="24"/>
    <x v="1"/>
    <n v="4550.3599999999997"/>
    <n v="0.15"/>
    <n v="3867.81"/>
    <n v="1056.6500000000001"/>
    <x v="1"/>
    <x v="0"/>
    <x v="0"/>
    <x v="4"/>
  </r>
  <r>
    <x v="7054"/>
    <x v="17"/>
    <x v="2"/>
    <x v="3"/>
    <x v="24"/>
    <x v="0"/>
    <n v="1901.15"/>
    <n v="0.15"/>
    <n v="4847.93"/>
    <n v="624.02"/>
    <x v="1"/>
    <x v="1"/>
    <x v="0"/>
    <x v="9"/>
  </r>
  <r>
    <x v="7055"/>
    <x v="647"/>
    <x v="26"/>
    <x v="0"/>
    <x v="0"/>
    <x v="2"/>
    <n v="1380.79"/>
    <n v="0.1"/>
    <n v="4970.84"/>
    <n v="1437.66"/>
    <x v="0"/>
    <x v="1"/>
    <x v="0"/>
    <x v="4"/>
  </r>
  <r>
    <x v="7056"/>
    <x v="192"/>
    <x v="18"/>
    <x v="0"/>
    <x v="0"/>
    <x v="0"/>
    <n v="1286.2"/>
    <n v="0"/>
    <n v="3858.6"/>
    <n v="701.73"/>
    <x v="2"/>
    <x v="1"/>
    <x v="0"/>
    <x v="4"/>
  </r>
  <r>
    <x v="7057"/>
    <x v="288"/>
    <x v="29"/>
    <x v="3"/>
    <x v="18"/>
    <x v="3"/>
    <n v="6273.41"/>
    <n v="0.15"/>
    <n v="10664.8"/>
    <n v="2858.97"/>
    <x v="0"/>
    <x v="1"/>
    <x v="0"/>
    <x v="0"/>
  </r>
  <r>
    <x v="7058"/>
    <x v="891"/>
    <x v="30"/>
    <x v="2"/>
    <x v="6"/>
    <x v="3"/>
    <n v="20741.259999999998"/>
    <n v="0"/>
    <n v="41482.519999999997"/>
    <n v="8976.84"/>
    <x v="1"/>
    <x v="1"/>
    <x v="0"/>
    <x v="1"/>
  </r>
  <r>
    <x v="7059"/>
    <x v="742"/>
    <x v="19"/>
    <x v="0"/>
    <x v="8"/>
    <x v="3"/>
    <n v="2223.44"/>
    <n v="0.1"/>
    <n v="4002.19"/>
    <n v="775.34"/>
    <x v="1"/>
    <x v="1"/>
    <x v="0"/>
    <x v="8"/>
  </r>
  <r>
    <x v="7060"/>
    <x v="98"/>
    <x v="18"/>
    <x v="2"/>
    <x v="3"/>
    <x v="2"/>
    <n v="33442.160000000003"/>
    <n v="0.15"/>
    <n v="113703.34"/>
    <n v="22814.44"/>
    <x v="1"/>
    <x v="1"/>
    <x v="0"/>
    <x v="1"/>
  </r>
  <r>
    <x v="7061"/>
    <x v="972"/>
    <x v="18"/>
    <x v="2"/>
    <x v="9"/>
    <x v="1"/>
    <n v="30231.91"/>
    <n v="0.1"/>
    <n v="27208.720000000001"/>
    <n v="3994.36"/>
    <x v="3"/>
    <x v="0"/>
    <x v="0"/>
    <x v="8"/>
  </r>
  <r>
    <x v="7062"/>
    <x v="259"/>
    <x v="28"/>
    <x v="4"/>
    <x v="14"/>
    <x v="3"/>
    <n v="512.80999999999995"/>
    <n v="0.1"/>
    <n v="923.06"/>
    <n v="139.06"/>
    <x v="4"/>
    <x v="2"/>
    <x v="0"/>
    <x v="4"/>
  </r>
  <r>
    <x v="7063"/>
    <x v="439"/>
    <x v="1"/>
    <x v="0"/>
    <x v="21"/>
    <x v="1"/>
    <n v="772.64"/>
    <n v="0"/>
    <n v="772.64"/>
    <n v="113.65"/>
    <x v="1"/>
    <x v="1"/>
    <x v="0"/>
    <x v="0"/>
  </r>
  <r>
    <x v="7064"/>
    <x v="32"/>
    <x v="9"/>
    <x v="4"/>
    <x v="22"/>
    <x v="3"/>
    <n v="730.27"/>
    <n v="0.15"/>
    <n v="1241.46"/>
    <n v="341.46"/>
    <x v="3"/>
    <x v="1"/>
    <x v="0"/>
    <x v="4"/>
  </r>
  <r>
    <x v="7065"/>
    <x v="304"/>
    <x v="20"/>
    <x v="2"/>
    <x v="11"/>
    <x v="2"/>
    <n v="2425.04"/>
    <n v="0.2"/>
    <n v="7760.13"/>
    <n v="1431.9"/>
    <x v="2"/>
    <x v="1"/>
    <x v="1"/>
    <x v="4"/>
  </r>
  <r>
    <x v="7066"/>
    <x v="127"/>
    <x v="9"/>
    <x v="3"/>
    <x v="16"/>
    <x v="0"/>
    <n v="6973.07"/>
    <n v="0.05"/>
    <n v="19873.25"/>
    <n v="6772.22"/>
    <x v="1"/>
    <x v="1"/>
    <x v="0"/>
    <x v="2"/>
  </r>
  <r>
    <x v="7067"/>
    <x v="106"/>
    <x v="5"/>
    <x v="2"/>
    <x v="6"/>
    <x v="0"/>
    <n v="2037.65"/>
    <n v="0"/>
    <n v="6112.95"/>
    <n v="1887.23"/>
    <x v="1"/>
    <x v="1"/>
    <x v="1"/>
    <x v="4"/>
  </r>
  <r>
    <x v="7068"/>
    <x v="413"/>
    <x v="12"/>
    <x v="1"/>
    <x v="15"/>
    <x v="2"/>
    <n v="882.78"/>
    <n v="0.1"/>
    <n v="3178.01"/>
    <n v="633.70000000000005"/>
    <x v="1"/>
    <x v="0"/>
    <x v="0"/>
    <x v="6"/>
  </r>
  <r>
    <x v="7069"/>
    <x v="181"/>
    <x v="29"/>
    <x v="1"/>
    <x v="15"/>
    <x v="1"/>
    <n v="339.71"/>
    <n v="0.05"/>
    <n v="322.72000000000003"/>
    <n v="77.02"/>
    <x v="2"/>
    <x v="1"/>
    <x v="0"/>
    <x v="3"/>
  </r>
  <r>
    <x v="7070"/>
    <x v="566"/>
    <x v="30"/>
    <x v="2"/>
    <x v="6"/>
    <x v="3"/>
    <n v="3522.69"/>
    <n v="0.05"/>
    <n v="6693.11"/>
    <n v="2011.55"/>
    <x v="1"/>
    <x v="0"/>
    <x v="0"/>
    <x v="5"/>
  </r>
  <r>
    <x v="7071"/>
    <x v="24"/>
    <x v="16"/>
    <x v="4"/>
    <x v="7"/>
    <x v="0"/>
    <n v="1192.82"/>
    <n v="0"/>
    <n v="3578.46"/>
    <n v="549.76"/>
    <x v="1"/>
    <x v="0"/>
    <x v="1"/>
    <x v="8"/>
  </r>
  <r>
    <x v="7072"/>
    <x v="587"/>
    <x v="30"/>
    <x v="2"/>
    <x v="10"/>
    <x v="2"/>
    <n v="18649.98"/>
    <n v="0.1"/>
    <n v="67139.929999999993"/>
    <n v="0"/>
    <x v="4"/>
    <x v="1"/>
    <x v="2"/>
    <x v="6"/>
  </r>
  <r>
    <x v="7073"/>
    <x v="687"/>
    <x v="8"/>
    <x v="3"/>
    <x v="5"/>
    <x v="1"/>
    <n v="3900.09"/>
    <n v="0.15"/>
    <n v="3315.08"/>
    <n v="686.55"/>
    <x v="2"/>
    <x v="1"/>
    <x v="1"/>
    <x v="4"/>
  </r>
  <r>
    <x v="7074"/>
    <x v="72"/>
    <x v="12"/>
    <x v="4"/>
    <x v="12"/>
    <x v="0"/>
    <n v="715.59"/>
    <n v="0.15"/>
    <n v="1824.75"/>
    <n v="438.22"/>
    <x v="0"/>
    <x v="1"/>
    <x v="1"/>
    <x v="5"/>
  </r>
  <r>
    <x v="7075"/>
    <x v="450"/>
    <x v="29"/>
    <x v="1"/>
    <x v="15"/>
    <x v="2"/>
    <n v="442.73"/>
    <n v="0.25"/>
    <n v="1328.19"/>
    <n v="198.19"/>
    <x v="2"/>
    <x v="0"/>
    <x v="0"/>
    <x v="7"/>
  </r>
  <r>
    <x v="7076"/>
    <x v="247"/>
    <x v="19"/>
    <x v="4"/>
    <x v="14"/>
    <x v="3"/>
    <n v="1054.58"/>
    <n v="0"/>
    <n v="2109.16"/>
    <n v="0"/>
    <x v="0"/>
    <x v="1"/>
    <x v="3"/>
    <x v="7"/>
  </r>
  <r>
    <x v="7077"/>
    <x v="532"/>
    <x v="28"/>
    <x v="0"/>
    <x v="8"/>
    <x v="2"/>
    <n v="2431.5700000000002"/>
    <n v="0.2"/>
    <n v="7781.02"/>
    <n v="1284.8"/>
    <x v="1"/>
    <x v="1"/>
    <x v="0"/>
    <x v="0"/>
  </r>
  <r>
    <x v="7078"/>
    <x v="805"/>
    <x v="21"/>
    <x v="2"/>
    <x v="6"/>
    <x v="1"/>
    <n v="27304.25"/>
    <n v="0.15"/>
    <n v="23208.61"/>
    <n v="7477.45"/>
    <x v="1"/>
    <x v="1"/>
    <x v="0"/>
    <x v="2"/>
  </r>
  <r>
    <x v="7079"/>
    <x v="127"/>
    <x v="9"/>
    <x v="2"/>
    <x v="9"/>
    <x v="0"/>
    <n v="18041.07"/>
    <n v="0.15"/>
    <n v="46004.73"/>
    <n v="15415.94"/>
    <x v="3"/>
    <x v="1"/>
    <x v="0"/>
    <x v="6"/>
  </r>
  <r>
    <x v="7080"/>
    <x v="327"/>
    <x v="12"/>
    <x v="0"/>
    <x v="21"/>
    <x v="3"/>
    <n v="2769.81"/>
    <n v="0.1"/>
    <n v="4985.66"/>
    <n v="1441.8"/>
    <x v="4"/>
    <x v="1"/>
    <x v="0"/>
    <x v="7"/>
  </r>
  <r>
    <x v="7081"/>
    <x v="387"/>
    <x v="13"/>
    <x v="1"/>
    <x v="19"/>
    <x v="1"/>
    <n v="1226.8399999999999"/>
    <n v="0.1"/>
    <n v="1104.1600000000001"/>
    <n v="167.3"/>
    <x v="3"/>
    <x v="1"/>
    <x v="0"/>
    <x v="5"/>
  </r>
  <r>
    <x v="7082"/>
    <x v="107"/>
    <x v="23"/>
    <x v="2"/>
    <x v="10"/>
    <x v="2"/>
    <n v="24342.17"/>
    <n v="0.05"/>
    <n v="92500.25"/>
    <n v="25729.62"/>
    <x v="4"/>
    <x v="1"/>
    <x v="1"/>
    <x v="6"/>
  </r>
  <r>
    <x v="7083"/>
    <x v="676"/>
    <x v="31"/>
    <x v="3"/>
    <x v="16"/>
    <x v="0"/>
    <n v="5406.68"/>
    <n v="0.2"/>
    <n v="12976.03"/>
    <n v="3167.05"/>
    <x v="1"/>
    <x v="2"/>
    <x v="0"/>
    <x v="5"/>
  </r>
  <r>
    <x v="7084"/>
    <x v="41"/>
    <x v="16"/>
    <x v="0"/>
    <x v="13"/>
    <x v="0"/>
    <n v="2014.45"/>
    <n v="0"/>
    <n v="6043.35"/>
    <n v="0"/>
    <x v="1"/>
    <x v="1"/>
    <x v="3"/>
    <x v="5"/>
  </r>
  <r>
    <x v="7085"/>
    <x v="430"/>
    <x v="18"/>
    <x v="0"/>
    <x v="0"/>
    <x v="1"/>
    <n v="1842.75"/>
    <n v="0"/>
    <n v="1842.75"/>
    <n v="382.8"/>
    <x v="3"/>
    <x v="1"/>
    <x v="0"/>
    <x v="5"/>
  </r>
  <r>
    <x v="7086"/>
    <x v="724"/>
    <x v="28"/>
    <x v="3"/>
    <x v="5"/>
    <x v="3"/>
    <n v="1496.97"/>
    <n v="0"/>
    <n v="2993.94"/>
    <n v="1034.52"/>
    <x v="1"/>
    <x v="0"/>
    <x v="0"/>
    <x v="5"/>
  </r>
  <r>
    <x v="7087"/>
    <x v="619"/>
    <x v="3"/>
    <x v="0"/>
    <x v="13"/>
    <x v="1"/>
    <n v="2714.71"/>
    <n v="0.15"/>
    <n v="2307.5"/>
    <n v="702.06"/>
    <x v="3"/>
    <x v="1"/>
    <x v="0"/>
    <x v="6"/>
  </r>
  <r>
    <x v="7088"/>
    <x v="302"/>
    <x v="30"/>
    <x v="1"/>
    <x v="4"/>
    <x v="0"/>
    <n v="844.04"/>
    <n v="0.2"/>
    <n v="2025.7"/>
    <n v="337.32"/>
    <x v="3"/>
    <x v="1"/>
    <x v="0"/>
    <x v="6"/>
  </r>
  <r>
    <x v="7089"/>
    <x v="230"/>
    <x v="16"/>
    <x v="2"/>
    <x v="6"/>
    <x v="0"/>
    <n v="12255.66"/>
    <n v="0"/>
    <n v="36766.980000000003"/>
    <n v="10074.49"/>
    <x v="2"/>
    <x v="1"/>
    <x v="0"/>
    <x v="4"/>
  </r>
  <r>
    <x v="7090"/>
    <x v="768"/>
    <x v="7"/>
    <x v="1"/>
    <x v="4"/>
    <x v="0"/>
    <n v="712.42"/>
    <n v="0"/>
    <n v="2137.2600000000002"/>
    <n v="0"/>
    <x v="3"/>
    <x v="1"/>
    <x v="3"/>
    <x v="6"/>
  </r>
  <r>
    <x v="7091"/>
    <x v="657"/>
    <x v="4"/>
    <x v="2"/>
    <x v="6"/>
    <x v="3"/>
    <n v="27775.96"/>
    <n v="0"/>
    <n v="55551.92"/>
    <n v="16062.78"/>
    <x v="2"/>
    <x v="1"/>
    <x v="0"/>
    <x v="5"/>
  </r>
  <r>
    <x v="7092"/>
    <x v="604"/>
    <x v="21"/>
    <x v="2"/>
    <x v="6"/>
    <x v="0"/>
    <n v="13579.87"/>
    <n v="0.2"/>
    <n v="32591.69"/>
    <n v="6726.32"/>
    <x v="1"/>
    <x v="1"/>
    <x v="0"/>
    <x v="4"/>
  </r>
  <r>
    <x v="7093"/>
    <x v="321"/>
    <x v="30"/>
    <x v="3"/>
    <x v="24"/>
    <x v="0"/>
    <n v="6308.53"/>
    <n v="0"/>
    <n v="18925.59"/>
    <n v="0"/>
    <x v="0"/>
    <x v="0"/>
    <x v="3"/>
    <x v="5"/>
  </r>
  <r>
    <x v="7094"/>
    <x v="337"/>
    <x v="20"/>
    <x v="1"/>
    <x v="19"/>
    <x v="1"/>
    <n v="317.64"/>
    <n v="0"/>
    <n v="317.64"/>
    <n v="66.430000000000007"/>
    <x v="1"/>
    <x v="1"/>
    <x v="0"/>
    <x v="5"/>
  </r>
  <r>
    <x v="7095"/>
    <x v="646"/>
    <x v="15"/>
    <x v="2"/>
    <x v="3"/>
    <x v="0"/>
    <n v="1306.57"/>
    <n v="0"/>
    <n v="3919.71"/>
    <n v="1063.77"/>
    <x v="1"/>
    <x v="1"/>
    <x v="0"/>
    <x v="8"/>
  </r>
  <r>
    <x v="7096"/>
    <x v="597"/>
    <x v="6"/>
    <x v="0"/>
    <x v="21"/>
    <x v="2"/>
    <n v="2113.27"/>
    <n v="0.2"/>
    <n v="6762.46"/>
    <n v="1020.24"/>
    <x v="4"/>
    <x v="0"/>
    <x v="0"/>
    <x v="0"/>
  </r>
  <r>
    <x v="7097"/>
    <x v="931"/>
    <x v="19"/>
    <x v="0"/>
    <x v="13"/>
    <x v="1"/>
    <n v="1409.11"/>
    <n v="0"/>
    <n v="1409.11"/>
    <n v="473.28"/>
    <x v="2"/>
    <x v="1"/>
    <x v="1"/>
    <x v="4"/>
  </r>
  <r>
    <x v="7098"/>
    <x v="469"/>
    <x v="27"/>
    <x v="2"/>
    <x v="10"/>
    <x v="0"/>
    <n v="13590.38"/>
    <n v="0.2"/>
    <n v="32616.91"/>
    <n v="6440.01"/>
    <x v="1"/>
    <x v="1"/>
    <x v="0"/>
    <x v="0"/>
  </r>
  <r>
    <x v="7099"/>
    <x v="298"/>
    <x v="8"/>
    <x v="1"/>
    <x v="2"/>
    <x v="1"/>
    <n v="1474.93"/>
    <n v="0.05"/>
    <n v="1401.18"/>
    <n v="358.28"/>
    <x v="3"/>
    <x v="1"/>
    <x v="0"/>
    <x v="8"/>
  </r>
  <r>
    <x v="7100"/>
    <x v="162"/>
    <x v="6"/>
    <x v="1"/>
    <x v="19"/>
    <x v="1"/>
    <n v="769.06"/>
    <n v="0.05"/>
    <n v="730.61"/>
    <n v="106.28"/>
    <x v="0"/>
    <x v="1"/>
    <x v="0"/>
    <x v="2"/>
  </r>
  <r>
    <x v="7101"/>
    <x v="323"/>
    <x v="19"/>
    <x v="2"/>
    <x v="9"/>
    <x v="2"/>
    <n v="12920.81"/>
    <n v="0.05"/>
    <n v="49099.08"/>
    <n v="6173.06"/>
    <x v="1"/>
    <x v="1"/>
    <x v="0"/>
    <x v="4"/>
  </r>
  <r>
    <x v="7102"/>
    <x v="534"/>
    <x v="20"/>
    <x v="0"/>
    <x v="8"/>
    <x v="1"/>
    <n v="2458.75"/>
    <n v="0.05"/>
    <n v="2335.81"/>
    <n v="561.53"/>
    <x v="1"/>
    <x v="1"/>
    <x v="0"/>
    <x v="7"/>
  </r>
  <r>
    <x v="7103"/>
    <x v="206"/>
    <x v="21"/>
    <x v="1"/>
    <x v="15"/>
    <x v="1"/>
    <n v="1260.3800000000001"/>
    <n v="0.05"/>
    <n v="1197.3599999999999"/>
    <n v="273.82"/>
    <x v="1"/>
    <x v="1"/>
    <x v="0"/>
    <x v="4"/>
  </r>
  <r>
    <x v="7104"/>
    <x v="263"/>
    <x v="9"/>
    <x v="0"/>
    <x v="1"/>
    <x v="3"/>
    <n v="2519.5700000000002"/>
    <n v="0.15"/>
    <n v="4283.2700000000004"/>
    <n v="1496.95"/>
    <x v="3"/>
    <x v="1"/>
    <x v="0"/>
    <x v="9"/>
  </r>
  <r>
    <x v="7105"/>
    <x v="225"/>
    <x v="0"/>
    <x v="3"/>
    <x v="23"/>
    <x v="0"/>
    <n v="3990.97"/>
    <n v="0.1"/>
    <n v="10775.62"/>
    <n v="3336.49"/>
    <x v="0"/>
    <x v="1"/>
    <x v="0"/>
    <x v="8"/>
  </r>
  <r>
    <x v="7106"/>
    <x v="3"/>
    <x v="3"/>
    <x v="2"/>
    <x v="10"/>
    <x v="3"/>
    <n v="27824.87"/>
    <n v="0.25"/>
    <n v="41737.300000000003"/>
    <n v="11756.26"/>
    <x v="3"/>
    <x v="1"/>
    <x v="0"/>
    <x v="5"/>
  </r>
  <r>
    <x v="7107"/>
    <x v="316"/>
    <x v="22"/>
    <x v="3"/>
    <x v="16"/>
    <x v="0"/>
    <n v="1707.05"/>
    <n v="0.1"/>
    <n v="4609.04"/>
    <n v="1232.07"/>
    <x v="0"/>
    <x v="1"/>
    <x v="0"/>
    <x v="6"/>
  </r>
  <r>
    <x v="7108"/>
    <x v="32"/>
    <x v="9"/>
    <x v="2"/>
    <x v="11"/>
    <x v="1"/>
    <n v="5416.56"/>
    <n v="0.15"/>
    <n v="4604.08"/>
    <n v="1553.17"/>
    <x v="2"/>
    <x v="0"/>
    <x v="0"/>
    <x v="5"/>
  </r>
  <r>
    <x v="7109"/>
    <x v="605"/>
    <x v="0"/>
    <x v="1"/>
    <x v="19"/>
    <x v="0"/>
    <n v="425.87"/>
    <n v="0.15"/>
    <n v="1085.97"/>
    <n v="353.38"/>
    <x v="1"/>
    <x v="1"/>
    <x v="0"/>
    <x v="3"/>
  </r>
  <r>
    <x v="7110"/>
    <x v="523"/>
    <x v="26"/>
    <x v="0"/>
    <x v="13"/>
    <x v="1"/>
    <n v="572.70000000000005"/>
    <n v="0.05"/>
    <n v="544.07000000000005"/>
    <n v="77.7"/>
    <x v="0"/>
    <x v="1"/>
    <x v="0"/>
    <x v="2"/>
  </r>
  <r>
    <x v="7111"/>
    <x v="93"/>
    <x v="24"/>
    <x v="2"/>
    <x v="9"/>
    <x v="0"/>
    <n v="7980.89"/>
    <n v="0.15"/>
    <n v="20351.27"/>
    <n v="3914.91"/>
    <x v="2"/>
    <x v="1"/>
    <x v="0"/>
    <x v="6"/>
  </r>
  <r>
    <x v="7112"/>
    <x v="604"/>
    <x v="21"/>
    <x v="1"/>
    <x v="2"/>
    <x v="1"/>
    <n v="1295.75"/>
    <n v="0"/>
    <n v="1295.75"/>
    <n v="219.38"/>
    <x v="1"/>
    <x v="2"/>
    <x v="0"/>
    <x v="6"/>
  </r>
  <r>
    <x v="7113"/>
    <x v="48"/>
    <x v="26"/>
    <x v="2"/>
    <x v="6"/>
    <x v="0"/>
    <n v="18452.89"/>
    <n v="0"/>
    <n v="55358.67"/>
    <n v="15171.47"/>
    <x v="3"/>
    <x v="1"/>
    <x v="0"/>
    <x v="6"/>
  </r>
  <r>
    <x v="7114"/>
    <x v="94"/>
    <x v="22"/>
    <x v="0"/>
    <x v="13"/>
    <x v="0"/>
    <n v="792.78"/>
    <n v="0.1"/>
    <n v="2140.5100000000002"/>
    <n v="677.29"/>
    <x v="2"/>
    <x v="0"/>
    <x v="1"/>
    <x v="8"/>
  </r>
  <r>
    <x v="7115"/>
    <x v="906"/>
    <x v="15"/>
    <x v="0"/>
    <x v="8"/>
    <x v="0"/>
    <n v="762.92"/>
    <n v="0.15"/>
    <n v="1945.45"/>
    <n v="657.74"/>
    <x v="0"/>
    <x v="1"/>
    <x v="0"/>
    <x v="6"/>
  </r>
  <r>
    <x v="7116"/>
    <x v="947"/>
    <x v="1"/>
    <x v="2"/>
    <x v="11"/>
    <x v="1"/>
    <n v="22525.42"/>
    <n v="0.1"/>
    <n v="20272.88"/>
    <n v="7075.6"/>
    <x v="0"/>
    <x v="1"/>
    <x v="1"/>
    <x v="4"/>
  </r>
  <r>
    <x v="7117"/>
    <x v="308"/>
    <x v="2"/>
    <x v="4"/>
    <x v="17"/>
    <x v="0"/>
    <n v="1194.92"/>
    <n v="0.1"/>
    <n v="3226.28"/>
    <n v="1027.3"/>
    <x v="1"/>
    <x v="1"/>
    <x v="0"/>
    <x v="4"/>
  </r>
  <r>
    <x v="7118"/>
    <x v="701"/>
    <x v="8"/>
    <x v="1"/>
    <x v="15"/>
    <x v="1"/>
    <n v="1021.89"/>
    <n v="0"/>
    <n v="1021.89"/>
    <n v="202.65"/>
    <x v="1"/>
    <x v="1"/>
    <x v="0"/>
    <x v="2"/>
  </r>
  <r>
    <x v="7119"/>
    <x v="389"/>
    <x v="9"/>
    <x v="2"/>
    <x v="11"/>
    <x v="3"/>
    <n v="1715.15"/>
    <n v="0.05"/>
    <n v="3258.78"/>
    <n v="542.13"/>
    <x v="0"/>
    <x v="0"/>
    <x v="1"/>
    <x v="5"/>
  </r>
  <r>
    <x v="7120"/>
    <x v="550"/>
    <x v="8"/>
    <x v="3"/>
    <x v="16"/>
    <x v="0"/>
    <n v="4750.24"/>
    <n v="0.1"/>
    <n v="12825.65"/>
    <n v="2344.04"/>
    <x v="2"/>
    <x v="1"/>
    <x v="0"/>
    <x v="6"/>
  </r>
  <r>
    <x v="7121"/>
    <x v="782"/>
    <x v="4"/>
    <x v="0"/>
    <x v="13"/>
    <x v="2"/>
    <n v="2540.4299999999998"/>
    <n v="0"/>
    <n v="10161.719999999999"/>
    <n v="2851.34"/>
    <x v="1"/>
    <x v="1"/>
    <x v="0"/>
    <x v="6"/>
  </r>
  <r>
    <x v="7122"/>
    <x v="324"/>
    <x v="26"/>
    <x v="4"/>
    <x v="12"/>
    <x v="2"/>
    <n v="933.31"/>
    <n v="0.1"/>
    <n v="3359.92"/>
    <n v="903.64"/>
    <x v="1"/>
    <x v="1"/>
    <x v="0"/>
    <x v="7"/>
  </r>
  <r>
    <x v="7123"/>
    <x v="643"/>
    <x v="19"/>
    <x v="0"/>
    <x v="1"/>
    <x v="1"/>
    <n v="554.5"/>
    <n v="0"/>
    <n v="554.5"/>
    <n v="0"/>
    <x v="1"/>
    <x v="2"/>
    <x v="3"/>
    <x v="5"/>
  </r>
  <r>
    <x v="7124"/>
    <x v="932"/>
    <x v="12"/>
    <x v="3"/>
    <x v="5"/>
    <x v="2"/>
    <n v="4941.91"/>
    <n v="0"/>
    <n v="19767.64"/>
    <n v="3587.81"/>
    <x v="0"/>
    <x v="1"/>
    <x v="0"/>
    <x v="5"/>
  </r>
  <r>
    <x v="7125"/>
    <x v="125"/>
    <x v="8"/>
    <x v="0"/>
    <x v="0"/>
    <x v="1"/>
    <n v="2544.5500000000002"/>
    <n v="0.05"/>
    <n v="2417.3200000000002"/>
    <n v="604.04"/>
    <x v="1"/>
    <x v="1"/>
    <x v="0"/>
    <x v="0"/>
  </r>
  <r>
    <x v="7126"/>
    <x v="371"/>
    <x v="3"/>
    <x v="0"/>
    <x v="13"/>
    <x v="1"/>
    <n v="1679.44"/>
    <n v="0"/>
    <n v="1679.44"/>
    <n v="551.73"/>
    <x v="2"/>
    <x v="1"/>
    <x v="0"/>
    <x v="7"/>
  </r>
  <r>
    <x v="7127"/>
    <x v="62"/>
    <x v="28"/>
    <x v="0"/>
    <x v="0"/>
    <x v="2"/>
    <n v="2524.63"/>
    <n v="0.15"/>
    <n v="8583.74"/>
    <n v="1167.8900000000001"/>
    <x v="1"/>
    <x v="1"/>
    <x v="0"/>
    <x v="5"/>
  </r>
  <r>
    <x v="7128"/>
    <x v="193"/>
    <x v="24"/>
    <x v="2"/>
    <x v="11"/>
    <x v="2"/>
    <n v="7447.06"/>
    <n v="0.05"/>
    <n v="28298.83"/>
    <n v="0"/>
    <x v="2"/>
    <x v="1"/>
    <x v="2"/>
    <x v="6"/>
  </r>
  <r>
    <x v="7129"/>
    <x v="329"/>
    <x v="13"/>
    <x v="1"/>
    <x v="20"/>
    <x v="3"/>
    <n v="508.12"/>
    <n v="0"/>
    <n v="1016.24"/>
    <n v="140.72"/>
    <x v="1"/>
    <x v="2"/>
    <x v="0"/>
    <x v="7"/>
  </r>
  <r>
    <x v="7130"/>
    <x v="688"/>
    <x v="29"/>
    <x v="0"/>
    <x v="1"/>
    <x v="1"/>
    <n v="1607.14"/>
    <n v="0.15"/>
    <n v="1366.07"/>
    <n v="399.88"/>
    <x v="1"/>
    <x v="2"/>
    <x v="0"/>
    <x v="6"/>
  </r>
  <r>
    <x v="7131"/>
    <x v="747"/>
    <x v="12"/>
    <x v="4"/>
    <x v="7"/>
    <x v="2"/>
    <n v="181.56"/>
    <n v="0"/>
    <n v="726.24"/>
    <n v="96.31"/>
    <x v="1"/>
    <x v="1"/>
    <x v="0"/>
    <x v="5"/>
  </r>
  <r>
    <x v="7132"/>
    <x v="569"/>
    <x v="8"/>
    <x v="2"/>
    <x v="11"/>
    <x v="3"/>
    <n v="5375.94"/>
    <n v="0.1"/>
    <n v="9676.69"/>
    <n v="3266.59"/>
    <x v="1"/>
    <x v="1"/>
    <x v="0"/>
    <x v="5"/>
  </r>
  <r>
    <x v="7133"/>
    <x v="308"/>
    <x v="2"/>
    <x v="3"/>
    <x v="24"/>
    <x v="3"/>
    <n v="676.84"/>
    <n v="0.1"/>
    <n v="1218.31"/>
    <n v="0"/>
    <x v="4"/>
    <x v="1"/>
    <x v="2"/>
    <x v="4"/>
  </r>
  <r>
    <x v="7134"/>
    <x v="964"/>
    <x v="1"/>
    <x v="4"/>
    <x v="17"/>
    <x v="1"/>
    <n v="307.16000000000003"/>
    <n v="0.25"/>
    <n v="230.37"/>
    <n v="30.67"/>
    <x v="1"/>
    <x v="1"/>
    <x v="0"/>
    <x v="5"/>
  </r>
  <r>
    <x v="7135"/>
    <x v="208"/>
    <x v="7"/>
    <x v="3"/>
    <x v="16"/>
    <x v="0"/>
    <n v="4924.6400000000003"/>
    <n v="0"/>
    <n v="14773.92"/>
    <n v="4553.79"/>
    <x v="1"/>
    <x v="2"/>
    <x v="0"/>
    <x v="0"/>
  </r>
  <r>
    <x v="7136"/>
    <x v="155"/>
    <x v="5"/>
    <x v="1"/>
    <x v="20"/>
    <x v="2"/>
    <n v="463.46"/>
    <n v="0"/>
    <n v="1853.84"/>
    <n v="269.29000000000002"/>
    <x v="3"/>
    <x v="0"/>
    <x v="0"/>
    <x v="0"/>
  </r>
  <r>
    <x v="7137"/>
    <x v="519"/>
    <x v="9"/>
    <x v="1"/>
    <x v="20"/>
    <x v="2"/>
    <n v="1414.85"/>
    <n v="0"/>
    <n v="5659.4"/>
    <n v="1591.66"/>
    <x v="1"/>
    <x v="1"/>
    <x v="0"/>
    <x v="9"/>
  </r>
  <r>
    <x v="7138"/>
    <x v="615"/>
    <x v="1"/>
    <x v="0"/>
    <x v="21"/>
    <x v="2"/>
    <n v="2988.13"/>
    <n v="0.1"/>
    <n v="10757.27"/>
    <n v="3011.48"/>
    <x v="3"/>
    <x v="2"/>
    <x v="0"/>
    <x v="5"/>
  </r>
  <r>
    <x v="7139"/>
    <x v="338"/>
    <x v="9"/>
    <x v="3"/>
    <x v="23"/>
    <x v="2"/>
    <n v="5079"/>
    <n v="0"/>
    <n v="20316"/>
    <n v="6942.44"/>
    <x v="0"/>
    <x v="0"/>
    <x v="0"/>
    <x v="8"/>
  </r>
  <r>
    <x v="7140"/>
    <x v="253"/>
    <x v="29"/>
    <x v="2"/>
    <x v="6"/>
    <x v="2"/>
    <n v="29439.68"/>
    <n v="0.05"/>
    <n v="111870.78"/>
    <n v="25186.98"/>
    <x v="1"/>
    <x v="1"/>
    <x v="0"/>
    <x v="0"/>
  </r>
  <r>
    <x v="7141"/>
    <x v="250"/>
    <x v="21"/>
    <x v="0"/>
    <x v="8"/>
    <x v="2"/>
    <n v="2589.17"/>
    <n v="0.1"/>
    <n v="9321.01"/>
    <n v="2729.24"/>
    <x v="1"/>
    <x v="0"/>
    <x v="0"/>
    <x v="8"/>
  </r>
  <r>
    <x v="7142"/>
    <x v="970"/>
    <x v="14"/>
    <x v="2"/>
    <x v="9"/>
    <x v="3"/>
    <n v="4452.96"/>
    <n v="0"/>
    <n v="8905.92"/>
    <n v="2228.29"/>
    <x v="0"/>
    <x v="1"/>
    <x v="0"/>
    <x v="6"/>
  </r>
  <r>
    <x v="7143"/>
    <x v="390"/>
    <x v="8"/>
    <x v="3"/>
    <x v="23"/>
    <x v="1"/>
    <n v="5969.76"/>
    <n v="0.2"/>
    <n v="4775.8100000000004"/>
    <n v="1650.05"/>
    <x v="0"/>
    <x v="1"/>
    <x v="0"/>
    <x v="4"/>
  </r>
  <r>
    <x v="7144"/>
    <x v="619"/>
    <x v="3"/>
    <x v="0"/>
    <x v="21"/>
    <x v="3"/>
    <n v="1469.54"/>
    <n v="0.1"/>
    <n v="2645.17"/>
    <n v="623.15"/>
    <x v="1"/>
    <x v="0"/>
    <x v="0"/>
    <x v="5"/>
  </r>
  <r>
    <x v="7145"/>
    <x v="314"/>
    <x v="2"/>
    <x v="0"/>
    <x v="8"/>
    <x v="2"/>
    <n v="2350.75"/>
    <n v="0.05"/>
    <n v="8932.85"/>
    <n v="0"/>
    <x v="3"/>
    <x v="1"/>
    <x v="2"/>
    <x v="3"/>
  </r>
  <r>
    <x v="7146"/>
    <x v="517"/>
    <x v="20"/>
    <x v="2"/>
    <x v="3"/>
    <x v="1"/>
    <n v="31361.599999999999"/>
    <n v="0.05"/>
    <n v="29793.52"/>
    <n v="6364.63"/>
    <x v="1"/>
    <x v="1"/>
    <x v="0"/>
    <x v="5"/>
  </r>
  <r>
    <x v="7147"/>
    <x v="348"/>
    <x v="21"/>
    <x v="4"/>
    <x v="17"/>
    <x v="2"/>
    <n v="1031.02"/>
    <n v="0"/>
    <n v="4124.08"/>
    <n v="673.46"/>
    <x v="2"/>
    <x v="2"/>
    <x v="0"/>
    <x v="0"/>
  </r>
  <r>
    <x v="7148"/>
    <x v="516"/>
    <x v="6"/>
    <x v="2"/>
    <x v="9"/>
    <x v="1"/>
    <n v="26068.91"/>
    <n v="0.05"/>
    <n v="24765.46"/>
    <n v="5120.3"/>
    <x v="1"/>
    <x v="1"/>
    <x v="0"/>
    <x v="9"/>
  </r>
  <r>
    <x v="7149"/>
    <x v="652"/>
    <x v="14"/>
    <x v="2"/>
    <x v="3"/>
    <x v="3"/>
    <n v="22060.82"/>
    <n v="0.05"/>
    <n v="41915.56"/>
    <n v="9340.74"/>
    <x v="1"/>
    <x v="1"/>
    <x v="0"/>
    <x v="1"/>
  </r>
  <r>
    <x v="7150"/>
    <x v="840"/>
    <x v="29"/>
    <x v="2"/>
    <x v="3"/>
    <x v="1"/>
    <n v="14019.64"/>
    <n v="0"/>
    <n v="14019.64"/>
    <n v="0"/>
    <x v="2"/>
    <x v="0"/>
    <x v="3"/>
    <x v="1"/>
  </r>
  <r>
    <x v="7151"/>
    <x v="845"/>
    <x v="29"/>
    <x v="4"/>
    <x v="14"/>
    <x v="3"/>
    <n v="289.08999999999997"/>
    <n v="0.15"/>
    <n v="491.45"/>
    <n v="128.72"/>
    <x v="1"/>
    <x v="1"/>
    <x v="0"/>
    <x v="8"/>
  </r>
  <r>
    <x v="7152"/>
    <x v="851"/>
    <x v="29"/>
    <x v="4"/>
    <x v="12"/>
    <x v="2"/>
    <n v="629.44000000000005"/>
    <n v="0.15"/>
    <n v="2140.1"/>
    <n v="0"/>
    <x v="1"/>
    <x v="1"/>
    <x v="3"/>
    <x v="5"/>
  </r>
  <r>
    <x v="7153"/>
    <x v="552"/>
    <x v="4"/>
    <x v="3"/>
    <x v="5"/>
    <x v="1"/>
    <n v="5082.03"/>
    <n v="0.05"/>
    <n v="4827.93"/>
    <n v="719.68"/>
    <x v="2"/>
    <x v="1"/>
    <x v="0"/>
    <x v="7"/>
  </r>
  <r>
    <x v="7154"/>
    <x v="233"/>
    <x v="7"/>
    <x v="1"/>
    <x v="15"/>
    <x v="0"/>
    <n v="394.2"/>
    <n v="0.05"/>
    <n v="1123.47"/>
    <n v="0"/>
    <x v="2"/>
    <x v="0"/>
    <x v="2"/>
    <x v="6"/>
  </r>
  <r>
    <x v="7155"/>
    <x v="940"/>
    <x v="2"/>
    <x v="2"/>
    <x v="6"/>
    <x v="0"/>
    <n v="34866.76"/>
    <n v="0.05"/>
    <n v="99370.27"/>
    <n v="13275.97"/>
    <x v="0"/>
    <x v="1"/>
    <x v="0"/>
    <x v="8"/>
  </r>
  <r>
    <x v="7156"/>
    <x v="310"/>
    <x v="0"/>
    <x v="4"/>
    <x v="17"/>
    <x v="3"/>
    <n v="423.89"/>
    <n v="0"/>
    <n v="847.78"/>
    <n v="221.97"/>
    <x v="2"/>
    <x v="1"/>
    <x v="0"/>
    <x v="6"/>
  </r>
  <r>
    <x v="7157"/>
    <x v="795"/>
    <x v="15"/>
    <x v="2"/>
    <x v="3"/>
    <x v="3"/>
    <n v="30011.09"/>
    <n v="0"/>
    <n v="60022.18"/>
    <n v="15674.03"/>
    <x v="1"/>
    <x v="2"/>
    <x v="0"/>
    <x v="2"/>
  </r>
  <r>
    <x v="7158"/>
    <x v="625"/>
    <x v="21"/>
    <x v="2"/>
    <x v="9"/>
    <x v="3"/>
    <n v="30292.17"/>
    <n v="0.05"/>
    <n v="57555.12"/>
    <n v="9549.92"/>
    <x v="2"/>
    <x v="1"/>
    <x v="0"/>
    <x v="6"/>
  </r>
  <r>
    <x v="7159"/>
    <x v="389"/>
    <x v="9"/>
    <x v="2"/>
    <x v="11"/>
    <x v="3"/>
    <n v="8757.32"/>
    <n v="0"/>
    <n v="17514.64"/>
    <n v="0"/>
    <x v="1"/>
    <x v="1"/>
    <x v="2"/>
    <x v="0"/>
  </r>
  <r>
    <x v="7160"/>
    <x v="841"/>
    <x v="20"/>
    <x v="3"/>
    <x v="24"/>
    <x v="2"/>
    <n v="666.05"/>
    <n v="0"/>
    <n v="2664.2"/>
    <n v="0"/>
    <x v="1"/>
    <x v="1"/>
    <x v="3"/>
    <x v="3"/>
  </r>
  <r>
    <x v="7161"/>
    <x v="554"/>
    <x v="4"/>
    <x v="1"/>
    <x v="20"/>
    <x v="0"/>
    <n v="558.24"/>
    <n v="0"/>
    <n v="1674.72"/>
    <n v="586.12"/>
    <x v="2"/>
    <x v="1"/>
    <x v="0"/>
    <x v="0"/>
  </r>
  <r>
    <x v="7162"/>
    <x v="892"/>
    <x v="31"/>
    <x v="0"/>
    <x v="8"/>
    <x v="3"/>
    <n v="2447.85"/>
    <n v="0.2"/>
    <n v="3916.56"/>
    <n v="0"/>
    <x v="2"/>
    <x v="0"/>
    <x v="3"/>
    <x v="0"/>
  </r>
  <r>
    <x v="7163"/>
    <x v="754"/>
    <x v="13"/>
    <x v="4"/>
    <x v="12"/>
    <x v="1"/>
    <n v="782.51"/>
    <n v="0"/>
    <n v="782.51"/>
    <n v="230.21"/>
    <x v="2"/>
    <x v="1"/>
    <x v="0"/>
    <x v="0"/>
  </r>
  <r>
    <x v="7164"/>
    <x v="158"/>
    <x v="23"/>
    <x v="0"/>
    <x v="8"/>
    <x v="1"/>
    <n v="2029.96"/>
    <n v="0"/>
    <n v="2029.96"/>
    <n v="363.32"/>
    <x v="2"/>
    <x v="1"/>
    <x v="0"/>
    <x v="9"/>
  </r>
  <r>
    <x v="7165"/>
    <x v="155"/>
    <x v="5"/>
    <x v="2"/>
    <x v="11"/>
    <x v="2"/>
    <n v="21980.07"/>
    <n v="0.05"/>
    <n v="83524.27"/>
    <n v="19984.13"/>
    <x v="1"/>
    <x v="1"/>
    <x v="1"/>
    <x v="4"/>
  </r>
  <r>
    <x v="7166"/>
    <x v="17"/>
    <x v="2"/>
    <x v="0"/>
    <x v="1"/>
    <x v="3"/>
    <n v="1049.2"/>
    <n v="0.1"/>
    <n v="1888.56"/>
    <n v="272.20999999999998"/>
    <x v="0"/>
    <x v="0"/>
    <x v="0"/>
    <x v="3"/>
  </r>
  <r>
    <x v="7167"/>
    <x v="365"/>
    <x v="13"/>
    <x v="3"/>
    <x v="18"/>
    <x v="1"/>
    <n v="5672.01"/>
    <n v="0"/>
    <n v="5672.01"/>
    <n v="0"/>
    <x v="3"/>
    <x v="1"/>
    <x v="3"/>
    <x v="2"/>
  </r>
  <r>
    <x v="7168"/>
    <x v="28"/>
    <x v="19"/>
    <x v="1"/>
    <x v="20"/>
    <x v="3"/>
    <n v="744.54"/>
    <n v="0.2"/>
    <n v="1191.26"/>
    <n v="230.16"/>
    <x v="2"/>
    <x v="1"/>
    <x v="0"/>
    <x v="0"/>
  </r>
  <r>
    <x v="7169"/>
    <x v="268"/>
    <x v="20"/>
    <x v="0"/>
    <x v="0"/>
    <x v="1"/>
    <n v="940.74"/>
    <n v="0"/>
    <n v="940.74"/>
    <n v="281.43"/>
    <x v="2"/>
    <x v="1"/>
    <x v="0"/>
    <x v="5"/>
  </r>
  <r>
    <x v="7170"/>
    <x v="799"/>
    <x v="24"/>
    <x v="3"/>
    <x v="24"/>
    <x v="2"/>
    <n v="3939.59"/>
    <n v="0.2"/>
    <n v="12606.69"/>
    <n v="3902.75"/>
    <x v="0"/>
    <x v="1"/>
    <x v="0"/>
    <x v="6"/>
  </r>
  <r>
    <x v="7171"/>
    <x v="65"/>
    <x v="10"/>
    <x v="2"/>
    <x v="6"/>
    <x v="1"/>
    <n v="25142.68"/>
    <n v="0"/>
    <n v="25142.68"/>
    <n v="4056.82"/>
    <x v="2"/>
    <x v="1"/>
    <x v="0"/>
    <x v="4"/>
  </r>
  <r>
    <x v="7172"/>
    <x v="638"/>
    <x v="8"/>
    <x v="3"/>
    <x v="18"/>
    <x v="3"/>
    <n v="2113.9699999999998"/>
    <n v="0"/>
    <n v="4227.9399999999996"/>
    <n v="634.54999999999995"/>
    <x v="1"/>
    <x v="1"/>
    <x v="0"/>
    <x v="5"/>
  </r>
  <r>
    <x v="7173"/>
    <x v="857"/>
    <x v="15"/>
    <x v="4"/>
    <x v="17"/>
    <x v="3"/>
    <n v="613.49"/>
    <n v="0.25"/>
    <n v="920.24"/>
    <n v="310.89999999999998"/>
    <x v="2"/>
    <x v="2"/>
    <x v="1"/>
    <x v="1"/>
  </r>
  <r>
    <x v="7174"/>
    <x v="459"/>
    <x v="22"/>
    <x v="2"/>
    <x v="6"/>
    <x v="2"/>
    <n v="28170.9"/>
    <n v="0.05"/>
    <n v="107049.42"/>
    <n v="30605.48"/>
    <x v="3"/>
    <x v="0"/>
    <x v="1"/>
    <x v="8"/>
  </r>
  <r>
    <x v="7175"/>
    <x v="740"/>
    <x v="5"/>
    <x v="1"/>
    <x v="15"/>
    <x v="0"/>
    <n v="1436.87"/>
    <n v="0.2"/>
    <n v="3448.49"/>
    <n v="524.17999999999995"/>
    <x v="1"/>
    <x v="1"/>
    <x v="0"/>
    <x v="9"/>
  </r>
  <r>
    <x v="7176"/>
    <x v="148"/>
    <x v="16"/>
    <x v="3"/>
    <x v="24"/>
    <x v="3"/>
    <n v="7286.99"/>
    <n v="0.15"/>
    <n v="12387.88"/>
    <n v="1717.63"/>
    <x v="0"/>
    <x v="1"/>
    <x v="0"/>
    <x v="7"/>
  </r>
  <r>
    <x v="7177"/>
    <x v="246"/>
    <x v="19"/>
    <x v="2"/>
    <x v="3"/>
    <x v="0"/>
    <n v="2251.2800000000002"/>
    <n v="0"/>
    <n v="6753.84"/>
    <n v="1409.95"/>
    <x v="4"/>
    <x v="0"/>
    <x v="0"/>
    <x v="1"/>
  </r>
  <r>
    <x v="7178"/>
    <x v="662"/>
    <x v="24"/>
    <x v="4"/>
    <x v="14"/>
    <x v="3"/>
    <n v="404.99"/>
    <n v="0.15"/>
    <n v="688.48"/>
    <n v="100.43"/>
    <x v="0"/>
    <x v="1"/>
    <x v="0"/>
    <x v="1"/>
  </r>
  <r>
    <x v="7179"/>
    <x v="28"/>
    <x v="19"/>
    <x v="0"/>
    <x v="1"/>
    <x v="2"/>
    <n v="1094.72"/>
    <n v="0"/>
    <n v="4378.88"/>
    <n v="1241.21"/>
    <x v="1"/>
    <x v="1"/>
    <x v="0"/>
    <x v="8"/>
  </r>
  <r>
    <x v="7180"/>
    <x v="162"/>
    <x v="6"/>
    <x v="0"/>
    <x v="13"/>
    <x v="1"/>
    <n v="1602.42"/>
    <n v="0.1"/>
    <n v="1442.18"/>
    <n v="0"/>
    <x v="1"/>
    <x v="0"/>
    <x v="3"/>
    <x v="7"/>
  </r>
  <r>
    <x v="7181"/>
    <x v="845"/>
    <x v="29"/>
    <x v="2"/>
    <x v="11"/>
    <x v="0"/>
    <n v="17125.43"/>
    <n v="0"/>
    <n v="51376.29"/>
    <n v="11991.61"/>
    <x v="2"/>
    <x v="1"/>
    <x v="0"/>
    <x v="4"/>
  </r>
  <r>
    <x v="7182"/>
    <x v="434"/>
    <x v="10"/>
    <x v="2"/>
    <x v="10"/>
    <x v="1"/>
    <n v="14329.18"/>
    <n v="0.05"/>
    <n v="13612.72"/>
    <n v="2780.48"/>
    <x v="1"/>
    <x v="1"/>
    <x v="1"/>
    <x v="1"/>
  </r>
  <r>
    <x v="7183"/>
    <x v="523"/>
    <x v="26"/>
    <x v="1"/>
    <x v="2"/>
    <x v="2"/>
    <n v="1285.23"/>
    <n v="0.15"/>
    <n v="4369.78"/>
    <n v="1149.33"/>
    <x v="1"/>
    <x v="1"/>
    <x v="0"/>
    <x v="2"/>
  </r>
  <r>
    <x v="7184"/>
    <x v="829"/>
    <x v="11"/>
    <x v="3"/>
    <x v="18"/>
    <x v="2"/>
    <n v="1003.37"/>
    <n v="0.1"/>
    <n v="3612.13"/>
    <n v="1203.1300000000001"/>
    <x v="1"/>
    <x v="1"/>
    <x v="0"/>
    <x v="6"/>
  </r>
  <r>
    <x v="7185"/>
    <x v="886"/>
    <x v="24"/>
    <x v="4"/>
    <x v="7"/>
    <x v="2"/>
    <n v="706.21"/>
    <n v="0.05"/>
    <n v="2683.6"/>
    <n v="580.99"/>
    <x v="1"/>
    <x v="1"/>
    <x v="0"/>
    <x v="8"/>
  </r>
  <r>
    <x v="7186"/>
    <x v="661"/>
    <x v="25"/>
    <x v="2"/>
    <x v="9"/>
    <x v="3"/>
    <n v="10728.58"/>
    <n v="0"/>
    <n v="21457.16"/>
    <n v="4936.1099999999997"/>
    <x v="1"/>
    <x v="1"/>
    <x v="1"/>
    <x v="8"/>
  </r>
  <r>
    <x v="7187"/>
    <x v="683"/>
    <x v="1"/>
    <x v="2"/>
    <x v="6"/>
    <x v="3"/>
    <n v="6713.48"/>
    <n v="0"/>
    <n v="13426.96"/>
    <n v="4283.76"/>
    <x v="0"/>
    <x v="0"/>
    <x v="0"/>
    <x v="5"/>
  </r>
  <r>
    <x v="7188"/>
    <x v="434"/>
    <x v="10"/>
    <x v="2"/>
    <x v="11"/>
    <x v="3"/>
    <n v="15165.58"/>
    <n v="0.15"/>
    <n v="25781.49"/>
    <n v="6844.38"/>
    <x v="1"/>
    <x v="0"/>
    <x v="0"/>
    <x v="1"/>
  </r>
  <r>
    <x v="7189"/>
    <x v="608"/>
    <x v="2"/>
    <x v="0"/>
    <x v="13"/>
    <x v="3"/>
    <n v="533"/>
    <n v="0.2"/>
    <n v="852.8"/>
    <n v="112.81"/>
    <x v="1"/>
    <x v="1"/>
    <x v="0"/>
    <x v="5"/>
  </r>
  <r>
    <x v="7190"/>
    <x v="2"/>
    <x v="2"/>
    <x v="4"/>
    <x v="17"/>
    <x v="0"/>
    <n v="403.33"/>
    <n v="0.15"/>
    <n v="1028.49"/>
    <n v="130.16"/>
    <x v="2"/>
    <x v="1"/>
    <x v="0"/>
    <x v="2"/>
  </r>
  <r>
    <x v="7191"/>
    <x v="965"/>
    <x v="19"/>
    <x v="3"/>
    <x v="24"/>
    <x v="2"/>
    <n v="6784.12"/>
    <n v="0"/>
    <n v="27136.48"/>
    <n v="9074.14"/>
    <x v="0"/>
    <x v="2"/>
    <x v="0"/>
    <x v="7"/>
  </r>
  <r>
    <x v="7192"/>
    <x v="838"/>
    <x v="28"/>
    <x v="0"/>
    <x v="8"/>
    <x v="0"/>
    <n v="997.54"/>
    <n v="0"/>
    <n v="2992.62"/>
    <n v="498.15"/>
    <x v="1"/>
    <x v="1"/>
    <x v="0"/>
    <x v="2"/>
  </r>
  <r>
    <x v="7193"/>
    <x v="823"/>
    <x v="24"/>
    <x v="1"/>
    <x v="2"/>
    <x v="3"/>
    <n v="328.21"/>
    <n v="0.1"/>
    <n v="590.78"/>
    <n v="194.76"/>
    <x v="2"/>
    <x v="2"/>
    <x v="1"/>
    <x v="7"/>
  </r>
  <r>
    <x v="7194"/>
    <x v="257"/>
    <x v="23"/>
    <x v="1"/>
    <x v="20"/>
    <x v="1"/>
    <n v="691.67"/>
    <n v="0.1"/>
    <n v="622.5"/>
    <n v="137.07"/>
    <x v="1"/>
    <x v="1"/>
    <x v="0"/>
    <x v="5"/>
  </r>
  <r>
    <x v="7195"/>
    <x v="790"/>
    <x v="16"/>
    <x v="2"/>
    <x v="10"/>
    <x v="0"/>
    <n v="22124.78"/>
    <n v="0.1"/>
    <n v="59736.91"/>
    <n v="13458.64"/>
    <x v="1"/>
    <x v="1"/>
    <x v="0"/>
    <x v="7"/>
  </r>
  <r>
    <x v="7196"/>
    <x v="616"/>
    <x v="1"/>
    <x v="1"/>
    <x v="20"/>
    <x v="1"/>
    <n v="1119.5999999999999"/>
    <n v="0.2"/>
    <n v="895.68"/>
    <n v="311.89999999999998"/>
    <x v="2"/>
    <x v="0"/>
    <x v="0"/>
    <x v="9"/>
  </r>
  <r>
    <x v="7197"/>
    <x v="646"/>
    <x v="15"/>
    <x v="0"/>
    <x v="0"/>
    <x v="3"/>
    <n v="2955.55"/>
    <n v="0"/>
    <n v="5911.1"/>
    <n v="1409.29"/>
    <x v="0"/>
    <x v="1"/>
    <x v="0"/>
    <x v="4"/>
  </r>
  <r>
    <x v="7198"/>
    <x v="44"/>
    <x v="26"/>
    <x v="2"/>
    <x v="9"/>
    <x v="0"/>
    <n v="21847.78"/>
    <n v="0"/>
    <n v="65543.34"/>
    <n v="22538.23"/>
    <x v="1"/>
    <x v="1"/>
    <x v="0"/>
    <x v="5"/>
  </r>
  <r>
    <x v="7199"/>
    <x v="56"/>
    <x v="18"/>
    <x v="2"/>
    <x v="6"/>
    <x v="0"/>
    <n v="22883.7"/>
    <n v="0.2"/>
    <n v="54920.88"/>
    <n v="14650.03"/>
    <x v="0"/>
    <x v="1"/>
    <x v="0"/>
    <x v="6"/>
  </r>
  <r>
    <x v="7200"/>
    <x v="935"/>
    <x v="6"/>
    <x v="0"/>
    <x v="21"/>
    <x v="0"/>
    <n v="2156.9699999999998"/>
    <n v="0.15"/>
    <n v="5500.27"/>
    <n v="1635.24"/>
    <x v="3"/>
    <x v="1"/>
    <x v="0"/>
    <x v="2"/>
  </r>
  <r>
    <x v="7201"/>
    <x v="278"/>
    <x v="14"/>
    <x v="0"/>
    <x v="1"/>
    <x v="1"/>
    <n v="2120.2800000000002"/>
    <n v="0.15"/>
    <n v="1802.24"/>
    <n v="243.47"/>
    <x v="3"/>
    <x v="1"/>
    <x v="0"/>
    <x v="0"/>
  </r>
  <r>
    <x v="7202"/>
    <x v="816"/>
    <x v="0"/>
    <x v="2"/>
    <x v="11"/>
    <x v="3"/>
    <n v="24532.32"/>
    <n v="0.05"/>
    <n v="46611.41"/>
    <n v="5747.44"/>
    <x v="1"/>
    <x v="1"/>
    <x v="0"/>
    <x v="3"/>
  </r>
  <r>
    <x v="7203"/>
    <x v="735"/>
    <x v="27"/>
    <x v="2"/>
    <x v="6"/>
    <x v="2"/>
    <n v="13858.78"/>
    <n v="0.1"/>
    <n v="49891.61"/>
    <n v="0"/>
    <x v="1"/>
    <x v="1"/>
    <x v="2"/>
    <x v="9"/>
  </r>
  <r>
    <x v="7204"/>
    <x v="526"/>
    <x v="30"/>
    <x v="1"/>
    <x v="4"/>
    <x v="2"/>
    <n v="444.86"/>
    <n v="0.15"/>
    <n v="1512.52"/>
    <n v="357.76"/>
    <x v="3"/>
    <x v="1"/>
    <x v="0"/>
    <x v="5"/>
  </r>
  <r>
    <x v="7205"/>
    <x v="482"/>
    <x v="28"/>
    <x v="4"/>
    <x v="7"/>
    <x v="3"/>
    <n v="447.56"/>
    <n v="0.1"/>
    <n v="805.61"/>
    <n v="244.7"/>
    <x v="2"/>
    <x v="1"/>
    <x v="0"/>
    <x v="2"/>
  </r>
  <r>
    <x v="7206"/>
    <x v="614"/>
    <x v="5"/>
    <x v="1"/>
    <x v="2"/>
    <x v="0"/>
    <n v="583.76"/>
    <n v="0.15"/>
    <n v="1488.59"/>
    <n v="239.85"/>
    <x v="1"/>
    <x v="1"/>
    <x v="0"/>
    <x v="0"/>
  </r>
  <r>
    <x v="7207"/>
    <x v="518"/>
    <x v="29"/>
    <x v="2"/>
    <x v="11"/>
    <x v="2"/>
    <n v="34749.760000000002"/>
    <n v="0.1"/>
    <n v="125099.14"/>
    <n v="0"/>
    <x v="1"/>
    <x v="1"/>
    <x v="3"/>
    <x v="4"/>
  </r>
  <r>
    <x v="7208"/>
    <x v="304"/>
    <x v="20"/>
    <x v="2"/>
    <x v="3"/>
    <x v="0"/>
    <n v="14711.43"/>
    <n v="0.25"/>
    <n v="33100.720000000001"/>
    <n v="9031.98"/>
    <x v="0"/>
    <x v="1"/>
    <x v="0"/>
    <x v="2"/>
  </r>
  <r>
    <x v="7209"/>
    <x v="394"/>
    <x v="20"/>
    <x v="2"/>
    <x v="9"/>
    <x v="3"/>
    <n v="31535.1"/>
    <n v="0.05"/>
    <n v="59916.69"/>
    <n v="0"/>
    <x v="1"/>
    <x v="1"/>
    <x v="2"/>
    <x v="4"/>
  </r>
  <r>
    <x v="7210"/>
    <x v="337"/>
    <x v="20"/>
    <x v="2"/>
    <x v="6"/>
    <x v="1"/>
    <n v="6633.47"/>
    <n v="0"/>
    <n v="6633.47"/>
    <n v="2185.16"/>
    <x v="3"/>
    <x v="1"/>
    <x v="0"/>
    <x v="6"/>
  </r>
  <r>
    <x v="7211"/>
    <x v="510"/>
    <x v="1"/>
    <x v="3"/>
    <x v="23"/>
    <x v="0"/>
    <n v="5120.3"/>
    <n v="0"/>
    <n v="15360.9"/>
    <n v="5269.12"/>
    <x v="3"/>
    <x v="1"/>
    <x v="0"/>
    <x v="4"/>
  </r>
  <r>
    <x v="7212"/>
    <x v="846"/>
    <x v="29"/>
    <x v="3"/>
    <x v="23"/>
    <x v="1"/>
    <n v="2232.21"/>
    <n v="0.25"/>
    <n v="1674.16"/>
    <n v="377.93"/>
    <x v="2"/>
    <x v="0"/>
    <x v="0"/>
    <x v="6"/>
  </r>
  <r>
    <x v="7213"/>
    <x v="333"/>
    <x v="1"/>
    <x v="3"/>
    <x v="16"/>
    <x v="1"/>
    <n v="1510.28"/>
    <n v="0.05"/>
    <n v="1434.77"/>
    <n v="321.10000000000002"/>
    <x v="0"/>
    <x v="2"/>
    <x v="0"/>
    <x v="4"/>
  </r>
  <r>
    <x v="7214"/>
    <x v="585"/>
    <x v="23"/>
    <x v="3"/>
    <x v="24"/>
    <x v="3"/>
    <n v="7091.59"/>
    <n v="0"/>
    <n v="14183.18"/>
    <n v="0"/>
    <x v="1"/>
    <x v="1"/>
    <x v="3"/>
    <x v="8"/>
  </r>
  <r>
    <x v="7215"/>
    <x v="845"/>
    <x v="29"/>
    <x v="2"/>
    <x v="9"/>
    <x v="3"/>
    <n v="32235.68"/>
    <n v="0"/>
    <n v="64471.360000000001"/>
    <n v="18347.91"/>
    <x v="1"/>
    <x v="0"/>
    <x v="0"/>
    <x v="2"/>
  </r>
  <r>
    <x v="7216"/>
    <x v="696"/>
    <x v="28"/>
    <x v="0"/>
    <x v="0"/>
    <x v="1"/>
    <n v="2342.8200000000002"/>
    <n v="0"/>
    <n v="2342.8200000000002"/>
    <n v="658.87"/>
    <x v="0"/>
    <x v="1"/>
    <x v="0"/>
    <x v="5"/>
  </r>
  <r>
    <x v="7217"/>
    <x v="496"/>
    <x v="9"/>
    <x v="3"/>
    <x v="5"/>
    <x v="1"/>
    <n v="7707.89"/>
    <n v="0"/>
    <n v="7707.89"/>
    <n v="1868.15"/>
    <x v="1"/>
    <x v="1"/>
    <x v="0"/>
    <x v="6"/>
  </r>
  <r>
    <x v="7218"/>
    <x v="8"/>
    <x v="7"/>
    <x v="0"/>
    <x v="1"/>
    <x v="2"/>
    <n v="2667.98"/>
    <n v="0.25"/>
    <n v="8003.94"/>
    <n v="2651.29"/>
    <x v="1"/>
    <x v="1"/>
    <x v="0"/>
    <x v="5"/>
  </r>
  <r>
    <x v="7219"/>
    <x v="359"/>
    <x v="23"/>
    <x v="2"/>
    <x v="6"/>
    <x v="2"/>
    <n v="23104.66"/>
    <n v="0.05"/>
    <n v="87797.71"/>
    <n v="13826.3"/>
    <x v="1"/>
    <x v="2"/>
    <x v="0"/>
    <x v="5"/>
  </r>
  <r>
    <x v="7220"/>
    <x v="397"/>
    <x v="26"/>
    <x v="0"/>
    <x v="13"/>
    <x v="3"/>
    <n v="722.08"/>
    <n v="0"/>
    <n v="1444.16"/>
    <n v="239.42"/>
    <x v="2"/>
    <x v="1"/>
    <x v="0"/>
    <x v="3"/>
  </r>
  <r>
    <x v="7221"/>
    <x v="647"/>
    <x v="26"/>
    <x v="2"/>
    <x v="10"/>
    <x v="0"/>
    <n v="25789.21"/>
    <n v="0.1"/>
    <n v="69630.87"/>
    <n v="19913.45"/>
    <x v="1"/>
    <x v="1"/>
    <x v="0"/>
    <x v="8"/>
  </r>
  <r>
    <x v="7222"/>
    <x v="876"/>
    <x v="16"/>
    <x v="2"/>
    <x v="9"/>
    <x v="1"/>
    <n v="34260.75"/>
    <n v="0.1"/>
    <n v="30834.68"/>
    <n v="8959.6200000000008"/>
    <x v="1"/>
    <x v="1"/>
    <x v="0"/>
    <x v="6"/>
  </r>
  <r>
    <x v="7223"/>
    <x v="620"/>
    <x v="26"/>
    <x v="1"/>
    <x v="19"/>
    <x v="0"/>
    <n v="1118.8800000000001"/>
    <n v="0.25"/>
    <n v="2517.48"/>
    <n v="529.98"/>
    <x v="1"/>
    <x v="1"/>
    <x v="1"/>
    <x v="6"/>
  </r>
  <r>
    <x v="7224"/>
    <x v="243"/>
    <x v="3"/>
    <x v="1"/>
    <x v="20"/>
    <x v="1"/>
    <n v="898.57"/>
    <n v="0.15"/>
    <n v="763.78"/>
    <n v="144.15"/>
    <x v="3"/>
    <x v="0"/>
    <x v="0"/>
    <x v="9"/>
  </r>
  <r>
    <x v="7225"/>
    <x v="689"/>
    <x v="31"/>
    <x v="2"/>
    <x v="11"/>
    <x v="3"/>
    <n v="20412.71"/>
    <n v="0"/>
    <n v="40825.42"/>
    <n v="5331.13"/>
    <x v="3"/>
    <x v="1"/>
    <x v="0"/>
    <x v="7"/>
  </r>
  <r>
    <x v="7226"/>
    <x v="179"/>
    <x v="24"/>
    <x v="2"/>
    <x v="11"/>
    <x v="0"/>
    <n v="24418.87"/>
    <n v="0.25"/>
    <n v="54942.46"/>
    <n v="11481.17"/>
    <x v="1"/>
    <x v="1"/>
    <x v="0"/>
    <x v="0"/>
  </r>
  <r>
    <x v="7227"/>
    <x v="37"/>
    <x v="2"/>
    <x v="3"/>
    <x v="24"/>
    <x v="3"/>
    <n v="640.16999999999996"/>
    <n v="0.15"/>
    <n v="1088.29"/>
    <n v="192.61"/>
    <x v="2"/>
    <x v="2"/>
    <x v="0"/>
    <x v="1"/>
  </r>
  <r>
    <x v="7228"/>
    <x v="532"/>
    <x v="28"/>
    <x v="2"/>
    <x v="11"/>
    <x v="1"/>
    <n v="25396.28"/>
    <n v="0"/>
    <n v="25396.28"/>
    <n v="7919.39"/>
    <x v="1"/>
    <x v="1"/>
    <x v="0"/>
    <x v="9"/>
  </r>
  <r>
    <x v="7229"/>
    <x v="288"/>
    <x v="29"/>
    <x v="0"/>
    <x v="0"/>
    <x v="3"/>
    <n v="2863.98"/>
    <n v="0"/>
    <n v="5727.96"/>
    <n v="1332.24"/>
    <x v="1"/>
    <x v="0"/>
    <x v="0"/>
    <x v="5"/>
  </r>
  <r>
    <x v="7230"/>
    <x v="245"/>
    <x v="1"/>
    <x v="2"/>
    <x v="6"/>
    <x v="0"/>
    <n v="21742.37"/>
    <n v="0.25"/>
    <n v="48920.33"/>
    <n v="12228.53"/>
    <x v="1"/>
    <x v="2"/>
    <x v="0"/>
    <x v="7"/>
  </r>
  <r>
    <x v="7231"/>
    <x v="800"/>
    <x v="21"/>
    <x v="2"/>
    <x v="9"/>
    <x v="2"/>
    <n v="11264.79"/>
    <n v="0"/>
    <n v="45059.16"/>
    <n v="13106.72"/>
    <x v="1"/>
    <x v="0"/>
    <x v="1"/>
    <x v="8"/>
  </r>
  <r>
    <x v="7232"/>
    <x v="799"/>
    <x v="24"/>
    <x v="1"/>
    <x v="19"/>
    <x v="3"/>
    <n v="538.91"/>
    <n v="0"/>
    <n v="1077.82"/>
    <n v="203.25"/>
    <x v="4"/>
    <x v="1"/>
    <x v="0"/>
    <x v="6"/>
  </r>
  <r>
    <x v="7233"/>
    <x v="159"/>
    <x v="7"/>
    <x v="1"/>
    <x v="20"/>
    <x v="0"/>
    <n v="967.76"/>
    <n v="0.05"/>
    <n v="2758.12"/>
    <n v="894.5"/>
    <x v="2"/>
    <x v="1"/>
    <x v="0"/>
    <x v="4"/>
  </r>
  <r>
    <x v="7234"/>
    <x v="642"/>
    <x v="0"/>
    <x v="2"/>
    <x v="6"/>
    <x v="3"/>
    <n v="20849.169999999998"/>
    <n v="0.1"/>
    <n v="37528.51"/>
    <n v="7908.19"/>
    <x v="1"/>
    <x v="1"/>
    <x v="0"/>
    <x v="1"/>
  </r>
  <r>
    <x v="7235"/>
    <x v="204"/>
    <x v="12"/>
    <x v="0"/>
    <x v="8"/>
    <x v="3"/>
    <n v="2012.21"/>
    <n v="0.05"/>
    <n v="3823.2"/>
    <n v="0"/>
    <x v="0"/>
    <x v="1"/>
    <x v="2"/>
    <x v="9"/>
  </r>
  <r>
    <x v="7236"/>
    <x v="546"/>
    <x v="27"/>
    <x v="2"/>
    <x v="11"/>
    <x v="2"/>
    <n v="10919.56"/>
    <n v="0.05"/>
    <n v="41494.33"/>
    <n v="13162.35"/>
    <x v="2"/>
    <x v="1"/>
    <x v="0"/>
    <x v="9"/>
  </r>
  <r>
    <x v="7237"/>
    <x v="492"/>
    <x v="23"/>
    <x v="2"/>
    <x v="3"/>
    <x v="0"/>
    <n v="12675.76"/>
    <n v="0"/>
    <n v="38027.279999999999"/>
    <n v="12633.34"/>
    <x v="1"/>
    <x v="1"/>
    <x v="0"/>
    <x v="1"/>
  </r>
  <r>
    <x v="7238"/>
    <x v="352"/>
    <x v="19"/>
    <x v="4"/>
    <x v="14"/>
    <x v="0"/>
    <n v="713.19"/>
    <n v="0"/>
    <n v="2139.5700000000002"/>
    <n v="0"/>
    <x v="1"/>
    <x v="1"/>
    <x v="2"/>
    <x v="0"/>
  </r>
  <r>
    <x v="7239"/>
    <x v="138"/>
    <x v="16"/>
    <x v="3"/>
    <x v="18"/>
    <x v="0"/>
    <n v="1107.8499999999999"/>
    <n v="0.1"/>
    <n v="2991.2"/>
    <n v="807.83"/>
    <x v="2"/>
    <x v="1"/>
    <x v="0"/>
    <x v="6"/>
  </r>
  <r>
    <x v="7240"/>
    <x v="966"/>
    <x v="26"/>
    <x v="0"/>
    <x v="8"/>
    <x v="1"/>
    <n v="1381.01"/>
    <n v="0"/>
    <n v="1381.01"/>
    <n v="384.35"/>
    <x v="1"/>
    <x v="1"/>
    <x v="0"/>
    <x v="7"/>
  </r>
  <r>
    <x v="7241"/>
    <x v="828"/>
    <x v="1"/>
    <x v="1"/>
    <x v="20"/>
    <x v="3"/>
    <n v="1300.1400000000001"/>
    <n v="0.05"/>
    <n v="2470.27"/>
    <n v="435.55"/>
    <x v="4"/>
    <x v="1"/>
    <x v="0"/>
    <x v="2"/>
  </r>
  <r>
    <x v="7242"/>
    <x v="606"/>
    <x v="17"/>
    <x v="1"/>
    <x v="2"/>
    <x v="2"/>
    <n v="922.99"/>
    <n v="0"/>
    <n v="3691.96"/>
    <n v="806.65"/>
    <x v="1"/>
    <x v="1"/>
    <x v="0"/>
    <x v="1"/>
  </r>
  <r>
    <x v="7243"/>
    <x v="631"/>
    <x v="11"/>
    <x v="1"/>
    <x v="4"/>
    <x v="0"/>
    <n v="791.91"/>
    <n v="0.1"/>
    <n v="2138.16"/>
    <n v="452.08"/>
    <x v="1"/>
    <x v="1"/>
    <x v="0"/>
    <x v="8"/>
  </r>
  <r>
    <x v="7244"/>
    <x v="798"/>
    <x v="19"/>
    <x v="2"/>
    <x v="9"/>
    <x v="2"/>
    <n v="7787.9"/>
    <n v="0.1"/>
    <n v="28036.44"/>
    <n v="7412.91"/>
    <x v="3"/>
    <x v="2"/>
    <x v="0"/>
    <x v="8"/>
  </r>
  <r>
    <x v="7245"/>
    <x v="34"/>
    <x v="6"/>
    <x v="2"/>
    <x v="6"/>
    <x v="1"/>
    <n v="25459.77"/>
    <n v="0.2"/>
    <n v="20367.82"/>
    <n v="4733.8500000000004"/>
    <x v="1"/>
    <x v="0"/>
    <x v="0"/>
    <x v="9"/>
  </r>
  <r>
    <x v="7246"/>
    <x v="778"/>
    <x v="26"/>
    <x v="3"/>
    <x v="18"/>
    <x v="1"/>
    <n v="5293.68"/>
    <n v="0"/>
    <n v="5293.68"/>
    <n v="1458.36"/>
    <x v="1"/>
    <x v="1"/>
    <x v="0"/>
    <x v="0"/>
  </r>
  <r>
    <x v="7247"/>
    <x v="283"/>
    <x v="7"/>
    <x v="0"/>
    <x v="1"/>
    <x v="2"/>
    <n v="2552.31"/>
    <n v="0.2"/>
    <n v="8167.39"/>
    <n v="1152.03"/>
    <x v="1"/>
    <x v="1"/>
    <x v="0"/>
    <x v="1"/>
  </r>
  <r>
    <x v="7248"/>
    <x v="296"/>
    <x v="19"/>
    <x v="4"/>
    <x v="17"/>
    <x v="0"/>
    <n v="738.63"/>
    <n v="0.05"/>
    <n v="2105.1"/>
    <n v="392.45"/>
    <x v="1"/>
    <x v="0"/>
    <x v="0"/>
    <x v="9"/>
  </r>
  <r>
    <x v="7249"/>
    <x v="582"/>
    <x v="6"/>
    <x v="3"/>
    <x v="5"/>
    <x v="2"/>
    <n v="975.58"/>
    <n v="0.15"/>
    <n v="3316.97"/>
    <n v="438.11"/>
    <x v="2"/>
    <x v="0"/>
    <x v="0"/>
    <x v="4"/>
  </r>
  <r>
    <x v="7250"/>
    <x v="103"/>
    <x v="5"/>
    <x v="4"/>
    <x v="12"/>
    <x v="0"/>
    <n v="1087.73"/>
    <n v="0.2"/>
    <n v="2610.5500000000002"/>
    <n v="645.48"/>
    <x v="0"/>
    <x v="1"/>
    <x v="0"/>
    <x v="5"/>
  </r>
  <r>
    <x v="7251"/>
    <x v="48"/>
    <x v="26"/>
    <x v="2"/>
    <x v="6"/>
    <x v="0"/>
    <n v="28555.7"/>
    <n v="0.25"/>
    <n v="64250.32"/>
    <n v="0"/>
    <x v="0"/>
    <x v="1"/>
    <x v="3"/>
    <x v="0"/>
  </r>
  <r>
    <x v="7252"/>
    <x v="369"/>
    <x v="14"/>
    <x v="1"/>
    <x v="2"/>
    <x v="1"/>
    <n v="965.85"/>
    <n v="0.05"/>
    <n v="917.56"/>
    <n v="314.43"/>
    <x v="1"/>
    <x v="1"/>
    <x v="0"/>
    <x v="1"/>
  </r>
  <r>
    <x v="7253"/>
    <x v="761"/>
    <x v="31"/>
    <x v="0"/>
    <x v="21"/>
    <x v="2"/>
    <n v="775.89"/>
    <n v="0"/>
    <n v="3103.56"/>
    <n v="589.59"/>
    <x v="2"/>
    <x v="1"/>
    <x v="0"/>
    <x v="1"/>
  </r>
  <r>
    <x v="7254"/>
    <x v="482"/>
    <x v="28"/>
    <x v="4"/>
    <x v="14"/>
    <x v="1"/>
    <n v="794.93"/>
    <n v="0.05"/>
    <n v="755.18"/>
    <n v="138.63999999999999"/>
    <x v="4"/>
    <x v="0"/>
    <x v="0"/>
    <x v="1"/>
  </r>
  <r>
    <x v="7255"/>
    <x v="538"/>
    <x v="13"/>
    <x v="2"/>
    <x v="9"/>
    <x v="3"/>
    <n v="23291.14"/>
    <n v="0.1"/>
    <n v="41924.050000000003"/>
    <n v="8443.0499999999993"/>
    <x v="1"/>
    <x v="1"/>
    <x v="0"/>
    <x v="9"/>
  </r>
  <r>
    <x v="7256"/>
    <x v="415"/>
    <x v="13"/>
    <x v="0"/>
    <x v="21"/>
    <x v="1"/>
    <n v="2223.89"/>
    <n v="0.1"/>
    <n v="2001.5"/>
    <n v="461.28"/>
    <x v="2"/>
    <x v="2"/>
    <x v="0"/>
    <x v="6"/>
  </r>
  <r>
    <x v="7257"/>
    <x v="635"/>
    <x v="22"/>
    <x v="1"/>
    <x v="2"/>
    <x v="0"/>
    <n v="1200.02"/>
    <n v="0.1"/>
    <n v="3240.05"/>
    <n v="845.31"/>
    <x v="1"/>
    <x v="1"/>
    <x v="0"/>
    <x v="1"/>
  </r>
  <r>
    <x v="7258"/>
    <x v="478"/>
    <x v="27"/>
    <x v="0"/>
    <x v="0"/>
    <x v="2"/>
    <n v="987.46"/>
    <n v="0"/>
    <n v="3949.84"/>
    <n v="799.5"/>
    <x v="1"/>
    <x v="2"/>
    <x v="0"/>
    <x v="8"/>
  </r>
  <r>
    <x v="7259"/>
    <x v="545"/>
    <x v="16"/>
    <x v="0"/>
    <x v="1"/>
    <x v="3"/>
    <n v="827.48"/>
    <n v="0.1"/>
    <n v="1489.46"/>
    <n v="408.18"/>
    <x v="1"/>
    <x v="1"/>
    <x v="0"/>
    <x v="2"/>
  </r>
  <r>
    <x v="7260"/>
    <x v="774"/>
    <x v="28"/>
    <x v="4"/>
    <x v="17"/>
    <x v="3"/>
    <n v="1135.5999999999999"/>
    <n v="0"/>
    <n v="2271.1999999999998"/>
    <n v="648.54"/>
    <x v="1"/>
    <x v="1"/>
    <x v="0"/>
    <x v="4"/>
  </r>
  <r>
    <x v="7261"/>
    <x v="771"/>
    <x v="1"/>
    <x v="0"/>
    <x v="0"/>
    <x v="3"/>
    <n v="1407"/>
    <n v="0.15"/>
    <n v="2391.9"/>
    <n v="695.08"/>
    <x v="3"/>
    <x v="1"/>
    <x v="0"/>
    <x v="7"/>
  </r>
  <r>
    <x v="7262"/>
    <x v="406"/>
    <x v="14"/>
    <x v="3"/>
    <x v="23"/>
    <x v="3"/>
    <n v="5947.74"/>
    <n v="0.25"/>
    <n v="8921.61"/>
    <n v="2805.24"/>
    <x v="1"/>
    <x v="1"/>
    <x v="0"/>
    <x v="5"/>
  </r>
  <r>
    <x v="7263"/>
    <x v="316"/>
    <x v="22"/>
    <x v="2"/>
    <x v="9"/>
    <x v="2"/>
    <n v="4533.96"/>
    <n v="0.15"/>
    <n v="15415.46"/>
    <n v="2393"/>
    <x v="1"/>
    <x v="1"/>
    <x v="1"/>
    <x v="5"/>
  </r>
  <r>
    <x v="7264"/>
    <x v="843"/>
    <x v="15"/>
    <x v="1"/>
    <x v="19"/>
    <x v="0"/>
    <n v="1375.08"/>
    <n v="0.1"/>
    <n v="3712.72"/>
    <n v="1083.07"/>
    <x v="1"/>
    <x v="0"/>
    <x v="1"/>
    <x v="2"/>
  </r>
  <r>
    <x v="7265"/>
    <x v="576"/>
    <x v="31"/>
    <x v="3"/>
    <x v="24"/>
    <x v="3"/>
    <n v="5097.3999999999996"/>
    <n v="0"/>
    <n v="10194.799999999999"/>
    <n v="1916.66"/>
    <x v="1"/>
    <x v="0"/>
    <x v="0"/>
    <x v="1"/>
  </r>
  <r>
    <x v="7266"/>
    <x v="602"/>
    <x v="10"/>
    <x v="0"/>
    <x v="0"/>
    <x v="0"/>
    <n v="2053.98"/>
    <n v="0"/>
    <n v="6161.94"/>
    <n v="1769.04"/>
    <x v="1"/>
    <x v="1"/>
    <x v="0"/>
    <x v="7"/>
  </r>
  <r>
    <x v="7267"/>
    <x v="5"/>
    <x v="4"/>
    <x v="2"/>
    <x v="6"/>
    <x v="1"/>
    <n v="31173.41"/>
    <n v="0.05"/>
    <n v="29614.74"/>
    <n v="3756.14"/>
    <x v="1"/>
    <x v="1"/>
    <x v="0"/>
    <x v="7"/>
  </r>
  <r>
    <x v="7268"/>
    <x v="510"/>
    <x v="1"/>
    <x v="3"/>
    <x v="23"/>
    <x v="0"/>
    <n v="2485.23"/>
    <n v="0.2"/>
    <n v="5964.55"/>
    <n v="1008.69"/>
    <x v="1"/>
    <x v="0"/>
    <x v="0"/>
    <x v="1"/>
  </r>
  <r>
    <x v="7269"/>
    <x v="183"/>
    <x v="13"/>
    <x v="2"/>
    <x v="11"/>
    <x v="3"/>
    <n v="3299.58"/>
    <n v="0.05"/>
    <n v="6269.2"/>
    <n v="1446.56"/>
    <x v="1"/>
    <x v="0"/>
    <x v="0"/>
    <x v="2"/>
  </r>
  <r>
    <x v="7270"/>
    <x v="88"/>
    <x v="27"/>
    <x v="2"/>
    <x v="6"/>
    <x v="1"/>
    <n v="17342.77"/>
    <n v="0.15"/>
    <n v="14741.35"/>
    <n v="3777.93"/>
    <x v="2"/>
    <x v="0"/>
    <x v="0"/>
    <x v="4"/>
  </r>
  <r>
    <x v="7271"/>
    <x v="75"/>
    <x v="16"/>
    <x v="3"/>
    <x v="18"/>
    <x v="1"/>
    <n v="6602.23"/>
    <n v="0"/>
    <n v="6602.23"/>
    <n v="2230.0500000000002"/>
    <x v="1"/>
    <x v="1"/>
    <x v="0"/>
    <x v="5"/>
  </r>
  <r>
    <x v="7272"/>
    <x v="167"/>
    <x v="18"/>
    <x v="2"/>
    <x v="6"/>
    <x v="1"/>
    <n v="32679.18"/>
    <n v="0.1"/>
    <n v="29411.26"/>
    <n v="5197.37"/>
    <x v="1"/>
    <x v="0"/>
    <x v="0"/>
    <x v="3"/>
  </r>
  <r>
    <x v="7273"/>
    <x v="412"/>
    <x v="3"/>
    <x v="2"/>
    <x v="3"/>
    <x v="3"/>
    <n v="15201.78"/>
    <n v="0.15"/>
    <n v="25843.03"/>
    <n v="6227.41"/>
    <x v="1"/>
    <x v="1"/>
    <x v="0"/>
    <x v="7"/>
  </r>
  <r>
    <x v="7274"/>
    <x v="844"/>
    <x v="23"/>
    <x v="3"/>
    <x v="16"/>
    <x v="0"/>
    <n v="793.23"/>
    <n v="0.1"/>
    <n v="2141.7199999999998"/>
    <n v="499.64"/>
    <x v="1"/>
    <x v="1"/>
    <x v="0"/>
    <x v="8"/>
  </r>
  <r>
    <x v="7275"/>
    <x v="281"/>
    <x v="17"/>
    <x v="2"/>
    <x v="6"/>
    <x v="2"/>
    <n v="4646.9399999999996"/>
    <n v="0.15"/>
    <n v="15799.6"/>
    <n v="4412.9799999999996"/>
    <x v="0"/>
    <x v="2"/>
    <x v="0"/>
    <x v="7"/>
  </r>
  <r>
    <x v="7276"/>
    <x v="831"/>
    <x v="3"/>
    <x v="0"/>
    <x v="8"/>
    <x v="0"/>
    <n v="1296.51"/>
    <n v="0.15"/>
    <n v="3306.1"/>
    <n v="581.87"/>
    <x v="1"/>
    <x v="1"/>
    <x v="0"/>
    <x v="0"/>
  </r>
  <r>
    <x v="7277"/>
    <x v="133"/>
    <x v="26"/>
    <x v="2"/>
    <x v="10"/>
    <x v="3"/>
    <n v="8012.68"/>
    <n v="0.05"/>
    <n v="15224.09"/>
    <n v="0"/>
    <x v="1"/>
    <x v="0"/>
    <x v="3"/>
    <x v="9"/>
  </r>
  <r>
    <x v="7278"/>
    <x v="871"/>
    <x v="25"/>
    <x v="3"/>
    <x v="24"/>
    <x v="3"/>
    <n v="4778.3900000000003"/>
    <n v="0.2"/>
    <n v="7645.42"/>
    <n v="2666.67"/>
    <x v="2"/>
    <x v="0"/>
    <x v="0"/>
    <x v="3"/>
  </r>
  <r>
    <x v="7279"/>
    <x v="691"/>
    <x v="6"/>
    <x v="3"/>
    <x v="23"/>
    <x v="1"/>
    <n v="6456.51"/>
    <n v="0.05"/>
    <n v="6133.68"/>
    <n v="1983.96"/>
    <x v="3"/>
    <x v="1"/>
    <x v="0"/>
    <x v="6"/>
  </r>
  <r>
    <x v="7280"/>
    <x v="595"/>
    <x v="5"/>
    <x v="3"/>
    <x v="24"/>
    <x v="0"/>
    <n v="5787.79"/>
    <n v="0.05"/>
    <n v="16495.2"/>
    <n v="4652.9799999999996"/>
    <x v="1"/>
    <x v="1"/>
    <x v="0"/>
    <x v="7"/>
  </r>
  <r>
    <x v="7281"/>
    <x v="360"/>
    <x v="24"/>
    <x v="2"/>
    <x v="10"/>
    <x v="3"/>
    <n v="5624.02"/>
    <n v="0.1"/>
    <n v="10123.24"/>
    <n v="2782.37"/>
    <x v="1"/>
    <x v="1"/>
    <x v="1"/>
    <x v="9"/>
  </r>
  <r>
    <x v="7282"/>
    <x v="714"/>
    <x v="18"/>
    <x v="2"/>
    <x v="11"/>
    <x v="3"/>
    <n v="24722.57"/>
    <n v="0"/>
    <n v="49445.14"/>
    <n v="0"/>
    <x v="1"/>
    <x v="1"/>
    <x v="3"/>
    <x v="6"/>
  </r>
  <r>
    <x v="7283"/>
    <x v="149"/>
    <x v="17"/>
    <x v="2"/>
    <x v="10"/>
    <x v="2"/>
    <n v="28901.53"/>
    <n v="0.1"/>
    <n v="104045.51"/>
    <n v="25868.3"/>
    <x v="1"/>
    <x v="2"/>
    <x v="1"/>
    <x v="6"/>
  </r>
  <r>
    <x v="7284"/>
    <x v="113"/>
    <x v="10"/>
    <x v="0"/>
    <x v="8"/>
    <x v="0"/>
    <n v="853.75"/>
    <n v="0.05"/>
    <n v="2433.19"/>
    <n v="0"/>
    <x v="1"/>
    <x v="1"/>
    <x v="3"/>
    <x v="3"/>
  </r>
  <r>
    <x v="7285"/>
    <x v="145"/>
    <x v="30"/>
    <x v="4"/>
    <x v="12"/>
    <x v="1"/>
    <n v="464.28"/>
    <n v="0"/>
    <n v="464.28"/>
    <n v="150.72"/>
    <x v="2"/>
    <x v="2"/>
    <x v="0"/>
    <x v="0"/>
  </r>
  <r>
    <x v="7286"/>
    <x v="664"/>
    <x v="6"/>
    <x v="2"/>
    <x v="11"/>
    <x v="1"/>
    <n v="3883.94"/>
    <n v="0.1"/>
    <n v="3495.55"/>
    <n v="947.48"/>
    <x v="1"/>
    <x v="1"/>
    <x v="0"/>
    <x v="7"/>
  </r>
  <r>
    <x v="7287"/>
    <x v="568"/>
    <x v="18"/>
    <x v="2"/>
    <x v="3"/>
    <x v="1"/>
    <n v="2406.0100000000002"/>
    <n v="0.05"/>
    <n v="2285.71"/>
    <n v="315.77999999999997"/>
    <x v="0"/>
    <x v="0"/>
    <x v="0"/>
    <x v="2"/>
  </r>
  <r>
    <x v="7288"/>
    <x v="162"/>
    <x v="6"/>
    <x v="2"/>
    <x v="11"/>
    <x v="0"/>
    <n v="23353.41"/>
    <n v="0.2"/>
    <n v="56048.18"/>
    <n v="13134"/>
    <x v="1"/>
    <x v="1"/>
    <x v="0"/>
    <x v="4"/>
  </r>
  <r>
    <x v="7289"/>
    <x v="574"/>
    <x v="31"/>
    <x v="3"/>
    <x v="18"/>
    <x v="3"/>
    <n v="7137.37"/>
    <n v="0.05"/>
    <n v="13561"/>
    <n v="3024.18"/>
    <x v="2"/>
    <x v="1"/>
    <x v="0"/>
    <x v="8"/>
  </r>
  <r>
    <x v="7290"/>
    <x v="84"/>
    <x v="12"/>
    <x v="3"/>
    <x v="16"/>
    <x v="3"/>
    <n v="2085.8200000000002"/>
    <n v="0.05"/>
    <n v="3963.06"/>
    <n v="562.08000000000004"/>
    <x v="0"/>
    <x v="1"/>
    <x v="0"/>
    <x v="0"/>
  </r>
  <r>
    <x v="7291"/>
    <x v="213"/>
    <x v="5"/>
    <x v="3"/>
    <x v="16"/>
    <x v="2"/>
    <n v="2393.11"/>
    <n v="0.25"/>
    <n v="7179.33"/>
    <n v="1465.31"/>
    <x v="1"/>
    <x v="2"/>
    <x v="0"/>
    <x v="0"/>
  </r>
  <r>
    <x v="7292"/>
    <x v="823"/>
    <x v="24"/>
    <x v="1"/>
    <x v="4"/>
    <x v="2"/>
    <n v="229.52"/>
    <n v="0.05"/>
    <n v="872.18"/>
    <n v="146.35"/>
    <x v="2"/>
    <x v="2"/>
    <x v="1"/>
    <x v="4"/>
  </r>
  <r>
    <x v="7293"/>
    <x v="727"/>
    <x v="1"/>
    <x v="0"/>
    <x v="1"/>
    <x v="3"/>
    <n v="2682.45"/>
    <n v="0"/>
    <n v="5364.9"/>
    <n v="698.42"/>
    <x v="1"/>
    <x v="1"/>
    <x v="0"/>
    <x v="3"/>
  </r>
  <r>
    <x v="7294"/>
    <x v="477"/>
    <x v="23"/>
    <x v="2"/>
    <x v="11"/>
    <x v="3"/>
    <n v="32221.15"/>
    <n v="0.2"/>
    <n v="51553.84"/>
    <n v="6448.23"/>
    <x v="1"/>
    <x v="1"/>
    <x v="0"/>
    <x v="0"/>
  </r>
  <r>
    <x v="7295"/>
    <x v="600"/>
    <x v="8"/>
    <x v="2"/>
    <x v="6"/>
    <x v="0"/>
    <n v="17409.18"/>
    <n v="0.2"/>
    <n v="41782.03"/>
    <n v="7692.62"/>
    <x v="1"/>
    <x v="0"/>
    <x v="0"/>
    <x v="0"/>
  </r>
  <r>
    <x v="7296"/>
    <x v="61"/>
    <x v="12"/>
    <x v="3"/>
    <x v="18"/>
    <x v="2"/>
    <n v="5577.07"/>
    <n v="0"/>
    <n v="22308.28"/>
    <n v="3147.33"/>
    <x v="1"/>
    <x v="1"/>
    <x v="0"/>
    <x v="8"/>
  </r>
  <r>
    <x v="7297"/>
    <x v="369"/>
    <x v="14"/>
    <x v="3"/>
    <x v="24"/>
    <x v="1"/>
    <n v="6601.87"/>
    <n v="0.2"/>
    <n v="5281.5"/>
    <n v="1656.82"/>
    <x v="3"/>
    <x v="2"/>
    <x v="0"/>
    <x v="6"/>
  </r>
  <r>
    <x v="7298"/>
    <x v="634"/>
    <x v="3"/>
    <x v="0"/>
    <x v="8"/>
    <x v="1"/>
    <n v="2538.3200000000002"/>
    <n v="0.05"/>
    <n v="2411.4"/>
    <n v="830.54"/>
    <x v="0"/>
    <x v="1"/>
    <x v="0"/>
    <x v="7"/>
  </r>
  <r>
    <x v="7299"/>
    <x v="576"/>
    <x v="31"/>
    <x v="3"/>
    <x v="5"/>
    <x v="1"/>
    <n v="906.49"/>
    <n v="0"/>
    <n v="906.49"/>
    <n v="205.49"/>
    <x v="2"/>
    <x v="1"/>
    <x v="0"/>
    <x v="6"/>
  </r>
  <r>
    <x v="7300"/>
    <x v="100"/>
    <x v="9"/>
    <x v="3"/>
    <x v="23"/>
    <x v="1"/>
    <n v="4384.6400000000003"/>
    <n v="0.1"/>
    <n v="3946.18"/>
    <n v="1008.93"/>
    <x v="0"/>
    <x v="1"/>
    <x v="0"/>
    <x v="5"/>
  </r>
  <r>
    <x v="7301"/>
    <x v="710"/>
    <x v="6"/>
    <x v="1"/>
    <x v="19"/>
    <x v="3"/>
    <n v="641.66999999999996"/>
    <n v="0.15"/>
    <n v="1090.8399999999999"/>
    <n v="369.14"/>
    <x v="0"/>
    <x v="0"/>
    <x v="0"/>
    <x v="1"/>
  </r>
  <r>
    <x v="7302"/>
    <x v="381"/>
    <x v="29"/>
    <x v="3"/>
    <x v="24"/>
    <x v="3"/>
    <n v="3620.13"/>
    <n v="0.05"/>
    <n v="6878.25"/>
    <n v="2012.53"/>
    <x v="2"/>
    <x v="2"/>
    <x v="1"/>
    <x v="7"/>
  </r>
  <r>
    <x v="7303"/>
    <x v="514"/>
    <x v="12"/>
    <x v="1"/>
    <x v="20"/>
    <x v="0"/>
    <n v="290.91000000000003"/>
    <n v="0.1"/>
    <n v="785.46"/>
    <n v="186.25"/>
    <x v="1"/>
    <x v="1"/>
    <x v="0"/>
    <x v="5"/>
  </r>
  <r>
    <x v="7304"/>
    <x v="93"/>
    <x v="24"/>
    <x v="2"/>
    <x v="9"/>
    <x v="1"/>
    <n v="21029.08"/>
    <n v="0"/>
    <n v="21029.08"/>
    <n v="4583.6000000000004"/>
    <x v="3"/>
    <x v="1"/>
    <x v="0"/>
    <x v="6"/>
  </r>
  <r>
    <x v="7305"/>
    <x v="867"/>
    <x v="29"/>
    <x v="3"/>
    <x v="5"/>
    <x v="3"/>
    <n v="3416.17"/>
    <n v="0.15"/>
    <n v="5807.49"/>
    <n v="1694.21"/>
    <x v="1"/>
    <x v="2"/>
    <x v="1"/>
    <x v="6"/>
  </r>
  <r>
    <x v="7306"/>
    <x v="839"/>
    <x v="17"/>
    <x v="4"/>
    <x v="12"/>
    <x v="3"/>
    <n v="332.18"/>
    <n v="0"/>
    <n v="664.36"/>
    <n v="128.94"/>
    <x v="1"/>
    <x v="0"/>
    <x v="0"/>
    <x v="5"/>
  </r>
  <r>
    <x v="7307"/>
    <x v="507"/>
    <x v="6"/>
    <x v="0"/>
    <x v="21"/>
    <x v="3"/>
    <n v="435.52"/>
    <n v="0"/>
    <n v="871.04"/>
    <n v="254.76"/>
    <x v="2"/>
    <x v="1"/>
    <x v="1"/>
    <x v="4"/>
  </r>
  <r>
    <x v="7308"/>
    <x v="175"/>
    <x v="24"/>
    <x v="1"/>
    <x v="2"/>
    <x v="1"/>
    <n v="774.7"/>
    <n v="0.2"/>
    <n v="619.76"/>
    <n v="84.64"/>
    <x v="1"/>
    <x v="0"/>
    <x v="0"/>
    <x v="5"/>
  </r>
  <r>
    <x v="7309"/>
    <x v="784"/>
    <x v="16"/>
    <x v="3"/>
    <x v="5"/>
    <x v="3"/>
    <n v="810.68"/>
    <n v="0.2"/>
    <n v="1297.0899999999999"/>
    <n v="309.19"/>
    <x v="1"/>
    <x v="1"/>
    <x v="0"/>
    <x v="5"/>
  </r>
  <r>
    <x v="7310"/>
    <x v="429"/>
    <x v="23"/>
    <x v="2"/>
    <x v="6"/>
    <x v="2"/>
    <n v="1882.96"/>
    <n v="0.1"/>
    <n v="6778.66"/>
    <n v="1095.78"/>
    <x v="0"/>
    <x v="1"/>
    <x v="0"/>
    <x v="5"/>
  </r>
  <r>
    <x v="7311"/>
    <x v="134"/>
    <x v="17"/>
    <x v="3"/>
    <x v="18"/>
    <x v="1"/>
    <n v="6608.62"/>
    <n v="0"/>
    <n v="6608.62"/>
    <n v="1909.56"/>
    <x v="1"/>
    <x v="1"/>
    <x v="0"/>
    <x v="1"/>
  </r>
  <r>
    <x v="7312"/>
    <x v="663"/>
    <x v="15"/>
    <x v="2"/>
    <x v="11"/>
    <x v="1"/>
    <n v="12619"/>
    <n v="0.1"/>
    <n v="11357.1"/>
    <n v="3895.94"/>
    <x v="1"/>
    <x v="0"/>
    <x v="0"/>
    <x v="2"/>
  </r>
  <r>
    <x v="7313"/>
    <x v="134"/>
    <x v="17"/>
    <x v="4"/>
    <x v="7"/>
    <x v="2"/>
    <n v="679.1"/>
    <n v="0.2"/>
    <n v="2173.12"/>
    <n v="0"/>
    <x v="2"/>
    <x v="1"/>
    <x v="3"/>
    <x v="9"/>
  </r>
  <r>
    <x v="7314"/>
    <x v="511"/>
    <x v="30"/>
    <x v="1"/>
    <x v="4"/>
    <x v="0"/>
    <n v="1018.69"/>
    <n v="0.1"/>
    <n v="2750.46"/>
    <n v="788.58"/>
    <x v="1"/>
    <x v="1"/>
    <x v="0"/>
    <x v="5"/>
  </r>
  <r>
    <x v="7315"/>
    <x v="321"/>
    <x v="30"/>
    <x v="2"/>
    <x v="6"/>
    <x v="0"/>
    <n v="2214.64"/>
    <n v="0"/>
    <n v="6643.92"/>
    <n v="1047.04"/>
    <x v="1"/>
    <x v="1"/>
    <x v="0"/>
    <x v="8"/>
  </r>
  <r>
    <x v="7316"/>
    <x v="453"/>
    <x v="7"/>
    <x v="2"/>
    <x v="11"/>
    <x v="1"/>
    <n v="6746.27"/>
    <n v="0.2"/>
    <n v="5397.02"/>
    <n v="1330.24"/>
    <x v="3"/>
    <x v="1"/>
    <x v="0"/>
    <x v="1"/>
  </r>
  <r>
    <x v="7317"/>
    <x v="133"/>
    <x v="26"/>
    <x v="3"/>
    <x v="23"/>
    <x v="1"/>
    <n v="6770.02"/>
    <n v="0.2"/>
    <n v="5416.02"/>
    <n v="1620.11"/>
    <x v="2"/>
    <x v="1"/>
    <x v="0"/>
    <x v="3"/>
  </r>
  <r>
    <x v="7318"/>
    <x v="353"/>
    <x v="30"/>
    <x v="0"/>
    <x v="1"/>
    <x v="1"/>
    <n v="2105.9699999999998"/>
    <n v="0.1"/>
    <n v="1895.37"/>
    <n v="601.30999999999995"/>
    <x v="2"/>
    <x v="1"/>
    <x v="1"/>
    <x v="5"/>
  </r>
  <r>
    <x v="7319"/>
    <x v="9"/>
    <x v="8"/>
    <x v="2"/>
    <x v="10"/>
    <x v="2"/>
    <n v="7767.38"/>
    <n v="0.2"/>
    <n v="24855.62"/>
    <n v="8559.9500000000007"/>
    <x v="0"/>
    <x v="2"/>
    <x v="0"/>
    <x v="6"/>
  </r>
  <r>
    <x v="7320"/>
    <x v="451"/>
    <x v="1"/>
    <x v="0"/>
    <x v="8"/>
    <x v="3"/>
    <n v="661.06"/>
    <n v="0"/>
    <n v="1322.12"/>
    <n v="385.7"/>
    <x v="2"/>
    <x v="2"/>
    <x v="0"/>
    <x v="6"/>
  </r>
  <r>
    <x v="7321"/>
    <x v="820"/>
    <x v="25"/>
    <x v="0"/>
    <x v="1"/>
    <x v="2"/>
    <n v="1005.67"/>
    <n v="0.05"/>
    <n v="3821.55"/>
    <n v="962.72"/>
    <x v="1"/>
    <x v="1"/>
    <x v="0"/>
    <x v="4"/>
  </r>
  <r>
    <x v="7322"/>
    <x v="17"/>
    <x v="2"/>
    <x v="2"/>
    <x v="10"/>
    <x v="3"/>
    <n v="14657.13"/>
    <n v="0"/>
    <n v="29314.26"/>
    <n v="9009.43"/>
    <x v="1"/>
    <x v="0"/>
    <x v="0"/>
    <x v="5"/>
  </r>
  <r>
    <x v="7323"/>
    <x v="302"/>
    <x v="30"/>
    <x v="1"/>
    <x v="20"/>
    <x v="3"/>
    <n v="651.71"/>
    <n v="0.15"/>
    <n v="1107.9100000000001"/>
    <n v="198.68"/>
    <x v="1"/>
    <x v="0"/>
    <x v="1"/>
    <x v="6"/>
  </r>
  <r>
    <x v="7324"/>
    <x v="879"/>
    <x v="11"/>
    <x v="4"/>
    <x v="12"/>
    <x v="0"/>
    <n v="543.84"/>
    <n v="0.25"/>
    <n v="1223.6400000000001"/>
    <n v="392.46"/>
    <x v="2"/>
    <x v="2"/>
    <x v="0"/>
    <x v="0"/>
  </r>
  <r>
    <x v="7325"/>
    <x v="788"/>
    <x v="12"/>
    <x v="1"/>
    <x v="4"/>
    <x v="2"/>
    <n v="863.3"/>
    <n v="0.2"/>
    <n v="2762.56"/>
    <n v="828.06"/>
    <x v="0"/>
    <x v="1"/>
    <x v="0"/>
    <x v="0"/>
  </r>
  <r>
    <x v="7326"/>
    <x v="589"/>
    <x v="8"/>
    <x v="1"/>
    <x v="15"/>
    <x v="2"/>
    <n v="1334.71"/>
    <n v="0.1"/>
    <n v="4804.96"/>
    <n v="761.04"/>
    <x v="2"/>
    <x v="1"/>
    <x v="0"/>
    <x v="7"/>
  </r>
  <r>
    <x v="7327"/>
    <x v="548"/>
    <x v="11"/>
    <x v="2"/>
    <x v="11"/>
    <x v="1"/>
    <n v="14501.42"/>
    <n v="0.1"/>
    <n v="13051.28"/>
    <n v="4121.6099999999997"/>
    <x v="1"/>
    <x v="1"/>
    <x v="0"/>
    <x v="2"/>
  </r>
  <r>
    <x v="7328"/>
    <x v="673"/>
    <x v="15"/>
    <x v="2"/>
    <x v="10"/>
    <x v="2"/>
    <n v="14352.89"/>
    <n v="0.2"/>
    <n v="45929.25"/>
    <n v="14288.79"/>
    <x v="3"/>
    <x v="1"/>
    <x v="0"/>
    <x v="0"/>
  </r>
  <r>
    <x v="7329"/>
    <x v="909"/>
    <x v="25"/>
    <x v="2"/>
    <x v="6"/>
    <x v="3"/>
    <n v="19475.900000000001"/>
    <n v="0.15"/>
    <n v="33109.03"/>
    <n v="11016.5"/>
    <x v="2"/>
    <x v="0"/>
    <x v="0"/>
    <x v="2"/>
  </r>
  <r>
    <x v="7330"/>
    <x v="122"/>
    <x v="4"/>
    <x v="1"/>
    <x v="4"/>
    <x v="3"/>
    <n v="814.75"/>
    <n v="0"/>
    <n v="1629.5"/>
    <n v="533.21"/>
    <x v="0"/>
    <x v="1"/>
    <x v="0"/>
    <x v="3"/>
  </r>
  <r>
    <x v="7331"/>
    <x v="959"/>
    <x v="15"/>
    <x v="4"/>
    <x v="14"/>
    <x v="2"/>
    <n v="606.34"/>
    <n v="0"/>
    <n v="2425.36"/>
    <n v="474.27"/>
    <x v="3"/>
    <x v="1"/>
    <x v="0"/>
    <x v="7"/>
  </r>
  <r>
    <x v="7332"/>
    <x v="393"/>
    <x v="18"/>
    <x v="3"/>
    <x v="24"/>
    <x v="0"/>
    <n v="7812.54"/>
    <n v="0.25"/>
    <n v="17578.22"/>
    <n v="4177.1099999999997"/>
    <x v="1"/>
    <x v="1"/>
    <x v="0"/>
    <x v="0"/>
  </r>
  <r>
    <x v="7333"/>
    <x v="921"/>
    <x v="22"/>
    <x v="1"/>
    <x v="4"/>
    <x v="0"/>
    <n v="926.73"/>
    <n v="0.05"/>
    <n v="2641.18"/>
    <n v="806.39"/>
    <x v="1"/>
    <x v="1"/>
    <x v="0"/>
    <x v="2"/>
  </r>
  <r>
    <x v="7334"/>
    <x v="741"/>
    <x v="8"/>
    <x v="3"/>
    <x v="5"/>
    <x v="1"/>
    <n v="6665.49"/>
    <n v="0"/>
    <n v="6665.49"/>
    <n v="1979.67"/>
    <x v="1"/>
    <x v="1"/>
    <x v="0"/>
    <x v="1"/>
  </r>
  <r>
    <x v="7335"/>
    <x v="685"/>
    <x v="20"/>
    <x v="0"/>
    <x v="21"/>
    <x v="1"/>
    <n v="1672.85"/>
    <n v="0.15"/>
    <n v="1421.92"/>
    <n v="0"/>
    <x v="1"/>
    <x v="1"/>
    <x v="3"/>
    <x v="7"/>
  </r>
  <r>
    <x v="7336"/>
    <x v="486"/>
    <x v="27"/>
    <x v="0"/>
    <x v="0"/>
    <x v="3"/>
    <n v="1670.16"/>
    <n v="0.2"/>
    <n v="2672.26"/>
    <n v="463.78"/>
    <x v="1"/>
    <x v="0"/>
    <x v="0"/>
    <x v="1"/>
  </r>
  <r>
    <x v="7337"/>
    <x v="356"/>
    <x v="8"/>
    <x v="2"/>
    <x v="3"/>
    <x v="2"/>
    <n v="9365.9599999999991"/>
    <n v="0"/>
    <n v="37463.839999999997"/>
    <n v="11334.14"/>
    <x v="2"/>
    <x v="1"/>
    <x v="0"/>
    <x v="7"/>
  </r>
  <r>
    <x v="7338"/>
    <x v="165"/>
    <x v="17"/>
    <x v="2"/>
    <x v="11"/>
    <x v="3"/>
    <n v="2095.19"/>
    <n v="0"/>
    <n v="4190.38"/>
    <n v="600.77"/>
    <x v="1"/>
    <x v="1"/>
    <x v="0"/>
    <x v="0"/>
  </r>
  <r>
    <x v="7339"/>
    <x v="896"/>
    <x v="30"/>
    <x v="3"/>
    <x v="5"/>
    <x v="3"/>
    <n v="4373.78"/>
    <n v="0.2"/>
    <n v="6998.05"/>
    <n v="0"/>
    <x v="1"/>
    <x v="1"/>
    <x v="2"/>
    <x v="6"/>
  </r>
  <r>
    <x v="7340"/>
    <x v="506"/>
    <x v="2"/>
    <x v="0"/>
    <x v="0"/>
    <x v="2"/>
    <n v="521.51"/>
    <n v="0"/>
    <n v="2086.04"/>
    <n v="277.19"/>
    <x v="1"/>
    <x v="0"/>
    <x v="0"/>
    <x v="3"/>
  </r>
  <r>
    <x v="7341"/>
    <x v="849"/>
    <x v="9"/>
    <x v="3"/>
    <x v="16"/>
    <x v="3"/>
    <n v="4204.1400000000003"/>
    <n v="0.2"/>
    <n v="6726.62"/>
    <n v="1508.26"/>
    <x v="1"/>
    <x v="1"/>
    <x v="1"/>
    <x v="4"/>
  </r>
  <r>
    <x v="7342"/>
    <x v="429"/>
    <x v="23"/>
    <x v="3"/>
    <x v="24"/>
    <x v="3"/>
    <n v="1627.67"/>
    <n v="0"/>
    <n v="3255.34"/>
    <n v="0"/>
    <x v="1"/>
    <x v="1"/>
    <x v="3"/>
    <x v="4"/>
  </r>
  <r>
    <x v="7343"/>
    <x v="244"/>
    <x v="27"/>
    <x v="2"/>
    <x v="3"/>
    <x v="0"/>
    <n v="13087.18"/>
    <n v="0"/>
    <n v="39261.54"/>
    <n v="9398.81"/>
    <x v="2"/>
    <x v="1"/>
    <x v="0"/>
    <x v="4"/>
  </r>
  <r>
    <x v="7344"/>
    <x v="972"/>
    <x v="18"/>
    <x v="0"/>
    <x v="8"/>
    <x v="1"/>
    <n v="2951.1"/>
    <n v="0.2"/>
    <n v="2360.88"/>
    <n v="670.47"/>
    <x v="2"/>
    <x v="1"/>
    <x v="1"/>
    <x v="6"/>
  </r>
  <r>
    <x v="7345"/>
    <x v="261"/>
    <x v="19"/>
    <x v="0"/>
    <x v="1"/>
    <x v="0"/>
    <n v="2661.16"/>
    <n v="0"/>
    <n v="7983.48"/>
    <n v="1014.9"/>
    <x v="1"/>
    <x v="2"/>
    <x v="0"/>
    <x v="0"/>
  </r>
  <r>
    <x v="7346"/>
    <x v="106"/>
    <x v="5"/>
    <x v="0"/>
    <x v="0"/>
    <x v="1"/>
    <n v="1225.07"/>
    <n v="0"/>
    <n v="1225.07"/>
    <n v="221.22"/>
    <x v="3"/>
    <x v="1"/>
    <x v="0"/>
    <x v="3"/>
  </r>
  <r>
    <x v="7347"/>
    <x v="585"/>
    <x v="23"/>
    <x v="1"/>
    <x v="2"/>
    <x v="1"/>
    <n v="1361.42"/>
    <n v="0.15"/>
    <n v="1157.21"/>
    <n v="178.71"/>
    <x v="1"/>
    <x v="1"/>
    <x v="0"/>
    <x v="8"/>
  </r>
  <r>
    <x v="7348"/>
    <x v="450"/>
    <x v="29"/>
    <x v="0"/>
    <x v="13"/>
    <x v="1"/>
    <n v="2260.5300000000002"/>
    <n v="0.1"/>
    <n v="2034.48"/>
    <n v="330.06"/>
    <x v="1"/>
    <x v="1"/>
    <x v="0"/>
    <x v="8"/>
  </r>
  <r>
    <x v="7349"/>
    <x v="46"/>
    <x v="19"/>
    <x v="3"/>
    <x v="16"/>
    <x v="0"/>
    <n v="6144.56"/>
    <n v="0.05"/>
    <n v="17512"/>
    <n v="4445.4399999999996"/>
    <x v="1"/>
    <x v="0"/>
    <x v="0"/>
    <x v="7"/>
  </r>
  <r>
    <x v="7350"/>
    <x v="61"/>
    <x v="12"/>
    <x v="1"/>
    <x v="4"/>
    <x v="2"/>
    <n v="1044.26"/>
    <n v="0.15"/>
    <n v="3550.48"/>
    <n v="478.31"/>
    <x v="0"/>
    <x v="1"/>
    <x v="0"/>
    <x v="1"/>
  </r>
  <r>
    <x v="7351"/>
    <x v="771"/>
    <x v="1"/>
    <x v="1"/>
    <x v="20"/>
    <x v="3"/>
    <n v="773"/>
    <n v="0.15"/>
    <n v="1314.1"/>
    <n v="371.07"/>
    <x v="0"/>
    <x v="1"/>
    <x v="0"/>
    <x v="6"/>
  </r>
  <r>
    <x v="7352"/>
    <x v="170"/>
    <x v="2"/>
    <x v="1"/>
    <x v="2"/>
    <x v="2"/>
    <n v="669.84"/>
    <n v="0.2"/>
    <n v="2143.4899999999998"/>
    <n v="372.1"/>
    <x v="0"/>
    <x v="1"/>
    <x v="0"/>
    <x v="4"/>
  </r>
  <r>
    <x v="7353"/>
    <x v="336"/>
    <x v="21"/>
    <x v="2"/>
    <x v="11"/>
    <x v="2"/>
    <n v="33448.36"/>
    <n v="0"/>
    <n v="133793.44"/>
    <n v="45596.3"/>
    <x v="1"/>
    <x v="0"/>
    <x v="0"/>
    <x v="4"/>
  </r>
  <r>
    <x v="7354"/>
    <x v="176"/>
    <x v="2"/>
    <x v="2"/>
    <x v="10"/>
    <x v="1"/>
    <n v="10880.7"/>
    <n v="0.1"/>
    <n v="9792.6299999999992"/>
    <n v="3280.05"/>
    <x v="3"/>
    <x v="1"/>
    <x v="0"/>
    <x v="9"/>
  </r>
  <r>
    <x v="7355"/>
    <x v="434"/>
    <x v="10"/>
    <x v="2"/>
    <x v="10"/>
    <x v="1"/>
    <n v="17520.810000000001"/>
    <n v="0.1"/>
    <n v="15768.73"/>
    <n v="0"/>
    <x v="3"/>
    <x v="1"/>
    <x v="3"/>
    <x v="5"/>
  </r>
  <r>
    <x v="7356"/>
    <x v="540"/>
    <x v="19"/>
    <x v="2"/>
    <x v="9"/>
    <x v="0"/>
    <n v="13941.68"/>
    <n v="0"/>
    <n v="41825.040000000001"/>
    <n v="12594"/>
    <x v="0"/>
    <x v="1"/>
    <x v="0"/>
    <x v="7"/>
  </r>
  <r>
    <x v="7357"/>
    <x v="805"/>
    <x v="21"/>
    <x v="4"/>
    <x v="17"/>
    <x v="0"/>
    <n v="614.15"/>
    <n v="0.1"/>
    <n v="1658.2"/>
    <n v="473.26"/>
    <x v="0"/>
    <x v="2"/>
    <x v="0"/>
    <x v="4"/>
  </r>
  <r>
    <x v="7358"/>
    <x v="265"/>
    <x v="14"/>
    <x v="3"/>
    <x v="5"/>
    <x v="3"/>
    <n v="7343.93"/>
    <n v="0"/>
    <n v="14687.86"/>
    <n v="4216.62"/>
    <x v="0"/>
    <x v="1"/>
    <x v="0"/>
    <x v="4"/>
  </r>
  <r>
    <x v="7359"/>
    <x v="458"/>
    <x v="23"/>
    <x v="2"/>
    <x v="6"/>
    <x v="2"/>
    <n v="9689.92"/>
    <n v="0.05"/>
    <n v="36821.699999999997"/>
    <n v="5944.33"/>
    <x v="2"/>
    <x v="1"/>
    <x v="0"/>
    <x v="7"/>
  </r>
  <r>
    <x v="7360"/>
    <x v="936"/>
    <x v="8"/>
    <x v="2"/>
    <x v="11"/>
    <x v="2"/>
    <n v="30169.86"/>
    <n v="0"/>
    <n v="120679.44"/>
    <n v="40193.15"/>
    <x v="4"/>
    <x v="0"/>
    <x v="0"/>
    <x v="9"/>
  </r>
  <r>
    <x v="7361"/>
    <x v="111"/>
    <x v="18"/>
    <x v="2"/>
    <x v="9"/>
    <x v="3"/>
    <n v="28547.7"/>
    <n v="0.1"/>
    <n v="51385.86"/>
    <n v="15639.84"/>
    <x v="2"/>
    <x v="1"/>
    <x v="0"/>
    <x v="4"/>
  </r>
  <r>
    <x v="7362"/>
    <x v="45"/>
    <x v="14"/>
    <x v="3"/>
    <x v="24"/>
    <x v="1"/>
    <n v="1889.08"/>
    <n v="0"/>
    <n v="1889.08"/>
    <n v="475.58"/>
    <x v="1"/>
    <x v="1"/>
    <x v="0"/>
    <x v="5"/>
  </r>
  <r>
    <x v="7363"/>
    <x v="184"/>
    <x v="22"/>
    <x v="3"/>
    <x v="5"/>
    <x v="0"/>
    <n v="7194.78"/>
    <n v="0.15"/>
    <n v="18346.689999999999"/>
    <n v="0"/>
    <x v="1"/>
    <x v="0"/>
    <x v="2"/>
    <x v="8"/>
  </r>
  <r>
    <x v="7364"/>
    <x v="733"/>
    <x v="22"/>
    <x v="1"/>
    <x v="4"/>
    <x v="3"/>
    <n v="209.91"/>
    <n v="0"/>
    <n v="419.82"/>
    <n v="125.31"/>
    <x v="1"/>
    <x v="1"/>
    <x v="0"/>
    <x v="0"/>
  </r>
  <r>
    <x v="7365"/>
    <x v="142"/>
    <x v="19"/>
    <x v="4"/>
    <x v="12"/>
    <x v="2"/>
    <n v="958.93"/>
    <n v="0.15"/>
    <n v="3260.36"/>
    <n v="1072.51"/>
    <x v="0"/>
    <x v="1"/>
    <x v="1"/>
    <x v="7"/>
  </r>
  <r>
    <x v="7366"/>
    <x v="957"/>
    <x v="16"/>
    <x v="2"/>
    <x v="3"/>
    <x v="3"/>
    <n v="14042.4"/>
    <n v="0"/>
    <n v="28084.799999999999"/>
    <n v="6418.65"/>
    <x v="1"/>
    <x v="1"/>
    <x v="0"/>
    <x v="5"/>
  </r>
  <r>
    <x v="7367"/>
    <x v="194"/>
    <x v="24"/>
    <x v="0"/>
    <x v="13"/>
    <x v="3"/>
    <n v="581.91999999999996"/>
    <n v="0.05"/>
    <n v="1105.6500000000001"/>
    <n v="154.53"/>
    <x v="1"/>
    <x v="0"/>
    <x v="0"/>
    <x v="5"/>
  </r>
  <r>
    <x v="7368"/>
    <x v="366"/>
    <x v="20"/>
    <x v="2"/>
    <x v="9"/>
    <x v="2"/>
    <n v="14253.41"/>
    <n v="0.1"/>
    <n v="51312.28"/>
    <n v="0"/>
    <x v="1"/>
    <x v="1"/>
    <x v="2"/>
    <x v="5"/>
  </r>
  <r>
    <x v="7369"/>
    <x v="76"/>
    <x v="14"/>
    <x v="0"/>
    <x v="13"/>
    <x v="2"/>
    <n v="2989.16"/>
    <n v="0"/>
    <n v="11956.64"/>
    <n v="1904.57"/>
    <x v="1"/>
    <x v="1"/>
    <x v="0"/>
    <x v="1"/>
  </r>
  <r>
    <x v="7370"/>
    <x v="907"/>
    <x v="28"/>
    <x v="4"/>
    <x v="12"/>
    <x v="0"/>
    <n v="224.04"/>
    <n v="0.15"/>
    <n v="571.29999999999995"/>
    <n v="172.92"/>
    <x v="1"/>
    <x v="2"/>
    <x v="0"/>
    <x v="7"/>
  </r>
  <r>
    <x v="7371"/>
    <x v="322"/>
    <x v="16"/>
    <x v="3"/>
    <x v="5"/>
    <x v="0"/>
    <n v="2637.52"/>
    <n v="0.25"/>
    <n v="5934.42"/>
    <n v="2055.4499999999998"/>
    <x v="2"/>
    <x v="1"/>
    <x v="0"/>
    <x v="6"/>
  </r>
  <r>
    <x v="7372"/>
    <x v="50"/>
    <x v="2"/>
    <x v="3"/>
    <x v="18"/>
    <x v="2"/>
    <n v="5983.76"/>
    <n v="0.05"/>
    <n v="22738.29"/>
    <n v="0"/>
    <x v="1"/>
    <x v="1"/>
    <x v="2"/>
    <x v="4"/>
  </r>
  <r>
    <x v="7373"/>
    <x v="753"/>
    <x v="12"/>
    <x v="0"/>
    <x v="13"/>
    <x v="0"/>
    <n v="663.51"/>
    <n v="0"/>
    <n v="1990.53"/>
    <n v="284.36"/>
    <x v="1"/>
    <x v="1"/>
    <x v="0"/>
    <x v="0"/>
  </r>
  <r>
    <x v="7374"/>
    <x v="0"/>
    <x v="0"/>
    <x v="2"/>
    <x v="6"/>
    <x v="0"/>
    <n v="24931.17"/>
    <n v="0.05"/>
    <n v="71053.83"/>
    <n v="21777.24"/>
    <x v="1"/>
    <x v="1"/>
    <x v="0"/>
    <x v="0"/>
  </r>
  <r>
    <x v="7375"/>
    <x v="398"/>
    <x v="8"/>
    <x v="2"/>
    <x v="6"/>
    <x v="0"/>
    <n v="18315.419999999998"/>
    <n v="0.2"/>
    <n v="43957.01"/>
    <n v="5977.38"/>
    <x v="2"/>
    <x v="1"/>
    <x v="0"/>
    <x v="2"/>
  </r>
  <r>
    <x v="7376"/>
    <x v="757"/>
    <x v="11"/>
    <x v="0"/>
    <x v="1"/>
    <x v="2"/>
    <n v="515.77"/>
    <n v="0.1"/>
    <n v="1856.77"/>
    <n v="448.38"/>
    <x v="1"/>
    <x v="1"/>
    <x v="1"/>
    <x v="5"/>
  </r>
  <r>
    <x v="7377"/>
    <x v="198"/>
    <x v="18"/>
    <x v="3"/>
    <x v="5"/>
    <x v="1"/>
    <n v="6112.56"/>
    <n v="0.15"/>
    <n v="5195.68"/>
    <n v="1496.55"/>
    <x v="0"/>
    <x v="1"/>
    <x v="0"/>
    <x v="0"/>
  </r>
  <r>
    <x v="7378"/>
    <x v="610"/>
    <x v="9"/>
    <x v="2"/>
    <x v="3"/>
    <x v="1"/>
    <n v="24319.65"/>
    <n v="0.15"/>
    <n v="20671.7"/>
    <n v="5527.87"/>
    <x v="1"/>
    <x v="0"/>
    <x v="0"/>
    <x v="5"/>
  </r>
  <r>
    <x v="7379"/>
    <x v="331"/>
    <x v="10"/>
    <x v="3"/>
    <x v="23"/>
    <x v="0"/>
    <n v="3222.76"/>
    <n v="0.2"/>
    <n v="7734.62"/>
    <n v="1934.66"/>
    <x v="1"/>
    <x v="1"/>
    <x v="0"/>
    <x v="2"/>
  </r>
  <r>
    <x v="7380"/>
    <x v="531"/>
    <x v="13"/>
    <x v="1"/>
    <x v="19"/>
    <x v="1"/>
    <n v="950.64"/>
    <n v="0"/>
    <n v="950.64"/>
    <n v="0"/>
    <x v="3"/>
    <x v="1"/>
    <x v="2"/>
    <x v="5"/>
  </r>
  <r>
    <x v="7381"/>
    <x v="766"/>
    <x v="2"/>
    <x v="0"/>
    <x v="1"/>
    <x v="0"/>
    <n v="759.6"/>
    <n v="0.1"/>
    <n v="2050.92"/>
    <n v="395.23"/>
    <x v="2"/>
    <x v="1"/>
    <x v="0"/>
    <x v="4"/>
  </r>
  <r>
    <x v="7382"/>
    <x v="965"/>
    <x v="19"/>
    <x v="3"/>
    <x v="16"/>
    <x v="1"/>
    <n v="960.62"/>
    <n v="0.2"/>
    <n v="768.5"/>
    <n v="155.6"/>
    <x v="4"/>
    <x v="0"/>
    <x v="0"/>
    <x v="2"/>
  </r>
  <r>
    <x v="7383"/>
    <x v="435"/>
    <x v="29"/>
    <x v="0"/>
    <x v="13"/>
    <x v="1"/>
    <n v="2278.86"/>
    <n v="0.15"/>
    <n v="1937.03"/>
    <n v="524.51"/>
    <x v="1"/>
    <x v="1"/>
    <x v="0"/>
    <x v="8"/>
  </r>
  <r>
    <x v="7384"/>
    <x v="528"/>
    <x v="23"/>
    <x v="3"/>
    <x v="23"/>
    <x v="3"/>
    <n v="1298.96"/>
    <n v="0"/>
    <n v="2597.92"/>
    <n v="717.96"/>
    <x v="1"/>
    <x v="1"/>
    <x v="0"/>
    <x v="5"/>
  </r>
  <r>
    <x v="7385"/>
    <x v="927"/>
    <x v="17"/>
    <x v="1"/>
    <x v="19"/>
    <x v="0"/>
    <n v="1093.53"/>
    <n v="0.2"/>
    <n v="2624.47"/>
    <n v="420.64"/>
    <x v="1"/>
    <x v="1"/>
    <x v="0"/>
    <x v="5"/>
  </r>
  <r>
    <x v="7386"/>
    <x v="286"/>
    <x v="24"/>
    <x v="4"/>
    <x v="12"/>
    <x v="1"/>
    <n v="751.71"/>
    <n v="0"/>
    <n v="751.71"/>
    <n v="94.14"/>
    <x v="3"/>
    <x v="2"/>
    <x v="0"/>
    <x v="4"/>
  </r>
  <r>
    <x v="7387"/>
    <x v="254"/>
    <x v="7"/>
    <x v="0"/>
    <x v="21"/>
    <x v="1"/>
    <n v="1131.56"/>
    <n v="0.05"/>
    <n v="1074.98"/>
    <n v="147.24"/>
    <x v="2"/>
    <x v="0"/>
    <x v="0"/>
    <x v="9"/>
  </r>
  <r>
    <x v="7388"/>
    <x v="184"/>
    <x v="22"/>
    <x v="0"/>
    <x v="8"/>
    <x v="3"/>
    <n v="1033.48"/>
    <n v="0"/>
    <n v="2066.96"/>
    <n v="572.87"/>
    <x v="1"/>
    <x v="2"/>
    <x v="0"/>
    <x v="8"/>
  </r>
  <r>
    <x v="7389"/>
    <x v="869"/>
    <x v="12"/>
    <x v="2"/>
    <x v="6"/>
    <x v="1"/>
    <n v="10106.790000000001"/>
    <n v="0.2"/>
    <n v="8085.43"/>
    <n v="1146.7"/>
    <x v="1"/>
    <x v="1"/>
    <x v="0"/>
    <x v="4"/>
  </r>
  <r>
    <x v="7390"/>
    <x v="559"/>
    <x v="22"/>
    <x v="2"/>
    <x v="11"/>
    <x v="3"/>
    <n v="4251.7"/>
    <n v="0"/>
    <n v="8503.4"/>
    <n v="1631.51"/>
    <x v="0"/>
    <x v="1"/>
    <x v="0"/>
    <x v="4"/>
  </r>
  <r>
    <x v="7391"/>
    <x v="365"/>
    <x v="13"/>
    <x v="3"/>
    <x v="5"/>
    <x v="1"/>
    <n v="5844.93"/>
    <n v="0.25"/>
    <n v="4383.7"/>
    <n v="1081.21"/>
    <x v="2"/>
    <x v="1"/>
    <x v="0"/>
    <x v="6"/>
  </r>
  <r>
    <x v="7392"/>
    <x v="292"/>
    <x v="1"/>
    <x v="4"/>
    <x v="12"/>
    <x v="3"/>
    <n v="713.27"/>
    <n v="0.05"/>
    <n v="1355.21"/>
    <n v="334.54"/>
    <x v="1"/>
    <x v="1"/>
    <x v="0"/>
    <x v="5"/>
  </r>
  <r>
    <x v="7393"/>
    <x v="408"/>
    <x v="15"/>
    <x v="0"/>
    <x v="21"/>
    <x v="3"/>
    <n v="695.3"/>
    <n v="0.15"/>
    <n v="1182.01"/>
    <n v="288"/>
    <x v="2"/>
    <x v="0"/>
    <x v="1"/>
    <x v="6"/>
  </r>
  <r>
    <x v="7394"/>
    <x v="707"/>
    <x v="29"/>
    <x v="2"/>
    <x v="11"/>
    <x v="2"/>
    <n v="9246.98"/>
    <n v="0"/>
    <n v="36987.919999999998"/>
    <n v="12262.69"/>
    <x v="1"/>
    <x v="1"/>
    <x v="1"/>
    <x v="2"/>
  </r>
  <r>
    <x v="7395"/>
    <x v="234"/>
    <x v="20"/>
    <x v="2"/>
    <x v="11"/>
    <x v="0"/>
    <n v="31764.59"/>
    <n v="0.05"/>
    <n v="90529.08"/>
    <n v="20100.98"/>
    <x v="1"/>
    <x v="1"/>
    <x v="0"/>
    <x v="6"/>
  </r>
  <r>
    <x v="7396"/>
    <x v="427"/>
    <x v="7"/>
    <x v="0"/>
    <x v="13"/>
    <x v="2"/>
    <n v="2457.89"/>
    <n v="0"/>
    <n v="9831.56"/>
    <n v="1555.13"/>
    <x v="3"/>
    <x v="0"/>
    <x v="0"/>
    <x v="2"/>
  </r>
  <r>
    <x v="7397"/>
    <x v="801"/>
    <x v="16"/>
    <x v="2"/>
    <x v="11"/>
    <x v="0"/>
    <n v="21339.75"/>
    <n v="0.2"/>
    <n v="51215.4"/>
    <n v="6788.01"/>
    <x v="1"/>
    <x v="1"/>
    <x v="0"/>
    <x v="8"/>
  </r>
  <r>
    <x v="7398"/>
    <x v="197"/>
    <x v="7"/>
    <x v="2"/>
    <x v="3"/>
    <x v="1"/>
    <n v="32127.33"/>
    <n v="0.05"/>
    <n v="30520.959999999999"/>
    <n v="7269.27"/>
    <x v="1"/>
    <x v="0"/>
    <x v="1"/>
    <x v="6"/>
  </r>
  <r>
    <x v="7399"/>
    <x v="694"/>
    <x v="6"/>
    <x v="3"/>
    <x v="24"/>
    <x v="0"/>
    <n v="6458.99"/>
    <n v="0.15"/>
    <n v="16470.419999999998"/>
    <n v="4270.7"/>
    <x v="1"/>
    <x v="0"/>
    <x v="0"/>
    <x v="9"/>
  </r>
  <r>
    <x v="7400"/>
    <x v="650"/>
    <x v="0"/>
    <x v="2"/>
    <x v="9"/>
    <x v="2"/>
    <n v="901.47"/>
    <n v="0.2"/>
    <n v="2884.7"/>
    <n v="729.33"/>
    <x v="1"/>
    <x v="1"/>
    <x v="0"/>
    <x v="6"/>
  </r>
  <r>
    <x v="7401"/>
    <x v="626"/>
    <x v="30"/>
    <x v="0"/>
    <x v="0"/>
    <x v="0"/>
    <n v="758.01"/>
    <n v="0"/>
    <n v="2274.0300000000002"/>
    <n v="373.27"/>
    <x v="4"/>
    <x v="1"/>
    <x v="0"/>
    <x v="0"/>
  </r>
  <r>
    <x v="7402"/>
    <x v="691"/>
    <x v="6"/>
    <x v="1"/>
    <x v="19"/>
    <x v="2"/>
    <n v="1439.32"/>
    <n v="0.1"/>
    <n v="5181.55"/>
    <n v="672.67"/>
    <x v="2"/>
    <x v="0"/>
    <x v="0"/>
    <x v="2"/>
  </r>
  <r>
    <x v="7403"/>
    <x v="363"/>
    <x v="21"/>
    <x v="2"/>
    <x v="10"/>
    <x v="0"/>
    <n v="1382.17"/>
    <n v="0"/>
    <n v="4146.51"/>
    <n v="1333.73"/>
    <x v="4"/>
    <x v="0"/>
    <x v="0"/>
    <x v="1"/>
  </r>
  <r>
    <x v="7404"/>
    <x v="915"/>
    <x v="7"/>
    <x v="3"/>
    <x v="5"/>
    <x v="1"/>
    <n v="6352.69"/>
    <n v="0"/>
    <n v="6352.69"/>
    <n v="1412.48"/>
    <x v="3"/>
    <x v="1"/>
    <x v="0"/>
    <x v="4"/>
  </r>
  <r>
    <x v="7405"/>
    <x v="600"/>
    <x v="8"/>
    <x v="3"/>
    <x v="24"/>
    <x v="1"/>
    <n v="2399.9"/>
    <n v="0.1"/>
    <n v="2159.91"/>
    <n v="311.88"/>
    <x v="4"/>
    <x v="1"/>
    <x v="0"/>
    <x v="4"/>
  </r>
  <r>
    <x v="7406"/>
    <x v="45"/>
    <x v="14"/>
    <x v="3"/>
    <x v="18"/>
    <x v="0"/>
    <n v="2729.68"/>
    <n v="0"/>
    <n v="8189.04"/>
    <n v="0"/>
    <x v="3"/>
    <x v="1"/>
    <x v="3"/>
    <x v="6"/>
  </r>
  <r>
    <x v="7407"/>
    <x v="773"/>
    <x v="17"/>
    <x v="0"/>
    <x v="1"/>
    <x v="0"/>
    <n v="1580.84"/>
    <n v="0.05"/>
    <n v="4505.3900000000003"/>
    <n v="0"/>
    <x v="3"/>
    <x v="1"/>
    <x v="2"/>
    <x v="9"/>
  </r>
  <r>
    <x v="7408"/>
    <x v="845"/>
    <x v="29"/>
    <x v="0"/>
    <x v="21"/>
    <x v="1"/>
    <n v="2980.11"/>
    <n v="0"/>
    <n v="2980.11"/>
    <n v="0"/>
    <x v="0"/>
    <x v="1"/>
    <x v="3"/>
    <x v="4"/>
  </r>
  <r>
    <x v="7409"/>
    <x v="222"/>
    <x v="28"/>
    <x v="1"/>
    <x v="4"/>
    <x v="0"/>
    <n v="687.4"/>
    <n v="0"/>
    <n v="2062.1999999999998"/>
    <n v="357.62"/>
    <x v="0"/>
    <x v="1"/>
    <x v="0"/>
    <x v="4"/>
  </r>
  <r>
    <x v="7410"/>
    <x v="496"/>
    <x v="9"/>
    <x v="1"/>
    <x v="20"/>
    <x v="3"/>
    <n v="1006.89"/>
    <n v="0.1"/>
    <n v="1812.4"/>
    <n v="571.85"/>
    <x v="3"/>
    <x v="1"/>
    <x v="0"/>
    <x v="5"/>
  </r>
  <r>
    <x v="7411"/>
    <x v="421"/>
    <x v="23"/>
    <x v="0"/>
    <x v="13"/>
    <x v="1"/>
    <n v="2481.63"/>
    <n v="0.1"/>
    <n v="2233.4699999999998"/>
    <n v="313.17"/>
    <x v="4"/>
    <x v="1"/>
    <x v="0"/>
    <x v="0"/>
  </r>
  <r>
    <x v="7412"/>
    <x v="95"/>
    <x v="19"/>
    <x v="2"/>
    <x v="10"/>
    <x v="1"/>
    <n v="28419.91"/>
    <n v="0"/>
    <n v="28419.91"/>
    <n v="4174.7700000000004"/>
    <x v="3"/>
    <x v="1"/>
    <x v="0"/>
    <x v="0"/>
  </r>
  <r>
    <x v="7413"/>
    <x v="677"/>
    <x v="19"/>
    <x v="2"/>
    <x v="6"/>
    <x v="2"/>
    <n v="6075.89"/>
    <n v="0.1"/>
    <n v="21873.200000000001"/>
    <n v="4561.17"/>
    <x v="1"/>
    <x v="1"/>
    <x v="0"/>
    <x v="2"/>
  </r>
  <r>
    <x v="7414"/>
    <x v="691"/>
    <x v="6"/>
    <x v="2"/>
    <x v="11"/>
    <x v="2"/>
    <n v="988.83"/>
    <n v="0.1"/>
    <n v="3559.79"/>
    <n v="1163.72"/>
    <x v="3"/>
    <x v="1"/>
    <x v="0"/>
    <x v="7"/>
  </r>
  <r>
    <x v="7415"/>
    <x v="285"/>
    <x v="7"/>
    <x v="3"/>
    <x v="24"/>
    <x v="3"/>
    <n v="875.65"/>
    <n v="0.1"/>
    <n v="1576.17"/>
    <n v="487.31"/>
    <x v="2"/>
    <x v="2"/>
    <x v="1"/>
    <x v="9"/>
  </r>
  <r>
    <x v="7416"/>
    <x v="490"/>
    <x v="12"/>
    <x v="2"/>
    <x v="9"/>
    <x v="0"/>
    <n v="17591.310000000001"/>
    <n v="0.15"/>
    <n v="44857.84"/>
    <n v="14760.55"/>
    <x v="2"/>
    <x v="1"/>
    <x v="1"/>
    <x v="5"/>
  </r>
  <r>
    <x v="7417"/>
    <x v="518"/>
    <x v="29"/>
    <x v="0"/>
    <x v="8"/>
    <x v="3"/>
    <n v="1734.17"/>
    <n v="0.2"/>
    <n v="2774.67"/>
    <n v="780.13"/>
    <x v="0"/>
    <x v="1"/>
    <x v="0"/>
    <x v="7"/>
  </r>
  <r>
    <x v="7418"/>
    <x v="439"/>
    <x v="1"/>
    <x v="1"/>
    <x v="4"/>
    <x v="0"/>
    <n v="997.73"/>
    <n v="0.1"/>
    <n v="2693.87"/>
    <n v="0"/>
    <x v="0"/>
    <x v="1"/>
    <x v="2"/>
    <x v="7"/>
  </r>
  <r>
    <x v="7419"/>
    <x v="469"/>
    <x v="27"/>
    <x v="2"/>
    <x v="11"/>
    <x v="2"/>
    <n v="23492.36"/>
    <n v="0.05"/>
    <n v="89270.97"/>
    <n v="26803.82"/>
    <x v="0"/>
    <x v="1"/>
    <x v="0"/>
    <x v="9"/>
  </r>
  <r>
    <x v="7420"/>
    <x v="86"/>
    <x v="0"/>
    <x v="1"/>
    <x v="4"/>
    <x v="0"/>
    <n v="1319.28"/>
    <n v="0"/>
    <n v="3957.84"/>
    <n v="656.83"/>
    <x v="0"/>
    <x v="1"/>
    <x v="1"/>
    <x v="1"/>
  </r>
  <r>
    <x v="7421"/>
    <x v="930"/>
    <x v="13"/>
    <x v="3"/>
    <x v="24"/>
    <x v="2"/>
    <n v="1398.74"/>
    <n v="0"/>
    <n v="5594.96"/>
    <n v="814.72"/>
    <x v="1"/>
    <x v="1"/>
    <x v="0"/>
    <x v="3"/>
  </r>
  <r>
    <x v="7422"/>
    <x v="370"/>
    <x v="18"/>
    <x v="2"/>
    <x v="3"/>
    <x v="1"/>
    <n v="10086.209999999999"/>
    <n v="0.1"/>
    <n v="9077.59"/>
    <n v="3031.87"/>
    <x v="2"/>
    <x v="1"/>
    <x v="0"/>
    <x v="6"/>
  </r>
  <r>
    <x v="7423"/>
    <x v="249"/>
    <x v="17"/>
    <x v="3"/>
    <x v="18"/>
    <x v="1"/>
    <n v="4730.34"/>
    <n v="0.2"/>
    <n v="3784.27"/>
    <n v="0"/>
    <x v="1"/>
    <x v="2"/>
    <x v="2"/>
    <x v="6"/>
  </r>
  <r>
    <x v="7424"/>
    <x v="180"/>
    <x v="0"/>
    <x v="3"/>
    <x v="24"/>
    <x v="0"/>
    <n v="668.7"/>
    <n v="0"/>
    <n v="2006.1"/>
    <n v="435.2"/>
    <x v="1"/>
    <x v="1"/>
    <x v="0"/>
    <x v="4"/>
  </r>
  <r>
    <x v="7425"/>
    <x v="61"/>
    <x v="12"/>
    <x v="0"/>
    <x v="13"/>
    <x v="2"/>
    <n v="2020.9"/>
    <n v="0"/>
    <n v="8083.6"/>
    <n v="2416.71"/>
    <x v="4"/>
    <x v="1"/>
    <x v="1"/>
    <x v="0"/>
  </r>
  <r>
    <x v="7426"/>
    <x v="394"/>
    <x v="20"/>
    <x v="2"/>
    <x v="6"/>
    <x v="3"/>
    <n v="10900.13"/>
    <n v="0.05"/>
    <n v="20710.25"/>
    <n v="4914.5200000000004"/>
    <x v="0"/>
    <x v="1"/>
    <x v="0"/>
    <x v="2"/>
  </r>
  <r>
    <x v="7427"/>
    <x v="785"/>
    <x v="1"/>
    <x v="0"/>
    <x v="1"/>
    <x v="2"/>
    <n v="2038.72"/>
    <n v="0"/>
    <n v="8154.88"/>
    <n v="1009.2"/>
    <x v="1"/>
    <x v="1"/>
    <x v="0"/>
    <x v="9"/>
  </r>
  <r>
    <x v="7428"/>
    <x v="478"/>
    <x v="27"/>
    <x v="4"/>
    <x v="17"/>
    <x v="2"/>
    <n v="200.4"/>
    <n v="0.1"/>
    <n v="721.44"/>
    <n v="89.08"/>
    <x v="2"/>
    <x v="1"/>
    <x v="0"/>
    <x v="3"/>
  </r>
  <r>
    <x v="7429"/>
    <x v="883"/>
    <x v="18"/>
    <x v="3"/>
    <x v="18"/>
    <x v="2"/>
    <n v="5335.99"/>
    <n v="0"/>
    <n v="21343.96"/>
    <n v="0"/>
    <x v="1"/>
    <x v="2"/>
    <x v="2"/>
    <x v="7"/>
  </r>
  <r>
    <x v="7430"/>
    <x v="851"/>
    <x v="29"/>
    <x v="2"/>
    <x v="10"/>
    <x v="1"/>
    <n v="25360.11"/>
    <n v="0.2"/>
    <n v="20288.09"/>
    <n v="5170.25"/>
    <x v="1"/>
    <x v="1"/>
    <x v="0"/>
    <x v="4"/>
  </r>
  <r>
    <x v="7431"/>
    <x v="242"/>
    <x v="17"/>
    <x v="3"/>
    <x v="23"/>
    <x v="2"/>
    <n v="6533.6"/>
    <n v="0.2"/>
    <n v="20907.52"/>
    <n v="6465.37"/>
    <x v="1"/>
    <x v="1"/>
    <x v="1"/>
    <x v="8"/>
  </r>
  <r>
    <x v="7432"/>
    <x v="155"/>
    <x v="5"/>
    <x v="0"/>
    <x v="0"/>
    <x v="0"/>
    <n v="1332.73"/>
    <n v="0"/>
    <n v="3998.19"/>
    <n v="1022.08"/>
    <x v="1"/>
    <x v="0"/>
    <x v="0"/>
    <x v="6"/>
  </r>
  <r>
    <x v="7433"/>
    <x v="322"/>
    <x v="16"/>
    <x v="3"/>
    <x v="23"/>
    <x v="1"/>
    <n v="6120.35"/>
    <n v="0"/>
    <n v="6120.35"/>
    <n v="1569.39"/>
    <x v="2"/>
    <x v="1"/>
    <x v="0"/>
    <x v="6"/>
  </r>
  <r>
    <x v="7434"/>
    <x v="852"/>
    <x v="1"/>
    <x v="3"/>
    <x v="23"/>
    <x v="1"/>
    <n v="5714.83"/>
    <n v="0.25"/>
    <n v="4286.12"/>
    <n v="1496.92"/>
    <x v="1"/>
    <x v="0"/>
    <x v="0"/>
    <x v="0"/>
  </r>
  <r>
    <x v="7435"/>
    <x v="717"/>
    <x v="21"/>
    <x v="0"/>
    <x v="8"/>
    <x v="1"/>
    <n v="2912.13"/>
    <n v="0.15"/>
    <n v="2475.31"/>
    <n v="297.95999999999998"/>
    <x v="1"/>
    <x v="1"/>
    <x v="0"/>
    <x v="4"/>
  </r>
  <r>
    <x v="7436"/>
    <x v="654"/>
    <x v="31"/>
    <x v="1"/>
    <x v="4"/>
    <x v="2"/>
    <n v="416.37"/>
    <n v="0.2"/>
    <n v="1332.38"/>
    <n v="0"/>
    <x v="0"/>
    <x v="1"/>
    <x v="3"/>
    <x v="7"/>
  </r>
  <r>
    <x v="7437"/>
    <x v="899"/>
    <x v="19"/>
    <x v="3"/>
    <x v="16"/>
    <x v="3"/>
    <n v="1924.14"/>
    <n v="0.05"/>
    <n v="3655.87"/>
    <n v="1220.3"/>
    <x v="0"/>
    <x v="1"/>
    <x v="0"/>
    <x v="5"/>
  </r>
  <r>
    <x v="7438"/>
    <x v="399"/>
    <x v="8"/>
    <x v="3"/>
    <x v="18"/>
    <x v="2"/>
    <n v="6705.79"/>
    <n v="0"/>
    <n v="26823.16"/>
    <n v="5581.49"/>
    <x v="3"/>
    <x v="1"/>
    <x v="0"/>
    <x v="9"/>
  </r>
  <r>
    <x v="7439"/>
    <x v="506"/>
    <x v="2"/>
    <x v="2"/>
    <x v="11"/>
    <x v="2"/>
    <n v="9458.9699999999993"/>
    <n v="0.1"/>
    <n v="34052.29"/>
    <n v="5969.19"/>
    <x v="0"/>
    <x v="1"/>
    <x v="0"/>
    <x v="5"/>
  </r>
  <r>
    <x v="7440"/>
    <x v="374"/>
    <x v="23"/>
    <x v="1"/>
    <x v="19"/>
    <x v="3"/>
    <n v="1092.97"/>
    <n v="0.25"/>
    <n v="1639.46"/>
    <n v="362.02"/>
    <x v="1"/>
    <x v="1"/>
    <x v="0"/>
    <x v="1"/>
  </r>
  <r>
    <x v="7441"/>
    <x v="278"/>
    <x v="14"/>
    <x v="4"/>
    <x v="22"/>
    <x v="2"/>
    <n v="536.54"/>
    <n v="0"/>
    <n v="2146.16"/>
    <n v="636.52"/>
    <x v="2"/>
    <x v="1"/>
    <x v="0"/>
    <x v="3"/>
  </r>
  <r>
    <x v="7442"/>
    <x v="209"/>
    <x v="20"/>
    <x v="2"/>
    <x v="9"/>
    <x v="0"/>
    <n v="18980.900000000001"/>
    <n v="0.15"/>
    <n v="48401.3"/>
    <n v="14300.04"/>
    <x v="4"/>
    <x v="0"/>
    <x v="0"/>
    <x v="4"/>
  </r>
  <r>
    <x v="7443"/>
    <x v="624"/>
    <x v="14"/>
    <x v="0"/>
    <x v="0"/>
    <x v="3"/>
    <n v="2334.64"/>
    <n v="0.05"/>
    <n v="4435.82"/>
    <n v="872.41"/>
    <x v="3"/>
    <x v="0"/>
    <x v="0"/>
    <x v="5"/>
  </r>
  <r>
    <x v="7444"/>
    <x v="882"/>
    <x v="16"/>
    <x v="2"/>
    <x v="10"/>
    <x v="0"/>
    <n v="13902.12"/>
    <n v="0"/>
    <n v="41706.36"/>
    <n v="6133.95"/>
    <x v="1"/>
    <x v="1"/>
    <x v="0"/>
    <x v="5"/>
  </r>
  <r>
    <x v="7445"/>
    <x v="168"/>
    <x v="12"/>
    <x v="1"/>
    <x v="15"/>
    <x v="0"/>
    <n v="991.33"/>
    <n v="0.05"/>
    <n v="2825.29"/>
    <n v="965.74"/>
    <x v="2"/>
    <x v="0"/>
    <x v="0"/>
    <x v="5"/>
  </r>
  <r>
    <x v="7446"/>
    <x v="63"/>
    <x v="11"/>
    <x v="3"/>
    <x v="16"/>
    <x v="1"/>
    <n v="4756.3"/>
    <n v="0.05"/>
    <n v="4518.4799999999996"/>
    <n v="781.71"/>
    <x v="1"/>
    <x v="1"/>
    <x v="0"/>
    <x v="1"/>
  </r>
  <r>
    <x v="7447"/>
    <x v="442"/>
    <x v="4"/>
    <x v="2"/>
    <x v="11"/>
    <x v="1"/>
    <n v="16056.83"/>
    <n v="0"/>
    <n v="16056.83"/>
    <n v="5351.45"/>
    <x v="1"/>
    <x v="1"/>
    <x v="0"/>
    <x v="0"/>
  </r>
  <r>
    <x v="7448"/>
    <x v="802"/>
    <x v="28"/>
    <x v="1"/>
    <x v="19"/>
    <x v="3"/>
    <n v="417.49"/>
    <n v="0.05"/>
    <n v="793.23"/>
    <n v="168.75"/>
    <x v="1"/>
    <x v="0"/>
    <x v="0"/>
    <x v="5"/>
  </r>
  <r>
    <x v="7449"/>
    <x v="96"/>
    <x v="3"/>
    <x v="2"/>
    <x v="11"/>
    <x v="2"/>
    <n v="27026.57"/>
    <n v="0.1"/>
    <n v="97295.65"/>
    <n v="33780.67"/>
    <x v="1"/>
    <x v="0"/>
    <x v="0"/>
    <x v="3"/>
  </r>
  <r>
    <x v="7450"/>
    <x v="203"/>
    <x v="10"/>
    <x v="1"/>
    <x v="20"/>
    <x v="0"/>
    <n v="1093.5"/>
    <n v="0.15"/>
    <n v="2788.42"/>
    <n v="493.76"/>
    <x v="3"/>
    <x v="1"/>
    <x v="0"/>
    <x v="8"/>
  </r>
  <r>
    <x v="7451"/>
    <x v="892"/>
    <x v="31"/>
    <x v="0"/>
    <x v="13"/>
    <x v="2"/>
    <n v="1454.22"/>
    <n v="0"/>
    <n v="5816.88"/>
    <n v="1593.01"/>
    <x v="4"/>
    <x v="1"/>
    <x v="0"/>
    <x v="1"/>
  </r>
  <r>
    <x v="7452"/>
    <x v="225"/>
    <x v="0"/>
    <x v="0"/>
    <x v="13"/>
    <x v="0"/>
    <n v="1262.3"/>
    <n v="0.2"/>
    <n v="3029.52"/>
    <n v="0"/>
    <x v="1"/>
    <x v="2"/>
    <x v="3"/>
    <x v="0"/>
  </r>
  <r>
    <x v="7453"/>
    <x v="598"/>
    <x v="3"/>
    <x v="2"/>
    <x v="9"/>
    <x v="1"/>
    <n v="12709.7"/>
    <n v="0"/>
    <n v="12709.7"/>
    <n v="2712.13"/>
    <x v="1"/>
    <x v="2"/>
    <x v="0"/>
    <x v="6"/>
  </r>
  <r>
    <x v="7454"/>
    <x v="223"/>
    <x v="10"/>
    <x v="2"/>
    <x v="6"/>
    <x v="1"/>
    <n v="7213.95"/>
    <n v="0.1"/>
    <n v="6492.56"/>
    <n v="999.4"/>
    <x v="1"/>
    <x v="1"/>
    <x v="0"/>
    <x v="5"/>
  </r>
  <r>
    <x v="7455"/>
    <x v="58"/>
    <x v="27"/>
    <x v="3"/>
    <x v="18"/>
    <x v="1"/>
    <n v="4388.2"/>
    <n v="0.1"/>
    <n v="3949.38"/>
    <n v="562.35"/>
    <x v="1"/>
    <x v="0"/>
    <x v="0"/>
    <x v="5"/>
  </r>
  <r>
    <x v="7456"/>
    <x v="424"/>
    <x v="18"/>
    <x v="3"/>
    <x v="23"/>
    <x v="3"/>
    <n v="2385.87"/>
    <n v="0.2"/>
    <n v="3817.39"/>
    <n v="656.29"/>
    <x v="1"/>
    <x v="1"/>
    <x v="0"/>
    <x v="8"/>
  </r>
  <r>
    <x v="7457"/>
    <x v="555"/>
    <x v="5"/>
    <x v="2"/>
    <x v="9"/>
    <x v="0"/>
    <n v="28441.96"/>
    <n v="0"/>
    <n v="85325.88"/>
    <n v="11317.22"/>
    <x v="1"/>
    <x v="1"/>
    <x v="0"/>
    <x v="7"/>
  </r>
  <r>
    <x v="7458"/>
    <x v="611"/>
    <x v="4"/>
    <x v="2"/>
    <x v="3"/>
    <x v="2"/>
    <n v="19470.48"/>
    <n v="0"/>
    <n v="77881.919999999998"/>
    <n v="24896.36"/>
    <x v="0"/>
    <x v="0"/>
    <x v="0"/>
    <x v="7"/>
  </r>
  <r>
    <x v="7459"/>
    <x v="398"/>
    <x v="8"/>
    <x v="2"/>
    <x v="3"/>
    <x v="0"/>
    <n v="12484.7"/>
    <n v="0"/>
    <n v="37454.1"/>
    <n v="10560.11"/>
    <x v="1"/>
    <x v="1"/>
    <x v="1"/>
    <x v="3"/>
  </r>
  <r>
    <x v="7460"/>
    <x v="775"/>
    <x v="22"/>
    <x v="3"/>
    <x v="24"/>
    <x v="2"/>
    <n v="2720.91"/>
    <n v="0.05"/>
    <n v="10339.459999999999"/>
    <n v="2791.57"/>
    <x v="3"/>
    <x v="1"/>
    <x v="0"/>
    <x v="1"/>
  </r>
  <r>
    <x v="7461"/>
    <x v="447"/>
    <x v="4"/>
    <x v="3"/>
    <x v="5"/>
    <x v="2"/>
    <n v="5977.16"/>
    <n v="0.05"/>
    <n v="22713.21"/>
    <n v="6360.14"/>
    <x v="0"/>
    <x v="1"/>
    <x v="0"/>
    <x v="6"/>
  </r>
  <r>
    <x v="7462"/>
    <x v="409"/>
    <x v="25"/>
    <x v="2"/>
    <x v="3"/>
    <x v="2"/>
    <n v="12921.43"/>
    <n v="0"/>
    <n v="51685.72"/>
    <n v="13758.4"/>
    <x v="1"/>
    <x v="1"/>
    <x v="0"/>
    <x v="4"/>
  </r>
  <r>
    <x v="7463"/>
    <x v="253"/>
    <x v="29"/>
    <x v="3"/>
    <x v="16"/>
    <x v="0"/>
    <n v="3020.55"/>
    <n v="0.1"/>
    <n v="8155.49"/>
    <n v="1045.6600000000001"/>
    <x v="2"/>
    <x v="2"/>
    <x v="0"/>
    <x v="4"/>
  </r>
  <r>
    <x v="7464"/>
    <x v="354"/>
    <x v="3"/>
    <x v="2"/>
    <x v="3"/>
    <x v="1"/>
    <n v="2996.09"/>
    <n v="0"/>
    <n v="2996.09"/>
    <n v="756.51"/>
    <x v="1"/>
    <x v="1"/>
    <x v="1"/>
    <x v="1"/>
  </r>
  <r>
    <x v="7465"/>
    <x v="101"/>
    <x v="5"/>
    <x v="4"/>
    <x v="12"/>
    <x v="3"/>
    <n v="220.23"/>
    <n v="0"/>
    <n v="440.46"/>
    <n v="94.69"/>
    <x v="0"/>
    <x v="2"/>
    <x v="0"/>
    <x v="1"/>
  </r>
  <r>
    <x v="7466"/>
    <x v="935"/>
    <x v="6"/>
    <x v="4"/>
    <x v="17"/>
    <x v="3"/>
    <n v="879"/>
    <n v="0"/>
    <n v="1758"/>
    <n v="274.89999999999998"/>
    <x v="0"/>
    <x v="1"/>
    <x v="0"/>
    <x v="1"/>
  </r>
  <r>
    <x v="7467"/>
    <x v="648"/>
    <x v="21"/>
    <x v="3"/>
    <x v="24"/>
    <x v="1"/>
    <n v="4504.8999999999996"/>
    <n v="0.2"/>
    <n v="3603.92"/>
    <n v="984.59"/>
    <x v="1"/>
    <x v="0"/>
    <x v="0"/>
    <x v="4"/>
  </r>
  <r>
    <x v="7468"/>
    <x v="888"/>
    <x v="30"/>
    <x v="4"/>
    <x v="12"/>
    <x v="3"/>
    <n v="861.42"/>
    <n v="0.05"/>
    <n v="1636.7"/>
    <n v="357.47"/>
    <x v="1"/>
    <x v="1"/>
    <x v="0"/>
    <x v="6"/>
  </r>
  <r>
    <x v="7469"/>
    <x v="434"/>
    <x v="10"/>
    <x v="1"/>
    <x v="15"/>
    <x v="2"/>
    <n v="359.22"/>
    <n v="0"/>
    <n v="1436.88"/>
    <n v="257.3"/>
    <x v="2"/>
    <x v="1"/>
    <x v="0"/>
    <x v="6"/>
  </r>
  <r>
    <x v="7470"/>
    <x v="916"/>
    <x v="3"/>
    <x v="1"/>
    <x v="19"/>
    <x v="3"/>
    <n v="659.58"/>
    <n v="0.05"/>
    <n v="1253.2"/>
    <n v="361.42"/>
    <x v="1"/>
    <x v="1"/>
    <x v="0"/>
    <x v="4"/>
  </r>
  <r>
    <x v="7471"/>
    <x v="932"/>
    <x v="12"/>
    <x v="3"/>
    <x v="18"/>
    <x v="0"/>
    <n v="3497.11"/>
    <n v="0"/>
    <n v="10491.33"/>
    <n v="1404.47"/>
    <x v="0"/>
    <x v="1"/>
    <x v="0"/>
    <x v="5"/>
  </r>
  <r>
    <x v="7472"/>
    <x v="876"/>
    <x v="16"/>
    <x v="0"/>
    <x v="13"/>
    <x v="1"/>
    <n v="1078.05"/>
    <n v="0.05"/>
    <n v="1024.1500000000001"/>
    <n v="209.04"/>
    <x v="0"/>
    <x v="1"/>
    <x v="0"/>
    <x v="9"/>
  </r>
  <r>
    <x v="7473"/>
    <x v="516"/>
    <x v="6"/>
    <x v="2"/>
    <x v="9"/>
    <x v="1"/>
    <n v="22036.92"/>
    <n v="0"/>
    <n v="22036.92"/>
    <n v="4053.22"/>
    <x v="4"/>
    <x v="1"/>
    <x v="0"/>
    <x v="4"/>
  </r>
  <r>
    <x v="7474"/>
    <x v="862"/>
    <x v="28"/>
    <x v="0"/>
    <x v="0"/>
    <x v="1"/>
    <n v="583.41"/>
    <n v="0.05"/>
    <n v="554.24"/>
    <n v="82.04"/>
    <x v="1"/>
    <x v="1"/>
    <x v="0"/>
    <x v="6"/>
  </r>
  <r>
    <x v="7475"/>
    <x v="513"/>
    <x v="5"/>
    <x v="3"/>
    <x v="23"/>
    <x v="1"/>
    <n v="1431.57"/>
    <n v="0.2"/>
    <n v="1145.26"/>
    <n v="171.69"/>
    <x v="1"/>
    <x v="1"/>
    <x v="0"/>
    <x v="8"/>
  </r>
  <r>
    <x v="7476"/>
    <x v="138"/>
    <x v="16"/>
    <x v="2"/>
    <x v="3"/>
    <x v="0"/>
    <n v="34371.25"/>
    <n v="0"/>
    <n v="103113.75"/>
    <n v="17480.89"/>
    <x v="3"/>
    <x v="1"/>
    <x v="0"/>
    <x v="1"/>
  </r>
  <r>
    <x v="7477"/>
    <x v="801"/>
    <x v="16"/>
    <x v="2"/>
    <x v="6"/>
    <x v="2"/>
    <n v="5556.38"/>
    <n v="0.05"/>
    <n v="21114.240000000002"/>
    <n v="0"/>
    <x v="1"/>
    <x v="1"/>
    <x v="2"/>
    <x v="0"/>
  </r>
  <r>
    <x v="7478"/>
    <x v="33"/>
    <x v="11"/>
    <x v="0"/>
    <x v="0"/>
    <x v="2"/>
    <n v="642.33000000000004"/>
    <n v="0.1"/>
    <n v="2312.39"/>
    <n v="594.66"/>
    <x v="1"/>
    <x v="0"/>
    <x v="0"/>
    <x v="8"/>
  </r>
  <r>
    <x v="7479"/>
    <x v="696"/>
    <x v="28"/>
    <x v="2"/>
    <x v="3"/>
    <x v="2"/>
    <n v="19242.95"/>
    <n v="0.2"/>
    <n v="61577.440000000002"/>
    <n v="0"/>
    <x v="1"/>
    <x v="1"/>
    <x v="3"/>
    <x v="5"/>
  </r>
  <r>
    <x v="7480"/>
    <x v="327"/>
    <x v="12"/>
    <x v="3"/>
    <x v="23"/>
    <x v="3"/>
    <n v="850.91"/>
    <n v="0.2"/>
    <n v="1361.46"/>
    <n v="431.71"/>
    <x v="1"/>
    <x v="1"/>
    <x v="0"/>
    <x v="8"/>
  </r>
  <r>
    <x v="7481"/>
    <x v="367"/>
    <x v="7"/>
    <x v="4"/>
    <x v="7"/>
    <x v="2"/>
    <n v="829.88"/>
    <n v="0"/>
    <n v="3319.52"/>
    <n v="1005.74"/>
    <x v="1"/>
    <x v="1"/>
    <x v="0"/>
    <x v="4"/>
  </r>
  <r>
    <x v="7482"/>
    <x v="758"/>
    <x v="30"/>
    <x v="3"/>
    <x v="16"/>
    <x v="3"/>
    <n v="3896.98"/>
    <n v="0.2"/>
    <n v="6235.17"/>
    <n v="2150.48"/>
    <x v="2"/>
    <x v="0"/>
    <x v="0"/>
    <x v="8"/>
  </r>
  <r>
    <x v="7483"/>
    <x v="516"/>
    <x v="6"/>
    <x v="3"/>
    <x v="5"/>
    <x v="0"/>
    <n v="5303.09"/>
    <n v="0.05"/>
    <n v="15113.81"/>
    <n v="1892.26"/>
    <x v="2"/>
    <x v="1"/>
    <x v="0"/>
    <x v="4"/>
  </r>
  <r>
    <x v="7484"/>
    <x v="715"/>
    <x v="11"/>
    <x v="3"/>
    <x v="5"/>
    <x v="3"/>
    <n v="2629.53"/>
    <n v="0.2"/>
    <n v="4207.25"/>
    <n v="989.36"/>
    <x v="1"/>
    <x v="1"/>
    <x v="0"/>
    <x v="5"/>
  </r>
  <r>
    <x v="7485"/>
    <x v="959"/>
    <x v="15"/>
    <x v="0"/>
    <x v="0"/>
    <x v="2"/>
    <n v="1964.28"/>
    <n v="0"/>
    <n v="7857.12"/>
    <n v="1247.19"/>
    <x v="2"/>
    <x v="1"/>
    <x v="0"/>
    <x v="9"/>
  </r>
  <r>
    <x v="7486"/>
    <x v="351"/>
    <x v="0"/>
    <x v="2"/>
    <x v="6"/>
    <x v="1"/>
    <n v="8955.1299999999992"/>
    <n v="0"/>
    <n v="8955.1299999999992"/>
    <n v="2041.64"/>
    <x v="1"/>
    <x v="1"/>
    <x v="0"/>
    <x v="7"/>
  </r>
  <r>
    <x v="7487"/>
    <x v="147"/>
    <x v="25"/>
    <x v="1"/>
    <x v="2"/>
    <x v="0"/>
    <n v="635.44000000000005"/>
    <n v="0"/>
    <n v="1906.32"/>
    <n v="309.33999999999997"/>
    <x v="3"/>
    <x v="1"/>
    <x v="0"/>
    <x v="4"/>
  </r>
  <r>
    <x v="7488"/>
    <x v="628"/>
    <x v="23"/>
    <x v="2"/>
    <x v="9"/>
    <x v="2"/>
    <n v="5085.92"/>
    <n v="0"/>
    <n v="20343.68"/>
    <n v="2784.53"/>
    <x v="1"/>
    <x v="0"/>
    <x v="0"/>
    <x v="6"/>
  </r>
  <r>
    <x v="7489"/>
    <x v="781"/>
    <x v="14"/>
    <x v="2"/>
    <x v="3"/>
    <x v="2"/>
    <n v="28376.28"/>
    <n v="0.2"/>
    <n v="90804.1"/>
    <n v="28231.9"/>
    <x v="2"/>
    <x v="1"/>
    <x v="0"/>
    <x v="8"/>
  </r>
  <r>
    <x v="7490"/>
    <x v="153"/>
    <x v="0"/>
    <x v="1"/>
    <x v="2"/>
    <x v="2"/>
    <n v="907.86"/>
    <n v="0"/>
    <n v="3631.44"/>
    <n v="0"/>
    <x v="1"/>
    <x v="1"/>
    <x v="3"/>
    <x v="8"/>
  </r>
  <r>
    <x v="7491"/>
    <x v="13"/>
    <x v="9"/>
    <x v="2"/>
    <x v="10"/>
    <x v="0"/>
    <n v="5228.43"/>
    <n v="0"/>
    <n v="15685.29"/>
    <n v="4353.95"/>
    <x v="4"/>
    <x v="1"/>
    <x v="0"/>
    <x v="7"/>
  </r>
  <r>
    <x v="7492"/>
    <x v="791"/>
    <x v="31"/>
    <x v="0"/>
    <x v="13"/>
    <x v="1"/>
    <n v="1461.4"/>
    <n v="0"/>
    <n v="1461.4"/>
    <n v="212.92"/>
    <x v="1"/>
    <x v="0"/>
    <x v="0"/>
    <x v="7"/>
  </r>
  <r>
    <x v="7493"/>
    <x v="912"/>
    <x v="28"/>
    <x v="2"/>
    <x v="3"/>
    <x v="1"/>
    <n v="26359.13"/>
    <n v="0"/>
    <n v="26359.13"/>
    <n v="6652.11"/>
    <x v="1"/>
    <x v="1"/>
    <x v="0"/>
    <x v="5"/>
  </r>
  <r>
    <x v="7494"/>
    <x v="606"/>
    <x v="17"/>
    <x v="2"/>
    <x v="9"/>
    <x v="1"/>
    <n v="10191.879999999999"/>
    <n v="0"/>
    <n v="10191.879999999999"/>
    <n v="3164.89"/>
    <x v="1"/>
    <x v="1"/>
    <x v="1"/>
    <x v="5"/>
  </r>
  <r>
    <x v="7495"/>
    <x v="660"/>
    <x v="10"/>
    <x v="2"/>
    <x v="6"/>
    <x v="2"/>
    <n v="34368.74"/>
    <n v="0.05"/>
    <n v="130601.21"/>
    <n v="42449.83"/>
    <x v="1"/>
    <x v="2"/>
    <x v="0"/>
    <x v="4"/>
  </r>
  <r>
    <x v="7496"/>
    <x v="383"/>
    <x v="26"/>
    <x v="2"/>
    <x v="11"/>
    <x v="3"/>
    <n v="19287.5"/>
    <n v="0.25"/>
    <n v="28931.25"/>
    <n v="0"/>
    <x v="0"/>
    <x v="1"/>
    <x v="3"/>
    <x v="7"/>
  </r>
  <r>
    <x v="7497"/>
    <x v="381"/>
    <x v="29"/>
    <x v="3"/>
    <x v="5"/>
    <x v="2"/>
    <n v="1422.62"/>
    <n v="0.05"/>
    <n v="5405.96"/>
    <n v="1782.02"/>
    <x v="1"/>
    <x v="0"/>
    <x v="0"/>
    <x v="6"/>
  </r>
  <r>
    <x v="7498"/>
    <x v="148"/>
    <x v="16"/>
    <x v="1"/>
    <x v="15"/>
    <x v="1"/>
    <n v="967.4"/>
    <n v="0.15"/>
    <n v="822.29"/>
    <n v="190.85"/>
    <x v="1"/>
    <x v="1"/>
    <x v="0"/>
    <x v="7"/>
  </r>
  <r>
    <x v="7499"/>
    <x v="797"/>
    <x v="5"/>
    <x v="0"/>
    <x v="21"/>
    <x v="0"/>
    <n v="2431.52"/>
    <n v="0.1"/>
    <n v="6565.1"/>
    <n v="1160.3599999999999"/>
    <x v="1"/>
    <x v="2"/>
    <x v="0"/>
    <x v="5"/>
  </r>
  <r>
    <x v="7500"/>
    <x v="727"/>
    <x v="1"/>
    <x v="1"/>
    <x v="4"/>
    <x v="3"/>
    <n v="833.91"/>
    <n v="0"/>
    <n v="1667.82"/>
    <n v="411.37"/>
    <x v="1"/>
    <x v="1"/>
    <x v="0"/>
    <x v="3"/>
  </r>
  <r>
    <x v="7501"/>
    <x v="704"/>
    <x v="29"/>
    <x v="2"/>
    <x v="3"/>
    <x v="3"/>
    <n v="11998.49"/>
    <n v="0.1"/>
    <n v="21597.279999999999"/>
    <n v="0"/>
    <x v="3"/>
    <x v="0"/>
    <x v="2"/>
    <x v="8"/>
  </r>
  <r>
    <x v="7502"/>
    <x v="807"/>
    <x v="24"/>
    <x v="0"/>
    <x v="21"/>
    <x v="2"/>
    <n v="1835.16"/>
    <n v="0.2"/>
    <n v="5872.51"/>
    <n v="815.94"/>
    <x v="1"/>
    <x v="1"/>
    <x v="0"/>
    <x v="5"/>
  </r>
  <r>
    <x v="7503"/>
    <x v="465"/>
    <x v="3"/>
    <x v="2"/>
    <x v="3"/>
    <x v="0"/>
    <n v="6723.88"/>
    <n v="0.1"/>
    <n v="18154.48"/>
    <n v="5074.51"/>
    <x v="1"/>
    <x v="1"/>
    <x v="0"/>
    <x v="6"/>
  </r>
  <r>
    <x v="7504"/>
    <x v="735"/>
    <x v="27"/>
    <x v="3"/>
    <x v="24"/>
    <x v="3"/>
    <n v="5284.07"/>
    <n v="0.1"/>
    <n v="9511.33"/>
    <n v="2797.81"/>
    <x v="1"/>
    <x v="2"/>
    <x v="0"/>
    <x v="3"/>
  </r>
  <r>
    <x v="7505"/>
    <x v="659"/>
    <x v="0"/>
    <x v="0"/>
    <x v="21"/>
    <x v="1"/>
    <n v="421.96"/>
    <n v="0.1"/>
    <n v="379.76"/>
    <n v="83.21"/>
    <x v="1"/>
    <x v="2"/>
    <x v="0"/>
    <x v="3"/>
  </r>
  <r>
    <x v="7506"/>
    <x v="958"/>
    <x v="18"/>
    <x v="3"/>
    <x v="23"/>
    <x v="2"/>
    <n v="1514.32"/>
    <n v="0.2"/>
    <n v="4845.82"/>
    <n v="1580.15"/>
    <x v="2"/>
    <x v="1"/>
    <x v="1"/>
    <x v="5"/>
  </r>
  <r>
    <x v="7507"/>
    <x v="299"/>
    <x v="25"/>
    <x v="1"/>
    <x v="4"/>
    <x v="2"/>
    <n v="1034.3499999999999"/>
    <n v="0.1"/>
    <n v="3723.66"/>
    <n v="637"/>
    <x v="4"/>
    <x v="1"/>
    <x v="0"/>
    <x v="2"/>
  </r>
  <r>
    <x v="7508"/>
    <x v="12"/>
    <x v="11"/>
    <x v="0"/>
    <x v="8"/>
    <x v="1"/>
    <n v="2242.33"/>
    <n v="0.05"/>
    <n v="2130.21"/>
    <n v="348.89"/>
    <x v="1"/>
    <x v="1"/>
    <x v="1"/>
    <x v="8"/>
  </r>
  <r>
    <x v="7509"/>
    <x v="579"/>
    <x v="14"/>
    <x v="3"/>
    <x v="18"/>
    <x v="1"/>
    <n v="1902.51"/>
    <n v="0"/>
    <n v="1902.51"/>
    <n v="502.43"/>
    <x v="3"/>
    <x v="2"/>
    <x v="0"/>
    <x v="4"/>
  </r>
  <r>
    <x v="7510"/>
    <x v="178"/>
    <x v="10"/>
    <x v="4"/>
    <x v="22"/>
    <x v="1"/>
    <n v="432.31"/>
    <n v="0"/>
    <n v="432.31"/>
    <n v="0"/>
    <x v="1"/>
    <x v="2"/>
    <x v="3"/>
    <x v="2"/>
  </r>
  <r>
    <x v="7511"/>
    <x v="737"/>
    <x v="23"/>
    <x v="2"/>
    <x v="10"/>
    <x v="3"/>
    <n v="28601.040000000001"/>
    <n v="0.1"/>
    <n v="51481.87"/>
    <n v="11122.97"/>
    <x v="2"/>
    <x v="1"/>
    <x v="0"/>
    <x v="8"/>
  </r>
  <r>
    <x v="7512"/>
    <x v="892"/>
    <x v="31"/>
    <x v="0"/>
    <x v="21"/>
    <x v="0"/>
    <n v="609.41999999999996"/>
    <n v="0.1"/>
    <n v="1645.43"/>
    <n v="434.65"/>
    <x v="1"/>
    <x v="1"/>
    <x v="0"/>
    <x v="5"/>
  </r>
  <r>
    <x v="7513"/>
    <x v="910"/>
    <x v="9"/>
    <x v="3"/>
    <x v="5"/>
    <x v="3"/>
    <n v="515.39"/>
    <n v="0"/>
    <n v="1030.78"/>
    <n v="210.3"/>
    <x v="3"/>
    <x v="2"/>
    <x v="0"/>
    <x v="9"/>
  </r>
  <r>
    <x v="7514"/>
    <x v="261"/>
    <x v="19"/>
    <x v="3"/>
    <x v="5"/>
    <x v="0"/>
    <n v="2925.05"/>
    <n v="0.15"/>
    <n v="7458.88"/>
    <n v="2538.7800000000002"/>
    <x v="0"/>
    <x v="1"/>
    <x v="0"/>
    <x v="0"/>
  </r>
  <r>
    <x v="7515"/>
    <x v="170"/>
    <x v="2"/>
    <x v="2"/>
    <x v="10"/>
    <x v="2"/>
    <n v="4259.07"/>
    <n v="0"/>
    <n v="17036.28"/>
    <n v="5576.22"/>
    <x v="3"/>
    <x v="0"/>
    <x v="1"/>
    <x v="5"/>
  </r>
  <r>
    <x v="7516"/>
    <x v="411"/>
    <x v="13"/>
    <x v="0"/>
    <x v="1"/>
    <x v="0"/>
    <n v="898.67"/>
    <n v="0.05"/>
    <n v="2561.21"/>
    <n v="490.02"/>
    <x v="2"/>
    <x v="1"/>
    <x v="0"/>
    <x v="4"/>
  </r>
  <r>
    <x v="7517"/>
    <x v="855"/>
    <x v="3"/>
    <x v="0"/>
    <x v="0"/>
    <x v="1"/>
    <n v="2104.2800000000002"/>
    <n v="0"/>
    <n v="2104.2800000000002"/>
    <n v="345.58"/>
    <x v="2"/>
    <x v="1"/>
    <x v="0"/>
    <x v="4"/>
  </r>
  <r>
    <x v="7518"/>
    <x v="195"/>
    <x v="20"/>
    <x v="0"/>
    <x v="21"/>
    <x v="3"/>
    <n v="2423.67"/>
    <n v="0.1"/>
    <n v="4362.6099999999997"/>
    <n v="701.78"/>
    <x v="2"/>
    <x v="1"/>
    <x v="0"/>
    <x v="6"/>
  </r>
  <r>
    <x v="7519"/>
    <x v="795"/>
    <x v="15"/>
    <x v="2"/>
    <x v="6"/>
    <x v="1"/>
    <n v="32862.199999999997"/>
    <n v="0"/>
    <n v="32862.199999999997"/>
    <n v="9829.67"/>
    <x v="2"/>
    <x v="0"/>
    <x v="0"/>
    <x v="4"/>
  </r>
  <r>
    <x v="7520"/>
    <x v="784"/>
    <x v="16"/>
    <x v="4"/>
    <x v="17"/>
    <x v="2"/>
    <n v="266.57"/>
    <n v="0.15"/>
    <n v="906.34"/>
    <n v="234.82"/>
    <x v="0"/>
    <x v="1"/>
    <x v="0"/>
    <x v="2"/>
  </r>
  <r>
    <x v="7521"/>
    <x v="755"/>
    <x v="1"/>
    <x v="1"/>
    <x v="15"/>
    <x v="3"/>
    <n v="757.73"/>
    <n v="0.15"/>
    <n v="1288.1400000000001"/>
    <n v="314.85000000000002"/>
    <x v="2"/>
    <x v="1"/>
    <x v="0"/>
    <x v="0"/>
  </r>
  <r>
    <x v="7522"/>
    <x v="602"/>
    <x v="10"/>
    <x v="0"/>
    <x v="13"/>
    <x v="3"/>
    <n v="2107.63"/>
    <n v="0"/>
    <n v="4215.26"/>
    <n v="1141.8900000000001"/>
    <x v="1"/>
    <x v="0"/>
    <x v="0"/>
    <x v="5"/>
  </r>
  <r>
    <x v="7523"/>
    <x v="289"/>
    <x v="21"/>
    <x v="3"/>
    <x v="18"/>
    <x v="1"/>
    <n v="5315.52"/>
    <n v="0"/>
    <n v="5315.52"/>
    <n v="1540.52"/>
    <x v="0"/>
    <x v="1"/>
    <x v="0"/>
    <x v="0"/>
  </r>
  <r>
    <x v="7524"/>
    <x v="282"/>
    <x v="21"/>
    <x v="1"/>
    <x v="20"/>
    <x v="3"/>
    <n v="628.77"/>
    <n v="0.05"/>
    <n v="1194.6600000000001"/>
    <n v="205.46"/>
    <x v="4"/>
    <x v="0"/>
    <x v="0"/>
    <x v="3"/>
  </r>
  <r>
    <x v="7525"/>
    <x v="442"/>
    <x v="4"/>
    <x v="2"/>
    <x v="3"/>
    <x v="1"/>
    <n v="7807.12"/>
    <n v="0.1"/>
    <n v="7026.41"/>
    <n v="2426.4299999999998"/>
    <x v="3"/>
    <x v="1"/>
    <x v="0"/>
    <x v="7"/>
  </r>
  <r>
    <x v="7526"/>
    <x v="44"/>
    <x v="26"/>
    <x v="2"/>
    <x v="3"/>
    <x v="0"/>
    <n v="10956.84"/>
    <n v="0.05"/>
    <n v="31226.99"/>
    <n v="6292.61"/>
    <x v="1"/>
    <x v="1"/>
    <x v="0"/>
    <x v="4"/>
  </r>
  <r>
    <x v="7527"/>
    <x v="953"/>
    <x v="11"/>
    <x v="0"/>
    <x v="0"/>
    <x v="2"/>
    <n v="796.02"/>
    <n v="0.05"/>
    <n v="3024.88"/>
    <n v="417.42"/>
    <x v="1"/>
    <x v="1"/>
    <x v="0"/>
    <x v="9"/>
  </r>
  <r>
    <x v="7528"/>
    <x v="181"/>
    <x v="29"/>
    <x v="1"/>
    <x v="4"/>
    <x v="1"/>
    <n v="993.73"/>
    <n v="0"/>
    <n v="993.73"/>
    <n v="310.02"/>
    <x v="4"/>
    <x v="0"/>
    <x v="0"/>
    <x v="8"/>
  </r>
  <r>
    <x v="7529"/>
    <x v="458"/>
    <x v="23"/>
    <x v="2"/>
    <x v="10"/>
    <x v="2"/>
    <n v="22247.87"/>
    <n v="0.05"/>
    <n v="84541.91"/>
    <n v="20473.310000000001"/>
    <x v="1"/>
    <x v="0"/>
    <x v="0"/>
    <x v="6"/>
  </r>
  <r>
    <x v="7530"/>
    <x v="235"/>
    <x v="13"/>
    <x v="4"/>
    <x v="17"/>
    <x v="3"/>
    <n v="772.89"/>
    <n v="0.05"/>
    <n v="1468.49"/>
    <n v="182.3"/>
    <x v="1"/>
    <x v="0"/>
    <x v="0"/>
    <x v="6"/>
  </r>
  <r>
    <x v="7531"/>
    <x v="422"/>
    <x v="9"/>
    <x v="0"/>
    <x v="1"/>
    <x v="2"/>
    <n v="1556.92"/>
    <n v="0.25"/>
    <n v="4670.76"/>
    <n v="1213.58"/>
    <x v="1"/>
    <x v="1"/>
    <x v="0"/>
    <x v="4"/>
  </r>
  <r>
    <x v="7532"/>
    <x v="219"/>
    <x v="27"/>
    <x v="0"/>
    <x v="0"/>
    <x v="2"/>
    <n v="1335.87"/>
    <n v="0.15"/>
    <n v="4541.96"/>
    <n v="0"/>
    <x v="1"/>
    <x v="1"/>
    <x v="2"/>
    <x v="5"/>
  </r>
  <r>
    <x v="7533"/>
    <x v="587"/>
    <x v="30"/>
    <x v="2"/>
    <x v="3"/>
    <x v="2"/>
    <n v="27393.51"/>
    <n v="0.15"/>
    <n v="93137.93"/>
    <n v="25641.06"/>
    <x v="2"/>
    <x v="1"/>
    <x v="0"/>
    <x v="9"/>
  </r>
  <r>
    <x v="7534"/>
    <x v="206"/>
    <x v="21"/>
    <x v="2"/>
    <x v="6"/>
    <x v="3"/>
    <n v="25257.21"/>
    <n v="0.1"/>
    <n v="45462.98"/>
    <n v="11684.6"/>
    <x v="1"/>
    <x v="0"/>
    <x v="0"/>
    <x v="3"/>
  </r>
  <r>
    <x v="7535"/>
    <x v="872"/>
    <x v="28"/>
    <x v="1"/>
    <x v="20"/>
    <x v="0"/>
    <n v="1498.56"/>
    <n v="0.05"/>
    <n v="4270.8999999999996"/>
    <n v="774.59"/>
    <x v="1"/>
    <x v="1"/>
    <x v="0"/>
    <x v="1"/>
  </r>
  <r>
    <x v="7536"/>
    <x v="5"/>
    <x v="4"/>
    <x v="4"/>
    <x v="22"/>
    <x v="0"/>
    <n v="1143.79"/>
    <n v="0.2"/>
    <n v="2745.1"/>
    <n v="0"/>
    <x v="0"/>
    <x v="2"/>
    <x v="3"/>
    <x v="5"/>
  </r>
  <r>
    <x v="7537"/>
    <x v="284"/>
    <x v="3"/>
    <x v="0"/>
    <x v="21"/>
    <x v="0"/>
    <n v="2357.88"/>
    <n v="0.05"/>
    <n v="6719.96"/>
    <n v="1529.07"/>
    <x v="1"/>
    <x v="1"/>
    <x v="0"/>
    <x v="6"/>
  </r>
  <r>
    <x v="7538"/>
    <x v="90"/>
    <x v="5"/>
    <x v="4"/>
    <x v="17"/>
    <x v="1"/>
    <n v="947.86"/>
    <n v="0.1"/>
    <n v="853.07"/>
    <n v="178.52"/>
    <x v="3"/>
    <x v="1"/>
    <x v="0"/>
    <x v="4"/>
  </r>
  <r>
    <x v="7539"/>
    <x v="109"/>
    <x v="2"/>
    <x v="1"/>
    <x v="19"/>
    <x v="1"/>
    <n v="622.21"/>
    <n v="0"/>
    <n v="622.21"/>
    <n v="75.209999999999994"/>
    <x v="2"/>
    <x v="1"/>
    <x v="0"/>
    <x v="6"/>
  </r>
  <r>
    <x v="7540"/>
    <x v="867"/>
    <x v="29"/>
    <x v="0"/>
    <x v="13"/>
    <x v="3"/>
    <n v="1328.71"/>
    <n v="0.15"/>
    <n v="2258.81"/>
    <n v="566.58000000000004"/>
    <x v="1"/>
    <x v="1"/>
    <x v="0"/>
    <x v="4"/>
  </r>
  <r>
    <x v="7541"/>
    <x v="902"/>
    <x v="30"/>
    <x v="3"/>
    <x v="5"/>
    <x v="0"/>
    <n v="3287.83"/>
    <n v="0.1"/>
    <n v="8877.14"/>
    <n v="2061.7199999999998"/>
    <x v="4"/>
    <x v="1"/>
    <x v="0"/>
    <x v="1"/>
  </r>
  <r>
    <x v="7542"/>
    <x v="175"/>
    <x v="24"/>
    <x v="0"/>
    <x v="0"/>
    <x v="2"/>
    <n v="672.06"/>
    <n v="0.2"/>
    <n v="2150.59"/>
    <n v="726.41"/>
    <x v="1"/>
    <x v="1"/>
    <x v="0"/>
    <x v="1"/>
  </r>
  <r>
    <x v="7543"/>
    <x v="172"/>
    <x v="29"/>
    <x v="3"/>
    <x v="23"/>
    <x v="0"/>
    <n v="7701.91"/>
    <n v="0.1"/>
    <n v="20795.16"/>
    <n v="0"/>
    <x v="1"/>
    <x v="1"/>
    <x v="3"/>
    <x v="5"/>
  </r>
  <r>
    <x v="7544"/>
    <x v="476"/>
    <x v="6"/>
    <x v="2"/>
    <x v="10"/>
    <x v="1"/>
    <n v="10997.18"/>
    <n v="0"/>
    <n v="10997.18"/>
    <n v="3038.15"/>
    <x v="3"/>
    <x v="2"/>
    <x v="0"/>
    <x v="7"/>
  </r>
  <r>
    <x v="7545"/>
    <x v="741"/>
    <x v="8"/>
    <x v="3"/>
    <x v="23"/>
    <x v="3"/>
    <n v="5306.35"/>
    <n v="0.25"/>
    <n v="7959.52"/>
    <n v="2108.9299999999998"/>
    <x v="3"/>
    <x v="0"/>
    <x v="0"/>
    <x v="8"/>
  </r>
  <r>
    <x v="7546"/>
    <x v="939"/>
    <x v="14"/>
    <x v="2"/>
    <x v="6"/>
    <x v="0"/>
    <n v="25126.57"/>
    <n v="0.1"/>
    <n v="67841.740000000005"/>
    <n v="20472.14"/>
    <x v="2"/>
    <x v="1"/>
    <x v="0"/>
    <x v="4"/>
  </r>
  <r>
    <x v="7547"/>
    <x v="952"/>
    <x v="24"/>
    <x v="1"/>
    <x v="4"/>
    <x v="1"/>
    <n v="401.14"/>
    <n v="0"/>
    <n v="401.14"/>
    <n v="121.51"/>
    <x v="1"/>
    <x v="1"/>
    <x v="0"/>
    <x v="5"/>
  </r>
  <r>
    <x v="7548"/>
    <x v="343"/>
    <x v="6"/>
    <x v="1"/>
    <x v="2"/>
    <x v="1"/>
    <n v="689.65"/>
    <n v="0.05"/>
    <n v="655.16999999999996"/>
    <n v="79.17"/>
    <x v="1"/>
    <x v="1"/>
    <x v="0"/>
    <x v="5"/>
  </r>
  <r>
    <x v="7549"/>
    <x v="128"/>
    <x v="4"/>
    <x v="2"/>
    <x v="11"/>
    <x v="2"/>
    <n v="9476.73"/>
    <n v="0"/>
    <n v="37906.92"/>
    <n v="12118.8"/>
    <x v="1"/>
    <x v="1"/>
    <x v="1"/>
    <x v="0"/>
  </r>
  <r>
    <x v="7550"/>
    <x v="35"/>
    <x v="3"/>
    <x v="0"/>
    <x v="21"/>
    <x v="0"/>
    <n v="2174.5300000000002"/>
    <n v="0"/>
    <n v="6523.59"/>
    <n v="0"/>
    <x v="0"/>
    <x v="1"/>
    <x v="3"/>
    <x v="6"/>
  </r>
  <r>
    <x v="7551"/>
    <x v="928"/>
    <x v="9"/>
    <x v="0"/>
    <x v="0"/>
    <x v="2"/>
    <n v="1422.48"/>
    <n v="0.05"/>
    <n v="5405.42"/>
    <n v="714.12"/>
    <x v="0"/>
    <x v="1"/>
    <x v="0"/>
    <x v="7"/>
  </r>
  <r>
    <x v="7552"/>
    <x v="490"/>
    <x v="12"/>
    <x v="3"/>
    <x v="24"/>
    <x v="0"/>
    <n v="6865.14"/>
    <n v="0.25"/>
    <n v="15446.57"/>
    <n v="4721.22"/>
    <x v="1"/>
    <x v="0"/>
    <x v="0"/>
    <x v="4"/>
  </r>
  <r>
    <x v="7553"/>
    <x v="551"/>
    <x v="18"/>
    <x v="2"/>
    <x v="9"/>
    <x v="3"/>
    <n v="25476.38"/>
    <n v="0"/>
    <n v="50952.76"/>
    <n v="7107.35"/>
    <x v="1"/>
    <x v="1"/>
    <x v="0"/>
    <x v="2"/>
  </r>
  <r>
    <x v="7554"/>
    <x v="645"/>
    <x v="31"/>
    <x v="3"/>
    <x v="24"/>
    <x v="0"/>
    <n v="4616.8599999999997"/>
    <n v="0.2"/>
    <n v="11080.46"/>
    <n v="1444.58"/>
    <x v="1"/>
    <x v="1"/>
    <x v="0"/>
    <x v="5"/>
  </r>
  <r>
    <x v="7555"/>
    <x v="252"/>
    <x v="27"/>
    <x v="2"/>
    <x v="6"/>
    <x v="2"/>
    <n v="26812"/>
    <n v="0.15"/>
    <n v="91160.8"/>
    <n v="16017.63"/>
    <x v="3"/>
    <x v="2"/>
    <x v="0"/>
    <x v="5"/>
  </r>
  <r>
    <x v="7556"/>
    <x v="479"/>
    <x v="4"/>
    <x v="2"/>
    <x v="3"/>
    <x v="2"/>
    <n v="5144.29"/>
    <n v="0.15"/>
    <n v="17490.59"/>
    <n v="4206.1499999999996"/>
    <x v="2"/>
    <x v="1"/>
    <x v="0"/>
    <x v="6"/>
  </r>
  <r>
    <x v="7557"/>
    <x v="106"/>
    <x v="5"/>
    <x v="2"/>
    <x v="9"/>
    <x v="1"/>
    <n v="24589.05"/>
    <n v="0.15"/>
    <n v="20900.689999999999"/>
    <n v="6691.64"/>
    <x v="0"/>
    <x v="0"/>
    <x v="0"/>
    <x v="6"/>
  </r>
  <r>
    <x v="7558"/>
    <x v="551"/>
    <x v="18"/>
    <x v="2"/>
    <x v="11"/>
    <x v="0"/>
    <n v="19006.13"/>
    <n v="0.1"/>
    <n v="51316.55"/>
    <n v="16992.39"/>
    <x v="0"/>
    <x v="1"/>
    <x v="1"/>
    <x v="5"/>
  </r>
  <r>
    <x v="7559"/>
    <x v="192"/>
    <x v="18"/>
    <x v="1"/>
    <x v="4"/>
    <x v="0"/>
    <n v="794.51"/>
    <n v="0"/>
    <n v="2383.5300000000002"/>
    <n v="534.55999999999995"/>
    <x v="3"/>
    <x v="1"/>
    <x v="0"/>
    <x v="2"/>
  </r>
  <r>
    <x v="7560"/>
    <x v="768"/>
    <x v="7"/>
    <x v="4"/>
    <x v="17"/>
    <x v="3"/>
    <n v="925.18"/>
    <n v="0.1"/>
    <n v="1665.32"/>
    <n v="426.01"/>
    <x v="4"/>
    <x v="2"/>
    <x v="0"/>
    <x v="7"/>
  </r>
  <r>
    <x v="7561"/>
    <x v="2"/>
    <x v="2"/>
    <x v="0"/>
    <x v="0"/>
    <x v="1"/>
    <n v="1362.19"/>
    <n v="0.05"/>
    <n v="1294.08"/>
    <n v="430.28"/>
    <x v="4"/>
    <x v="1"/>
    <x v="0"/>
    <x v="9"/>
  </r>
  <r>
    <x v="7562"/>
    <x v="775"/>
    <x v="22"/>
    <x v="0"/>
    <x v="8"/>
    <x v="2"/>
    <n v="1336.36"/>
    <n v="0"/>
    <n v="5345.44"/>
    <n v="1592.87"/>
    <x v="2"/>
    <x v="1"/>
    <x v="0"/>
    <x v="6"/>
  </r>
  <r>
    <x v="7563"/>
    <x v="442"/>
    <x v="4"/>
    <x v="2"/>
    <x v="6"/>
    <x v="0"/>
    <n v="30868.560000000001"/>
    <n v="0.15"/>
    <n v="78714.83"/>
    <n v="20707.89"/>
    <x v="1"/>
    <x v="0"/>
    <x v="0"/>
    <x v="8"/>
  </r>
  <r>
    <x v="7564"/>
    <x v="159"/>
    <x v="7"/>
    <x v="3"/>
    <x v="5"/>
    <x v="1"/>
    <n v="3375.46"/>
    <n v="0.1"/>
    <n v="3037.91"/>
    <n v="535.69000000000005"/>
    <x v="0"/>
    <x v="1"/>
    <x v="0"/>
    <x v="5"/>
  </r>
  <r>
    <x v="7565"/>
    <x v="834"/>
    <x v="30"/>
    <x v="2"/>
    <x v="6"/>
    <x v="3"/>
    <n v="19095.96"/>
    <n v="0.15"/>
    <n v="32463.13"/>
    <n v="7409.65"/>
    <x v="0"/>
    <x v="1"/>
    <x v="0"/>
    <x v="2"/>
  </r>
  <r>
    <x v="7566"/>
    <x v="365"/>
    <x v="13"/>
    <x v="3"/>
    <x v="16"/>
    <x v="1"/>
    <n v="3865.49"/>
    <n v="0.05"/>
    <n v="3672.22"/>
    <n v="1166.24"/>
    <x v="0"/>
    <x v="1"/>
    <x v="0"/>
    <x v="5"/>
  </r>
  <r>
    <x v="7567"/>
    <x v="386"/>
    <x v="17"/>
    <x v="4"/>
    <x v="17"/>
    <x v="0"/>
    <n v="744.93"/>
    <n v="0.1"/>
    <n v="2011.31"/>
    <n v="385.14"/>
    <x v="1"/>
    <x v="1"/>
    <x v="0"/>
    <x v="4"/>
  </r>
  <r>
    <x v="7568"/>
    <x v="824"/>
    <x v="14"/>
    <x v="2"/>
    <x v="11"/>
    <x v="0"/>
    <n v="14435.67"/>
    <n v="0.15"/>
    <n v="36810.959999999999"/>
    <n v="5646.97"/>
    <x v="2"/>
    <x v="0"/>
    <x v="0"/>
    <x v="6"/>
  </r>
  <r>
    <x v="7569"/>
    <x v="481"/>
    <x v="20"/>
    <x v="1"/>
    <x v="2"/>
    <x v="3"/>
    <n v="923.28"/>
    <n v="0"/>
    <n v="1846.56"/>
    <n v="0"/>
    <x v="1"/>
    <x v="0"/>
    <x v="3"/>
    <x v="4"/>
  </r>
  <r>
    <x v="7570"/>
    <x v="969"/>
    <x v="4"/>
    <x v="2"/>
    <x v="3"/>
    <x v="3"/>
    <n v="27208.86"/>
    <n v="0.15"/>
    <n v="46255.06"/>
    <n v="13769.01"/>
    <x v="1"/>
    <x v="1"/>
    <x v="0"/>
    <x v="5"/>
  </r>
  <r>
    <x v="7571"/>
    <x v="459"/>
    <x v="22"/>
    <x v="0"/>
    <x v="0"/>
    <x v="3"/>
    <n v="2260.58"/>
    <n v="0.05"/>
    <n v="4295.1000000000004"/>
    <n v="678.35"/>
    <x v="1"/>
    <x v="1"/>
    <x v="0"/>
    <x v="0"/>
  </r>
  <r>
    <x v="7572"/>
    <x v="260"/>
    <x v="8"/>
    <x v="2"/>
    <x v="3"/>
    <x v="2"/>
    <n v="22916.65"/>
    <n v="0.15"/>
    <n v="77916.61"/>
    <n v="10155.959999999999"/>
    <x v="0"/>
    <x v="1"/>
    <x v="0"/>
    <x v="6"/>
  </r>
  <r>
    <x v="7573"/>
    <x v="788"/>
    <x v="12"/>
    <x v="0"/>
    <x v="1"/>
    <x v="1"/>
    <n v="2615.9299999999998"/>
    <n v="0.05"/>
    <n v="2485.13"/>
    <n v="786.47"/>
    <x v="1"/>
    <x v="1"/>
    <x v="1"/>
    <x v="0"/>
  </r>
  <r>
    <x v="7574"/>
    <x v="836"/>
    <x v="21"/>
    <x v="2"/>
    <x v="10"/>
    <x v="1"/>
    <n v="31829.91"/>
    <n v="0.15"/>
    <n v="27055.42"/>
    <n v="0"/>
    <x v="1"/>
    <x v="1"/>
    <x v="2"/>
    <x v="4"/>
  </r>
  <r>
    <x v="7575"/>
    <x v="637"/>
    <x v="18"/>
    <x v="0"/>
    <x v="21"/>
    <x v="1"/>
    <n v="2018.39"/>
    <n v="0"/>
    <n v="2018.39"/>
    <n v="700.07"/>
    <x v="0"/>
    <x v="1"/>
    <x v="0"/>
    <x v="7"/>
  </r>
  <r>
    <x v="7576"/>
    <x v="323"/>
    <x v="19"/>
    <x v="0"/>
    <x v="1"/>
    <x v="2"/>
    <n v="2435.61"/>
    <n v="0.2"/>
    <n v="7793.95"/>
    <n v="1590.49"/>
    <x v="3"/>
    <x v="0"/>
    <x v="0"/>
    <x v="6"/>
  </r>
  <r>
    <x v="7577"/>
    <x v="713"/>
    <x v="29"/>
    <x v="0"/>
    <x v="1"/>
    <x v="1"/>
    <n v="673.89"/>
    <n v="0.15"/>
    <n v="572.80999999999995"/>
    <n v="188.56"/>
    <x v="0"/>
    <x v="1"/>
    <x v="0"/>
    <x v="6"/>
  </r>
  <r>
    <x v="7578"/>
    <x v="679"/>
    <x v="10"/>
    <x v="3"/>
    <x v="23"/>
    <x v="3"/>
    <n v="1271.22"/>
    <n v="0.1"/>
    <n v="2288.1999999999998"/>
    <n v="0"/>
    <x v="1"/>
    <x v="2"/>
    <x v="2"/>
    <x v="3"/>
  </r>
  <r>
    <x v="7579"/>
    <x v="755"/>
    <x v="1"/>
    <x v="4"/>
    <x v="14"/>
    <x v="1"/>
    <n v="524.41999999999996"/>
    <n v="0.05"/>
    <n v="498.2"/>
    <n v="173.56"/>
    <x v="1"/>
    <x v="1"/>
    <x v="0"/>
    <x v="6"/>
  </r>
  <r>
    <x v="7580"/>
    <x v="902"/>
    <x v="30"/>
    <x v="0"/>
    <x v="8"/>
    <x v="2"/>
    <n v="1040.46"/>
    <n v="0.15"/>
    <n v="3537.56"/>
    <n v="0"/>
    <x v="0"/>
    <x v="1"/>
    <x v="2"/>
    <x v="7"/>
  </r>
  <r>
    <x v="7581"/>
    <x v="1"/>
    <x v="1"/>
    <x v="2"/>
    <x v="10"/>
    <x v="2"/>
    <n v="29907.88"/>
    <n v="0.15"/>
    <n v="101686.79"/>
    <n v="20302.7"/>
    <x v="0"/>
    <x v="1"/>
    <x v="1"/>
    <x v="3"/>
  </r>
  <r>
    <x v="7582"/>
    <x v="417"/>
    <x v="14"/>
    <x v="2"/>
    <x v="6"/>
    <x v="1"/>
    <n v="3099.89"/>
    <n v="0.05"/>
    <n v="2944.9"/>
    <n v="857.77"/>
    <x v="1"/>
    <x v="1"/>
    <x v="0"/>
    <x v="5"/>
  </r>
  <r>
    <x v="7583"/>
    <x v="173"/>
    <x v="9"/>
    <x v="1"/>
    <x v="20"/>
    <x v="2"/>
    <n v="725.52"/>
    <n v="0"/>
    <n v="2902.08"/>
    <n v="749.99"/>
    <x v="1"/>
    <x v="1"/>
    <x v="0"/>
    <x v="4"/>
  </r>
  <r>
    <x v="7584"/>
    <x v="915"/>
    <x v="7"/>
    <x v="3"/>
    <x v="5"/>
    <x v="2"/>
    <n v="1682.55"/>
    <n v="0"/>
    <n v="6730.2"/>
    <n v="1426.42"/>
    <x v="2"/>
    <x v="1"/>
    <x v="1"/>
    <x v="4"/>
  </r>
  <r>
    <x v="7585"/>
    <x v="7"/>
    <x v="6"/>
    <x v="0"/>
    <x v="21"/>
    <x v="1"/>
    <n v="2386.25"/>
    <n v="0.05"/>
    <n v="2266.94"/>
    <n v="312.52"/>
    <x v="2"/>
    <x v="0"/>
    <x v="0"/>
    <x v="6"/>
  </r>
  <r>
    <x v="7586"/>
    <x v="875"/>
    <x v="4"/>
    <x v="2"/>
    <x v="6"/>
    <x v="2"/>
    <n v="21724.18"/>
    <n v="0.15"/>
    <n v="73862.210000000006"/>
    <n v="25036.71"/>
    <x v="1"/>
    <x v="1"/>
    <x v="0"/>
    <x v="5"/>
  </r>
  <r>
    <x v="7587"/>
    <x v="543"/>
    <x v="22"/>
    <x v="0"/>
    <x v="13"/>
    <x v="2"/>
    <n v="852.63"/>
    <n v="0.15"/>
    <n v="2898.94"/>
    <n v="917.29"/>
    <x v="2"/>
    <x v="1"/>
    <x v="0"/>
    <x v="6"/>
  </r>
  <r>
    <x v="7588"/>
    <x v="334"/>
    <x v="6"/>
    <x v="2"/>
    <x v="6"/>
    <x v="1"/>
    <n v="4783.68"/>
    <n v="0.05"/>
    <n v="4544.5"/>
    <n v="0"/>
    <x v="2"/>
    <x v="1"/>
    <x v="2"/>
    <x v="4"/>
  </r>
  <r>
    <x v="7589"/>
    <x v="829"/>
    <x v="11"/>
    <x v="4"/>
    <x v="17"/>
    <x v="3"/>
    <n v="727.7"/>
    <n v="0"/>
    <n v="1455.4"/>
    <n v="426.55"/>
    <x v="1"/>
    <x v="1"/>
    <x v="0"/>
    <x v="3"/>
  </r>
  <r>
    <x v="7590"/>
    <x v="446"/>
    <x v="21"/>
    <x v="1"/>
    <x v="15"/>
    <x v="3"/>
    <n v="1411.51"/>
    <n v="0"/>
    <n v="2823.02"/>
    <n v="446.91"/>
    <x v="1"/>
    <x v="1"/>
    <x v="0"/>
    <x v="5"/>
  </r>
  <r>
    <x v="7591"/>
    <x v="266"/>
    <x v="13"/>
    <x v="2"/>
    <x v="11"/>
    <x v="2"/>
    <n v="24231.17"/>
    <n v="0"/>
    <n v="96924.68"/>
    <n v="33111.620000000003"/>
    <x v="1"/>
    <x v="1"/>
    <x v="0"/>
    <x v="6"/>
  </r>
  <r>
    <x v="7592"/>
    <x v="648"/>
    <x v="21"/>
    <x v="0"/>
    <x v="1"/>
    <x v="0"/>
    <n v="1096.98"/>
    <n v="0"/>
    <n v="3290.94"/>
    <n v="445.25"/>
    <x v="1"/>
    <x v="1"/>
    <x v="0"/>
    <x v="0"/>
  </r>
  <r>
    <x v="7593"/>
    <x v="402"/>
    <x v="27"/>
    <x v="2"/>
    <x v="6"/>
    <x v="0"/>
    <n v="9908.66"/>
    <n v="0"/>
    <n v="29725.98"/>
    <n v="0"/>
    <x v="0"/>
    <x v="1"/>
    <x v="2"/>
    <x v="8"/>
  </r>
  <r>
    <x v="7594"/>
    <x v="416"/>
    <x v="27"/>
    <x v="0"/>
    <x v="21"/>
    <x v="1"/>
    <n v="623.41999999999996"/>
    <n v="0.1"/>
    <n v="561.08000000000004"/>
    <n v="167.04"/>
    <x v="1"/>
    <x v="0"/>
    <x v="0"/>
    <x v="6"/>
  </r>
  <r>
    <x v="7595"/>
    <x v="921"/>
    <x v="22"/>
    <x v="1"/>
    <x v="20"/>
    <x v="1"/>
    <n v="715.62"/>
    <n v="0.1"/>
    <n v="644.05999999999995"/>
    <n v="79.819999999999993"/>
    <x v="0"/>
    <x v="0"/>
    <x v="0"/>
    <x v="4"/>
  </r>
  <r>
    <x v="7596"/>
    <x v="69"/>
    <x v="29"/>
    <x v="0"/>
    <x v="13"/>
    <x v="3"/>
    <n v="1408.28"/>
    <n v="0.25"/>
    <n v="2112.42"/>
    <n v="679.29"/>
    <x v="1"/>
    <x v="1"/>
    <x v="0"/>
    <x v="6"/>
  </r>
  <r>
    <x v="7597"/>
    <x v="716"/>
    <x v="30"/>
    <x v="0"/>
    <x v="21"/>
    <x v="0"/>
    <n v="2006.07"/>
    <n v="0.15"/>
    <n v="5115.4799999999996"/>
    <n v="921.01"/>
    <x v="1"/>
    <x v="1"/>
    <x v="0"/>
    <x v="5"/>
  </r>
  <r>
    <x v="7598"/>
    <x v="601"/>
    <x v="10"/>
    <x v="2"/>
    <x v="9"/>
    <x v="1"/>
    <n v="9960.73"/>
    <n v="0"/>
    <n v="9960.73"/>
    <n v="3168.35"/>
    <x v="0"/>
    <x v="1"/>
    <x v="0"/>
    <x v="6"/>
  </r>
  <r>
    <x v="7599"/>
    <x v="579"/>
    <x v="14"/>
    <x v="1"/>
    <x v="19"/>
    <x v="0"/>
    <n v="1185.58"/>
    <n v="0.15"/>
    <n v="3023.23"/>
    <n v="690.75"/>
    <x v="0"/>
    <x v="1"/>
    <x v="1"/>
    <x v="8"/>
  </r>
  <r>
    <x v="7600"/>
    <x v="600"/>
    <x v="8"/>
    <x v="3"/>
    <x v="24"/>
    <x v="0"/>
    <n v="1457.66"/>
    <n v="0"/>
    <n v="4372.9799999999996"/>
    <n v="581.9"/>
    <x v="1"/>
    <x v="0"/>
    <x v="0"/>
    <x v="3"/>
  </r>
  <r>
    <x v="7601"/>
    <x v="853"/>
    <x v="20"/>
    <x v="0"/>
    <x v="21"/>
    <x v="2"/>
    <n v="1334.15"/>
    <n v="0.25"/>
    <n v="4002.45"/>
    <n v="977.52"/>
    <x v="0"/>
    <x v="1"/>
    <x v="0"/>
    <x v="8"/>
  </r>
  <r>
    <x v="7602"/>
    <x v="752"/>
    <x v="20"/>
    <x v="2"/>
    <x v="11"/>
    <x v="2"/>
    <n v="32607.919999999998"/>
    <n v="0.1"/>
    <n v="117388.51"/>
    <n v="33574.46"/>
    <x v="2"/>
    <x v="2"/>
    <x v="0"/>
    <x v="1"/>
  </r>
  <r>
    <x v="7603"/>
    <x v="705"/>
    <x v="2"/>
    <x v="0"/>
    <x v="8"/>
    <x v="0"/>
    <n v="2525.85"/>
    <n v="0"/>
    <n v="7577.55"/>
    <n v="1842.09"/>
    <x v="1"/>
    <x v="1"/>
    <x v="0"/>
    <x v="5"/>
  </r>
  <r>
    <x v="7604"/>
    <x v="935"/>
    <x v="6"/>
    <x v="4"/>
    <x v="17"/>
    <x v="3"/>
    <n v="208.62"/>
    <n v="0.05"/>
    <n v="396.38"/>
    <n v="129.66"/>
    <x v="2"/>
    <x v="1"/>
    <x v="0"/>
    <x v="2"/>
  </r>
  <r>
    <x v="7605"/>
    <x v="960"/>
    <x v="25"/>
    <x v="0"/>
    <x v="13"/>
    <x v="1"/>
    <n v="355.76"/>
    <n v="0.2"/>
    <n v="284.61"/>
    <n v="83.45"/>
    <x v="1"/>
    <x v="1"/>
    <x v="0"/>
    <x v="6"/>
  </r>
  <r>
    <x v="7606"/>
    <x v="417"/>
    <x v="14"/>
    <x v="0"/>
    <x v="8"/>
    <x v="1"/>
    <n v="1011.37"/>
    <n v="0.15"/>
    <n v="859.66"/>
    <n v="127.67"/>
    <x v="2"/>
    <x v="1"/>
    <x v="0"/>
    <x v="8"/>
  </r>
  <r>
    <x v="7607"/>
    <x v="389"/>
    <x v="9"/>
    <x v="0"/>
    <x v="8"/>
    <x v="3"/>
    <n v="1168.82"/>
    <n v="0"/>
    <n v="2337.64"/>
    <n v="305.3"/>
    <x v="1"/>
    <x v="1"/>
    <x v="0"/>
    <x v="6"/>
  </r>
  <r>
    <x v="7608"/>
    <x v="617"/>
    <x v="25"/>
    <x v="1"/>
    <x v="19"/>
    <x v="2"/>
    <n v="223.52"/>
    <n v="0.05"/>
    <n v="849.38"/>
    <n v="172.59"/>
    <x v="1"/>
    <x v="0"/>
    <x v="0"/>
    <x v="4"/>
  </r>
  <r>
    <x v="7609"/>
    <x v="538"/>
    <x v="13"/>
    <x v="0"/>
    <x v="1"/>
    <x v="2"/>
    <n v="2365.89"/>
    <n v="0.2"/>
    <n v="7570.85"/>
    <n v="2134.46"/>
    <x v="1"/>
    <x v="2"/>
    <x v="0"/>
    <x v="6"/>
  </r>
  <r>
    <x v="7610"/>
    <x v="468"/>
    <x v="1"/>
    <x v="2"/>
    <x v="3"/>
    <x v="3"/>
    <n v="2202.5700000000002"/>
    <n v="0.2"/>
    <n v="3524.11"/>
    <n v="1117.58"/>
    <x v="1"/>
    <x v="0"/>
    <x v="0"/>
    <x v="8"/>
  </r>
  <r>
    <x v="7611"/>
    <x v="226"/>
    <x v="27"/>
    <x v="3"/>
    <x v="5"/>
    <x v="3"/>
    <n v="5462.21"/>
    <n v="0.2"/>
    <n v="8739.5400000000009"/>
    <n v="2778.73"/>
    <x v="1"/>
    <x v="1"/>
    <x v="0"/>
    <x v="8"/>
  </r>
  <r>
    <x v="7612"/>
    <x v="571"/>
    <x v="29"/>
    <x v="3"/>
    <x v="5"/>
    <x v="2"/>
    <n v="5410.88"/>
    <n v="0.2"/>
    <n v="17314.82"/>
    <n v="2348.27"/>
    <x v="3"/>
    <x v="0"/>
    <x v="0"/>
    <x v="7"/>
  </r>
  <r>
    <x v="7613"/>
    <x v="903"/>
    <x v="10"/>
    <x v="3"/>
    <x v="18"/>
    <x v="0"/>
    <n v="549.47"/>
    <n v="0.1"/>
    <n v="1483.57"/>
    <n v="452.81"/>
    <x v="3"/>
    <x v="1"/>
    <x v="0"/>
    <x v="6"/>
  </r>
  <r>
    <x v="7614"/>
    <x v="705"/>
    <x v="2"/>
    <x v="1"/>
    <x v="20"/>
    <x v="2"/>
    <n v="939.41"/>
    <n v="0.2"/>
    <n v="3006.11"/>
    <n v="559.76"/>
    <x v="0"/>
    <x v="1"/>
    <x v="0"/>
    <x v="2"/>
  </r>
  <r>
    <x v="7615"/>
    <x v="654"/>
    <x v="31"/>
    <x v="0"/>
    <x v="13"/>
    <x v="0"/>
    <n v="657.06"/>
    <n v="0.05"/>
    <n v="1872.62"/>
    <n v="620.26"/>
    <x v="0"/>
    <x v="1"/>
    <x v="1"/>
    <x v="2"/>
  </r>
  <r>
    <x v="7616"/>
    <x v="224"/>
    <x v="26"/>
    <x v="2"/>
    <x v="11"/>
    <x v="1"/>
    <n v="20614.05"/>
    <n v="0.15"/>
    <n v="17521.939999999999"/>
    <n v="4103.2299999999996"/>
    <x v="1"/>
    <x v="1"/>
    <x v="0"/>
    <x v="0"/>
  </r>
  <r>
    <x v="7617"/>
    <x v="517"/>
    <x v="20"/>
    <x v="4"/>
    <x v="17"/>
    <x v="1"/>
    <n v="530.08000000000004"/>
    <n v="0.05"/>
    <n v="503.58"/>
    <n v="0"/>
    <x v="2"/>
    <x v="1"/>
    <x v="2"/>
    <x v="5"/>
  </r>
  <r>
    <x v="7618"/>
    <x v="72"/>
    <x v="12"/>
    <x v="0"/>
    <x v="21"/>
    <x v="0"/>
    <n v="743.16"/>
    <n v="0.1"/>
    <n v="2006.53"/>
    <n v="698.97"/>
    <x v="0"/>
    <x v="1"/>
    <x v="0"/>
    <x v="6"/>
  </r>
  <r>
    <x v="7619"/>
    <x v="81"/>
    <x v="30"/>
    <x v="3"/>
    <x v="16"/>
    <x v="0"/>
    <n v="7732.83"/>
    <n v="0.05"/>
    <n v="22038.57"/>
    <n v="3680.75"/>
    <x v="1"/>
    <x v="0"/>
    <x v="0"/>
    <x v="1"/>
  </r>
  <r>
    <x v="7620"/>
    <x v="58"/>
    <x v="27"/>
    <x v="3"/>
    <x v="16"/>
    <x v="2"/>
    <n v="2592.4499999999998"/>
    <n v="0.2"/>
    <n v="8295.84"/>
    <n v="1517.81"/>
    <x v="0"/>
    <x v="1"/>
    <x v="0"/>
    <x v="6"/>
  </r>
  <r>
    <x v="7621"/>
    <x v="177"/>
    <x v="23"/>
    <x v="0"/>
    <x v="1"/>
    <x v="3"/>
    <n v="2675.25"/>
    <n v="0"/>
    <n v="5350.5"/>
    <n v="0"/>
    <x v="1"/>
    <x v="1"/>
    <x v="3"/>
    <x v="7"/>
  </r>
  <r>
    <x v="7622"/>
    <x v="511"/>
    <x v="30"/>
    <x v="2"/>
    <x v="10"/>
    <x v="0"/>
    <n v="21463.93"/>
    <n v="0.2"/>
    <n v="51513.43"/>
    <n v="6495.62"/>
    <x v="1"/>
    <x v="2"/>
    <x v="1"/>
    <x v="2"/>
  </r>
  <r>
    <x v="7623"/>
    <x v="703"/>
    <x v="24"/>
    <x v="1"/>
    <x v="20"/>
    <x v="1"/>
    <n v="1370.79"/>
    <n v="0.05"/>
    <n v="1302.25"/>
    <n v="403.76"/>
    <x v="0"/>
    <x v="0"/>
    <x v="0"/>
    <x v="1"/>
  </r>
  <r>
    <x v="7624"/>
    <x v="686"/>
    <x v="28"/>
    <x v="1"/>
    <x v="19"/>
    <x v="2"/>
    <n v="1114.1600000000001"/>
    <n v="0.05"/>
    <n v="4233.8100000000004"/>
    <n v="948.19"/>
    <x v="1"/>
    <x v="1"/>
    <x v="0"/>
    <x v="1"/>
  </r>
  <r>
    <x v="7625"/>
    <x v="351"/>
    <x v="0"/>
    <x v="3"/>
    <x v="16"/>
    <x v="1"/>
    <n v="7469.75"/>
    <n v="0.15"/>
    <n v="6349.29"/>
    <n v="1274.5899999999999"/>
    <x v="1"/>
    <x v="1"/>
    <x v="0"/>
    <x v="4"/>
  </r>
  <r>
    <x v="7626"/>
    <x v="602"/>
    <x v="10"/>
    <x v="0"/>
    <x v="8"/>
    <x v="2"/>
    <n v="724.51"/>
    <n v="0.1"/>
    <n v="2608.2399999999998"/>
    <n v="0"/>
    <x v="1"/>
    <x v="2"/>
    <x v="3"/>
    <x v="5"/>
  </r>
  <r>
    <x v="7627"/>
    <x v="631"/>
    <x v="11"/>
    <x v="2"/>
    <x v="3"/>
    <x v="3"/>
    <n v="12467.17"/>
    <n v="0.25"/>
    <n v="18700.759999999998"/>
    <n v="6412.82"/>
    <x v="2"/>
    <x v="1"/>
    <x v="0"/>
    <x v="7"/>
  </r>
  <r>
    <x v="7628"/>
    <x v="575"/>
    <x v="1"/>
    <x v="2"/>
    <x v="11"/>
    <x v="3"/>
    <n v="25820.13"/>
    <n v="0.1"/>
    <n v="46476.23"/>
    <n v="10841.95"/>
    <x v="2"/>
    <x v="2"/>
    <x v="0"/>
    <x v="0"/>
  </r>
  <r>
    <x v="7629"/>
    <x v="270"/>
    <x v="8"/>
    <x v="0"/>
    <x v="13"/>
    <x v="1"/>
    <n v="369.42"/>
    <n v="0.1"/>
    <n v="332.48"/>
    <n v="97.47"/>
    <x v="1"/>
    <x v="1"/>
    <x v="1"/>
    <x v="0"/>
  </r>
  <r>
    <x v="7630"/>
    <x v="294"/>
    <x v="6"/>
    <x v="0"/>
    <x v="1"/>
    <x v="0"/>
    <n v="1172.33"/>
    <n v="0.25"/>
    <n v="2637.74"/>
    <n v="325.74"/>
    <x v="2"/>
    <x v="1"/>
    <x v="0"/>
    <x v="8"/>
  </r>
  <r>
    <x v="7631"/>
    <x v="363"/>
    <x v="21"/>
    <x v="4"/>
    <x v="7"/>
    <x v="0"/>
    <n v="694.94"/>
    <n v="0.2"/>
    <n v="1667.86"/>
    <n v="489.97"/>
    <x v="1"/>
    <x v="1"/>
    <x v="0"/>
    <x v="5"/>
  </r>
  <r>
    <x v="7632"/>
    <x v="61"/>
    <x v="12"/>
    <x v="1"/>
    <x v="19"/>
    <x v="1"/>
    <n v="1251.3699999999999"/>
    <n v="0"/>
    <n v="1251.3699999999999"/>
    <n v="177.46"/>
    <x v="1"/>
    <x v="0"/>
    <x v="0"/>
    <x v="6"/>
  </r>
  <r>
    <x v="7633"/>
    <x v="909"/>
    <x v="25"/>
    <x v="3"/>
    <x v="23"/>
    <x v="0"/>
    <n v="1107.93"/>
    <n v="0.05"/>
    <n v="3157.6"/>
    <n v="955.32"/>
    <x v="1"/>
    <x v="1"/>
    <x v="0"/>
    <x v="5"/>
  </r>
  <r>
    <x v="7634"/>
    <x v="630"/>
    <x v="27"/>
    <x v="0"/>
    <x v="1"/>
    <x v="0"/>
    <n v="999.48"/>
    <n v="0.1"/>
    <n v="2698.6"/>
    <n v="893.86"/>
    <x v="3"/>
    <x v="1"/>
    <x v="0"/>
    <x v="2"/>
  </r>
  <r>
    <x v="7635"/>
    <x v="541"/>
    <x v="16"/>
    <x v="2"/>
    <x v="11"/>
    <x v="1"/>
    <n v="33232.589999999997"/>
    <n v="0.2"/>
    <n v="26586.07"/>
    <n v="4621"/>
    <x v="0"/>
    <x v="0"/>
    <x v="0"/>
    <x v="5"/>
  </r>
  <r>
    <x v="7636"/>
    <x v="321"/>
    <x v="30"/>
    <x v="4"/>
    <x v="14"/>
    <x v="1"/>
    <n v="383.85"/>
    <n v="0.1"/>
    <n v="345.46"/>
    <n v="63.48"/>
    <x v="1"/>
    <x v="1"/>
    <x v="0"/>
    <x v="8"/>
  </r>
  <r>
    <x v="7637"/>
    <x v="237"/>
    <x v="2"/>
    <x v="0"/>
    <x v="13"/>
    <x v="3"/>
    <n v="1270.5899999999999"/>
    <n v="0.15"/>
    <n v="2160"/>
    <n v="660.64"/>
    <x v="2"/>
    <x v="1"/>
    <x v="0"/>
    <x v="6"/>
  </r>
  <r>
    <x v="7638"/>
    <x v="240"/>
    <x v="7"/>
    <x v="2"/>
    <x v="9"/>
    <x v="1"/>
    <n v="2354.91"/>
    <n v="0"/>
    <n v="2354.91"/>
    <n v="707.61"/>
    <x v="0"/>
    <x v="1"/>
    <x v="0"/>
    <x v="6"/>
  </r>
  <r>
    <x v="7639"/>
    <x v="303"/>
    <x v="28"/>
    <x v="0"/>
    <x v="0"/>
    <x v="3"/>
    <n v="460.75"/>
    <n v="0.1"/>
    <n v="829.35"/>
    <n v="0"/>
    <x v="1"/>
    <x v="1"/>
    <x v="3"/>
    <x v="4"/>
  </r>
  <r>
    <x v="7640"/>
    <x v="217"/>
    <x v="26"/>
    <x v="1"/>
    <x v="15"/>
    <x v="3"/>
    <n v="744.39"/>
    <n v="0"/>
    <n v="1488.78"/>
    <n v="455.33"/>
    <x v="0"/>
    <x v="1"/>
    <x v="0"/>
    <x v="0"/>
  </r>
  <r>
    <x v="7641"/>
    <x v="800"/>
    <x v="21"/>
    <x v="1"/>
    <x v="4"/>
    <x v="2"/>
    <n v="1056.47"/>
    <n v="0"/>
    <n v="4225.88"/>
    <n v="842.72"/>
    <x v="1"/>
    <x v="1"/>
    <x v="0"/>
    <x v="6"/>
  </r>
  <r>
    <x v="7642"/>
    <x v="534"/>
    <x v="20"/>
    <x v="2"/>
    <x v="9"/>
    <x v="0"/>
    <n v="8472.98"/>
    <n v="0"/>
    <n v="25418.94"/>
    <n v="8606.3700000000008"/>
    <x v="2"/>
    <x v="1"/>
    <x v="0"/>
    <x v="0"/>
  </r>
  <r>
    <x v="7643"/>
    <x v="244"/>
    <x v="27"/>
    <x v="1"/>
    <x v="4"/>
    <x v="1"/>
    <n v="234.45"/>
    <n v="0"/>
    <n v="234.45"/>
    <n v="76.58"/>
    <x v="1"/>
    <x v="0"/>
    <x v="0"/>
    <x v="6"/>
  </r>
  <r>
    <x v="7644"/>
    <x v="699"/>
    <x v="21"/>
    <x v="2"/>
    <x v="3"/>
    <x v="0"/>
    <n v="5633.22"/>
    <n v="0.25"/>
    <n v="12674.74"/>
    <n v="1893.29"/>
    <x v="1"/>
    <x v="1"/>
    <x v="0"/>
    <x v="6"/>
  </r>
  <r>
    <x v="7645"/>
    <x v="430"/>
    <x v="18"/>
    <x v="2"/>
    <x v="10"/>
    <x v="2"/>
    <n v="28906.98"/>
    <n v="0"/>
    <n v="115627.92"/>
    <n v="14997.73"/>
    <x v="3"/>
    <x v="1"/>
    <x v="0"/>
    <x v="7"/>
  </r>
  <r>
    <x v="7646"/>
    <x v="861"/>
    <x v="28"/>
    <x v="1"/>
    <x v="20"/>
    <x v="1"/>
    <n v="402.77"/>
    <n v="0.1"/>
    <n v="362.49"/>
    <n v="120.03"/>
    <x v="1"/>
    <x v="1"/>
    <x v="0"/>
    <x v="6"/>
  </r>
  <r>
    <x v="7647"/>
    <x v="958"/>
    <x v="18"/>
    <x v="1"/>
    <x v="2"/>
    <x v="1"/>
    <n v="1358.41"/>
    <n v="0"/>
    <n v="1358.41"/>
    <n v="230.12"/>
    <x v="2"/>
    <x v="1"/>
    <x v="0"/>
    <x v="8"/>
  </r>
  <r>
    <x v="7648"/>
    <x v="215"/>
    <x v="13"/>
    <x v="3"/>
    <x v="23"/>
    <x v="2"/>
    <n v="5186.49"/>
    <n v="0.15"/>
    <n v="17634.07"/>
    <n v="5121.9799999999996"/>
    <x v="2"/>
    <x v="0"/>
    <x v="0"/>
    <x v="1"/>
  </r>
  <r>
    <x v="7649"/>
    <x v="915"/>
    <x v="7"/>
    <x v="3"/>
    <x v="5"/>
    <x v="0"/>
    <n v="3864.58"/>
    <n v="0.1"/>
    <n v="10434.370000000001"/>
    <n v="2841.48"/>
    <x v="2"/>
    <x v="2"/>
    <x v="0"/>
    <x v="6"/>
  </r>
  <r>
    <x v="7650"/>
    <x v="350"/>
    <x v="28"/>
    <x v="1"/>
    <x v="19"/>
    <x v="3"/>
    <n v="885.34"/>
    <n v="0"/>
    <n v="1770.68"/>
    <n v="507.7"/>
    <x v="2"/>
    <x v="1"/>
    <x v="0"/>
    <x v="0"/>
  </r>
  <r>
    <x v="7651"/>
    <x v="141"/>
    <x v="8"/>
    <x v="1"/>
    <x v="15"/>
    <x v="2"/>
    <n v="608.03"/>
    <n v="0"/>
    <n v="2432.12"/>
    <n v="637.45000000000005"/>
    <x v="3"/>
    <x v="1"/>
    <x v="0"/>
    <x v="9"/>
  </r>
  <r>
    <x v="7652"/>
    <x v="319"/>
    <x v="28"/>
    <x v="1"/>
    <x v="4"/>
    <x v="2"/>
    <n v="850.59"/>
    <n v="0"/>
    <n v="3402.36"/>
    <n v="632.35"/>
    <x v="3"/>
    <x v="1"/>
    <x v="0"/>
    <x v="5"/>
  </r>
  <r>
    <x v="7653"/>
    <x v="269"/>
    <x v="8"/>
    <x v="3"/>
    <x v="18"/>
    <x v="1"/>
    <n v="4741.12"/>
    <n v="0.1"/>
    <n v="4267.01"/>
    <n v="1095.02"/>
    <x v="2"/>
    <x v="2"/>
    <x v="0"/>
    <x v="7"/>
  </r>
  <r>
    <x v="7654"/>
    <x v="138"/>
    <x v="16"/>
    <x v="4"/>
    <x v="17"/>
    <x v="3"/>
    <n v="850.09"/>
    <n v="0"/>
    <n v="1700.18"/>
    <n v="412.03"/>
    <x v="1"/>
    <x v="1"/>
    <x v="0"/>
    <x v="5"/>
  </r>
  <r>
    <x v="7655"/>
    <x v="729"/>
    <x v="9"/>
    <x v="4"/>
    <x v="17"/>
    <x v="2"/>
    <n v="668.97"/>
    <n v="0"/>
    <n v="2675.88"/>
    <n v="509.63"/>
    <x v="2"/>
    <x v="1"/>
    <x v="0"/>
    <x v="2"/>
  </r>
  <r>
    <x v="7656"/>
    <x v="733"/>
    <x v="22"/>
    <x v="2"/>
    <x v="6"/>
    <x v="0"/>
    <n v="32493.68"/>
    <n v="0.05"/>
    <n v="92606.99"/>
    <n v="0"/>
    <x v="0"/>
    <x v="1"/>
    <x v="3"/>
    <x v="6"/>
  </r>
  <r>
    <x v="7657"/>
    <x v="514"/>
    <x v="12"/>
    <x v="1"/>
    <x v="19"/>
    <x v="2"/>
    <n v="1480.64"/>
    <n v="0"/>
    <n v="5922.56"/>
    <n v="1592.28"/>
    <x v="2"/>
    <x v="1"/>
    <x v="0"/>
    <x v="7"/>
  </r>
  <r>
    <x v="7658"/>
    <x v="316"/>
    <x v="22"/>
    <x v="0"/>
    <x v="0"/>
    <x v="0"/>
    <n v="1298.0899999999999"/>
    <n v="0.1"/>
    <n v="3504.84"/>
    <n v="1094.3"/>
    <x v="1"/>
    <x v="0"/>
    <x v="0"/>
    <x v="7"/>
  </r>
  <r>
    <x v="7659"/>
    <x v="575"/>
    <x v="1"/>
    <x v="0"/>
    <x v="21"/>
    <x v="1"/>
    <n v="1016.41"/>
    <n v="0"/>
    <n v="1016.41"/>
    <n v="260.89999999999998"/>
    <x v="2"/>
    <x v="1"/>
    <x v="0"/>
    <x v="8"/>
  </r>
  <r>
    <x v="7660"/>
    <x v="603"/>
    <x v="2"/>
    <x v="3"/>
    <x v="23"/>
    <x v="2"/>
    <n v="3080.14"/>
    <n v="0.25"/>
    <n v="9240.42"/>
    <n v="2038.93"/>
    <x v="3"/>
    <x v="0"/>
    <x v="0"/>
    <x v="3"/>
  </r>
  <r>
    <x v="7661"/>
    <x v="437"/>
    <x v="19"/>
    <x v="2"/>
    <x v="10"/>
    <x v="0"/>
    <n v="34208.85"/>
    <n v="0.05"/>
    <n v="97495.22"/>
    <n v="0"/>
    <x v="1"/>
    <x v="1"/>
    <x v="3"/>
    <x v="7"/>
  </r>
  <r>
    <x v="7662"/>
    <x v="281"/>
    <x v="17"/>
    <x v="0"/>
    <x v="1"/>
    <x v="1"/>
    <n v="2653.84"/>
    <n v="0"/>
    <n v="2653.84"/>
    <n v="0"/>
    <x v="1"/>
    <x v="0"/>
    <x v="2"/>
    <x v="0"/>
  </r>
  <r>
    <x v="7663"/>
    <x v="544"/>
    <x v="15"/>
    <x v="1"/>
    <x v="20"/>
    <x v="1"/>
    <n v="1144.67"/>
    <n v="0"/>
    <n v="1144.67"/>
    <n v="160.46"/>
    <x v="4"/>
    <x v="0"/>
    <x v="0"/>
    <x v="3"/>
  </r>
  <r>
    <x v="7664"/>
    <x v="350"/>
    <x v="28"/>
    <x v="2"/>
    <x v="3"/>
    <x v="1"/>
    <n v="26494.62"/>
    <n v="0.05"/>
    <n v="25169.89"/>
    <n v="3414.75"/>
    <x v="0"/>
    <x v="2"/>
    <x v="0"/>
    <x v="0"/>
  </r>
  <r>
    <x v="7665"/>
    <x v="349"/>
    <x v="22"/>
    <x v="0"/>
    <x v="21"/>
    <x v="2"/>
    <n v="2191.17"/>
    <n v="0.15"/>
    <n v="7449.98"/>
    <n v="1176.28"/>
    <x v="1"/>
    <x v="1"/>
    <x v="1"/>
    <x v="2"/>
  </r>
  <r>
    <x v="7666"/>
    <x v="363"/>
    <x v="21"/>
    <x v="4"/>
    <x v="14"/>
    <x v="1"/>
    <n v="245.8"/>
    <n v="0.05"/>
    <n v="233.51"/>
    <n v="76.56"/>
    <x v="1"/>
    <x v="1"/>
    <x v="0"/>
    <x v="5"/>
  </r>
  <r>
    <x v="7667"/>
    <x v="392"/>
    <x v="27"/>
    <x v="0"/>
    <x v="0"/>
    <x v="1"/>
    <n v="2274.85"/>
    <n v="0"/>
    <n v="2274.85"/>
    <n v="351.86"/>
    <x v="3"/>
    <x v="1"/>
    <x v="1"/>
    <x v="4"/>
  </r>
  <r>
    <x v="7668"/>
    <x v="261"/>
    <x v="19"/>
    <x v="0"/>
    <x v="13"/>
    <x v="0"/>
    <n v="2934.07"/>
    <n v="0.05"/>
    <n v="8362.1"/>
    <n v="1375.07"/>
    <x v="0"/>
    <x v="1"/>
    <x v="0"/>
    <x v="8"/>
  </r>
  <r>
    <x v="7669"/>
    <x v="253"/>
    <x v="29"/>
    <x v="0"/>
    <x v="21"/>
    <x v="1"/>
    <n v="1257.02"/>
    <n v="0.05"/>
    <n v="1194.17"/>
    <n v="311.60000000000002"/>
    <x v="2"/>
    <x v="1"/>
    <x v="0"/>
    <x v="1"/>
  </r>
  <r>
    <x v="7670"/>
    <x v="638"/>
    <x v="8"/>
    <x v="0"/>
    <x v="8"/>
    <x v="2"/>
    <n v="2392.81"/>
    <n v="0.1"/>
    <n v="8614.1200000000008"/>
    <n v="2101.36"/>
    <x v="0"/>
    <x v="0"/>
    <x v="0"/>
    <x v="5"/>
  </r>
  <r>
    <x v="7671"/>
    <x v="241"/>
    <x v="8"/>
    <x v="3"/>
    <x v="24"/>
    <x v="3"/>
    <n v="6151.62"/>
    <n v="0.05"/>
    <n v="11688.08"/>
    <n v="3650.98"/>
    <x v="2"/>
    <x v="1"/>
    <x v="0"/>
    <x v="2"/>
  </r>
  <r>
    <x v="7672"/>
    <x v="540"/>
    <x v="19"/>
    <x v="1"/>
    <x v="19"/>
    <x v="1"/>
    <n v="1353.67"/>
    <n v="0.1"/>
    <n v="1218.3"/>
    <n v="210.56"/>
    <x v="2"/>
    <x v="1"/>
    <x v="0"/>
    <x v="4"/>
  </r>
  <r>
    <x v="7673"/>
    <x v="63"/>
    <x v="11"/>
    <x v="0"/>
    <x v="21"/>
    <x v="2"/>
    <n v="2412.85"/>
    <n v="0.15"/>
    <n v="8203.69"/>
    <n v="1896.53"/>
    <x v="3"/>
    <x v="1"/>
    <x v="0"/>
    <x v="6"/>
  </r>
  <r>
    <x v="7674"/>
    <x v="369"/>
    <x v="14"/>
    <x v="1"/>
    <x v="2"/>
    <x v="1"/>
    <n v="462.24"/>
    <n v="0.2"/>
    <n v="369.79"/>
    <n v="53.65"/>
    <x v="1"/>
    <x v="0"/>
    <x v="0"/>
    <x v="9"/>
  </r>
  <r>
    <x v="7675"/>
    <x v="176"/>
    <x v="2"/>
    <x v="0"/>
    <x v="8"/>
    <x v="2"/>
    <n v="2525.7399999999998"/>
    <n v="0.15"/>
    <n v="8587.52"/>
    <n v="2190.2800000000002"/>
    <x v="2"/>
    <x v="1"/>
    <x v="1"/>
    <x v="5"/>
  </r>
  <r>
    <x v="7676"/>
    <x v="258"/>
    <x v="8"/>
    <x v="0"/>
    <x v="21"/>
    <x v="1"/>
    <n v="2116.5500000000002"/>
    <n v="0.05"/>
    <n v="2010.72"/>
    <n v="519.83000000000004"/>
    <x v="0"/>
    <x v="1"/>
    <x v="0"/>
    <x v="8"/>
  </r>
  <r>
    <x v="7677"/>
    <x v="463"/>
    <x v="6"/>
    <x v="3"/>
    <x v="16"/>
    <x v="0"/>
    <n v="2936.96"/>
    <n v="0.05"/>
    <n v="8370.34"/>
    <n v="2636.54"/>
    <x v="1"/>
    <x v="1"/>
    <x v="0"/>
    <x v="2"/>
  </r>
  <r>
    <x v="7678"/>
    <x v="348"/>
    <x v="21"/>
    <x v="3"/>
    <x v="23"/>
    <x v="3"/>
    <n v="5328.38"/>
    <n v="0.1"/>
    <n v="9591.08"/>
    <n v="1879.53"/>
    <x v="2"/>
    <x v="1"/>
    <x v="0"/>
    <x v="8"/>
  </r>
  <r>
    <x v="7679"/>
    <x v="927"/>
    <x v="17"/>
    <x v="3"/>
    <x v="24"/>
    <x v="3"/>
    <n v="2022.29"/>
    <n v="0"/>
    <n v="4044.58"/>
    <n v="0"/>
    <x v="1"/>
    <x v="1"/>
    <x v="2"/>
    <x v="5"/>
  </r>
  <r>
    <x v="7680"/>
    <x v="831"/>
    <x v="3"/>
    <x v="2"/>
    <x v="11"/>
    <x v="2"/>
    <n v="830.16"/>
    <n v="0.15"/>
    <n v="2822.54"/>
    <n v="0"/>
    <x v="1"/>
    <x v="1"/>
    <x v="2"/>
    <x v="8"/>
  </r>
  <r>
    <x v="7681"/>
    <x v="860"/>
    <x v="30"/>
    <x v="2"/>
    <x v="6"/>
    <x v="2"/>
    <n v="30305.71"/>
    <n v="0.1"/>
    <n v="109100.56"/>
    <n v="24386.39"/>
    <x v="1"/>
    <x v="1"/>
    <x v="0"/>
    <x v="4"/>
  </r>
  <r>
    <x v="7682"/>
    <x v="4"/>
    <x v="0"/>
    <x v="2"/>
    <x v="6"/>
    <x v="3"/>
    <n v="1233.5999999999999"/>
    <n v="0.1"/>
    <n v="2220.48"/>
    <n v="414.17"/>
    <x v="1"/>
    <x v="1"/>
    <x v="0"/>
    <x v="5"/>
  </r>
  <r>
    <x v="7683"/>
    <x v="14"/>
    <x v="4"/>
    <x v="2"/>
    <x v="6"/>
    <x v="0"/>
    <n v="1039.74"/>
    <n v="0.05"/>
    <n v="2963.26"/>
    <n v="768.69"/>
    <x v="2"/>
    <x v="1"/>
    <x v="0"/>
    <x v="6"/>
  </r>
  <r>
    <x v="7684"/>
    <x v="125"/>
    <x v="8"/>
    <x v="3"/>
    <x v="18"/>
    <x v="0"/>
    <n v="3383.07"/>
    <n v="0.1"/>
    <n v="9134.2900000000009"/>
    <n v="0"/>
    <x v="1"/>
    <x v="0"/>
    <x v="2"/>
    <x v="2"/>
  </r>
  <r>
    <x v="7685"/>
    <x v="256"/>
    <x v="29"/>
    <x v="2"/>
    <x v="9"/>
    <x v="1"/>
    <n v="34094.42"/>
    <n v="0"/>
    <n v="34094.42"/>
    <n v="7119.93"/>
    <x v="2"/>
    <x v="2"/>
    <x v="0"/>
    <x v="5"/>
  </r>
  <r>
    <x v="7686"/>
    <x v="867"/>
    <x v="29"/>
    <x v="1"/>
    <x v="4"/>
    <x v="0"/>
    <n v="1001.07"/>
    <n v="0"/>
    <n v="3003.21"/>
    <n v="677.43"/>
    <x v="0"/>
    <x v="1"/>
    <x v="0"/>
    <x v="7"/>
  </r>
  <r>
    <x v="7687"/>
    <x v="452"/>
    <x v="15"/>
    <x v="2"/>
    <x v="3"/>
    <x v="3"/>
    <n v="9419.0499999999993"/>
    <n v="0.15"/>
    <n v="16012.38"/>
    <n v="0"/>
    <x v="2"/>
    <x v="1"/>
    <x v="3"/>
    <x v="9"/>
  </r>
  <r>
    <x v="7688"/>
    <x v="694"/>
    <x v="6"/>
    <x v="0"/>
    <x v="8"/>
    <x v="3"/>
    <n v="1091"/>
    <n v="0.05"/>
    <n v="2072.9"/>
    <n v="595.23"/>
    <x v="0"/>
    <x v="2"/>
    <x v="0"/>
    <x v="7"/>
  </r>
  <r>
    <x v="7689"/>
    <x v="548"/>
    <x v="11"/>
    <x v="0"/>
    <x v="21"/>
    <x v="0"/>
    <n v="1072.21"/>
    <n v="0.1"/>
    <n v="2894.97"/>
    <n v="607.86"/>
    <x v="1"/>
    <x v="1"/>
    <x v="0"/>
    <x v="4"/>
  </r>
  <r>
    <x v="7690"/>
    <x v="700"/>
    <x v="17"/>
    <x v="2"/>
    <x v="6"/>
    <x v="0"/>
    <n v="28934.21"/>
    <n v="0"/>
    <n v="86802.63"/>
    <n v="19703.84"/>
    <x v="0"/>
    <x v="1"/>
    <x v="0"/>
    <x v="4"/>
  </r>
  <r>
    <x v="7691"/>
    <x v="109"/>
    <x v="2"/>
    <x v="1"/>
    <x v="4"/>
    <x v="3"/>
    <n v="1121.07"/>
    <n v="0"/>
    <n v="2242.14"/>
    <n v="754.95"/>
    <x v="0"/>
    <x v="2"/>
    <x v="0"/>
    <x v="3"/>
  </r>
  <r>
    <x v="7692"/>
    <x v="621"/>
    <x v="11"/>
    <x v="2"/>
    <x v="10"/>
    <x v="3"/>
    <n v="15586.53"/>
    <n v="0.15"/>
    <n v="26497.1"/>
    <n v="8280.51"/>
    <x v="1"/>
    <x v="0"/>
    <x v="0"/>
    <x v="5"/>
  </r>
  <r>
    <x v="7693"/>
    <x v="426"/>
    <x v="29"/>
    <x v="0"/>
    <x v="13"/>
    <x v="3"/>
    <n v="737.85"/>
    <n v="0.15"/>
    <n v="1254.3399999999999"/>
    <n v="0"/>
    <x v="3"/>
    <x v="1"/>
    <x v="2"/>
    <x v="6"/>
  </r>
  <r>
    <x v="7694"/>
    <x v="350"/>
    <x v="28"/>
    <x v="1"/>
    <x v="2"/>
    <x v="3"/>
    <n v="879.72"/>
    <n v="0.15"/>
    <n v="1495.52"/>
    <n v="302.86"/>
    <x v="3"/>
    <x v="1"/>
    <x v="0"/>
    <x v="0"/>
  </r>
  <r>
    <x v="7695"/>
    <x v="797"/>
    <x v="5"/>
    <x v="3"/>
    <x v="23"/>
    <x v="3"/>
    <n v="3418.88"/>
    <n v="0.2"/>
    <n v="5470.21"/>
    <n v="1238.97"/>
    <x v="0"/>
    <x v="0"/>
    <x v="0"/>
    <x v="4"/>
  </r>
  <r>
    <x v="7696"/>
    <x v="203"/>
    <x v="10"/>
    <x v="2"/>
    <x v="11"/>
    <x v="0"/>
    <n v="4310.84"/>
    <n v="0.05"/>
    <n v="12285.89"/>
    <n v="2044.61"/>
    <x v="4"/>
    <x v="1"/>
    <x v="0"/>
    <x v="9"/>
  </r>
  <r>
    <x v="7697"/>
    <x v="577"/>
    <x v="20"/>
    <x v="0"/>
    <x v="13"/>
    <x v="0"/>
    <n v="2128.81"/>
    <n v="0.15"/>
    <n v="5428.47"/>
    <n v="812.28"/>
    <x v="1"/>
    <x v="1"/>
    <x v="0"/>
    <x v="8"/>
  </r>
  <r>
    <x v="7698"/>
    <x v="201"/>
    <x v="15"/>
    <x v="3"/>
    <x v="18"/>
    <x v="1"/>
    <n v="5534.16"/>
    <n v="0.05"/>
    <n v="5257.45"/>
    <n v="1014.87"/>
    <x v="1"/>
    <x v="1"/>
    <x v="0"/>
    <x v="6"/>
  </r>
  <r>
    <x v="7699"/>
    <x v="385"/>
    <x v="11"/>
    <x v="4"/>
    <x v="14"/>
    <x v="1"/>
    <n v="428.54"/>
    <n v="0"/>
    <n v="428.54"/>
    <n v="116.65"/>
    <x v="3"/>
    <x v="0"/>
    <x v="0"/>
    <x v="1"/>
  </r>
  <r>
    <x v="7700"/>
    <x v="702"/>
    <x v="24"/>
    <x v="1"/>
    <x v="15"/>
    <x v="2"/>
    <n v="1485.66"/>
    <n v="0.1"/>
    <n v="5348.38"/>
    <n v="1821.22"/>
    <x v="1"/>
    <x v="1"/>
    <x v="0"/>
    <x v="6"/>
  </r>
  <r>
    <x v="7701"/>
    <x v="349"/>
    <x v="22"/>
    <x v="0"/>
    <x v="13"/>
    <x v="1"/>
    <n v="2248.25"/>
    <n v="0"/>
    <n v="2248.25"/>
    <n v="774.13"/>
    <x v="2"/>
    <x v="1"/>
    <x v="0"/>
    <x v="3"/>
  </r>
  <r>
    <x v="7702"/>
    <x v="915"/>
    <x v="7"/>
    <x v="4"/>
    <x v="14"/>
    <x v="0"/>
    <n v="274.19"/>
    <n v="0.05"/>
    <n v="781.44"/>
    <n v="0"/>
    <x v="1"/>
    <x v="0"/>
    <x v="3"/>
    <x v="5"/>
  </r>
  <r>
    <x v="7703"/>
    <x v="271"/>
    <x v="5"/>
    <x v="2"/>
    <x v="6"/>
    <x v="1"/>
    <n v="1636.66"/>
    <n v="0"/>
    <n v="1636.66"/>
    <n v="463.97"/>
    <x v="1"/>
    <x v="1"/>
    <x v="0"/>
    <x v="5"/>
  </r>
  <r>
    <x v="7704"/>
    <x v="27"/>
    <x v="12"/>
    <x v="2"/>
    <x v="6"/>
    <x v="1"/>
    <n v="22379.68"/>
    <n v="0.05"/>
    <n v="21260.7"/>
    <n v="2917.37"/>
    <x v="1"/>
    <x v="1"/>
    <x v="0"/>
    <x v="5"/>
  </r>
  <r>
    <x v="7705"/>
    <x v="915"/>
    <x v="7"/>
    <x v="1"/>
    <x v="20"/>
    <x v="0"/>
    <n v="641.1"/>
    <n v="0.2"/>
    <n v="1538.64"/>
    <n v="190.25"/>
    <x v="1"/>
    <x v="1"/>
    <x v="0"/>
    <x v="5"/>
  </r>
  <r>
    <x v="7706"/>
    <x v="111"/>
    <x v="18"/>
    <x v="2"/>
    <x v="9"/>
    <x v="3"/>
    <n v="11486.16"/>
    <n v="0.1"/>
    <n v="20675.09"/>
    <n v="2593.98"/>
    <x v="2"/>
    <x v="1"/>
    <x v="0"/>
    <x v="4"/>
  </r>
  <r>
    <x v="7707"/>
    <x v="87"/>
    <x v="14"/>
    <x v="2"/>
    <x v="6"/>
    <x v="0"/>
    <n v="5297.93"/>
    <n v="0"/>
    <n v="15893.79"/>
    <n v="2272.4499999999998"/>
    <x v="1"/>
    <x v="1"/>
    <x v="0"/>
    <x v="6"/>
  </r>
  <r>
    <x v="7708"/>
    <x v="816"/>
    <x v="0"/>
    <x v="2"/>
    <x v="10"/>
    <x v="0"/>
    <n v="2282.2199999999998"/>
    <n v="0.15"/>
    <n v="5819.66"/>
    <n v="1318.92"/>
    <x v="1"/>
    <x v="1"/>
    <x v="0"/>
    <x v="2"/>
  </r>
  <r>
    <x v="7709"/>
    <x v="556"/>
    <x v="31"/>
    <x v="0"/>
    <x v="1"/>
    <x v="2"/>
    <n v="2594.5"/>
    <n v="0.15"/>
    <n v="8821.2999999999993"/>
    <n v="1096.1500000000001"/>
    <x v="0"/>
    <x v="1"/>
    <x v="0"/>
    <x v="6"/>
  </r>
  <r>
    <x v="7710"/>
    <x v="700"/>
    <x v="17"/>
    <x v="3"/>
    <x v="16"/>
    <x v="2"/>
    <n v="883.49"/>
    <n v="0"/>
    <n v="3533.96"/>
    <n v="712.89"/>
    <x v="2"/>
    <x v="0"/>
    <x v="0"/>
    <x v="5"/>
  </r>
  <r>
    <x v="7711"/>
    <x v="577"/>
    <x v="20"/>
    <x v="3"/>
    <x v="18"/>
    <x v="2"/>
    <n v="2395.58"/>
    <n v="0.15"/>
    <n v="8144.97"/>
    <n v="2760.7"/>
    <x v="2"/>
    <x v="1"/>
    <x v="0"/>
    <x v="5"/>
  </r>
  <r>
    <x v="7712"/>
    <x v="104"/>
    <x v="21"/>
    <x v="2"/>
    <x v="11"/>
    <x v="3"/>
    <n v="29241.31"/>
    <n v="0.1"/>
    <n v="52634.36"/>
    <n v="13108.07"/>
    <x v="2"/>
    <x v="1"/>
    <x v="0"/>
    <x v="7"/>
  </r>
  <r>
    <x v="7713"/>
    <x v="377"/>
    <x v="18"/>
    <x v="0"/>
    <x v="21"/>
    <x v="1"/>
    <n v="772.67"/>
    <n v="0.1"/>
    <n v="695.4"/>
    <n v="0"/>
    <x v="1"/>
    <x v="0"/>
    <x v="3"/>
    <x v="4"/>
  </r>
  <r>
    <x v="7714"/>
    <x v="184"/>
    <x v="22"/>
    <x v="4"/>
    <x v="17"/>
    <x v="2"/>
    <n v="1176.54"/>
    <n v="0.2"/>
    <n v="3764.93"/>
    <n v="876.59"/>
    <x v="1"/>
    <x v="1"/>
    <x v="0"/>
    <x v="6"/>
  </r>
  <r>
    <x v="7715"/>
    <x v="12"/>
    <x v="11"/>
    <x v="1"/>
    <x v="2"/>
    <x v="0"/>
    <n v="1200"/>
    <n v="0"/>
    <n v="3600"/>
    <n v="1244.8"/>
    <x v="1"/>
    <x v="0"/>
    <x v="0"/>
    <x v="4"/>
  </r>
  <r>
    <x v="7716"/>
    <x v="117"/>
    <x v="16"/>
    <x v="0"/>
    <x v="8"/>
    <x v="2"/>
    <n v="2032.74"/>
    <n v="0.1"/>
    <n v="7317.86"/>
    <n v="1159.22"/>
    <x v="1"/>
    <x v="1"/>
    <x v="0"/>
    <x v="6"/>
  </r>
  <r>
    <x v="7717"/>
    <x v="323"/>
    <x v="19"/>
    <x v="4"/>
    <x v="17"/>
    <x v="0"/>
    <n v="289.45999999999998"/>
    <n v="0"/>
    <n v="868.38"/>
    <n v="299.05"/>
    <x v="2"/>
    <x v="2"/>
    <x v="1"/>
    <x v="3"/>
  </r>
  <r>
    <x v="7718"/>
    <x v="476"/>
    <x v="6"/>
    <x v="3"/>
    <x v="24"/>
    <x v="3"/>
    <n v="6596.75"/>
    <n v="0.15"/>
    <n v="11214.48"/>
    <n v="2550.35"/>
    <x v="2"/>
    <x v="2"/>
    <x v="0"/>
    <x v="3"/>
  </r>
  <r>
    <x v="7719"/>
    <x v="323"/>
    <x v="19"/>
    <x v="2"/>
    <x v="3"/>
    <x v="2"/>
    <n v="24474.59"/>
    <n v="0.2"/>
    <n v="78318.69"/>
    <n v="26066.63"/>
    <x v="1"/>
    <x v="1"/>
    <x v="0"/>
    <x v="0"/>
  </r>
  <r>
    <x v="7720"/>
    <x v="138"/>
    <x v="16"/>
    <x v="2"/>
    <x v="10"/>
    <x v="0"/>
    <n v="8966.09"/>
    <n v="0"/>
    <n v="26898.27"/>
    <n v="7191.14"/>
    <x v="1"/>
    <x v="1"/>
    <x v="0"/>
    <x v="4"/>
  </r>
  <r>
    <x v="7721"/>
    <x v="167"/>
    <x v="18"/>
    <x v="2"/>
    <x v="10"/>
    <x v="1"/>
    <n v="20378.45"/>
    <n v="0"/>
    <n v="20378.45"/>
    <n v="3394.62"/>
    <x v="1"/>
    <x v="1"/>
    <x v="0"/>
    <x v="9"/>
  </r>
  <r>
    <x v="7722"/>
    <x v="287"/>
    <x v="2"/>
    <x v="3"/>
    <x v="24"/>
    <x v="3"/>
    <n v="3354.23"/>
    <n v="0.25"/>
    <n v="5031.34"/>
    <n v="1525.04"/>
    <x v="3"/>
    <x v="0"/>
    <x v="0"/>
    <x v="5"/>
  </r>
  <r>
    <x v="7723"/>
    <x v="553"/>
    <x v="22"/>
    <x v="2"/>
    <x v="11"/>
    <x v="0"/>
    <n v="25628.07"/>
    <n v="0.2"/>
    <n v="61507.37"/>
    <n v="9263.41"/>
    <x v="3"/>
    <x v="1"/>
    <x v="0"/>
    <x v="7"/>
  </r>
  <r>
    <x v="7724"/>
    <x v="366"/>
    <x v="20"/>
    <x v="0"/>
    <x v="8"/>
    <x v="1"/>
    <n v="1778.92"/>
    <n v="0.2"/>
    <n v="1423.14"/>
    <n v="436.51"/>
    <x v="0"/>
    <x v="0"/>
    <x v="0"/>
    <x v="9"/>
  </r>
  <r>
    <x v="7725"/>
    <x v="714"/>
    <x v="18"/>
    <x v="2"/>
    <x v="11"/>
    <x v="1"/>
    <n v="6457.29"/>
    <n v="0.2"/>
    <n v="5165.83"/>
    <n v="661.68"/>
    <x v="2"/>
    <x v="0"/>
    <x v="0"/>
    <x v="6"/>
  </r>
  <r>
    <x v="7726"/>
    <x v="411"/>
    <x v="13"/>
    <x v="4"/>
    <x v="12"/>
    <x v="0"/>
    <n v="380.64"/>
    <n v="0.1"/>
    <n v="1027.73"/>
    <n v="157.07"/>
    <x v="4"/>
    <x v="1"/>
    <x v="0"/>
    <x v="4"/>
  </r>
  <r>
    <x v="7727"/>
    <x v="69"/>
    <x v="29"/>
    <x v="0"/>
    <x v="13"/>
    <x v="2"/>
    <n v="454.36"/>
    <n v="0.25"/>
    <n v="1363.08"/>
    <n v="0"/>
    <x v="1"/>
    <x v="0"/>
    <x v="2"/>
    <x v="8"/>
  </r>
  <r>
    <x v="7728"/>
    <x v="63"/>
    <x v="11"/>
    <x v="4"/>
    <x v="17"/>
    <x v="1"/>
    <n v="982.69"/>
    <n v="0.2"/>
    <n v="786.15"/>
    <n v="106.11"/>
    <x v="1"/>
    <x v="0"/>
    <x v="0"/>
    <x v="2"/>
  </r>
  <r>
    <x v="7729"/>
    <x v="966"/>
    <x v="26"/>
    <x v="4"/>
    <x v="17"/>
    <x v="3"/>
    <n v="585.52"/>
    <n v="0"/>
    <n v="1171.04"/>
    <n v="360.95"/>
    <x v="1"/>
    <x v="0"/>
    <x v="0"/>
    <x v="8"/>
  </r>
  <r>
    <x v="7730"/>
    <x v="935"/>
    <x v="6"/>
    <x v="2"/>
    <x v="9"/>
    <x v="1"/>
    <n v="27421.200000000001"/>
    <n v="0.15"/>
    <n v="23308.02"/>
    <n v="5217.24"/>
    <x v="1"/>
    <x v="1"/>
    <x v="0"/>
    <x v="4"/>
  </r>
  <r>
    <x v="7731"/>
    <x v="505"/>
    <x v="28"/>
    <x v="0"/>
    <x v="21"/>
    <x v="2"/>
    <n v="1460.12"/>
    <n v="0.15"/>
    <n v="4964.41"/>
    <n v="1302.4100000000001"/>
    <x v="2"/>
    <x v="1"/>
    <x v="0"/>
    <x v="5"/>
  </r>
  <r>
    <x v="7732"/>
    <x v="778"/>
    <x v="26"/>
    <x v="2"/>
    <x v="10"/>
    <x v="3"/>
    <n v="1005.46"/>
    <n v="0"/>
    <n v="2010.92"/>
    <n v="288.12"/>
    <x v="1"/>
    <x v="1"/>
    <x v="0"/>
    <x v="4"/>
  </r>
  <r>
    <x v="7733"/>
    <x v="192"/>
    <x v="18"/>
    <x v="4"/>
    <x v="12"/>
    <x v="3"/>
    <n v="341.04"/>
    <n v="0.15"/>
    <n v="579.77"/>
    <n v="70.5"/>
    <x v="1"/>
    <x v="1"/>
    <x v="0"/>
    <x v="5"/>
  </r>
  <r>
    <x v="7734"/>
    <x v="358"/>
    <x v="18"/>
    <x v="0"/>
    <x v="21"/>
    <x v="3"/>
    <n v="1289.78"/>
    <n v="0.05"/>
    <n v="2450.58"/>
    <n v="847.18"/>
    <x v="3"/>
    <x v="1"/>
    <x v="0"/>
    <x v="3"/>
  </r>
  <r>
    <x v="7735"/>
    <x v="180"/>
    <x v="0"/>
    <x v="2"/>
    <x v="3"/>
    <x v="0"/>
    <n v="34243.120000000003"/>
    <n v="0.2"/>
    <n v="82183.490000000005"/>
    <n v="12588.33"/>
    <x v="4"/>
    <x v="2"/>
    <x v="0"/>
    <x v="6"/>
  </r>
  <r>
    <x v="7736"/>
    <x v="788"/>
    <x v="12"/>
    <x v="2"/>
    <x v="9"/>
    <x v="1"/>
    <n v="23396.38"/>
    <n v="0.15"/>
    <n v="19886.919999999998"/>
    <n v="6182.89"/>
    <x v="2"/>
    <x v="1"/>
    <x v="0"/>
    <x v="3"/>
  </r>
  <r>
    <x v="7737"/>
    <x v="781"/>
    <x v="14"/>
    <x v="0"/>
    <x v="21"/>
    <x v="2"/>
    <n v="921.26"/>
    <n v="0.2"/>
    <n v="2948.03"/>
    <n v="0"/>
    <x v="1"/>
    <x v="1"/>
    <x v="2"/>
    <x v="7"/>
  </r>
  <r>
    <x v="7738"/>
    <x v="403"/>
    <x v="1"/>
    <x v="4"/>
    <x v="12"/>
    <x v="0"/>
    <n v="988.57"/>
    <n v="0"/>
    <n v="2965.71"/>
    <n v="905.32"/>
    <x v="1"/>
    <x v="0"/>
    <x v="0"/>
    <x v="0"/>
  </r>
  <r>
    <x v="7739"/>
    <x v="282"/>
    <x v="21"/>
    <x v="3"/>
    <x v="24"/>
    <x v="0"/>
    <n v="7409.48"/>
    <n v="0.15"/>
    <n v="18894.169999999998"/>
    <n v="4884.96"/>
    <x v="3"/>
    <x v="1"/>
    <x v="0"/>
    <x v="1"/>
  </r>
  <r>
    <x v="7740"/>
    <x v="972"/>
    <x v="18"/>
    <x v="1"/>
    <x v="4"/>
    <x v="3"/>
    <n v="463.07"/>
    <n v="0.05"/>
    <n v="879.83"/>
    <n v="184.31"/>
    <x v="1"/>
    <x v="1"/>
    <x v="0"/>
    <x v="3"/>
  </r>
  <r>
    <x v="7741"/>
    <x v="893"/>
    <x v="23"/>
    <x v="0"/>
    <x v="13"/>
    <x v="0"/>
    <n v="357.33"/>
    <n v="0.15"/>
    <n v="911.19"/>
    <n v="220.17"/>
    <x v="1"/>
    <x v="1"/>
    <x v="0"/>
    <x v="1"/>
  </r>
  <r>
    <x v="7742"/>
    <x v="706"/>
    <x v="27"/>
    <x v="2"/>
    <x v="11"/>
    <x v="1"/>
    <n v="1888.22"/>
    <n v="0.1"/>
    <n v="1699.4"/>
    <n v="412.82"/>
    <x v="0"/>
    <x v="2"/>
    <x v="0"/>
    <x v="6"/>
  </r>
  <r>
    <x v="7743"/>
    <x v="561"/>
    <x v="15"/>
    <x v="4"/>
    <x v="17"/>
    <x v="0"/>
    <n v="364.82"/>
    <n v="0.05"/>
    <n v="1039.74"/>
    <n v="167.43"/>
    <x v="2"/>
    <x v="1"/>
    <x v="0"/>
    <x v="0"/>
  </r>
  <r>
    <x v="7744"/>
    <x v="220"/>
    <x v="12"/>
    <x v="2"/>
    <x v="10"/>
    <x v="0"/>
    <n v="33001.06"/>
    <n v="0"/>
    <n v="99003.18"/>
    <n v="26434.69"/>
    <x v="3"/>
    <x v="1"/>
    <x v="0"/>
    <x v="6"/>
  </r>
  <r>
    <x v="7745"/>
    <x v="171"/>
    <x v="24"/>
    <x v="4"/>
    <x v="22"/>
    <x v="3"/>
    <n v="1107.3499999999999"/>
    <n v="0.1"/>
    <n v="1993.23"/>
    <n v="0"/>
    <x v="2"/>
    <x v="1"/>
    <x v="2"/>
    <x v="8"/>
  </r>
  <r>
    <x v="7746"/>
    <x v="625"/>
    <x v="21"/>
    <x v="0"/>
    <x v="13"/>
    <x v="3"/>
    <n v="807.89"/>
    <n v="0.05"/>
    <n v="1534.99"/>
    <n v="375.42"/>
    <x v="1"/>
    <x v="1"/>
    <x v="0"/>
    <x v="7"/>
  </r>
  <r>
    <x v="7747"/>
    <x v="934"/>
    <x v="17"/>
    <x v="2"/>
    <x v="10"/>
    <x v="0"/>
    <n v="1324.6"/>
    <n v="0.05"/>
    <n v="3775.11"/>
    <n v="1036.6400000000001"/>
    <x v="0"/>
    <x v="1"/>
    <x v="0"/>
    <x v="5"/>
  </r>
  <r>
    <x v="7748"/>
    <x v="371"/>
    <x v="3"/>
    <x v="3"/>
    <x v="18"/>
    <x v="3"/>
    <n v="5928.87"/>
    <n v="0.25"/>
    <n v="8893.2999999999993"/>
    <n v="2727.12"/>
    <x v="1"/>
    <x v="1"/>
    <x v="0"/>
    <x v="9"/>
  </r>
  <r>
    <x v="7749"/>
    <x v="106"/>
    <x v="5"/>
    <x v="4"/>
    <x v="14"/>
    <x v="2"/>
    <n v="403.69"/>
    <n v="0.15"/>
    <n v="1372.55"/>
    <n v="336.24"/>
    <x v="1"/>
    <x v="1"/>
    <x v="0"/>
    <x v="6"/>
  </r>
  <r>
    <x v="7750"/>
    <x v="434"/>
    <x v="10"/>
    <x v="4"/>
    <x v="12"/>
    <x v="2"/>
    <n v="707.15"/>
    <n v="0.1"/>
    <n v="2545.7399999999998"/>
    <n v="665.29"/>
    <x v="2"/>
    <x v="2"/>
    <x v="0"/>
    <x v="6"/>
  </r>
  <r>
    <x v="7751"/>
    <x v="654"/>
    <x v="31"/>
    <x v="2"/>
    <x v="9"/>
    <x v="2"/>
    <n v="7188.86"/>
    <n v="0.2"/>
    <n v="23004.35"/>
    <n v="6608.83"/>
    <x v="1"/>
    <x v="1"/>
    <x v="0"/>
    <x v="6"/>
  </r>
  <r>
    <x v="7752"/>
    <x v="898"/>
    <x v="19"/>
    <x v="2"/>
    <x v="6"/>
    <x v="0"/>
    <n v="16071.18"/>
    <n v="0"/>
    <n v="48213.54"/>
    <n v="9809.81"/>
    <x v="1"/>
    <x v="1"/>
    <x v="0"/>
    <x v="7"/>
  </r>
  <r>
    <x v="7753"/>
    <x v="693"/>
    <x v="9"/>
    <x v="3"/>
    <x v="18"/>
    <x v="1"/>
    <n v="3078.5"/>
    <n v="0.1"/>
    <n v="2770.65"/>
    <n v="362.31"/>
    <x v="2"/>
    <x v="1"/>
    <x v="0"/>
    <x v="7"/>
  </r>
  <r>
    <x v="7754"/>
    <x v="477"/>
    <x v="23"/>
    <x v="3"/>
    <x v="16"/>
    <x v="1"/>
    <n v="5331.13"/>
    <n v="0.2"/>
    <n v="4264.8999999999996"/>
    <n v="801.94"/>
    <x v="0"/>
    <x v="1"/>
    <x v="0"/>
    <x v="8"/>
  </r>
  <r>
    <x v="7755"/>
    <x v="673"/>
    <x v="15"/>
    <x v="3"/>
    <x v="23"/>
    <x v="3"/>
    <n v="1743.05"/>
    <n v="0"/>
    <n v="3486.1"/>
    <n v="513.23"/>
    <x v="1"/>
    <x v="1"/>
    <x v="0"/>
    <x v="6"/>
  </r>
  <r>
    <x v="7756"/>
    <x v="206"/>
    <x v="21"/>
    <x v="2"/>
    <x v="6"/>
    <x v="1"/>
    <n v="28522.75"/>
    <n v="0"/>
    <n v="28522.75"/>
    <n v="0"/>
    <x v="0"/>
    <x v="1"/>
    <x v="2"/>
    <x v="4"/>
  </r>
  <r>
    <x v="7757"/>
    <x v="878"/>
    <x v="24"/>
    <x v="4"/>
    <x v="17"/>
    <x v="1"/>
    <n v="780.39"/>
    <n v="0"/>
    <n v="780.39"/>
    <n v="239.74"/>
    <x v="1"/>
    <x v="1"/>
    <x v="0"/>
    <x v="6"/>
  </r>
  <r>
    <x v="7758"/>
    <x v="464"/>
    <x v="15"/>
    <x v="3"/>
    <x v="16"/>
    <x v="0"/>
    <n v="1736.66"/>
    <n v="0.25"/>
    <n v="3907.49"/>
    <n v="1339.51"/>
    <x v="1"/>
    <x v="1"/>
    <x v="0"/>
    <x v="4"/>
  </r>
  <r>
    <x v="7759"/>
    <x v="94"/>
    <x v="22"/>
    <x v="1"/>
    <x v="15"/>
    <x v="3"/>
    <n v="1399.86"/>
    <n v="0.1"/>
    <n v="2519.75"/>
    <n v="650.99"/>
    <x v="2"/>
    <x v="1"/>
    <x v="0"/>
    <x v="7"/>
  </r>
  <r>
    <x v="7760"/>
    <x v="188"/>
    <x v="22"/>
    <x v="0"/>
    <x v="13"/>
    <x v="1"/>
    <n v="786.98"/>
    <n v="0.05"/>
    <n v="747.63"/>
    <n v="171.62"/>
    <x v="1"/>
    <x v="0"/>
    <x v="0"/>
    <x v="0"/>
  </r>
  <r>
    <x v="7761"/>
    <x v="422"/>
    <x v="9"/>
    <x v="0"/>
    <x v="21"/>
    <x v="2"/>
    <n v="1414.56"/>
    <n v="0.05"/>
    <n v="5375.33"/>
    <n v="1808.34"/>
    <x v="1"/>
    <x v="0"/>
    <x v="0"/>
    <x v="0"/>
  </r>
  <r>
    <x v="7762"/>
    <x v="62"/>
    <x v="28"/>
    <x v="4"/>
    <x v="22"/>
    <x v="3"/>
    <n v="669.86"/>
    <n v="0.05"/>
    <n v="1272.73"/>
    <n v="421.9"/>
    <x v="2"/>
    <x v="1"/>
    <x v="1"/>
    <x v="9"/>
  </r>
  <r>
    <x v="7763"/>
    <x v="692"/>
    <x v="11"/>
    <x v="3"/>
    <x v="16"/>
    <x v="3"/>
    <n v="4367.82"/>
    <n v="0.15"/>
    <n v="7425.29"/>
    <n v="1986.98"/>
    <x v="3"/>
    <x v="0"/>
    <x v="0"/>
    <x v="4"/>
  </r>
  <r>
    <x v="7764"/>
    <x v="476"/>
    <x v="6"/>
    <x v="1"/>
    <x v="15"/>
    <x v="3"/>
    <n v="346.15"/>
    <n v="0.2"/>
    <n v="553.84"/>
    <n v="165.03"/>
    <x v="2"/>
    <x v="0"/>
    <x v="0"/>
    <x v="7"/>
  </r>
  <r>
    <x v="7765"/>
    <x v="773"/>
    <x v="17"/>
    <x v="4"/>
    <x v="7"/>
    <x v="2"/>
    <n v="188.93"/>
    <n v="0"/>
    <n v="755.72"/>
    <n v="125.23"/>
    <x v="1"/>
    <x v="2"/>
    <x v="0"/>
    <x v="8"/>
  </r>
  <r>
    <x v="7766"/>
    <x v="657"/>
    <x v="4"/>
    <x v="3"/>
    <x v="16"/>
    <x v="1"/>
    <n v="4615.6000000000004"/>
    <n v="0"/>
    <n v="4615.6000000000004"/>
    <n v="1100.44"/>
    <x v="0"/>
    <x v="1"/>
    <x v="0"/>
    <x v="7"/>
  </r>
  <r>
    <x v="7767"/>
    <x v="532"/>
    <x v="28"/>
    <x v="0"/>
    <x v="8"/>
    <x v="2"/>
    <n v="1758.81"/>
    <n v="0"/>
    <n v="7035.24"/>
    <n v="1395.48"/>
    <x v="2"/>
    <x v="0"/>
    <x v="0"/>
    <x v="8"/>
  </r>
  <r>
    <x v="7768"/>
    <x v="170"/>
    <x v="2"/>
    <x v="2"/>
    <x v="6"/>
    <x v="3"/>
    <n v="31668.25"/>
    <n v="0.05"/>
    <n v="60169.68"/>
    <n v="18617.64"/>
    <x v="1"/>
    <x v="0"/>
    <x v="0"/>
    <x v="9"/>
  </r>
  <r>
    <x v="7769"/>
    <x v="142"/>
    <x v="19"/>
    <x v="2"/>
    <x v="11"/>
    <x v="3"/>
    <n v="34740.720000000001"/>
    <n v="0.1"/>
    <n v="62533.3"/>
    <n v="20305.849999999999"/>
    <x v="2"/>
    <x v="1"/>
    <x v="0"/>
    <x v="5"/>
  </r>
  <r>
    <x v="7770"/>
    <x v="457"/>
    <x v="31"/>
    <x v="2"/>
    <x v="9"/>
    <x v="0"/>
    <n v="19639.509999999998"/>
    <n v="0.15"/>
    <n v="50080.75"/>
    <n v="10631.99"/>
    <x v="1"/>
    <x v="0"/>
    <x v="0"/>
    <x v="6"/>
  </r>
  <r>
    <x v="7771"/>
    <x v="176"/>
    <x v="2"/>
    <x v="2"/>
    <x v="10"/>
    <x v="0"/>
    <n v="12573.74"/>
    <n v="0.2"/>
    <n v="30176.98"/>
    <n v="6944.53"/>
    <x v="0"/>
    <x v="1"/>
    <x v="0"/>
    <x v="7"/>
  </r>
  <r>
    <x v="7772"/>
    <x v="54"/>
    <x v="16"/>
    <x v="2"/>
    <x v="6"/>
    <x v="0"/>
    <n v="9021.34"/>
    <n v="0.1"/>
    <n v="24357.62"/>
    <n v="4215.7"/>
    <x v="0"/>
    <x v="1"/>
    <x v="0"/>
    <x v="7"/>
  </r>
  <r>
    <x v="7773"/>
    <x v="628"/>
    <x v="23"/>
    <x v="0"/>
    <x v="1"/>
    <x v="0"/>
    <n v="2052.94"/>
    <n v="0.05"/>
    <n v="5850.88"/>
    <n v="1883.68"/>
    <x v="1"/>
    <x v="0"/>
    <x v="0"/>
    <x v="5"/>
  </r>
  <r>
    <x v="7774"/>
    <x v="324"/>
    <x v="26"/>
    <x v="0"/>
    <x v="0"/>
    <x v="3"/>
    <n v="2228.63"/>
    <n v="0.1"/>
    <n v="4011.53"/>
    <n v="609.46"/>
    <x v="0"/>
    <x v="1"/>
    <x v="0"/>
    <x v="7"/>
  </r>
  <r>
    <x v="7775"/>
    <x v="919"/>
    <x v="14"/>
    <x v="0"/>
    <x v="21"/>
    <x v="2"/>
    <n v="2355.2399999999998"/>
    <n v="0.2"/>
    <n v="7536.77"/>
    <n v="2494.1999999999998"/>
    <x v="1"/>
    <x v="1"/>
    <x v="0"/>
    <x v="0"/>
  </r>
  <r>
    <x v="7776"/>
    <x v="373"/>
    <x v="25"/>
    <x v="2"/>
    <x v="10"/>
    <x v="0"/>
    <n v="21547.119999999999"/>
    <n v="0.1"/>
    <n v="58177.22"/>
    <n v="15238.73"/>
    <x v="2"/>
    <x v="1"/>
    <x v="0"/>
    <x v="6"/>
  </r>
  <r>
    <x v="7777"/>
    <x v="871"/>
    <x v="25"/>
    <x v="2"/>
    <x v="11"/>
    <x v="2"/>
    <n v="32147.46"/>
    <n v="0.15"/>
    <n v="109301.36"/>
    <n v="19277.41"/>
    <x v="1"/>
    <x v="1"/>
    <x v="1"/>
    <x v="1"/>
  </r>
  <r>
    <x v="7778"/>
    <x v="193"/>
    <x v="24"/>
    <x v="3"/>
    <x v="16"/>
    <x v="0"/>
    <n v="3735.63"/>
    <n v="0.15"/>
    <n v="9525.86"/>
    <n v="2076.7199999999998"/>
    <x v="0"/>
    <x v="1"/>
    <x v="0"/>
    <x v="0"/>
  </r>
  <r>
    <x v="7779"/>
    <x v="385"/>
    <x v="11"/>
    <x v="0"/>
    <x v="1"/>
    <x v="1"/>
    <n v="2278.29"/>
    <n v="0.2"/>
    <n v="1822.63"/>
    <n v="261.31"/>
    <x v="1"/>
    <x v="1"/>
    <x v="0"/>
    <x v="8"/>
  </r>
  <r>
    <x v="7780"/>
    <x v="444"/>
    <x v="1"/>
    <x v="0"/>
    <x v="13"/>
    <x v="0"/>
    <n v="2591.5"/>
    <n v="0.15"/>
    <n v="6608.32"/>
    <n v="1696.51"/>
    <x v="1"/>
    <x v="0"/>
    <x v="0"/>
    <x v="4"/>
  </r>
  <r>
    <x v="7781"/>
    <x v="414"/>
    <x v="7"/>
    <x v="3"/>
    <x v="5"/>
    <x v="2"/>
    <n v="3120.19"/>
    <n v="0.05"/>
    <n v="11856.72"/>
    <n v="3623.4"/>
    <x v="1"/>
    <x v="1"/>
    <x v="0"/>
    <x v="3"/>
  </r>
  <r>
    <x v="7782"/>
    <x v="493"/>
    <x v="26"/>
    <x v="1"/>
    <x v="2"/>
    <x v="0"/>
    <n v="1161.43"/>
    <n v="0.2"/>
    <n v="2787.43"/>
    <n v="752.5"/>
    <x v="0"/>
    <x v="1"/>
    <x v="0"/>
    <x v="6"/>
  </r>
  <r>
    <x v="7783"/>
    <x v="379"/>
    <x v="17"/>
    <x v="0"/>
    <x v="13"/>
    <x v="1"/>
    <n v="2290.1999999999998"/>
    <n v="0.05"/>
    <n v="2175.69"/>
    <n v="0"/>
    <x v="2"/>
    <x v="1"/>
    <x v="3"/>
    <x v="5"/>
  </r>
  <r>
    <x v="7784"/>
    <x v="587"/>
    <x v="30"/>
    <x v="3"/>
    <x v="5"/>
    <x v="2"/>
    <n v="6753.69"/>
    <n v="0.15"/>
    <n v="22962.55"/>
    <n v="5671.65"/>
    <x v="4"/>
    <x v="1"/>
    <x v="1"/>
    <x v="5"/>
  </r>
  <r>
    <x v="7785"/>
    <x v="27"/>
    <x v="12"/>
    <x v="4"/>
    <x v="17"/>
    <x v="2"/>
    <n v="710.26"/>
    <n v="0.2"/>
    <n v="2272.83"/>
    <n v="705.5"/>
    <x v="2"/>
    <x v="1"/>
    <x v="0"/>
    <x v="6"/>
  </r>
  <r>
    <x v="7786"/>
    <x v="971"/>
    <x v="26"/>
    <x v="1"/>
    <x v="2"/>
    <x v="2"/>
    <n v="913.29"/>
    <n v="0.1"/>
    <n v="3287.84"/>
    <n v="1045.4000000000001"/>
    <x v="1"/>
    <x v="1"/>
    <x v="0"/>
    <x v="5"/>
  </r>
  <r>
    <x v="7787"/>
    <x v="521"/>
    <x v="24"/>
    <x v="0"/>
    <x v="0"/>
    <x v="3"/>
    <n v="1238.32"/>
    <n v="0.15"/>
    <n v="2105.14"/>
    <n v="613.37"/>
    <x v="1"/>
    <x v="1"/>
    <x v="0"/>
    <x v="5"/>
  </r>
  <r>
    <x v="7788"/>
    <x v="613"/>
    <x v="4"/>
    <x v="3"/>
    <x v="18"/>
    <x v="2"/>
    <n v="6088.55"/>
    <n v="0"/>
    <n v="24354.2"/>
    <n v="4968.58"/>
    <x v="1"/>
    <x v="1"/>
    <x v="0"/>
    <x v="8"/>
  </r>
  <r>
    <x v="7789"/>
    <x v="540"/>
    <x v="19"/>
    <x v="2"/>
    <x v="11"/>
    <x v="3"/>
    <n v="13356.84"/>
    <n v="0.05"/>
    <n v="25378"/>
    <n v="8762.75"/>
    <x v="1"/>
    <x v="1"/>
    <x v="1"/>
    <x v="6"/>
  </r>
  <r>
    <x v="7790"/>
    <x v="446"/>
    <x v="21"/>
    <x v="3"/>
    <x v="16"/>
    <x v="1"/>
    <n v="1096.78"/>
    <n v="0.1"/>
    <n v="987.1"/>
    <n v="303.88"/>
    <x v="2"/>
    <x v="1"/>
    <x v="0"/>
    <x v="6"/>
  </r>
  <r>
    <x v="7791"/>
    <x v="826"/>
    <x v="31"/>
    <x v="4"/>
    <x v="17"/>
    <x v="2"/>
    <n v="809.36"/>
    <n v="0"/>
    <n v="3237.44"/>
    <n v="1015.04"/>
    <x v="4"/>
    <x v="0"/>
    <x v="1"/>
    <x v="3"/>
  </r>
  <r>
    <x v="7792"/>
    <x v="655"/>
    <x v="31"/>
    <x v="0"/>
    <x v="13"/>
    <x v="2"/>
    <n v="1545.83"/>
    <n v="0.15"/>
    <n v="5255.82"/>
    <n v="1658.72"/>
    <x v="1"/>
    <x v="2"/>
    <x v="0"/>
    <x v="8"/>
  </r>
  <r>
    <x v="7793"/>
    <x v="159"/>
    <x v="7"/>
    <x v="4"/>
    <x v="22"/>
    <x v="2"/>
    <n v="656.24"/>
    <n v="0.05"/>
    <n v="2493.71"/>
    <n v="719.15"/>
    <x v="0"/>
    <x v="1"/>
    <x v="0"/>
    <x v="4"/>
  </r>
  <r>
    <x v="7794"/>
    <x v="765"/>
    <x v="22"/>
    <x v="0"/>
    <x v="8"/>
    <x v="1"/>
    <n v="1681.99"/>
    <n v="0.15"/>
    <n v="1429.69"/>
    <n v="337.39"/>
    <x v="1"/>
    <x v="1"/>
    <x v="0"/>
    <x v="6"/>
  </r>
  <r>
    <x v="7795"/>
    <x v="70"/>
    <x v="15"/>
    <x v="4"/>
    <x v="12"/>
    <x v="3"/>
    <n v="800.56"/>
    <n v="0.15"/>
    <n v="1360.95"/>
    <n v="302.95"/>
    <x v="1"/>
    <x v="1"/>
    <x v="0"/>
    <x v="1"/>
  </r>
  <r>
    <x v="7796"/>
    <x v="398"/>
    <x v="8"/>
    <x v="3"/>
    <x v="24"/>
    <x v="0"/>
    <n v="5708.12"/>
    <n v="0.1"/>
    <n v="15411.92"/>
    <n v="4547.3900000000003"/>
    <x v="1"/>
    <x v="1"/>
    <x v="0"/>
    <x v="6"/>
  </r>
  <r>
    <x v="7797"/>
    <x v="166"/>
    <x v="2"/>
    <x v="2"/>
    <x v="3"/>
    <x v="1"/>
    <n v="9401.27"/>
    <n v="0.15"/>
    <n v="7991.08"/>
    <n v="1851.99"/>
    <x v="2"/>
    <x v="1"/>
    <x v="0"/>
    <x v="6"/>
  </r>
  <r>
    <x v="7798"/>
    <x v="251"/>
    <x v="21"/>
    <x v="3"/>
    <x v="5"/>
    <x v="1"/>
    <n v="2978.76"/>
    <n v="0.1"/>
    <n v="2680.88"/>
    <n v="876.83"/>
    <x v="1"/>
    <x v="0"/>
    <x v="0"/>
    <x v="4"/>
  </r>
  <r>
    <x v="7799"/>
    <x v="901"/>
    <x v="30"/>
    <x v="2"/>
    <x v="6"/>
    <x v="1"/>
    <n v="11156.52"/>
    <n v="0.05"/>
    <n v="10598.69"/>
    <n v="1828.29"/>
    <x v="3"/>
    <x v="1"/>
    <x v="0"/>
    <x v="4"/>
  </r>
  <r>
    <x v="7800"/>
    <x v="461"/>
    <x v="29"/>
    <x v="2"/>
    <x v="9"/>
    <x v="3"/>
    <n v="6677.65"/>
    <n v="0.15"/>
    <n v="11352"/>
    <n v="3397.34"/>
    <x v="1"/>
    <x v="1"/>
    <x v="0"/>
    <x v="0"/>
  </r>
  <r>
    <x v="7801"/>
    <x v="751"/>
    <x v="7"/>
    <x v="1"/>
    <x v="15"/>
    <x v="3"/>
    <n v="1127.8900000000001"/>
    <n v="0.1"/>
    <n v="2030.2"/>
    <n v="355.34"/>
    <x v="1"/>
    <x v="1"/>
    <x v="0"/>
    <x v="2"/>
  </r>
  <r>
    <x v="7802"/>
    <x v="924"/>
    <x v="27"/>
    <x v="2"/>
    <x v="10"/>
    <x v="3"/>
    <n v="15116.54"/>
    <n v="0"/>
    <n v="30233.08"/>
    <n v="6890.98"/>
    <x v="0"/>
    <x v="2"/>
    <x v="0"/>
    <x v="4"/>
  </r>
  <r>
    <x v="7803"/>
    <x v="495"/>
    <x v="2"/>
    <x v="1"/>
    <x v="20"/>
    <x v="3"/>
    <n v="1364.17"/>
    <n v="0.15"/>
    <n v="2319.09"/>
    <n v="323.83"/>
    <x v="1"/>
    <x v="0"/>
    <x v="0"/>
    <x v="1"/>
  </r>
  <r>
    <x v="7804"/>
    <x v="531"/>
    <x v="13"/>
    <x v="2"/>
    <x v="3"/>
    <x v="3"/>
    <n v="20754.75"/>
    <n v="0.1"/>
    <n v="37358.550000000003"/>
    <n v="8746.82"/>
    <x v="4"/>
    <x v="1"/>
    <x v="0"/>
    <x v="4"/>
  </r>
  <r>
    <x v="7805"/>
    <x v="151"/>
    <x v="5"/>
    <x v="2"/>
    <x v="6"/>
    <x v="2"/>
    <n v="5533.1"/>
    <n v="0"/>
    <n v="22132.400000000001"/>
    <n v="5340.14"/>
    <x v="1"/>
    <x v="0"/>
    <x v="0"/>
    <x v="0"/>
  </r>
  <r>
    <x v="7806"/>
    <x v="627"/>
    <x v="29"/>
    <x v="4"/>
    <x v="17"/>
    <x v="0"/>
    <n v="480.23"/>
    <n v="0.15"/>
    <n v="1224.5899999999999"/>
    <n v="197.75"/>
    <x v="0"/>
    <x v="1"/>
    <x v="0"/>
    <x v="8"/>
  </r>
  <r>
    <x v="7807"/>
    <x v="620"/>
    <x v="26"/>
    <x v="0"/>
    <x v="0"/>
    <x v="0"/>
    <n v="2847.92"/>
    <n v="0.05"/>
    <n v="8116.57"/>
    <n v="1580.45"/>
    <x v="2"/>
    <x v="1"/>
    <x v="0"/>
    <x v="5"/>
  </r>
  <r>
    <x v="7808"/>
    <x v="356"/>
    <x v="8"/>
    <x v="3"/>
    <x v="23"/>
    <x v="3"/>
    <n v="7549.23"/>
    <n v="0.1"/>
    <n v="13588.61"/>
    <n v="2293.5300000000002"/>
    <x v="0"/>
    <x v="0"/>
    <x v="0"/>
    <x v="9"/>
  </r>
  <r>
    <x v="7809"/>
    <x v="33"/>
    <x v="11"/>
    <x v="3"/>
    <x v="18"/>
    <x v="3"/>
    <n v="6805.07"/>
    <n v="0.05"/>
    <n v="12929.63"/>
    <n v="2830.2"/>
    <x v="1"/>
    <x v="1"/>
    <x v="0"/>
    <x v="8"/>
  </r>
  <r>
    <x v="7810"/>
    <x v="848"/>
    <x v="11"/>
    <x v="3"/>
    <x v="18"/>
    <x v="2"/>
    <n v="7574.31"/>
    <n v="0.15"/>
    <n v="25752.65"/>
    <n v="6868.61"/>
    <x v="1"/>
    <x v="1"/>
    <x v="0"/>
    <x v="7"/>
  </r>
  <r>
    <x v="7811"/>
    <x v="399"/>
    <x v="8"/>
    <x v="4"/>
    <x v="14"/>
    <x v="3"/>
    <n v="934.26"/>
    <n v="0.1"/>
    <n v="1681.67"/>
    <n v="256.77"/>
    <x v="1"/>
    <x v="1"/>
    <x v="0"/>
    <x v="7"/>
  </r>
  <r>
    <x v="7812"/>
    <x v="852"/>
    <x v="1"/>
    <x v="3"/>
    <x v="23"/>
    <x v="2"/>
    <n v="3806.06"/>
    <n v="0.05"/>
    <n v="14463.03"/>
    <n v="3048.12"/>
    <x v="1"/>
    <x v="0"/>
    <x v="0"/>
    <x v="8"/>
  </r>
  <r>
    <x v="7813"/>
    <x v="186"/>
    <x v="25"/>
    <x v="0"/>
    <x v="1"/>
    <x v="2"/>
    <n v="1948.59"/>
    <n v="0"/>
    <n v="7794.36"/>
    <n v="1915.21"/>
    <x v="1"/>
    <x v="1"/>
    <x v="0"/>
    <x v="5"/>
  </r>
  <r>
    <x v="7814"/>
    <x v="383"/>
    <x v="26"/>
    <x v="1"/>
    <x v="19"/>
    <x v="1"/>
    <n v="296.17"/>
    <n v="0.1"/>
    <n v="266.55"/>
    <n v="80.89"/>
    <x v="0"/>
    <x v="0"/>
    <x v="0"/>
    <x v="0"/>
  </r>
  <r>
    <x v="7815"/>
    <x v="305"/>
    <x v="17"/>
    <x v="2"/>
    <x v="9"/>
    <x v="1"/>
    <n v="10466.27"/>
    <n v="0.1"/>
    <n v="9419.64"/>
    <n v="2478.9"/>
    <x v="0"/>
    <x v="1"/>
    <x v="1"/>
    <x v="4"/>
  </r>
  <r>
    <x v="7816"/>
    <x v="34"/>
    <x v="6"/>
    <x v="0"/>
    <x v="8"/>
    <x v="3"/>
    <n v="1425.75"/>
    <n v="0"/>
    <n v="2851.5"/>
    <n v="882.4"/>
    <x v="1"/>
    <x v="1"/>
    <x v="0"/>
    <x v="6"/>
  </r>
  <r>
    <x v="7817"/>
    <x v="79"/>
    <x v="19"/>
    <x v="4"/>
    <x v="14"/>
    <x v="2"/>
    <n v="574.36"/>
    <n v="0.05"/>
    <n v="2182.5700000000002"/>
    <n v="296.97000000000003"/>
    <x v="1"/>
    <x v="0"/>
    <x v="0"/>
    <x v="5"/>
  </r>
  <r>
    <x v="7818"/>
    <x v="367"/>
    <x v="7"/>
    <x v="3"/>
    <x v="16"/>
    <x v="3"/>
    <n v="686.99"/>
    <n v="0.2"/>
    <n v="1099.18"/>
    <n v="178.97"/>
    <x v="0"/>
    <x v="1"/>
    <x v="1"/>
    <x v="5"/>
  </r>
  <r>
    <x v="7819"/>
    <x v="644"/>
    <x v="27"/>
    <x v="1"/>
    <x v="4"/>
    <x v="1"/>
    <n v="542.35"/>
    <n v="0.1"/>
    <n v="488.12"/>
    <n v="162.47999999999999"/>
    <x v="0"/>
    <x v="1"/>
    <x v="0"/>
    <x v="2"/>
  </r>
  <r>
    <x v="7820"/>
    <x v="317"/>
    <x v="20"/>
    <x v="3"/>
    <x v="24"/>
    <x v="1"/>
    <n v="2060.54"/>
    <n v="0.05"/>
    <n v="1957.51"/>
    <n v="0"/>
    <x v="1"/>
    <x v="1"/>
    <x v="2"/>
    <x v="6"/>
  </r>
  <r>
    <x v="7821"/>
    <x v="744"/>
    <x v="15"/>
    <x v="1"/>
    <x v="20"/>
    <x v="1"/>
    <n v="867.14"/>
    <n v="0.2"/>
    <n v="693.71"/>
    <n v="148.94"/>
    <x v="0"/>
    <x v="1"/>
    <x v="0"/>
    <x v="0"/>
  </r>
  <r>
    <x v="7822"/>
    <x v="832"/>
    <x v="1"/>
    <x v="4"/>
    <x v="22"/>
    <x v="1"/>
    <n v="996.65"/>
    <n v="0.15"/>
    <n v="847.15"/>
    <n v="172.32"/>
    <x v="2"/>
    <x v="1"/>
    <x v="0"/>
    <x v="6"/>
  </r>
  <r>
    <x v="7823"/>
    <x v="491"/>
    <x v="5"/>
    <x v="2"/>
    <x v="3"/>
    <x v="1"/>
    <n v="11327.78"/>
    <n v="0"/>
    <n v="11327.78"/>
    <n v="3307.56"/>
    <x v="4"/>
    <x v="1"/>
    <x v="0"/>
    <x v="9"/>
  </r>
  <r>
    <x v="7824"/>
    <x v="180"/>
    <x v="0"/>
    <x v="2"/>
    <x v="10"/>
    <x v="3"/>
    <n v="2238.73"/>
    <n v="0.2"/>
    <n v="3581.97"/>
    <n v="1160.73"/>
    <x v="2"/>
    <x v="1"/>
    <x v="0"/>
    <x v="7"/>
  </r>
  <r>
    <x v="7825"/>
    <x v="274"/>
    <x v="30"/>
    <x v="0"/>
    <x v="8"/>
    <x v="3"/>
    <n v="1853.68"/>
    <n v="0"/>
    <n v="3707.36"/>
    <n v="899.87"/>
    <x v="0"/>
    <x v="1"/>
    <x v="0"/>
    <x v="4"/>
  </r>
  <r>
    <x v="7826"/>
    <x v="938"/>
    <x v="30"/>
    <x v="3"/>
    <x v="23"/>
    <x v="1"/>
    <n v="2899.14"/>
    <n v="0"/>
    <n v="2899.14"/>
    <n v="436.34"/>
    <x v="0"/>
    <x v="1"/>
    <x v="0"/>
    <x v="2"/>
  </r>
  <r>
    <x v="7827"/>
    <x v="921"/>
    <x v="22"/>
    <x v="2"/>
    <x v="9"/>
    <x v="3"/>
    <n v="31295.97"/>
    <n v="0"/>
    <n v="62591.94"/>
    <n v="20005.169999999998"/>
    <x v="1"/>
    <x v="0"/>
    <x v="0"/>
    <x v="7"/>
  </r>
  <r>
    <x v="7828"/>
    <x v="270"/>
    <x v="8"/>
    <x v="2"/>
    <x v="3"/>
    <x v="1"/>
    <n v="20816.71"/>
    <n v="0.05"/>
    <n v="19775.87"/>
    <n v="4205.28"/>
    <x v="1"/>
    <x v="2"/>
    <x v="0"/>
    <x v="7"/>
  </r>
  <r>
    <x v="7829"/>
    <x v="892"/>
    <x v="31"/>
    <x v="0"/>
    <x v="21"/>
    <x v="1"/>
    <n v="2768.79"/>
    <n v="0.1"/>
    <n v="2491.91"/>
    <n v="810.15"/>
    <x v="1"/>
    <x v="1"/>
    <x v="0"/>
    <x v="0"/>
  </r>
  <r>
    <x v="7830"/>
    <x v="250"/>
    <x v="21"/>
    <x v="4"/>
    <x v="14"/>
    <x v="1"/>
    <n v="826.08"/>
    <n v="0.15"/>
    <n v="702.17"/>
    <n v="208.45"/>
    <x v="1"/>
    <x v="1"/>
    <x v="0"/>
    <x v="3"/>
  </r>
  <r>
    <x v="7831"/>
    <x v="323"/>
    <x v="19"/>
    <x v="3"/>
    <x v="24"/>
    <x v="3"/>
    <n v="4920.01"/>
    <n v="0"/>
    <n v="9840.02"/>
    <n v="1916.43"/>
    <x v="1"/>
    <x v="1"/>
    <x v="0"/>
    <x v="6"/>
  </r>
  <r>
    <x v="7832"/>
    <x v="365"/>
    <x v="13"/>
    <x v="0"/>
    <x v="8"/>
    <x v="3"/>
    <n v="1498.79"/>
    <n v="0"/>
    <n v="2997.58"/>
    <n v="436.69"/>
    <x v="2"/>
    <x v="1"/>
    <x v="0"/>
    <x v="7"/>
  </r>
  <r>
    <x v="7833"/>
    <x v="951"/>
    <x v="9"/>
    <x v="2"/>
    <x v="6"/>
    <x v="2"/>
    <n v="25685.91"/>
    <n v="0.1"/>
    <n v="92469.28"/>
    <n v="21935.57"/>
    <x v="1"/>
    <x v="1"/>
    <x v="1"/>
    <x v="4"/>
  </r>
  <r>
    <x v="7834"/>
    <x v="407"/>
    <x v="2"/>
    <x v="0"/>
    <x v="21"/>
    <x v="3"/>
    <n v="2938.06"/>
    <n v="0.1"/>
    <n v="5288.51"/>
    <n v="732.72"/>
    <x v="1"/>
    <x v="1"/>
    <x v="0"/>
    <x v="6"/>
  </r>
  <r>
    <x v="7835"/>
    <x v="248"/>
    <x v="8"/>
    <x v="2"/>
    <x v="6"/>
    <x v="3"/>
    <n v="19393.419999999998"/>
    <n v="0"/>
    <n v="38786.839999999997"/>
    <n v="12040.08"/>
    <x v="1"/>
    <x v="0"/>
    <x v="0"/>
    <x v="5"/>
  </r>
  <r>
    <x v="7836"/>
    <x v="386"/>
    <x v="17"/>
    <x v="2"/>
    <x v="9"/>
    <x v="0"/>
    <n v="32395.85"/>
    <n v="0.2"/>
    <n v="77750.039999999994"/>
    <n v="10340.209999999999"/>
    <x v="1"/>
    <x v="1"/>
    <x v="0"/>
    <x v="6"/>
  </r>
  <r>
    <x v="7837"/>
    <x v="189"/>
    <x v="26"/>
    <x v="4"/>
    <x v="17"/>
    <x v="1"/>
    <n v="1055.44"/>
    <n v="0.15"/>
    <n v="897.12"/>
    <n v="302.16000000000003"/>
    <x v="1"/>
    <x v="1"/>
    <x v="0"/>
    <x v="4"/>
  </r>
  <r>
    <x v="7838"/>
    <x v="853"/>
    <x v="20"/>
    <x v="4"/>
    <x v="12"/>
    <x v="1"/>
    <n v="392.27"/>
    <n v="0.05"/>
    <n v="372.66"/>
    <n v="87.33"/>
    <x v="0"/>
    <x v="1"/>
    <x v="0"/>
    <x v="8"/>
  </r>
  <r>
    <x v="7839"/>
    <x v="785"/>
    <x v="1"/>
    <x v="2"/>
    <x v="10"/>
    <x v="3"/>
    <n v="27634.01"/>
    <n v="0.1"/>
    <n v="49741.22"/>
    <n v="11494.39"/>
    <x v="2"/>
    <x v="1"/>
    <x v="0"/>
    <x v="5"/>
  </r>
  <r>
    <x v="7840"/>
    <x v="754"/>
    <x v="13"/>
    <x v="2"/>
    <x v="11"/>
    <x v="3"/>
    <n v="4740.62"/>
    <n v="0.05"/>
    <n v="9007.18"/>
    <n v="2826.65"/>
    <x v="2"/>
    <x v="1"/>
    <x v="0"/>
    <x v="5"/>
  </r>
  <r>
    <x v="7841"/>
    <x v="307"/>
    <x v="0"/>
    <x v="0"/>
    <x v="0"/>
    <x v="2"/>
    <n v="2359.94"/>
    <n v="0.05"/>
    <n v="8967.77"/>
    <n v="2204.35"/>
    <x v="1"/>
    <x v="1"/>
    <x v="0"/>
    <x v="7"/>
  </r>
  <r>
    <x v="7842"/>
    <x v="737"/>
    <x v="23"/>
    <x v="0"/>
    <x v="1"/>
    <x v="0"/>
    <n v="547.29"/>
    <n v="0.1"/>
    <n v="1477.68"/>
    <n v="320.89999999999998"/>
    <x v="2"/>
    <x v="1"/>
    <x v="0"/>
    <x v="6"/>
  </r>
  <r>
    <x v="7843"/>
    <x v="100"/>
    <x v="9"/>
    <x v="2"/>
    <x v="3"/>
    <x v="1"/>
    <n v="13168.79"/>
    <n v="0.05"/>
    <n v="12510.35"/>
    <n v="2087.9299999999998"/>
    <x v="1"/>
    <x v="1"/>
    <x v="1"/>
    <x v="6"/>
  </r>
  <r>
    <x v="7844"/>
    <x v="177"/>
    <x v="23"/>
    <x v="0"/>
    <x v="0"/>
    <x v="1"/>
    <n v="2388.62"/>
    <n v="0.1"/>
    <n v="2149.7600000000002"/>
    <n v="618.73"/>
    <x v="1"/>
    <x v="1"/>
    <x v="0"/>
    <x v="7"/>
  </r>
  <r>
    <x v="7845"/>
    <x v="513"/>
    <x v="5"/>
    <x v="2"/>
    <x v="9"/>
    <x v="3"/>
    <n v="21361.31"/>
    <n v="0.05"/>
    <n v="40586.49"/>
    <n v="9538.94"/>
    <x v="1"/>
    <x v="1"/>
    <x v="1"/>
    <x v="4"/>
  </r>
  <r>
    <x v="7846"/>
    <x v="213"/>
    <x v="5"/>
    <x v="1"/>
    <x v="19"/>
    <x v="3"/>
    <n v="1325.35"/>
    <n v="0.1"/>
    <n v="2385.63"/>
    <n v="563.94000000000005"/>
    <x v="0"/>
    <x v="1"/>
    <x v="1"/>
    <x v="5"/>
  </r>
  <r>
    <x v="7847"/>
    <x v="509"/>
    <x v="12"/>
    <x v="3"/>
    <x v="18"/>
    <x v="0"/>
    <n v="590.26"/>
    <n v="0"/>
    <n v="1770.78"/>
    <n v="316.20999999999998"/>
    <x v="4"/>
    <x v="1"/>
    <x v="0"/>
    <x v="5"/>
  </r>
  <r>
    <x v="7848"/>
    <x v="450"/>
    <x v="29"/>
    <x v="3"/>
    <x v="5"/>
    <x v="1"/>
    <n v="1479.65"/>
    <n v="0"/>
    <n v="1479.65"/>
    <n v="226.43"/>
    <x v="2"/>
    <x v="1"/>
    <x v="0"/>
    <x v="9"/>
  </r>
  <r>
    <x v="7849"/>
    <x v="663"/>
    <x v="15"/>
    <x v="0"/>
    <x v="8"/>
    <x v="0"/>
    <n v="2201.92"/>
    <n v="0"/>
    <n v="6605.76"/>
    <n v="1273.23"/>
    <x v="1"/>
    <x v="0"/>
    <x v="0"/>
    <x v="2"/>
  </r>
  <r>
    <x v="7850"/>
    <x v="802"/>
    <x v="28"/>
    <x v="4"/>
    <x v="12"/>
    <x v="1"/>
    <n v="837.56"/>
    <n v="0.1"/>
    <n v="753.8"/>
    <n v="230.07"/>
    <x v="0"/>
    <x v="2"/>
    <x v="0"/>
    <x v="6"/>
  </r>
  <r>
    <x v="7851"/>
    <x v="835"/>
    <x v="8"/>
    <x v="4"/>
    <x v="17"/>
    <x v="3"/>
    <n v="634.16999999999996"/>
    <n v="0.25"/>
    <n v="951.25"/>
    <n v="251.27"/>
    <x v="1"/>
    <x v="1"/>
    <x v="0"/>
    <x v="4"/>
  </r>
  <r>
    <x v="7852"/>
    <x v="879"/>
    <x v="11"/>
    <x v="2"/>
    <x v="10"/>
    <x v="0"/>
    <n v="13889.93"/>
    <n v="0.05"/>
    <n v="39586.300000000003"/>
    <n v="0"/>
    <x v="1"/>
    <x v="1"/>
    <x v="2"/>
    <x v="7"/>
  </r>
  <r>
    <x v="7853"/>
    <x v="271"/>
    <x v="5"/>
    <x v="2"/>
    <x v="11"/>
    <x v="2"/>
    <n v="9194.67"/>
    <n v="0"/>
    <n v="36778.68"/>
    <n v="0"/>
    <x v="1"/>
    <x v="1"/>
    <x v="2"/>
    <x v="5"/>
  </r>
  <r>
    <x v="7854"/>
    <x v="593"/>
    <x v="24"/>
    <x v="0"/>
    <x v="21"/>
    <x v="3"/>
    <n v="778.22"/>
    <n v="0"/>
    <n v="1556.44"/>
    <n v="188.1"/>
    <x v="1"/>
    <x v="1"/>
    <x v="0"/>
    <x v="1"/>
  </r>
  <r>
    <x v="7855"/>
    <x v="393"/>
    <x v="18"/>
    <x v="2"/>
    <x v="6"/>
    <x v="2"/>
    <n v="17843.43"/>
    <n v="0.1"/>
    <n v="64236.35"/>
    <n v="8163.4"/>
    <x v="1"/>
    <x v="1"/>
    <x v="1"/>
    <x v="7"/>
  </r>
  <r>
    <x v="7856"/>
    <x v="826"/>
    <x v="31"/>
    <x v="0"/>
    <x v="13"/>
    <x v="2"/>
    <n v="2389.3200000000002"/>
    <n v="0.25"/>
    <n v="7167.96"/>
    <n v="1652.13"/>
    <x v="3"/>
    <x v="1"/>
    <x v="0"/>
    <x v="1"/>
  </r>
  <r>
    <x v="7857"/>
    <x v="93"/>
    <x v="24"/>
    <x v="3"/>
    <x v="16"/>
    <x v="2"/>
    <n v="6925.44"/>
    <n v="0.25"/>
    <n v="20776.32"/>
    <n v="3718.06"/>
    <x v="1"/>
    <x v="1"/>
    <x v="0"/>
    <x v="1"/>
  </r>
  <r>
    <x v="7858"/>
    <x v="249"/>
    <x v="17"/>
    <x v="0"/>
    <x v="21"/>
    <x v="1"/>
    <n v="2198.9699999999998"/>
    <n v="0"/>
    <n v="2198.9699999999998"/>
    <n v="0"/>
    <x v="2"/>
    <x v="1"/>
    <x v="2"/>
    <x v="7"/>
  </r>
  <r>
    <x v="7859"/>
    <x v="318"/>
    <x v="26"/>
    <x v="0"/>
    <x v="0"/>
    <x v="2"/>
    <n v="2734.53"/>
    <n v="0.15"/>
    <n v="9297.4"/>
    <n v="2307.21"/>
    <x v="2"/>
    <x v="1"/>
    <x v="0"/>
    <x v="7"/>
  </r>
  <r>
    <x v="7860"/>
    <x v="810"/>
    <x v="11"/>
    <x v="0"/>
    <x v="8"/>
    <x v="1"/>
    <n v="1997.2"/>
    <n v="0"/>
    <n v="1997.2"/>
    <n v="654.01"/>
    <x v="1"/>
    <x v="2"/>
    <x v="0"/>
    <x v="4"/>
  </r>
  <r>
    <x v="7861"/>
    <x v="876"/>
    <x v="16"/>
    <x v="4"/>
    <x v="14"/>
    <x v="0"/>
    <n v="191.66"/>
    <n v="0.15"/>
    <n v="488.73"/>
    <n v="81.47"/>
    <x v="2"/>
    <x v="1"/>
    <x v="0"/>
    <x v="2"/>
  </r>
  <r>
    <x v="7862"/>
    <x v="93"/>
    <x v="24"/>
    <x v="2"/>
    <x v="10"/>
    <x v="3"/>
    <n v="21207.78"/>
    <n v="0.2"/>
    <n v="33932.449999999997"/>
    <n v="5031.32"/>
    <x v="1"/>
    <x v="1"/>
    <x v="0"/>
    <x v="1"/>
  </r>
  <r>
    <x v="7863"/>
    <x v="254"/>
    <x v="7"/>
    <x v="3"/>
    <x v="5"/>
    <x v="1"/>
    <n v="2637.51"/>
    <n v="0"/>
    <n v="2637.51"/>
    <n v="821.94"/>
    <x v="1"/>
    <x v="2"/>
    <x v="0"/>
    <x v="5"/>
  </r>
  <r>
    <x v="7864"/>
    <x v="137"/>
    <x v="14"/>
    <x v="2"/>
    <x v="3"/>
    <x v="1"/>
    <n v="1230.32"/>
    <n v="0"/>
    <n v="1230.32"/>
    <n v="320.08999999999997"/>
    <x v="1"/>
    <x v="1"/>
    <x v="0"/>
    <x v="2"/>
  </r>
  <r>
    <x v="7865"/>
    <x v="522"/>
    <x v="0"/>
    <x v="2"/>
    <x v="10"/>
    <x v="0"/>
    <n v="13080.72"/>
    <n v="0"/>
    <n v="39242.160000000003"/>
    <n v="11110.28"/>
    <x v="3"/>
    <x v="1"/>
    <x v="0"/>
    <x v="4"/>
  </r>
  <r>
    <x v="7866"/>
    <x v="167"/>
    <x v="18"/>
    <x v="3"/>
    <x v="5"/>
    <x v="0"/>
    <n v="3843.66"/>
    <n v="0.05"/>
    <n v="10954.43"/>
    <n v="0"/>
    <x v="3"/>
    <x v="1"/>
    <x v="2"/>
    <x v="5"/>
  </r>
  <r>
    <x v="7867"/>
    <x v="825"/>
    <x v="12"/>
    <x v="2"/>
    <x v="9"/>
    <x v="3"/>
    <n v="24396.04"/>
    <n v="0"/>
    <n v="48792.08"/>
    <n v="9866.7900000000009"/>
    <x v="1"/>
    <x v="2"/>
    <x v="0"/>
    <x v="4"/>
  </r>
  <r>
    <x v="7868"/>
    <x v="237"/>
    <x v="2"/>
    <x v="2"/>
    <x v="11"/>
    <x v="0"/>
    <n v="30135.52"/>
    <n v="0.1"/>
    <n v="81365.899999999994"/>
    <n v="15162.98"/>
    <x v="1"/>
    <x v="1"/>
    <x v="0"/>
    <x v="0"/>
  </r>
  <r>
    <x v="7869"/>
    <x v="720"/>
    <x v="7"/>
    <x v="2"/>
    <x v="6"/>
    <x v="1"/>
    <n v="5750.08"/>
    <n v="0.1"/>
    <n v="5175.07"/>
    <n v="734.41"/>
    <x v="0"/>
    <x v="1"/>
    <x v="0"/>
    <x v="5"/>
  </r>
  <r>
    <x v="7870"/>
    <x v="920"/>
    <x v="14"/>
    <x v="3"/>
    <x v="23"/>
    <x v="3"/>
    <n v="7082.86"/>
    <n v="0.05"/>
    <n v="13457.43"/>
    <n v="1861.67"/>
    <x v="1"/>
    <x v="2"/>
    <x v="0"/>
    <x v="4"/>
  </r>
  <r>
    <x v="7871"/>
    <x v="518"/>
    <x v="29"/>
    <x v="3"/>
    <x v="24"/>
    <x v="3"/>
    <n v="4759.0200000000004"/>
    <n v="0.05"/>
    <n v="9042.14"/>
    <n v="2021.13"/>
    <x v="1"/>
    <x v="1"/>
    <x v="0"/>
    <x v="7"/>
  </r>
  <r>
    <x v="7872"/>
    <x v="79"/>
    <x v="19"/>
    <x v="2"/>
    <x v="3"/>
    <x v="3"/>
    <n v="33483.65"/>
    <n v="0.25"/>
    <n v="50225.48"/>
    <n v="9405.94"/>
    <x v="2"/>
    <x v="1"/>
    <x v="0"/>
    <x v="2"/>
  </r>
  <r>
    <x v="7873"/>
    <x v="695"/>
    <x v="27"/>
    <x v="3"/>
    <x v="23"/>
    <x v="2"/>
    <n v="3988.07"/>
    <n v="0"/>
    <n v="15952.28"/>
    <n v="4038.84"/>
    <x v="4"/>
    <x v="1"/>
    <x v="0"/>
    <x v="6"/>
  </r>
  <r>
    <x v="7874"/>
    <x v="474"/>
    <x v="25"/>
    <x v="2"/>
    <x v="9"/>
    <x v="2"/>
    <n v="16515.07"/>
    <n v="0.15"/>
    <n v="56151.24"/>
    <n v="15891.11"/>
    <x v="1"/>
    <x v="1"/>
    <x v="0"/>
    <x v="7"/>
  </r>
  <r>
    <x v="7875"/>
    <x v="722"/>
    <x v="2"/>
    <x v="3"/>
    <x v="23"/>
    <x v="1"/>
    <n v="5927.46"/>
    <n v="0.1"/>
    <n v="5334.71"/>
    <n v="1443.3"/>
    <x v="1"/>
    <x v="1"/>
    <x v="0"/>
    <x v="8"/>
  </r>
  <r>
    <x v="7876"/>
    <x v="831"/>
    <x v="3"/>
    <x v="0"/>
    <x v="8"/>
    <x v="2"/>
    <n v="2956.53"/>
    <n v="0.1"/>
    <n v="10643.51"/>
    <n v="3439.15"/>
    <x v="1"/>
    <x v="1"/>
    <x v="0"/>
    <x v="4"/>
  </r>
  <r>
    <x v="7877"/>
    <x v="805"/>
    <x v="21"/>
    <x v="3"/>
    <x v="18"/>
    <x v="0"/>
    <n v="3777.28"/>
    <n v="0.05"/>
    <n v="10765.25"/>
    <n v="0"/>
    <x v="2"/>
    <x v="0"/>
    <x v="3"/>
    <x v="1"/>
  </r>
  <r>
    <x v="7878"/>
    <x v="959"/>
    <x v="15"/>
    <x v="4"/>
    <x v="12"/>
    <x v="3"/>
    <n v="969.35"/>
    <n v="0"/>
    <n v="1938.7"/>
    <n v="408.47"/>
    <x v="1"/>
    <x v="1"/>
    <x v="0"/>
    <x v="6"/>
  </r>
  <r>
    <x v="7879"/>
    <x v="369"/>
    <x v="14"/>
    <x v="4"/>
    <x v="12"/>
    <x v="1"/>
    <n v="418.41"/>
    <n v="0.1"/>
    <n v="376.57"/>
    <n v="0"/>
    <x v="2"/>
    <x v="0"/>
    <x v="2"/>
    <x v="0"/>
  </r>
  <r>
    <x v="7880"/>
    <x v="43"/>
    <x v="9"/>
    <x v="2"/>
    <x v="6"/>
    <x v="0"/>
    <n v="15986.97"/>
    <n v="0.2"/>
    <n v="38368.730000000003"/>
    <n v="5137.1000000000004"/>
    <x v="1"/>
    <x v="1"/>
    <x v="0"/>
    <x v="8"/>
  </r>
  <r>
    <x v="7881"/>
    <x v="611"/>
    <x v="4"/>
    <x v="1"/>
    <x v="15"/>
    <x v="3"/>
    <n v="794.68"/>
    <n v="0.25"/>
    <n v="1192.02"/>
    <n v="294.24"/>
    <x v="3"/>
    <x v="1"/>
    <x v="0"/>
    <x v="8"/>
  </r>
  <r>
    <x v="7882"/>
    <x v="922"/>
    <x v="0"/>
    <x v="2"/>
    <x v="11"/>
    <x v="0"/>
    <n v="17986.46"/>
    <n v="0.05"/>
    <n v="51261.41"/>
    <n v="14150.99"/>
    <x v="1"/>
    <x v="1"/>
    <x v="0"/>
    <x v="6"/>
  </r>
  <r>
    <x v="7883"/>
    <x v="752"/>
    <x v="20"/>
    <x v="4"/>
    <x v="17"/>
    <x v="2"/>
    <n v="853.05"/>
    <n v="0.05"/>
    <n v="3241.59"/>
    <n v="626.32000000000005"/>
    <x v="3"/>
    <x v="1"/>
    <x v="0"/>
    <x v="9"/>
  </r>
  <r>
    <x v="7884"/>
    <x v="46"/>
    <x v="19"/>
    <x v="2"/>
    <x v="6"/>
    <x v="0"/>
    <n v="9925.92"/>
    <n v="0.05"/>
    <n v="28288.87"/>
    <n v="0"/>
    <x v="2"/>
    <x v="1"/>
    <x v="3"/>
    <x v="2"/>
  </r>
  <r>
    <x v="7885"/>
    <x v="393"/>
    <x v="18"/>
    <x v="0"/>
    <x v="0"/>
    <x v="2"/>
    <n v="2968.82"/>
    <n v="0.15"/>
    <n v="10093.99"/>
    <n v="0"/>
    <x v="3"/>
    <x v="1"/>
    <x v="2"/>
    <x v="7"/>
  </r>
  <r>
    <x v="7886"/>
    <x v="275"/>
    <x v="30"/>
    <x v="2"/>
    <x v="11"/>
    <x v="0"/>
    <n v="26589.99"/>
    <n v="0"/>
    <n v="79769.97"/>
    <n v="16126.85"/>
    <x v="1"/>
    <x v="1"/>
    <x v="1"/>
    <x v="4"/>
  </r>
  <r>
    <x v="7887"/>
    <x v="592"/>
    <x v="29"/>
    <x v="2"/>
    <x v="9"/>
    <x v="1"/>
    <n v="15014.14"/>
    <n v="0.1"/>
    <n v="13512.73"/>
    <n v="2607.6"/>
    <x v="1"/>
    <x v="1"/>
    <x v="0"/>
    <x v="7"/>
  </r>
  <r>
    <x v="7888"/>
    <x v="598"/>
    <x v="3"/>
    <x v="3"/>
    <x v="16"/>
    <x v="2"/>
    <n v="2623.61"/>
    <n v="0.05"/>
    <n v="9969.7199999999993"/>
    <n v="1412.22"/>
    <x v="1"/>
    <x v="1"/>
    <x v="0"/>
    <x v="5"/>
  </r>
  <r>
    <x v="7889"/>
    <x v="590"/>
    <x v="5"/>
    <x v="4"/>
    <x v="7"/>
    <x v="2"/>
    <n v="896.14"/>
    <n v="0.2"/>
    <n v="2867.65"/>
    <n v="999.32"/>
    <x v="1"/>
    <x v="0"/>
    <x v="0"/>
    <x v="7"/>
  </r>
  <r>
    <x v="7890"/>
    <x v="717"/>
    <x v="21"/>
    <x v="3"/>
    <x v="18"/>
    <x v="3"/>
    <n v="6758.38"/>
    <n v="0"/>
    <n v="13516.76"/>
    <n v="3125.26"/>
    <x v="3"/>
    <x v="1"/>
    <x v="0"/>
    <x v="0"/>
  </r>
  <r>
    <x v="7891"/>
    <x v="607"/>
    <x v="13"/>
    <x v="3"/>
    <x v="23"/>
    <x v="2"/>
    <n v="2525.52"/>
    <n v="0.1"/>
    <n v="9091.8700000000008"/>
    <n v="3055.97"/>
    <x v="0"/>
    <x v="1"/>
    <x v="0"/>
    <x v="1"/>
  </r>
  <r>
    <x v="7892"/>
    <x v="142"/>
    <x v="19"/>
    <x v="1"/>
    <x v="4"/>
    <x v="3"/>
    <n v="1297.76"/>
    <n v="0.1"/>
    <n v="2335.9699999999998"/>
    <n v="589.16"/>
    <x v="2"/>
    <x v="1"/>
    <x v="1"/>
    <x v="0"/>
  </r>
  <r>
    <x v="7893"/>
    <x v="637"/>
    <x v="18"/>
    <x v="2"/>
    <x v="10"/>
    <x v="2"/>
    <n v="24262.58"/>
    <n v="0.05"/>
    <n v="92197.8"/>
    <n v="29480.03"/>
    <x v="1"/>
    <x v="1"/>
    <x v="0"/>
    <x v="4"/>
  </r>
  <r>
    <x v="7894"/>
    <x v="262"/>
    <x v="11"/>
    <x v="2"/>
    <x v="9"/>
    <x v="2"/>
    <n v="22690.46"/>
    <n v="0"/>
    <n v="90761.84"/>
    <n v="0"/>
    <x v="1"/>
    <x v="1"/>
    <x v="3"/>
    <x v="5"/>
  </r>
  <r>
    <x v="7895"/>
    <x v="41"/>
    <x v="16"/>
    <x v="2"/>
    <x v="9"/>
    <x v="2"/>
    <n v="9962.51"/>
    <n v="0.15"/>
    <n v="33872.53"/>
    <n v="9114"/>
    <x v="2"/>
    <x v="1"/>
    <x v="0"/>
    <x v="4"/>
  </r>
  <r>
    <x v="7896"/>
    <x v="564"/>
    <x v="17"/>
    <x v="0"/>
    <x v="21"/>
    <x v="2"/>
    <n v="2031.73"/>
    <n v="0.1"/>
    <n v="7314.23"/>
    <n v="2477.08"/>
    <x v="0"/>
    <x v="1"/>
    <x v="0"/>
    <x v="6"/>
  </r>
  <r>
    <x v="7897"/>
    <x v="350"/>
    <x v="28"/>
    <x v="2"/>
    <x v="6"/>
    <x v="3"/>
    <n v="11800.61"/>
    <n v="0.1"/>
    <n v="21241.1"/>
    <n v="6272.21"/>
    <x v="1"/>
    <x v="1"/>
    <x v="0"/>
    <x v="5"/>
  </r>
  <r>
    <x v="7898"/>
    <x v="441"/>
    <x v="14"/>
    <x v="2"/>
    <x v="3"/>
    <x v="1"/>
    <n v="6006.3"/>
    <n v="0.25"/>
    <n v="4504.7299999999996"/>
    <n v="0"/>
    <x v="0"/>
    <x v="0"/>
    <x v="2"/>
    <x v="1"/>
  </r>
  <r>
    <x v="7899"/>
    <x v="366"/>
    <x v="20"/>
    <x v="2"/>
    <x v="3"/>
    <x v="0"/>
    <n v="34562.28"/>
    <n v="0.05"/>
    <n v="98502.5"/>
    <n v="26728.98"/>
    <x v="2"/>
    <x v="1"/>
    <x v="0"/>
    <x v="8"/>
  </r>
  <r>
    <x v="7900"/>
    <x v="938"/>
    <x v="30"/>
    <x v="2"/>
    <x v="10"/>
    <x v="2"/>
    <n v="26321.62"/>
    <n v="0.15"/>
    <n v="89493.51"/>
    <n v="17721.88"/>
    <x v="2"/>
    <x v="0"/>
    <x v="0"/>
    <x v="1"/>
  </r>
  <r>
    <x v="7901"/>
    <x v="252"/>
    <x v="27"/>
    <x v="4"/>
    <x v="14"/>
    <x v="2"/>
    <n v="900.38"/>
    <n v="0.1"/>
    <n v="3241.37"/>
    <n v="692.08"/>
    <x v="2"/>
    <x v="1"/>
    <x v="0"/>
    <x v="6"/>
  </r>
  <r>
    <x v="7902"/>
    <x v="563"/>
    <x v="16"/>
    <x v="2"/>
    <x v="10"/>
    <x v="1"/>
    <n v="32808.339999999997"/>
    <n v="0.1"/>
    <n v="29527.51"/>
    <n v="9442.6"/>
    <x v="0"/>
    <x v="1"/>
    <x v="0"/>
    <x v="0"/>
  </r>
  <r>
    <x v="7903"/>
    <x v="806"/>
    <x v="5"/>
    <x v="0"/>
    <x v="21"/>
    <x v="3"/>
    <n v="1766.74"/>
    <n v="0"/>
    <n v="3533.48"/>
    <n v="0"/>
    <x v="2"/>
    <x v="1"/>
    <x v="2"/>
    <x v="8"/>
  </r>
  <r>
    <x v="7904"/>
    <x v="62"/>
    <x v="28"/>
    <x v="3"/>
    <x v="5"/>
    <x v="0"/>
    <n v="7998.68"/>
    <n v="0.2"/>
    <n v="19196.830000000002"/>
    <n v="3863.48"/>
    <x v="3"/>
    <x v="1"/>
    <x v="0"/>
    <x v="4"/>
  </r>
  <r>
    <x v="7905"/>
    <x v="5"/>
    <x v="4"/>
    <x v="0"/>
    <x v="21"/>
    <x v="1"/>
    <n v="2410.96"/>
    <n v="0"/>
    <n v="2410.96"/>
    <n v="792.55"/>
    <x v="3"/>
    <x v="1"/>
    <x v="0"/>
    <x v="4"/>
  </r>
  <r>
    <x v="7906"/>
    <x v="243"/>
    <x v="3"/>
    <x v="2"/>
    <x v="11"/>
    <x v="1"/>
    <n v="6886.64"/>
    <n v="0.05"/>
    <n v="6542.31"/>
    <n v="1497.99"/>
    <x v="0"/>
    <x v="1"/>
    <x v="0"/>
    <x v="6"/>
  </r>
  <r>
    <x v="7907"/>
    <x v="277"/>
    <x v="13"/>
    <x v="0"/>
    <x v="13"/>
    <x v="1"/>
    <n v="2310.5700000000002"/>
    <n v="0.15"/>
    <n v="1963.98"/>
    <n v="364.57"/>
    <x v="1"/>
    <x v="1"/>
    <x v="0"/>
    <x v="4"/>
  </r>
  <r>
    <x v="7908"/>
    <x v="590"/>
    <x v="5"/>
    <x v="2"/>
    <x v="9"/>
    <x v="1"/>
    <n v="29540.28"/>
    <n v="0.1"/>
    <n v="26586.25"/>
    <n v="3458.53"/>
    <x v="2"/>
    <x v="1"/>
    <x v="0"/>
    <x v="4"/>
  </r>
  <r>
    <x v="7909"/>
    <x v="794"/>
    <x v="30"/>
    <x v="0"/>
    <x v="13"/>
    <x v="2"/>
    <n v="1366.96"/>
    <n v="0"/>
    <n v="5467.84"/>
    <n v="1045.82"/>
    <x v="2"/>
    <x v="1"/>
    <x v="0"/>
    <x v="7"/>
  </r>
  <r>
    <x v="7910"/>
    <x v="237"/>
    <x v="2"/>
    <x v="2"/>
    <x v="3"/>
    <x v="0"/>
    <n v="31198.31"/>
    <n v="0.2"/>
    <n v="74875.94"/>
    <n v="22185.84"/>
    <x v="1"/>
    <x v="2"/>
    <x v="0"/>
    <x v="4"/>
  </r>
  <r>
    <x v="7911"/>
    <x v="222"/>
    <x v="28"/>
    <x v="3"/>
    <x v="16"/>
    <x v="2"/>
    <n v="1127.8599999999999"/>
    <n v="0"/>
    <n v="4511.4399999999996"/>
    <n v="1040.01"/>
    <x v="2"/>
    <x v="1"/>
    <x v="0"/>
    <x v="4"/>
  </r>
  <r>
    <x v="7912"/>
    <x v="303"/>
    <x v="28"/>
    <x v="3"/>
    <x v="5"/>
    <x v="1"/>
    <n v="3517.09"/>
    <n v="0"/>
    <n v="3517.09"/>
    <n v="596.27"/>
    <x v="3"/>
    <x v="1"/>
    <x v="0"/>
    <x v="9"/>
  </r>
  <r>
    <x v="7913"/>
    <x v="526"/>
    <x v="30"/>
    <x v="0"/>
    <x v="0"/>
    <x v="0"/>
    <n v="2769.81"/>
    <n v="0"/>
    <n v="8309.43"/>
    <n v="1908.61"/>
    <x v="2"/>
    <x v="1"/>
    <x v="1"/>
    <x v="7"/>
  </r>
  <r>
    <x v="7914"/>
    <x v="85"/>
    <x v="24"/>
    <x v="0"/>
    <x v="0"/>
    <x v="1"/>
    <n v="1995.57"/>
    <n v="0.1"/>
    <n v="1796.01"/>
    <n v="591.01"/>
    <x v="1"/>
    <x v="1"/>
    <x v="0"/>
    <x v="0"/>
  </r>
  <r>
    <x v="7915"/>
    <x v="23"/>
    <x v="15"/>
    <x v="0"/>
    <x v="8"/>
    <x v="3"/>
    <n v="2974.25"/>
    <n v="0.25"/>
    <n v="4461.38"/>
    <n v="835.85"/>
    <x v="1"/>
    <x v="1"/>
    <x v="0"/>
    <x v="4"/>
  </r>
  <r>
    <x v="7916"/>
    <x v="577"/>
    <x v="20"/>
    <x v="1"/>
    <x v="19"/>
    <x v="1"/>
    <n v="734.48"/>
    <n v="0.2"/>
    <n v="587.58000000000004"/>
    <n v="163.4"/>
    <x v="1"/>
    <x v="1"/>
    <x v="0"/>
    <x v="8"/>
  </r>
  <r>
    <x v="7917"/>
    <x v="591"/>
    <x v="30"/>
    <x v="2"/>
    <x v="6"/>
    <x v="1"/>
    <n v="8000.49"/>
    <n v="0.1"/>
    <n v="7200.44"/>
    <n v="1083.82"/>
    <x v="0"/>
    <x v="2"/>
    <x v="0"/>
    <x v="0"/>
  </r>
  <r>
    <x v="7918"/>
    <x v="299"/>
    <x v="25"/>
    <x v="3"/>
    <x v="5"/>
    <x v="3"/>
    <n v="1463.11"/>
    <n v="0.15"/>
    <n v="2487.29"/>
    <n v="798.06"/>
    <x v="2"/>
    <x v="0"/>
    <x v="0"/>
    <x v="4"/>
  </r>
  <r>
    <x v="7919"/>
    <x v="92"/>
    <x v="5"/>
    <x v="1"/>
    <x v="4"/>
    <x v="2"/>
    <n v="962.87"/>
    <n v="0.15"/>
    <n v="3273.76"/>
    <n v="775.99"/>
    <x v="2"/>
    <x v="1"/>
    <x v="1"/>
    <x v="6"/>
  </r>
  <r>
    <x v="7920"/>
    <x v="961"/>
    <x v="31"/>
    <x v="0"/>
    <x v="8"/>
    <x v="0"/>
    <n v="605.26"/>
    <n v="0.1"/>
    <n v="1634.2"/>
    <n v="303.26"/>
    <x v="1"/>
    <x v="0"/>
    <x v="0"/>
    <x v="9"/>
  </r>
  <r>
    <x v="7921"/>
    <x v="283"/>
    <x v="7"/>
    <x v="2"/>
    <x v="11"/>
    <x v="1"/>
    <n v="14943.46"/>
    <n v="0.15"/>
    <n v="12701.94"/>
    <n v="4015.03"/>
    <x v="1"/>
    <x v="0"/>
    <x v="0"/>
    <x v="0"/>
  </r>
  <r>
    <x v="7922"/>
    <x v="574"/>
    <x v="31"/>
    <x v="0"/>
    <x v="13"/>
    <x v="1"/>
    <n v="1320.16"/>
    <n v="0.05"/>
    <n v="1254.1500000000001"/>
    <n v="191.45"/>
    <x v="1"/>
    <x v="2"/>
    <x v="0"/>
    <x v="9"/>
  </r>
  <r>
    <x v="7923"/>
    <x v="593"/>
    <x v="24"/>
    <x v="2"/>
    <x v="3"/>
    <x v="3"/>
    <n v="15996.05"/>
    <n v="0"/>
    <n v="31992.1"/>
    <n v="6435.08"/>
    <x v="3"/>
    <x v="1"/>
    <x v="0"/>
    <x v="4"/>
  </r>
  <r>
    <x v="7924"/>
    <x v="268"/>
    <x v="20"/>
    <x v="2"/>
    <x v="9"/>
    <x v="0"/>
    <n v="6585.8"/>
    <n v="0.05"/>
    <n v="18769.53"/>
    <n v="2981.67"/>
    <x v="1"/>
    <x v="1"/>
    <x v="0"/>
    <x v="8"/>
  </r>
  <r>
    <x v="7925"/>
    <x v="899"/>
    <x v="19"/>
    <x v="2"/>
    <x v="3"/>
    <x v="3"/>
    <n v="33456.22"/>
    <n v="0"/>
    <n v="66912.44"/>
    <n v="21440.35"/>
    <x v="2"/>
    <x v="1"/>
    <x v="0"/>
    <x v="5"/>
  </r>
  <r>
    <x v="7926"/>
    <x v="560"/>
    <x v="29"/>
    <x v="2"/>
    <x v="11"/>
    <x v="1"/>
    <n v="9906.6200000000008"/>
    <n v="0.25"/>
    <n v="7429.96"/>
    <n v="1639.9"/>
    <x v="1"/>
    <x v="1"/>
    <x v="0"/>
    <x v="4"/>
  </r>
  <r>
    <x v="7927"/>
    <x v="419"/>
    <x v="25"/>
    <x v="0"/>
    <x v="1"/>
    <x v="2"/>
    <n v="482.51"/>
    <n v="0.15"/>
    <n v="1640.53"/>
    <n v="307.69"/>
    <x v="2"/>
    <x v="1"/>
    <x v="0"/>
    <x v="5"/>
  </r>
  <r>
    <x v="7928"/>
    <x v="609"/>
    <x v="1"/>
    <x v="1"/>
    <x v="4"/>
    <x v="2"/>
    <n v="1315.14"/>
    <n v="0"/>
    <n v="5260.56"/>
    <n v="1666.9"/>
    <x v="4"/>
    <x v="1"/>
    <x v="0"/>
    <x v="0"/>
  </r>
  <r>
    <x v="7929"/>
    <x v="642"/>
    <x v="0"/>
    <x v="2"/>
    <x v="9"/>
    <x v="0"/>
    <n v="15272.51"/>
    <n v="0"/>
    <n v="45817.53"/>
    <n v="15020.7"/>
    <x v="2"/>
    <x v="1"/>
    <x v="1"/>
    <x v="7"/>
  </r>
  <r>
    <x v="7930"/>
    <x v="125"/>
    <x v="8"/>
    <x v="4"/>
    <x v="7"/>
    <x v="1"/>
    <n v="898.71"/>
    <n v="0.25"/>
    <n v="674.03"/>
    <n v="95.92"/>
    <x v="1"/>
    <x v="1"/>
    <x v="0"/>
    <x v="7"/>
  </r>
  <r>
    <x v="7931"/>
    <x v="478"/>
    <x v="27"/>
    <x v="4"/>
    <x v="22"/>
    <x v="3"/>
    <n v="464.48"/>
    <n v="0.15"/>
    <n v="789.62"/>
    <n v="204.09"/>
    <x v="2"/>
    <x v="1"/>
    <x v="0"/>
    <x v="6"/>
  </r>
  <r>
    <x v="7932"/>
    <x v="315"/>
    <x v="5"/>
    <x v="4"/>
    <x v="12"/>
    <x v="1"/>
    <n v="1089"/>
    <n v="0.05"/>
    <n v="1034.55"/>
    <n v="256.23"/>
    <x v="1"/>
    <x v="0"/>
    <x v="0"/>
    <x v="5"/>
  </r>
  <r>
    <x v="7933"/>
    <x v="591"/>
    <x v="30"/>
    <x v="1"/>
    <x v="19"/>
    <x v="3"/>
    <n v="1154.46"/>
    <n v="0"/>
    <n v="2308.92"/>
    <n v="719.83"/>
    <x v="3"/>
    <x v="1"/>
    <x v="0"/>
    <x v="0"/>
  </r>
  <r>
    <x v="7934"/>
    <x v="308"/>
    <x v="2"/>
    <x v="0"/>
    <x v="0"/>
    <x v="3"/>
    <n v="1788.44"/>
    <n v="0"/>
    <n v="3576.88"/>
    <n v="844.52"/>
    <x v="1"/>
    <x v="1"/>
    <x v="0"/>
    <x v="0"/>
  </r>
  <r>
    <x v="7935"/>
    <x v="262"/>
    <x v="11"/>
    <x v="2"/>
    <x v="3"/>
    <x v="0"/>
    <n v="17274.580000000002"/>
    <n v="0.1"/>
    <n v="46641.37"/>
    <n v="6586.06"/>
    <x v="2"/>
    <x v="1"/>
    <x v="0"/>
    <x v="0"/>
  </r>
  <r>
    <x v="7936"/>
    <x v="582"/>
    <x v="6"/>
    <x v="3"/>
    <x v="23"/>
    <x v="3"/>
    <n v="7795.62"/>
    <n v="0.15"/>
    <n v="13252.55"/>
    <n v="4554.43"/>
    <x v="1"/>
    <x v="2"/>
    <x v="1"/>
    <x v="3"/>
  </r>
  <r>
    <x v="7937"/>
    <x v="542"/>
    <x v="6"/>
    <x v="3"/>
    <x v="18"/>
    <x v="0"/>
    <n v="3155.35"/>
    <n v="0"/>
    <n v="9466.0499999999993"/>
    <n v="2327.9299999999998"/>
    <x v="3"/>
    <x v="2"/>
    <x v="0"/>
    <x v="2"/>
  </r>
  <r>
    <x v="7938"/>
    <x v="310"/>
    <x v="0"/>
    <x v="1"/>
    <x v="19"/>
    <x v="2"/>
    <n v="1414.64"/>
    <n v="0"/>
    <n v="5658.56"/>
    <n v="1506.73"/>
    <x v="4"/>
    <x v="1"/>
    <x v="1"/>
    <x v="4"/>
  </r>
  <r>
    <x v="7939"/>
    <x v="697"/>
    <x v="20"/>
    <x v="4"/>
    <x v="7"/>
    <x v="0"/>
    <n v="965.56"/>
    <n v="0.05"/>
    <n v="2751.85"/>
    <n v="363.12"/>
    <x v="1"/>
    <x v="1"/>
    <x v="1"/>
    <x v="5"/>
  </r>
  <r>
    <x v="7940"/>
    <x v="301"/>
    <x v="26"/>
    <x v="0"/>
    <x v="1"/>
    <x v="0"/>
    <n v="2960.05"/>
    <n v="0.1"/>
    <n v="7992.14"/>
    <n v="2431.5700000000002"/>
    <x v="1"/>
    <x v="0"/>
    <x v="0"/>
    <x v="6"/>
  </r>
  <r>
    <x v="7941"/>
    <x v="19"/>
    <x v="8"/>
    <x v="0"/>
    <x v="8"/>
    <x v="0"/>
    <n v="1256.4000000000001"/>
    <n v="0.2"/>
    <n v="3015.36"/>
    <n v="988.73"/>
    <x v="0"/>
    <x v="2"/>
    <x v="0"/>
    <x v="2"/>
  </r>
  <r>
    <x v="7942"/>
    <x v="115"/>
    <x v="19"/>
    <x v="2"/>
    <x v="3"/>
    <x v="2"/>
    <n v="20228.75"/>
    <n v="0.2"/>
    <n v="64732"/>
    <n v="12083.27"/>
    <x v="1"/>
    <x v="1"/>
    <x v="0"/>
    <x v="5"/>
  </r>
  <r>
    <x v="7943"/>
    <x v="133"/>
    <x v="26"/>
    <x v="2"/>
    <x v="3"/>
    <x v="0"/>
    <n v="28893.24"/>
    <n v="0.1"/>
    <n v="78011.75"/>
    <n v="0"/>
    <x v="2"/>
    <x v="0"/>
    <x v="2"/>
    <x v="2"/>
  </r>
  <r>
    <x v="7944"/>
    <x v="595"/>
    <x v="5"/>
    <x v="0"/>
    <x v="8"/>
    <x v="3"/>
    <n v="540.07000000000005"/>
    <n v="0.15"/>
    <n v="918.12"/>
    <n v="153.19999999999999"/>
    <x v="1"/>
    <x v="1"/>
    <x v="0"/>
    <x v="1"/>
  </r>
  <r>
    <x v="7945"/>
    <x v="39"/>
    <x v="9"/>
    <x v="3"/>
    <x v="23"/>
    <x v="3"/>
    <n v="966.79"/>
    <n v="0.05"/>
    <n v="1836.9"/>
    <n v="450.78"/>
    <x v="2"/>
    <x v="1"/>
    <x v="0"/>
    <x v="5"/>
  </r>
  <r>
    <x v="7946"/>
    <x v="795"/>
    <x v="15"/>
    <x v="1"/>
    <x v="20"/>
    <x v="0"/>
    <n v="1029.5899999999999"/>
    <n v="0"/>
    <n v="3088.77"/>
    <n v="385.86"/>
    <x v="1"/>
    <x v="0"/>
    <x v="0"/>
    <x v="0"/>
  </r>
  <r>
    <x v="7947"/>
    <x v="449"/>
    <x v="19"/>
    <x v="0"/>
    <x v="21"/>
    <x v="3"/>
    <n v="2936.18"/>
    <n v="0"/>
    <n v="5872.36"/>
    <n v="877.6"/>
    <x v="2"/>
    <x v="2"/>
    <x v="0"/>
    <x v="4"/>
  </r>
  <r>
    <x v="7948"/>
    <x v="677"/>
    <x v="19"/>
    <x v="4"/>
    <x v="14"/>
    <x v="0"/>
    <n v="381.38"/>
    <n v="0"/>
    <n v="1144.1400000000001"/>
    <n v="298.31"/>
    <x v="1"/>
    <x v="1"/>
    <x v="0"/>
    <x v="3"/>
  </r>
  <r>
    <x v="7949"/>
    <x v="913"/>
    <x v="7"/>
    <x v="3"/>
    <x v="16"/>
    <x v="2"/>
    <n v="3357.98"/>
    <n v="0.25"/>
    <n v="10073.94"/>
    <n v="2332.89"/>
    <x v="2"/>
    <x v="1"/>
    <x v="1"/>
    <x v="9"/>
  </r>
  <r>
    <x v="7950"/>
    <x v="895"/>
    <x v="21"/>
    <x v="1"/>
    <x v="20"/>
    <x v="3"/>
    <n v="307.95"/>
    <n v="0.2"/>
    <n v="492.72"/>
    <n v="143.53"/>
    <x v="2"/>
    <x v="1"/>
    <x v="0"/>
    <x v="6"/>
  </r>
  <r>
    <x v="7951"/>
    <x v="657"/>
    <x v="4"/>
    <x v="2"/>
    <x v="9"/>
    <x v="0"/>
    <n v="11044.17"/>
    <n v="0"/>
    <n v="33132.51"/>
    <n v="9633.73"/>
    <x v="1"/>
    <x v="0"/>
    <x v="0"/>
    <x v="5"/>
  </r>
  <r>
    <x v="7952"/>
    <x v="943"/>
    <x v="26"/>
    <x v="1"/>
    <x v="2"/>
    <x v="1"/>
    <n v="1331.09"/>
    <n v="0.05"/>
    <n v="1264.54"/>
    <n v="278.11"/>
    <x v="1"/>
    <x v="0"/>
    <x v="0"/>
    <x v="5"/>
  </r>
  <r>
    <x v="7953"/>
    <x v="87"/>
    <x v="14"/>
    <x v="3"/>
    <x v="18"/>
    <x v="2"/>
    <n v="2795.44"/>
    <n v="0.05"/>
    <n v="10622.67"/>
    <n v="2925.06"/>
    <x v="1"/>
    <x v="0"/>
    <x v="0"/>
    <x v="7"/>
  </r>
  <r>
    <x v="7954"/>
    <x v="190"/>
    <x v="10"/>
    <x v="2"/>
    <x v="11"/>
    <x v="1"/>
    <n v="21690.86"/>
    <n v="0.1"/>
    <n v="19521.77"/>
    <n v="6203.87"/>
    <x v="1"/>
    <x v="1"/>
    <x v="1"/>
    <x v="3"/>
  </r>
  <r>
    <x v="7955"/>
    <x v="417"/>
    <x v="14"/>
    <x v="2"/>
    <x v="10"/>
    <x v="0"/>
    <n v="31448.9"/>
    <n v="0.05"/>
    <n v="89629.36"/>
    <n v="23063.69"/>
    <x v="1"/>
    <x v="0"/>
    <x v="0"/>
    <x v="9"/>
  </r>
  <r>
    <x v="7956"/>
    <x v="817"/>
    <x v="0"/>
    <x v="4"/>
    <x v="7"/>
    <x v="3"/>
    <n v="515.33000000000004"/>
    <n v="0"/>
    <n v="1030.6600000000001"/>
    <n v="353.25"/>
    <x v="1"/>
    <x v="0"/>
    <x v="0"/>
    <x v="7"/>
  </r>
  <r>
    <x v="7957"/>
    <x v="383"/>
    <x v="26"/>
    <x v="2"/>
    <x v="3"/>
    <x v="0"/>
    <n v="25880.23"/>
    <n v="0.15"/>
    <n v="65994.59"/>
    <n v="23001.98"/>
    <x v="2"/>
    <x v="1"/>
    <x v="0"/>
    <x v="4"/>
  </r>
  <r>
    <x v="7958"/>
    <x v="184"/>
    <x v="22"/>
    <x v="0"/>
    <x v="8"/>
    <x v="3"/>
    <n v="2374.9299999999998"/>
    <n v="0.2"/>
    <n v="3799.89"/>
    <n v="0"/>
    <x v="0"/>
    <x v="1"/>
    <x v="2"/>
    <x v="5"/>
  </r>
  <r>
    <x v="7959"/>
    <x v="538"/>
    <x v="13"/>
    <x v="0"/>
    <x v="0"/>
    <x v="0"/>
    <n v="1179.71"/>
    <n v="0"/>
    <n v="3539.13"/>
    <n v="636.66999999999996"/>
    <x v="2"/>
    <x v="1"/>
    <x v="0"/>
    <x v="6"/>
  </r>
  <r>
    <x v="7960"/>
    <x v="592"/>
    <x v="29"/>
    <x v="3"/>
    <x v="24"/>
    <x v="0"/>
    <n v="2344.67"/>
    <n v="0"/>
    <n v="7034.01"/>
    <n v="2118.9899999999998"/>
    <x v="1"/>
    <x v="1"/>
    <x v="0"/>
    <x v="2"/>
  </r>
  <r>
    <x v="7961"/>
    <x v="115"/>
    <x v="19"/>
    <x v="1"/>
    <x v="2"/>
    <x v="3"/>
    <n v="280.11"/>
    <n v="0.05"/>
    <n v="532.21"/>
    <n v="85.18"/>
    <x v="2"/>
    <x v="1"/>
    <x v="0"/>
    <x v="7"/>
  </r>
  <r>
    <x v="7962"/>
    <x v="575"/>
    <x v="1"/>
    <x v="0"/>
    <x v="1"/>
    <x v="3"/>
    <n v="2533.7600000000002"/>
    <n v="0.15"/>
    <n v="4307.3900000000003"/>
    <n v="1283.6099999999999"/>
    <x v="1"/>
    <x v="1"/>
    <x v="0"/>
    <x v="7"/>
  </r>
  <r>
    <x v="7963"/>
    <x v="191"/>
    <x v="4"/>
    <x v="0"/>
    <x v="13"/>
    <x v="0"/>
    <n v="633.79999999999995"/>
    <n v="0"/>
    <n v="1901.4"/>
    <n v="422.2"/>
    <x v="1"/>
    <x v="1"/>
    <x v="0"/>
    <x v="7"/>
  </r>
  <r>
    <x v="7964"/>
    <x v="43"/>
    <x v="9"/>
    <x v="4"/>
    <x v="7"/>
    <x v="1"/>
    <n v="546.65"/>
    <n v="0.05"/>
    <n v="519.32000000000005"/>
    <n v="155.33000000000001"/>
    <x v="4"/>
    <x v="1"/>
    <x v="0"/>
    <x v="4"/>
  </r>
  <r>
    <x v="7965"/>
    <x v="968"/>
    <x v="25"/>
    <x v="1"/>
    <x v="15"/>
    <x v="2"/>
    <n v="829.57"/>
    <n v="0.15"/>
    <n v="2820.54"/>
    <n v="531.77"/>
    <x v="0"/>
    <x v="0"/>
    <x v="0"/>
    <x v="2"/>
  </r>
  <r>
    <x v="7966"/>
    <x v="642"/>
    <x v="0"/>
    <x v="1"/>
    <x v="20"/>
    <x v="1"/>
    <n v="828.6"/>
    <n v="0"/>
    <n v="828.6"/>
    <n v="186.07"/>
    <x v="1"/>
    <x v="1"/>
    <x v="0"/>
    <x v="0"/>
  </r>
  <r>
    <x v="7967"/>
    <x v="837"/>
    <x v="20"/>
    <x v="0"/>
    <x v="13"/>
    <x v="1"/>
    <n v="2570.23"/>
    <n v="0"/>
    <n v="2570.23"/>
    <n v="802.67"/>
    <x v="1"/>
    <x v="2"/>
    <x v="0"/>
    <x v="4"/>
  </r>
  <r>
    <x v="7968"/>
    <x v="407"/>
    <x v="2"/>
    <x v="2"/>
    <x v="9"/>
    <x v="1"/>
    <n v="15576.01"/>
    <n v="0.2"/>
    <n v="12460.81"/>
    <n v="2468.5100000000002"/>
    <x v="3"/>
    <x v="0"/>
    <x v="0"/>
    <x v="4"/>
  </r>
  <r>
    <x v="7969"/>
    <x v="364"/>
    <x v="2"/>
    <x v="0"/>
    <x v="13"/>
    <x v="1"/>
    <n v="1156.23"/>
    <n v="0.15"/>
    <n v="982.8"/>
    <n v="209.94"/>
    <x v="1"/>
    <x v="1"/>
    <x v="0"/>
    <x v="2"/>
  </r>
  <r>
    <x v="7970"/>
    <x v="474"/>
    <x v="25"/>
    <x v="3"/>
    <x v="23"/>
    <x v="3"/>
    <n v="670.25"/>
    <n v="0.1"/>
    <n v="1206.45"/>
    <n v="304.39"/>
    <x v="1"/>
    <x v="1"/>
    <x v="0"/>
    <x v="3"/>
  </r>
  <r>
    <x v="7971"/>
    <x v="931"/>
    <x v="19"/>
    <x v="2"/>
    <x v="10"/>
    <x v="1"/>
    <n v="29783.06"/>
    <n v="0"/>
    <n v="29783.06"/>
    <n v="0"/>
    <x v="0"/>
    <x v="2"/>
    <x v="2"/>
    <x v="5"/>
  </r>
  <r>
    <x v="7972"/>
    <x v="304"/>
    <x v="20"/>
    <x v="2"/>
    <x v="6"/>
    <x v="2"/>
    <n v="1725.74"/>
    <n v="0.2"/>
    <n v="5522.37"/>
    <n v="0"/>
    <x v="2"/>
    <x v="1"/>
    <x v="2"/>
    <x v="5"/>
  </r>
  <r>
    <x v="7973"/>
    <x v="822"/>
    <x v="19"/>
    <x v="2"/>
    <x v="3"/>
    <x v="3"/>
    <n v="7953.8"/>
    <n v="0.05"/>
    <n v="15112.22"/>
    <n v="3940.04"/>
    <x v="2"/>
    <x v="1"/>
    <x v="0"/>
    <x v="8"/>
  </r>
  <r>
    <x v="7974"/>
    <x v="958"/>
    <x v="18"/>
    <x v="0"/>
    <x v="1"/>
    <x v="1"/>
    <n v="2080.5500000000002"/>
    <n v="0"/>
    <n v="2080.5500000000002"/>
    <n v="480.14"/>
    <x v="2"/>
    <x v="1"/>
    <x v="0"/>
    <x v="7"/>
  </r>
  <r>
    <x v="7975"/>
    <x v="170"/>
    <x v="2"/>
    <x v="1"/>
    <x v="19"/>
    <x v="3"/>
    <n v="467.94"/>
    <n v="0.05"/>
    <n v="889.09"/>
    <n v="268.38"/>
    <x v="2"/>
    <x v="1"/>
    <x v="0"/>
    <x v="5"/>
  </r>
  <r>
    <x v="7976"/>
    <x v="257"/>
    <x v="23"/>
    <x v="2"/>
    <x v="10"/>
    <x v="1"/>
    <n v="8563"/>
    <n v="0.2"/>
    <n v="6850.4"/>
    <n v="0"/>
    <x v="3"/>
    <x v="0"/>
    <x v="2"/>
    <x v="8"/>
  </r>
  <r>
    <x v="7977"/>
    <x v="736"/>
    <x v="7"/>
    <x v="3"/>
    <x v="18"/>
    <x v="1"/>
    <n v="3212.56"/>
    <n v="0.25"/>
    <n v="2409.42"/>
    <n v="565.88"/>
    <x v="0"/>
    <x v="1"/>
    <x v="0"/>
    <x v="5"/>
  </r>
  <r>
    <x v="7978"/>
    <x v="664"/>
    <x v="6"/>
    <x v="4"/>
    <x v="17"/>
    <x v="2"/>
    <n v="904.56"/>
    <n v="0.1"/>
    <n v="3256.42"/>
    <n v="1034.58"/>
    <x v="1"/>
    <x v="1"/>
    <x v="0"/>
    <x v="7"/>
  </r>
  <r>
    <x v="7979"/>
    <x v="626"/>
    <x v="30"/>
    <x v="2"/>
    <x v="10"/>
    <x v="3"/>
    <n v="19958.18"/>
    <n v="0.25"/>
    <n v="29937.27"/>
    <n v="7725.4"/>
    <x v="2"/>
    <x v="1"/>
    <x v="0"/>
    <x v="5"/>
  </r>
  <r>
    <x v="7980"/>
    <x v="967"/>
    <x v="21"/>
    <x v="3"/>
    <x v="23"/>
    <x v="3"/>
    <n v="7539.28"/>
    <n v="0.05"/>
    <n v="14324.63"/>
    <n v="3263.42"/>
    <x v="2"/>
    <x v="1"/>
    <x v="0"/>
    <x v="6"/>
  </r>
  <r>
    <x v="7981"/>
    <x v="911"/>
    <x v="4"/>
    <x v="4"/>
    <x v="7"/>
    <x v="0"/>
    <n v="200.68"/>
    <n v="0"/>
    <n v="602.04"/>
    <n v="99.27"/>
    <x v="0"/>
    <x v="1"/>
    <x v="0"/>
    <x v="3"/>
  </r>
  <r>
    <x v="7982"/>
    <x v="888"/>
    <x v="30"/>
    <x v="4"/>
    <x v="14"/>
    <x v="1"/>
    <n v="1185.08"/>
    <n v="0"/>
    <n v="1185.08"/>
    <n v="0"/>
    <x v="3"/>
    <x v="1"/>
    <x v="3"/>
    <x v="6"/>
  </r>
  <r>
    <x v="7983"/>
    <x v="687"/>
    <x v="8"/>
    <x v="2"/>
    <x v="3"/>
    <x v="1"/>
    <n v="10475.64"/>
    <n v="0.05"/>
    <n v="9951.86"/>
    <n v="1534.12"/>
    <x v="1"/>
    <x v="1"/>
    <x v="0"/>
    <x v="6"/>
  </r>
  <r>
    <x v="7984"/>
    <x v="384"/>
    <x v="6"/>
    <x v="2"/>
    <x v="9"/>
    <x v="2"/>
    <n v="9196.0400000000009"/>
    <n v="0.15"/>
    <n v="31266.54"/>
    <n v="0"/>
    <x v="1"/>
    <x v="1"/>
    <x v="2"/>
    <x v="6"/>
  </r>
  <r>
    <x v="7985"/>
    <x v="832"/>
    <x v="1"/>
    <x v="2"/>
    <x v="10"/>
    <x v="2"/>
    <n v="17844.43"/>
    <n v="0"/>
    <n v="71377.72"/>
    <n v="9153.24"/>
    <x v="1"/>
    <x v="1"/>
    <x v="0"/>
    <x v="7"/>
  </r>
  <r>
    <x v="7986"/>
    <x v="931"/>
    <x v="19"/>
    <x v="3"/>
    <x v="16"/>
    <x v="3"/>
    <n v="1307.9000000000001"/>
    <n v="0"/>
    <n v="2615.8000000000002"/>
    <n v="896.63"/>
    <x v="2"/>
    <x v="0"/>
    <x v="0"/>
    <x v="5"/>
  </r>
  <r>
    <x v="7987"/>
    <x v="257"/>
    <x v="23"/>
    <x v="3"/>
    <x v="5"/>
    <x v="2"/>
    <n v="7874"/>
    <n v="0.1"/>
    <n v="28346.400000000001"/>
    <n v="7252.82"/>
    <x v="3"/>
    <x v="1"/>
    <x v="0"/>
    <x v="2"/>
  </r>
  <r>
    <x v="7988"/>
    <x v="276"/>
    <x v="24"/>
    <x v="3"/>
    <x v="16"/>
    <x v="3"/>
    <n v="785.96"/>
    <n v="0"/>
    <n v="1571.92"/>
    <n v="229.47"/>
    <x v="2"/>
    <x v="0"/>
    <x v="0"/>
    <x v="4"/>
  </r>
  <r>
    <x v="7989"/>
    <x v="444"/>
    <x v="1"/>
    <x v="0"/>
    <x v="13"/>
    <x v="1"/>
    <n v="1061.5"/>
    <n v="0.05"/>
    <n v="1008.42"/>
    <n v="309.3"/>
    <x v="2"/>
    <x v="0"/>
    <x v="0"/>
    <x v="9"/>
  </r>
  <r>
    <x v="7990"/>
    <x v="144"/>
    <x v="14"/>
    <x v="2"/>
    <x v="6"/>
    <x v="1"/>
    <n v="30239.18"/>
    <n v="0"/>
    <n v="30239.18"/>
    <n v="9718.8799999999992"/>
    <x v="0"/>
    <x v="1"/>
    <x v="0"/>
    <x v="5"/>
  </r>
  <r>
    <x v="7991"/>
    <x v="169"/>
    <x v="19"/>
    <x v="3"/>
    <x v="18"/>
    <x v="3"/>
    <n v="1882.67"/>
    <n v="0.1"/>
    <n v="3388.81"/>
    <n v="693.51"/>
    <x v="4"/>
    <x v="1"/>
    <x v="0"/>
    <x v="6"/>
  </r>
  <r>
    <x v="7992"/>
    <x v="245"/>
    <x v="1"/>
    <x v="0"/>
    <x v="21"/>
    <x v="2"/>
    <n v="2446.39"/>
    <n v="0.2"/>
    <n v="7828.45"/>
    <n v="1593.37"/>
    <x v="3"/>
    <x v="1"/>
    <x v="0"/>
    <x v="3"/>
  </r>
  <r>
    <x v="7993"/>
    <x v="278"/>
    <x v="14"/>
    <x v="3"/>
    <x v="16"/>
    <x v="2"/>
    <n v="3147.26"/>
    <n v="0.2"/>
    <n v="10071.23"/>
    <n v="0"/>
    <x v="2"/>
    <x v="1"/>
    <x v="3"/>
    <x v="4"/>
  </r>
  <r>
    <x v="7994"/>
    <x v="668"/>
    <x v="13"/>
    <x v="0"/>
    <x v="21"/>
    <x v="3"/>
    <n v="2250.44"/>
    <n v="0"/>
    <n v="4500.88"/>
    <n v="1042.43"/>
    <x v="4"/>
    <x v="2"/>
    <x v="1"/>
    <x v="7"/>
  </r>
  <r>
    <x v="7995"/>
    <x v="524"/>
    <x v="25"/>
    <x v="0"/>
    <x v="0"/>
    <x v="1"/>
    <n v="661.8"/>
    <n v="0.1"/>
    <n v="595.62"/>
    <n v="141.63"/>
    <x v="0"/>
    <x v="1"/>
    <x v="1"/>
    <x v="4"/>
  </r>
  <r>
    <x v="7996"/>
    <x v="214"/>
    <x v="17"/>
    <x v="2"/>
    <x v="11"/>
    <x v="3"/>
    <n v="21381.7"/>
    <n v="0"/>
    <n v="42763.4"/>
    <n v="13895.54"/>
    <x v="0"/>
    <x v="1"/>
    <x v="0"/>
    <x v="8"/>
  </r>
  <r>
    <x v="7997"/>
    <x v="791"/>
    <x v="31"/>
    <x v="2"/>
    <x v="6"/>
    <x v="2"/>
    <n v="28808.45"/>
    <n v="0"/>
    <n v="115233.8"/>
    <n v="17252.28"/>
    <x v="1"/>
    <x v="1"/>
    <x v="0"/>
    <x v="5"/>
  </r>
  <r>
    <x v="7998"/>
    <x v="26"/>
    <x v="18"/>
    <x v="2"/>
    <x v="10"/>
    <x v="3"/>
    <n v="31088.98"/>
    <n v="0.1"/>
    <n v="55960.160000000003"/>
    <n v="18104.82"/>
    <x v="1"/>
    <x v="0"/>
    <x v="1"/>
    <x v="2"/>
  </r>
  <r>
    <x v="7999"/>
    <x v="254"/>
    <x v="7"/>
    <x v="2"/>
    <x v="10"/>
    <x v="1"/>
    <n v="22141.42"/>
    <n v="0.1"/>
    <n v="19927.28"/>
    <n v="6638.41"/>
    <x v="2"/>
    <x v="0"/>
    <x v="1"/>
    <x v="8"/>
  </r>
  <r>
    <x v="8000"/>
    <x v="468"/>
    <x v="1"/>
    <x v="0"/>
    <x v="1"/>
    <x v="0"/>
    <n v="1826.65"/>
    <n v="0"/>
    <n v="5479.95"/>
    <n v="674.64"/>
    <x v="2"/>
    <x v="1"/>
    <x v="0"/>
    <x v="9"/>
  </r>
  <r>
    <x v="8001"/>
    <x v="819"/>
    <x v="21"/>
    <x v="2"/>
    <x v="3"/>
    <x v="3"/>
    <n v="17259.650000000001"/>
    <n v="0.05"/>
    <n v="32793.339999999997"/>
    <n v="9080.8799999999992"/>
    <x v="1"/>
    <x v="0"/>
    <x v="0"/>
    <x v="0"/>
  </r>
  <r>
    <x v="8002"/>
    <x v="727"/>
    <x v="1"/>
    <x v="2"/>
    <x v="11"/>
    <x v="0"/>
    <n v="31060.28"/>
    <n v="0.05"/>
    <n v="88521.8"/>
    <n v="16372.07"/>
    <x v="0"/>
    <x v="1"/>
    <x v="1"/>
    <x v="5"/>
  </r>
  <r>
    <x v="8003"/>
    <x v="707"/>
    <x v="29"/>
    <x v="3"/>
    <x v="5"/>
    <x v="3"/>
    <n v="4068.48"/>
    <n v="0.05"/>
    <n v="7730.11"/>
    <n v="1931.42"/>
    <x v="3"/>
    <x v="0"/>
    <x v="0"/>
    <x v="9"/>
  </r>
  <r>
    <x v="8004"/>
    <x v="902"/>
    <x v="30"/>
    <x v="0"/>
    <x v="13"/>
    <x v="2"/>
    <n v="1625.31"/>
    <n v="0.05"/>
    <n v="6176.18"/>
    <n v="1663.02"/>
    <x v="3"/>
    <x v="1"/>
    <x v="0"/>
    <x v="6"/>
  </r>
  <r>
    <x v="8005"/>
    <x v="253"/>
    <x v="29"/>
    <x v="3"/>
    <x v="5"/>
    <x v="2"/>
    <n v="3263.4"/>
    <n v="0.15"/>
    <n v="11095.56"/>
    <n v="2820.82"/>
    <x v="2"/>
    <x v="1"/>
    <x v="0"/>
    <x v="7"/>
  </r>
  <r>
    <x v="8006"/>
    <x v="926"/>
    <x v="23"/>
    <x v="3"/>
    <x v="16"/>
    <x v="0"/>
    <n v="3093.14"/>
    <n v="0.05"/>
    <n v="8815.4500000000007"/>
    <n v="2434.66"/>
    <x v="1"/>
    <x v="1"/>
    <x v="0"/>
    <x v="5"/>
  </r>
  <r>
    <x v="8007"/>
    <x v="499"/>
    <x v="12"/>
    <x v="3"/>
    <x v="24"/>
    <x v="3"/>
    <n v="7047.86"/>
    <n v="0.05"/>
    <n v="13390.93"/>
    <n v="3325.29"/>
    <x v="0"/>
    <x v="0"/>
    <x v="0"/>
    <x v="4"/>
  </r>
  <r>
    <x v="8008"/>
    <x v="891"/>
    <x v="30"/>
    <x v="4"/>
    <x v="14"/>
    <x v="2"/>
    <n v="319.01"/>
    <n v="0"/>
    <n v="1276.04"/>
    <n v="370.85"/>
    <x v="0"/>
    <x v="0"/>
    <x v="0"/>
    <x v="4"/>
  </r>
  <r>
    <x v="8009"/>
    <x v="236"/>
    <x v="10"/>
    <x v="2"/>
    <x v="11"/>
    <x v="0"/>
    <n v="5129.0200000000004"/>
    <n v="0.15"/>
    <n v="13079"/>
    <n v="3184.51"/>
    <x v="1"/>
    <x v="1"/>
    <x v="0"/>
    <x v="2"/>
  </r>
  <r>
    <x v="8010"/>
    <x v="470"/>
    <x v="24"/>
    <x v="3"/>
    <x v="24"/>
    <x v="0"/>
    <n v="4789.3500000000004"/>
    <n v="0.1"/>
    <n v="12931.24"/>
    <n v="2155.6"/>
    <x v="2"/>
    <x v="1"/>
    <x v="0"/>
    <x v="7"/>
  </r>
  <r>
    <x v="8011"/>
    <x v="376"/>
    <x v="2"/>
    <x v="4"/>
    <x v="12"/>
    <x v="3"/>
    <n v="285.75"/>
    <n v="0.05"/>
    <n v="542.91999999999996"/>
    <n v="0"/>
    <x v="0"/>
    <x v="0"/>
    <x v="3"/>
    <x v="6"/>
  </r>
  <r>
    <x v="8012"/>
    <x v="929"/>
    <x v="10"/>
    <x v="1"/>
    <x v="20"/>
    <x v="2"/>
    <n v="1007.55"/>
    <n v="0.05"/>
    <n v="3828.69"/>
    <n v="1032.25"/>
    <x v="2"/>
    <x v="0"/>
    <x v="0"/>
    <x v="1"/>
  </r>
  <r>
    <x v="8013"/>
    <x v="783"/>
    <x v="11"/>
    <x v="2"/>
    <x v="9"/>
    <x v="0"/>
    <n v="13870.32"/>
    <n v="0.15"/>
    <n v="35369.32"/>
    <n v="8380.58"/>
    <x v="1"/>
    <x v="1"/>
    <x v="0"/>
    <x v="4"/>
  </r>
  <r>
    <x v="8014"/>
    <x v="683"/>
    <x v="1"/>
    <x v="0"/>
    <x v="0"/>
    <x v="1"/>
    <n v="2848.73"/>
    <n v="0.05"/>
    <n v="2706.29"/>
    <n v="547.84"/>
    <x v="1"/>
    <x v="1"/>
    <x v="0"/>
    <x v="7"/>
  </r>
  <r>
    <x v="8015"/>
    <x v="968"/>
    <x v="25"/>
    <x v="2"/>
    <x v="3"/>
    <x v="1"/>
    <n v="18261.02"/>
    <n v="0.05"/>
    <n v="17347.97"/>
    <n v="4345.58"/>
    <x v="1"/>
    <x v="1"/>
    <x v="0"/>
    <x v="4"/>
  </r>
  <r>
    <x v="8016"/>
    <x v="571"/>
    <x v="29"/>
    <x v="3"/>
    <x v="16"/>
    <x v="2"/>
    <n v="4634.99"/>
    <n v="0"/>
    <n v="18539.96"/>
    <n v="6433.66"/>
    <x v="2"/>
    <x v="1"/>
    <x v="0"/>
    <x v="4"/>
  </r>
  <r>
    <x v="8017"/>
    <x v="77"/>
    <x v="30"/>
    <x v="3"/>
    <x v="23"/>
    <x v="2"/>
    <n v="2473.62"/>
    <n v="0.2"/>
    <n v="7915.58"/>
    <n v="2097.66"/>
    <x v="1"/>
    <x v="0"/>
    <x v="0"/>
    <x v="9"/>
  </r>
  <r>
    <x v="8018"/>
    <x v="490"/>
    <x v="12"/>
    <x v="0"/>
    <x v="13"/>
    <x v="1"/>
    <n v="2299.11"/>
    <n v="0.05"/>
    <n v="2184.15"/>
    <n v="610.59"/>
    <x v="1"/>
    <x v="1"/>
    <x v="0"/>
    <x v="7"/>
  </r>
  <r>
    <x v="8019"/>
    <x v="284"/>
    <x v="3"/>
    <x v="0"/>
    <x v="8"/>
    <x v="0"/>
    <n v="689.05"/>
    <n v="0"/>
    <n v="2067.15"/>
    <n v="566.14"/>
    <x v="1"/>
    <x v="1"/>
    <x v="0"/>
    <x v="5"/>
  </r>
  <r>
    <x v="8020"/>
    <x v="847"/>
    <x v="3"/>
    <x v="3"/>
    <x v="5"/>
    <x v="3"/>
    <n v="3186.49"/>
    <n v="0.1"/>
    <n v="5735.68"/>
    <n v="0"/>
    <x v="1"/>
    <x v="1"/>
    <x v="2"/>
    <x v="5"/>
  </r>
  <r>
    <x v="8021"/>
    <x v="212"/>
    <x v="15"/>
    <x v="0"/>
    <x v="13"/>
    <x v="0"/>
    <n v="1116.79"/>
    <n v="0.1"/>
    <n v="3015.33"/>
    <n v="497.28"/>
    <x v="1"/>
    <x v="1"/>
    <x v="0"/>
    <x v="9"/>
  </r>
  <r>
    <x v="8022"/>
    <x v="879"/>
    <x v="11"/>
    <x v="1"/>
    <x v="2"/>
    <x v="2"/>
    <n v="292.70999999999998"/>
    <n v="0.05"/>
    <n v="1112.3"/>
    <n v="167.02"/>
    <x v="0"/>
    <x v="0"/>
    <x v="0"/>
    <x v="5"/>
  </r>
  <r>
    <x v="8023"/>
    <x v="734"/>
    <x v="11"/>
    <x v="1"/>
    <x v="4"/>
    <x v="2"/>
    <n v="458.06"/>
    <n v="0.2"/>
    <n v="1465.79"/>
    <n v="438.9"/>
    <x v="2"/>
    <x v="0"/>
    <x v="0"/>
    <x v="9"/>
  </r>
  <r>
    <x v="8024"/>
    <x v="378"/>
    <x v="30"/>
    <x v="2"/>
    <x v="11"/>
    <x v="3"/>
    <n v="11427.93"/>
    <n v="0.05"/>
    <n v="21713.07"/>
    <n v="3806.84"/>
    <x v="0"/>
    <x v="1"/>
    <x v="1"/>
    <x v="4"/>
  </r>
  <r>
    <x v="8025"/>
    <x v="426"/>
    <x v="29"/>
    <x v="3"/>
    <x v="16"/>
    <x v="0"/>
    <n v="4407.2"/>
    <n v="0.25"/>
    <n v="9916.2000000000007"/>
    <n v="1210.72"/>
    <x v="1"/>
    <x v="1"/>
    <x v="0"/>
    <x v="3"/>
  </r>
  <r>
    <x v="8026"/>
    <x v="668"/>
    <x v="13"/>
    <x v="2"/>
    <x v="11"/>
    <x v="3"/>
    <n v="11597.07"/>
    <n v="0.15"/>
    <n v="19715.02"/>
    <n v="3720.75"/>
    <x v="1"/>
    <x v="0"/>
    <x v="0"/>
    <x v="8"/>
  </r>
  <r>
    <x v="8027"/>
    <x v="608"/>
    <x v="2"/>
    <x v="3"/>
    <x v="5"/>
    <x v="0"/>
    <n v="2586.08"/>
    <n v="0.2"/>
    <n v="6206.59"/>
    <n v="1407.36"/>
    <x v="2"/>
    <x v="1"/>
    <x v="0"/>
    <x v="3"/>
  </r>
  <r>
    <x v="8028"/>
    <x v="314"/>
    <x v="2"/>
    <x v="4"/>
    <x v="14"/>
    <x v="0"/>
    <n v="195.96"/>
    <n v="0"/>
    <n v="587.88"/>
    <n v="106.87"/>
    <x v="1"/>
    <x v="1"/>
    <x v="0"/>
    <x v="7"/>
  </r>
  <r>
    <x v="8029"/>
    <x v="291"/>
    <x v="13"/>
    <x v="1"/>
    <x v="2"/>
    <x v="1"/>
    <n v="688.88"/>
    <n v="0"/>
    <n v="688.88"/>
    <n v="97.47"/>
    <x v="4"/>
    <x v="1"/>
    <x v="1"/>
    <x v="2"/>
  </r>
  <r>
    <x v="8030"/>
    <x v="762"/>
    <x v="30"/>
    <x v="0"/>
    <x v="8"/>
    <x v="0"/>
    <n v="2500.39"/>
    <n v="0.05"/>
    <n v="7126.11"/>
    <n v="1266.55"/>
    <x v="3"/>
    <x v="0"/>
    <x v="0"/>
    <x v="4"/>
  </r>
  <r>
    <x v="8031"/>
    <x v="49"/>
    <x v="24"/>
    <x v="2"/>
    <x v="6"/>
    <x v="2"/>
    <n v="31115.18"/>
    <n v="0.05"/>
    <n v="118237.68"/>
    <n v="0"/>
    <x v="2"/>
    <x v="1"/>
    <x v="3"/>
    <x v="5"/>
  </r>
  <r>
    <x v="8032"/>
    <x v="803"/>
    <x v="7"/>
    <x v="2"/>
    <x v="6"/>
    <x v="2"/>
    <n v="32527.15"/>
    <n v="0"/>
    <n v="130108.6"/>
    <n v="31656.36"/>
    <x v="1"/>
    <x v="1"/>
    <x v="1"/>
    <x v="5"/>
  </r>
  <r>
    <x v="8033"/>
    <x v="934"/>
    <x v="17"/>
    <x v="0"/>
    <x v="8"/>
    <x v="2"/>
    <n v="2795.22"/>
    <n v="0"/>
    <n v="11180.88"/>
    <n v="3103.93"/>
    <x v="1"/>
    <x v="1"/>
    <x v="0"/>
    <x v="6"/>
  </r>
  <r>
    <x v="8034"/>
    <x v="346"/>
    <x v="25"/>
    <x v="2"/>
    <x v="6"/>
    <x v="1"/>
    <n v="25338.6"/>
    <n v="0"/>
    <n v="25338.6"/>
    <n v="7195.93"/>
    <x v="3"/>
    <x v="1"/>
    <x v="1"/>
    <x v="6"/>
  </r>
  <r>
    <x v="8035"/>
    <x v="723"/>
    <x v="18"/>
    <x v="0"/>
    <x v="8"/>
    <x v="3"/>
    <n v="510.04"/>
    <n v="0.05"/>
    <n v="969.08"/>
    <n v="292.33999999999997"/>
    <x v="1"/>
    <x v="1"/>
    <x v="0"/>
    <x v="4"/>
  </r>
  <r>
    <x v="8036"/>
    <x v="963"/>
    <x v="28"/>
    <x v="2"/>
    <x v="9"/>
    <x v="2"/>
    <n v="25897.01"/>
    <n v="0.2"/>
    <n v="82870.429999999993"/>
    <n v="10922.22"/>
    <x v="1"/>
    <x v="0"/>
    <x v="0"/>
    <x v="3"/>
  </r>
  <r>
    <x v="8037"/>
    <x v="106"/>
    <x v="5"/>
    <x v="0"/>
    <x v="13"/>
    <x v="2"/>
    <n v="645.16999999999996"/>
    <n v="0.1"/>
    <n v="2322.61"/>
    <n v="676.1"/>
    <x v="1"/>
    <x v="0"/>
    <x v="0"/>
    <x v="5"/>
  </r>
  <r>
    <x v="8038"/>
    <x v="840"/>
    <x v="29"/>
    <x v="2"/>
    <x v="9"/>
    <x v="3"/>
    <n v="24562.47"/>
    <n v="0.05"/>
    <n v="46668.69"/>
    <n v="13608.5"/>
    <x v="1"/>
    <x v="1"/>
    <x v="0"/>
    <x v="4"/>
  </r>
  <r>
    <x v="8039"/>
    <x v="412"/>
    <x v="3"/>
    <x v="4"/>
    <x v="12"/>
    <x v="1"/>
    <n v="607.99"/>
    <n v="0.15"/>
    <n v="516.79"/>
    <n v="122.36"/>
    <x v="0"/>
    <x v="0"/>
    <x v="0"/>
    <x v="4"/>
  </r>
  <r>
    <x v="8040"/>
    <x v="62"/>
    <x v="28"/>
    <x v="3"/>
    <x v="23"/>
    <x v="0"/>
    <n v="647.62"/>
    <n v="0.1"/>
    <n v="1748.57"/>
    <n v="451.47"/>
    <x v="2"/>
    <x v="1"/>
    <x v="0"/>
    <x v="0"/>
  </r>
  <r>
    <x v="8041"/>
    <x v="788"/>
    <x v="12"/>
    <x v="0"/>
    <x v="13"/>
    <x v="3"/>
    <n v="1102.1300000000001"/>
    <n v="0.05"/>
    <n v="2094.0500000000002"/>
    <n v="577.19000000000005"/>
    <x v="3"/>
    <x v="1"/>
    <x v="0"/>
    <x v="8"/>
  </r>
  <r>
    <x v="8042"/>
    <x v="431"/>
    <x v="0"/>
    <x v="2"/>
    <x v="11"/>
    <x v="0"/>
    <n v="8028.43"/>
    <n v="0"/>
    <n v="24085.29"/>
    <n v="5643.52"/>
    <x v="1"/>
    <x v="1"/>
    <x v="0"/>
    <x v="5"/>
  </r>
  <r>
    <x v="8043"/>
    <x v="85"/>
    <x v="24"/>
    <x v="0"/>
    <x v="21"/>
    <x v="0"/>
    <n v="2666.21"/>
    <n v="0.2"/>
    <n v="6398.9"/>
    <n v="2227.06"/>
    <x v="1"/>
    <x v="1"/>
    <x v="0"/>
    <x v="5"/>
  </r>
  <r>
    <x v="8044"/>
    <x v="195"/>
    <x v="20"/>
    <x v="2"/>
    <x v="6"/>
    <x v="0"/>
    <n v="25346.42"/>
    <n v="0.1"/>
    <n v="68435.33"/>
    <n v="8979.36"/>
    <x v="1"/>
    <x v="0"/>
    <x v="0"/>
    <x v="5"/>
  </r>
  <r>
    <x v="8045"/>
    <x v="351"/>
    <x v="0"/>
    <x v="0"/>
    <x v="13"/>
    <x v="3"/>
    <n v="2412.5700000000002"/>
    <n v="0.05"/>
    <n v="4583.88"/>
    <n v="669.77"/>
    <x v="1"/>
    <x v="1"/>
    <x v="0"/>
    <x v="4"/>
  </r>
  <r>
    <x v="8046"/>
    <x v="768"/>
    <x v="7"/>
    <x v="1"/>
    <x v="2"/>
    <x v="3"/>
    <n v="761.74"/>
    <n v="0.05"/>
    <n v="1447.31"/>
    <n v="265.33999999999997"/>
    <x v="4"/>
    <x v="0"/>
    <x v="0"/>
    <x v="0"/>
  </r>
  <r>
    <x v="8047"/>
    <x v="925"/>
    <x v="3"/>
    <x v="3"/>
    <x v="23"/>
    <x v="0"/>
    <n v="7486.74"/>
    <n v="0.15"/>
    <n v="19091.189999999999"/>
    <n v="4805.26"/>
    <x v="2"/>
    <x v="2"/>
    <x v="0"/>
    <x v="9"/>
  </r>
  <r>
    <x v="8048"/>
    <x v="488"/>
    <x v="4"/>
    <x v="3"/>
    <x v="5"/>
    <x v="1"/>
    <n v="7804.82"/>
    <n v="0"/>
    <n v="7804.82"/>
    <n v="2593.52"/>
    <x v="1"/>
    <x v="1"/>
    <x v="0"/>
    <x v="1"/>
  </r>
  <r>
    <x v="8049"/>
    <x v="951"/>
    <x v="9"/>
    <x v="0"/>
    <x v="8"/>
    <x v="1"/>
    <n v="420"/>
    <n v="0.05"/>
    <n v="399"/>
    <n v="136.30000000000001"/>
    <x v="1"/>
    <x v="0"/>
    <x v="0"/>
    <x v="6"/>
  </r>
  <r>
    <x v="8050"/>
    <x v="401"/>
    <x v="21"/>
    <x v="4"/>
    <x v="7"/>
    <x v="1"/>
    <n v="923.21"/>
    <n v="0"/>
    <n v="923.21"/>
    <n v="314.99"/>
    <x v="2"/>
    <x v="1"/>
    <x v="0"/>
    <x v="2"/>
  </r>
  <r>
    <x v="8051"/>
    <x v="670"/>
    <x v="6"/>
    <x v="4"/>
    <x v="17"/>
    <x v="2"/>
    <n v="856.36"/>
    <n v="0"/>
    <n v="3425.44"/>
    <n v="0"/>
    <x v="2"/>
    <x v="2"/>
    <x v="2"/>
    <x v="0"/>
  </r>
  <r>
    <x v="8052"/>
    <x v="843"/>
    <x v="15"/>
    <x v="0"/>
    <x v="1"/>
    <x v="0"/>
    <n v="2694.2"/>
    <n v="0.1"/>
    <n v="7274.34"/>
    <n v="2314.9299999999998"/>
    <x v="2"/>
    <x v="1"/>
    <x v="0"/>
    <x v="5"/>
  </r>
  <r>
    <x v="8053"/>
    <x v="427"/>
    <x v="7"/>
    <x v="0"/>
    <x v="21"/>
    <x v="2"/>
    <n v="701.64"/>
    <n v="0.05"/>
    <n v="2666.23"/>
    <n v="646.96"/>
    <x v="3"/>
    <x v="0"/>
    <x v="0"/>
    <x v="1"/>
  </r>
  <r>
    <x v="8054"/>
    <x v="791"/>
    <x v="31"/>
    <x v="0"/>
    <x v="8"/>
    <x v="1"/>
    <n v="1254.8499999999999"/>
    <n v="0.15"/>
    <n v="1066.6199999999999"/>
    <n v="293.23"/>
    <x v="2"/>
    <x v="1"/>
    <x v="0"/>
    <x v="7"/>
  </r>
  <r>
    <x v="8055"/>
    <x v="201"/>
    <x v="15"/>
    <x v="2"/>
    <x v="10"/>
    <x v="3"/>
    <n v="8762.56"/>
    <n v="0.25"/>
    <n v="13143.84"/>
    <n v="1647.4"/>
    <x v="1"/>
    <x v="1"/>
    <x v="0"/>
    <x v="6"/>
  </r>
  <r>
    <x v="8056"/>
    <x v="333"/>
    <x v="1"/>
    <x v="3"/>
    <x v="16"/>
    <x v="1"/>
    <n v="5215.55"/>
    <n v="0.2"/>
    <n v="4172.4399999999996"/>
    <n v="528.04"/>
    <x v="1"/>
    <x v="0"/>
    <x v="0"/>
    <x v="8"/>
  </r>
  <r>
    <x v="8057"/>
    <x v="11"/>
    <x v="10"/>
    <x v="0"/>
    <x v="13"/>
    <x v="2"/>
    <n v="2622.02"/>
    <n v="0.05"/>
    <n v="9963.68"/>
    <n v="3193.66"/>
    <x v="3"/>
    <x v="1"/>
    <x v="0"/>
    <x v="5"/>
  </r>
  <r>
    <x v="8058"/>
    <x v="771"/>
    <x v="1"/>
    <x v="2"/>
    <x v="6"/>
    <x v="2"/>
    <n v="15115.22"/>
    <n v="0.05"/>
    <n v="57437.84"/>
    <n v="11738.63"/>
    <x v="4"/>
    <x v="1"/>
    <x v="0"/>
    <x v="5"/>
  </r>
  <r>
    <x v="8059"/>
    <x v="424"/>
    <x v="18"/>
    <x v="2"/>
    <x v="3"/>
    <x v="1"/>
    <n v="1247.48"/>
    <n v="0.1"/>
    <n v="1122.73"/>
    <n v="0"/>
    <x v="2"/>
    <x v="0"/>
    <x v="3"/>
    <x v="6"/>
  </r>
  <r>
    <x v="8060"/>
    <x v="815"/>
    <x v="16"/>
    <x v="0"/>
    <x v="0"/>
    <x v="0"/>
    <n v="620.83000000000004"/>
    <n v="0"/>
    <n v="1862.49"/>
    <n v="305.55"/>
    <x v="0"/>
    <x v="1"/>
    <x v="0"/>
    <x v="7"/>
  </r>
  <r>
    <x v="8061"/>
    <x v="584"/>
    <x v="31"/>
    <x v="1"/>
    <x v="19"/>
    <x v="3"/>
    <n v="972.79"/>
    <n v="0.25"/>
    <n v="1459.18"/>
    <n v="262.37"/>
    <x v="1"/>
    <x v="1"/>
    <x v="0"/>
    <x v="5"/>
  </r>
  <r>
    <x v="8062"/>
    <x v="641"/>
    <x v="23"/>
    <x v="3"/>
    <x v="18"/>
    <x v="3"/>
    <n v="1689.35"/>
    <n v="0.25"/>
    <n v="2534.02"/>
    <n v="717.66"/>
    <x v="3"/>
    <x v="1"/>
    <x v="1"/>
    <x v="5"/>
  </r>
  <r>
    <x v="8063"/>
    <x v="72"/>
    <x v="12"/>
    <x v="3"/>
    <x v="5"/>
    <x v="1"/>
    <n v="7827.33"/>
    <n v="0.2"/>
    <n v="6261.86"/>
    <n v="1993.43"/>
    <x v="1"/>
    <x v="0"/>
    <x v="0"/>
    <x v="1"/>
  </r>
  <r>
    <x v="8064"/>
    <x v="757"/>
    <x v="11"/>
    <x v="0"/>
    <x v="13"/>
    <x v="0"/>
    <n v="2464.4899999999998"/>
    <n v="0.1"/>
    <n v="6654.12"/>
    <n v="1374.38"/>
    <x v="1"/>
    <x v="2"/>
    <x v="0"/>
    <x v="6"/>
  </r>
  <r>
    <x v="8065"/>
    <x v="375"/>
    <x v="31"/>
    <x v="3"/>
    <x v="5"/>
    <x v="0"/>
    <n v="3568.98"/>
    <n v="0.1"/>
    <n v="9636.25"/>
    <n v="2627.43"/>
    <x v="1"/>
    <x v="1"/>
    <x v="1"/>
    <x v="5"/>
  </r>
  <r>
    <x v="8066"/>
    <x v="378"/>
    <x v="30"/>
    <x v="0"/>
    <x v="8"/>
    <x v="1"/>
    <n v="2960.81"/>
    <n v="0.15"/>
    <n v="2516.69"/>
    <n v="725.69"/>
    <x v="0"/>
    <x v="1"/>
    <x v="0"/>
    <x v="5"/>
  </r>
  <r>
    <x v="8067"/>
    <x v="299"/>
    <x v="25"/>
    <x v="3"/>
    <x v="18"/>
    <x v="3"/>
    <n v="1331.28"/>
    <n v="0.05"/>
    <n v="2529.4299999999998"/>
    <n v="603.76"/>
    <x v="1"/>
    <x v="1"/>
    <x v="0"/>
    <x v="6"/>
  </r>
  <r>
    <x v="8068"/>
    <x v="185"/>
    <x v="31"/>
    <x v="2"/>
    <x v="11"/>
    <x v="3"/>
    <n v="30987.9"/>
    <n v="0.2"/>
    <n v="49580.639999999999"/>
    <n v="10501.31"/>
    <x v="4"/>
    <x v="0"/>
    <x v="0"/>
    <x v="9"/>
  </r>
  <r>
    <x v="8069"/>
    <x v="10"/>
    <x v="9"/>
    <x v="0"/>
    <x v="8"/>
    <x v="3"/>
    <n v="2333.5"/>
    <n v="0"/>
    <n v="4667"/>
    <n v="1206.73"/>
    <x v="1"/>
    <x v="2"/>
    <x v="0"/>
    <x v="6"/>
  </r>
  <r>
    <x v="8070"/>
    <x v="722"/>
    <x v="2"/>
    <x v="2"/>
    <x v="6"/>
    <x v="0"/>
    <n v="6584.91"/>
    <n v="0.15"/>
    <n v="16791.52"/>
    <n v="4191.43"/>
    <x v="3"/>
    <x v="1"/>
    <x v="0"/>
    <x v="0"/>
  </r>
  <r>
    <x v="8071"/>
    <x v="921"/>
    <x v="22"/>
    <x v="0"/>
    <x v="21"/>
    <x v="1"/>
    <n v="2100.21"/>
    <n v="0.2"/>
    <n v="1680.17"/>
    <n v="0"/>
    <x v="1"/>
    <x v="1"/>
    <x v="2"/>
    <x v="4"/>
  </r>
  <r>
    <x v="8072"/>
    <x v="824"/>
    <x v="14"/>
    <x v="4"/>
    <x v="22"/>
    <x v="0"/>
    <n v="489.66"/>
    <n v="0"/>
    <n v="1468.98"/>
    <n v="290.04000000000002"/>
    <x v="0"/>
    <x v="2"/>
    <x v="0"/>
    <x v="6"/>
  </r>
  <r>
    <x v="8073"/>
    <x v="715"/>
    <x v="11"/>
    <x v="2"/>
    <x v="11"/>
    <x v="3"/>
    <n v="12070.53"/>
    <n v="0.05"/>
    <n v="22934.01"/>
    <n v="3802.5"/>
    <x v="1"/>
    <x v="1"/>
    <x v="1"/>
    <x v="4"/>
  </r>
  <r>
    <x v="8074"/>
    <x v="156"/>
    <x v="31"/>
    <x v="0"/>
    <x v="1"/>
    <x v="0"/>
    <n v="2456.7600000000002"/>
    <n v="0.2"/>
    <n v="5896.22"/>
    <n v="1477.78"/>
    <x v="2"/>
    <x v="1"/>
    <x v="0"/>
    <x v="0"/>
  </r>
  <r>
    <x v="8075"/>
    <x v="198"/>
    <x v="18"/>
    <x v="0"/>
    <x v="13"/>
    <x v="3"/>
    <n v="1914.49"/>
    <n v="0.25"/>
    <n v="2871.74"/>
    <n v="963.97"/>
    <x v="1"/>
    <x v="2"/>
    <x v="1"/>
    <x v="2"/>
  </r>
  <r>
    <x v="8076"/>
    <x v="201"/>
    <x v="15"/>
    <x v="1"/>
    <x v="2"/>
    <x v="1"/>
    <n v="549.69000000000005"/>
    <n v="0.15"/>
    <n v="467.24"/>
    <n v="92.66"/>
    <x v="2"/>
    <x v="1"/>
    <x v="0"/>
    <x v="6"/>
  </r>
  <r>
    <x v="8077"/>
    <x v="503"/>
    <x v="3"/>
    <x v="0"/>
    <x v="21"/>
    <x v="3"/>
    <n v="706.33"/>
    <n v="0.2"/>
    <n v="1130.1300000000001"/>
    <n v="0"/>
    <x v="1"/>
    <x v="1"/>
    <x v="3"/>
    <x v="0"/>
  </r>
  <r>
    <x v="8078"/>
    <x v="268"/>
    <x v="20"/>
    <x v="3"/>
    <x v="18"/>
    <x v="2"/>
    <n v="3688.15"/>
    <n v="0.2"/>
    <n v="11802.08"/>
    <n v="3650.6"/>
    <x v="1"/>
    <x v="0"/>
    <x v="1"/>
    <x v="4"/>
  </r>
  <r>
    <x v="8079"/>
    <x v="106"/>
    <x v="5"/>
    <x v="1"/>
    <x v="4"/>
    <x v="2"/>
    <n v="1396.12"/>
    <n v="0.25"/>
    <n v="4188.3599999999997"/>
    <n v="1432.16"/>
    <x v="2"/>
    <x v="1"/>
    <x v="1"/>
    <x v="6"/>
  </r>
  <r>
    <x v="8080"/>
    <x v="328"/>
    <x v="23"/>
    <x v="0"/>
    <x v="8"/>
    <x v="1"/>
    <n v="1003.37"/>
    <n v="0.05"/>
    <n v="953.2"/>
    <n v="290.77"/>
    <x v="1"/>
    <x v="1"/>
    <x v="0"/>
    <x v="9"/>
  </r>
  <r>
    <x v="8081"/>
    <x v="25"/>
    <x v="17"/>
    <x v="0"/>
    <x v="21"/>
    <x v="0"/>
    <n v="1200.26"/>
    <n v="0"/>
    <n v="3600.78"/>
    <n v="511.4"/>
    <x v="1"/>
    <x v="1"/>
    <x v="0"/>
    <x v="5"/>
  </r>
  <r>
    <x v="8082"/>
    <x v="547"/>
    <x v="16"/>
    <x v="0"/>
    <x v="21"/>
    <x v="0"/>
    <n v="1495.48"/>
    <n v="0.1"/>
    <n v="4037.8"/>
    <n v="552.51"/>
    <x v="1"/>
    <x v="0"/>
    <x v="0"/>
    <x v="6"/>
  </r>
  <r>
    <x v="8083"/>
    <x v="650"/>
    <x v="0"/>
    <x v="1"/>
    <x v="2"/>
    <x v="0"/>
    <n v="677.7"/>
    <n v="0"/>
    <n v="2033.1"/>
    <n v="578.67999999999995"/>
    <x v="2"/>
    <x v="1"/>
    <x v="0"/>
    <x v="5"/>
  </r>
  <r>
    <x v="8084"/>
    <x v="383"/>
    <x v="26"/>
    <x v="2"/>
    <x v="11"/>
    <x v="3"/>
    <n v="8458.48"/>
    <n v="0.1"/>
    <n v="15225.26"/>
    <n v="4382.9399999999996"/>
    <x v="1"/>
    <x v="1"/>
    <x v="0"/>
    <x v="6"/>
  </r>
  <r>
    <x v="8085"/>
    <x v="865"/>
    <x v="4"/>
    <x v="0"/>
    <x v="0"/>
    <x v="2"/>
    <n v="797.8"/>
    <n v="0.1"/>
    <n v="2872.08"/>
    <n v="925.43"/>
    <x v="1"/>
    <x v="1"/>
    <x v="1"/>
    <x v="7"/>
  </r>
  <r>
    <x v="8086"/>
    <x v="751"/>
    <x v="7"/>
    <x v="3"/>
    <x v="18"/>
    <x v="1"/>
    <n v="6266.05"/>
    <n v="0.15"/>
    <n v="5326.14"/>
    <n v="1605.89"/>
    <x v="1"/>
    <x v="1"/>
    <x v="0"/>
    <x v="0"/>
  </r>
  <r>
    <x v="8087"/>
    <x v="113"/>
    <x v="10"/>
    <x v="3"/>
    <x v="18"/>
    <x v="0"/>
    <n v="7665.66"/>
    <n v="0.05"/>
    <n v="21847.13"/>
    <n v="0"/>
    <x v="2"/>
    <x v="2"/>
    <x v="3"/>
    <x v="4"/>
  </r>
  <r>
    <x v="8088"/>
    <x v="697"/>
    <x v="20"/>
    <x v="0"/>
    <x v="21"/>
    <x v="0"/>
    <n v="510.85"/>
    <n v="0.1"/>
    <n v="1379.3"/>
    <n v="387.88"/>
    <x v="0"/>
    <x v="1"/>
    <x v="1"/>
    <x v="2"/>
  </r>
  <r>
    <x v="8089"/>
    <x v="580"/>
    <x v="15"/>
    <x v="0"/>
    <x v="13"/>
    <x v="1"/>
    <n v="2908.36"/>
    <n v="0.2"/>
    <n v="2326.69"/>
    <n v="607.21"/>
    <x v="0"/>
    <x v="1"/>
    <x v="0"/>
    <x v="5"/>
  </r>
  <r>
    <x v="8090"/>
    <x v="915"/>
    <x v="7"/>
    <x v="2"/>
    <x v="6"/>
    <x v="3"/>
    <n v="32423.25"/>
    <n v="0.05"/>
    <n v="61604.18"/>
    <n v="20176.3"/>
    <x v="2"/>
    <x v="1"/>
    <x v="0"/>
    <x v="4"/>
  </r>
  <r>
    <x v="8091"/>
    <x v="812"/>
    <x v="16"/>
    <x v="0"/>
    <x v="21"/>
    <x v="0"/>
    <n v="2505.21"/>
    <n v="0.1"/>
    <n v="6764.07"/>
    <n v="1513.61"/>
    <x v="1"/>
    <x v="1"/>
    <x v="0"/>
    <x v="8"/>
  </r>
  <r>
    <x v="8092"/>
    <x v="702"/>
    <x v="24"/>
    <x v="0"/>
    <x v="13"/>
    <x v="3"/>
    <n v="2397.12"/>
    <n v="0.15"/>
    <n v="4075.1"/>
    <n v="658.68"/>
    <x v="1"/>
    <x v="1"/>
    <x v="0"/>
    <x v="5"/>
  </r>
  <r>
    <x v="8093"/>
    <x v="349"/>
    <x v="22"/>
    <x v="4"/>
    <x v="17"/>
    <x v="3"/>
    <n v="280.8"/>
    <n v="0"/>
    <n v="561.6"/>
    <n v="91.38"/>
    <x v="2"/>
    <x v="0"/>
    <x v="0"/>
    <x v="8"/>
  </r>
  <r>
    <x v="8094"/>
    <x v="807"/>
    <x v="24"/>
    <x v="2"/>
    <x v="11"/>
    <x v="3"/>
    <n v="8737.2099999999991"/>
    <n v="0"/>
    <n v="17474.419999999998"/>
    <n v="2179.04"/>
    <x v="2"/>
    <x v="1"/>
    <x v="0"/>
    <x v="0"/>
  </r>
  <r>
    <x v="8095"/>
    <x v="371"/>
    <x v="3"/>
    <x v="1"/>
    <x v="15"/>
    <x v="0"/>
    <n v="908.1"/>
    <n v="0.1"/>
    <n v="2451.87"/>
    <n v="755.21"/>
    <x v="1"/>
    <x v="1"/>
    <x v="0"/>
    <x v="9"/>
  </r>
  <r>
    <x v="8096"/>
    <x v="52"/>
    <x v="10"/>
    <x v="3"/>
    <x v="23"/>
    <x v="0"/>
    <n v="4431.88"/>
    <n v="0.05"/>
    <n v="12630.86"/>
    <n v="3211.61"/>
    <x v="2"/>
    <x v="1"/>
    <x v="0"/>
    <x v="0"/>
  </r>
  <r>
    <x v="8097"/>
    <x v="200"/>
    <x v="16"/>
    <x v="2"/>
    <x v="11"/>
    <x v="1"/>
    <n v="29337.84"/>
    <n v="0.05"/>
    <n v="27870.95"/>
    <n v="6319.07"/>
    <x v="4"/>
    <x v="0"/>
    <x v="0"/>
    <x v="1"/>
  </r>
  <r>
    <x v="8098"/>
    <x v="306"/>
    <x v="17"/>
    <x v="3"/>
    <x v="24"/>
    <x v="1"/>
    <n v="5736.79"/>
    <n v="0.2"/>
    <n v="4589.43"/>
    <n v="1335.48"/>
    <x v="1"/>
    <x v="0"/>
    <x v="0"/>
    <x v="7"/>
  </r>
  <r>
    <x v="8099"/>
    <x v="682"/>
    <x v="11"/>
    <x v="2"/>
    <x v="6"/>
    <x v="3"/>
    <n v="5223.45"/>
    <n v="0.05"/>
    <n v="9924.5499999999993"/>
    <n v="1912.39"/>
    <x v="4"/>
    <x v="1"/>
    <x v="0"/>
    <x v="0"/>
  </r>
  <r>
    <x v="8100"/>
    <x v="782"/>
    <x v="4"/>
    <x v="4"/>
    <x v="22"/>
    <x v="0"/>
    <n v="869.02"/>
    <n v="0.25"/>
    <n v="1955.3"/>
    <n v="562.58000000000004"/>
    <x v="2"/>
    <x v="1"/>
    <x v="0"/>
    <x v="2"/>
  </r>
  <r>
    <x v="8101"/>
    <x v="113"/>
    <x v="10"/>
    <x v="1"/>
    <x v="15"/>
    <x v="3"/>
    <n v="992.88"/>
    <n v="0"/>
    <n v="1985.76"/>
    <n v="629.9"/>
    <x v="0"/>
    <x v="1"/>
    <x v="0"/>
    <x v="8"/>
  </r>
  <r>
    <x v="8102"/>
    <x v="138"/>
    <x v="16"/>
    <x v="2"/>
    <x v="9"/>
    <x v="1"/>
    <n v="14103.05"/>
    <n v="0.05"/>
    <n v="13397.9"/>
    <n v="3507.11"/>
    <x v="4"/>
    <x v="0"/>
    <x v="0"/>
    <x v="1"/>
  </r>
  <r>
    <x v="8103"/>
    <x v="536"/>
    <x v="31"/>
    <x v="2"/>
    <x v="9"/>
    <x v="3"/>
    <n v="4563.01"/>
    <n v="0.1"/>
    <n v="8213.42"/>
    <n v="2820.28"/>
    <x v="3"/>
    <x v="1"/>
    <x v="0"/>
    <x v="7"/>
  </r>
  <r>
    <x v="8104"/>
    <x v="800"/>
    <x v="21"/>
    <x v="0"/>
    <x v="0"/>
    <x v="2"/>
    <n v="435.32"/>
    <n v="0"/>
    <n v="1741.28"/>
    <n v="503.04"/>
    <x v="1"/>
    <x v="1"/>
    <x v="0"/>
    <x v="4"/>
  </r>
  <r>
    <x v="8105"/>
    <x v="478"/>
    <x v="27"/>
    <x v="0"/>
    <x v="8"/>
    <x v="3"/>
    <n v="835.19"/>
    <n v="0.05"/>
    <n v="1586.86"/>
    <n v="350.5"/>
    <x v="1"/>
    <x v="1"/>
    <x v="0"/>
    <x v="4"/>
  </r>
  <r>
    <x v="8106"/>
    <x v="827"/>
    <x v="5"/>
    <x v="0"/>
    <x v="21"/>
    <x v="0"/>
    <n v="2884.94"/>
    <n v="0.2"/>
    <n v="6923.86"/>
    <n v="1826.1"/>
    <x v="2"/>
    <x v="1"/>
    <x v="1"/>
    <x v="6"/>
  </r>
  <r>
    <x v="8107"/>
    <x v="933"/>
    <x v="22"/>
    <x v="0"/>
    <x v="8"/>
    <x v="3"/>
    <n v="1529.51"/>
    <n v="0.15"/>
    <n v="2600.17"/>
    <n v="384.13"/>
    <x v="2"/>
    <x v="0"/>
    <x v="1"/>
    <x v="0"/>
  </r>
  <r>
    <x v="8108"/>
    <x v="578"/>
    <x v="11"/>
    <x v="3"/>
    <x v="5"/>
    <x v="3"/>
    <n v="4095.87"/>
    <n v="0"/>
    <n v="8191.74"/>
    <n v="0"/>
    <x v="1"/>
    <x v="1"/>
    <x v="3"/>
    <x v="7"/>
  </r>
  <r>
    <x v="8109"/>
    <x v="709"/>
    <x v="13"/>
    <x v="2"/>
    <x v="9"/>
    <x v="0"/>
    <n v="9253.74"/>
    <n v="0.05"/>
    <n v="26373.16"/>
    <n v="7111.75"/>
    <x v="3"/>
    <x v="1"/>
    <x v="0"/>
    <x v="1"/>
  </r>
  <r>
    <x v="8110"/>
    <x v="575"/>
    <x v="1"/>
    <x v="1"/>
    <x v="19"/>
    <x v="2"/>
    <n v="1174.25"/>
    <n v="0.1"/>
    <n v="4227.3"/>
    <n v="0"/>
    <x v="0"/>
    <x v="2"/>
    <x v="3"/>
    <x v="9"/>
  </r>
  <r>
    <x v="8111"/>
    <x v="725"/>
    <x v="12"/>
    <x v="1"/>
    <x v="20"/>
    <x v="0"/>
    <n v="1209.98"/>
    <n v="0.15"/>
    <n v="3085.45"/>
    <n v="975.97"/>
    <x v="1"/>
    <x v="1"/>
    <x v="0"/>
    <x v="6"/>
  </r>
  <r>
    <x v="8112"/>
    <x v="545"/>
    <x v="16"/>
    <x v="0"/>
    <x v="21"/>
    <x v="1"/>
    <n v="1310.57"/>
    <n v="0"/>
    <n v="1310.57"/>
    <n v="175.72"/>
    <x v="4"/>
    <x v="1"/>
    <x v="0"/>
    <x v="6"/>
  </r>
  <r>
    <x v="8113"/>
    <x v="788"/>
    <x v="12"/>
    <x v="1"/>
    <x v="2"/>
    <x v="2"/>
    <n v="590.32000000000005"/>
    <n v="0.1"/>
    <n v="2125.15"/>
    <n v="514.96"/>
    <x v="4"/>
    <x v="1"/>
    <x v="0"/>
    <x v="3"/>
  </r>
  <r>
    <x v="8114"/>
    <x v="621"/>
    <x v="11"/>
    <x v="2"/>
    <x v="11"/>
    <x v="2"/>
    <n v="13695.13"/>
    <n v="0"/>
    <n v="54780.52"/>
    <n v="15934.29"/>
    <x v="1"/>
    <x v="2"/>
    <x v="0"/>
    <x v="7"/>
  </r>
  <r>
    <x v="8115"/>
    <x v="926"/>
    <x v="23"/>
    <x v="2"/>
    <x v="9"/>
    <x v="0"/>
    <n v="9739.2800000000007"/>
    <n v="0.05"/>
    <n v="27756.95"/>
    <n v="7826.27"/>
    <x v="0"/>
    <x v="2"/>
    <x v="0"/>
    <x v="3"/>
  </r>
  <r>
    <x v="8116"/>
    <x v="272"/>
    <x v="18"/>
    <x v="3"/>
    <x v="5"/>
    <x v="3"/>
    <n v="1800.36"/>
    <n v="0"/>
    <n v="3600.72"/>
    <n v="446.17"/>
    <x v="1"/>
    <x v="1"/>
    <x v="0"/>
    <x v="4"/>
  </r>
  <r>
    <x v="8117"/>
    <x v="301"/>
    <x v="26"/>
    <x v="0"/>
    <x v="1"/>
    <x v="1"/>
    <n v="2301.9"/>
    <n v="0.05"/>
    <n v="2186.8000000000002"/>
    <n v="376.12"/>
    <x v="1"/>
    <x v="0"/>
    <x v="0"/>
    <x v="9"/>
  </r>
  <r>
    <x v="8118"/>
    <x v="428"/>
    <x v="16"/>
    <x v="3"/>
    <x v="16"/>
    <x v="1"/>
    <n v="4443.93"/>
    <n v="0.05"/>
    <n v="4221.7299999999996"/>
    <n v="1342.05"/>
    <x v="3"/>
    <x v="1"/>
    <x v="0"/>
    <x v="4"/>
  </r>
  <r>
    <x v="8119"/>
    <x v="36"/>
    <x v="23"/>
    <x v="1"/>
    <x v="4"/>
    <x v="2"/>
    <n v="1351.86"/>
    <n v="0.15"/>
    <n v="4596.32"/>
    <n v="825.91"/>
    <x v="2"/>
    <x v="1"/>
    <x v="0"/>
    <x v="8"/>
  </r>
  <r>
    <x v="8120"/>
    <x v="837"/>
    <x v="20"/>
    <x v="4"/>
    <x v="7"/>
    <x v="1"/>
    <n v="189.81"/>
    <n v="0"/>
    <n v="189.81"/>
    <n v="43.69"/>
    <x v="1"/>
    <x v="1"/>
    <x v="0"/>
    <x v="3"/>
  </r>
  <r>
    <x v="8121"/>
    <x v="115"/>
    <x v="19"/>
    <x v="3"/>
    <x v="23"/>
    <x v="2"/>
    <n v="3735.25"/>
    <n v="0.1"/>
    <n v="13446.9"/>
    <n v="4668.8900000000003"/>
    <x v="0"/>
    <x v="1"/>
    <x v="0"/>
    <x v="7"/>
  </r>
  <r>
    <x v="8122"/>
    <x v="145"/>
    <x v="30"/>
    <x v="1"/>
    <x v="2"/>
    <x v="2"/>
    <n v="640.41999999999996"/>
    <n v="0.1"/>
    <n v="2305.5100000000002"/>
    <n v="593.32000000000005"/>
    <x v="1"/>
    <x v="0"/>
    <x v="0"/>
    <x v="2"/>
  </r>
  <r>
    <x v="8123"/>
    <x v="340"/>
    <x v="16"/>
    <x v="2"/>
    <x v="9"/>
    <x v="1"/>
    <n v="25325.43"/>
    <n v="0.15"/>
    <n v="21526.62"/>
    <n v="0"/>
    <x v="1"/>
    <x v="0"/>
    <x v="3"/>
    <x v="4"/>
  </r>
  <r>
    <x v="8124"/>
    <x v="535"/>
    <x v="30"/>
    <x v="2"/>
    <x v="10"/>
    <x v="2"/>
    <n v="11512.9"/>
    <n v="0.05"/>
    <n v="43749.02"/>
    <n v="11072.33"/>
    <x v="2"/>
    <x v="1"/>
    <x v="1"/>
    <x v="7"/>
  </r>
  <r>
    <x v="8125"/>
    <x v="779"/>
    <x v="13"/>
    <x v="3"/>
    <x v="18"/>
    <x v="3"/>
    <n v="7446.8"/>
    <n v="0.25"/>
    <n v="11170.2"/>
    <n v="1801.68"/>
    <x v="1"/>
    <x v="0"/>
    <x v="0"/>
    <x v="6"/>
  </r>
  <r>
    <x v="8126"/>
    <x v="468"/>
    <x v="1"/>
    <x v="0"/>
    <x v="13"/>
    <x v="2"/>
    <n v="2350.83"/>
    <n v="0"/>
    <n v="9403.32"/>
    <n v="2616.92"/>
    <x v="0"/>
    <x v="1"/>
    <x v="0"/>
    <x v="6"/>
  </r>
  <r>
    <x v="8127"/>
    <x v="588"/>
    <x v="16"/>
    <x v="0"/>
    <x v="1"/>
    <x v="3"/>
    <n v="1913.78"/>
    <n v="0.1"/>
    <n v="3444.8"/>
    <n v="431.87"/>
    <x v="1"/>
    <x v="0"/>
    <x v="0"/>
    <x v="5"/>
  </r>
  <r>
    <x v="8128"/>
    <x v="92"/>
    <x v="5"/>
    <x v="0"/>
    <x v="13"/>
    <x v="3"/>
    <n v="961.77"/>
    <n v="0.1"/>
    <n v="1731.19"/>
    <n v="336.42"/>
    <x v="2"/>
    <x v="1"/>
    <x v="0"/>
    <x v="0"/>
  </r>
  <r>
    <x v="8129"/>
    <x v="925"/>
    <x v="3"/>
    <x v="3"/>
    <x v="23"/>
    <x v="3"/>
    <n v="4177.8500000000004"/>
    <n v="0.1"/>
    <n v="7520.13"/>
    <n v="1435.59"/>
    <x v="1"/>
    <x v="0"/>
    <x v="0"/>
    <x v="3"/>
  </r>
  <r>
    <x v="8130"/>
    <x v="428"/>
    <x v="16"/>
    <x v="2"/>
    <x v="9"/>
    <x v="1"/>
    <n v="26103.27"/>
    <n v="0.2"/>
    <n v="20882.62"/>
    <n v="0"/>
    <x v="1"/>
    <x v="1"/>
    <x v="2"/>
    <x v="8"/>
  </r>
  <r>
    <x v="8131"/>
    <x v="969"/>
    <x v="4"/>
    <x v="3"/>
    <x v="18"/>
    <x v="3"/>
    <n v="6642.94"/>
    <n v="0"/>
    <n v="13285.88"/>
    <n v="2620.5"/>
    <x v="1"/>
    <x v="0"/>
    <x v="0"/>
    <x v="5"/>
  </r>
  <r>
    <x v="8132"/>
    <x v="729"/>
    <x v="9"/>
    <x v="2"/>
    <x v="9"/>
    <x v="1"/>
    <n v="17292.72"/>
    <n v="0.1"/>
    <n v="15563.45"/>
    <n v="4025.16"/>
    <x v="1"/>
    <x v="0"/>
    <x v="0"/>
    <x v="8"/>
  </r>
  <r>
    <x v="8133"/>
    <x v="583"/>
    <x v="22"/>
    <x v="2"/>
    <x v="6"/>
    <x v="0"/>
    <n v="16336.95"/>
    <n v="0.1"/>
    <n v="44109.77"/>
    <n v="9117.74"/>
    <x v="2"/>
    <x v="0"/>
    <x v="0"/>
    <x v="3"/>
  </r>
  <r>
    <x v="8134"/>
    <x v="496"/>
    <x v="9"/>
    <x v="0"/>
    <x v="21"/>
    <x v="3"/>
    <n v="2460.63"/>
    <n v="0.05"/>
    <n v="4675.2"/>
    <n v="583.33000000000004"/>
    <x v="1"/>
    <x v="0"/>
    <x v="0"/>
    <x v="0"/>
  </r>
  <r>
    <x v="8135"/>
    <x v="437"/>
    <x v="19"/>
    <x v="2"/>
    <x v="10"/>
    <x v="2"/>
    <n v="7401.79"/>
    <n v="0.05"/>
    <n v="28126.799999999999"/>
    <n v="7423.88"/>
    <x v="1"/>
    <x v="0"/>
    <x v="0"/>
    <x v="6"/>
  </r>
  <r>
    <x v="8136"/>
    <x v="717"/>
    <x v="21"/>
    <x v="1"/>
    <x v="19"/>
    <x v="0"/>
    <n v="348.8"/>
    <n v="0"/>
    <n v="1046.4000000000001"/>
    <n v="199.1"/>
    <x v="1"/>
    <x v="1"/>
    <x v="0"/>
    <x v="3"/>
  </r>
  <r>
    <x v="8137"/>
    <x v="645"/>
    <x v="31"/>
    <x v="2"/>
    <x v="9"/>
    <x v="0"/>
    <n v="23532.57"/>
    <n v="0.1"/>
    <n v="63537.94"/>
    <n v="22215.77"/>
    <x v="1"/>
    <x v="1"/>
    <x v="0"/>
    <x v="1"/>
  </r>
  <r>
    <x v="8138"/>
    <x v="970"/>
    <x v="14"/>
    <x v="2"/>
    <x v="9"/>
    <x v="3"/>
    <n v="14805.14"/>
    <n v="0"/>
    <n v="29610.28"/>
    <n v="9680.23"/>
    <x v="0"/>
    <x v="1"/>
    <x v="1"/>
    <x v="2"/>
  </r>
  <r>
    <x v="8139"/>
    <x v="302"/>
    <x v="30"/>
    <x v="0"/>
    <x v="13"/>
    <x v="1"/>
    <n v="1949.92"/>
    <n v="0.15"/>
    <n v="1657.43"/>
    <n v="384.75"/>
    <x v="2"/>
    <x v="1"/>
    <x v="0"/>
    <x v="1"/>
  </r>
  <r>
    <x v="8140"/>
    <x v="738"/>
    <x v="21"/>
    <x v="0"/>
    <x v="21"/>
    <x v="0"/>
    <n v="2930.84"/>
    <n v="0.05"/>
    <n v="8352.89"/>
    <n v="1709.78"/>
    <x v="2"/>
    <x v="1"/>
    <x v="0"/>
    <x v="2"/>
  </r>
  <r>
    <x v="8141"/>
    <x v="279"/>
    <x v="20"/>
    <x v="2"/>
    <x v="11"/>
    <x v="3"/>
    <n v="11910.62"/>
    <n v="0.1"/>
    <n v="21439.119999999999"/>
    <n v="2915.83"/>
    <x v="3"/>
    <x v="0"/>
    <x v="0"/>
    <x v="3"/>
  </r>
  <r>
    <x v="8142"/>
    <x v="962"/>
    <x v="23"/>
    <x v="2"/>
    <x v="3"/>
    <x v="0"/>
    <n v="31466.38"/>
    <n v="0"/>
    <n v="94399.14"/>
    <n v="11359.95"/>
    <x v="1"/>
    <x v="2"/>
    <x v="0"/>
    <x v="0"/>
  </r>
  <r>
    <x v="8143"/>
    <x v="732"/>
    <x v="7"/>
    <x v="4"/>
    <x v="14"/>
    <x v="0"/>
    <n v="307.02999999999997"/>
    <n v="0"/>
    <n v="921.09"/>
    <n v="279.73"/>
    <x v="0"/>
    <x v="0"/>
    <x v="0"/>
    <x v="5"/>
  </r>
  <r>
    <x v="8144"/>
    <x v="370"/>
    <x v="18"/>
    <x v="3"/>
    <x v="5"/>
    <x v="3"/>
    <n v="7098.08"/>
    <n v="0"/>
    <n v="14196.16"/>
    <n v="3311.18"/>
    <x v="1"/>
    <x v="1"/>
    <x v="0"/>
    <x v="5"/>
  </r>
  <r>
    <x v="8145"/>
    <x v="206"/>
    <x v="21"/>
    <x v="0"/>
    <x v="8"/>
    <x v="2"/>
    <n v="701.52"/>
    <n v="0.15"/>
    <n v="2385.17"/>
    <n v="460.95"/>
    <x v="2"/>
    <x v="1"/>
    <x v="0"/>
    <x v="4"/>
  </r>
  <r>
    <x v="8146"/>
    <x v="877"/>
    <x v="31"/>
    <x v="0"/>
    <x v="8"/>
    <x v="2"/>
    <n v="2502.75"/>
    <n v="0.05"/>
    <n v="9510.4500000000007"/>
    <n v="2387.63"/>
    <x v="0"/>
    <x v="0"/>
    <x v="1"/>
    <x v="5"/>
  </r>
  <r>
    <x v="8147"/>
    <x v="924"/>
    <x v="27"/>
    <x v="2"/>
    <x v="3"/>
    <x v="2"/>
    <n v="2027.36"/>
    <n v="0.05"/>
    <n v="7703.97"/>
    <n v="1466.34"/>
    <x v="0"/>
    <x v="0"/>
    <x v="0"/>
    <x v="7"/>
  </r>
  <r>
    <x v="8148"/>
    <x v="205"/>
    <x v="12"/>
    <x v="0"/>
    <x v="8"/>
    <x v="0"/>
    <n v="2630.6"/>
    <n v="0.15"/>
    <n v="6708.03"/>
    <n v="1396.42"/>
    <x v="1"/>
    <x v="1"/>
    <x v="0"/>
    <x v="8"/>
  </r>
  <r>
    <x v="8149"/>
    <x v="531"/>
    <x v="13"/>
    <x v="3"/>
    <x v="23"/>
    <x v="1"/>
    <n v="925.16"/>
    <n v="0"/>
    <n v="925.16"/>
    <n v="126.58"/>
    <x v="1"/>
    <x v="1"/>
    <x v="0"/>
    <x v="5"/>
  </r>
  <r>
    <x v="8150"/>
    <x v="765"/>
    <x v="22"/>
    <x v="1"/>
    <x v="2"/>
    <x v="1"/>
    <n v="1421.65"/>
    <n v="0"/>
    <n v="1421.65"/>
    <n v="315.13"/>
    <x v="1"/>
    <x v="0"/>
    <x v="0"/>
    <x v="5"/>
  </r>
  <r>
    <x v="8151"/>
    <x v="563"/>
    <x v="16"/>
    <x v="2"/>
    <x v="10"/>
    <x v="0"/>
    <n v="22445.48"/>
    <n v="0.15"/>
    <n v="57235.97"/>
    <n v="8740.67"/>
    <x v="1"/>
    <x v="0"/>
    <x v="0"/>
    <x v="0"/>
  </r>
  <r>
    <x v="8152"/>
    <x v="489"/>
    <x v="17"/>
    <x v="1"/>
    <x v="20"/>
    <x v="0"/>
    <n v="1186.02"/>
    <n v="0"/>
    <n v="3558.06"/>
    <n v="779.33"/>
    <x v="2"/>
    <x v="2"/>
    <x v="1"/>
    <x v="5"/>
  </r>
  <r>
    <x v="8153"/>
    <x v="961"/>
    <x v="31"/>
    <x v="2"/>
    <x v="11"/>
    <x v="3"/>
    <n v="21120.59"/>
    <n v="0"/>
    <n v="42241.18"/>
    <n v="12600.95"/>
    <x v="0"/>
    <x v="1"/>
    <x v="0"/>
    <x v="0"/>
  </r>
  <r>
    <x v="8154"/>
    <x v="959"/>
    <x v="15"/>
    <x v="2"/>
    <x v="6"/>
    <x v="1"/>
    <n v="13411.9"/>
    <n v="0.1"/>
    <n v="12070.71"/>
    <n v="2102.61"/>
    <x v="1"/>
    <x v="1"/>
    <x v="0"/>
    <x v="5"/>
  </r>
  <r>
    <x v="8155"/>
    <x v="702"/>
    <x v="24"/>
    <x v="2"/>
    <x v="6"/>
    <x v="0"/>
    <n v="6735.29"/>
    <n v="0.2"/>
    <n v="16164.7"/>
    <n v="2792.6"/>
    <x v="1"/>
    <x v="0"/>
    <x v="0"/>
    <x v="3"/>
  </r>
  <r>
    <x v="8156"/>
    <x v="624"/>
    <x v="14"/>
    <x v="2"/>
    <x v="6"/>
    <x v="2"/>
    <n v="23134.27"/>
    <n v="0"/>
    <n v="92537.08"/>
    <n v="26236.58"/>
    <x v="0"/>
    <x v="1"/>
    <x v="0"/>
    <x v="4"/>
  </r>
  <r>
    <x v="8157"/>
    <x v="261"/>
    <x v="19"/>
    <x v="4"/>
    <x v="17"/>
    <x v="1"/>
    <n v="1020.8"/>
    <n v="0"/>
    <n v="1020.8"/>
    <n v="248.59"/>
    <x v="0"/>
    <x v="1"/>
    <x v="0"/>
    <x v="5"/>
  </r>
  <r>
    <x v="8158"/>
    <x v="858"/>
    <x v="6"/>
    <x v="0"/>
    <x v="21"/>
    <x v="0"/>
    <n v="938.17"/>
    <n v="0.25"/>
    <n v="2110.88"/>
    <n v="457.36"/>
    <x v="1"/>
    <x v="1"/>
    <x v="0"/>
    <x v="8"/>
  </r>
  <r>
    <x v="8159"/>
    <x v="925"/>
    <x v="3"/>
    <x v="2"/>
    <x v="9"/>
    <x v="3"/>
    <n v="29042.42"/>
    <n v="0.1"/>
    <n v="52276.36"/>
    <n v="6861.48"/>
    <x v="2"/>
    <x v="1"/>
    <x v="0"/>
    <x v="0"/>
  </r>
  <r>
    <x v="8160"/>
    <x v="934"/>
    <x v="17"/>
    <x v="4"/>
    <x v="12"/>
    <x v="3"/>
    <n v="626.91"/>
    <n v="0"/>
    <n v="1253.82"/>
    <n v="286.07"/>
    <x v="4"/>
    <x v="0"/>
    <x v="0"/>
    <x v="1"/>
  </r>
  <r>
    <x v="8161"/>
    <x v="761"/>
    <x v="31"/>
    <x v="1"/>
    <x v="15"/>
    <x v="1"/>
    <n v="420.4"/>
    <n v="0"/>
    <n v="420.4"/>
    <n v="89.94"/>
    <x v="2"/>
    <x v="2"/>
    <x v="0"/>
    <x v="2"/>
  </r>
  <r>
    <x v="8162"/>
    <x v="276"/>
    <x v="24"/>
    <x v="1"/>
    <x v="15"/>
    <x v="2"/>
    <n v="270.74"/>
    <n v="0.1"/>
    <n v="974.66"/>
    <n v="153.31"/>
    <x v="1"/>
    <x v="1"/>
    <x v="0"/>
    <x v="4"/>
  </r>
  <r>
    <x v="8163"/>
    <x v="289"/>
    <x v="21"/>
    <x v="4"/>
    <x v="14"/>
    <x v="1"/>
    <n v="282.52"/>
    <n v="0"/>
    <n v="282.52"/>
    <n v="94.37"/>
    <x v="2"/>
    <x v="1"/>
    <x v="0"/>
    <x v="4"/>
  </r>
  <r>
    <x v="8164"/>
    <x v="902"/>
    <x v="30"/>
    <x v="2"/>
    <x v="9"/>
    <x v="0"/>
    <n v="9408.94"/>
    <n v="0.1"/>
    <n v="25404.14"/>
    <n v="5424.67"/>
    <x v="1"/>
    <x v="1"/>
    <x v="0"/>
    <x v="4"/>
  </r>
  <r>
    <x v="8165"/>
    <x v="786"/>
    <x v="20"/>
    <x v="1"/>
    <x v="20"/>
    <x v="2"/>
    <n v="1255.92"/>
    <n v="0.1"/>
    <n v="4521.3100000000004"/>
    <n v="543.41999999999996"/>
    <x v="2"/>
    <x v="1"/>
    <x v="0"/>
    <x v="4"/>
  </r>
  <r>
    <x v="8166"/>
    <x v="373"/>
    <x v="25"/>
    <x v="3"/>
    <x v="16"/>
    <x v="0"/>
    <n v="2082.4499999999998"/>
    <n v="0.15"/>
    <n v="5310.25"/>
    <n v="1820.14"/>
    <x v="0"/>
    <x v="1"/>
    <x v="0"/>
    <x v="0"/>
  </r>
  <r>
    <x v="8167"/>
    <x v="273"/>
    <x v="16"/>
    <x v="1"/>
    <x v="15"/>
    <x v="2"/>
    <n v="1169.28"/>
    <n v="0.05"/>
    <n v="4443.26"/>
    <n v="1009.67"/>
    <x v="1"/>
    <x v="1"/>
    <x v="1"/>
    <x v="0"/>
  </r>
  <r>
    <x v="8168"/>
    <x v="779"/>
    <x v="13"/>
    <x v="1"/>
    <x v="4"/>
    <x v="2"/>
    <n v="517.77"/>
    <n v="0.05"/>
    <n v="1967.53"/>
    <n v="517.89"/>
    <x v="1"/>
    <x v="1"/>
    <x v="0"/>
    <x v="7"/>
  </r>
  <r>
    <x v="8169"/>
    <x v="636"/>
    <x v="31"/>
    <x v="0"/>
    <x v="13"/>
    <x v="0"/>
    <n v="1572.11"/>
    <n v="0.2"/>
    <n v="3773.06"/>
    <n v="786.86"/>
    <x v="2"/>
    <x v="1"/>
    <x v="0"/>
    <x v="5"/>
  </r>
  <r>
    <x v="8170"/>
    <x v="329"/>
    <x v="13"/>
    <x v="1"/>
    <x v="4"/>
    <x v="1"/>
    <n v="1179.97"/>
    <n v="0"/>
    <n v="1179.97"/>
    <n v="354.26"/>
    <x v="1"/>
    <x v="1"/>
    <x v="0"/>
    <x v="3"/>
  </r>
  <r>
    <x v="8171"/>
    <x v="800"/>
    <x v="21"/>
    <x v="2"/>
    <x v="11"/>
    <x v="3"/>
    <n v="26232.61"/>
    <n v="0"/>
    <n v="52465.22"/>
    <n v="10036.39"/>
    <x v="0"/>
    <x v="1"/>
    <x v="0"/>
    <x v="6"/>
  </r>
  <r>
    <x v="8172"/>
    <x v="246"/>
    <x v="19"/>
    <x v="0"/>
    <x v="13"/>
    <x v="2"/>
    <n v="2885.21"/>
    <n v="0.25"/>
    <n v="8655.6299999999992"/>
    <n v="1941.04"/>
    <x v="1"/>
    <x v="1"/>
    <x v="0"/>
    <x v="2"/>
  </r>
  <r>
    <x v="8173"/>
    <x v="894"/>
    <x v="4"/>
    <x v="2"/>
    <x v="11"/>
    <x v="2"/>
    <n v="17577.13"/>
    <n v="0"/>
    <n v="70308.52"/>
    <n v="15300.38"/>
    <x v="3"/>
    <x v="0"/>
    <x v="0"/>
    <x v="2"/>
  </r>
  <r>
    <x v="8174"/>
    <x v="816"/>
    <x v="0"/>
    <x v="4"/>
    <x v="14"/>
    <x v="3"/>
    <n v="443.91"/>
    <n v="0.2"/>
    <n v="710.26"/>
    <n v="156.13999999999999"/>
    <x v="4"/>
    <x v="1"/>
    <x v="0"/>
    <x v="4"/>
  </r>
  <r>
    <x v="8175"/>
    <x v="229"/>
    <x v="3"/>
    <x v="2"/>
    <x v="11"/>
    <x v="1"/>
    <n v="18266.57"/>
    <n v="0.15"/>
    <n v="15526.58"/>
    <n v="0"/>
    <x v="1"/>
    <x v="0"/>
    <x v="2"/>
    <x v="4"/>
  </r>
  <r>
    <x v="8176"/>
    <x v="777"/>
    <x v="10"/>
    <x v="0"/>
    <x v="0"/>
    <x v="3"/>
    <n v="356.98"/>
    <n v="0.05"/>
    <n v="678.26"/>
    <n v="204.25"/>
    <x v="1"/>
    <x v="2"/>
    <x v="0"/>
    <x v="7"/>
  </r>
  <r>
    <x v="8177"/>
    <x v="551"/>
    <x v="18"/>
    <x v="0"/>
    <x v="1"/>
    <x v="1"/>
    <n v="1939.28"/>
    <n v="0.15"/>
    <n v="1648.39"/>
    <n v="346.24"/>
    <x v="4"/>
    <x v="0"/>
    <x v="0"/>
    <x v="6"/>
  </r>
  <r>
    <x v="8178"/>
    <x v="892"/>
    <x v="31"/>
    <x v="4"/>
    <x v="14"/>
    <x v="2"/>
    <n v="482.29"/>
    <n v="0"/>
    <n v="1929.16"/>
    <n v="510.32"/>
    <x v="1"/>
    <x v="1"/>
    <x v="0"/>
    <x v="1"/>
  </r>
  <r>
    <x v="8179"/>
    <x v="479"/>
    <x v="4"/>
    <x v="0"/>
    <x v="0"/>
    <x v="2"/>
    <n v="2359.85"/>
    <n v="0.15"/>
    <n v="8023.49"/>
    <n v="1081.8699999999999"/>
    <x v="1"/>
    <x v="0"/>
    <x v="0"/>
    <x v="1"/>
  </r>
  <r>
    <x v="8180"/>
    <x v="523"/>
    <x v="26"/>
    <x v="1"/>
    <x v="15"/>
    <x v="0"/>
    <n v="1431.37"/>
    <n v="0.15"/>
    <n v="3649.99"/>
    <n v="498.23"/>
    <x v="1"/>
    <x v="0"/>
    <x v="0"/>
    <x v="2"/>
  </r>
  <r>
    <x v="8181"/>
    <x v="950"/>
    <x v="3"/>
    <x v="1"/>
    <x v="4"/>
    <x v="1"/>
    <n v="308.16000000000003"/>
    <n v="0"/>
    <n v="308.16000000000003"/>
    <n v="44.52"/>
    <x v="1"/>
    <x v="0"/>
    <x v="0"/>
    <x v="5"/>
  </r>
  <r>
    <x v="8182"/>
    <x v="73"/>
    <x v="1"/>
    <x v="0"/>
    <x v="13"/>
    <x v="3"/>
    <n v="1510.22"/>
    <n v="0.05"/>
    <n v="2869.42"/>
    <n v="494.87"/>
    <x v="1"/>
    <x v="1"/>
    <x v="0"/>
    <x v="9"/>
  </r>
  <r>
    <x v="8183"/>
    <x v="35"/>
    <x v="3"/>
    <x v="0"/>
    <x v="0"/>
    <x v="1"/>
    <n v="1628.66"/>
    <n v="0.2"/>
    <n v="1302.93"/>
    <n v="209.69"/>
    <x v="1"/>
    <x v="0"/>
    <x v="0"/>
    <x v="8"/>
  </r>
  <r>
    <x v="8184"/>
    <x v="665"/>
    <x v="3"/>
    <x v="3"/>
    <x v="5"/>
    <x v="1"/>
    <n v="4288.03"/>
    <n v="0.25"/>
    <n v="3216.02"/>
    <n v="739.86"/>
    <x v="4"/>
    <x v="1"/>
    <x v="0"/>
    <x v="7"/>
  </r>
  <r>
    <x v="8185"/>
    <x v="881"/>
    <x v="12"/>
    <x v="4"/>
    <x v="17"/>
    <x v="1"/>
    <n v="1070.51"/>
    <n v="0.25"/>
    <n v="802.88"/>
    <n v="0"/>
    <x v="0"/>
    <x v="1"/>
    <x v="3"/>
    <x v="6"/>
  </r>
  <r>
    <x v="8186"/>
    <x v="228"/>
    <x v="1"/>
    <x v="1"/>
    <x v="19"/>
    <x v="1"/>
    <n v="957.97"/>
    <n v="0.1"/>
    <n v="862.17"/>
    <n v="239.78"/>
    <x v="1"/>
    <x v="1"/>
    <x v="0"/>
    <x v="8"/>
  </r>
  <r>
    <x v="8187"/>
    <x v="170"/>
    <x v="2"/>
    <x v="2"/>
    <x v="3"/>
    <x v="3"/>
    <n v="17137.79"/>
    <n v="0"/>
    <n v="34275.58"/>
    <n v="10259.51"/>
    <x v="1"/>
    <x v="0"/>
    <x v="0"/>
    <x v="4"/>
  </r>
  <r>
    <x v="8188"/>
    <x v="802"/>
    <x v="28"/>
    <x v="1"/>
    <x v="20"/>
    <x v="0"/>
    <n v="1025.0999999999999"/>
    <n v="0.05"/>
    <n v="2921.53"/>
    <n v="621.77"/>
    <x v="1"/>
    <x v="0"/>
    <x v="0"/>
    <x v="7"/>
  </r>
  <r>
    <x v="8189"/>
    <x v="479"/>
    <x v="4"/>
    <x v="0"/>
    <x v="13"/>
    <x v="2"/>
    <n v="2951.87"/>
    <n v="0.15"/>
    <n v="10036.36"/>
    <n v="3246.52"/>
    <x v="1"/>
    <x v="0"/>
    <x v="0"/>
    <x v="8"/>
  </r>
  <r>
    <x v="8190"/>
    <x v="107"/>
    <x v="23"/>
    <x v="3"/>
    <x v="24"/>
    <x v="3"/>
    <n v="1211.98"/>
    <n v="0"/>
    <n v="2423.96"/>
    <n v="617.20000000000005"/>
    <x v="3"/>
    <x v="1"/>
    <x v="0"/>
    <x v="8"/>
  </r>
  <r>
    <x v="8191"/>
    <x v="84"/>
    <x v="12"/>
    <x v="1"/>
    <x v="4"/>
    <x v="3"/>
    <n v="580.32000000000005"/>
    <n v="0.15"/>
    <n v="986.54"/>
    <n v="317.27"/>
    <x v="4"/>
    <x v="0"/>
    <x v="0"/>
    <x v="6"/>
  </r>
  <r>
    <x v="8192"/>
    <x v="686"/>
    <x v="28"/>
    <x v="2"/>
    <x v="6"/>
    <x v="2"/>
    <n v="12724.61"/>
    <n v="0.2"/>
    <n v="40718.75"/>
    <n v="9244.5300000000007"/>
    <x v="3"/>
    <x v="1"/>
    <x v="1"/>
    <x v="5"/>
  </r>
  <r>
    <x v="8193"/>
    <x v="820"/>
    <x v="25"/>
    <x v="1"/>
    <x v="20"/>
    <x v="0"/>
    <n v="348.28"/>
    <n v="0.15"/>
    <n v="888.11"/>
    <n v="176.6"/>
    <x v="1"/>
    <x v="0"/>
    <x v="0"/>
    <x v="6"/>
  </r>
  <r>
    <x v="8194"/>
    <x v="740"/>
    <x v="5"/>
    <x v="3"/>
    <x v="5"/>
    <x v="3"/>
    <n v="4082.76"/>
    <n v="0.05"/>
    <n v="7757.24"/>
    <n v="1885.74"/>
    <x v="1"/>
    <x v="2"/>
    <x v="0"/>
    <x v="1"/>
  </r>
  <r>
    <x v="8195"/>
    <x v="18"/>
    <x v="13"/>
    <x v="1"/>
    <x v="15"/>
    <x v="2"/>
    <n v="1135.6600000000001"/>
    <n v="0.15"/>
    <n v="3861.24"/>
    <n v="805.53"/>
    <x v="1"/>
    <x v="1"/>
    <x v="0"/>
    <x v="7"/>
  </r>
  <r>
    <x v="8196"/>
    <x v="731"/>
    <x v="28"/>
    <x v="2"/>
    <x v="3"/>
    <x v="0"/>
    <n v="15848.07"/>
    <n v="0"/>
    <n v="47544.21"/>
    <n v="0"/>
    <x v="1"/>
    <x v="0"/>
    <x v="2"/>
    <x v="5"/>
  </r>
  <r>
    <x v="8197"/>
    <x v="507"/>
    <x v="6"/>
    <x v="0"/>
    <x v="13"/>
    <x v="0"/>
    <n v="780.35"/>
    <n v="0.05"/>
    <n v="2224"/>
    <n v="321.41000000000003"/>
    <x v="1"/>
    <x v="2"/>
    <x v="0"/>
    <x v="6"/>
  </r>
  <r>
    <x v="8198"/>
    <x v="917"/>
    <x v="0"/>
    <x v="1"/>
    <x v="2"/>
    <x v="1"/>
    <n v="992.25"/>
    <n v="0.15"/>
    <n v="843.41"/>
    <n v="192.76"/>
    <x v="1"/>
    <x v="1"/>
    <x v="0"/>
    <x v="8"/>
  </r>
  <r>
    <x v="8199"/>
    <x v="312"/>
    <x v="30"/>
    <x v="2"/>
    <x v="6"/>
    <x v="3"/>
    <n v="12955.04"/>
    <n v="0.15"/>
    <n v="22023.57"/>
    <n v="5880.12"/>
    <x v="1"/>
    <x v="0"/>
    <x v="1"/>
    <x v="4"/>
  </r>
  <r>
    <x v="8200"/>
    <x v="350"/>
    <x v="28"/>
    <x v="2"/>
    <x v="3"/>
    <x v="0"/>
    <n v="5796.54"/>
    <n v="0.05"/>
    <n v="16520.14"/>
    <n v="5005.96"/>
    <x v="1"/>
    <x v="1"/>
    <x v="0"/>
    <x v="4"/>
  </r>
  <r>
    <x v="8201"/>
    <x v="939"/>
    <x v="14"/>
    <x v="4"/>
    <x v="12"/>
    <x v="3"/>
    <n v="1183.3900000000001"/>
    <n v="0.25"/>
    <n v="1775.08"/>
    <n v="567.6"/>
    <x v="1"/>
    <x v="1"/>
    <x v="0"/>
    <x v="7"/>
  </r>
  <r>
    <x v="8202"/>
    <x v="454"/>
    <x v="15"/>
    <x v="2"/>
    <x v="11"/>
    <x v="2"/>
    <n v="1278.33"/>
    <n v="0"/>
    <n v="5113.32"/>
    <n v="0"/>
    <x v="2"/>
    <x v="0"/>
    <x v="2"/>
    <x v="8"/>
  </r>
  <r>
    <x v="8203"/>
    <x v="636"/>
    <x v="31"/>
    <x v="4"/>
    <x v="22"/>
    <x v="3"/>
    <n v="396.15"/>
    <n v="0.1"/>
    <n v="713.07"/>
    <n v="148.9"/>
    <x v="1"/>
    <x v="2"/>
    <x v="0"/>
    <x v="6"/>
  </r>
  <r>
    <x v="8204"/>
    <x v="492"/>
    <x v="23"/>
    <x v="2"/>
    <x v="9"/>
    <x v="0"/>
    <n v="30900.7"/>
    <n v="0.2"/>
    <n v="74161.679999999993"/>
    <n v="19325.810000000001"/>
    <x v="1"/>
    <x v="1"/>
    <x v="0"/>
    <x v="5"/>
  </r>
  <r>
    <x v="8205"/>
    <x v="891"/>
    <x v="30"/>
    <x v="0"/>
    <x v="1"/>
    <x v="2"/>
    <n v="2499.29"/>
    <n v="0.1"/>
    <n v="8997.44"/>
    <n v="0"/>
    <x v="2"/>
    <x v="0"/>
    <x v="3"/>
    <x v="0"/>
  </r>
  <r>
    <x v="8206"/>
    <x v="146"/>
    <x v="25"/>
    <x v="1"/>
    <x v="15"/>
    <x v="2"/>
    <n v="1158.19"/>
    <n v="0.05"/>
    <n v="4401.12"/>
    <n v="1408.94"/>
    <x v="1"/>
    <x v="1"/>
    <x v="0"/>
    <x v="0"/>
  </r>
  <r>
    <x v="8207"/>
    <x v="481"/>
    <x v="20"/>
    <x v="3"/>
    <x v="5"/>
    <x v="1"/>
    <n v="1598.18"/>
    <n v="0"/>
    <n v="1598.18"/>
    <n v="0"/>
    <x v="0"/>
    <x v="1"/>
    <x v="3"/>
    <x v="6"/>
  </r>
  <r>
    <x v="8208"/>
    <x v="573"/>
    <x v="10"/>
    <x v="3"/>
    <x v="5"/>
    <x v="2"/>
    <n v="548.33000000000004"/>
    <n v="0"/>
    <n v="2193.3200000000002"/>
    <n v="0"/>
    <x v="3"/>
    <x v="1"/>
    <x v="2"/>
    <x v="5"/>
  </r>
  <r>
    <x v="8209"/>
    <x v="655"/>
    <x v="31"/>
    <x v="0"/>
    <x v="0"/>
    <x v="0"/>
    <n v="668.96"/>
    <n v="0"/>
    <n v="2006.88"/>
    <n v="406.59"/>
    <x v="3"/>
    <x v="1"/>
    <x v="0"/>
    <x v="8"/>
  </r>
  <r>
    <x v="8210"/>
    <x v="768"/>
    <x v="7"/>
    <x v="1"/>
    <x v="19"/>
    <x v="1"/>
    <n v="573.97"/>
    <n v="0.05"/>
    <n v="545.27"/>
    <n v="185.46"/>
    <x v="1"/>
    <x v="1"/>
    <x v="0"/>
    <x v="3"/>
  </r>
  <r>
    <x v="8211"/>
    <x v="889"/>
    <x v="2"/>
    <x v="2"/>
    <x v="6"/>
    <x v="0"/>
    <n v="19752.93"/>
    <n v="0.1"/>
    <n v="53332.91"/>
    <n v="9021.52"/>
    <x v="2"/>
    <x v="1"/>
    <x v="1"/>
    <x v="7"/>
  </r>
  <r>
    <x v="8212"/>
    <x v="368"/>
    <x v="22"/>
    <x v="0"/>
    <x v="21"/>
    <x v="0"/>
    <n v="2059.06"/>
    <n v="0.15"/>
    <n v="5250.6"/>
    <n v="1506.47"/>
    <x v="1"/>
    <x v="2"/>
    <x v="0"/>
    <x v="0"/>
  </r>
  <r>
    <x v="8213"/>
    <x v="927"/>
    <x v="17"/>
    <x v="2"/>
    <x v="11"/>
    <x v="1"/>
    <n v="20902.04"/>
    <n v="0"/>
    <n v="20902.04"/>
    <n v="5022.84"/>
    <x v="1"/>
    <x v="0"/>
    <x v="0"/>
    <x v="7"/>
  </r>
  <r>
    <x v="8214"/>
    <x v="748"/>
    <x v="29"/>
    <x v="3"/>
    <x v="5"/>
    <x v="1"/>
    <n v="6979.27"/>
    <n v="0.15"/>
    <n v="5932.38"/>
    <n v="1075.98"/>
    <x v="1"/>
    <x v="1"/>
    <x v="0"/>
    <x v="4"/>
  </r>
  <r>
    <x v="8215"/>
    <x v="371"/>
    <x v="3"/>
    <x v="2"/>
    <x v="10"/>
    <x v="3"/>
    <n v="8089.56"/>
    <n v="0.1"/>
    <n v="14561.21"/>
    <n v="2410.81"/>
    <x v="1"/>
    <x v="0"/>
    <x v="0"/>
    <x v="6"/>
  </r>
  <r>
    <x v="8216"/>
    <x v="606"/>
    <x v="17"/>
    <x v="0"/>
    <x v="8"/>
    <x v="0"/>
    <n v="1403.23"/>
    <n v="0.1"/>
    <n v="3788.72"/>
    <n v="965.2"/>
    <x v="0"/>
    <x v="1"/>
    <x v="0"/>
    <x v="3"/>
  </r>
  <r>
    <x v="8217"/>
    <x v="735"/>
    <x v="27"/>
    <x v="0"/>
    <x v="1"/>
    <x v="3"/>
    <n v="1504.98"/>
    <n v="0.05"/>
    <n v="2859.46"/>
    <n v="372.86"/>
    <x v="3"/>
    <x v="0"/>
    <x v="0"/>
    <x v="8"/>
  </r>
  <r>
    <x v="8218"/>
    <x v="374"/>
    <x v="23"/>
    <x v="2"/>
    <x v="11"/>
    <x v="2"/>
    <n v="1326.87"/>
    <n v="0.05"/>
    <n v="5042.1099999999997"/>
    <n v="1713.93"/>
    <x v="1"/>
    <x v="1"/>
    <x v="0"/>
    <x v="4"/>
  </r>
  <r>
    <x v="8219"/>
    <x v="185"/>
    <x v="31"/>
    <x v="2"/>
    <x v="11"/>
    <x v="2"/>
    <n v="15203.84"/>
    <n v="0.15"/>
    <n v="51693.06"/>
    <n v="10265.92"/>
    <x v="1"/>
    <x v="0"/>
    <x v="0"/>
    <x v="5"/>
  </r>
  <r>
    <x v="8220"/>
    <x v="31"/>
    <x v="22"/>
    <x v="3"/>
    <x v="16"/>
    <x v="3"/>
    <n v="827.35"/>
    <n v="0"/>
    <n v="1654.7"/>
    <n v="578.59"/>
    <x v="1"/>
    <x v="1"/>
    <x v="0"/>
    <x v="5"/>
  </r>
  <r>
    <x v="8221"/>
    <x v="641"/>
    <x v="23"/>
    <x v="0"/>
    <x v="13"/>
    <x v="1"/>
    <n v="1041.8800000000001"/>
    <n v="0.05"/>
    <n v="989.79"/>
    <n v="246.27"/>
    <x v="2"/>
    <x v="1"/>
    <x v="0"/>
    <x v="7"/>
  </r>
  <r>
    <x v="8222"/>
    <x v="103"/>
    <x v="5"/>
    <x v="1"/>
    <x v="20"/>
    <x v="2"/>
    <n v="1091.82"/>
    <n v="0.25"/>
    <n v="3275.46"/>
    <n v="625.36"/>
    <x v="1"/>
    <x v="0"/>
    <x v="0"/>
    <x v="5"/>
  </r>
  <r>
    <x v="8223"/>
    <x v="423"/>
    <x v="0"/>
    <x v="3"/>
    <x v="5"/>
    <x v="1"/>
    <n v="2348.5100000000002"/>
    <n v="0.25"/>
    <n v="1761.38"/>
    <n v="304.62"/>
    <x v="1"/>
    <x v="0"/>
    <x v="0"/>
    <x v="2"/>
  </r>
  <r>
    <x v="8224"/>
    <x v="3"/>
    <x v="3"/>
    <x v="2"/>
    <x v="3"/>
    <x v="3"/>
    <n v="17524.53"/>
    <n v="0"/>
    <n v="35049.06"/>
    <n v="10383.81"/>
    <x v="1"/>
    <x v="1"/>
    <x v="0"/>
    <x v="6"/>
  </r>
  <r>
    <x v="8225"/>
    <x v="22"/>
    <x v="14"/>
    <x v="3"/>
    <x v="18"/>
    <x v="1"/>
    <n v="6250.37"/>
    <n v="0.1"/>
    <n v="5625.33"/>
    <n v="745.46"/>
    <x v="2"/>
    <x v="1"/>
    <x v="0"/>
    <x v="6"/>
  </r>
  <r>
    <x v="8226"/>
    <x v="224"/>
    <x v="26"/>
    <x v="2"/>
    <x v="10"/>
    <x v="0"/>
    <n v="17043.34"/>
    <n v="0.1"/>
    <n v="46017.02"/>
    <n v="13766.48"/>
    <x v="1"/>
    <x v="0"/>
    <x v="0"/>
    <x v="6"/>
  </r>
  <r>
    <x v="8227"/>
    <x v="957"/>
    <x v="16"/>
    <x v="1"/>
    <x v="2"/>
    <x v="2"/>
    <n v="700.24"/>
    <n v="0.05"/>
    <n v="2660.91"/>
    <n v="706.43"/>
    <x v="4"/>
    <x v="1"/>
    <x v="0"/>
    <x v="7"/>
  </r>
  <r>
    <x v="8228"/>
    <x v="435"/>
    <x v="29"/>
    <x v="4"/>
    <x v="7"/>
    <x v="1"/>
    <n v="1048.46"/>
    <n v="0"/>
    <n v="1048.46"/>
    <n v="209.67"/>
    <x v="1"/>
    <x v="0"/>
    <x v="0"/>
    <x v="3"/>
  </r>
  <r>
    <x v="8229"/>
    <x v="344"/>
    <x v="22"/>
    <x v="0"/>
    <x v="13"/>
    <x v="1"/>
    <n v="2783.96"/>
    <n v="0.1"/>
    <n v="2505.56"/>
    <n v="628.94000000000005"/>
    <x v="1"/>
    <x v="1"/>
    <x v="0"/>
    <x v="9"/>
  </r>
  <r>
    <x v="8230"/>
    <x v="752"/>
    <x v="20"/>
    <x v="3"/>
    <x v="5"/>
    <x v="0"/>
    <n v="6920.59"/>
    <n v="0.05"/>
    <n v="19723.68"/>
    <n v="6384.98"/>
    <x v="1"/>
    <x v="1"/>
    <x v="0"/>
    <x v="4"/>
  </r>
  <r>
    <x v="8231"/>
    <x v="60"/>
    <x v="3"/>
    <x v="2"/>
    <x v="11"/>
    <x v="1"/>
    <n v="26201.360000000001"/>
    <n v="0.05"/>
    <n v="24891.29"/>
    <n v="8413.94"/>
    <x v="0"/>
    <x v="1"/>
    <x v="0"/>
    <x v="9"/>
  </r>
  <r>
    <x v="8232"/>
    <x v="211"/>
    <x v="3"/>
    <x v="0"/>
    <x v="8"/>
    <x v="3"/>
    <n v="2805.63"/>
    <n v="0.15"/>
    <n v="4769.57"/>
    <n v="1597.2"/>
    <x v="0"/>
    <x v="1"/>
    <x v="0"/>
    <x v="8"/>
  </r>
  <r>
    <x v="8233"/>
    <x v="141"/>
    <x v="8"/>
    <x v="1"/>
    <x v="2"/>
    <x v="3"/>
    <n v="441.81"/>
    <n v="0"/>
    <n v="883.62"/>
    <n v="210.57"/>
    <x v="1"/>
    <x v="1"/>
    <x v="0"/>
    <x v="0"/>
  </r>
  <r>
    <x v="8234"/>
    <x v="743"/>
    <x v="26"/>
    <x v="2"/>
    <x v="10"/>
    <x v="3"/>
    <n v="19240.11"/>
    <n v="0.1"/>
    <n v="34632.199999999997"/>
    <n v="8835.65"/>
    <x v="0"/>
    <x v="1"/>
    <x v="0"/>
    <x v="7"/>
  </r>
  <r>
    <x v="8235"/>
    <x v="827"/>
    <x v="5"/>
    <x v="2"/>
    <x v="3"/>
    <x v="2"/>
    <n v="17992.509999999998"/>
    <n v="0.2"/>
    <n v="57576.03"/>
    <n v="9327.69"/>
    <x v="1"/>
    <x v="0"/>
    <x v="0"/>
    <x v="8"/>
  </r>
  <r>
    <x v="8236"/>
    <x v="36"/>
    <x v="23"/>
    <x v="0"/>
    <x v="1"/>
    <x v="1"/>
    <n v="1983.97"/>
    <n v="0.25"/>
    <n v="1487.98"/>
    <n v="493.14"/>
    <x v="0"/>
    <x v="1"/>
    <x v="0"/>
    <x v="6"/>
  </r>
  <r>
    <x v="8237"/>
    <x v="306"/>
    <x v="17"/>
    <x v="3"/>
    <x v="24"/>
    <x v="2"/>
    <n v="6250.75"/>
    <n v="0.1"/>
    <n v="22502.7"/>
    <n v="3032.88"/>
    <x v="2"/>
    <x v="1"/>
    <x v="1"/>
    <x v="4"/>
  </r>
  <r>
    <x v="8238"/>
    <x v="934"/>
    <x v="17"/>
    <x v="0"/>
    <x v="0"/>
    <x v="2"/>
    <n v="2746.3"/>
    <n v="0.1"/>
    <n v="9886.68"/>
    <n v="2286.27"/>
    <x v="1"/>
    <x v="1"/>
    <x v="0"/>
    <x v="7"/>
  </r>
  <r>
    <x v="8239"/>
    <x v="525"/>
    <x v="19"/>
    <x v="4"/>
    <x v="7"/>
    <x v="1"/>
    <n v="287.93"/>
    <n v="0.15"/>
    <n v="244.74"/>
    <n v="41.13"/>
    <x v="0"/>
    <x v="1"/>
    <x v="1"/>
    <x v="7"/>
  </r>
  <r>
    <x v="8240"/>
    <x v="274"/>
    <x v="30"/>
    <x v="2"/>
    <x v="11"/>
    <x v="1"/>
    <n v="4128.76"/>
    <n v="0"/>
    <n v="4128.76"/>
    <n v="910.2"/>
    <x v="2"/>
    <x v="1"/>
    <x v="1"/>
    <x v="6"/>
  </r>
  <r>
    <x v="8241"/>
    <x v="795"/>
    <x v="15"/>
    <x v="0"/>
    <x v="1"/>
    <x v="3"/>
    <n v="2355.08"/>
    <n v="0.1"/>
    <n v="4239.1400000000003"/>
    <n v="1179.8800000000001"/>
    <x v="2"/>
    <x v="0"/>
    <x v="0"/>
    <x v="2"/>
  </r>
  <r>
    <x v="8242"/>
    <x v="267"/>
    <x v="20"/>
    <x v="3"/>
    <x v="5"/>
    <x v="2"/>
    <n v="5651.92"/>
    <n v="0"/>
    <n v="22607.68"/>
    <n v="4911.6499999999996"/>
    <x v="1"/>
    <x v="1"/>
    <x v="0"/>
    <x v="0"/>
  </r>
  <r>
    <x v="8243"/>
    <x v="350"/>
    <x v="28"/>
    <x v="2"/>
    <x v="11"/>
    <x v="2"/>
    <n v="9181.59"/>
    <n v="0.1"/>
    <n v="33053.72"/>
    <n v="0"/>
    <x v="0"/>
    <x v="2"/>
    <x v="3"/>
    <x v="4"/>
  </r>
  <r>
    <x v="8244"/>
    <x v="747"/>
    <x v="12"/>
    <x v="3"/>
    <x v="24"/>
    <x v="1"/>
    <n v="3057"/>
    <n v="0.15"/>
    <n v="2598.4499999999998"/>
    <n v="694.39"/>
    <x v="1"/>
    <x v="1"/>
    <x v="0"/>
    <x v="4"/>
  </r>
  <r>
    <x v="8245"/>
    <x v="791"/>
    <x v="31"/>
    <x v="2"/>
    <x v="9"/>
    <x v="2"/>
    <n v="25951.43"/>
    <n v="0"/>
    <n v="103805.72"/>
    <n v="26014.63"/>
    <x v="1"/>
    <x v="0"/>
    <x v="0"/>
    <x v="5"/>
  </r>
  <r>
    <x v="8246"/>
    <x v="319"/>
    <x v="28"/>
    <x v="2"/>
    <x v="6"/>
    <x v="0"/>
    <n v="28794.94"/>
    <n v="0.15"/>
    <n v="73427.100000000006"/>
    <n v="16151.37"/>
    <x v="1"/>
    <x v="1"/>
    <x v="0"/>
    <x v="3"/>
  </r>
  <r>
    <x v="8247"/>
    <x v="518"/>
    <x v="29"/>
    <x v="2"/>
    <x v="6"/>
    <x v="1"/>
    <n v="11987.14"/>
    <n v="0"/>
    <n v="11987.14"/>
    <n v="2398.09"/>
    <x v="3"/>
    <x v="1"/>
    <x v="0"/>
    <x v="6"/>
  </r>
  <r>
    <x v="8248"/>
    <x v="827"/>
    <x v="5"/>
    <x v="4"/>
    <x v="7"/>
    <x v="3"/>
    <n v="1187.26"/>
    <n v="0"/>
    <n v="2374.52"/>
    <n v="773.63"/>
    <x v="2"/>
    <x v="1"/>
    <x v="0"/>
    <x v="8"/>
  </r>
  <r>
    <x v="8249"/>
    <x v="405"/>
    <x v="19"/>
    <x v="3"/>
    <x v="5"/>
    <x v="0"/>
    <n v="2325.5500000000002"/>
    <n v="0.15"/>
    <n v="5930.15"/>
    <n v="1282.26"/>
    <x v="1"/>
    <x v="1"/>
    <x v="0"/>
    <x v="0"/>
  </r>
  <r>
    <x v="8250"/>
    <x v="287"/>
    <x v="2"/>
    <x v="1"/>
    <x v="20"/>
    <x v="0"/>
    <n v="240.45"/>
    <n v="0"/>
    <n v="721.35"/>
    <n v="182.81"/>
    <x v="4"/>
    <x v="1"/>
    <x v="0"/>
    <x v="4"/>
  </r>
  <r>
    <x v="8251"/>
    <x v="629"/>
    <x v="0"/>
    <x v="0"/>
    <x v="0"/>
    <x v="3"/>
    <n v="2613.0700000000002"/>
    <n v="0.1"/>
    <n v="4703.53"/>
    <n v="1096.99"/>
    <x v="1"/>
    <x v="1"/>
    <x v="0"/>
    <x v="8"/>
  </r>
  <r>
    <x v="8252"/>
    <x v="480"/>
    <x v="28"/>
    <x v="3"/>
    <x v="18"/>
    <x v="0"/>
    <n v="4212.7299999999996"/>
    <n v="0"/>
    <n v="12638.19"/>
    <n v="3267.25"/>
    <x v="1"/>
    <x v="1"/>
    <x v="0"/>
    <x v="5"/>
  </r>
  <r>
    <x v="8253"/>
    <x v="34"/>
    <x v="6"/>
    <x v="0"/>
    <x v="21"/>
    <x v="0"/>
    <n v="2651.33"/>
    <n v="0"/>
    <n v="7953.99"/>
    <n v="1346.9"/>
    <x v="1"/>
    <x v="1"/>
    <x v="0"/>
    <x v="5"/>
  </r>
  <r>
    <x v="8254"/>
    <x v="596"/>
    <x v="1"/>
    <x v="4"/>
    <x v="17"/>
    <x v="0"/>
    <n v="231.46"/>
    <n v="0.1"/>
    <n v="624.94000000000005"/>
    <n v="216.23"/>
    <x v="0"/>
    <x v="1"/>
    <x v="0"/>
    <x v="4"/>
  </r>
  <r>
    <x v="8255"/>
    <x v="344"/>
    <x v="22"/>
    <x v="3"/>
    <x v="5"/>
    <x v="2"/>
    <n v="7642.05"/>
    <n v="0"/>
    <n v="30568.2"/>
    <n v="6354.43"/>
    <x v="1"/>
    <x v="1"/>
    <x v="0"/>
    <x v="4"/>
  </r>
  <r>
    <x v="8256"/>
    <x v="881"/>
    <x v="12"/>
    <x v="3"/>
    <x v="5"/>
    <x v="0"/>
    <n v="4719.49"/>
    <n v="0.1"/>
    <n v="12742.62"/>
    <n v="2310.6799999999998"/>
    <x v="1"/>
    <x v="1"/>
    <x v="0"/>
    <x v="5"/>
  </r>
  <r>
    <x v="8257"/>
    <x v="567"/>
    <x v="8"/>
    <x v="2"/>
    <x v="6"/>
    <x v="0"/>
    <n v="32623.99"/>
    <n v="0.2"/>
    <n v="78297.58"/>
    <n v="10075.25"/>
    <x v="1"/>
    <x v="0"/>
    <x v="0"/>
    <x v="6"/>
  </r>
  <r>
    <x v="8258"/>
    <x v="828"/>
    <x v="1"/>
    <x v="0"/>
    <x v="8"/>
    <x v="1"/>
    <n v="540.88"/>
    <n v="0.2"/>
    <n v="432.7"/>
    <n v="135.82"/>
    <x v="1"/>
    <x v="1"/>
    <x v="0"/>
    <x v="8"/>
  </r>
  <r>
    <x v="8259"/>
    <x v="516"/>
    <x v="6"/>
    <x v="0"/>
    <x v="21"/>
    <x v="3"/>
    <n v="1915.29"/>
    <n v="0.2"/>
    <n v="3064.46"/>
    <n v="826.57"/>
    <x v="1"/>
    <x v="1"/>
    <x v="0"/>
    <x v="1"/>
  </r>
  <r>
    <x v="8260"/>
    <x v="148"/>
    <x v="16"/>
    <x v="4"/>
    <x v="22"/>
    <x v="2"/>
    <n v="671.65"/>
    <n v="0.05"/>
    <n v="2552.27"/>
    <n v="481.21"/>
    <x v="1"/>
    <x v="1"/>
    <x v="0"/>
    <x v="0"/>
  </r>
  <r>
    <x v="8261"/>
    <x v="898"/>
    <x v="19"/>
    <x v="2"/>
    <x v="11"/>
    <x v="2"/>
    <n v="27584.06"/>
    <n v="0.15"/>
    <n v="93785.8"/>
    <n v="19286.5"/>
    <x v="1"/>
    <x v="2"/>
    <x v="0"/>
    <x v="7"/>
  </r>
  <r>
    <x v="8262"/>
    <x v="612"/>
    <x v="4"/>
    <x v="2"/>
    <x v="9"/>
    <x v="3"/>
    <n v="2889.37"/>
    <n v="0.15"/>
    <n v="4911.93"/>
    <n v="1127.07"/>
    <x v="0"/>
    <x v="1"/>
    <x v="0"/>
    <x v="7"/>
  </r>
  <r>
    <x v="8263"/>
    <x v="51"/>
    <x v="24"/>
    <x v="0"/>
    <x v="8"/>
    <x v="2"/>
    <n v="1593.17"/>
    <n v="0.2"/>
    <n v="5098.1400000000003"/>
    <n v="1103.8399999999999"/>
    <x v="2"/>
    <x v="0"/>
    <x v="0"/>
    <x v="7"/>
  </r>
  <r>
    <x v="8264"/>
    <x v="624"/>
    <x v="14"/>
    <x v="2"/>
    <x v="10"/>
    <x v="2"/>
    <n v="26814.81"/>
    <n v="0"/>
    <n v="107259.24"/>
    <n v="23356.05"/>
    <x v="1"/>
    <x v="2"/>
    <x v="0"/>
    <x v="4"/>
  </r>
  <r>
    <x v="8265"/>
    <x v="258"/>
    <x v="8"/>
    <x v="2"/>
    <x v="10"/>
    <x v="2"/>
    <n v="16947.349999999999"/>
    <n v="0.15"/>
    <n v="57620.99"/>
    <n v="15180.34"/>
    <x v="1"/>
    <x v="1"/>
    <x v="0"/>
    <x v="0"/>
  </r>
  <r>
    <x v="8266"/>
    <x v="97"/>
    <x v="2"/>
    <x v="1"/>
    <x v="15"/>
    <x v="1"/>
    <n v="982.71"/>
    <n v="0"/>
    <n v="982.71"/>
    <n v="0"/>
    <x v="3"/>
    <x v="1"/>
    <x v="2"/>
    <x v="8"/>
  </r>
  <r>
    <x v="8267"/>
    <x v="627"/>
    <x v="29"/>
    <x v="3"/>
    <x v="16"/>
    <x v="1"/>
    <n v="4684.0200000000004"/>
    <n v="0"/>
    <n v="4684.0200000000004"/>
    <n v="968.49"/>
    <x v="1"/>
    <x v="0"/>
    <x v="0"/>
    <x v="7"/>
  </r>
  <r>
    <x v="8268"/>
    <x v="943"/>
    <x v="26"/>
    <x v="1"/>
    <x v="20"/>
    <x v="2"/>
    <n v="1143.96"/>
    <n v="0.05"/>
    <n v="4347.05"/>
    <n v="701.78"/>
    <x v="2"/>
    <x v="1"/>
    <x v="0"/>
    <x v="4"/>
  </r>
  <r>
    <x v="8269"/>
    <x v="863"/>
    <x v="17"/>
    <x v="1"/>
    <x v="20"/>
    <x v="3"/>
    <n v="851.81"/>
    <n v="0.15"/>
    <n v="1448.08"/>
    <n v="0"/>
    <x v="2"/>
    <x v="2"/>
    <x v="3"/>
    <x v="9"/>
  </r>
  <r>
    <x v="8270"/>
    <x v="601"/>
    <x v="10"/>
    <x v="2"/>
    <x v="10"/>
    <x v="3"/>
    <n v="15219.01"/>
    <n v="0"/>
    <n v="30438.02"/>
    <n v="6793.78"/>
    <x v="3"/>
    <x v="1"/>
    <x v="0"/>
    <x v="4"/>
  </r>
  <r>
    <x v="8271"/>
    <x v="236"/>
    <x v="10"/>
    <x v="0"/>
    <x v="8"/>
    <x v="1"/>
    <n v="1876.99"/>
    <n v="0"/>
    <n v="1876.99"/>
    <n v="317.35000000000002"/>
    <x v="1"/>
    <x v="2"/>
    <x v="0"/>
    <x v="4"/>
  </r>
  <r>
    <x v="8272"/>
    <x v="726"/>
    <x v="22"/>
    <x v="2"/>
    <x v="3"/>
    <x v="1"/>
    <n v="8610.77"/>
    <n v="0.05"/>
    <n v="8180.23"/>
    <n v="1388.27"/>
    <x v="1"/>
    <x v="0"/>
    <x v="1"/>
    <x v="5"/>
  </r>
  <r>
    <x v="8273"/>
    <x v="674"/>
    <x v="7"/>
    <x v="4"/>
    <x v="14"/>
    <x v="0"/>
    <n v="651.64"/>
    <n v="0"/>
    <n v="1954.92"/>
    <n v="274.14999999999998"/>
    <x v="4"/>
    <x v="1"/>
    <x v="0"/>
    <x v="3"/>
  </r>
  <r>
    <x v="8274"/>
    <x v="964"/>
    <x v="1"/>
    <x v="0"/>
    <x v="21"/>
    <x v="1"/>
    <n v="2560.0700000000002"/>
    <n v="0.05"/>
    <n v="2432.0700000000002"/>
    <n v="377.83"/>
    <x v="2"/>
    <x v="1"/>
    <x v="0"/>
    <x v="4"/>
  </r>
  <r>
    <x v="8275"/>
    <x v="512"/>
    <x v="3"/>
    <x v="0"/>
    <x v="1"/>
    <x v="2"/>
    <n v="846.91"/>
    <n v="0.2"/>
    <n v="2710.11"/>
    <n v="604.78"/>
    <x v="1"/>
    <x v="1"/>
    <x v="0"/>
    <x v="9"/>
  </r>
  <r>
    <x v="8276"/>
    <x v="534"/>
    <x v="20"/>
    <x v="0"/>
    <x v="21"/>
    <x v="1"/>
    <n v="1206.07"/>
    <n v="0.15"/>
    <n v="1025.1600000000001"/>
    <n v="284.61"/>
    <x v="1"/>
    <x v="1"/>
    <x v="0"/>
    <x v="5"/>
  </r>
  <r>
    <x v="8277"/>
    <x v="771"/>
    <x v="1"/>
    <x v="0"/>
    <x v="8"/>
    <x v="0"/>
    <n v="1539.68"/>
    <n v="0.05"/>
    <n v="4388.09"/>
    <n v="0"/>
    <x v="1"/>
    <x v="1"/>
    <x v="2"/>
    <x v="0"/>
  </r>
  <r>
    <x v="8278"/>
    <x v="20"/>
    <x v="13"/>
    <x v="2"/>
    <x v="6"/>
    <x v="0"/>
    <n v="7372.03"/>
    <n v="0.05"/>
    <n v="21010.29"/>
    <n v="5995.62"/>
    <x v="1"/>
    <x v="0"/>
    <x v="0"/>
    <x v="5"/>
  </r>
  <r>
    <x v="8279"/>
    <x v="242"/>
    <x v="17"/>
    <x v="0"/>
    <x v="13"/>
    <x v="3"/>
    <n v="2288.13"/>
    <n v="0.2"/>
    <n v="3661.01"/>
    <n v="1089.76"/>
    <x v="0"/>
    <x v="1"/>
    <x v="1"/>
    <x v="8"/>
  </r>
  <r>
    <x v="8280"/>
    <x v="292"/>
    <x v="1"/>
    <x v="1"/>
    <x v="15"/>
    <x v="3"/>
    <n v="378.91"/>
    <n v="0.2"/>
    <n v="606.26"/>
    <n v="0"/>
    <x v="1"/>
    <x v="0"/>
    <x v="2"/>
    <x v="4"/>
  </r>
  <r>
    <x v="8281"/>
    <x v="101"/>
    <x v="5"/>
    <x v="1"/>
    <x v="4"/>
    <x v="2"/>
    <n v="1499.5"/>
    <n v="0.1"/>
    <n v="5398.2"/>
    <n v="678.66"/>
    <x v="1"/>
    <x v="1"/>
    <x v="0"/>
    <x v="5"/>
  </r>
  <r>
    <x v="8282"/>
    <x v="965"/>
    <x v="19"/>
    <x v="0"/>
    <x v="1"/>
    <x v="1"/>
    <n v="2193.62"/>
    <n v="0.05"/>
    <n v="2083.94"/>
    <n v="514.36"/>
    <x v="1"/>
    <x v="1"/>
    <x v="0"/>
    <x v="4"/>
  </r>
  <r>
    <x v="8283"/>
    <x v="171"/>
    <x v="24"/>
    <x v="0"/>
    <x v="21"/>
    <x v="0"/>
    <n v="1621.7"/>
    <n v="0.15"/>
    <n v="4135.34"/>
    <n v="0"/>
    <x v="0"/>
    <x v="1"/>
    <x v="2"/>
    <x v="5"/>
  </r>
  <r>
    <x v="8284"/>
    <x v="110"/>
    <x v="25"/>
    <x v="1"/>
    <x v="15"/>
    <x v="0"/>
    <n v="1344.18"/>
    <n v="0.1"/>
    <n v="3629.29"/>
    <n v="1158.4100000000001"/>
    <x v="1"/>
    <x v="2"/>
    <x v="1"/>
    <x v="4"/>
  </r>
  <r>
    <x v="8285"/>
    <x v="951"/>
    <x v="9"/>
    <x v="2"/>
    <x v="11"/>
    <x v="3"/>
    <n v="17879.25"/>
    <n v="0.1"/>
    <n v="32182.65"/>
    <n v="10557.41"/>
    <x v="1"/>
    <x v="1"/>
    <x v="0"/>
    <x v="0"/>
  </r>
  <r>
    <x v="8286"/>
    <x v="683"/>
    <x v="1"/>
    <x v="1"/>
    <x v="20"/>
    <x v="3"/>
    <n v="810.39"/>
    <n v="0.15"/>
    <n v="1377.66"/>
    <n v="298.64999999999998"/>
    <x v="2"/>
    <x v="1"/>
    <x v="0"/>
    <x v="2"/>
  </r>
  <r>
    <x v="8287"/>
    <x v="578"/>
    <x v="11"/>
    <x v="2"/>
    <x v="10"/>
    <x v="1"/>
    <n v="8076.01"/>
    <n v="0"/>
    <n v="8076.01"/>
    <n v="2362.5300000000002"/>
    <x v="1"/>
    <x v="1"/>
    <x v="0"/>
    <x v="6"/>
  </r>
  <r>
    <x v="8288"/>
    <x v="598"/>
    <x v="3"/>
    <x v="3"/>
    <x v="18"/>
    <x v="0"/>
    <n v="4205.9799999999996"/>
    <n v="0.2"/>
    <n v="10094.35"/>
    <n v="2092.6"/>
    <x v="1"/>
    <x v="1"/>
    <x v="0"/>
    <x v="6"/>
  </r>
  <r>
    <x v="8289"/>
    <x v="231"/>
    <x v="18"/>
    <x v="3"/>
    <x v="24"/>
    <x v="3"/>
    <n v="1777.91"/>
    <n v="0.25"/>
    <n v="2666.86"/>
    <n v="617.84"/>
    <x v="3"/>
    <x v="1"/>
    <x v="0"/>
    <x v="6"/>
  </r>
  <r>
    <x v="8290"/>
    <x v="845"/>
    <x v="29"/>
    <x v="3"/>
    <x v="18"/>
    <x v="1"/>
    <n v="1376.21"/>
    <n v="0.05"/>
    <n v="1307.4000000000001"/>
    <n v="452.42"/>
    <x v="1"/>
    <x v="1"/>
    <x v="0"/>
    <x v="7"/>
  </r>
  <r>
    <x v="8291"/>
    <x v="45"/>
    <x v="14"/>
    <x v="1"/>
    <x v="15"/>
    <x v="1"/>
    <n v="981.13"/>
    <n v="0.2"/>
    <n v="784.9"/>
    <n v="125.38"/>
    <x v="1"/>
    <x v="0"/>
    <x v="0"/>
    <x v="4"/>
  </r>
  <r>
    <x v="8292"/>
    <x v="763"/>
    <x v="20"/>
    <x v="2"/>
    <x v="9"/>
    <x v="1"/>
    <n v="14043.11"/>
    <n v="0.15"/>
    <n v="11936.64"/>
    <n v="3092.23"/>
    <x v="3"/>
    <x v="2"/>
    <x v="0"/>
    <x v="3"/>
  </r>
  <r>
    <x v="8293"/>
    <x v="591"/>
    <x v="30"/>
    <x v="0"/>
    <x v="13"/>
    <x v="3"/>
    <n v="1106.6300000000001"/>
    <n v="0.2"/>
    <n v="1770.61"/>
    <n v="472.28"/>
    <x v="0"/>
    <x v="2"/>
    <x v="0"/>
    <x v="8"/>
  </r>
  <r>
    <x v="8294"/>
    <x v="248"/>
    <x v="8"/>
    <x v="0"/>
    <x v="8"/>
    <x v="3"/>
    <n v="2022.54"/>
    <n v="0.2"/>
    <n v="3236.06"/>
    <n v="1016.86"/>
    <x v="1"/>
    <x v="1"/>
    <x v="0"/>
    <x v="2"/>
  </r>
  <r>
    <x v="8295"/>
    <x v="109"/>
    <x v="2"/>
    <x v="1"/>
    <x v="2"/>
    <x v="3"/>
    <n v="588.70000000000005"/>
    <n v="0"/>
    <n v="1177.4000000000001"/>
    <n v="181.48"/>
    <x v="1"/>
    <x v="1"/>
    <x v="0"/>
    <x v="6"/>
  </r>
  <r>
    <x v="8296"/>
    <x v="232"/>
    <x v="12"/>
    <x v="2"/>
    <x v="10"/>
    <x v="2"/>
    <n v="4876.8599999999997"/>
    <n v="0"/>
    <n v="19507.439999999999"/>
    <n v="6399.84"/>
    <x v="3"/>
    <x v="1"/>
    <x v="0"/>
    <x v="0"/>
  </r>
  <r>
    <x v="8297"/>
    <x v="544"/>
    <x v="15"/>
    <x v="1"/>
    <x v="15"/>
    <x v="2"/>
    <n v="381.59"/>
    <n v="0"/>
    <n v="1526.36"/>
    <n v="421.6"/>
    <x v="1"/>
    <x v="1"/>
    <x v="0"/>
    <x v="0"/>
  </r>
  <r>
    <x v="8298"/>
    <x v="781"/>
    <x v="14"/>
    <x v="0"/>
    <x v="0"/>
    <x v="2"/>
    <n v="1152.0999999999999"/>
    <n v="0"/>
    <n v="4608.3999999999996"/>
    <n v="1605.96"/>
    <x v="1"/>
    <x v="0"/>
    <x v="1"/>
    <x v="2"/>
  </r>
  <r>
    <x v="8299"/>
    <x v="201"/>
    <x v="15"/>
    <x v="2"/>
    <x v="11"/>
    <x v="3"/>
    <n v="33782.29"/>
    <n v="0.05"/>
    <n v="64186.35"/>
    <n v="15605.76"/>
    <x v="1"/>
    <x v="2"/>
    <x v="0"/>
    <x v="5"/>
  </r>
  <r>
    <x v="8300"/>
    <x v="542"/>
    <x v="6"/>
    <x v="1"/>
    <x v="4"/>
    <x v="3"/>
    <n v="908.46"/>
    <n v="0.05"/>
    <n v="1726.07"/>
    <n v="456.38"/>
    <x v="1"/>
    <x v="1"/>
    <x v="0"/>
    <x v="5"/>
  </r>
  <r>
    <x v="8301"/>
    <x v="78"/>
    <x v="25"/>
    <x v="2"/>
    <x v="10"/>
    <x v="2"/>
    <n v="9260.2000000000007"/>
    <n v="0.05"/>
    <n v="35188.76"/>
    <n v="5768.22"/>
    <x v="1"/>
    <x v="1"/>
    <x v="0"/>
    <x v="7"/>
  </r>
  <r>
    <x v="8302"/>
    <x v="347"/>
    <x v="31"/>
    <x v="0"/>
    <x v="13"/>
    <x v="0"/>
    <n v="1906.55"/>
    <n v="0.05"/>
    <n v="5433.67"/>
    <n v="0"/>
    <x v="1"/>
    <x v="0"/>
    <x v="3"/>
    <x v="6"/>
  </r>
  <r>
    <x v="8303"/>
    <x v="509"/>
    <x v="12"/>
    <x v="2"/>
    <x v="11"/>
    <x v="0"/>
    <n v="5345.62"/>
    <n v="0"/>
    <n v="16036.86"/>
    <n v="4821.0600000000004"/>
    <x v="1"/>
    <x v="1"/>
    <x v="0"/>
    <x v="2"/>
  </r>
  <r>
    <x v="8304"/>
    <x v="672"/>
    <x v="7"/>
    <x v="0"/>
    <x v="21"/>
    <x v="0"/>
    <n v="473.03"/>
    <n v="0"/>
    <n v="1419.09"/>
    <n v="268.83999999999997"/>
    <x v="4"/>
    <x v="1"/>
    <x v="0"/>
    <x v="5"/>
  </r>
  <r>
    <x v="8305"/>
    <x v="250"/>
    <x v="21"/>
    <x v="3"/>
    <x v="23"/>
    <x v="0"/>
    <n v="6449.75"/>
    <n v="0"/>
    <n v="19349.25"/>
    <n v="6528.09"/>
    <x v="2"/>
    <x v="0"/>
    <x v="0"/>
    <x v="4"/>
  </r>
  <r>
    <x v="8306"/>
    <x v="861"/>
    <x v="28"/>
    <x v="3"/>
    <x v="24"/>
    <x v="2"/>
    <n v="2742.06"/>
    <n v="0.2"/>
    <n v="8774.59"/>
    <n v="2572.73"/>
    <x v="3"/>
    <x v="1"/>
    <x v="0"/>
    <x v="6"/>
  </r>
  <r>
    <x v="8307"/>
    <x v="264"/>
    <x v="15"/>
    <x v="0"/>
    <x v="0"/>
    <x v="1"/>
    <n v="453.28"/>
    <n v="0.2"/>
    <n v="362.62"/>
    <n v="62.1"/>
    <x v="1"/>
    <x v="1"/>
    <x v="0"/>
    <x v="9"/>
  </r>
  <r>
    <x v="8308"/>
    <x v="269"/>
    <x v="8"/>
    <x v="0"/>
    <x v="21"/>
    <x v="1"/>
    <n v="2423.33"/>
    <n v="0"/>
    <n v="2423.33"/>
    <n v="803.12"/>
    <x v="1"/>
    <x v="1"/>
    <x v="0"/>
    <x v="5"/>
  </r>
  <r>
    <x v="8309"/>
    <x v="678"/>
    <x v="4"/>
    <x v="2"/>
    <x v="6"/>
    <x v="0"/>
    <n v="2900.71"/>
    <n v="0.1"/>
    <n v="7831.92"/>
    <n v="1354.92"/>
    <x v="1"/>
    <x v="1"/>
    <x v="0"/>
    <x v="2"/>
  </r>
  <r>
    <x v="8310"/>
    <x v="884"/>
    <x v="29"/>
    <x v="0"/>
    <x v="0"/>
    <x v="3"/>
    <n v="2267.13"/>
    <n v="0.2"/>
    <n v="3627.41"/>
    <n v="888.26"/>
    <x v="1"/>
    <x v="1"/>
    <x v="0"/>
    <x v="3"/>
  </r>
  <r>
    <x v="8311"/>
    <x v="645"/>
    <x v="31"/>
    <x v="4"/>
    <x v="17"/>
    <x v="0"/>
    <n v="152.46"/>
    <n v="0.1"/>
    <n v="411.64"/>
    <n v="105.95"/>
    <x v="3"/>
    <x v="0"/>
    <x v="0"/>
    <x v="0"/>
  </r>
  <r>
    <x v="8312"/>
    <x v="9"/>
    <x v="8"/>
    <x v="1"/>
    <x v="19"/>
    <x v="0"/>
    <n v="247.36"/>
    <n v="0.15"/>
    <n v="630.77"/>
    <n v="131.88"/>
    <x v="1"/>
    <x v="1"/>
    <x v="0"/>
    <x v="7"/>
  </r>
  <r>
    <x v="8313"/>
    <x v="70"/>
    <x v="15"/>
    <x v="2"/>
    <x v="9"/>
    <x v="1"/>
    <n v="17935.98"/>
    <n v="0.25"/>
    <n v="13451.98"/>
    <n v="2440.88"/>
    <x v="2"/>
    <x v="1"/>
    <x v="0"/>
    <x v="7"/>
  </r>
  <r>
    <x v="8314"/>
    <x v="775"/>
    <x v="22"/>
    <x v="2"/>
    <x v="11"/>
    <x v="3"/>
    <n v="27561.74"/>
    <n v="0"/>
    <n v="55123.48"/>
    <n v="7395.03"/>
    <x v="3"/>
    <x v="1"/>
    <x v="1"/>
    <x v="5"/>
  </r>
  <r>
    <x v="8315"/>
    <x v="181"/>
    <x v="29"/>
    <x v="4"/>
    <x v="17"/>
    <x v="1"/>
    <n v="1115.28"/>
    <n v="0"/>
    <n v="1115.28"/>
    <n v="353.02"/>
    <x v="2"/>
    <x v="1"/>
    <x v="1"/>
    <x v="6"/>
  </r>
  <r>
    <x v="8316"/>
    <x v="174"/>
    <x v="26"/>
    <x v="0"/>
    <x v="21"/>
    <x v="3"/>
    <n v="996.18"/>
    <n v="0.1"/>
    <n v="1793.12"/>
    <n v="283.92"/>
    <x v="2"/>
    <x v="0"/>
    <x v="1"/>
    <x v="7"/>
  </r>
  <r>
    <x v="8317"/>
    <x v="912"/>
    <x v="28"/>
    <x v="0"/>
    <x v="1"/>
    <x v="2"/>
    <n v="2033.63"/>
    <n v="0.1"/>
    <n v="7321.07"/>
    <n v="1294.8599999999999"/>
    <x v="2"/>
    <x v="1"/>
    <x v="0"/>
    <x v="7"/>
  </r>
  <r>
    <x v="8318"/>
    <x v="558"/>
    <x v="1"/>
    <x v="1"/>
    <x v="15"/>
    <x v="1"/>
    <n v="1129.78"/>
    <n v="0"/>
    <n v="1129.78"/>
    <n v="351.61"/>
    <x v="1"/>
    <x v="0"/>
    <x v="0"/>
    <x v="5"/>
  </r>
  <r>
    <x v="8319"/>
    <x v="194"/>
    <x v="24"/>
    <x v="0"/>
    <x v="1"/>
    <x v="2"/>
    <n v="2045.01"/>
    <n v="0.2"/>
    <n v="6544.03"/>
    <n v="1287.74"/>
    <x v="1"/>
    <x v="0"/>
    <x v="0"/>
    <x v="5"/>
  </r>
  <r>
    <x v="8320"/>
    <x v="936"/>
    <x v="8"/>
    <x v="0"/>
    <x v="8"/>
    <x v="2"/>
    <n v="1929.56"/>
    <n v="0.15"/>
    <n v="6560.5"/>
    <n v="0"/>
    <x v="0"/>
    <x v="1"/>
    <x v="3"/>
    <x v="4"/>
  </r>
  <r>
    <x v="8321"/>
    <x v="237"/>
    <x v="2"/>
    <x v="4"/>
    <x v="14"/>
    <x v="0"/>
    <n v="935.19"/>
    <n v="0"/>
    <n v="2805.57"/>
    <n v="713.16"/>
    <x v="1"/>
    <x v="1"/>
    <x v="0"/>
    <x v="7"/>
  </r>
  <r>
    <x v="8322"/>
    <x v="463"/>
    <x v="6"/>
    <x v="3"/>
    <x v="18"/>
    <x v="3"/>
    <n v="6573.79"/>
    <n v="0.15"/>
    <n v="11175.44"/>
    <n v="3368.58"/>
    <x v="1"/>
    <x v="2"/>
    <x v="1"/>
    <x v="5"/>
  </r>
  <r>
    <x v="8323"/>
    <x v="953"/>
    <x v="11"/>
    <x v="2"/>
    <x v="9"/>
    <x v="1"/>
    <n v="30050.639999999999"/>
    <n v="0.15"/>
    <n v="25543.040000000001"/>
    <n v="6872.58"/>
    <x v="1"/>
    <x v="1"/>
    <x v="0"/>
    <x v="4"/>
  </r>
  <r>
    <x v="8324"/>
    <x v="323"/>
    <x v="19"/>
    <x v="2"/>
    <x v="11"/>
    <x v="0"/>
    <n v="26590.48"/>
    <n v="0.05"/>
    <n v="75782.87"/>
    <n v="15823.66"/>
    <x v="1"/>
    <x v="1"/>
    <x v="0"/>
    <x v="6"/>
  </r>
  <r>
    <x v="8325"/>
    <x v="545"/>
    <x v="16"/>
    <x v="2"/>
    <x v="6"/>
    <x v="1"/>
    <n v="7735.73"/>
    <n v="0"/>
    <n v="7735.73"/>
    <n v="2430.6799999999998"/>
    <x v="1"/>
    <x v="0"/>
    <x v="0"/>
    <x v="8"/>
  </r>
  <r>
    <x v="8326"/>
    <x v="294"/>
    <x v="6"/>
    <x v="1"/>
    <x v="19"/>
    <x v="2"/>
    <n v="755.49"/>
    <n v="0.2"/>
    <n v="2417.5700000000002"/>
    <n v="647.61"/>
    <x v="1"/>
    <x v="1"/>
    <x v="0"/>
    <x v="6"/>
  </r>
  <r>
    <x v="8327"/>
    <x v="380"/>
    <x v="27"/>
    <x v="2"/>
    <x v="10"/>
    <x v="1"/>
    <n v="26701.91"/>
    <n v="0"/>
    <n v="26701.91"/>
    <n v="5971.66"/>
    <x v="4"/>
    <x v="1"/>
    <x v="0"/>
    <x v="0"/>
  </r>
  <r>
    <x v="8328"/>
    <x v="715"/>
    <x v="11"/>
    <x v="2"/>
    <x v="3"/>
    <x v="1"/>
    <n v="9549.34"/>
    <n v="0.05"/>
    <n v="9071.8700000000008"/>
    <n v="0"/>
    <x v="3"/>
    <x v="1"/>
    <x v="2"/>
    <x v="5"/>
  </r>
  <r>
    <x v="8329"/>
    <x v="953"/>
    <x v="11"/>
    <x v="4"/>
    <x v="22"/>
    <x v="0"/>
    <n v="154.79"/>
    <n v="0"/>
    <n v="464.37"/>
    <n v="120.52"/>
    <x v="2"/>
    <x v="0"/>
    <x v="0"/>
    <x v="4"/>
  </r>
  <r>
    <x v="8330"/>
    <x v="548"/>
    <x v="11"/>
    <x v="2"/>
    <x v="3"/>
    <x v="3"/>
    <n v="11554.55"/>
    <n v="0.2"/>
    <n v="18487.28"/>
    <n v="2301.14"/>
    <x v="0"/>
    <x v="2"/>
    <x v="0"/>
    <x v="6"/>
  </r>
  <r>
    <x v="8331"/>
    <x v="120"/>
    <x v="6"/>
    <x v="2"/>
    <x v="11"/>
    <x v="1"/>
    <n v="8514.68"/>
    <n v="0"/>
    <n v="8514.68"/>
    <n v="2491.4499999999998"/>
    <x v="1"/>
    <x v="2"/>
    <x v="0"/>
    <x v="4"/>
  </r>
  <r>
    <x v="8332"/>
    <x v="123"/>
    <x v="27"/>
    <x v="2"/>
    <x v="9"/>
    <x v="2"/>
    <n v="33959.949999999997"/>
    <n v="0"/>
    <n v="135839.79999999999"/>
    <n v="39268.269999999997"/>
    <x v="1"/>
    <x v="1"/>
    <x v="1"/>
    <x v="4"/>
  </r>
  <r>
    <x v="8333"/>
    <x v="900"/>
    <x v="7"/>
    <x v="2"/>
    <x v="10"/>
    <x v="2"/>
    <n v="32010.3"/>
    <n v="0.15"/>
    <n v="108835.02"/>
    <n v="0"/>
    <x v="2"/>
    <x v="1"/>
    <x v="3"/>
    <x v="3"/>
  </r>
  <r>
    <x v="8334"/>
    <x v="335"/>
    <x v="10"/>
    <x v="0"/>
    <x v="8"/>
    <x v="0"/>
    <n v="1291.83"/>
    <n v="0"/>
    <n v="3875.49"/>
    <n v="809.3"/>
    <x v="3"/>
    <x v="1"/>
    <x v="0"/>
    <x v="8"/>
  </r>
  <r>
    <x v="8335"/>
    <x v="681"/>
    <x v="17"/>
    <x v="4"/>
    <x v="14"/>
    <x v="2"/>
    <n v="901.31"/>
    <n v="0"/>
    <n v="3605.24"/>
    <n v="1098.18"/>
    <x v="0"/>
    <x v="1"/>
    <x v="0"/>
    <x v="5"/>
  </r>
  <r>
    <x v="8336"/>
    <x v="441"/>
    <x v="14"/>
    <x v="1"/>
    <x v="2"/>
    <x v="1"/>
    <n v="1111.33"/>
    <n v="0"/>
    <n v="1111.33"/>
    <n v="173.43"/>
    <x v="2"/>
    <x v="1"/>
    <x v="0"/>
    <x v="4"/>
  </r>
  <r>
    <x v="8337"/>
    <x v="379"/>
    <x v="17"/>
    <x v="0"/>
    <x v="21"/>
    <x v="3"/>
    <n v="833.1"/>
    <n v="0.1"/>
    <n v="1499.58"/>
    <n v="0"/>
    <x v="4"/>
    <x v="0"/>
    <x v="3"/>
    <x v="8"/>
  </r>
  <r>
    <x v="8338"/>
    <x v="225"/>
    <x v="0"/>
    <x v="0"/>
    <x v="21"/>
    <x v="1"/>
    <n v="1108.6400000000001"/>
    <n v="0"/>
    <n v="1108.6400000000001"/>
    <n v="139.88999999999999"/>
    <x v="1"/>
    <x v="1"/>
    <x v="0"/>
    <x v="6"/>
  </r>
  <r>
    <x v="8339"/>
    <x v="74"/>
    <x v="1"/>
    <x v="3"/>
    <x v="18"/>
    <x v="0"/>
    <n v="710.36"/>
    <n v="0.05"/>
    <n v="2024.53"/>
    <n v="665.81"/>
    <x v="0"/>
    <x v="1"/>
    <x v="0"/>
    <x v="7"/>
  </r>
  <r>
    <x v="8340"/>
    <x v="562"/>
    <x v="6"/>
    <x v="2"/>
    <x v="10"/>
    <x v="2"/>
    <n v="18920.86"/>
    <n v="0.15"/>
    <n v="64330.92"/>
    <n v="21809.81"/>
    <x v="1"/>
    <x v="2"/>
    <x v="0"/>
    <x v="2"/>
  </r>
  <r>
    <x v="8341"/>
    <x v="833"/>
    <x v="3"/>
    <x v="2"/>
    <x v="10"/>
    <x v="1"/>
    <n v="4132.46"/>
    <n v="0"/>
    <n v="4132.46"/>
    <n v="1182.49"/>
    <x v="4"/>
    <x v="1"/>
    <x v="1"/>
    <x v="5"/>
  </r>
  <r>
    <x v="8342"/>
    <x v="784"/>
    <x v="16"/>
    <x v="4"/>
    <x v="14"/>
    <x v="1"/>
    <n v="238.44"/>
    <n v="0.15"/>
    <n v="202.67"/>
    <n v="59.18"/>
    <x v="1"/>
    <x v="1"/>
    <x v="0"/>
    <x v="8"/>
  </r>
  <r>
    <x v="8343"/>
    <x v="296"/>
    <x v="19"/>
    <x v="2"/>
    <x v="10"/>
    <x v="2"/>
    <n v="1324.91"/>
    <n v="0.15"/>
    <n v="4504.6899999999996"/>
    <n v="919.96"/>
    <x v="1"/>
    <x v="1"/>
    <x v="0"/>
    <x v="7"/>
  </r>
  <r>
    <x v="8344"/>
    <x v="751"/>
    <x v="7"/>
    <x v="2"/>
    <x v="9"/>
    <x v="3"/>
    <n v="31301.919999999998"/>
    <n v="0.15"/>
    <n v="53213.26"/>
    <n v="17132.18"/>
    <x v="1"/>
    <x v="0"/>
    <x v="0"/>
    <x v="4"/>
  </r>
  <r>
    <x v="8345"/>
    <x v="740"/>
    <x v="5"/>
    <x v="0"/>
    <x v="8"/>
    <x v="3"/>
    <n v="1746.92"/>
    <n v="0.05"/>
    <n v="3319.15"/>
    <n v="630.24"/>
    <x v="1"/>
    <x v="0"/>
    <x v="1"/>
    <x v="4"/>
  </r>
  <r>
    <x v="8346"/>
    <x v="234"/>
    <x v="20"/>
    <x v="0"/>
    <x v="1"/>
    <x v="3"/>
    <n v="612.51"/>
    <n v="0.05"/>
    <n v="1163.77"/>
    <n v="291.49"/>
    <x v="1"/>
    <x v="1"/>
    <x v="0"/>
    <x v="5"/>
  </r>
  <r>
    <x v="8347"/>
    <x v="499"/>
    <x v="12"/>
    <x v="2"/>
    <x v="9"/>
    <x v="2"/>
    <n v="16755.990000000002"/>
    <n v="0.15"/>
    <n v="56970.37"/>
    <n v="16530.560000000001"/>
    <x v="1"/>
    <x v="1"/>
    <x v="0"/>
    <x v="3"/>
  </r>
  <r>
    <x v="8348"/>
    <x v="621"/>
    <x v="11"/>
    <x v="2"/>
    <x v="9"/>
    <x v="1"/>
    <n v="9517.4500000000007"/>
    <n v="0"/>
    <n v="9517.4500000000007"/>
    <n v="2422.0500000000002"/>
    <x v="0"/>
    <x v="1"/>
    <x v="0"/>
    <x v="5"/>
  </r>
  <r>
    <x v="8349"/>
    <x v="476"/>
    <x v="6"/>
    <x v="0"/>
    <x v="8"/>
    <x v="0"/>
    <n v="1370.46"/>
    <n v="0.1"/>
    <n v="3700.24"/>
    <n v="864.04"/>
    <x v="0"/>
    <x v="1"/>
    <x v="0"/>
    <x v="0"/>
  </r>
  <r>
    <x v="8350"/>
    <x v="857"/>
    <x v="15"/>
    <x v="3"/>
    <x v="18"/>
    <x v="1"/>
    <n v="3329.42"/>
    <n v="0"/>
    <n v="3329.42"/>
    <n v="574.71"/>
    <x v="1"/>
    <x v="2"/>
    <x v="0"/>
    <x v="6"/>
  </r>
  <r>
    <x v="8351"/>
    <x v="928"/>
    <x v="9"/>
    <x v="2"/>
    <x v="6"/>
    <x v="2"/>
    <n v="6221.85"/>
    <n v="0"/>
    <n v="24887.4"/>
    <n v="6741.41"/>
    <x v="1"/>
    <x v="2"/>
    <x v="0"/>
    <x v="6"/>
  </r>
  <r>
    <x v="8352"/>
    <x v="44"/>
    <x v="26"/>
    <x v="0"/>
    <x v="21"/>
    <x v="2"/>
    <n v="1684.26"/>
    <n v="0.15"/>
    <n v="5726.48"/>
    <n v="1684.66"/>
    <x v="1"/>
    <x v="1"/>
    <x v="0"/>
    <x v="8"/>
  </r>
  <r>
    <x v="8353"/>
    <x v="668"/>
    <x v="13"/>
    <x v="3"/>
    <x v="23"/>
    <x v="1"/>
    <n v="7584.58"/>
    <n v="0.1"/>
    <n v="6826.12"/>
    <n v="1712.35"/>
    <x v="3"/>
    <x v="1"/>
    <x v="0"/>
    <x v="1"/>
  </r>
  <r>
    <x v="8354"/>
    <x v="801"/>
    <x v="16"/>
    <x v="1"/>
    <x v="2"/>
    <x v="2"/>
    <n v="367.15"/>
    <n v="0.1"/>
    <n v="1321.74"/>
    <n v="407.37"/>
    <x v="3"/>
    <x v="1"/>
    <x v="0"/>
    <x v="7"/>
  </r>
  <r>
    <x v="8355"/>
    <x v="932"/>
    <x v="12"/>
    <x v="0"/>
    <x v="0"/>
    <x v="1"/>
    <n v="2520.79"/>
    <n v="0"/>
    <n v="2520.79"/>
    <n v="0"/>
    <x v="1"/>
    <x v="1"/>
    <x v="3"/>
    <x v="2"/>
  </r>
  <r>
    <x v="8356"/>
    <x v="924"/>
    <x v="27"/>
    <x v="2"/>
    <x v="10"/>
    <x v="1"/>
    <n v="33351.43"/>
    <n v="0.1"/>
    <n v="30016.29"/>
    <n v="8766.83"/>
    <x v="0"/>
    <x v="2"/>
    <x v="1"/>
    <x v="9"/>
  </r>
  <r>
    <x v="8357"/>
    <x v="758"/>
    <x v="30"/>
    <x v="0"/>
    <x v="1"/>
    <x v="3"/>
    <n v="1320.14"/>
    <n v="0"/>
    <n v="2640.28"/>
    <n v="883.27"/>
    <x v="3"/>
    <x v="1"/>
    <x v="0"/>
    <x v="8"/>
  </r>
  <r>
    <x v="8358"/>
    <x v="305"/>
    <x v="17"/>
    <x v="3"/>
    <x v="16"/>
    <x v="2"/>
    <n v="6403.54"/>
    <n v="0.25"/>
    <n v="19210.62"/>
    <n v="0"/>
    <x v="0"/>
    <x v="1"/>
    <x v="3"/>
    <x v="8"/>
  </r>
  <r>
    <x v="8359"/>
    <x v="840"/>
    <x v="29"/>
    <x v="2"/>
    <x v="10"/>
    <x v="2"/>
    <n v="33340.870000000003"/>
    <n v="0"/>
    <n v="133363.48000000001"/>
    <n v="29750.34"/>
    <x v="1"/>
    <x v="1"/>
    <x v="1"/>
    <x v="9"/>
  </r>
  <r>
    <x v="8360"/>
    <x v="424"/>
    <x v="18"/>
    <x v="0"/>
    <x v="13"/>
    <x v="3"/>
    <n v="1516.76"/>
    <n v="0.15"/>
    <n v="2578.4899999999998"/>
    <n v="847.56"/>
    <x v="1"/>
    <x v="1"/>
    <x v="0"/>
    <x v="5"/>
  </r>
  <r>
    <x v="8361"/>
    <x v="184"/>
    <x v="22"/>
    <x v="2"/>
    <x v="11"/>
    <x v="3"/>
    <n v="30335.1"/>
    <n v="0.2"/>
    <n v="48536.160000000003"/>
    <n v="11247.37"/>
    <x v="1"/>
    <x v="2"/>
    <x v="0"/>
    <x v="8"/>
  </r>
  <r>
    <x v="8362"/>
    <x v="567"/>
    <x v="8"/>
    <x v="2"/>
    <x v="10"/>
    <x v="3"/>
    <n v="2809.76"/>
    <n v="0"/>
    <n v="5619.52"/>
    <n v="683.53"/>
    <x v="2"/>
    <x v="1"/>
    <x v="0"/>
    <x v="7"/>
  </r>
  <r>
    <x v="8363"/>
    <x v="853"/>
    <x v="20"/>
    <x v="0"/>
    <x v="13"/>
    <x v="0"/>
    <n v="1179.44"/>
    <n v="0"/>
    <n v="3538.32"/>
    <n v="460.55"/>
    <x v="3"/>
    <x v="1"/>
    <x v="0"/>
    <x v="4"/>
  </r>
  <r>
    <x v="8364"/>
    <x v="468"/>
    <x v="1"/>
    <x v="2"/>
    <x v="10"/>
    <x v="2"/>
    <n v="7213.57"/>
    <n v="0.2"/>
    <n v="23083.42"/>
    <n v="3303.48"/>
    <x v="2"/>
    <x v="1"/>
    <x v="0"/>
    <x v="2"/>
  </r>
  <r>
    <x v="8365"/>
    <x v="516"/>
    <x v="6"/>
    <x v="1"/>
    <x v="20"/>
    <x v="1"/>
    <n v="439.56"/>
    <n v="0.15"/>
    <n v="373.63"/>
    <n v="79.86"/>
    <x v="1"/>
    <x v="1"/>
    <x v="1"/>
    <x v="4"/>
  </r>
  <r>
    <x v="8366"/>
    <x v="892"/>
    <x v="31"/>
    <x v="3"/>
    <x v="24"/>
    <x v="1"/>
    <n v="7921.46"/>
    <n v="0"/>
    <n v="7921.46"/>
    <n v="1645.85"/>
    <x v="3"/>
    <x v="2"/>
    <x v="1"/>
    <x v="2"/>
  </r>
  <r>
    <x v="8367"/>
    <x v="46"/>
    <x v="19"/>
    <x v="0"/>
    <x v="21"/>
    <x v="1"/>
    <n v="382.86"/>
    <n v="0.15"/>
    <n v="325.43"/>
    <n v="85.35"/>
    <x v="1"/>
    <x v="1"/>
    <x v="0"/>
    <x v="1"/>
  </r>
  <r>
    <x v="8368"/>
    <x v="741"/>
    <x v="8"/>
    <x v="0"/>
    <x v="13"/>
    <x v="2"/>
    <n v="1538.61"/>
    <n v="0.15"/>
    <n v="5231.2700000000004"/>
    <n v="882.43"/>
    <x v="1"/>
    <x v="1"/>
    <x v="0"/>
    <x v="7"/>
  </r>
  <r>
    <x v="8369"/>
    <x v="952"/>
    <x v="24"/>
    <x v="0"/>
    <x v="21"/>
    <x v="0"/>
    <n v="1681.52"/>
    <n v="0.05"/>
    <n v="4792.33"/>
    <n v="1038.95"/>
    <x v="1"/>
    <x v="1"/>
    <x v="0"/>
    <x v="2"/>
  </r>
  <r>
    <x v="8370"/>
    <x v="924"/>
    <x v="27"/>
    <x v="2"/>
    <x v="10"/>
    <x v="2"/>
    <n v="9367.9500000000007"/>
    <n v="0.2"/>
    <n v="29977.439999999999"/>
    <n v="8356.76"/>
    <x v="2"/>
    <x v="1"/>
    <x v="0"/>
    <x v="4"/>
  </r>
  <r>
    <x v="8371"/>
    <x v="192"/>
    <x v="18"/>
    <x v="1"/>
    <x v="20"/>
    <x v="2"/>
    <n v="729.05"/>
    <n v="0.1"/>
    <n v="2624.58"/>
    <n v="912.53"/>
    <x v="4"/>
    <x v="1"/>
    <x v="0"/>
    <x v="5"/>
  </r>
  <r>
    <x v="8372"/>
    <x v="531"/>
    <x v="13"/>
    <x v="4"/>
    <x v="7"/>
    <x v="2"/>
    <n v="631.83000000000004"/>
    <n v="0.05"/>
    <n v="2400.9499999999998"/>
    <n v="550.20000000000005"/>
    <x v="2"/>
    <x v="1"/>
    <x v="0"/>
    <x v="7"/>
  </r>
  <r>
    <x v="8373"/>
    <x v="684"/>
    <x v="11"/>
    <x v="2"/>
    <x v="6"/>
    <x v="2"/>
    <n v="23142"/>
    <n v="0"/>
    <n v="92568"/>
    <n v="0"/>
    <x v="1"/>
    <x v="2"/>
    <x v="3"/>
    <x v="6"/>
  </r>
  <r>
    <x v="8374"/>
    <x v="403"/>
    <x v="1"/>
    <x v="2"/>
    <x v="6"/>
    <x v="2"/>
    <n v="5500.7"/>
    <n v="0.25"/>
    <n v="16502.099999999999"/>
    <n v="4322"/>
    <x v="0"/>
    <x v="1"/>
    <x v="1"/>
    <x v="6"/>
  </r>
  <r>
    <x v="8375"/>
    <x v="711"/>
    <x v="11"/>
    <x v="2"/>
    <x v="3"/>
    <x v="0"/>
    <n v="28994.05"/>
    <n v="0"/>
    <n v="86982.15"/>
    <n v="20842.93"/>
    <x v="4"/>
    <x v="1"/>
    <x v="0"/>
    <x v="5"/>
  </r>
  <r>
    <x v="8376"/>
    <x v="575"/>
    <x v="1"/>
    <x v="3"/>
    <x v="5"/>
    <x v="3"/>
    <n v="6209.03"/>
    <n v="0"/>
    <n v="12418.06"/>
    <n v="2497.67"/>
    <x v="2"/>
    <x v="2"/>
    <x v="0"/>
    <x v="1"/>
  </r>
  <r>
    <x v="8377"/>
    <x v="71"/>
    <x v="0"/>
    <x v="3"/>
    <x v="23"/>
    <x v="1"/>
    <n v="7047.28"/>
    <n v="0.15"/>
    <n v="5990.19"/>
    <n v="1179.79"/>
    <x v="1"/>
    <x v="1"/>
    <x v="0"/>
    <x v="5"/>
  </r>
  <r>
    <x v="8378"/>
    <x v="726"/>
    <x v="22"/>
    <x v="1"/>
    <x v="20"/>
    <x v="2"/>
    <n v="916.6"/>
    <n v="0"/>
    <n v="3666.4"/>
    <n v="1052.46"/>
    <x v="2"/>
    <x v="1"/>
    <x v="0"/>
    <x v="4"/>
  </r>
  <r>
    <x v="8379"/>
    <x v="661"/>
    <x v="25"/>
    <x v="1"/>
    <x v="15"/>
    <x v="2"/>
    <n v="1263.53"/>
    <n v="0.1"/>
    <n v="4548.71"/>
    <n v="883.07"/>
    <x v="1"/>
    <x v="1"/>
    <x v="0"/>
    <x v="7"/>
  </r>
  <r>
    <x v="8380"/>
    <x v="368"/>
    <x v="22"/>
    <x v="0"/>
    <x v="13"/>
    <x v="2"/>
    <n v="2433.4299999999998"/>
    <n v="0"/>
    <n v="9733.7199999999993"/>
    <n v="3347.22"/>
    <x v="2"/>
    <x v="1"/>
    <x v="1"/>
    <x v="0"/>
  </r>
  <r>
    <x v="8381"/>
    <x v="221"/>
    <x v="26"/>
    <x v="3"/>
    <x v="5"/>
    <x v="1"/>
    <n v="5216.04"/>
    <n v="0"/>
    <n v="5216.04"/>
    <n v="740.75"/>
    <x v="4"/>
    <x v="2"/>
    <x v="0"/>
    <x v="8"/>
  </r>
  <r>
    <x v="8382"/>
    <x v="642"/>
    <x v="0"/>
    <x v="3"/>
    <x v="16"/>
    <x v="0"/>
    <n v="6876.8"/>
    <n v="0.1"/>
    <n v="18567.36"/>
    <n v="2599.5100000000002"/>
    <x v="1"/>
    <x v="1"/>
    <x v="0"/>
    <x v="5"/>
  </r>
  <r>
    <x v="8383"/>
    <x v="687"/>
    <x v="8"/>
    <x v="0"/>
    <x v="13"/>
    <x v="1"/>
    <n v="1800.77"/>
    <n v="0.1"/>
    <n v="1620.69"/>
    <n v="538.38"/>
    <x v="1"/>
    <x v="1"/>
    <x v="0"/>
    <x v="5"/>
  </r>
  <r>
    <x v="8384"/>
    <x v="929"/>
    <x v="10"/>
    <x v="0"/>
    <x v="13"/>
    <x v="0"/>
    <n v="2414.77"/>
    <n v="0.15"/>
    <n v="6157.66"/>
    <n v="1339.26"/>
    <x v="2"/>
    <x v="2"/>
    <x v="0"/>
    <x v="7"/>
  </r>
  <r>
    <x v="8385"/>
    <x v="693"/>
    <x v="9"/>
    <x v="3"/>
    <x v="18"/>
    <x v="3"/>
    <n v="4102.3900000000003"/>
    <n v="0.1"/>
    <n v="7384.3"/>
    <n v="1703.25"/>
    <x v="2"/>
    <x v="1"/>
    <x v="0"/>
    <x v="5"/>
  </r>
  <r>
    <x v="8386"/>
    <x v="585"/>
    <x v="23"/>
    <x v="3"/>
    <x v="24"/>
    <x v="2"/>
    <n v="6429.33"/>
    <n v="0.05"/>
    <n v="24431.45"/>
    <n v="3477.39"/>
    <x v="1"/>
    <x v="1"/>
    <x v="0"/>
    <x v="7"/>
  </r>
  <r>
    <x v="8387"/>
    <x v="338"/>
    <x v="9"/>
    <x v="3"/>
    <x v="23"/>
    <x v="0"/>
    <n v="5729.31"/>
    <n v="0.05"/>
    <n v="16328.53"/>
    <n v="0"/>
    <x v="1"/>
    <x v="2"/>
    <x v="2"/>
    <x v="4"/>
  </r>
  <r>
    <x v="8388"/>
    <x v="944"/>
    <x v="4"/>
    <x v="3"/>
    <x v="23"/>
    <x v="1"/>
    <n v="6272.24"/>
    <n v="0"/>
    <n v="6272.24"/>
    <n v="1566.93"/>
    <x v="2"/>
    <x v="1"/>
    <x v="0"/>
    <x v="4"/>
  </r>
  <r>
    <x v="8389"/>
    <x v="750"/>
    <x v="18"/>
    <x v="3"/>
    <x v="16"/>
    <x v="0"/>
    <n v="2659.57"/>
    <n v="0"/>
    <n v="7978.71"/>
    <n v="1122.1600000000001"/>
    <x v="1"/>
    <x v="1"/>
    <x v="0"/>
    <x v="5"/>
  </r>
  <r>
    <x v="8390"/>
    <x v="634"/>
    <x v="3"/>
    <x v="3"/>
    <x v="16"/>
    <x v="0"/>
    <n v="5782.67"/>
    <n v="0.2"/>
    <n v="13878.41"/>
    <n v="3897.52"/>
    <x v="1"/>
    <x v="1"/>
    <x v="0"/>
    <x v="2"/>
  </r>
  <r>
    <x v="8391"/>
    <x v="355"/>
    <x v="11"/>
    <x v="0"/>
    <x v="1"/>
    <x v="3"/>
    <n v="2238.4"/>
    <n v="0.1"/>
    <n v="4029.12"/>
    <n v="1084.04"/>
    <x v="3"/>
    <x v="0"/>
    <x v="0"/>
    <x v="7"/>
  </r>
  <r>
    <x v="8392"/>
    <x v="112"/>
    <x v="30"/>
    <x v="3"/>
    <x v="18"/>
    <x v="2"/>
    <n v="3925.1"/>
    <n v="0"/>
    <n v="15700.4"/>
    <n v="3978.78"/>
    <x v="3"/>
    <x v="1"/>
    <x v="0"/>
    <x v="4"/>
  </r>
  <r>
    <x v="8393"/>
    <x v="884"/>
    <x v="29"/>
    <x v="0"/>
    <x v="13"/>
    <x v="2"/>
    <n v="2073.06"/>
    <n v="0"/>
    <n v="8292.24"/>
    <n v="1708.99"/>
    <x v="1"/>
    <x v="1"/>
    <x v="0"/>
    <x v="5"/>
  </r>
  <r>
    <x v="8394"/>
    <x v="347"/>
    <x v="31"/>
    <x v="2"/>
    <x v="3"/>
    <x v="1"/>
    <n v="31205.73"/>
    <n v="0.2"/>
    <n v="24964.58"/>
    <n v="5175.45"/>
    <x v="0"/>
    <x v="1"/>
    <x v="1"/>
    <x v="6"/>
  </r>
  <r>
    <x v="8395"/>
    <x v="111"/>
    <x v="18"/>
    <x v="2"/>
    <x v="3"/>
    <x v="1"/>
    <n v="23990.09"/>
    <n v="0.25"/>
    <n v="17992.57"/>
    <n v="5759.39"/>
    <x v="1"/>
    <x v="0"/>
    <x v="0"/>
    <x v="7"/>
  </r>
  <r>
    <x v="8396"/>
    <x v="451"/>
    <x v="1"/>
    <x v="3"/>
    <x v="5"/>
    <x v="3"/>
    <n v="1771.69"/>
    <n v="0.15"/>
    <n v="3011.87"/>
    <n v="0"/>
    <x v="1"/>
    <x v="1"/>
    <x v="2"/>
    <x v="8"/>
  </r>
  <r>
    <x v="8397"/>
    <x v="957"/>
    <x v="16"/>
    <x v="3"/>
    <x v="5"/>
    <x v="0"/>
    <n v="942.34"/>
    <n v="0.1"/>
    <n v="2544.3200000000002"/>
    <n v="0"/>
    <x v="2"/>
    <x v="1"/>
    <x v="3"/>
    <x v="5"/>
  </r>
  <r>
    <x v="8398"/>
    <x v="696"/>
    <x v="28"/>
    <x v="4"/>
    <x v="12"/>
    <x v="0"/>
    <n v="280.62"/>
    <n v="0.2"/>
    <n v="673.49"/>
    <n v="110.23"/>
    <x v="2"/>
    <x v="1"/>
    <x v="0"/>
    <x v="6"/>
  </r>
  <r>
    <x v="8399"/>
    <x v="771"/>
    <x v="1"/>
    <x v="0"/>
    <x v="21"/>
    <x v="1"/>
    <n v="1036.01"/>
    <n v="0.1"/>
    <n v="932.41"/>
    <n v="277.38"/>
    <x v="1"/>
    <x v="1"/>
    <x v="0"/>
    <x v="6"/>
  </r>
  <r>
    <x v="8400"/>
    <x v="412"/>
    <x v="3"/>
    <x v="0"/>
    <x v="0"/>
    <x v="2"/>
    <n v="2807.79"/>
    <n v="0.1"/>
    <n v="10108.040000000001"/>
    <n v="2347.81"/>
    <x v="3"/>
    <x v="1"/>
    <x v="0"/>
    <x v="4"/>
  </r>
  <r>
    <x v="8401"/>
    <x v="595"/>
    <x v="5"/>
    <x v="2"/>
    <x v="11"/>
    <x v="0"/>
    <n v="16185.36"/>
    <n v="0.15"/>
    <n v="41272.67"/>
    <n v="8378.3799999999992"/>
    <x v="2"/>
    <x v="0"/>
    <x v="1"/>
    <x v="9"/>
  </r>
  <r>
    <x v="8402"/>
    <x v="676"/>
    <x v="31"/>
    <x v="2"/>
    <x v="11"/>
    <x v="3"/>
    <n v="4325.12"/>
    <n v="0.05"/>
    <n v="8217.73"/>
    <n v="1524.44"/>
    <x v="3"/>
    <x v="1"/>
    <x v="1"/>
    <x v="6"/>
  </r>
  <r>
    <x v="8403"/>
    <x v="270"/>
    <x v="8"/>
    <x v="1"/>
    <x v="2"/>
    <x v="1"/>
    <n v="1049.93"/>
    <n v="0.15"/>
    <n v="892.44"/>
    <n v="206.5"/>
    <x v="1"/>
    <x v="1"/>
    <x v="0"/>
    <x v="8"/>
  </r>
  <r>
    <x v="8404"/>
    <x v="431"/>
    <x v="0"/>
    <x v="2"/>
    <x v="9"/>
    <x v="0"/>
    <n v="6311.3"/>
    <n v="0"/>
    <n v="18933.900000000001"/>
    <n v="5359.52"/>
    <x v="2"/>
    <x v="1"/>
    <x v="0"/>
    <x v="9"/>
  </r>
  <r>
    <x v="8405"/>
    <x v="630"/>
    <x v="27"/>
    <x v="3"/>
    <x v="16"/>
    <x v="2"/>
    <n v="6198.36"/>
    <n v="0"/>
    <n v="24793.439999999999"/>
    <n v="6129.35"/>
    <x v="1"/>
    <x v="2"/>
    <x v="0"/>
    <x v="5"/>
  </r>
  <r>
    <x v="8406"/>
    <x v="72"/>
    <x v="12"/>
    <x v="3"/>
    <x v="23"/>
    <x v="2"/>
    <n v="513.65"/>
    <n v="0.15"/>
    <n v="1746.41"/>
    <n v="466.45"/>
    <x v="3"/>
    <x v="1"/>
    <x v="0"/>
    <x v="0"/>
  </r>
  <r>
    <x v="8407"/>
    <x v="630"/>
    <x v="27"/>
    <x v="0"/>
    <x v="13"/>
    <x v="3"/>
    <n v="1574.62"/>
    <n v="0.1"/>
    <n v="2834.32"/>
    <n v="949.83"/>
    <x v="1"/>
    <x v="1"/>
    <x v="1"/>
    <x v="8"/>
  </r>
  <r>
    <x v="8408"/>
    <x v="894"/>
    <x v="4"/>
    <x v="1"/>
    <x v="4"/>
    <x v="3"/>
    <n v="731.52"/>
    <n v="0.05"/>
    <n v="1389.89"/>
    <n v="365.49"/>
    <x v="0"/>
    <x v="1"/>
    <x v="0"/>
    <x v="1"/>
  </r>
  <r>
    <x v="8409"/>
    <x v="481"/>
    <x v="20"/>
    <x v="0"/>
    <x v="21"/>
    <x v="1"/>
    <n v="560.39"/>
    <n v="0.1"/>
    <n v="504.35"/>
    <n v="128.63999999999999"/>
    <x v="1"/>
    <x v="2"/>
    <x v="0"/>
    <x v="6"/>
  </r>
  <r>
    <x v="8410"/>
    <x v="121"/>
    <x v="18"/>
    <x v="2"/>
    <x v="3"/>
    <x v="1"/>
    <n v="24649.86"/>
    <n v="0.25"/>
    <n v="18487.400000000001"/>
    <n v="3816.47"/>
    <x v="3"/>
    <x v="1"/>
    <x v="0"/>
    <x v="3"/>
  </r>
  <r>
    <x v="8411"/>
    <x v="413"/>
    <x v="12"/>
    <x v="1"/>
    <x v="4"/>
    <x v="2"/>
    <n v="1181.5899999999999"/>
    <n v="0.2"/>
    <n v="3781.09"/>
    <n v="735.74"/>
    <x v="1"/>
    <x v="1"/>
    <x v="0"/>
    <x v="6"/>
  </r>
  <r>
    <x v="8412"/>
    <x v="775"/>
    <x v="22"/>
    <x v="1"/>
    <x v="19"/>
    <x v="2"/>
    <n v="1108.2"/>
    <n v="0.1"/>
    <n v="3989.52"/>
    <n v="964.24"/>
    <x v="1"/>
    <x v="1"/>
    <x v="0"/>
    <x v="5"/>
  </r>
  <r>
    <x v="8413"/>
    <x v="416"/>
    <x v="27"/>
    <x v="2"/>
    <x v="6"/>
    <x v="0"/>
    <n v="31138.71"/>
    <n v="0.1"/>
    <n v="84074.52"/>
    <n v="10348.16"/>
    <x v="0"/>
    <x v="1"/>
    <x v="0"/>
    <x v="0"/>
  </r>
  <r>
    <x v="8414"/>
    <x v="532"/>
    <x v="28"/>
    <x v="2"/>
    <x v="3"/>
    <x v="0"/>
    <n v="15259.93"/>
    <n v="0.1"/>
    <n v="41201.81"/>
    <n v="10403.950000000001"/>
    <x v="2"/>
    <x v="1"/>
    <x v="0"/>
    <x v="5"/>
  </r>
  <r>
    <x v="8415"/>
    <x v="876"/>
    <x v="16"/>
    <x v="2"/>
    <x v="9"/>
    <x v="0"/>
    <n v="30054.46"/>
    <n v="0.15"/>
    <n v="76638.87"/>
    <n v="15073.3"/>
    <x v="1"/>
    <x v="1"/>
    <x v="0"/>
    <x v="3"/>
  </r>
  <r>
    <x v="8416"/>
    <x v="209"/>
    <x v="20"/>
    <x v="2"/>
    <x v="6"/>
    <x v="3"/>
    <n v="27578.59"/>
    <n v="0.2"/>
    <n v="44125.74"/>
    <n v="13166.42"/>
    <x v="1"/>
    <x v="1"/>
    <x v="0"/>
    <x v="5"/>
  </r>
  <r>
    <x v="8417"/>
    <x v="776"/>
    <x v="0"/>
    <x v="4"/>
    <x v="22"/>
    <x v="3"/>
    <n v="963.58"/>
    <n v="0"/>
    <n v="1927.16"/>
    <n v="292.05"/>
    <x v="1"/>
    <x v="1"/>
    <x v="0"/>
    <x v="0"/>
  </r>
  <r>
    <x v="8418"/>
    <x v="642"/>
    <x v="0"/>
    <x v="3"/>
    <x v="24"/>
    <x v="0"/>
    <n v="2466.85"/>
    <n v="0.1"/>
    <n v="6660.5"/>
    <n v="1906.34"/>
    <x v="0"/>
    <x v="1"/>
    <x v="0"/>
    <x v="5"/>
  </r>
  <r>
    <x v="8419"/>
    <x v="492"/>
    <x v="23"/>
    <x v="0"/>
    <x v="8"/>
    <x v="2"/>
    <n v="1627.18"/>
    <n v="0"/>
    <n v="6508.72"/>
    <n v="0"/>
    <x v="1"/>
    <x v="1"/>
    <x v="2"/>
    <x v="7"/>
  </r>
  <r>
    <x v="8420"/>
    <x v="245"/>
    <x v="1"/>
    <x v="1"/>
    <x v="4"/>
    <x v="1"/>
    <n v="309.83"/>
    <n v="0.1"/>
    <n v="278.85000000000002"/>
    <n v="60.46"/>
    <x v="2"/>
    <x v="1"/>
    <x v="0"/>
    <x v="5"/>
  </r>
  <r>
    <x v="8421"/>
    <x v="698"/>
    <x v="5"/>
    <x v="0"/>
    <x v="8"/>
    <x v="3"/>
    <n v="2162.92"/>
    <n v="0"/>
    <n v="4325.84"/>
    <n v="564.24"/>
    <x v="1"/>
    <x v="0"/>
    <x v="0"/>
    <x v="7"/>
  </r>
  <r>
    <x v="8422"/>
    <x v="269"/>
    <x v="8"/>
    <x v="0"/>
    <x v="13"/>
    <x v="3"/>
    <n v="385.42"/>
    <n v="0.15"/>
    <n v="655.21"/>
    <n v="130.41999999999999"/>
    <x v="0"/>
    <x v="0"/>
    <x v="0"/>
    <x v="7"/>
  </r>
  <r>
    <x v="8423"/>
    <x v="78"/>
    <x v="25"/>
    <x v="4"/>
    <x v="22"/>
    <x v="0"/>
    <n v="793.58"/>
    <n v="0.1"/>
    <n v="2142.67"/>
    <n v="716.61"/>
    <x v="1"/>
    <x v="2"/>
    <x v="0"/>
    <x v="5"/>
  </r>
  <r>
    <x v="8424"/>
    <x v="21"/>
    <x v="11"/>
    <x v="1"/>
    <x v="20"/>
    <x v="1"/>
    <n v="294.81"/>
    <n v="0.2"/>
    <n v="235.85"/>
    <n v="28.97"/>
    <x v="1"/>
    <x v="1"/>
    <x v="0"/>
    <x v="5"/>
  </r>
  <r>
    <x v="8425"/>
    <x v="375"/>
    <x v="31"/>
    <x v="1"/>
    <x v="15"/>
    <x v="3"/>
    <n v="1454.36"/>
    <n v="0.2"/>
    <n v="2326.98"/>
    <n v="355.99"/>
    <x v="2"/>
    <x v="2"/>
    <x v="0"/>
    <x v="0"/>
  </r>
  <r>
    <x v="8426"/>
    <x v="328"/>
    <x v="23"/>
    <x v="0"/>
    <x v="0"/>
    <x v="1"/>
    <n v="1135.1099999999999"/>
    <n v="0.2"/>
    <n v="908.09"/>
    <n v="273.10000000000002"/>
    <x v="0"/>
    <x v="1"/>
    <x v="0"/>
    <x v="8"/>
  </r>
  <r>
    <x v="8427"/>
    <x v="64"/>
    <x v="6"/>
    <x v="1"/>
    <x v="2"/>
    <x v="3"/>
    <n v="622.86"/>
    <n v="0"/>
    <n v="1245.72"/>
    <n v="265.88"/>
    <x v="1"/>
    <x v="0"/>
    <x v="0"/>
    <x v="4"/>
  </r>
  <r>
    <x v="8428"/>
    <x v="220"/>
    <x v="12"/>
    <x v="2"/>
    <x v="6"/>
    <x v="1"/>
    <n v="31540.36"/>
    <n v="0.05"/>
    <n v="29963.34"/>
    <n v="4611.96"/>
    <x v="1"/>
    <x v="0"/>
    <x v="0"/>
    <x v="4"/>
  </r>
  <r>
    <x v="8429"/>
    <x v="194"/>
    <x v="24"/>
    <x v="3"/>
    <x v="18"/>
    <x v="1"/>
    <n v="6492.42"/>
    <n v="0.05"/>
    <n v="6167.8"/>
    <n v="986.28"/>
    <x v="1"/>
    <x v="1"/>
    <x v="0"/>
    <x v="8"/>
  </r>
  <r>
    <x v="8430"/>
    <x v="74"/>
    <x v="1"/>
    <x v="4"/>
    <x v="14"/>
    <x v="3"/>
    <n v="887.03"/>
    <n v="0.15"/>
    <n v="1507.95"/>
    <n v="0"/>
    <x v="0"/>
    <x v="0"/>
    <x v="2"/>
    <x v="7"/>
  </r>
  <r>
    <x v="8431"/>
    <x v="151"/>
    <x v="5"/>
    <x v="2"/>
    <x v="10"/>
    <x v="1"/>
    <n v="8551.32"/>
    <n v="0"/>
    <n v="8551.32"/>
    <n v="1112.5899999999999"/>
    <x v="3"/>
    <x v="1"/>
    <x v="0"/>
    <x v="4"/>
  </r>
  <r>
    <x v="8432"/>
    <x v="223"/>
    <x v="10"/>
    <x v="1"/>
    <x v="19"/>
    <x v="2"/>
    <n v="368.75"/>
    <n v="0.2"/>
    <n v="1180"/>
    <n v="410.76"/>
    <x v="2"/>
    <x v="1"/>
    <x v="0"/>
    <x v="3"/>
  </r>
  <r>
    <x v="8433"/>
    <x v="808"/>
    <x v="5"/>
    <x v="0"/>
    <x v="0"/>
    <x v="3"/>
    <n v="2744.81"/>
    <n v="0.05"/>
    <n v="5215.1400000000003"/>
    <n v="1210.6500000000001"/>
    <x v="1"/>
    <x v="1"/>
    <x v="0"/>
    <x v="6"/>
  </r>
  <r>
    <x v="8434"/>
    <x v="49"/>
    <x v="24"/>
    <x v="2"/>
    <x v="11"/>
    <x v="3"/>
    <n v="17688.64"/>
    <n v="0.1"/>
    <n v="31839.55"/>
    <n v="5771.65"/>
    <x v="0"/>
    <x v="1"/>
    <x v="0"/>
    <x v="0"/>
  </r>
  <r>
    <x v="8435"/>
    <x v="762"/>
    <x v="30"/>
    <x v="1"/>
    <x v="15"/>
    <x v="2"/>
    <n v="699.74"/>
    <n v="0.25"/>
    <n v="2099.2199999999998"/>
    <n v="502.57"/>
    <x v="3"/>
    <x v="1"/>
    <x v="0"/>
    <x v="9"/>
  </r>
  <r>
    <x v="8436"/>
    <x v="867"/>
    <x v="29"/>
    <x v="2"/>
    <x v="10"/>
    <x v="1"/>
    <n v="2037.57"/>
    <n v="0.2"/>
    <n v="1630.06"/>
    <n v="334.25"/>
    <x v="3"/>
    <x v="1"/>
    <x v="0"/>
    <x v="3"/>
  </r>
  <r>
    <x v="8437"/>
    <x v="155"/>
    <x v="5"/>
    <x v="3"/>
    <x v="5"/>
    <x v="2"/>
    <n v="1790.88"/>
    <n v="0.05"/>
    <n v="6805.34"/>
    <n v="2091.7800000000002"/>
    <x v="0"/>
    <x v="1"/>
    <x v="0"/>
    <x v="9"/>
  </r>
  <r>
    <x v="8438"/>
    <x v="365"/>
    <x v="13"/>
    <x v="2"/>
    <x v="3"/>
    <x v="3"/>
    <n v="24903.23"/>
    <n v="0.05"/>
    <n v="47316.14"/>
    <n v="12209.69"/>
    <x v="1"/>
    <x v="0"/>
    <x v="1"/>
    <x v="8"/>
  </r>
  <r>
    <x v="8439"/>
    <x v="832"/>
    <x v="1"/>
    <x v="4"/>
    <x v="12"/>
    <x v="2"/>
    <n v="891.63"/>
    <n v="0.15"/>
    <n v="3031.54"/>
    <n v="942.75"/>
    <x v="1"/>
    <x v="1"/>
    <x v="0"/>
    <x v="4"/>
  </r>
  <r>
    <x v="8440"/>
    <x v="588"/>
    <x v="16"/>
    <x v="2"/>
    <x v="6"/>
    <x v="1"/>
    <n v="20275.240000000002"/>
    <n v="0.15"/>
    <n v="17233.95"/>
    <n v="3002.28"/>
    <x v="1"/>
    <x v="2"/>
    <x v="0"/>
    <x v="1"/>
  </r>
  <r>
    <x v="8441"/>
    <x v="819"/>
    <x v="21"/>
    <x v="2"/>
    <x v="11"/>
    <x v="2"/>
    <n v="10062.35"/>
    <n v="0.15"/>
    <n v="34211.99"/>
    <n v="0"/>
    <x v="1"/>
    <x v="1"/>
    <x v="3"/>
    <x v="3"/>
  </r>
  <r>
    <x v="8442"/>
    <x v="630"/>
    <x v="27"/>
    <x v="2"/>
    <x v="10"/>
    <x v="3"/>
    <n v="14653.88"/>
    <n v="0"/>
    <n v="29307.759999999998"/>
    <n v="5291.68"/>
    <x v="2"/>
    <x v="1"/>
    <x v="0"/>
    <x v="5"/>
  </r>
  <r>
    <x v="8443"/>
    <x v="442"/>
    <x v="4"/>
    <x v="4"/>
    <x v="17"/>
    <x v="1"/>
    <n v="1197.17"/>
    <n v="0"/>
    <n v="1197.17"/>
    <n v="213.07"/>
    <x v="1"/>
    <x v="1"/>
    <x v="0"/>
    <x v="1"/>
  </r>
  <r>
    <x v="8444"/>
    <x v="245"/>
    <x v="1"/>
    <x v="3"/>
    <x v="16"/>
    <x v="3"/>
    <n v="718.59"/>
    <n v="0"/>
    <n v="1437.18"/>
    <n v="232.19"/>
    <x v="0"/>
    <x v="1"/>
    <x v="0"/>
    <x v="9"/>
  </r>
  <r>
    <x v="8445"/>
    <x v="585"/>
    <x v="23"/>
    <x v="3"/>
    <x v="18"/>
    <x v="3"/>
    <n v="7570.86"/>
    <n v="0"/>
    <n v="15141.72"/>
    <n v="3215.13"/>
    <x v="1"/>
    <x v="1"/>
    <x v="0"/>
    <x v="6"/>
  </r>
  <r>
    <x v="8446"/>
    <x v="880"/>
    <x v="2"/>
    <x v="0"/>
    <x v="13"/>
    <x v="0"/>
    <n v="2401.9"/>
    <n v="0"/>
    <n v="7205.7"/>
    <n v="2019.69"/>
    <x v="1"/>
    <x v="1"/>
    <x v="0"/>
    <x v="2"/>
  </r>
  <r>
    <x v="8447"/>
    <x v="29"/>
    <x v="20"/>
    <x v="0"/>
    <x v="8"/>
    <x v="3"/>
    <n v="2146.5"/>
    <n v="0.15"/>
    <n v="3649.05"/>
    <n v="863.96"/>
    <x v="1"/>
    <x v="1"/>
    <x v="0"/>
    <x v="1"/>
  </r>
  <r>
    <x v="8448"/>
    <x v="189"/>
    <x v="26"/>
    <x v="2"/>
    <x v="10"/>
    <x v="3"/>
    <n v="20673.43"/>
    <n v="0.05"/>
    <n v="39279.519999999997"/>
    <n v="13499.89"/>
    <x v="3"/>
    <x v="2"/>
    <x v="0"/>
    <x v="4"/>
  </r>
  <r>
    <x v="8449"/>
    <x v="135"/>
    <x v="21"/>
    <x v="3"/>
    <x v="16"/>
    <x v="1"/>
    <n v="636.04999999999995"/>
    <n v="0.15"/>
    <n v="540.64"/>
    <n v="97.9"/>
    <x v="4"/>
    <x v="1"/>
    <x v="0"/>
    <x v="7"/>
  </r>
  <r>
    <x v="8450"/>
    <x v="511"/>
    <x v="30"/>
    <x v="2"/>
    <x v="6"/>
    <x v="1"/>
    <n v="32756.5"/>
    <n v="0.2"/>
    <n v="26205.200000000001"/>
    <n v="7305.45"/>
    <x v="1"/>
    <x v="1"/>
    <x v="0"/>
    <x v="5"/>
  </r>
  <r>
    <x v="8451"/>
    <x v="584"/>
    <x v="31"/>
    <x v="4"/>
    <x v="22"/>
    <x v="1"/>
    <n v="1064.1300000000001"/>
    <n v="0.05"/>
    <n v="1010.92"/>
    <n v="208.46"/>
    <x v="1"/>
    <x v="1"/>
    <x v="0"/>
    <x v="4"/>
  </r>
  <r>
    <x v="8452"/>
    <x v="518"/>
    <x v="29"/>
    <x v="1"/>
    <x v="15"/>
    <x v="2"/>
    <n v="227.26"/>
    <n v="0.05"/>
    <n v="863.59"/>
    <n v="172.88"/>
    <x v="1"/>
    <x v="0"/>
    <x v="0"/>
    <x v="9"/>
  </r>
  <r>
    <x v="8453"/>
    <x v="224"/>
    <x v="26"/>
    <x v="0"/>
    <x v="0"/>
    <x v="2"/>
    <n v="1848.55"/>
    <n v="0"/>
    <n v="7394.2"/>
    <n v="1622.08"/>
    <x v="3"/>
    <x v="1"/>
    <x v="0"/>
    <x v="5"/>
  </r>
  <r>
    <x v="8454"/>
    <x v="35"/>
    <x v="3"/>
    <x v="2"/>
    <x v="11"/>
    <x v="1"/>
    <n v="28141.1"/>
    <n v="0"/>
    <n v="28141.1"/>
    <n v="4931.04"/>
    <x v="1"/>
    <x v="2"/>
    <x v="0"/>
    <x v="1"/>
  </r>
  <r>
    <x v="8455"/>
    <x v="557"/>
    <x v="8"/>
    <x v="1"/>
    <x v="15"/>
    <x v="2"/>
    <n v="1491.54"/>
    <n v="0.1"/>
    <n v="5369.54"/>
    <n v="1796.87"/>
    <x v="1"/>
    <x v="1"/>
    <x v="0"/>
    <x v="7"/>
  </r>
  <r>
    <x v="8456"/>
    <x v="508"/>
    <x v="22"/>
    <x v="2"/>
    <x v="11"/>
    <x v="0"/>
    <n v="22769.32"/>
    <n v="0"/>
    <n v="68307.960000000006"/>
    <n v="14149.4"/>
    <x v="1"/>
    <x v="1"/>
    <x v="0"/>
    <x v="0"/>
  </r>
  <r>
    <x v="8457"/>
    <x v="293"/>
    <x v="25"/>
    <x v="2"/>
    <x v="6"/>
    <x v="2"/>
    <n v="10614.54"/>
    <n v="0.1"/>
    <n v="38212.339999999997"/>
    <n v="6903.89"/>
    <x v="3"/>
    <x v="1"/>
    <x v="0"/>
    <x v="6"/>
  </r>
  <r>
    <x v="8458"/>
    <x v="700"/>
    <x v="17"/>
    <x v="2"/>
    <x v="11"/>
    <x v="0"/>
    <n v="5686.27"/>
    <n v="0.05"/>
    <n v="16205.87"/>
    <n v="4138.51"/>
    <x v="0"/>
    <x v="1"/>
    <x v="0"/>
    <x v="4"/>
  </r>
  <r>
    <x v="8459"/>
    <x v="283"/>
    <x v="7"/>
    <x v="3"/>
    <x v="24"/>
    <x v="1"/>
    <n v="6046.52"/>
    <n v="0.25"/>
    <n v="4534.8900000000003"/>
    <n v="715.05"/>
    <x v="3"/>
    <x v="1"/>
    <x v="0"/>
    <x v="7"/>
  </r>
  <r>
    <x v="8460"/>
    <x v="254"/>
    <x v="7"/>
    <x v="1"/>
    <x v="2"/>
    <x v="1"/>
    <n v="1212.6600000000001"/>
    <n v="0.05"/>
    <n v="1152.03"/>
    <n v="331.67"/>
    <x v="1"/>
    <x v="1"/>
    <x v="0"/>
    <x v="4"/>
  </r>
  <r>
    <x v="8461"/>
    <x v="425"/>
    <x v="8"/>
    <x v="0"/>
    <x v="0"/>
    <x v="2"/>
    <n v="2893.5"/>
    <n v="0"/>
    <n v="11574"/>
    <n v="2470.9"/>
    <x v="1"/>
    <x v="1"/>
    <x v="0"/>
    <x v="7"/>
  </r>
  <r>
    <x v="8462"/>
    <x v="910"/>
    <x v="9"/>
    <x v="2"/>
    <x v="6"/>
    <x v="1"/>
    <n v="5506.88"/>
    <n v="0.05"/>
    <n v="5231.54"/>
    <n v="1256.54"/>
    <x v="2"/>
    <x v="2"/>
    <x v="1"/>
    <x v="5"/>
  </r>
  <r>
    <x v="8463"/>
    <x v="472"/>
    <x v="22"/>
    <x v="0"/>
    <x v="8"/>
    <x v="1"/>
    <n v="1496.84"/>
    <n v="0.05"/>
    <n v="1422"/>
    <n v="443.12"/>
    <x v="1"/>
    <x v="1"/>
    <x v="0"/>
    <x v="1"/>
  </r>
  <r>
    <x v="8464"/>
    <x v="821"/>
    <x v="28"/>
    <x v="3"/>
    <x v="23"/>
    <x v="3"/>
    <n v="5736.17"/>
    <n v="0.05"/>
    <n v="10898.72"/>
    <n v="0"/>
    <x v="1"/>
    <x v="1"/>
    <x v="2"/>
    <x v="4"/>
  </r>
  <r>
    <x v="8465"/>
    <x v="250"/>
    <x v="21"/>
    <x v="2"/>
    <x v="6"/>
    <x v="1"/>
    <n v="10508.93"/>
    <n v="0.05"/>
    <n v="9983.48"/>
    <n v="2546.5300000000002"/>
    <x v="3"/>
    <x v="1"/>
    <x v="1"/>
    <x v="8"/>
  </r>
  <r>
    <x v="8466"/>
    <x v="706"/>
    <x v="27"/>
    <x v="2"/>
    <x v="3"/>
    <x v="3"/>
    <n v="25941.87"/>
    <n v="0.2"/>
    <n v="41506.99"/>
    <n v="5305.31"/>
    <x v="3"/>
    <x v="1"/>
    <x v="0"/>
    <x v="8"/>
  </r>
  <r>
    <x v="8467"/>
    <x v="240"/>
    <x v="7"/>
    <x v="4"/>
    <x v="12"/>
    <x v="1"/>
    <n v="223.03"/>
    <n v="0.05"/>
    <n v="211.88"/>
    <n v="44.85"/>
    <x v="1"/>
    <x v="0"/>
    <x v="1"/>
    <x v="4"/>
  </r>
  <r>
    <x v="8468"/>
    <x v="904"/>
    <x v="15"/>
    <x v="4"/>
    <x v="12"/>
    <x v="0"/>
    <n v="1026.6500000000001"/>
    <n v="0"/>
    <n v="3079.95"/>
    <n v="974.35"/>
    <x v="1"/>
    <x v="1"/>
    <x v="0"/>
    <x v="3"/>
  </r>
  <r>
    <x v="8469"/>
    <x v="810"/>
    <x v="11"/>
    <x v="4"/>
    <x v="14"/>
    <x v="0"/>
    <n v="404.11"/>
    <n v="0.15"/>
    <n v="1030.48"/>
    <n v="0"/>
    <x v="2"/>
    <x v="1"/>
    <x v="2"/>
    <x v="7"/>
  </r>
  <r>
    <x v="8470"/>
    <x v="20"/>
    <x v="13"/>
    <x v="1"/>
    <x v="4"/>
    <x v="1"/>
    <n v="927.2"/>
    <n v="0.05"/>
    <n v="880.84"/>
    <n v="264.8"/>
    <x v="0"/>
    <x v="2"/>
    <x v="1"/>
    <x v="0"/>
  </r>
  <r>
    <x v="8471"/>
    <x v="961"/>
    <x v="31"/>
    <x v="2"/>
    <x v="9"/>
    <x v="0"/>
    <n v="10051.91"/>
    <n v="0"/>
    <n v="30155.73"/>
    <n v="6531.61"/>
    <x v="1"/>
    <x v="1"/>
    <x v="0"/>
    <x v="5"/>
  </r>
  <r>
    <x v="8472"/>
    <x v="584"/>
    <x v="31"/>
    <x v="2"/>
    <x v="9"/>
    <x v="0"/>
    <n v="4977.0200000000004"/>
    <n v="0.25"/>
    <n v="11198.3"/>
    <n v="2572.5300000000002"/>
    <x v="3"/>
    <x v="1"/>
    <x v="0"/>
    <x v="4"/>
  </r>
  <r>
    <x v="8473"/>
    <x v="134"/>
    <x v="17"/>
    <x v="0"/>
    <x v="13"/>
    <x v="0"/>
    <n v="875.06"/>
    <n v="0"/>
    <n v="2625.18"/>
    <n v="822.35"/>
    <x v="1"/>
    <x v="1"/>
    <x v="0"/>
    <x v="5"/>
  </r>
  <r>
    <x v="8474"/>
    <x v="403"/>
    <x v="1"/>
    <x v="0"/>
    <x v="1"/>
    <x v="2"/>
    <n v="1699.43"/>
    <n v="0.15"/>
    <n v="5778.06"/>
    <n v="0"/>
    <x v="2"/>
    <x v="1"/>
    <x v="3"/>
    <x v="6"/>
  </r>
  <r>
    <x v="8475"/>
    <x v="383"/>
    <x v="26"/>
    <x v="4"/>
    <x v="22"/>
    <x v="0"/>
    <n v="836.41"/>
    <n v="0.15"/>
    <n v="2132.85"/>
    <n v="546.94000000000005"/>
    <x v="2"/>
    <x v="2"/>
    <x v="0"/>
    <x v="0"/>
  </r>
  <r>
    <x v="8476"/>
    <x v="593"/>
    <x v="24"/>
    <x v="1"/>
    <x v="2"/>
    <x v="3"/>
    <n v="892.73"/>
    <n v="0.05"/>
    <n v="1696.19"/>
    <n v="532.23"/>
    <x v="1"/>
    <x v="0"/>
    <x v="0"/>
    <x v="5"/>
  </r>
  <r>
    <x v="8477"/>
    <x v="143"/>
    <x v="27"/>
    <x v="3"/>
    <x v="24"/>
    <x v="2"/>
    <n v="988.23"/>
    <n v="0"/>
    <n v="3952.92"/>
    <n v="1215.79"/>
    <x v="2"/>
    <x v="1"/>
    <x v="0"/>
    <x v="6"/>
  </r>
  <r>
    <x v="8478"/>
    <x v="622"/>
    <x v="10"/>
    <x v="2"/>
    <x v="11"/>
    <x v="3"/>
    <n v="16041.9"/>
    <n v="0.05"/>
    <n v="30479.61"/>
    <n v="5366.14"/>
    <x v="3"/>
    <x v="1"/>
    <x v="0"/>
    <x v="4"/>
  </r>
  <r>
    <x v="8479"/>
    <x v="245"/>
    <x v="1"/>
    <x v="4"/>
    <x v="14"/>
    <x v="3"/>
    <n v="633.28"/>
    <n v="0.05"/>
    <n v="1203.23"/>
    <n v="306.99"/>
    <x v="1"/>
    <x v="1"/>
    <x v="0"/>
    <x v="4"/>
  </r>
  <r>
    <x v="8480"/>
    <x v="660"/>
    <x v="10"/>
    <x v="1"/>
    <x v="2"/>
    <x v="3"/>
    <n v="1113.01"/>
    <n v="0.25"/>
    <n v="1669.52"/>
    <n v="279.33999999999997"/>
    <x v="3"/>
    <x v="1"/>
    <x v="0"/>
    <x v="5"/>
  </r>
  <r>
    <x v="8481"/>
    <x v="612"/>
    <x v="4"/>
    <x v="2"/>
    <x v="9"/>
    <x v="2"/>
    <n v="19387.98"/>
    <n v="0"/>
    <n v="77551.92"/>
    <n v="10026.030000000001"/>
    <x v="1"/>
    <x v="1"/>
    <x v="0"/>
    <x v="7"/>
  </r>
  <r>
    <x v="8482"/>
    <x v="658"/>
    <x v="18"/>
    <x v="1"/>
    <x v="15"/>
    <x v="1"/>
    <n v="1236.3399999999999"/>
    <n v="0.1"/>
    <n v="1112.71"/>
    <n v="160.1"/>
    <x v="2"/>
    <x v="0"/>
    <x v="0"/>
    <x v="5"/>
  </r>
  <r>
    <x v="8483"/>
    <x v="809"/>
    <x v="23"/>
    <x v="2"/>
    <x v="11"/>
    <x v="0"/>
    <n v="16686.28"/>
    <n v="0.15"/>
    <n v="42550.01"/>
    <n v="9694.48"/>
    <x v="1"/>
    <x v="1"/>
    <x v="0"/>
    <x v="4"/>
  </r>
  <r>
    <x v="8484"/>
    <x v="612"/>
    <x v="4"/>
    <x v="2"/>
    <x v="3"/>
    <x v="0"/>
    <n v="6875.25"/>
    <n v="0.1"/>
    <n v="18563.18"/>
    <n v="6022.01"/>
    <x v="3"/>
    <x v="2"/>
    <x v="0"/>
    <x v="6"/>
  </r>
  <r>
    <x v="8485"/>
    <x v="378"/>
    <x v="30"/>
    <x v="3"/>
    <x v="18"/>
    <x v="1"/>
    <n v="553.6"/>
    <n v="0.1"/>
    <n v="498.24"/>
    <n v="114.5"/>
    <x v="1"/>
    <x v="0"/>
    <x v="0"/>
    <x v="4"/>
  </r>
  <r>
    <x v="8486"/>
    <x v="273"/>
    <x v="16"/>
    <x v="3"/>
    <x v="24"/>
    <x v="1"/>
    <n v="1597.3"/>
    <n v="0.2"/>
    <n v="1277.8399999999999"/>
    <n v="190.43"/>
    <x v="1"/>
    <x v="0"/>
    <x v="0"/>
    <x v="7"/>
  </r>
  <r>
    <x v="8487"/>
    <x v="122"/>
    <x v="4"/>
    <x v="2"/>
    <x v="6"/>
    <x v="3"/>
    <n v="26838.09"/>
    <n v="0.1"/>
    <n v="48308.56"/>
    <n v="7380.57"/>
    <x v="0"/>
    <x v="1"/>
    <x v="0"/>
    <x v="5"/>
  </r>
  <r>
    <x v="8488"/>
    <x v="196"/>
    <x v="13"/>
    <x v="0"/>
    <x v="13"/>
    <x v="2"/>
    <n v="2735.84"/>
    <n v="0.2"/>
    <n v="8754.69"/>
    <n v="2300.29"/>
    <x v="0"/>
    <x v="1"/>
    <x v="0"/>
    <x v="0"/>
  </r>
  <r>
    <x v="8489"/>
    <x v="365"/>
    <x v="13"/>
    <x v="4"/>
    <x v="14"/>
    <x v="3"/>
    <n v="431.87"/>
    <n v="0"/>
    <n v="863.74"/>
    <n v="274.24"/>
    <x v="1"/>
    <x v="1"/>
    <x v="0"/>
    <x v="4"/>
  </r>
  <r>
    <x v="8490"/>
    <x v="736"/>
    <x v="7"/>
    <x v="3"/>
    <x v="16"/>
    <x v="0"/>
    <n v="7154.99"/>
    <n v="0.1"/>
    <n v="19318.47"/>
    <n v="3740.84"/>
    <x v="3"/>
    <x v="1"/>
    <x v="0"/>
    <x v="7"/>
  </r>
  <r>
    <x v="8491"/>
    <x v="875"/>
    <x v="4"/>
    <x v="3"/>
    <x v="18"/>
    <x v="1"/>
    <n v="7175.96"/>
    <n v="0"/>
    <n v="7175.96"/>
    <n v="1768.84"/>
    <x v="3"/>
    <x v="0"/>
    <x v="0"/>
    <x v="5"/>
  </r>
  <r>
    <x v="8492"/>
    <x v="904"/>
    <x v="15"/>
    <x v="2"/>
    <x v="9"/>
    <x v="0"/>
    <n v="18083.169999999998"/>
    <n v="0.15"/>
    <n v="46112.08"/>
    <n v="14997.42"/>
    <x v="1"/>
    <x v="1"/>
    <x v="0"/>
    <x v="5"/>
  </r>
  <r>
    <x v="8493"/>
    <x v="762"/>
    <x v="30"/>
    <x v="2"/>
    <x v="6"/>
    <x v="1"/>
    <n v="30533.88"/>
    <n v="0.15"/>
    <n v="25953.8"/>
    <n v="3905.32"/>
    <x v="2"/>
    <x v="1"/>
    <x v="0"/>
    <x v="6"/>
  </r>
  <r>
    <x v="8494"/>
    <x v="940"/>
    <x v="2"/>
    <x v="2"/>
    <x v="3"/>
    <x v="2"/>
    <n v="33914.31"/>
    <n v="0.1"/>
    <n v="122091.52"/>
    <n v="19045.849999999999"/>
    <x v="1"/>
    <x v="1"/>
    <x v="0"/>
    <x v="8"/>
  </r>
  <r>
    <x v="8495"/>
    <x v="626"/>
    <x v="30"/>
    <x v="2"/>
    <x v="6"/>
    <x v="3"/>
    <n v="22601.51"/>
    <n v="0.05"/>
    <n v="42942.87"/>
    <n v="8878.5400000000009"/>
    <x v="2"/>
    <x v="0"/>
    <x v="1"/>
    <x v="6"/>
  </r>
  <r>
    <x v="8496"/>
    <x v="887"/>
    <x v="15"/>
    <x v="2"/>
    <x v="10"/>
    <x v="0"/>
    <n v="12793.48"/>
    <n v="0.05"/>
    <n v="36461.42"/>
    <n v="8177.99"/>
    <x v="0"/>
    <x v="1"/>
    <x v="0"/>
    <x v="0"/>
  </r>
  <r>
    <x v="8497"/>
    <x v="345"/>
    <x v="22"/>
    <x v="2"/>
    <x v="3"/>
    <x v="2"/>
    <n v="24516.11"/>
    <n v="0"/>
    <n v="98064.44"/>
    <n v="0"/>
    <x v="2"/>
    <x v="1"/>
    <x v="3"/>
    <x v="8"/>
  </r>
  <r>
    <x v="8498"/>
    <x v="861"/>
    <x v="28"/>
    <x v="3"/>
    <x v="18"/>
    <x v="0"/>
    <n v="3408.94"/>
    <n v="0.05"/>
    <n v="9715.48"/>
    <n v="2393.9899999999998"/>
    <x v="1"/>
    <x v="1"/>
    <x v="0"/>
    <x v="0"/>
  </r>
  <r>
    <x v="8499"/>
    <x v="784"/>
    <x v="16"/>
    <x v="0"/>
    <x v="13"/>
    <x v="1"/>
    <n v="2501.8000000000002"/>
    <n v="0.05"/>
    <n v="2376.71"/>
    <n v="0"/>
    <x v="2"/>
    <x v="1"/>
    <x v="2"/>
    <x v="9"/>
  </r>
  <r>
    <x v="8500"/>
    <x v="531"/>
    <x v="13"/>
    <x v="1"/>
    <x v="15"/>
    <x v="0"/>
    <n v="998.91"/>
    <n v="0.1"/>
    <n v="2697.06"/>
    <n v="872.37"/>
    <x v="1"/>
    <x v="0"/>
    <x v="0"/>
    <x v="4"/>
  </r>
  <r>
    <x v="8501"/>
    <x v="237"/>
    <x v="2"/>
    <x v="2"/>
    <x v="11"/>
    <x v="2"/>
    <n v="9931.01"/>
    <n v="0.15"/>
    <n v="33765.43"/>
    <n v="4532.55"/>
    <x v="1"/>
    <x v="1"/>
    <x v="0"/>
    <x v="5"/>
  </r>
  <r>
    <x v="8502"/>
    <x v="849"/>
    <x v="9"/>
    <x v="0"/>
    <x v="1"/>
    <x v="2"/>
    <n v="664.06"/>
    <n v="0.1"/>
    <n v="2390.62"/>
    <n v="618.72"/>
    <x v="1"/>
    <x v="1"/>
    <x v="0"/>
    <x v="5"/>
  </r>
  <r>
    <x v="8503"/>
    <x v="203"/>
    <x v="10"/>
    <x v="2"/>
    <x v="11"/>
    <x v="3"/>
    <n v="15168.83"/>
    <n v="0.1"/>
    <n v="27303.89"/>
    <n v="4626.9799999999996"/>
    <x v="1"/>
    <x v="2"/>
    <x v="0"/>
    <x v="4"/>
  </r>
  <r>
    <x v="8504"/>
    <x v="901"/>
    <x v="30"/>
    <x v="0"/>
    <x v="0"/>
    <x v="0"/>
    <n v="467.74"/>
    <n v="0.2"/>
    <n v="1122.58"/>
    <n v="306.17"/>
    <x v="1"/>
    <x v="1"/>
    <x v="0"/>
    <x v="5"/>
  </r>
  <r>
    <x v="8505"/>
    <x v="757"/>
    <x v="11"/>
    <x v="2"/>
    <x v="3"/>
    <x v="1"/>
    <n v="27776.79"/>
    <n v="0"/>
    <n v="27776.79"/>
    <n v="6965.4"/>
    <x v="0"/>
    <x v="1"/>
    <x v="0"/>
    <x v="4"/>
  </r>
  <r>
    <x v="8506"/>
    <x v="8"/>
    <x v="7"/>
    <x v="4"/>
    <x v="14"/>
    <x v="0"/>
    <n v="429.65"/>
    <n v="0.1"/>
    <n v="1160.05"/>
    <n v="198.9"/>
    <x v="2"/>
    <x v="1"/>
    <x v="0"/>
    <x v="8"/>
  </r>
  <r>
    <x v="8507"/>
    <x v="626"/>
    <x v="30"/>
    <x v="1"/>
    <x v="2"/>
    <x v="3"/>
    <n v="1194.6300000000001"/>
    <n v="0"/>
    <n v="2389.2600000000002"/>
    <n v="803.82"/>
    <x v="4"/>
    <x v="0"/>
    <x v="0"/>
    <x v="0"/>
  </r>
  <r>
    <x v="8508"/>
    <x v="632"/>
    <x v="2"/>
    <x v="0"/>
    <x v="1"/>
    <x v="1"/>
    <n v="2087.2399999999998"/>
    <n v="0.1"/>
    <n v="1878.52"/>
    <n v="429.94"/>
    <x v="4"/>
    <x v="1"/>
    <x v="0"/>
    <x v="5"/>
  </r>
  <r>
    <x v="8509"/>
    <x v="121"/>
    <x v="18"/>
    <x v="2"/>
    <x v="11"/>
    <x v="1"/>
    <n v="17665.28"/>
    <n v="0.15"/>
    <n v="15015.49"/>
    <n v="3155.55"/>
    <x v="1"/>
    <x v="1"/>
    <x v="0"/>
    <x v="7"/>
  </r>
  <r>
    <x v="8510"/>
    <x v="794"/>
    <x v="30"/>
    <x v="3"/>
    <x v="5"/>
    <x v="3"/>
    <n v="833.53"/>
    <n v="0.15"/>
    <n v="1417"/>
    <n v="428.02"/>
    <x v="3"/>
    <x v="1"/>
    <x v="1"/>
    <x v="9"/>
  </r>
  <r>
    <x v="8511"/>
    <x v="653"/>
    <x v="9"/>
    <x v="1"/>
    <x v="2"/>
    <x v="1"/>
    <n v="1307.3399999999999"/>
    <n v="0.1"/>
    <n v="1176.6099999999999"/>
    <n v="221.74"/>
    <x v="1"/>
    <x v="0"/>
    <x v="0"/>
    <x v="0"/>
  </r>
  <r>
    <x v="8512"/>
    <x v="14"/>
    <x v="4"/>
    <x v="2"/>
    <x v="10"/>
    <x v="2"/>
    <n v="9909.4599999999991"/>
    <n v="0"/>
    <n v="39637.839999999997"/>
    <n v="10152.1"/>
    <x v="1"/>
    <x v="1"/>
    <x v="0"/>
    <x v="5"/>
  </r>
  <r>
    <x v="8513"/>
    <x v="325"/>
    <x v="29"/>
    <x v="3"/>
    <x v="5"/>
    <x v="2"/>
    <n v="1473.87"/>
    <n v="0"/>
    <n v="5895.48"/>
    <n v="984.81"/>
    <x v="1"/>
    <x v="2"/>
    <x v="0"/>
    <x v="8"/>
  </r>
  <r>
    <x v="8514"/>
    <x v="625"/>
    <x v="21"/>
    <x v="1"/>
    <x v="4"/>
    <x v="1"/>
    <n v="343.02"/>
    <n v="0.15"/>
    <n v="291.57"/>
    <n v="0"/>
    <x v="1"/>
    <x v="1"/>
    <x v="2"/>
    <x v="7"/>
  </r>
  <r>
    <x v="8515"/>
    <x v="945"/>
    <x v="26"/>
    <x v="1"/>
    <x v="15"/>
    <x v="0"/>
    <n v="294.39"/>
    <n v="0.15"/>
    <n v="750.69"/>
    <n v="176.12"/>
    <x v="2"/>
    <x v="2"/>
    <x v="0"/>
    <x v="4"/>
  </r>
  <r>
    <x v="8516"/>
    <x v="444"/>
    <x v="1"/>
    <x v="1"/>
    <x v="19"/>
    <x v="1"/>
    <n v="1387.45"/>
    <n v="0"/>
    <n v="1387.45"/>
    <n v="218.44"/>
    <x v="2"/>
    <x v="1"/>
    <x v="0"/>
    <x v="7"/>
  </r>
  <r>
    <x v="8517"/>
    <x v="42"/>
    <x v="26"/>
    <x v="1"/>
    <x v="20"/>
    <x v="0"/>
    <n v="410.57"/>
    <n v="0"/>
    <n v="1231.71"/>
    <n v="249.99"/>
    <x v="1"/>
    <x v="2"/>
    <x v="0"/>
    <x v="5"/>
  </r>
  <r>
    <x v="8518"/>
    <x v="141"/>
    <x v="8"/>
    <x v="4"/>
    <x v="14"/>
    <x v="3"/>
    <n v="546.09"/>
    <n v="0.15"/>
    <n v="928.35"/>
    <n v="213.08"/>
    <x v="2"/>
    <x v="2"/>
    <x v="0"/>
    <x v="4"/>
  </r>
  <r>
    <x v="8519"/>
    <x v="909"/>
    <x v="25"/>
    <x v="0"/>
    <x v="1"/>
    <x v="2"/>
    <n v="1359.77"/>
    <n v="0.25"/>
    <n v="4079.31"/>
    <n v="495.08"/>
    <x v="2"/>
    <x v="1"/>
    <x v="0"/>
    <x v="6"/>
  </r>
  <r>
    <x v="8520"/>
    <x v="451"/>
    <x v="1"/>
    <x v="3"/>
    <x v="5"/>
    <x v="2"/>
    <n v="5540.47"/>
    <n v="0.1"/>
    <n v="19945.689999999999"/>
    <n v="3991.39"/>
    <x v="2"/>
    <x v="1"/>
    <x v="0"/>
    <x v="6"/>
  </r>
  <r>
    <x v="8521"/>
    <x v="70"/>
    <x v="15"/>
    <x v="1"/>
    <x v="2"/>
    <x v="3"/>
    <n v="1021.74"/>
    <n v="0"/>
    <n v="2043.48"/>
    <n v="454.13"/>
    <x v="3"/>
    <x v="1"/>
    <x v="0"/>
    <x v="5"/>
  </r>
  <r>
    <x v="8522"/>
    <x v="760"/>
    <x v="15"/>
    <x v="3"/>
    <x v="18"/>
    <x v="3"/>
    <n v="1145.1199999999999"/>
    <n v="0.05"/>
    <n v="2175.73"/>
    <n v="0"/>
    <x v="2"/>
    <x v="1"/>
    <x v="2"/>
    <x v="6"/>
  </r>
  <r>
    <x v="8523"/>
    <x v="196"/>
    <x v="13"/>
    <x v="4"/>
    <x v="17"/>
    <x v="2"/>
    <n v="364.35"/>
    <n v="0.15"/>
    <n v="1238.79"/>
    <n v="388.07"/>
    <x v="1"/>
    <x v="1"/>
    <x v="0"/>
    <x v="9"/>
  </r>
  <r>
    <x v="8524"/>
    <x v="760"/>
    <x v="15"/>
    <x v="2"/>
    <x v="11"/>
    <x v="3"/>
    <n v="30273.82"/>
    <n v="0.1"/>
    <n v="54492.88"/>
    <n v="10631.11"/>
    <x v="1"/>
    <x v="1"/>
    <x v="0"/>
    <x v="2"/>
  </r>
  <r>
    <x v="8525"/>
    <x v="215"/>
    <x v="13"/>
    <x v="0"/>
    <x v="13"/>
    <x v="1"/>
    <n v="2490.13"/>
    <n v="0"/>
    <n v="2490.13"/>
    <n v="827"/>
    <x v="1"/>
    <x v="0"/>
    <x v="0"/>
    <x v="6"/>
  </r>
  <r>
    <x v="8526"/>
    <x v="831"/>
    <x v="3"/>
    <x v="2"/>
    <x v="11"/>
    <x v="1"/>
    <n v="34624.58"/>
    <n v="0.05"/>
    <n v="32893.35"/>
    <n v="6491.85"/>
    <x v="2"/>
    <x v="1"/>
    <x v="0"/>
    <x v="5"/>
  </r>
  <r>
    <x v="8527"/>
    <x v="522"/>
    <x v="0"/>
    <x v="2"/>
    <x v="6"/>
    <x v="0"/>
    <n v="5405.7"/>
    <n v="0.15"/>
    <n v="13784.53"/>
    <n v="3443.66"/>
    <x v="2"/>
    <x v="1"/>
    <x v="0"/>
    <x v="7"/>
  </r>
  <r>
    <x v="8528"/>
    <x v="382"/>
    <x v="27"/>
    <x v="2"/>
    <x v="3"/>
    <x v="0"/>
    <n v="12979.59"/>
    <n v="0.05"/>
    <n v="36991.83"/>
    <n v="5103.05"/>
    <x v="2"/>
    <x v="0"/>
    <x v="0"/>
    <x v="8"/>
  </r>
  <r>
    <x v="8529"/>
    <x v="746"/>
    <x v="18"/>
    <x v="3"/>
    <x v="16"/>
    <x v="0"/>
    <n v="2654.17"/>
    <n v="0.05"/>
    <n v="7564.38"/>
    <n v="1607.36"/>
    <x v="1"/>
    <x v="1"/>
    <x v="0"/>
    <x v="9"/>
  </r>
  <r>
    <x v="8530"/>
    <x v="941"/>
    <x v="31"/>
    <x v="2"/>
    <x v="10"/>
    <x v="1"/>
    <n v="30900.52"/>
    <n v="0.2"/>
    <n v="24720.42"/>
    <n v="7387.86"/>
    <x v="4"/>
    <x v="0"/>
    <x v="0"/>
    <x v="2"/>
  </r>
  <r>
    <x v="8531"/>
    <x v="479"/>
    <x v="4"/>
    <x v="3"/>
    <x v="18"/>
    <x v="2"/>
    <n v="6404.39"/>
    <n v="0.25"/>
    <n v="19213.169999999998"/>
    <n v="3618"/>
    <x v="2"/>
    <x v="1"/>
    <x v="0"/>
    <x v="2"/>
  </r>
  <r>
    <x v="8532"/>
    <x v="104"/>
    <x v="21"/>
    <x v="3"/>
    <x v="18"/>
    <x v="0"/>
    <n v="6016.54"/>
    <n v="0.15"/>
    <n v="15342.18"/>
    <n v="1880.52"/>
    <x v="1"/>
    <x v="0"/>
    <x v="0"/>
    <x v="9"/>
  </r>
  <r>
    <x v="8533"/>
    <x v="310"/>
    <x v="0"/>
    <x v="2"/>
    <x v="11"/>
    <x v="1"/>
    <n v="5684.92"/>
    <n v="0"/>
    <n v="5684.92"/>
    <n v="1896.27"/>
    <x v="1"/>
    <x v="0"/>
    <x v="0"/>
    <x v="4"/>
  </r>
  <r>
    <x v="8534"/>
    <x v="121"/>
    <x v="18"/>
    <x v="2"/>
    <x v="10"/>
    <x v="2"/>
    <n v="27318.71"/>
    <n v="0"/>
    <n v="109274.84"/>
    <n v="13285.05"/>
    <x v="2"/>
    <x v="1"/>
    <x v="0"/>
    <x v="7"/>
  </r>
  <r>
    <x v="8535"/>
    <x v="861"/>
    <x v="28"/>
    <x v="3"/>
    <x v="24"/>
    <x v="3"/>
    <n v="2650.54"/>
    <n v="0.05"/>
    <n v="5036.03"/>
    <n v="912.86"/>
    <x v="0"/>
    <x v="1"/>
    <x v="0"/>
    <x v="1"/>
  </r>
  <r>
    <x v="8536"/>
    <x v="508"/>
    <x v="22"/>
    <x v="1"/>
    <x v="2"/>
    <x v="1"/>
    <n v="1058.8699999999999"/>
    <n v="0"/>
    <n v="1058.8699999999999"/>
    <n v="0"/>
    <x v="1"/>
    <x v="1"/>
    <x v="3"/>
    <x v="7"/>
  </r>
  <r>
    <x v="8537"/>
    <x v="904"/>
    <x v="15"/>
    <x v="1"/>
    <x v="15"/>
    <x v="3"/>
    <n v="1204.3599999999999"/>
    <n v="0"/>
    <n v="2408.7199999999998"/>
    <n v="365.27"/>
    <x v="1"/>
    <x v="0"/>
    <x v="0"/>
    <x v="9"/>
  </r>
  <r>
    <x v="8538"/>
    <x v="266"/>
    <x v="13"/>
    <x v="1"/>
    <x v="19"/>
    <x v="0"/>
    <n v="568.34"/>
    <n v="0"/>
    <n v="1705.02"/>
    <n v="541.64"/>
    <x v="4"/>
    <x v="1"/>
    <x v="0"/>
    <x v="1"/>
  </r>
  <r>
    <x v="8539"/>
    <x v="917"/>
    <x v="0"/>
    <x v="4"/>
    <x v="14"/>
    <x v="2"/>
    <n v="901.88"/>
    <n v="0.1"/>
    <n v="3246.77"/>
    <n v="1103.52"/>
    <x v="1"/>
    <x v="2"/>
    <x v="0"/>
    <x v="5"/>
  </r>
  <r>
    <x v="8540"/>
    <x v="458"/>
    <x v="23"/>
    <x v="3"/>
    <x v="24"/>
    <x v="1"/>
    <n v="1692.32"/>
    <n v="0.1"/>
    <n v="1523.09"/>
    <n v="401.05"/>
    <x v="3"/>
    <x v="0"/>
    <x v="0"/>
    <x v="1"/>
  </r>
  <r>
    <x v="8541"/>
    <x v="803"/>
    <x v="7"/>
    <x v="4"/>
    <x v="12"/>
    <x v="0"/>
    <n v="261.61"/>
    <n v="0.05"/>
    <n v="745.59"/>
    <n v="146.47999999999999"/>
    <x v="1"/>
    <x v="1"/>
    <x v="0"/>
    <x v="5"/>
  </r>
  <r>
    <x v="8542"/>
    <x v="418"/>
    <x v="28"/>
    <x v="1"/>
    <x v="20"/>
    <x v="0"/>
    <n v="1066.1199999999999"/>
    <n v="0"/>
    <n v="3198.36"/>
    <n v="0"/>
    <x v="1"/>
    <x v="2"/>
    <x v="2"/>
    <x v="6"/>
  </r>
  <r>
    <x v="8543"/>
    <x v="249"/>
    <x v="17"/>
    <x v="1"/>
    <x v="15"/>
    <x v="2"/>
    <n v="406.49"/>
    <n v="0.1"/>
    <n v="1463.36"/>
    <n v="222.27"/>
    <x v="1"/>
    <x v="1"/>
    <x v="0"/>
    <x v="0"/>
  </r>
  <r>
    <x v="8544"/>
    <x v="140"/>
    <x v="6"/>
    <x v="2"/>
    <x v="10"/>
    <x v="3"/>
    <n v="9180.6200000000008"/>
    <n v="0"/>
    <n v="18361.240000000002"/>
    <n v="0"/>
    <x v="1"/>
    <x v="1"/>
    <x v="2"/>
    <x v="5"/>
  </r>
  <r>
    <x v="8545"/>
    <x v="758"/>
    <x v="30"/>
    <x v="4"/>
    <x v="17"/>
    <x v="0"/>
    <n v="526.79999999999995"/>
    <n v="0"/>
    <n v="1580.4"/>
    <n v="478.21"/>
    <x v="2"/>
    <x v="1"/>
    <x v="0"/>
    <x v="6"/>
  </r>
  <r>
    <x v="8546"/>
    <x v="366"/>
    <x v="20"/>
    <x v="0"/>
    <x v="0"/>
    <x v="2"/>
    <n v="2906.78"/>
    <n v="0.05"/>
    <n v="11045.76"/>
    <n v="0"/>
    <x v="1"/>
    <x v="1"/>
    <x v="2"/>
    <x v="4"/>
  </r>
  <r>
    <x v="8547"/>
    <x v="676"/>
    <x v="31"/>
    <x v="1"/>
    <x v="19"/>
    <x v="2"/>
    <n v="225.01"/>
    <n v="0.1"/>
    <n v="810.04"/>
    <n v="221.77"/>
    <x v="2"/>
    <x v="1"/>
    <x v="0"/>
    <x v="0"/>
  </r>
  <r>
    <x v="8548"/>
    <x v="419"/>
    <x v="25"/>
    <x v="2"/>
    <x v="9"/>
    <x v="1"/>
    <n v="31308.18"/>
    <n v="0.15"/>
    <n v="26611.95"/>
    <n v="6820.55"/>
    <x v="2"/>
    <x v="1"/>
    <x v="0"/>
    <x v="9"/>
  </r>
  <r>
    <x v="8549"/>
    <x v="815"/>
    <x v="16"/>
    <x v="0"/>
    <x v="1"/>
    <x v="0"/>
    <n v="726.88"/>
    <n v="0.1"/>
    <n v="1962.58"/>
    <n v="299.25"/>
    <x v="1"/>
    <x v="1"/>
    <x v="0"/>
    <x v="0"/>
  </r>
  <r>
    <x v="8550"/>
    <x v="749"/>
    <x v="21"/>
    <x v="2"/>
    <x v="11"/>
    <x v="3"/>
    <n v="10851.19"/>
    <n v="0.05"/>
    <n v="20617.259999999998"/>
    <n v="0"/>
    <x v="1"/>
    <x v="0"/>
    <x v="2"/>
    <x v="7"/>
  </r>
  <r>
    <x v="8551"/>
    <x v="567"/>
    <x v="8"/>
    <x v="2"/>
    <x v="11"/>
    <x v="3"/>
    <n v="23966.32"/>
    <n v="0.1"/>
    <n v="43139.38"/>
    <n v="6518.43"/>
    <x v="1"/>
    <x v="1"/>
    <x v="0"/>
    <x v="9"/>
  </r>
  <r>
    <x v="8552"/>
    <x v="12"/>
    <x v="11"/>
    <x v="2"/>
    <x v="10"/>
    <x v="0"/>
    <n v="24830.1"/>
    <n v="0"/>
    <n v="74490.3"/>
    <n v="18173.87"/>
    <x v="4"/>
    <x v="0"/>
    <x v="0"/>
    <x v="9"/>
  </r>
  <r>
    <x v="8553"/>
    <x v="634"/>
    <x v="3"/>
    <x v="1"/>
    <x v="19"/>
    <x v="3"/>
    <n v="1434.02"/>
    <n v="0.05"/>
    <n v="2724.64"/>
    <n v="448.33"/>
    <x v="1"/>
    <x v="2"/>
    <x v="0"/>
    <x v="7"/>
  </r>
  <r>
    <x v="8554"/>
    <x v="703"/>
    <x v="24"/>
    <x v="2"/>
    <x v="9"/>
    <x v="2"/>
    <n v="29205.38"/>
    <n v="0.1"/>
    <n v="105139.37"/>
    <n v="36401.68"/>
    <x v="1"/>
    <x v="0"/>
    <x v="0"/>
    <x v="9"/>
  </r>
  <r>
    <x v="8555"/>
    <x v="707"/>
    <x v="29"/>
    <x v="0"/>
    <x v="8"/>
    <x v="2"/>
    <n v="2308.4"/>
    <n v="0.15"/>
    <n v="7848.56"/>
    <n v="1440"/>
    <x v="0"/>
    <x v="1"/>
    <x v="0"/>
    <x v="9"/>
  </r>
  <r>
    <x v="8556"/>
    <x v="938"/>
    <x v="30"/>
    <x v="2"/>
    <x v="9"/>
    <x v="0"/>
    <n v="24294.09"/>
    <n v="0"/>
    <n v="72882.27"/>
    <n v="20863.099999999999"/>
    <x v="2"/>
    <x v="1"/>
    <x v="0"/>
    <x v="5"/>
  </r>
  <r>
    <x v="8557"/>
    <x v="488"/>
    <x v="4"/>
    <x v="3"/>
    <x v="18"/>
    <x v="3"/>
    <n v="4045.88"/>
    <n v="0"/>
    <n v="8091.76"/>
    <n v="1578.77"/>
    <x v="1"/>
    <x v="1"/>
    <x v="1"/>
    <x v="9"/>
  </r>
  <r>
    <x v="8558"/>
    <x v="387"/>
    <x v="13"/>
    <x v="2"/>
    <x v="10"/>
    <x v="2"/>
    <n v="18267.009999999998"/>
    <n v="0"/>
    <n v="73068.039999999994"/>
    <n v="14776.83"/>
    <x v="2"/>
    <x v="0"/>
    <x v="0"/>
    <x v="5"/>
  </r>
  <r>
    <x v="8559"/>
    <x v="392"/>
    <x v="27"/>
    <x v="2"/>
    <x v="9"/>
    <x v="0"/>
    <n v="21760.73"/>
    <n v="0.1"/>
    <n v="58753.97"/>
    <n v="11255.57"/>
    <x v="3"/>
    <x v="0"/>
    <x v="0"/>
    <x v="4"/>
  </r>
  <r>
    <x v="8560"/>
    <x v="472"/>
    <x v="22"/>
    <x v="0"/>
    <x v="0"/>
    <x v="2"/>
    <n v="2983.14"/>
    <n v="0.1"/>
    <n v="10739.3"/>
    <n v="1556.35"/>
    <x v="2"/>
    <x v="0"/>
    <x v="0"/>
    <x v="7"/>
  </r>
  <r>
    <x v="8561"/>
    <x v="265"/>
    <x v="14"/>
    <x v="3"/>
    <x v="18"/>
    <x v="0"/>
    <n v="2788.63"/>
    <n v="0"/>
    <n v="8365.89"/>
    <n v="2788.66"/>
    <x v="0"/>
    <x v="0"/>
    <x v="0"/>
    <x v="4"/>
  </r>
  <r>
    <x v="8562"/>
    <x v="148"/>
    <x v="16"/>
    <x v="2"/>
    <x v="9"/>
    <x v="1"/>
    <n v="7460.32"/>
    <n v="0.1"/>
    <n v="6714.29"/>
    <n v="2008.5"/>
    <x v="1"/>
    <x v="0"/>
    <x v="0"/>
    <x v="9"/>
  </r>
  <r>
    <x v="8563"/>
    <x v="435"/>
    <x v="29"/>
    <x v="2"/>
    <x v="9"/>
    <x v="1"/>
    <n v="15184.14"/>
    <n v="0.15"/>
    <n v="12906.52"/>
    <n v="2252.2800000000002"/>
    <x v="1"/>
    <x v="2"/>
    <x v="0"/>
    <x v="2"/>
  </r>
  <r>
    <x v="8564"/>
    <x v="959"/>
    <x v="15"/>
    <x v="2"/>
    <x v="6"/>
    <x v="0"/>
    <n v="31164.16"/>
    <n v="0"/>
    <n v="93492.479999999996"/>
    <n v="17830.63"/>
    <x v="2"/>
    <x v="0"/>
    <x v="0"/>
    <x v="7"/>
  </r>
  <r>
    <x v="8565"/>
    <x v="203"/>
    <x v="10"/>
    <x v="4"/>
    <x v="12"/>
    <x v="1"/>
    <n v="1034.5999999999999"/>
    <n v="0.05"/>
    <n v="982.87"/>
    <n v="217.66"/>
    <x v="1"/>
    <x v="0"/>
    <x v="0"/>
    <x v="2"/>
  </r>
  <r>
    <x v="8566"/>
    <x v="18"/>
    <x v="13"/>
    <x v="0"/>
    <x v="13"/>
    <x v="1"/>
    <n v="2859.33"/>
    <n v="0.15"/>
    <n v="2430.4299999999998"/>
    <n v="724.67"/>
    <x v="0"/>
    <x v="1"/>
    <x v="0"/>
    <x v="2"/>
  </r>
  <r>
    <x v="8567"/>
    <x v="556"/>
    <x v="31"/>
    <x v="3"/>
    <x v="23"/>
    <x v="3"/>
    <n v="3181.88"/>
    <n v="0.1"/>
    <n v="5727.38"/>
    <n v="1841.76"/>
    <x v="1"/>
    <x v="1"/>
    <x v="0"/>
    <x v="4"/>
  </r>
  <r>
    <x v="8568"/>
    <x v="600"/>
    <x v="8"/>
    <x v="2"/>
    <x v="11"/>
    <x v="1"/>
    <n v="4424.45"/>
    <n v="0.05"/>
    <n v="4203.2299999999996"/>
    <n v="1246.71"/>
    <x v="1"/>
    <x v="1"/>
    <x v="0"/>
    <x v="5"/>
  </r>
  <r>
    <x v="8569"/>
    <x v="337"/>
    <x v="20"/>
    <x v="0"/>
    <x v="1"/>
    <x v="3"/>
    <n v="1953.94"/>
    <n v="0.15"/>
    <n v="3321.7"/>
    <n v="1124.44"/>
    <x v="1"/>
    <x v="1"/>
    <x v="0"/>
    <x v="8"/>
  </r>
  <r>
    <x v="8570"/>
    <x v="178"/>
    <x v="10"/>
    <x v="2"/>
    <x v="9"/>
    <x v="1"/>
    <n v="11534.71"/>
    <n v="0.2"/>
    <n v="9227.77"/>
    <n v="2722.79"/>
    <x v="1"/>
    <x v="0"/>
    <x v="0"/>
    <x v="2"/>
  </r>
  <r>
    <x v="8571"/>
    <x v="253"/>
    <x v="29"/>
    <x v="2"/>
    <x v="6"/>
    <x v="1"/>
    <n v="19545.09"/>
    <n v="0.05"/>
    <n v="18567.84"/>
    <n v="3184.55"/>
    <x v="1"/>
    <x v="1"/>
    <x v="0"/>
    <x v="1"/>
  </r>
  <r>
    <x v="8572"/>
    <x v="846"/>
    <x v="29"/>
    <x v="0"/>
    <x v="0"/>
    <x v="2"/>
    <n v="753.44"/>
    <n v="0.1"/>
    <n v="2712.38"/>
    <n v="561.64"/>
    <x v="1"/>
    <x v="1"/>
    <x v="0"/>
    <x v="5"/>
  </r>
  <r>
    <x v="8573"/>
    <x v="23"/>
    <x v="15"/>
    <x v="0"/>
    <x v="21"/>
    <x v="0"/>
    <n v="523.47"/>
    <n v="0"/>
    <n v="1570.41"/>
    <n v="456.62"/>
    <x v="1"/>
    <x v="1"/>
    <x v="1"/>
    <x v="6"/>
  </r>
  <r>
    <x v="8574"/>
    <x v="107"/>
    <x v="23"/>
    <x v="2"/>
    <x v="3"/>
    <x v="1"/>
    <n v="18542.900000000001"/>
    <n v="0"/>
    <n v="18542.900000000001"/>
    <n v="0"/>
    <x v="1"/>
    <x v="2"/>
    <x v="3"/>
    <x v="0"/>
  </r>
  <r>
    <x v="8575"/>
    <x v="78"/>
    <x v="25"/>
    <x v="3"/>
    <x v="5"/>
    <x v="0"/>
    <n v="5501.6"/>
    <n v="0.1"/>
    <n v="14854.32"/>
    <n v="2567.5100000000002"/>
    <x v="1"/>
    <x v="1"/>
    <x v="0"/>
    <x v="6"/>
  </r>
  <r>
    <x v="8576"/>
    <x v="103"/>
    <x v="5"/>
    <x v="4"/>
    <x v="7"/>
    <x v="0"/>
    <n v="224.03"/>
    <n v="0.05"/>
    <n v="638.49"/>
    <n v="0"/>
    <x v="3"/>
    <x v="1"/>
    <x v="2"/>
    <x v="4"/>
  </r>
  <r>
    <x v="8577"/>
    <x v="562"/>
    <x v="6"/>
    <x v="0"/>
    <x v="8"/>
    <x v="2"/>
    <n v="2368.5"/>
    <n v="0.15"/>
    <n v="8052.9"/>
    <n v="2197.81"/>
    <x v="1"/>
    <x v="1"/>
    <x v="0"/>
    <x v="8"/>
  </r>
  <r>
    <x v="8578"/>
    <x v="311"/>
    <x v="22"/>
    <x v="3"/>
    <x v="18"/>
    <x v="0"/>
    <n v="2027.97"/>
    <n v="0.15"/>
    <n v="5171.32"/>
    <n v="832.53"/>
    <x v="1"/>
    <x v="1"/>
    <x v="1"/>
    <x v="9"/>
  </r>
  <r>
    <x v="8579"/>
    <x v="771"/>
    <x v="1"/>
    <x v="4"/>
    <x v="22"/>
    <x v="0"/>
    <n v="374.32"/>
    <n v="0"/>
    <n v="1122.96"/>
    <n v="158.58000000000001"/>
    <x v="1"/>
    <x v="0"/>
    <x v="0"/>
    <x v="1"/>
  </r>
  <r>
    <x v="8580"/>
    <x v="656"/>
    <x v="20"/>
    <x v="1"/>
    <x v="4"/>
    <x v="1"/>
    <n v="1353.69"/>
    <n v="0.1"/>
    <n v="1218.32"/>
    <n v="415.86"/>
    <x v="2"/>
    <x v="0"/>
    <x v="0"/>
    <x v="3"/>
  </r>
  <r>
    <x v="8581"/>
    <x v="563"/>
    <x v="16"/>
    <x v="0"/>
    <x v="13"/>
    <x v="2"/>
    <n v="1995.83"/>
    <n v="0.15"/>
    <n v="6785.82"/>
    <n v="1592.72"/>
    <x v="3"/>
    <x v="1"/>
    <x v="0"/>
    <x v="6"/>
  </r>
  <r>
    <x v="8582"/>
    <x v="557"/>
    <x v="8"/>
    <x v="3"/>
    <x v="24"/>
    <x v="0"/>
    <n v="3296.37"/>
    <n v="0"/>
    <n v="9889.11"/>
    <n v="2144.06"/>
    <x v="2"/>
    <x v="1"/>
    <x v="0"/>
    <x v="4"/>
  </r>
  <r>
    <x v="8583"/>
    <x v="784"/>
    <x v="16"/>
    <x v="2"/>
    <x v="10"/>
    <x v="1"/>
    <n v="3836.94"/>
    <n v="0.05"/>
    <n v="3645.09"/>
    <n v="1105.1099999999999"/>
    <x v="0"/>
    <x v="0"/>
    <x v="0"/>
    <x v="2"/>
  </r>
  <r>
    <x v="8584"/>
    <x v="813"/>
    <x v="9"/>
    <x v="0"/>
    <x v="13"/>
    <x v="2"/>
    <n v="2623.47"/>
    <n v="0"/>
    <n v="10493.88"/>
    <n v="2874.48"/>
    <x v="1"/>
    <x v="1"/>
    <x v="0"/>
    <x v="0"/>
  </r>
  <r>
    <x v="8585"/>
    <x v="857"/>
    <x v="15"/>
    <x v="2"/>
    <x v="6"/>
    <x v="1"/>
    <n v="27036.7"/>
    <n v="0"/>
    <n v="27036.7"/>
    <n v="6714.77"/>
    <x v="0"/>
    <x v="1"/>
    <x v="0"/>
    <x v="0"/>
  </r>
  <r>
    <x v="8586"/>
    <x v="450"/>
    <x v="29"/>
    <x v="2"/>
    <x v="6"/>
    <x v="2"/>
    <n v="10600.16"/>
    <n v="0.1"/>
    <n v="38160.58"/>
    <n v="6588.11"/>
    <x v="0"/>
    <x v="2"/>
    <x v="0"/>
    <x v="6"/>
  </r>
  <r>
    <x v="8587"/>
    <x v="628"/>
    <x v="23"/>
    <x v="0"/>
    <x v="1"/>
    <x v="2"/>
    <n v="1045.05"/>
    <n v="0.05"/>
    <n v="3971.19"/>
    <n v="983.73"/>
    <x v="1"/>
    <x v="2"/>
    <x v="0"/>
    <x v="4"/>
  </r>
  <r>
    <x v="8588"/>
    <x v="903"/>
    <x v="10"/>
    <x v="2"/>
    <x v="6"/>
    <x v="3"/>
    <n v="7630.41"/>
    <n v="0"/>
    <n v="15260.82"/>
    <n v="3727.82"/>
    <x v="3"/>
    <x v="0"/>
    <x v="0"/>
    <x v="2"/>
  </r>
  <r>
    <x v="8589"/>
    <x v="511"/>
    <x v="30"/>
    <x v="3"/>
    <x v="5"/>
    <x v="3"/>
    <n v="658.88"/>
    <n v="0"/>
    <n v="1317.76"/>
    <n v="188.88"/>
    <x v="2"/>
    <x v="1"/>
    <x v="0"/>
    <x v="6"/>
  </r>
  <r>
    <x v="8590"/>
    <x v="626"/>
    <x v="30"/>
    <x v="0"/>
    <x v="8"/>
    <x v="3"/>
    <n v="2522.96"/>
    <n v="0"/>
    <n v="5045.92"/>
    <n v="1187.26"/>
    <x v="1"/>
    <x v="1"/>
    <x v="1"/>
    <x v="0"/>
  </r>
  <r>
    <x v="8591"/>
    <x v="769"/>
    <x v="5"/>
    <x v="0"/>
    <x v="1"/>
    <x v="0"/>
    <n v="421.66"/>
    <n v="0.15"/>
    <n v="1075.23"/>
    <n v="0"/>
    <x v="0"/>
    <x v="1"/>
    <x v="3"/>
    <x v="9"/>
  </r>
  <r>
    <x v="8592"/>
    <x v="516"/>
    <x v="6"/>
    <x v="2"/>
    <x v="10"/>
    <x v="1"/>
    <n v="9166.08"/>
    <n v="0"/>
    <n v="9166.08"/>
    <n v="2640.95"/>
    <x v="1"/>
    <x v="1"/>
    <x v="0"/>
    <x v="6"/>
  </r>
  <r>
    <x v="8593"/>
    <x v="961"/>
    <x v="31"/>
    <x v="2"/>
    <x v="3"/>
    <x v="2"/>
    <n v="14451.84"/>
    <n v="0.05"/>
    <n v="54916.99"/>
    <n v="13605.16"/>
    <x v="1"/>
    <x v="0"/>
    <x v="0"/>
    <x v="0"/>
  </r>
  <r>
    <x v="8594"/>
    <x v="553"/>
    <x v="22"/>
    <x v="3"/>
    <x v="23"/>
    <x v="1"/>
    <n v="4370.82"/>
    <n v="0"/>
    <n v="4370.82"/>
    <n v="0"/>
    <x v="0"/>
    <x v="1"/>
    <x v="2"/>
    <x v="6"/>
  </r>
  <r>
    <x v="8595"/>
    <x v="130"/>
    <x v="16"/>
    <x v="4"/>
    <x v="12"/>
    <x v="0"/>
    <n v="380.87"/>
    <n v="0.1"/>
    <n v="1028.3499999999999"/>
    <n v="257.47000000000003"/>
    <x v="3"/>
    <x v="1"/>
    <x v="0"/>
    <x v="8"/>
  </r>
  <r>
    <x v="8596"/>
    <x v="58"/>
    <x v="27"/>
    <x v="2"/>
    <x v="3"/>
    <x v="3"/>
    <n v="23045.62"/>
    <n v="0.1"/>
    <n v="41482.120000000003"/>
    <n v="7560.33"/>
    <x v="0"/>
    <x v="1"/>
    <x v="0"/>
    <x v="2"/>
  </r>
  <r>
    <x v="8597"/>
    <x v="277"/>
    <x v="13"/>
    <x v="2"/>
    <x v="11"/>
    <x v="3"/>
    <n v="2254.41"/>
    <n v="0.25"/>
    <n v="3381.62"/>
    <n v="1086.9000000000001"/>
    <x v="0"/>
    <x v="1"/>
    <x v="0"/>
    <x v="4"/>
  </r>
  <r>
    <x v="8598"/>
    <x v="524"/>
    <x v="25"/>
    <x v="1"/>
    <x v="2"/>
    <x v="1"/>
    <n v="780.37"/>
    <n v="0.15"/>
    <n v="663.31"/>
    <n v="173.84"/>
    <x v="1"/>
    <x v="1"/>
    <x v="0"/>
    <x v="2"/>
  </r>
  <r>
    <x v="8599"/>
    <x v="511"/>
    <x v="30"/>
    <x v="2"/>
    <x v="9"/>
    <x v="1"/>
    <n v="25507.77"/>
    <n v="0.2"/>
    <n v="20406.22"/>
    <n v="5653.45"/>
    <x v="1"/>
    <x v="2"/>
    <x v="0"/>
    <x v="4"/>
  </r>
  <r>
    <x v="8600"/>
    <x v="338"/>
    <x v="9"/>
    <x v="1"/>
    <x v="19"/>
    <x v="2"/>
    <n v="397.09"/>
    <n v="0.1"/>
    <n v="1429.52"/>
    <n v="336.81"/>
    <x v="1"/>
    <x v="2"/>
    <x v="0"/>
    <x v="6"/>
  </r>
  <r>
    <x v="8601"/>
    <x v="145"/>
    <x v="30"/>
    <x v="0"/>
    <x v="13"/>
    <x v="1"/>
    <n v="2536.38"/>
    <n v="0.15"/>
    <n v="2155.92"/>
    <n v="331.38"/>
    <x v="3"/>
    <x v="1"/>
    <x v="0"/>
    <x v="4"/>
  </r>
  <r>
    <x v="8602"/>
    <x v="644"/>
    <x v="27"/>
    <x v="0"/>
    <x v="13"/>
    <x v="2"/>
    <n v="2531.9499999999998"/>
    <n v="0.2"/>
    <n v="8102.24"/>
    <n v="1270.4100000000001"/>
    <x v="1"/>
    <x v="1"/>
    <x v="0"/>
    <x v="5"/>
  </r>
  <r>
    <x v="8603"/>
    <x v="36"/>
    <x v="23"/>
    <x v="0"/>
    <x v="21"/>
    <x v="2"/>
    <n v="1099.23"/>
    <n v="0"/>
    <n v="4396.92"/>
    <n v="0"/>
    <x v="1"/>
    <x v="0"/>
    <x v="3"/>
    <x v="5"/>
  </r>
  <r>
    <x v="8604"/>
    <x v="17"/>
    <x v="2"/>
    <x v="2"/>
    <x v="9"/>
    <x v="3"/>
    <n v="3347.98"/>
    <n v="0.2"/>
    <n v="5356.77"/>
    <n v="1716.08"/>
    <x v="0"/>
    <x v="2"/>
    <x v="0"/>
    <x v="4"/>
  </r>
  <r>
    <x v="8605"/>
    <x v="245"/>
    <x v="1"/>
    <x v="0"/>
    <x v="0"/>
    <x v="1"/>
    <n v="447.08"/>
    <n v="0"/>
    <n v="447.08"/>
    <n v="66.11"/>
    <x v="0"/>
    <x v="2"/>
    <x v="0"/>
    <x v="8"/>
  </r>
  <r>
    <x v="8606"/>
    <x v="91"/>
    <x v="17"/>
    <x v="1"/>
    <x v="2"/>
    <x v="3"/>
    <n v="443.23"/>
    <n v="0.15"/>
    <n v="753.49"/>
    <n v="177.55"/>
    <x v="1"/>
    <x v="1"/>
    <x v="0"/>
    <x v="7"/>
  </r>
  <r>
    <x v="8607"/>
    <x v="639"/>
    <x v="31"/>
    <x v="3"/>
    <x v="5"/>
    <x v="2"/>
    <n v="1123.01"/>
    <n v="0.15"/>
    <n v="3818.23"/>
    <n v="493.07"/>
    <x v="1"/>
    <x v="1"/>
    <x v="0"/>
    <x v="4"/>
  </r>
  <r>
    <x v="8608"/>
    <x v="857"/>
    <x v="15"/>
    <x v="3"/>
    <x v="18"/>
    <x v="3"/>
    <n v="5945.9"/>
    <n v="0"/>
    <n v="11891.8"/>
    <n v="3811.53"/>
    <x v="1"/>
    <x v="0"/>
    <x v="0"/>
    <x v="6"/>
  </r>
  <r>
    <x v="8609"/>
    <x v="846"/>
    <x v="29"/>
    <x v="1"/>
    <x v="15"/>
    <x v="3"/>
    <n v="1032.42"/>
    <n v="0.25"/>
    <n v="1548.63"/>
    <n v="278.97000000000003"/>
    <x v="0"/>
    <x v="1"/>
    <x v="0"/>
    <x v="8"/>
  </r>
  <r>
    <x v="8610"/>
    <x v="960"/>
    <x v="25"/>
    <x v="2"/>
    <x v="11"/>
    <x v="2"/>
    <n v="27621.25"/>
    <n v="0.2"/>
    <n v="88388"/>
    <n v="0"/>
    <x v="3"/>
    <x v="1"/>
    <x v="3"/>
    <x v="9"/>
  </r>
  <r>
    <x v="8611"/>
    <x v="196"/>
    <x v="13"/>
    <x v="3"/>
    <x v="24"/>
    <x v="0"/>
    <n v="3176.2"/>
    <n v="0.1"/>
    <n v="8575.74"/>
    <n v="1352.86"/>
    <x v="2"/>
    <x v="1"/>
    <x v="0"/>
    <x v="4"/>
  </r>
  <r>
    <x v="8612"/>
    <x v="7"/>
    <x v="6"/>
    <x v="0"/>
    <x v="21"/>
    <x v="0"/>
    <n v="1180.73"/>
    <n v="0"/>
    <n v="3542.19"/>
    <n v="680.65"/>
    <x v="2"/>
    <x v="1"/>
    <x v="0"/>
    <x v="9"/>
  </r>
  <r>
    <x v="8613"/>
    <x v="427"/>
    <x v="7"/>
    <x v="1"/>
    <x v="19"/>
    <x v="1"/>
    <n v="1420.84"/>
    <n v="0.1"/>
    <n v="1278.76"/>
    <n v="269.02"/>
    <x v="1"/>
    <x v="1"/>
    <x v="0"/>
    <x v="6"/>
  </r>
  <r>
    <x v="8614"/>
    <x v="552"/>
    <x v="4"/>
    <x v="0"/>
    <x v="13"/>
    <x v="3"/>
    <n v="1491.87"/>
    <n v="0.05"/>
    <n v="2834.55"/>
    <n v="444.36"/>
    <x v="1"/>
    <x v="1"/>
    <x v="1"/>
    <x v="6"/>
  </r>
  <r>
    <x v="8615"/>
    <x v="176"/>
    <x v="2"/>
    <x v="3"/>
    <x v="24"/>
    <x v="1"/>
    <n v="3246.6"/>
    <n v="0.2"/>
    <n v="2597.2800000000002"/>
    <n v="480.02"/>
    <x v="0"/>
    <x v="1"/>
    <x v="0"/>
    <x v="7"/>
  </r>
  <r>
    <x v="8616"/>
    <x v="502"/>
    <x v="2"/>
    <x v="1"/>
    <x v="4"/>
    <x v="3"/>
    <n v="1413.79"/>
    <n v="0.05"/>
    <n v="2686.2"/>
    <n v="745.29"/>
    <x v="2"/>
    <x v="0"/>
    <x v="0"/>
    <x v="6"/>
  </r>
  <r>
    <x v="8617"/>
    <x v="147"/>
    <x v="25"/>
    <x v="0"/>
    <x v="1"/>
    <x v="1"/>
    <n v="2814.01"/>
    <n v="0.1"/>
    <n v="2532.61"/>
    <n v="809.09"/>
    <x v="2"/>
    <x v="2"/>
    <x v="0"/>
    <x v="4"/>
  </r>
  <r>
    <x v="8618"/>
    <x v="784"/>
    <x v="16"/>
    <x v="2"/>
    <x v="10"/>
    <x v="1"/>
    <n v="6326.34"/>
    <n v="0.1"/>
    <n v="5693.71"/>
    <n v="1531.86"/>
    <x v="0"/>
    <x v="1"/>
    <x v="0"/>
    <x v="9"/>
  </r>
  <r>
    <x v="8619"/>
    <x v="276"/>
    <x v="24"/>
    <x v="0"/>
    <x v="1"/>
    <x v="2"/>
    <n v="2992.41"/>
    <n v="0"/>
    <n v="11969.64"/>
    <n v="4086.83"/>
    <x v="2"/>
    <x v="0"/>
    <x v="0"/>
    <x v="6"/>
  </r>
  <r>
    <x v="8620"/>
    <x v="805"/>
    <x v="21"/>
    <x v="0"/>
    <x v="1"/>
    <x v="0"/>
    <n v="578.02"/>
    <n v="0.1"/>
    <n v="1560.65"/>
    <n v="0"/>
    <x v="1"/>
    <x v="1"/>
    <x v="3"/>
    <x v="5"/>
  </r>
  <r>
    <x v="8621"/>
    <x v="597"/>
    <x v="6"/>
    <x v="3"/>
    <x v="16"/>
    <x v="0"/>
    <n v="703.16"/>
    <n v="0.05"/>
    <n v="2004.01"/>
    <n v="407.12"/>
    <x v="4"/>
    <x v="2"/>
    <x v="0"/>
    <x v="6"/>
  </r>
  <r>
    <x v="8622"/>
    <x v="636"/>
    <x v="31"/>
    <x v="4"/>
    <x v="22"/>
    <x v="0"/>
    <n v="622.85"/>
    <n v="0.05"/>
    <n v="1775.12"/>
    <n v="347.36"/>
    <x v="1"/>
    <x v="0"/>
    <x v="0"/>
    <x v="4"/>
  </r>
  <r>
    <x v="8623"/>
    <x v="962"/>
    <x v="23"/>
    <x v="0"/>
    <x v="1"/>
    <x v="2"/>
    <n v="2333.87"/>
    <n v="0.2"/>
    <n v="7468.38"/>
    <n v="1806.92"/>
    <x v="1"/>
    <x v="1"/>
    <x v="0"/>
    <x v="7"/>
  </r>
  <r>
    <x v="8624"/>
    <x v="60"/>
    <x v="3"/>
    <x v="0"/>
    <x v="0"/>
    <x v="0"/>
    <n v="1470.61"/>
    <n v="0"/>
    <n v="4411.83"/>
    <n v="1252.9000000000001"/>
    <x v="2"/>
    <x v="1"/>
    <x v="1"/>
    <x v="8"/>
  </r>
  <r>
    <x v="8625"/>
    <x v="29"/>
    <x v="20"/>
    <x v="3"/>
    <x v="18"/>
    <x v="2"/>
    <n v="5340.09"/>
    <n v="0.05"/>
    <n v="20292.34"/>
    <n v="3423.75"/>
    <x v="1"/>
    <x v="1"/>
    <x v="0"/>
    <x v="5"/>
  </r>
  <r>
    <x v="8626"/>
    <x v="963"/>
    <x v="28"/>
    <x v="2"/>
    <x v="3"/>
    <x v="3"/>
    <n v="23593.14"/>
    <n v="0"/>
    <n v="47186.28"/>
    <n v="14608.71"/>
    <x v="1"/>
    <x v="1"/>
    <x v="0"/>
    <x v="2"/>
  </r>
  <r>
    <x v="8627"/>
    <x v="962"/>
    <x v="23"/>
    <x v="2"/>
    <x v="10"/>
    <x v="2"/>
    <n v="31641.98"/>
    <n v="0"/>
    <n v="126567.92"/>
    <n v="25050.48"/>
    <x v="2"/>
    <x v="2"/>
    <x v="0"/>
    <x v="6"/>
  </r>
  <r>
    <x v="8628"/>
    <x v="788"/>
    <x v="12"/>
    <x v="4"/>
    <x v="22"/>
    <x v="1"/>
    <n v="1000.61"/>
    <n v="0.1"/>
    <n v="900.55"/>
    <n v="203.94"/>
    <x v="1"/>
    <x v="2"/>
    <x v="0"/>
    <x v="7"/>
  </r>
  <r>
    <x v="8629"/>
    <x v="712"/>
    <x v="11"/>
    <x v="3"/>
    <x v="24"/>
    <x v="1"/>
    <n v="4967.99"/>
    <n v="0"/>
    <n v="4967.99"/>
    <n v="1551.43"/>
    <x v="1"/>
    <x v="1"/>
    <x v="0"/>
    <x v="5"/>
  </r>
  <r>
    <x v="8630"/>
    <x v="956"/>
    <x v="9"/>
    <x v="2"/>
    <x v="9"/>
    <x v="3"/>
    <n v="9512.01"/>
    <n v="0"/>
    <n v="19024.02"/>
    <n v="0"/>
    <x v="2"/>
    <x v="0"/>
    <x v="2"/>
    <x v="6"/>
  </r>
  <r>
    <x v="8631"/>
    <x v="120"/>
    <x v="6"/>
    <x v="2"/>
    <x v="9"/>
    <x v="3"/>
    <n v="7088.85"/>
    <n v="0.2"/>
    <n v="11342.16"/>
    <n v="3109.49"/>
    <x v="0"/>
    <x v="0"/>
    <x v="0"/>
    <x v="7"/>
  </r>
  <r>
    <x v="8632"/>
    <x v="340"/>
    <x v="16"/>
    <x v="3"/>
    <x v="16"/>
    <x v="1"/>
    <n v="1096.1500000000001"/>
    <n v="0.1"/>
    <n v="986.54"/>
    <n v="223.58"/>
    <x v="0"/>
    <x v="0"/>
    <x v="0"/>
    <x v="5"/>
  </r>
  <r>
    <x v="8633"/>
    <x v="352"/>
    <x v="19"/>
    <x v="1"/>
    <x v="20"/>
    <x v="0"/>
    <n v="340.93"/>
    <n v="0"/>
    <n v="1022.79"/>
    <n v="187.06"/>
    <x v="2"/>
    <x v="2"/>
    <x v="1"/>
    <x v="5"/>
  </r>
  <r>
    <x v="8634"/>
    <x v="472"/>
    <x v="22"/>
    <x v="1"/>
    <x v="19"/>
    <x v="0"/>
    <n v="1298.17"/>
    <n v="0.25"/>
    <n v="2920.88"/>
    <n v="651.39"/>
    <x v="0"/>
    <x v="1"/>
    <x v="1"/>
    <x v="6"/>
  </r>
  <r>
    <x v="8635"/>
    <x v="124"/>
    <x v="31"/>
    <x v="2"/>
    <x v="11"/>
    <x v="0"/>
    <n v="14044.02"/>
    <n v="0.2"/>
    <n v="33705.65"/>
    <n v="9930.41"/>
    <x v="1"/>
    <x v="1"/>
    <x v="0"/>
    <x v="5"/>
  </r>
  <r>
    <x v="8636"/>
    <x v="913"/>
    <x v="7"/>
    <x v="4"/>
    <x v="7"/>
    <x v="3"/>
    <n v="1001.74"/>
    <n v="0"/>
    <n v="2003.48"/>
    <n v="548.26"/>
    <x v="0"/>
    <x v="1"/>
    <x v="1"/>
    <x v="4"/>
  </r>
  <r>
    <x v="8637"/>
    <x v="687"/>
    <x v="8"/>
    <x v="3"/>
    <x v="18"/>
    <x v="1"/>
    <n v="2230.9"/>
    <n v="0.2"/>
    <n v="1784.72"/>
    <n v="523.97"/>
    <x v="1"/>
    <x v="1"/>
    <x v="0"/>
    <x v="9"/>
  </r>
  <r>
    <x v="8638"/>
    <x v="443"/>
    <x v="22"/>
    <x v="3"/>
    <x v="18"/>
    <x v="2"/>
    <n v="1059.68"/>
    <n v="0.1"/>
    <n v="3814.85"/>
    <n v="732.97"/>
    <x v="0"/>
    <x v="1"/>
    <x v="0"/>
    <x v="8"/>
  </r>
  <r>
    <x v="8639"/>
    <x v="61"/>
    <x v="12"/>
    <x v="3"/>
    <x v="18"/>
    <x v="3"/>
    <n v="7999.68"/>
    <n v="0.2"/>
    <n v="12799.49"/>
    <n v="3804.42"/>
    <x v="1"/>
    <x v="1"/>
    <x v="0"/>
    <x v="7"/>
  </r>
  <r>
    <x v="8640"/>
    <x v="798"/>
    <x v="19"/>
    <x v="2"/>
    <x v="9"/>
    <x v="1"/>
    <n v="2404.0700000000002"/>
    <n v="0.25"/>
    <n v="1803.05"/>
    <n v="384.2"/>
    <x v="0"/>
    <x v="1"/>
    <x v="1"/>
    <x v="9"/>
  </r>
  <r>
    <x v="8641"/>
    <x v="436"/>
    <x v="3"/>
    <x v="4"/>
    <x v="14"/>
    <x v="0"/>
    <n v="150.27000000000001"/>
    <n v="0.1"/>
    <n v="405.73"/>
    <n v="98.79"/>
    <x v="3"/>
    <x v="1"/>
    <x v="0"/>
    <x v="4"/>
  </r>
  <r>
    <x v="8642"/>
    <x v="390"/>
    <x v="8"/>
    <x v="2"/>
    <x v="11"/>
    <x v="0"/>
    <n v="4224.72"/>
    <n v="0"/>
    <n v="12674.16"/>
    <n v="4082.09"/>
    <x v="0"/>
    <x v="0"/>
    <x v="0"/>
    <x v="3"/>
  </r>
  <r>
    <x v="8643"/>
    <x v="283"/>
    <x v="7"/>
    <x v="2"/>
    <x v="6"/>
    <x v="0"/>
    <n v="27304.33"/>
    <n v="0.2"/>
    <n v="65530.39"/>
    <n v="18680.72"/>
    <x v="1"/>
    <x v="2"/>
    <x v="0"/>
    <x v="4"/>
  </r>
  <r>
    <x v="8644"/>
    <x v="840"/>
    <x v="29"/>
    <x v="1"/>
    <x v="4"/>
    <x v="1"/>
    <n v="1491.33"/>
    <n v="0.1"/>
    <n v="1342.2"/>
    <n v="381.92"/>
    <x v="4"/>
    <x v="1"/>
    <x v="0"/>
    <x v="7"/>
  </r>
  <r>
    <x v="8645"/>
    <x v="272"/>
    <x v="18"/>
    <x v="3"/>
    <x v="5"/>
    <x v="0"/>
    <n v="1636.17"/>
    <n v="0.05"/>
    <n v="4663.08"/>
    <n v="0"/>
    <x v="2"/>
    <x v="1"/>
    <x v="2"/>
    <x v="3"/>
  </r>
  <r>
    <x v="8646"/>
    <x v="447"/>
    <x v="4"/>
    <x v="1"/>
    <x v="20"/>
    <x v="1"/>
    <n v="606.52"/>
    <n v="0.05"/>
    <n v="576.19000000000005"/>
    <n v="145.97999999999999"/>
    <x v="1"/>
    <x v="0"/>
    <x v="0"/>
    <x v="6"/>
  </r>
  <r>
    <x v="8647"/>
    <x v="243"/>
    <x v="3"/>
    <x v="0"/>
    <x v="0"/>
    <x v="3"/>
    <n v="1884.37"/>
    <n v="0.05"/>
    <n v="3580.3"/>
    <n v="1051"/>
    <x v="2"/>
    <x v="1"/>
    <x v="0"/>
    <x v="5"/>
  </r>
  <r>
    <x v="8648"/>
    <x v="708"/>
    <x v="3"/>
    <x v="0"/>
    <x v="21"/>
    <x v="2"/>
    <n v="569.9"/>
    <n v="0.2"/>
    <n v="1823.68"/>
    <n v="220.55"/>
    <x v="1"/>
    <x v="1"/>
    <x v="0"/>
    <x v="6"/>
  </r>
  <r>
    <x v="8649"/>
    <x v="919"/>
    <x v="14"/>
    <x v="4"/>
    <x v="12"/>
    <x v="0"/>
    <n v="325.67"/>
    <n v="0.15"/>
    <n v="830.46"/>
    <n v="178.6"/>
    <x v="1"/>
    <x v="1"/>
    <x v="0"/>
    <x v="4"/>
  </r>
  <r>
    <x v="8650"/>
    <x v="865"/>
    <x v="4"/>
    <x v="2"/>
    <x v="10"/>
    <x v="3"/>
    <n v="25412.36"/>
    <n v="0"/>
    <n v="50824.72"/>
    <n v="0"/>
    <x v="1"/>
    <x v="0"/>
    <x v="2"/>
    <x v="0"/>
  </r>
  <r>
    <x v="8651"/>
    <x v="531"/>
    <x v="13"/>
    <x v="1"/>
    <x v="19"/>
    <x v="3"/>
    <n v="274.23"/>
    <n v="0"/>
    <n v="548.46"/>
    <n v="98.05"/>
    <x v="1"/>
    <x v="1"/>
    <x v="0"/>
    <x v="1"/>
  </r>
  <r>
    <x v="8652"/>
    <x v="672"/>
    <x v="7"/>
    <x v="2"/>
    <x v="9"/>
    <x v="1"/>
    <n v="5309.33"/>
    <n v="0"/>
    <n v="5309.33"/>
    <n v="1649.5"/>
    <x v="1"/>
    <x v="1"/>
    <x v="0"/>
    <x v="9"/>
  </r>
  <r>
    <x v="8653"/>
    <x v="22"/>
    <x v="14"/>
    <x v="1"/>
    <x v="15"/>
    <x v="3"/>
    <n v="1354.69"/>
    <n v="0.1"/>
    <n v="2438.44"/>
    <n v="559.95000000000005"/>
    <x v="3"/>
    <x v="1"/>
    <x v="0"/>
    <x v="5"/>
  </r>
  <r>
    <x v="8654"/>
    <x v="480"/>
    <x v="28"/>
    <x v="2"/>
    <x v="6"/>
    <x v="1"/>
    <n v="8623.4699999999993"/>
    <n v="0.15"/>
    <n v="7329.95"/>
    <n v="963.69"/>
    <x v="1"/>
    <x v="2"/>
    <x v="0"/>
    <x v="3"/>
  </r>
  <r>
    <x v="8655"/>
    <x v="187"/>
    <x v="31"/>
    <x v="3"/>
    <x v="5"/>
    <x v="1"/>
    <n v="1308.5"/>
    <n v="0.1"/>
    <n v="1177.6500000000001"/>
    <n v="405.67"/>
    <x v="1"/>
    <x v="0"/>
    <x v="0"/>
    <x v="0"/>
  </r>
  <r>
    <x v="8656"/>
    <x v="87"/>
    <x v="14"/>
    <x v="1"/>
    <x v="20"/>
    <x v="3"/>
    <n v="354.21"/>
    <n v="0.1"/>
    <n v="637.58000000000004"/>
    <n v="98.01"/>
    <x v="1"/>
    <x v="1"/>
    <x v="0"/>
    <x v="0"/>
  </r>
  <r>
    <x v="8657"/>
    <x v="891"/>
    <x v="30"/>
    <x v="0"/>
    <x v="1"/>
    <x v="1"/>
    <n v="698.44"/>
    <n v="0"/>
    <n v="698.44"/>
    <n v="153.46"/>
    <x v="4"/>
    <x v="1"/>
    <x v="0"/>
    <x v="7"/>
  </r>
  <r>
    <x v="8658"/>
    <x v="913"/>
    <x v="7"/>
    <x v="3"/>
    <x v="24"/>
    <x v="1"/>
    <n v="1763.98"/>
    <n v="0.05"/>
    <n v="1675.78"/>
    <n v="444.61"/>
    <x v="0"/>
    <x v="1"/>
    <x v="0"/>
    <x v="6"/>
  </r>
  <r>
    <x v="8659"/>
    <x v="578"/>
    <x v="11"/>
    <x v="1"/>
    <x v="4"/>
    <x v="1"/>
    <n v="295.5"/>
    <n v="0"/>
    <n v="295.5"/>
    <n v="73.81"/>
    <x v="2"/>
    <x v="1"/>
    <x v="0"/>
    <x v="4"/>
  </r>
  <r>
    <x v="8660"/>
    <x v="437"/>
    <x v="19"/>
    <x v="3"/>
    <x v="18"/>
    <x v="3"/>
    <n v="6428.91"/>
    <n v="0"/>
    <n v="12857.82"/>
    <n v="2830.12"/>
    <x v="1"/>
    <x v="1"/>
    <x v="0"/>
    <x v="7"/>
  </r>
  <r>
    <x v="8661"/>
    <x v="618"/>
    <x v="0"/>
    <x v="4"/>
    <x v="12"/>
    <x v="2"/>
    <n v="935.89"/>
    <n v="0.05"/>
    <n v="3556.38"/>
    <n v="675.88"/>
    <x v="1"/>
    <x v="1"/>
    <x v="0"/>
    <x v="2"/>
  </r>
  <r>
    <x v="8662"/>
    <x v="485"/>
    <x v="7"/>
    <x v="0"/>
    <x v="21"/>
    <x v="1"/>
    <n v="381.88"/>
    <n v="0"/>
    <n v="381.88"/>
    <n v="95.8"/>
    <x v="2"/>
    <x v="1"/>
    <x v="0"/>
    <x v="4"/>
  </r>
  <r>
    <x v="8663"/>
    <x v="582"/>
    <x v="6"/>
    <x v="2"/>
    <x v="6"/>
    <x v="0"/>
    <n v="22591.22"/>
    <n v="0.25"/>
    <n v="50830.239999999998"/>
    <n v="16101.67"/>
    <x v="3"/>
    <x v="1"/>
    <x v="0"/>
    <x v="9"/>
  </r>
  <r>
    <x v="8664"/>
    <x v="678"/>
    <x v="4"/>
    <x v="2"/>
    <x v="6"/>
    <x v="3"/>
    <n v="9602.67"/>
    <n v="0.2"/>
    <n v="15364.27"/>
    <n v="2691.72"/>
    <x v="1"/>
    <x v="1"/>
    <x v="1"/>
    <x v="5"/>
  </r>
  <r>
    <x v="8665"/>
    <x v="545"/>
    <x v="16"/>
    <x v="2"/>
    <x v="10"/>
    <x v="3"/>
    <n v="27588.44"/>
    <n v="0.15"/>
    <n v="46900.35"/>
    <n v="6307.65"/>
    <x v="2"/>
    <x v="1"/>
    <x v="0"/>
    <x v="5"/>
  </r>
  <r>
    <x v="8666"/>
    <x v="352"/>
    <x v="19"/>
    <x v="2"/>
    <x v="6"/>
    <x v="1"/>
    <n v="7730.69"/>
    <n v="0.1"/>
    <n v="6957.62"/>
    <n v="1407.35"/>
    <x v="2"/>
    <x v="1"/>
    <x v="0"/>
    <x v="7"/>
  </r>
  <r>
    <x v="8667"/>
    <x v="843"/>
    <x v="15"/>
    <x v="3"/>
    <x v="24"/>
    <x v="3"/>
    <n v="621.30999999999995"/>
    <n v="0.15"/>
    <n v="1056.23"/>
    <n v="308.31"/>
    <x v="4"/>
    <x v="1"/>
    <x v="0"/>
    <x v="1"/>
  </r>
  <r>
    <x v="8668"/>
    <x v="920"/>
    <x v="14"/>
    <x v="2"/>
    <x v="9"/>
    <x v="0"/>
    <n v="999.73"/>
    <n v="0.25"/>
    <n v="2249.39"/>
    <n v="782.81"/>
    <x v="1"/>
    <x v="0"/>
    <x v="0"/>
    <x v="2"/>
  </r>
  <r>
    <x v="8669"/>
    <x v="124"/>
    <x v="31"/>
    <x v="2"/>
    <x v="3"/>
    <x v="2"/>
    <n v="20286.150000000001"/>
    <n v="0"/>
    <n v="81144.600000000006"/>
    <n v="21885.68"/>
    <x v="3"/>
    <x v="1"/>
    <x v="0"/>
    <x v="5"/>
  </r>
  <r>
    <x v="8670"/>
    <x v="423"/>
    <x v="0"/>
    <x v="2"/>
    <x v="9"/>
    <x v="3"/>
    <n v="3823.19"/>
    <n v="0.05"/>
    <n v="7264.06"/>
    <n v="1722.63"/>
    <x v="1"/>
    <x v="0"/>
    <x v="0"/>
    <x v="5"/>
  </r>
  <r>
    <x v="8671"/>
    <x v="847"/>
    <x v="3"/>
    <x v="1"/>
    <x v="20"/>
    <x v="3"/>
    <n v="531.5"/>
    <n v="0.15"/>
    <n v="903.55"/>
    <n v="124.38"/>
    <x v="0"/>
    <x v="1"/>
    <x v="0"/>
    <x v="5"/>
  </r>
  <r>
    <x v="8672"/>
    <x v="283"/>
    <x v="7"/>
    <x v="3"/>
    <x v="24"/>
    <x v="3"/>
    <n v="5330.23"/>
    <n v="0.1"/>
    <n v="9594.41"/>
    <n v="1904.3"/>
    <x v="1"/>
    <x v="1"/>
    <x v="0"/>
    <x v="2"/>
  </r>
  <r>
    <x v="8673"/>
    <x v="55"/>
    <x v="9"/>
    <x v="0"/>
    <x v="1"/>
    <x v="1"/>
    <n v="1208.78"/>
    <n v="0.15"/>
    <n v="1027.46"/>
    <n v="136.68"/>
    <x v="2"/>
    <x v="0"/>
    <x v="0"/>
    <x v="6"/>
  </r>
  <r>
    <x v="8674"/>
    <x v="75"/>
    <x v="16"/>
    <x v="1"/>
    <x v="15"/>
    <x v="0"/>
    <n v="1457.5"/>
    <n v="0.05"/>
    <n v="4153.88"/>
    <n v="899.96"/>
    <x v="1"/>
    <x v="2"/>
    <x v="0"/>
    <x v="6"/>
  </r>
  <r>
    <x v="8675"/>
    <x v="282"/>
    <x v="21"/>
    <x v="2"/>
    <x v="3"/>
    <x v="2"/>
    <n v="21091.81"/>
    <n v="0.05"/>
    <n v="80148.88"/>
    <n v="0"/>
    <x v="1"/>
    <x v="1"/>
    <x v="2"/>
    <x v="1"/>
  </r>
  <r>
    <x v="8676"/>
    <x v="592"/>
    <x v="29"/>
    <x v="4"/>
    <x v="12"/>
    <x v="0"/>
    <n v="854.93"/>
    <n v="0.1"/>
    <n v="2308.31"/>
    <n v="422.82"/>
    <x v="2"/>
    <x v="1"/>
    <x v="0"/>
    <x v="8"/>
  </r>
  <r>
    <x v="8677"/>
    <x v="921"/>
    <x v="22"/>
    <x v="3"/>
    <x v="18"/>
    <x v="0"/>
    <n v="2078.91"/>
    <n v="0"/>
    <n v="6236.73"/>
    <n v="848.63"/>
    <x v="2"/>
    <x v="1"/>
    <x v="0"/>
    <x v="1"/>
  </r>
  <r>
    <x v="8678"/>
    <x v="490"/>
    <x v="12"/>
    <x v="2"/>
    <x v="9"/>
    <x v="3"/>
    <n v="28539.87"/>
    <n v="0"/>
    <n v="57079.74"/>
    <n v="12456.21"/>
    <x v="1"/>
    <x v="1"/>
    <x v="0"/>
    <x v="4"/>
  </r>
  <r>
    <x v="8679"/>
    <x v="538"/>
    <x v="13"/>
    <x v="3"/>
    <x v="23"/>
    <x v="2"/>
    <n v="7155.51"/>
    <n v="0"/>
    <n v="28622.04"/>
    <n v="9826.7000000000007"/>
    <x v="0"/>
    <x v="1"/>
    <x v="0"/>
    <x v="0"/>
  </r>
  <r>
    <x v="8680"/>
    <x v="229"/>
    <x v="3"/>
    <x v="1"/>
    <x v="15"/>
    <x v="0"/>
    <n v="1318.53"/>
    <n v="0"/>
    <n v="3955.59"/>
    <n v="0"/>
    <x v="0"/>
    <x v="1"/>
    <x v="2"/>
    <x v="5"/>
  </r>
  <r>
    <x v="8681"/>
    <x v="886"/>
    <x v="24"/>
    <x v="0"/>
    <x v="21"/>
    <x v="2"/>
    <n v="889.74"/>
    <n v="0"/>
    <n v="3558.96"/>
    <n v="684.17"/>
    <x v="1"/>
    <x v="1"/>
    <x v="0"/>
    <x v="8"/>
  </r>
  <r>
    <x v="8682"/>
    <x v="533"/>
    <x v="4"/>
    <x v="1"/>
    <x v="19"/>
    <x v="1"/>
    <n v="1387.81"/>
    <n v="0.15"/>
    <n v="1179.6400000000001"/>
    <n v="181.78"/>
    <x v="0"/>
    <x v="1"/>
    <x v="0"/>
    <x v="6"/>
  </r>
  <r>
    <x v="8683"/>
    <x v="563"/>
    <x v="16"/>
    <x v="2"/>
    <x v="9"/>
    <x v="3"/>
    <n v="10437.74"/>
    <n v="0.1"/>
    <n v="18787.93"/>
    <n v="4656.92"/>
    <x v="1"/>
    <x v="1"/>
    <x v="0"/>
    <x v="5"/>
  </r>
  <r>
    <x v="8684"/>
    <x v="657"/>
    <x v="4"/>
    <x v="2"/>
    <x v="9"/>
    <x v="1"/>
    <n v="21545.51"/>
    <n v="0.1"/>
    <n v="19390.96"/>
    <n v="4717.53"/>
    <x v="2"/>
    <x v="1"/>
    <x v="0"/>
    <x v="5"/>
  </r>
  <r>
    <x v="8685"/>
    <x v="633"/>
    <x v="11"/>
    <x v="2"/>
    <x v="10"/>
    <x v="2"/>
    <n v="12514.7"/>
    <n v="0"/>
    <n v="50058.8"/>
    <n v="10453.75"/>
    <x v="2"/>
    <x v="1"/>
    <x v="0"/>
    <x v="1"/>
  </r>
  <r>
    <x v="8686"/>
    <x v="873"/>
    <x v="19"/>
    <x v="2"/>
    <x v="3"/>
    <x v="3"/>
    <n v="23917.37"/>
    <n v="0"/>
    <n v="47834.74"/>
    <n v="15576.3"/>
    <x v="2"/>
    <x v="1"/>
    <x v="0"/>
    <x v="2"/>
  </r>
  <r>
    <x v="8687"/>
    <x v="241"/>
    <x v="8"/>
    <x v="2"/>
    <x v="6"/>
    <x v="1"/>
    <n v="19432.16"/>
    <n v="0"/>
    <n v="19432.16"/>
    <n v="2752.64"/>
    <x v="2"/>
    <x v="1"/>
    <x v="0"/>
    <x v="2"/>
  </r>
  <r>
    <x v="8688"/>
    <x v="458"/>
    <x v="23"/>
    <x v="4"/>
    <x v="14"/>
    <x v="3"/>
    <n v="717.74"/>
    <n v="0.25"/>
    <n v="1076.6099999999999"/>
    <n v="357.3"/>
    <x v="0"/>
    <x v="1"/>
    <x v="0"/>
    <x v="5"/>
  </r>
  <r>
    <x v="8689"/>
    <x v="565"/>
    <x v="27"/>
    <x v="2"/>
    <x v="6"/>
    <x v="1"/>
    <n v="21932.47"/>
    <n v="0"/>
    <n v="21932.47"/>
    <n v="4708.66"/>
    <x v="1"/>
    <x v="1"/>
    <x v="0"/>
    <x v="0"/>
  </r>
  <r>
    <x v="8690"/>
    <x v="286"/>
    <x v="24"/>
    <x v="0"/>
    <x v="1"/>
    <x v="0"/>
    <n v="1777.52"/>
    <n v="0"/>
    <n v="5332.56"/>
    <n v="806.61"/>
    <x v="1"/>
    <x v="2"/>
    <x v="0"/>
    <x v="5"/>
  </r>
  <r>
    <x v="8691"/>
    <x v="424"/>
    <x v="18"/>
    <x v="0"/>
    <x v="1"/>
    <x v="3"/>
    <n v="2374.12"/>
    <n v="0.1"/>
    <n v="4273.42"/>
    <n v="1066.72"/>
    <x v="1"/>
    <x v="1"/>
    <x v="0"/>
    <x v="4"/>
  </r>
  <r>
    <x v="8692"/>
    <x v="8"/>
    <x v="7"/>
    <x v="1"/>
    <x v="2"/>
    <x v="2"/>
    <n v="1443.62"/>
    <n v="0.05"/>
    <n v="5485.76"/>
    <n v="1516.07"/>
    <x v="1"/>
    <x v="2"/>
    <x v="0"/>
    <x v="7"/>
  </r>
  <r>
    <x v="8693"/>
    <x v="972"/>
    <x v="18"/>
    <x v="4"/>
    <x v="7"/>
    <x v="3"/>
    <n v="306.29000000000002"/>
    <n v="0.2"/>
    <n v="490.06"/>
    <n v="90.3"/>
    <x v="4"/>
    <x v="1"/>
    <x v="0"/>
    <x v="6"/>
  </r>
  <r>
    <x v="8694"/>
    <x v="53"/>
    <x v="27"/>
    <x v="1"/>
    <x v="20"/>
    <x v="2"/>
    <n v="710.3"/>
    <n v="0.15"/>
    <n v="2415.02"/>
    <n v="754.73"/>
    <x v="1"/>
    <x v="1"/>
    <x v="0"/>
    <x v="5"/>
  </r>
  <r>
    <x v="8695"/>
    <x v="957"/>
    <x v="16"/>
    <x v="4"/>
    <x v="17"/>
    <x v="1"/>
    <n v="447.44"/>
    <n v="0.2"/>
    <n v="357.95"/>
    <n v="43.88"/>
    <x v="2"/>
    <x v="0"/>
    <x v="0"/>
    <x v="3"/>
  </r>
  <r>
    <x v="8696"/>
    <x v="603"/>
    <x v="2"/>
    <x v="1"/>
    <x v="4"/>
    <x v="1"/>
    <n v="359.91"/>
    <n v="0.15"/>
    <n v="305.92"/>
    <n v="61.25"/>
    <x v="4"/>
    <x v="1"/>
    <x v="0"/>
    <x v="5"/>
  </r>
  <r>
    <x v="8697"/>
    <x v="280"/>
    <x v="8"/>
    <x v="4"/>
    <x v="12"/>
    <x v="2"/>
    <n v="331.6"/>
    <n v="0"/>
    <n v="1326.4"/>
    <n v="426.98"/>
    <x v="2"/>
    <x v="1"/>
    <x v="0"/>
    <x v="0"/>
  </r>
  <r>
    <x v="8698"/>
    <x v="728"/>
    <x v="13"/>
    <x v="3"/>
    <x v="16"/>
    <x v="1"/>
    <n v="7790.95"/>
    <n v="0"/>
    <n v="7790.95"/>
    <n v="2149.21"/>
    <x v="1"/>
    <x v="1"/>
    <x v="0"/>
    <x v="2"/>
  </r>
  <r>
    <x v="8699"/>
    <x v="79"/>
    <x v="19"/>
    <x v="2"/>
    <x v="9"/>
    <x v="3"/>
    <n v="9618.5499999999993"/>
    <n v="0"/>
    <n v="19237.099999999999"/>
    <n v="3298.6"/>
    <x v="0"/>
    <x v="1"/>
    <x v="0"/>
    <x v="4"/>
  </r>
  <r>
    <x v="8700"/>
    <x v="726"/>
    <x v="22"/>
    <x v="0"/>
    <x v="13"/>
    <x v="1"/>
    <n v="1278.58"/>
    <n v="0.15"/>
    <n v="1086.79"/>
    <n v="243.96"/>
    <x v="2"/>
    <x v="1"/>
    <x v="0"/>
    <x v="6"/>
  </r>
  <r>
    <x v="8701"/>
    <x v="965"/>
    <x v="19"/>
    <x v="3"/>
    <x v="23"/>
    <x v="2"/>
    <n v="4078.14"/>
    <n v="0.1"/>
    <n v="14681.3"/>
    <n v="2666.81"/>
    <x v="4"/>
    <x v="1"/>
    <x v="0"/>
    <x v="5"/>
  </r>
  <r>
    <x v="8702"/>
    <x v="359"/>
    <x v="23"/>
    <x v="0"/>
    <x v="0"/>
    <x v="2"/>
    <n v="513.73"/>
    <n v="0.25"/>
    <n v="1541.19"/>
    <n v="0"/>
    <x v="0"/>
    <x v="1"/>
    <x v="3"/>
    <x v="6"/>
  </r>
  <r>
    <x v="8703"/>
    <x v="718"/>
    <x v="4"/>
    <x v="2"/>
    <x v="11"/>
    <x v="0"/>
    <n v="33996.89"/>
    <n v="0.1"/>
    <n v="91791.6"/>
    <n v="28695.64"/>
    <x v="4"/>
    <x v="2"/>
    <x v="0"/>
    <x v="6"/>
  </r>
  <r>
    <x v="8704"/>
    <x v="746"/>
    <x v="18"/>
    <x v="3"/>
    <x v="23"/>
    <x v="2"/>
    <n v="6862.43"/>
    <n v="0"/>
    <n v="27449.72"/>
    <n v="3613.09"/>
    <x v="3"/>
    <x v="0"/>
    <x v="1"/>
    <x v="5"/>
  </r>
  <r>
    <x v="8705"/>
    <x v="947"/>
    <x v="1"/>
    <x v="4"/>
    <x v="14"/>
    <x v="1"/>
    <n v="908.04"/>
    <n v="0"/>
    <n v="908.04"/>
    <n v="160.28"/>
    <x v="1"/>
    <x v="1"/>
    <x v="0"/>
    <x v="4"/>
  </r>
  <r>
    <x v="8706"/>
    <x v="919"/>
    <x v="14"/>
    <x v="2"/>
    <x v="9"/>
    <x v="2"/>
    <n v="1324.7"/>
    <n v="0.05"/>
    <n v="5033.8599999999997"/>
    <n v="640.37"/>
    <x v="0"/>
    <x v="1"/>
    <x v="0"/>
    <x v="1"/>
  </r>
  <r>
    <x v="8707"/>
    <x v="36"/>
    <x v="23"/>
    <x v="1"/>
    <x v="4"/>
    <x v="1"/>
    <n v="339.2"/>
    <n v="0"/>
    <n v="339.2"/>
    <n v="118.05"/>
    <x v="1"/>
    <x v="1"/>
    <x v="0"/>
    <x v="8"/>
  </r>
  <r>
    <x v="8708"/>
    <x v="643"/>
    <x v="19"/>
    <x v="3"/>
    <x v="18"/>
    <x v="1"/>
    <n v="2873.73"/>
    <n v="0.1"/>
    <n v="2586.36"/>
    <n v="405.15"/>
    <x v="1"/>
    <x v="1"/>
    <x v="1"/>
    <x v="5"/>
  </r>
  <r>
    <x v="8709"/>
    <x v="798"/>
    <x v="19"/>
    <x v="4"/>
    <x v="7"/>
    <x v="0"/>
    <n v="568.62"/>
    <n v="0"/>
    <n v="1705.86"/>
    <n v="0"/>
    <x v="2"/>
    <x v="1"/>
    <x v="2"/>
    <x v="7"/>
  </r>
  <r>
    <x v="8710"/>
    <x v="117"/>
    <x v="16"/>
    <x v="4"/>
    <x v="17"/>
    <x v="1"/>
    <n v="199.83"/>
    <n v="0.15"/>
    <n v="169.86"/>
    <n v="53.72"/>
    <x v="1"/>
    <x v="1"/>
    <x v="0"/>
    <x v="6"/>
  </r>
  <r>
    <x v="8711"/>
    <x v="241"/>
    <x v="8"/>
    <x v="1"/>
    <x v="19"/>
    <x v="2"/>
    <n v="743.81"/>
    <n v="0.1"/>
    <n v="2677.72"/>
    <n v="636.37"/>
    <x v="0"/>
    <x v="1"/>
    <x v="0"/>
    <x v="3"/>
  </r>
  <r>
    <x v="8712"/>
    <x v="396"/>
    <x v="13"/>
    <x v="0"/>
    <x v="1"/>
    <x v="2"/>
    <n v="2627.71"/>
    <n v="0.15"/>
    <n v="8934.2099999999991"/>
    <n v="3012.6"/>
    <x v="1"/>
    <x v="1"/>
    <x v="0"/>
    <x v="1"/>
  </r>
  <r>
    <x v="8713"/>
    <x v="710"/>
    <x v="6"/>
    <x v="2"/>
    <x v="9"/>
    <x v="2"/>
    <n v="20174.54"/>
    <n v="0.25"/>
    <n v="60523.62"/>
    <n v="0"/>
    <x v="0"/>
    <x v="2"/>
    <x v="3"/>
    <x v="0"/>
  </r>
  <r>
    <x v="8714"/>
    <x v="427"/>
    <x v="7"/>
    <x v="0"/>
    <x v="21"/>
    <x v="1"/>
    <n v="2852.95"/>
    <n v="0.1"/>
    <n v="2567.65"/>
    <n v="734.49"/>
    <x v="2"/>
    <x v="1"/>
    <x v="0"/>
    <x v="5"/>
  </r>
  <r>
    <x v="8715"/>
    <x v="166"/>
    <x v="2"/>
    <x v="1"/>
    <x v="4"/>
    <x v="2"/>
    <n v="534.48"/>
    <n v="0.15"/>
    <n v="1817.23"/>
    <n v="475.99"/>
    <x v="3"/>
    <x v="2"/>
    <x v="0"/>
    <x v="5"/>
  </r>
  <r>
    <x v="8716"/>
    <x v="585"/>
    <x v="23"/>
    <x v="1"/>
    <x v="15"/>
    <x v="3"/>
    <n v="427.9"/>
    <n v="0"/>
    <n v="855.8"/>
    <n v="247.84"/>
    <x v="1"/>
    <x v="1"/>
    <x v="0"/>
    <x v="0"/>
  </r>
  <r>
    <x v="8717"/>
    <x v="86"/>
    <x v="0"/>
    <x v="1"/>
    <x v="20"/>
    <x v="3"/>
    <n v="1409.84"/>
    <n v="0.2"/>
    <n v="2255.7399999999998"/>
    <n v="409.95"/>
    <x v="2"/>
    <x v="0"/>
    <x v="0"/>
    <x v="8"/>
  </r>
  <r>
    <x v="8718"/>
    <x v="327"/>
    <x v="12"/>
    <x v="2"/>
    <x v="6"/>
    <x v="2"/>
    <n v="33848.36"/>
    <n v="0"/>
    <n v="135393.44"/>
    <n v="0"/>
    <x v="3"/>
    <x v="0"/>
    <x v="2"/>
    <x v="4"/>
  </r>
  <r>
    <x v="8719"/>
    <x v="686"/>
    <x v="28"/>
    <x v="3"/>
    <x v="5"/>
    <x v="1"/>
    <n v="5656.13"/>
    <n v="0.05"/>
    <n v="5373.32"/>
    <n v="1390.32"/>
    <x v="1"/>
    <x v="1"/>
    <x v="0"/>
    <x v="5"/>
  </r>
  <r>
    <x v="8720"/>
    <x v="793"/>
    <x v="5"/>
    <x v="0"/>
    <x v="21"/>
    <x v="2"/>
    <n v="1216.55"/>
    <n v="0.25"/>
    <n v="3649.65"/>
    <n v="1160.24"/>
    <x v="0"/>
    <x v="1"/>
    <x v="0"/>
    <x v="6"/>
  </r>
  <r>
    <x v="8721"/>
    <x v="397"/>
    <x v="26"/>
    <x v="2"/>
    <x v="6"/>
    <x v="3"/>
    <n v="2281.41"/>
    <n v="0"/>
    <n v="4562.82"/>
    <n v="787.58"/>
    <x v="1"/>
    <x v="1"/>
    <x v="0"/>
    <x v="9"/>
  </r>
  <r>
    <x v="8722"/>
    <x v="153"/>
    <x v="0"/>
    <x v="2"/>
    <x v="11"/>
    <x v="1"/>
    <n v="11745.52"/>
    <n v="0"/>
    <n v="11745.52"/>
    <n v="3994.91"/>
    <x v="0"/>
    <x v="2"/>
    <x v="0"/>
    <x v="7"/>
  </r>
  <r>
    <x v="8723"/>
    <x v="594"/>
    <x v="28"/>
    <x v="2"/>
    <x v="10"/>
    <x v="2"/>
    <n v="14419.44"/>
    <n v="0"/>
    <n v="57677.760000000002"/>
    <n v="12857.9"/>
    <x v="2"/>
    <x v="1"/>
    <x v="0"/>
    <x v="4"/>
  </r>
  <r>
    <x v="8724"/>
    <x v="303"/>
    <x v="28"/>
    <x v="1"/>
    <x v="15"/>
    <x v="1"/>
    <n v="305.89"/>
    <n v="0"/>
    <n v="305.89"/>
    <n v="46.2"/>
    <x v="2"/>
    <x v="1"/>
    <x v="0"/>
    <x v="5"/>
  </r>
  <r>
    <x v="8725"/>
    <x v="571"/>
    <x v="29"/>
    <x v="2"/>
    <x v="9"/>
    <x v="2"/>
    <n v="19580.28"/>
    <n v="0.1"/>
    <n v="70489.009999999995"/>
    <n v="0"/>
    <x v="1"/>
    <x v="1"/>
    <x v="2"/>
    <x v="4"/>
  </r>
  <r>
    <x v="8726"/>
    <x v="308"/>
    <x v="2"/>
    <x v="2"/>
    <x v="9"/>
    <x v="0"/>
    <n v="20748.91"/>
    <n v="0"/>
    <n v="62246.73"/>
    <n v="20752.349999999999"/>
    <x v="0"/>
    <x v="1"/>
    <x v="0"/>
    <x v="6"/>
  </r>
  <r>
    <x v="8727"/>
    <x v="28"/>
    <x v="19"/>
    <x v="4"/>
    <x v="14"/>
    <x v="1"/>
    <n v="1047.54"/>
    <n v="0"/>
    <n v="1047.54"/>
    <n v="323.97000000000003"/>
    <x v="1"/>
    <x v="1"/>
    <x v="0"/>
    <x v="0"/>
  </r>
  <r>
    <x v="8728"/>
    <x v="462"/>
    <x v="11"/>
    <x v="0"/>
    <x v="13"/>
    <x v="3"/>
    <n v="1393.39"/>
    <n v="0.2"/>
    <n v="2229.42"/>
    <n v="490.61"/>
    <x v="1"/>
    <x v="1"/>
    <x v="0"/>
    <x v="7"/>
  </r>
  <r>
    <x v="8729"/>
    <x v="155"/>
    <x v="5"/>
    <x v="2"/>
    <x v="3"/>
    <x v="3"/>
    <n v="21981.85"/>
    <n v="0"/>
    <n v="43963.7"/>
    <n v="14814.44"/>
    <x v="1"/>
    <x v="0"/>
    <x v="0"/>
    <x v="7"/>
  </r>
  <r>
    <x v="8730"/>
    <x v="219"/>
    <x v="27"/>
    <x v="2"/>
    <x v="10"/>
    <x v="3"/>
    <n v="4618.46"/>
    <n v="0"/>
    <n v="9236.92"/>
    <n v="1814.16"/>
    <x v="3"/>
    <x v="1"/>
    <x v="0"/>
    <x v="4"/>
  </r>
  <r>
    <x v="8731"/>
    <x v="29"/>
    <x v="20"/>
    <x v="2"/>
    <x v="3"/>
    <x v="3"/>
    <n v="3827.53"/>
    <n v="0"/>
    <n v="7655.06"/>
    <n v="1074.54"/>
    <x v="1"/>
    <x v="0"/>
    <x v="0"/>
    <x v="4"/>
  </r>
  <r>
    <x v="8732"/>
    <x v="10"/>
    <x v="9"/>
    <x v="2"/>
    <x v="6"/>
    <x v="2"/>
    <n v="27392.1"/>
    <n v="0"/>
    <n v="109568.4"/>
    <n v="21808.78"/>
    <x v="1"/>
    <x v="1"/>
    <x v="0"/>
    <x v="8"/>
  </r>
  <r>
    <x v="8733"/>
    <x v="704"/>
    <x v="29"/>
    <x v="2"/>
    <x v="6"/>
    <x v="2"/>
    <n v="23041.43"/>
    <n v="0"/>
    <n v="92165.72"/>
    <n v="18812.2"/>
    <x v="1"/>
    <x v="1"/>
    <x v="0"/>
    <x v="0"/>
  </r>
  <r>
    <x v="8734"/>
    <x v="72"/>
    <x v="12"/>
    <x v="3"/>
    <x v="5"/>
    <x v="1"/>
    <n v="4019.4"/>
    <n v="0.15"/>
    <n v="3416.49"/>
    <n v="1039.47"/>
    <x v="1"/>
    <x v="1"/>
    <x v="1"/>
    <x v="3"/>
  </r>
  <r>
    <x v="8735"/>
    <x v="216"/>
    <x v="11"/>
    <x v="2"/>
    <x v="9"/>
    <x v="0"/>
    <n v="9464.91"/>
    <n v="0"/>
    <n v="28394.73"/>
    <n v="8077.54"/>
    <x v="1"/>
    <x v="0"/>
    <x v="0"/>
    <x v="9"/>
  </r>
  <r>
    <x v="8736"/>
    <x v="258"/>
    <x v="8"/>
    <x v="0"/>
    <x v="8"/>
    <x v="0"/>
    <n v="1635.97"/>
    <n v="0"/>
    <n v="4907.91"/>
    <n v="1290.1099999999999"/>
    <x v="4"/>
    <x v="1"/>
    <x v="0"/>
    <x v="8"/>
  </r>
  <r>
    <x v="8737"/>
    <x v="514"/>
    <x v="12"/>
    <x v="1"/>
    <x v="20"/>
    <x v="1"/>
    <n v="338.55"/>
    <n v="0.1"/>
    <n v="304.7"/>
    <n v="0"/>
    <x v="1"/>
    <x v="1"/>
    <x v="3"/>
    <x v="8"/>
  </r>
  <r>
    <x v="8738"/>
    <x v="667"/>
    <x v="10"/>
    <x v="0"/>
    <x v="13"/>
    <x v="3"/>
    <n v="1764.77"/>
    <n v="0"/>
    <n v="3529.54"/>
    <n v="1072.93"/>
    <x v="3"/>
    <x v="1"/>
    <x v="0"/>
    <x v="6"/>
  </r>
  <r>
    <x v="8739"/>
    <x v="561"/>
    <x v="15"/>
    <x v="4"/>
    <x v="22"/>
    <x v="0"/>
    <n v="891.17"/>
    <n v="0.05"/>
    <n v="2539.83"/>
    <n v="323.47000000000003"/>
    <x v="1"/>
    <x v="1"/>
    <x v="0"/>
    <x v="3"/>
  </r>
  <r>
    <x v="8740"/>
    <x v="734"/>
    <x v="11"/>
    <x v="0"/>
    <x v="21"/>
    <x v="0"/>
    <n v="1536.4"/>
    <n v="0"/>
    <n v="4609.2"/>
    <n v="785.51"/>
    <x v="1"/>
    <x v="0"/>
    <x v="1"/>
    <x v="1"/>
  </r>
  <r>
    <x v="8741"/>
    <x v="120"/>
    <x v="6"/>
    <x v="0"/>
    <x v="8"/>
    <x v="1"/>
    <n v="1396.85"/>
    <n v="0.05"/>
    <n v="1327.01"/>
    <n v="326.79000000000002"/>
    <x v="0"/>
    <x v="1"/>
    <x v="1"/>
    <x v="5"/>
  </r>
  <r>
    <x v="8742"/>
    <x v="113"/>
    <x v="10"/>
    <x v="1"/>
    <x v="15"/>
    <x v="3"/>
    <n v="1342.74"/>
    <n v="0.05"/>
    <n v="2551.21"/>
    <n v="585.41999999999996"/>
    <x v="1"/>
    <x v="0"/>
    <x v="0"/>
    <x v="6"/>
  </r>
  <r>
    <x v="8743"/>
    <x v="24"/>
    <x v="16"/>
    <x v="2"/>
    <x v="6"/>
    <x v="2"/>
    <n v="25995.73"/>
    <n v="0.1"/>
    <n v="93584.63"/>
    <n v="0"/>
    <x v="1"/>
    <x v="1"/>
    <x v="3"/>
    <x v="6"/>
  </r>
  <r>
    <x v="8744"/>
    <x v="420"/>
    <x v="20"/>
    <x v="2"/>
    <x v="3"/>
    <x v="2"/>
    <n v="20512.05"/>
    <n v="0.05"/>
    <n v="77945.789999999994"/>
    <n v="23570.880000000001"/>
    <x v="1"/>
    <x v="1"/>
    <x v="0"/>
    <x v="4"/>
  </r>
  <r>
    <x v="8745"/>
    <x v="156"/>
    <x v="31"/>
    <x v="3"/>
    <x v="24"/>
    <x v="0"/>
    <n v="2827.72"/>
    <n v="0.1"/>
    <n v="7634.84"/>
    <n v="2435.1"/>
    <x v="1"/>
    <x v="1"/>
    <x v="1"/>
    <x v="6"/>
  </r>
  <r>
    <x v="8746"/>
    <x v="643"/>
    <x v="19"/>
    <x v="0"/>
    <x v="21"/>
    <x v="2"/>
    <n v="2005.29"/>
    <n v="0.2"/>
    <n v="6416.93"/>
    <n v="0"/>
    <x v="1"/>
    <x v="1"/>
    <x v="3"/>
    <x v="6"/>
  </r>
  <r>
    <x v="8747"/>
    <x v="96"/>
    <x v="3"/>
    <x v="1"/>
    <x v="20"/>
    <x v="1"/>
    <n v="936.62"/>
    <n v="0.15"/>
    <n v="796.13"/>
    <n v="196.86"/>
    <x v="1"/>
    <x v="2"/>
    <x v="0"/>
    <x v="2"/>
  </r>
  <r>
    <x v="8748"/>
    <x v="656"/>
    <x v="20"/>
    <x v="4"/>
    <x v="7"/>
    <x v="0"/>
    <n v="610.89"/>
    <n v="0.2"/>
    <n v="1466.14"/>
    <n v="371.7"/>
    <x v="1"/>
    <x v="1"/>
    <x v="0"/>
    <x v="1"/>
  </r>
  <r>
    <x v="8749"/>
    <x v="10"/>
    <x v="9"/>
    <x v="0"/>
    <x v="13"/>
    <x v="0"/>
    <n v="2723.82"/>
    <n v="0"/>
    <n v="8171.46"/>
    <n v="2034.29"/>
    <x v="3"/>
    <x v="1"/>
    <x v="0"/>
    <x v="7"/>
  </r>
  <r>
    <x v="8750"/>
    <x v="608"/>
    <x v="2"/>
    <x v="3"/>
    <x v="23"/>
    <x v="3"/>
    <n v="4474.8500000000004"/>
    <n v="0.25"/>
    <n v="6712.28"/>
    <n v="2189.12"/>
    <x v="2"/>
    <x v="1"/>
    <x v="0"/>
    <x v="4"/>
  </r>
  <r>
    <x v="8751"/>
    <x v="453"/>
    <x v="7"/>
    <x v="0"/>
    <x v="13"/>
    <x v="2"/>
    <n v="1943.11"/>
    <n v="0.05"/>
    <n v="7383.82"/>
    <n v="2197.83"/>
    <x v="1"/>
    <x v="1"/>
    <x v="1"/>
    <x v="7"/>
  </r>
  <r>
    <x v="8752"/>
    <x v="536"/>
    <x v="31"/>
    <x v="4"/>
    <x v="7"/>
    <x v="3"/>
    <n v="1039.1199999999999"/>
    <n v="0"/>
    <n v="2078.2399999999998"/>
    <n v="487.12"/>
    <x v="0"/>
    <x v="1"/>
    <x v="0"/>
    <x v="5"/>
  </r>
  <r>
    <x v="8753"/>
    <x v="636"/>
    <x v="31"/>
    <x v="1"/>
    <x v="2"/>
    <x v="0"/>
    <n v="1331.51"/>
    <n v="0.05"/>
    <n v="3794.8"/>
    <n v="1052.52"/>
    <x v="1"/>
    <x v="0"/>
    <x v="0"/>
    <x v="6"/>
  </r>
  <r>
    <x v="8754"/>
    <x v="10"/>
    <x v="9"/>
    <x v="4"/>
    <x v="17"/>
    <x v="2"/>
    <n v="721.06"/>
    <n v="0.15"/>
    <n v="2451.6"/>
    <n v="466.1"/>
    <x v="2"/>
    <x v="0"/>
    <x v="0"/>
    <x v="7"/>
  </r>
  <r>
    <x v="8755"/>
    <x v="401"/>
    <x v="21"/>
    <x v="2"/>
    <x v="3"/>
    <x v="3"/>
    <n v="14348.25"/>
    <n v="0.25"/>
    <n v="21522.38"/>
    <n v="3405.66"/>
    <x v="3"/>
    <x v="2"/>
    <x v="0"/>
    <x v="3"/>
  </r>
  <r>
    <x v="8756"/>
    <x v="258"/>
    <x v="8"/>
    <x v="1"/>
    <x v="19"/>
    <x v="2"/>
    <n v="740.23"/>
    <n v="0.1"/>
    <n v="2664.83"/>
    <n v="348.76"/>
    <x v="0"/>
    <x v="2"/>
    <x v="0"/>
    <x v="6"/>
  </r>
  <r>
    <x v="8757"/>
    <x v="642"/>
    <x v="0"/>
    <x v="2"/>
    <x v="3"/>
    <x v="0"/>
    <n v="10660.09"/>
    <n v="0"/>
    <n v="31980.27"/>
    <n v="0"/>
    <x v="1"/>
    <x v="1"/>
    <x v="2"/>
    <x v="5"/>
  </r>
  <r>
    <x v="8758"/>
    <x v="929"/>
    <x v="10"/>
    <x v="2"/>
    <x v="9"/>
    <x v="0"/>
    <n v="34974.99"/>
    <n v="0"/>
    <n v="104924.97"/>
    <n v="21578.32"/>
    <x v="2"/>
    <x v="1"/>
    <x v="0"/>
    <x v="5"/>
  </r>
  <r>
    <x v="8759"/>
    <x v="174"/>
    <x v="26"/>
    <x v="4"/>
    <x v="12"/>
    <x v="0"/>
    <n v="230.36"/>
    <n v="0.05"/>
    <n v="656.53"/>
    <n v="193.34"/>
    <x v="0"/>
    <x v="0"/>
    <x v="0"/>
    <x v="6"/>
  </r>
  <r>
    <x v="8760"/>
    <x v="842"/>
    <x v="28"/>
    <x v="2"/>
    <x v="9"/>
    <x v="1"/>
    <n v="20229.5"/>
    <n v="0.05"/>
    <n v="19218.02"/>
    <n v="4531.16"/>
    <x v="1"/>
    <x v="2"/>
    <x v="0"/>
    <x v="5"/>
  </r>
  <r>
    <x v="8761"/>
    <x v="827"/>
    <x v="5"/>
    <x v="4"/>
    <x v="17"/>
    <x v="3"/>
    <n v="613.88"/>
    <n v="0"/>
    <n v="1227.76"/>
    <n v="195.65"/>
    <x v="1"/>
    <x v="1"/>
    <x v="0"/>
    <x v="4"/>
  </r>
  <r>
    <x v="8762"/>
    <x v="585"/>
    <x v="23"/>
    <x v="2"/>
    <x v="6"/>
    <x v="3"/>
    <n v="9533.07"/>
    <n v="0.2"/>
    <n v="15252.91"/>
    <n v="0"/>
    <x v="1"/>
    <x v="2"/>
    <x v="2"/>
    <x v="9"/>
  </r>
  <r>
    <x v="8763"/>
    <x v="821"/>
    <x v="28"/>
    <x v="1"/>
    <x v="15"/>
    <x v="0"/>
    <n v="763.89"/>
    <n v="0"/>
    <n v="2291.67"/>
    <n v="316.91000000000003"/>
    <x v="4"/>
    <x v="1"/>
    <x v="0"/>
    <x v="0"/>
  </r>
  <r>
    <x v="8764"/>
    <x v="547"/>
    <x v="16"/>
    <x v="2"/>
    <x v="11"/>
    <x v="3"/>
    <n v="21975.66"/>
    <n v="0.1"/>
    <n v="39556.19"/>
    <n v="4908.96"/>
    <x v="0"/>
    <x v="1"/>
    <x v="0"/>
    <x v="8"/>
  </r>
  <r>
    <x v="8765"/>
    <x v="680"/>
    <x v="28"/>
    <x v="0"/>
    <x v="0"/>
    <x v="0"/>
    <n v="1915.06"/>
    <n v="0.05"/>
    <n v="5457.92"/>
    <n v="748.63"/>
    <x v="3"/>
    <x v="1"/>
    <x v="1"/>
    <x v="6"/>
  </r>
  <r>
    <x v="8766"/>
    <x v="171"/>
    <x v="24"/>
    <x v="2"/>
    <x v="6"/>
    <x v="3"/>
    <n v="13934.45"/>
    <n v="0.2"/>
    <n v="22295.119999999999"/>
    <n v="6540.93"/>
    <x v="1"/>
    <x v="0"/>
    <x v="0"/>
    <x v="2"/>
  </r>
  <r>
    <x v="8767"/>
    <x v="503"/>
    <x v="3"/>
    <x v="3"/>
    <x v="23"/>
    <x v="2"/>
    <n v="4728.3"/>
    <n v="0.1"/>
    <n v="17021.88"/>
    <n v="5070.8"/>
    <x v="2"/>
    <x v="0"/>
    <x v="0"/>
    <x v="3"/>
  </r>
  <r>
    <x v="8768"/>
    <x v="90"/>
    <x v="5"/>
    <x v="0"/>
    <x v="0"/>
    <x v="3"/>
    <n v="2004.18"/>
    <n v="0.05"/>
    <n v="3807.94"/>
    <n v="767.87"/>
    <x v="1"/>
    <x v="2"/>
    <x v="1"/>
    <x v="6"/>
  </r>
  <r>
    <x v="8769"/>
    <x v="559"/>
    <x v="22"/>
    <x v="3"/>
    <x v="18"/>
    <x v="0"/>
    <n v="6761.24"/>
    <n v="0.1"/>
    <n v="18255.349999999999"/>
    <n v="2329.1799999999998"/>
    <x v="0"/>
    <x v="0"/>
    <x v="0"/>
    <x v="8"/>
  </r>
  <r>
    <x v="8770"/>
    <x v="209"/>
    <x v="20"/>
    <x v="2"/>
    <x v="9"/>
    <x v="3"/>
    <n v="6466.05"/>
    <n v="0.05"/>
    <n v="12285.5"/>
    <n v="1838.24"/>
    <x v="1"/>
    <x v="1"/>
    <x v="0"/>
    <x v="4"/>
  </r>
  <r>
    <x v="8771"/>
    <x v="670"/>
    <x v="6"/>
    <x v="2"/>
    <x v="6"/>
    <x v="2"/>
    <n v="9846.07"/>
    <n v="0"/>
    <n v="39384.28"/>
    <n v="9322.75"/>
    <x v="2"/>
    <x v="1"/>
    <x v="1"/>
    <x v="5"/>
  </r>
  <r>
    <x v="8772"/>
    <x v="368"/>
    <x v="22"/>
    <x v="2"/>
    <x v="6"/>
    <x v="2"/>
    <n v="5755.53"/>
    <n v="0.05"/>
    <n v="21871.01"/>
    <n v="7539.24"/>
    <x v="2"/>
    <x v="1"/>
    <x v="0"/>
    <x v="3"/>
  </r>
  <r>
    <x v="8773"/>
    <x v="457"/>
    <x v="31"/>
    <x v="0"/>
    <x v="13"/>
    <x v="2"/>
    <n v="1074.96"/>
    <n v="0.2"/>
    <n v="3439.87"/>
    <n v="509.64"/>
    <x v="1"/>
    <x v="1"/>
    <x v="0"/>
    <x v="4"/>
  </r>
  <r>
    <x v="8774"/>
    <x v="639"/>
    <x v="31"/>
    <x v="1"/>
    <x v="20"/>
    <x v="0"/>
    <n v="1122.8599999999999"/>
    <n v="0.2"/>
    <n v="2694.86"/>
    <n v="419.03"/>
    <x v="1"/>
    <x v="2"/>
    <x v="0"/>
    <x v="5"/>
  </r>
  <r>
    <x v="8775"/>
    <x v="498"/>
    <x v="24"/>
    <x v="1"/>
    <x v="20"/>
    <x v="1"/>
    <n v="397.4"/>
    <n v="0.1"/>
    <n v="357.66"/>
    <n v="76.22"/>
    <x v="1"/>
    <x v="1"/>
    <x v="0"/>
    <x v="7"/>
  </r>
  <r>
    <x v="8776"/>
    <x v="378"/>
    <x v="30"/>
    <x v="2"/>
    <x v="6"/>
    <x v="0"/>
    <n v="4026.07"/>
    <n v="0.1"/>
    <n v="10870.39"/>
    <n v="2843.49"/>
    <x v="1"/>
    <x v="2"/>
    <x v="0"/>
    <x v="0"/>
  </r>
  <r>
    <x v="8777"/>
    <x v="347"/>
    <x v="31"/>
    <x v="3"/>
    <x v="5"/>
    <x v="2"/>
    <n v="5253.18"/>
    <n v="0.1"/>
    <n v="18911.45"/>
    <n v="3974.11"/>
    <x v="1"/>
    <x v="0"/>
    <x v="0"/>
    <x v="5"/>
  </r>
  <r>
    <x v="8778"/>
    <x v="302"/>
    <x v="30"/>
    <x v="1"/>
    <x v="19"/>
    <x v="3"/>
    <n v="1139.3399999999999"/>
    <n v="0.15"/>
    <n v="1936.88"/>
    <n v="511.34"/>
    <x v="1"/>
    <x v="2"/>
    <x v="0"/>
    <x v="6"/>
  </r>
  <r>
    <x v="8779"/>
    <x v="312"/>
    <x v="30"/>
    <x v="2"/>
    <x v="6"/>
    <x v="2"/>
    <n v="21974.240000000002"/>
    <n v="0"/>
    <n v="87896.960000000006"/>
    <n v="11866.22"/>
    <x v="2"/>
    <x v="0"/>
    <x v="0"/>
    <x v="6"/>
  </r>
  <r>
    <x v="8780"/>
    <x v="11"/>
    <x v="10"/>
    <x v="0"/>
    <x v="13"/>
    <x v="1"/>
    <n v="484.65"/>
    <n v="0.05"/>
    <n v="460.42"/>
    <n v="74.2"/>
    <x v="1"/>
    <x v="1"/>
    <x v="0"/>
    <x v="7"/>
  </r>
  <r>
    <x v="8781"/>
    <x v="567"/>
    <x v="8"/>
    <x v="0"/>
    <x v="21"/>
    <x v="1"/>
    <n v="2863.61"/>
    <n v="0"/>
    <n v="2863.61"/>
    <n v="390.28"/>
    <x v="1"/>
    <x v="1"/>
    <x v="0"/>
    <x v="6"/>
  </r>
  <r>
    <x v="8782"/>
    <x v="446"/>
    <x v="21"/>
    <x v="2"/>
    <x v="11"/>
    <x v="2"/>
    <n v="1095.3499999999999"/>
    <n v="0"/>
    <n v="4381.3999999999996"/>
    <n v="1407.59"/>
    <x v="3"/>
    <x v="1"/>
    <x v="0"/>
    <x v="5"/>
  </r>
  <r>
    <x v="8783"/>
    <x v="557"/>
    <x v="8"/>
    <x v="2"/>
    <x v="11"/>
    <x v="0"/>
    <n v="23093.29"/>
    <n v="0.15"/>
    <n v="58887.89"/>
    <n v="17884.419999999998"/>
    <x v="1"/>
    <x v="1"/>
    <x v="0"/>
    <x v="0"/>
  </r>
  <r>
    <x v="8784"/>
    <x v="378"/>
    <x v="30"/>
    <x v="2"/>
    <x v="6"/>
    <x v="1"/>
    <n v="22371.200000000001"/>
    <n v="0"/>
    <n v="22371.200000000001"/>
    <n v="4057.12"/>
    <x v="1"/>
    <x v="1"/>
    <x v="0"/>
    <x v="8"/>
  </r>
  <r>
    <x v="8785"/>
    <x v="245"/>
    <x v="1"/>
    <x v="3"/>
    <x v="24"/>
    <x v="2"/>
    <n v="2637.36"/>
    <n v="0.05"/>
    <n v="10021.969999999999"/>
    <n v="2940.83"/>
    <x v="1"/>
    <x v="1"/>
    <x v="0"/>
    <x v="5"/>
  </r>
  <r>
    <x v="8786"/>
    <x v="478"/>
    <x v="27"/>
    <x v="2"/>
    <x v="3"/>
    <x v="0"/>
    <n v="13768.93"/>
    <n v="0.2"/>
    <n v="33045.43"/>
    <n v="10128.200000000001"/>
    <x v="2"/>
    <x v="1"/>
    <x v="0"/>
    <x v="8"/>
  </r>
  <r>
    <x v="8787"/>
    <x v="361"/>
    <x v="26"/>
    <x v="2"/>
    <x v="9"/>
    <x v="3"/>
    <n v="28072.59"/>
    <n v="0.15"/>
    <n v="47723.4"/>
    <n v="15068.58"/>
    <x v="2"/>
    <x v="1"/>
    <x v="1"/>
    <x v="0"/>
  </r>
  <r>
    <x v="8788"/>
    <x v="298"/>
    <x v="8"/>
    <x v="0"/>
    <x v="13"/>
    <x v="0"/>
    <n v="2014.6"/>
    <n v="0.1"/>
    <n v="5439.42"/>
    <n v="1194.47"/>
    <x v="3"/>
    <x v="0"/>
    <x v="0"/>
    <x v="5"/>
  </r>
  <r>
    <x v="8789"/>
    <x v="12"/>
    <x v="11"/>
    <x v="2"/>
    <x v="9"/>
    <x v="1"/>
    <n v="8666.42"/>
    <n v="0.05"/>
    <n v="8233.1"/>
    <n v="2822.75"/>
    <x v="1"/>
    <x v="0"/>
    <x v="1"/>
    <x v="0"/>
  </r>
  <r>
    <x v="8790"/>
    <x v="375"/>
    <x v="31"/>
    <x v="2"/>
    <x v="9"/>
    <x v="0"/>
    <n v="11405.25"/>
    <n v="0.1"/>
    <n v="30794.18"/>
    <n v="10014.959999999999"/>
    <x v="0"/>
    <x v="1"/>
    <x v="0"/>
    <x v="4"/>
  </r>
  <r>
    <x v="8791"/>
    <x v="881"/>
    <x v="12"/>
    <x v="4"/>
    <x v="7"/>
    <x v="0"/>
    <n v="296.42"/>
    <n v="0"/>
    <n v="889.26"/>
    <n v="251.86"/>
    <x v="1"/>
    <x v="1"/>
    <x v="0"/>
    <x v="8"/>
  </r>
  <r>
    <x v="8792"/>
    <x v="484"/>
    <x v="0"/>
    <x v="2"/>
    <x v="3"/>
    <x v="3"/>
    <n v="8120.76"/>
    <n v="0.15"/>
    <n v="13805.29"/>
    <n v="1757.96"/>
    <x v="1"/>
    <x v="1"/>
    <x v="0"/>
    <x v="8"/>
  </r>
  <r>
    <x v="8793"/>
    <x v="704"/>
    <x v="29"/>
    <x v="3"/>
    <x v="18"/>
    <x v="2"/>
    <n v="3820.52"/>
    <n v="0"/>
    <n v="15282.08"/>
    <n v="4424.9399999999996"/>
    <x v="3"/>
    <x v="1"/>
    <x v="0"/>
    <x v="7"/>
  </r>
  <r>
    <x v="8794"/>
    <x v="813"/>
    <x v="9"/>
    <x v="0"/>
    <x v="21"/>
    <x v="0"/>
    <n v="2577.41"/>
    <n v="0.05"/>
    <n v="7345.62"/>
    <n v="1943.05"/>
    <x v="1"/>
    <x v="2"/>
    <x v="0"/>
    <x v="4"/>
  </r>
  <r>
    <x v="8795"/>
    <x v="336"/>
    <x v="21"/>
    <x v="3"/>
    <x v="24"/>
    <x v="3"/>
    <n v="1441.28"/>
    <n v="0"/>
    <n v="2882.56"/>
    <n v="972.78"/>
    <x v="1"/>
    <x v="1"/>
    <x v="0"/>
    <x v="4"/>
  </r>
  <r>
    <x v="8796"/>
    <x v="688"/>
    <x v="29"/>
    <x v="3"/>
    <x v="18"/>
    <x v="1"/>
    <n v="7448.81"/>
    <n v="0.15"/>
    <n v="6331.49"/>
    <n v="1421.17"/>
    <x v="3"/>
    <x v="1"/>
    <x v="0"/>
    <x v="7"/>
  </r>
  <r>
    <x v="8797"/>
    <x v="488"/>
    <x v="4"/>
    <x v="2"/>
    <x v="3"/>
    <x v="2"/>
    <n v="28052.91"/>
    <n v="0.2"/>
    <n v="89769.31"/>
    <n v="22922.94"/>
    <x v="3"/>
    <x v="1"/>
    <x v="0"/>
    <x v="5"/>
  </r>
  <r>
    <x v="8798"/>
    <x v="635"/>
    <x v="22"/>
    <x v="1"/>
    <x v="20"/>
    <x v="1"/>
    <n v="974.91"/>
    <n v="0.05"/>
    <n v="926.16"/>
    <n v="232.29"/>
    <x v="1"/>
    <x v="1"/>
    <x v="0"/>
    <x v="6"/>
  </r>
  <r>
    <x v="8799"/>
    <x v="437"/>
    <x v="19"/>
    <x v="0"/>
    <x v="8"/>
    <x v="2"/>
    <n v="626.09"/>
    <n v="0"/>
    <n v="2504.36"/>
    <n v="314.39"/>
    <x v="1"/>
    <x v="1"/>
    <x v="0"/>
    <x v="0"/>
  </r>
  <r>
    <x v="8800"/>
    <x v="613"/>
    <x v="4"/>
    <x v="1"/>
    <x v="20"/>
    <x v="0"/>
    <n v="722.94"/>
    <n v="0.2"/>
    <n v="1735.06"/>
    <n v="293.48"/>
    <x v="1"/>
    <x v="0"/>
    <x v="1"/>
    <x v="5"/>
  </r>
  <r>
    <x v="8801"/>
    <x v="697"/>
    <x v="20"/>
    <x v="0"/>
    <x v="13"/>
    <x v="0"/>
    <n v="818.19"/>
    <n v="0.05"/>
    <n v="2331.84"/>
    <n v="0"/>
    <x v="2"/>
    <x v="1"/>
    <x v="2"/>
    <x v="0"/>
  </r>
  <r>
    <x v="8802"/>
    <x v="482"/>
    <x v="28"/>
    <x v="4"/>
    <x v="14"/>
    <x v="2"/>
    <n v="400.59"/>
    <n v="0"/>
    <n v="1602.36"/>
    <n v="323.07"/>
    <x v="3"/>
    <x v="1"/>
    <x v="0"/>
    <x v="6"/>
  </r>
  <r>
    <x v="8803"/>
    <x v="324"/>
    <x v="26"/>
    <x v="1"/>
    <x v="2"/>
    <x v="1"/>
    <n v="1339.03"/>
    <n v="0"/>
    <n v="1339.03"/>
    <n v="245.59"/>
    <x v="3"/>
    <x v="1"/>
    <x v="1"/>
    <x v="7"/>
  </r>
  <r>
    <x v="8804"/>
    <x v="7"/>
    <x v="6"/>
    <x v="4"/>
    <x v="14"/>
    <x v="1"/>
    <n v="553.84"/>
    <n v="0"/>
    <n v="553.84"/>
    <n v="107.64"/>
    <x v="3"/>
    <x v="1"/>
    <x v="0"/>
    <x v="4"/>
  </r>
  <r>
    <x v="8805"/>
    <x v="85"/>
    <x v="24"/>
    <x v="0"/>
    <x v="8"/>
    <x v="1"/>
    <n v="2112.14"/>
    <n v="0"/>
    <n v="2112.14"/>
    <n v="289.48"/>
    <x v="0"/>
    <x v="1"/>
    <x v="0"/>
    <x v="6"/>
  </r>
  <r>
    <x v="8806"/>
    <x v="247"/>
    <x v="19"/>
    <x v="0"/>
    <x v="8"/>
    <x v="0"/>
    <n v="967.21"/>
    <n v="0"/>
    <n v="2901.63"/>
    <n v="450.25"/>
    <x v="3"/>
    <x v="0"/>
    <x v="0"/>
    <x v="7"/>
  </r>
  <r>
    <x v="8807"/>
    <x v="166"/>
    <x v="2"/>
    <x v="1"/>
    <x v="15"/>
    <x v="2"/>
    <n v="998.12"/>
    <n v="0.2"/>
    <n v="3193.98"/>
    <n v="755.36"/>
    <x v="0"/>
    <x v="0"/>
    <x v="0"/>
    <x v="3"/>
  </r>
  <r>
    <x v="8808"/>
    <x v="777"/>
    <x v="10"/>
    <x v="1"/>
    <x v="20"/>
    <x v="2"/>
    <n v="534.49"/>
    <n v="0"/>
    <n v="2137.96"/>
    <n v="506.95"/>
    <x v="0"/>
    <x v="2"/>
    <x v="0"/>
    <x v="8"/>
  </r>
  <r>
    <x v="8809"/>
    <x v="219"/>
    <x v="27"/>
    <x v="4"/>
    <x v="14"/>
    <x v="1"/>
    <n v="268.82"/>
    <n v="0.05"/>
    <n v="255.38"/>
    <n v="36.340000000000003"/>
    <x v="1"/>
    <x v="1"/>
    <x v="0"/>
    <x v="8"/>
  </r>
  <r>
    <x v="8810"/>
    <x v="783"/>
    <x v="11"/>
    <x v="0"/>
    <x v="0"/>
    <x v="0"/>
    <n v="2536.4299999999998"/>
    <n v="0.15"/>
    <n v="6467.9"/>
    <n v="0"/>
    <x v="1"/>
    <x v="1"/>
    <x v="3"/>
    <x v="3"/>
  </r>
  <r>
    <x v="8811"/>
    <x v="726"/>
    <x v="22"/>
    <x v="1"/>
    <x v="4"/>
    <x v="2"/>
    <n v="547.57000000000005"/>
    <n v="0.1"/>
    <n v="1971.25"/>
    <n v="680.05"/>
    <x v="1"/>
    <x v="1"/>
    <x v="0"/>
    <x v="5"/>
  </r>
  <r>
    <x v="8812"/>
    <x v="919"/>
    <x v="14"/>
    <x v="2"/>
    <x v="9"/>
    <x v="2"/>
    <n v="23920.37"/>
    <n v="0.25"/>
    <n v="71761.11"/>
    <n v="15081.81"/>
    <x v="1"/>
    <x v="0"/>
    <x v="0"/>
    <x v="9"/>
  </r>
  <r>
    <x v="8813"/>
    <x v="310"/>
    <x v="0"/>
    <x v="0"/>
    <x v="1"/>
    <x v="1"/>
    <n v="604.16"/>
    <n v="0.25"/>
    <n v="453.12"/>
    <n v="0"/>
    <x v="1"/>
    <x v="1"/>
    <x v="3"/>
    <x v="2"/>
  </r>
  <r>
    <x v="8814"/>
    <x v="238"/>
    <x v="23"/>
    <x v="2"/>
    <x v="6"/>
    <x v="1"/>
    <n v="29699.59"/>
    <n v="0.1"/>
    <n v="26729.63"/>
    <n v="9327.66"/>
    <x v="3"/>
    <x v="1"/>
    <x v="0"/>
    <x v="5"/>
  </r>
  <r>
    <x v="8815"/>
    <x v="155"/>
    <x v="5"/>
    <x v="0"/>
    <x v="0"/>
    <x v="2"/>
    <n v="1130.31"/>
    <n v="0.15"/>
    <n v="3843.05"/>
    <n v="926.42"/>
    <x v="4"/>
    <x v="1"/>
    <x v="0"/>
    <x v="6"/>
  </r>
  <r>
    <x v="8816"/>
    <x v="40"/>
    <x v="25"/>
    <x v="4"/>
    <x v="7"/>
    <x v="0"/>
    <n v="173.83"/>
    <n v="0.05"/>
    <n v="495.42"/>
    <n v="87.13"/>
    <x v="1"/>
    <x v="1"/>
    <x v="0"/>
    <x v="7"/>
  </r>
  <r>
    <x v="8817"/>
    <x v="548"/>
    <x v="11"/>
    <x v="2"/>
    <x v="3"/>
    <x v="3"/>
    <n v="29159.54"/>
    <n v="0.05"/>
    <n v="55403.13"/>
    <n v="0"/>
    <x v="2"/>
    <x v="2"/>
    <x v="3"/>
    <x v="5"/>
  </r>
  <r>
    <x v="8818"/>
    <x v="748"/>
    <x v="29"/>
    <x v="3"/>
    <x v="5"/>
    <x v="2"/>
    <n v="4941.74"/>
    <n v="0"/>
    <n v="19766.96"/>
    <n v="0"/>
    <x v="4"/>
    <x v="1"/>
    <x v="3"/>
    <x v="6"/>
  </r>
  <r>
    <x v="8819"/>
    <x v="913"/>
    <x v="7"/>
    <x v="3"/>
    <x v="16"/>
    <x v="2"/>
    <n v="5414.6"/>
    <n v="0.1"/>
    <n v="19492.560000000001"/>
    <n v="3171.3"/>
    <x v="1"/>
    <x v="1"/>
    <x v="0"/>
    <x v="9"/>
  </r>
  <r>
    <x v="8820"/>
    <x v="288"/>
    <x v="29"/>
    <x v="2"/>
    <x v="3"/>
    <x v="0"/>
    <n v="30847.83"/>
    <n v="0"/>
    <n v="92543.49"/>
    <n v="27221.08"/>
    <x v="0"/>
    <x v="1"/>
    <x v="0"/>
    <x v="5"/>
  </r>
  <r>
    <x v="8821"/>
    <x v="728"/>
    <x v="13"/>
    <x v="0"/>
    <x v="21"/>
    <x v="2"/>
    <n v="587.46"/>
    <n v="0"/>
    <n v="2349.84"/>
    <n v="774.38"/>
    <x v="1"/>
    <x v="1"/>
    <x v="0"/>
    <x v="2"/>
  </r>
  <r>
    <x v="8822"/>
    <x v="352"/>
    <x v="19"/>
    <x v="3"/>
    <x v="5"/>
    <x v="3"/>
    <n v="6245.03"/>
    <n v="0"/>
    <n v="12490.06"/>
    <n v="0"/>
    <x v="1"/>
    <x v="1"/>
    <x v="2"/>
    <x v="2"/>
  </r>
  <r>
    <x v="8823"/>
    <x v="822"/>
    <x v="19"/>
    <x v="2"/>
    <x v="11"/>
    <x v="0"/>
    <n v="11580.56"/>
    <n v="0.15"/>
    <n v="29530.43"/>
    <n v="4021.94"/>
    <x v="3"/>
    <x v="1"/>
    <x v="0"/>
    <x v="5"/>
  </r>
  <r>
    <x v="8824"/>
    <x v="669"/>
    <x v="11"/>
    <x v="1"/>
    <x v="4"/>
    <x v="3"/>
    <n v="1004.48"/>
    <n v="0"/>
    <n v="2008.96"/>
    <n v="529.78"/>
    <x v="1"/>
    <x v="1"/>
    <x v="0"/>
    <x v="1"/>
  </r>
  <r>
    <x v="8825"/>
    <x v="914"/>
    <x v="5"/>
    <x v="4"/>
    <x v="14"/>
    <x v="3"/>
    <n v="395.12"/>
    <n v="0.15"/>
    <n v="671.7"/>
    <n v="198.74"/>
    <x v="1"/>
    <x v="1"/>
    <x v="0"/>
    <x v="0"/>
  </r>
  <r>
    <x v="8826"/>
    <x v="78"/>
    <x v="25"/>
    <x v="2"/>
    <x v="9"/>
    <x v="2"/>
    <n v="5457.04"/>
    <n v="0.2"/>
    <n v="17462.53"/>
    <n v="4209.6499999999996"/>
    <x v="2"/>
    <x v="0"/>
    <x v="1"/>
    <x v="1"/>
  </r>
  <r>
    <x v="8827"/>
    <x v="136"/>
    <x v="12"/>
    <x v="2"/>
    <x v="10"/>
    <x v="3"/>
    <n v="2595.81"/>
    <n v="0.05"/>
    <n v="4932.04"/>
    <n v="1036.74"/>
    <x v="3"/>
    <x v="1"/>
    <x v="0"/>
    <x v="1"/>
  </r>
  <r>
    <x v="8828"/>
    <x v="232"/>
    <x v="12"/>
    <x v="0"/>
    <x v="1"/>
    <x v="2"/>
    <n v="917.9"/>
    <n v="0.15"/>
    <n v="3120.86"/>
    <n v="861"/>
    <x v="2"/>
    <x v="1"/>
    <x v="0"/>
    <x v="4"/>
  </r>
  <r>
    <x v="8829"/>
    <x v="458"/>
    <x v="23"/>
    <x v="3"/>
    <x v="24"/>
    <x v="2"/>
    <n v="2504.0100000000002"/>
    <n v="0.05"/>
    <n v="9515.24"/>
    <n v="0"/>
    <x v="3"/>
    <x v="1"/>
    <x v="3"/>
    <x v="7"/>
  </r>
  <r>
    <x v="8830"/>
    <x v="434"/>
    <x v="10"/>
    <x v="2"/>
    <x v="10"/>
    <x v="0"/>
    <n v="26933.02"/>
    <n v="0.15"/>
    <n v="68679.199999999997"/>
    <n v="20589.060000000001"/>
    <x v="1"/>
    <x v="1"/>
    <x v="0"/>
    <x v="7"/>
  </r>
  <r>
    <x v="8831"/>
    <x v="720"/>
    <x v="7"/>
    <x v="2"/>
    <x v="11"/>
    <x v="0"/>
    <n v="29027.05"/>
    <n v="0.05"/>
    <n v="82727.09"/>
    <n v="10044.870000000001"/>
    <x v="1"/>
    <x v="1"/>
    <x v="0"/>
    <x v="0"/>
  </r>
  <r>
    <x v="8832"/>
    <x v="536"/>
    <x v="31"/>
    <x v="0"/>
    <x v="0"/>
    <x v="0"/>
    <n v="2203.69"/>
    <n v="0.2"/>
    <n v="5288.86"/>
    <n v="1374.75"/>
    <x v="1"/>
    <x v="1"/>
    <x v="0"/>
    <x v="8"/>
  </r>
  <r>
    <x v="8833"/>
    <x v="206"/>
    <x v="21"/>
    <x v="4"/>
    <x v="12"/>
    <x v="2"/>
    <n v="327.17"/>
    <n v="0.25"/>
    <n v="981.51"/>
    <n v="308.69"/>
    <x v="4"/>
    <x v="1"/>
    <x v="0"/>
    <x v="3"/>
  </r>
  <r>
    <x v="8834"/>
    <x v="562"/>
    <x v="6"/>
    <x v="0"/>
    <x v="13"/>
    <x v="3"/>
    <n v="1045.79"/>
    <n v="0.05"/>
    <n v="1987"/>
    <n v="549.87"/>
    <x v="1"/>
    <x v="1"/>
    <x v="0"/>
    <x v="7"/>
  </r>
  <r>
    <x v="8835"/>
    <x v="806"/>
    <x v="5"/>
    <x v="0"/>
    <x v="21"/>
    <x v="3"/>
    <n v="1476.91"/>
    <n v="0"/>
    <n v="2953.82"/>
    <n v="740.28"/>
    <x v="3"/>
    <x v="0"/>
    <x v="0"/>
    <x v="6"/>
  </r>
  <r>
    <x v="8836"/>
    <x v="263"/>
    <x v="9"/>
    <x v="4"/>
    <x v="22"/>
    <x v="0"/>
    <n v="207.47"/>
    <n v="0.1"/>
    <n v="560.16999999999996"/>
    <n v="95.99"/>
    <x v="1"/>
    <x v="1"/>
    <x v="0"/>
    <x v="3"/>
  </r>
  <r>
    <x v="8837"/>
    <x v="331"/>
    <x v="10"/>
    <x v="3"/>
    <x v="24"/>
    <x v="0"/>
    <n v="4651.79"/>
    <n v="0.1"/>
    <n v="12559.83"/>
    <n v="3098.67"/>
    <x v="1"/>
    <x v="0"/>
    <x v="0"/>
    <x v="8"/>
  </r>
  <r>
    <x v="8838"/>
    <x v="763"/>
    <x v="20"/>
    <x v="3"/>
    <x v="5"/>
    <x v="2"/>
    <n v="3615.64"/>
    <n v="0.25"/>
    <n v="10846.92"/>
    <n v="3334.96"/>
    <x v="1"/>
    <x v="1"/>
    <x v="0"/>
    <x v="6"/>
  </r>
  <r>
    <x v="8839"/>
    <x v="344"/>
    <x v="22"/>
    <x v="3"/>
    <x v="5"/>
    <x v="1"/>
    <n v="2374.87"/>
    <n v="0.15"/>
    <n v="2018.64"/>
    <n v="640.65"/>
    <x v="1"/>
    <x v="1"/>
    <x v="0"/>
    <x v="6"/>
  </r>
  <r>
    <x v="8840"/>
    <x v="782"/>
    <x v="4"/>
    <x v="4"/>
    <x v="22"/>
    <x v="1"/>
    <n v="836.38"/>
    <n v="0.15"/>
    <n v="710.92"/>
    <n v="189.62"/>
    <x v="4"/>
    <x v="1"/>
    <x v="0"/>
    <x v="0"/>
  </r>
  <r>
    <x v="8841"/>
    <x v="878"/>
    <x v="24"/>
    <x v="3"/>
    <x v="24"/>
    <x v="2"/>
    <n v="6429.75"/>
    <n v="0.15"/>
    <n v="21861.15"/>
    <n v="7572.73"/>
    <x v="0"/>
    <x v="2"/>
    <x v="0"/>
    <x v="9"/>
  </r>
  <r>
    <x v="8842"/>
    <x v="248"/>
    <x v="8"/>
    <x v="1"/>
    <x v="19"/>
    <x v="1"/>
    <n v="1193.6400000000001"/>
    <n v="0.05"/>
    <n v="1133.96"/>
    <n v="167.03"/>
    <x v="1"/>
    <x v="1"/>
    <x v="0"/>
    <x v="5"/>
  </r>
  <r>
    <x v="8843"/>
    <x v="530"/>
    <x v="27"/>
    <x v="3"/>
    <x v="23"/>
    <x v="1"/>
    <n v="5371.12"/>
    <n v="0.2"/>
    <n v="4296.8999999999996"/>
    <n v="1191.17"/>
    <x v="2"/>
    <x v="0"/>
    <x v="0"/>
    <x v="6"/>
  </r>
  <r>
    <x v="8844"/>
    <x v="282"/>
    <x v="21"/>
    <x v="3"/>
    <x v="23"/>
    <x v="1"/>
    <n v="4515.22"/>
    <n v="0.05"/>
    <n v="4289.46"/>
    <n v="0"/>
    <x v="2"/>
    <x v="1"/>
    <x v="3"/>
    <x v="5"/>
  </r>
  <r>
    <x v="8845"/>
    <x v="435"/>
    <x v="29"/>
    <x v="2"/>
    <x v="6"/>
    <x v="0"/>
    <n v="1352.89"/>
    <n v="0.05"/>
    <n v="3855.74"/>
    <n v="1220.31"/>
    <x v="2"/>
    <x v="1"/>
    <x v="0"/>
    <x v="4"/>
  </r>
  <r>
    <x v="8846"/>
    <x v="274"/>
    <x v="30"/>
    <x v="0"/>
    <x v="13"/>
    <x v="3"/>
    <n v="719.79"/>
    <n v="0"/>
    <n v="1439.58"/>
    <n v="430.21"/>
    <x v="3"/>
    <x v="0"/>
    <x v="0"/>
    <x v="1"/>
  </r>
  <r>
    <x v="8847"/>
    <x v="466"/>
    <x v="26"/>
    <x v="1"/>
    <x v="20"/>
    <x v="3"/>
    <n v="1205.6199999999999"/>
    <n v="0.05"/>
    <n v="2290.6799999999998"/>
    <n v="704.12"/>
    <x v="1"/>
    <x v="1"/>
    <x v="0"/>
    <x v="8"/>
  </r>
  <r>
    <x v="8848"/>
    <x v="175"/>
    <x v="24"/>
    <x v="2"/>
    <x v="11"/>
    <x v="0"/>
    <n v="25459.43"/>
    <n v="0"/>
    <n v="76378.289999999994"/>
    <n v="15514.39"/>
    <x v="1"/>
    <x v="1"/>
    <x v="0"/>
    <x v="1"/>
  </r>
  <r>
    <x v="8849"/>
    <x v="520"/>
    <x v="9"/>
    <x v="3"/>
    <x v="18"/>
    <x v="0"/>
    <n v="4311.21"/>
    <n v="0.1"/>
    <n v="11640.27"/>
    <n v="0"/>
    <x v="2"/>
    <x v="1"/>
    <x v="2"/>
    <x v="7"/>
  </r>
  <r>
    <x v="8850"/>
    <x v="543"/>
    <x v="22"/>
    <x v="2"/>
    <x v="6"/>
    <x v="0"/>
    <n v="26720.3"/>
    <n v="0.1"/>
    <n v="72144.81"/>
    <n v="12183.43"/>
    <x v="0"/>
    <x v="1"/>
    <x v="0"/>
    <x v="3"/>
  </r>
  <r>
    <x v="8851"/>
    <x v="189"/>
    <x v="26"/>
    <x v="1"/>
    <x v="2"/>
    <x v="1"/>
    <n v="1183.9000000000001"/>
    <n v="0.05"/>
    <n v="1124.7"/>
    <n v="369.88"/>
    <x v="0"/>
    <x v="1"/>
    <x v="0"/>
    <x v="8"/>
  </r>
  <r>
    <x v="8852"/>
    <x v="881"/>
    <x v="12"/>
    <x v="2"/>
    <x v="10"/>
    <x v="2"/>
    <n v="19801.43"/>
    <n v="0.25"/>
    <n v="59404.29"/>
    <n v="14264.02"/>
    <x v="1"/>
    <x v="1"/>
    <x v="0"/>
    <x v="0"/>
  </r>
  <r>
    <x v="8853"/>
    <x v="798"/>
    <x v="19"/>
    <x v="1"/>
    <x v="15"/>
    <x v="2"/>
    <n v="1048.56"/>
    <n v="0.1"/>
    <n v="3774.82"/>
    <n v="0"/>
    <x v="1"/>
    <x v="1"/>
    <x v="3"/>
    <x v="9"/>
  </r>
  <r>
    <x v="8854"/>
    <x v="158"/>
    <x v="23"/>
    <x v="3"/>
    <x v="16"/>
    <x v="1"/>
    <n v="7867.77"/>
    <n v="0"/>
    <n v="7867.77"/>
    <n v="1087.5999999999999"/>
    <x v="0"/>
    <x v="1"/>
    <x v="0"/>
    <x v="6"/>
  </r>
  <r>
    <x v="8855"/>
    <x v="451"/>
    <x v="1"/>
    <x v="2"/>
    <x v="6"/>
    <x v="1"/>
    <n v="26727.93"/>
    <n v="0.05"/>
    <n v="25391.53"/>
    <n v="5481.6"/>
    <x v="1"/>
    <x v="2"/>
    <x v="0"/>
    <x v="4"/>
  </r>
  <r>
    <x v="8856"/>
    <x v="623"/>
    <x v="12"/>
    <x v="0"/>
    <x v="21"/>
    <x v="0"/>
    <n v="432.21"/>
    <n v="0.1"/>
    <n v="1166.97"/>
    <n v="176.61"/>
    <x v="2"/>
    <x v="2"/>
    <x v="0"/>
    <x v="5"/>
  </r>
  <r>
    <x v="8857"/>
    <x v="432"/>
    <x v="24"/>
    <x v="2"/>
    <x v="6"/>
    <x v="0"/>
    <n v="12037.37"/>
    <n v="0.1"/>
    <n v="32500.9"/>
    <n v="6552.65"/>
    <x v="1"/>
    <x v="2"/>
    <x v="1"/>
    <x v="0"/>
  </r>
  <r>
    <x v="8858"/>
    <x v="601"/>
    <x v="10"/>
    <x v="0"/>
    <x v="0"/>
    <x v="3"/>
    <n v="2515.64"/>
    <n v="0"/>
    <n v="5031.28"/>
    <n v="760.16"/>
    <x v="0"/>
    <x v="1"/>
    <x v="0"/>
    <x v="2"/>
  </r>
  <r>
    <x v="8859"/>
    <x v="671"/>
    <x v="6"/>
    <x v="0"/>
    <x v="1"/>
    <x v="0"/>
    <n v="1251.3900000000001"/>
    <n v="0"/>
    <n v="3754.17"/>
    <n v="918.52"/>
    <x v="4"/>
    <x v="2"/>
    <x v="0"/>
    <x v="6"/>
  </r>
  <r>
    <x v="8860"/>
    <x v="825"/>
    <x v="12"/>
    <x v="2"/>
    <x v="9"/>
    <x v="1"/>
    <n v="26347.63"/>
    <n v="0"/>
    <n v="26347.63"/>
    <n v="3555.89"/>
    <x v="4"/>
    <x v="1"/>
    <x v="0"/>
    <x v="5"/>
  </r>
  <r>
    <x v="8861"/>
    <x v="48"/>
    <x v="26"/>
    <x v="4"/>
    <x v="7"/>
    <x v="3"/>
    <n v="259.47000000000003"/>
    <n v="0.25"/>
    <n v="389.21"/>
    <n v="0"/>
    <x v="2"/>
    <x v="1"/>
    <x v="2"/>
    <x v="1"/>
  </r>
  <r>
    <x v="8862"/>
    <x v="615"/>
    <x v="1"/>
    <x v="2"/>
    <x v="10"/>
    <x v="0"/>
    <n v="8967.7199999999993"/>
    <n v="0.05"/>
    <n v="25558"/>
    <n v="7866.53"/>
    <x v="1"/>
    <x v="1"/>
    <x v="0"/>
    <x v="0"/>
  </r>
  <r>
    <x v="8863"/>
    <x v="283"/>
    <x v="7"/>
    <x v="3"/>
    <x v="16"/>
    <x v="3"/>
    <n v="1645.26"/>
    <n v="0.05"/>
    <n v="3125.99"/>
    <n v="435.23"/>
    <x v="1"/>
    <x v="1"/>
    <x v="0"/>
    <x v="9"/>
  </r>
  <r>
    <x v="8864"/>
    <x v="351"/>
    <x v="0"/>
    <x v="0"/>
    <x v="8"/>
    <x v="3"/>
    <n v="2556.48"/>
    <n v="0.15"/>
    <n v="4346.0200000000004"/>
    <n v="1490.2"/>
    <x v="1"/>
    <x v="1"/>
    <x v="0"/>
    <x v="9"/>
  </r>
  <r>
    <x v="8865"/>
    <x v="96"/>
    <x v="3"/>
    <x v="3"/>
    <x v="23"/>
    <x v="0"/>
    <n v="3372.36"/>
    <n v="0"/>
    <n v="10117.08"/>
    <n v="2558.7800000000002"/>
    <x v="2"/>
    <x v="1"/>
    <x v="0"/>
    <x v="7"/>
  </r>
  <r>
    <x v="8866"/>
    <x v="439"/>
    <x v="1"/>
    <x v="0"/>
    <x v="8"/>
    <x v="2"/>
    <n v="1935.56"/>
    <n v="0.1"/>
    <n v="6968.02"/>
    <n v="1307.5"/>
    <x v="1"/>
    <x v="1"/>
    <x v="0"/>
    <x v="0"/>
  </r>
  <r>
    <x v="8867"/>
    <x v="932"/>
    <x v="12"/>
    <x v="3"/>
    <x v="18"/>
    <x v="1"/>
    <n v="6603.4"/>
    <n v="0.1"/>
    <n v="5943.06"/>
    <n v="1085.07"/>
    <x v="1"/>
    <x v="1"/>
    <x v="0"/>
    <x v="9"/>
  </r>
  <r>
    <x v="8868"/>
    <x v="35"/>
    <x v="3"/>
    <x v="3"/>
    <x v="18"/>
    <x v="1"/>
    <n v="4165.05"/>
    <n v="0"/>
    <n v="4165.05"/>
    <n v="1136.7"/>
    <x v="1"/>
    <x v="0"/>
    <x v="0"/>
    <x v="5"/>
  </r>
  <r>
    <x v="8869"/>
    <x v="879"/>
    <x v="11"/>
    <x v="3"/>
    <x v="24"/>
    <x v="3"/>
    <n v="4757.3100000000004"/>
    <n v="0"/>
    <n v="9514.6200000000008"/>
    <n v="3030.16"/>
    <x v="0"/>
    <x v="1"/>
    <x v="0"/>
    <x v="2"/>
  </r>
  <r>
    <x v="8870"/>
    <x v="281"/>
    <x v="17"/>
    <x v="2"/>
    <x v="11"/>
    <x v="2"/>
    <n v="16017.15"/>
    <n v="0.05"/>
    <n v="60865.17"/>
    <n v="14602.03"/>
    <x v="0"/>
    <x v="1"/>
    <x v="0"/>
    <x v="7"/>
  </r>
  <r>
    <x v="8871"/>
    <x v="618"/>
    <x v="0"/>
    <x v="3"/>
    <x v="18"/>
    <x v="2"/>
    <n v="1945.66"/>
    <n v="0.15"/>
    <n v="6615.24"/>
    <n v="1957.78"/>
    <x v="1"/>
    <x v="0"/>
    <x v="0"/>
    <x v="6"/>
  </r>
  <r>
    <x v="8872"/>
    <x v="369"/>
    <x v="14"/>
    <x v="2"/>
    <x v="10"/>
    <x v="0"/>
    <n v="23341.279999999999"/>
    <n v="0.15"/>
    <n v="59520.26"/>
    <n v="19952.39"/>
    <x v="3"/>
    <x v="1"/>
    <x v="0"/>
    <x v="5"/>
  </r>
  <r>
    <x v="8873"/>
    <x v="172"/>
    <x v="29"/>
    <x v="2"/>
    <x v="10"/>
    <x v="0"/>
    <n v="22968.5"/>
    <n v="0.2"/>
    <n v="55124.4"/>
    <n v="14289.56"/>
    <x v="1"/>
    <x v="1"/>
    <x v="0"/>
    <x v="4"/>
  </r>
  <r>
    <x v="8874"/>
    <x v="890"/>
    <x v="6"/>
    <x v="0"/>
    <x v="0"/>
    <x v="1"/>
    <n v="1590.31"/>
    <n v="0.2"/>
    <n v="1272.25"/>
    <n v="276.01"/>
    <x v="1"/>
    <x v="1"/>
    <x v="0"/>
    <x v="2"/>
  </r>
  <r>
    <x v="8875"/>
    <x v="208"/>
    <x v="7"/>
    <x v="0"/>
    <x v="13"/>
    <x v="0"/>
    <n v="1260.31"/>
    <n v="0.1"/>
    <n v="3402.84"/>
    <n v="495.37"/>
    <x v="4"/>
    <x v="1"/>
    <x v="0"/>
    <x v="9"/>
  </r>
  <r>
    <x v="8876"/>
    <x v="365"/>
    <x v="13"/>
    <x v="0"/>
    <x v="21"/>
    <x v="0"/>
    <n v="1600.61"/>
    <n v="0.1"/>
    <n v="4321.6499999999996"/>
    <n v="1205.48"/>
    <x v="1"/>
    <x v="1"/>
    <x v="0"/>
    <x v="3"/>
  </r>
  <r>
    <x v="8877"/>
    <x v="630"/>
    <x v="27"/>
    <x v="3"/>
    <x v="18"/>
    <x v="3"/>
    <n v="6886.63"/>
    <n v="0.2"/>
    <n v="11018.61"/>
    <n v="3481.44"/>
    <x v="1"/>
    <x v="0"/>
    <x v="1"/>
    <x v="5"/>
  </r>
  <r>
    <x v="8878"/>
    <x v="909"/>
    <x v="25"/>
    <x v="0"/>
    <x v="1"/>
    <x v="2"/>
    <n v="1567.21"/>
    <n v="0.15"/>
    <n v="5328.51"/>
    <n v="660.92"/>
    <x v="3"/>
    <x v="1"/>
    <x v="0"/>
    <x v="7"/>
  </r>
  <r>
    <x v="8879"/>
    <x v="588"/>
    <x v="16"/>
    <x v="0"/>
    <x v="13"/>
    <x v="2"/>
    <n v="1691.31"/>
    <n v="0.05"/>
    <n v="6426.98"/>
    <n v="1727.25"/>
    <x v="1"/>
    <x v="1"/>
    <x v="0"/>
    <x v="1"/>
  </r>
  <r>
    <x v="8880"/>
    <x v="513"/>
    <x v="5"/>
    <x v="2"/>
    <x v="6"/>
    <x v="0"/>
    <n v="32385.37"/>
    <n v="0.05"/>
    <n v="92298.3"/>
    <n v="12512.01"/>
    <x v="3"/>
    <x v="1"/>
    <x v="0"/>
    <x v="4"/>
  </r>
  <r>
    <x v="8881"/>
    <x v="815"/>
    <x v="16"/>
    <x v="3"/>
    <x v="18"/>
    <x v="0"/>
    <n v="2333.15"/>
    <n v="0.05"/>
    <n v="6649.48"/>
    <n v="2239.66"/>
    <x v="1"/>
    <x v="0"/>
    <x v="0"/>
    <x v="4"/>
  </r>
  <r>
    <x v="8882"/>
    <x v="631"/>
    <x v="11"/>
    <x v="3"/>
    <x v="16"/>
    <x v="0"/>
    <n v="5810.87"/>
    <n v="0.05"/>
    <n v="16560.98"/>
    <n v="3566.39"/>
    <x v="1"/>
    <x v="1"/>
    <x v="1"/>
    <x v="7"/>
  </r>
  <r>
    <x v="8883"/>
    <x v="865"/>
    <x v="4"/>
    <x v="0"/>
    <x v="8"/>
    <x v="1"/>
    <n v="2862.67"/>
    <n v="0.05"/>
    <n v="2719.54"/>
    <n v="442.27"/>
    <x v="1"/>
    <x v="1"/>
    <x v="0"/>
    <x v="7"/>
  </r>
  <r>
    <x v="8884"/>
    <x v="686"/>
    <x v="28"/>
    <x v="3"/>
    <x v="5"/>
    <x v="1"/>
    <n v="1202.01"/>
    <n v="0"/>
    <n v="1202.01"/>
    <n v="200.16"/>
    <x v="1"/>
    <x v="2"/>
    <x v="0"/>
    <x v="4"/>
  </r>
  <r>
    <x v="8885"/>
    <x v="334"/>
    <x v="6"/>
    <x v="0"/>
    <x v="13"/>
    <x v="3"/>
    <n v="1019.27"/>
    <n v="0.1"/>
    <n v="1834.69"/>
    <n v="258.37"/>
    <x v="1"/>
    <x v="1"/>
    <x v="0"/>
    <x v="7"/>
  </r>
  <r>
    <x v="8886"/>
    <x v="3"/>
    <x v="3"/>
    <x v="0"/>
    <x v="0"/>
    <x v="1"/>
    <n v="2186.69"/>
    <n v="0.2"/>
    <n v="1749.35"/>
    <n v="474.52"/>
    <x v="1"/>
    <x v="1"/>
    <x v="0"/>
    <x v="1"/>
  </r>
  <r>
    <x v="8887"/>
    <x v="82"/>
    <x v="24"/>
    <x v="0"/>
    <x v="1"/>
    <x v="2"/>
    <n v="815.74"/>
    <n v="0.05"/>
    <n v="3099.81"/>
    <n v="998.39"/>
    <x v="0"/>
    <x v="1"/>
    <x v="0"/>
    <x v="8"/>
  </r>
  <r>
    <x v="8888"/>
    <x v="551"/>
    <x v="18"/>
    <x v="3"/>
    <x v="16"/>
    <x v="1"/>
    <n v="4002.1"/>
    <n v="0"/>
    <n v="4002.1"/>
    <n v="830.93"/>
    <x v="0"/>
    <x v="1"/>
    <x v="0"/>
    <x v="2"/>
  </r>
  <r>
    <x v="8889"/>
    <x v="243"/>
    <x v="3"/>
    <x v="3"/>
    <x v="18"/>
    <x v="2"/>
    <n v="2978.9"/>
    <n v="0.15"/>
    <n v="10128.26"/>
    <n v="2451.9699999999998"/>
    <x v="1"/>
    <x v="1"/>
    <x v="0"/>
    <x v="2"/>
  </r>
  <r>
    <x v="8890"/>
    <x v="76"/>
    <x v="14"/>
    <x v="2"/>
    <x v="6"/>
    <x v="1"/>
    <n v="34081.01"/>
    <n v="0.15"/>
    <n v="28968.86"/>
    <n v="5201.2700000000004"/>
    <x v="1"/>
    <x v="0"/>
    <x v="0"/>
    <x v="6"/>
  </r>
  <r>
    <x v="8891"/>
    <x v="872"/>
    <x v="28"/>
    <x v="2"/>
    <x v="3"/>
    <x v="1"/>
    <n v="8706.93"/>
    <n v="0.15"/>
    <n v="7400.89"/>
    <n v="0"/>
    <x v="1"/>
    <x v="1"/>
    <x v="2"/>
    <x v="2"/>
  </r>
  <r>
    <x v="8892"/>
    <x v="232"/>
    <x v="12"/>
    <x v="2"/>
    <x v="10"/>
    <x v="3"/>
    <n v="5349.04"/>
    <n v="0.1"/>
    <n v="9628.27"/>
    <n v="2593.65"/>
    <x v="1"/>
    <x v="1"/>
    <x v="0"/>
    <x v="2"/>
  </r>
  <r>
    <x v="8893"/>
    <x v="103"/>
    <x v="5"/>
    <x v="3"/>
    <x v="5"/>
    <x v="0"/>
    <n v="2697.75"/>
    <n v="0.15"/>
    <n v="6879.26"/>
    <n v="2404.94"/>
    <x v="1"/>
    <x v="1"/>
    <x v="0"/>
    <x v="6"/>
  </r>
  <r>
    <x v="8894"/>
    <x v="702"/>
    <x v="24"/>
    <x v="1"/>
    <x v="2"/>
    <x v="0"/>
    <n v="908.87"/>
    <n v="0.15"/>
    <n v="2317.62"/>
    <n v="731.86"/>
    <x v="1"/>
    <x v="1"/>
    <x v="0"/>
    <x v="2"/>
  </r>
  <r>
    <x v="8895"/>
    <x v="209"/>
    <x v="20"/>
    <x v="0"/>
    <x v="8"/>
    <x v="0"/>
    <n v="2953.55"/>
    <n v="0.2"/>
    <n v="7088.52"/>
    <n v="1080.1300000000001"/>
    <x v="2"/>
    <x v="1"/>
    <x v="0"/>
    <x v="3"/>
  </r>
  <r>
    <x v="8896"/>
    <x v="561"/>
    <x v="15"/>
    <x v="2"/>
    <x v="9"/>
    <x v="3"/>
    <n v="11861.14"/>
    <n v="0.1"/>
    <n v="21350.05"/>
    <n v="6707"/>
    <x v="1"/>
    <x v="1"/>
    <x v="0"/>
    <x v="8"/>
  </r>
  <r>
    <x v="8897"/>
    <x v="818"/>
    <x v="2"/>
    <x v="1"/>
    <x v="4"/>
    <x v="2"/>
    <n v="837.74"/>
    <n v="0.05"/>
    <n v="3183.41"/>
    <n v="421.45"/>
    <x v="3"/>
    <x v="1"/>
    <x v="0"/>
    <x v="4"/>
  </r>
  <r>
    <x v="8898"/>
    <x v="433"/>
    <x v="16"/>
    <x v="1"/>
    <x v="19"/>
    <x v="1"/>
    <n v="1415.73"/>
    <n v="0"/>
    <n v="1415.73"/>
    <n v="218.52"/>
    <x v="1"/>
    <x v="1"/>
    <x v="0"/>
    <x v="2"/>
  </r>
  <r>
    <x v="8899"/>
    <x v="887"/>
    <x v="15"/>
    <x v="1"/>
    <x v="4"/>
    <x v="3"/>
    <n v="605.45000000000005"/>
    <n v="0.15"/>
    <n v="1029.27"/>
    <n v="214.62"/>
    <x v="0"/>
    <x v="1"/>
    <x v="1"/>
    <x v="5"/>
  </r>
  <r>
    <x v="8900"/>
    <x v="6"/>
    <x v="5"/>
    <x v="3"/>
    <x v="16"/>
    <x v="2"/>
    <n v="5185.01"/>
    <n v="0"/>
    <n v="20740.04"/>
    <n v="3393.5"/>
    <x v="1"/>
    <x v="1"/>
    <x v="0"/>
    <x v="7"/>
  </r>
  <r>
    <x v="8901"/>
    <x v="353"/>
    <x v="30"/>
    <x v="1"/>
    <x v="20"/>
    <x v="3"/>
    <n v="1060.5999999999999"/>
    <n v="0.2"/>
    <n v="1696.96"/>
    <n v="314.94"/>
    <x v="2"/>
    <x v="1"/>
    <x v="0"/>
    <x v="9"/>
  </r>
  <r>
    <x v="8902"/>
    <x v="354"/>
    <x v="3"/>
    <x v="2"/>
    <x v="9"/>
    <x v="3"/>
    <n v="13072.11"/>
    <n v="0.05"/>
    <n v="24837.01"/>
    <n v="7037.06"/>
    <x v="1"/>
    <x v="1"/>
    <x v="0"/>
    <x v="8"/>
  </r>
  <r>
    <x v="8903"/>
    <x v="777"/>
    <x v="10"/>
    <x v="2"/>
    <x v="6"/>
    <x v="2"/>
    <n v="29764.07"/>
    <n v="0.2"/>
    <n v="95245.02"/>
    <n v="23716.33"/>
    <x v="1"/>
    <x v="2"/>
    <x v="0"/>
    <x v="3"/>
  </r>
  <r>
    <x v="8904"/>
    <x v="253"/>
    <x v="29"/>
    <x v="2"/>
    <x v="3"/>
    <x v="0"/>
    <n v="25554.48"/>
    <n v="0.1"/>
    <n v="68997.100000000006"/>
    <n v="14611"/>
    <x v="2"/>
    <x v="1"/>
    <x v="0"/>
    <x v="6"/>
  </r>
  <r>
    <x v="8905"/>
    <x v="844"/>
    <x v="23"/>
    <x v="3"/>
    <x v="23"/>
    <x v="1"/>
    <n v="1299.51"/>
    <n v="0.05"/>
    <n v="1234.53"/>
    <n v="331.57"/>
    <x v="1"/>
    <x v="1"/>
    <x v="0"/>
    <x v="7"/>
  </r>
  <r>
    <x v="8906"/>
    <x v="830"/>
    <x v="14"/>
    <x v="2"/>
    <x v="9"/>
    <x v="0"/>
    <n v="33770.01"/>
    <n v="0.05"/>
    <n v="96244.53"/>
    <n v="11553.76"/>
    <x v="1"/>
    <x v="1"/>
    <x v="0"/>
    <x v="6"/>
  </r>
  <r>
    <x v="8907"/>
    <x v="562"/>
    <x v="6"/>
    <x v="0"/>
    <x v="21"/>
    <x v="3"/>
    <n v="2770.33"/>
    <n v="0"/>
    <n v="5540.66"/>
    <n v="1785.02"/>
    <x v="0"/>
    <x v="0"/>
    <x v="0"/>
    <x v="8"/>
  </r>
  <r>
    <x v="8908"/>
    <x v="639"/>
    <x v="31"/>
    <x v="0"/>
    <x v="13"/>
    <x v="2"/>
    <n v="1579.09"/>
    <n v="0"/>
    <n v="6316.36"/>
    <n v="1330.88"/>
    <x v="1"/>
    <x v="1"/>
    <x v="0"/>
    <x v="4"/>
  </r>
  <r>
    <x v="8909"/>
    <x v="615"/>
    <x v="1"/>
    <x v="0"/>
    <x v="1"/>
    <x v="3"/>
    <n v="1849.78"/>
    <n v="0.1"/>
    <n v="3329.6"/>
    <n v="0"/>
    <x v="1"/>
    <x v="1"/>
    <x v="3"/>
    <x v="4"/>
  </r>
  <r>
    <x v="8910"/>
    <x v="865"/>
    <x v="4"/>
    <x v="1"/>
    <x v="19"/>
    <x v="0"/>
    <n v="1284.02"/>
    <n v="0.2"/>
    <n v="3081.65"/>
    <n v="452.84"/>
    <x v="2"/>
    <x v="1"/>
    <x v="0"/>
    <x v="0"/>
  </r>
  <r>
    <x v="8911"/>
    <x v="622"/>
    <x v="10"/>
    <x v="2"/>
    <x v="6"/>
    <x v="0"/>
    <n v="2624.47"/>
    <n v="0.1"/>
    <n v="7086.07"/>
    <n v="2084.5300000000002"/>
    <x v="4"/>
    <x v="1"/>
    <x v="0"/>
    <x v="3"/>
  </r>
  <r>
    <x v="8912"/>
    <x v="715"/>
    <x v="11"/>
    <x v="0"/>
    <x v="0"/>
    <x v="0"/>
    <n v="2331.37"/>
    <n v="0.2"/>
    <n v="5595.29"/>
    <n v="1951.95"/>
    <x v="1"/>
    <x v="0"/>
    <x v="0"/>
    <x v="5"/>
  </r>
  <r>
    <x v="8913"/>
    <x v="840"/>
    <x v="29"/>
    <x v="1"/>
    <x v="19"/>
    <x v="1"/>
    <n v="917.03"/>
    <n v="0.25"/>
    <n v="687.77"/>
    <n v="203.76"/>
    <x v="0"/>
    <x v="1"/>
    <x v="0"/>
    <x v="9"/>
  </r>
  <r>
    <x v="8914"/>
    <x v="264"/>
    <x v="15"/>
    <x v="2"/>
    <x v="3"/>
    <x v="0"/>
    <n v="20320.48"/>
    <n v="0"/>
    <n v="60961.440000000002"/>
    <n v="9271.9"/>
    <x v="1"/>
    <x v="1"/>
    <x v="0"/>
    <x v="1"/>
  </r>
  <r>
    <x v="8915"/>
    <x v="629"/>
    <x v="0"/>
    <x v="3"/>
    <x v="23"/>
    <x v="1"/>
    <n v="1550.09"/>
    <n v="0.1"/>
    <n v="1395.08"/>
    <n v="465.81"/>
    <x v="1"/>
    <x v="1"/>
    <x v="0"/>
    <x v="0"/>
  </r>
  <r>
    <x v="8916"/>
    <x v="789"/>
    <x v="4"/>
    <x v="1"/>
    <x v="2"/>
    <x v="1"/>
    <n v="472.05"/>
    <n v="0.05"/>
    <n v="448.45"/>
    <n v="114.1"/>
    <x v="1"/>
    <x v="0"/>
    <x v="0"/>
    <x v="6"/>
  </r>
  <r>
    <x v="8917"/>
    <x v="588"/>
    <x v="16"/>
    <x v="4"/>
    <x v="12"/>
    <x v="0"/>
    <n v="205.83"/>
    <n v="0"/>
    <n v="617.49"/>
    <n v="0"/>
    <x v="1"/>
    <x v="1"/>
    <x v="3"/>
    <x v="5"/>
  </r>
  <r>
    <x v="8918"/>
    <x v="763"/>
    <x v="20"/>
    <x v="1"/>
    <x v="20"/>
    <x v="2"/>
    <n v="993.08"/>
    <n v="0"/>
    <n v="3972.32"/>
    <n v="862.34"/>
    <x v="1"/>
    <x v="1"/>
    <x v="0"/>
    <x v="5"/>
  </r>
  <r>
    <x v="8919"/>
    <x v="89"/>
    <x v="9"/>
    <x v="0"/>
    <x v="0"/>
    <x v="3"/>
    <n v="822.19"/>
    <n v="0"/>
    <n v="1644.38"/>
    <n v="302.66000000000003"/>
    <x v="1"/>
    <x v="1"/>
    <x v="1"/>
    <x v="8"/>
  </r>
  <r>
    <x v="8920"/>
    <x v="860"/>
    <x v="30"/>
    <x v="3"/>
    <x v="23"/>
    <x v="3"/>
    <n v="3993.86"/>
    <n v="0.15"/>
    <n v="6789.56"/>
    <n v="848.09"/>
    <x v="1"/>
    <x v="1"/>
    <x v="0"/>
    <x v="2"/>
  </r>
  <r>
    <x v="8921"/>
    <x v="438"/>
    <x v="5"/>
    <x v="2"/>
    <x v="9"/>
    <x v="1"/>
    <n v="18571.04"/>
    <n v="0.05"/>
    <n v="17642.490000000002"/>
    <n v="5966.24"/>
    <x v="3"/>
    <x v="1"/>
    <x v="0"/>
    <x v="4"/>
  </r>
  <r>
    <x v="8922"/>
    <x v="970"/>
    <x v="14"/>
    <x v="2"/>
    <x v="10"/>
    <x v="1"/>
    <n v="33048.379999999997"/>
    <n v="0"/>
    <n v="33048.379999999997"/>
    <n v="5134.74"/>
    <x v="1"/>
    <x v="0"/>
    <x v="0"/>
    <x v="6"/>
  </r>
  <r>
    <x v="8923"/>
    <x v="378"/>
    <x v="30"/>
    <x v="2"/>
    <x v="9"/>
    <x v="1"/>
    <n v="12881.25"/>
    <n v="0.2"/>
    <n v="10305"/>
    <n v="3090.14"/>
    <x v="3"/>
    <x v="1"/>
    <x v="0"/>
    <x v="4"/>
  </r>
  <r>
    <x v="8924"/>
    <x v="703"/>
    <x v="24"/>
    <x v="0"/>
    <x v="21"/>
    <x v="3"/>
    <n v="2771.28"/>
    <n v="0"/>
    <n v="5542.56"/>
    <n v="1019.94"/>
    <x v="1"/>
    <x v="1"/>
    <x v="0"/>
    <x v="2"/>
  </r>
  <r>
    <x v="8925"/>
    <x v="64"/>
    <x v="6"/>
    <x v="1"/>
    <x v="2"/>
    <x v="1"/>
    <n v="203.53"/>
    <n v="0.15"/>
    <n v="173"/>
    <n v="43.47"/>
    <x v="1"/>
    <x v="1"/>
    <x v="0"/>
    <x v="2"/>
  </r>
  <r>
    <x v="8926"/>
    <x v="132"/>
    <x v="12"/>
    <x v="0"/>
    <x v="13"/>
    <x v="2"/>
    <n v="1987.03"/>
    <n v="0.25"/>
    <n v="5961.09"/>
    <n v="1847.35"/>
    <x v="1"/>
    <x v="0"/>
    <x v="0"/>
    <x v="0"/>
  </r>
  <r>
    <x v="8927"/>
    <x v="760"/>
    <x v="15"/>
    <x v="3"/>
    <x v="16"/>
    <x v="2"/>
    <n v="6890.07"/>
    <n v="0.1"/>
    <n v="24804.25"/>
    <n v="4973.1000000000004"/>
    <x v="0"/>
    <x v="1"/>
    <x v="1"/>
    <x v="9"/>
  </r>
  <r>
    <x v="8928"/>
    <x v="810"/>
    <x v="11"/>
    <x v="0"/>
    <x v="21"/>
    <x v="1"/>
    <n v="1516.24"/>
    <n v="0.1"/>
    <n v="1364.62"/>
    <n v="299.38"/>
    <x v="1"/>
    <x v="1"/>
    <x v="0"/>
    <x v="5"/>
  </r>
  <r>
    <x v="8929"/>
    <x v="27"/>
    <x v="12"/>
    <x v="0"/>
    <x v="21"/>
    <x v="3"/>
    <n v="398.49"/>
    <n v="0"/>
    <n v="796.98"/>
    <n v="121.99"/>
    <x v="2"/>
    <x v="0"/>
    <x v="0"/>
    <x v="6"/>
  </r>
  <r>
    <x v="8930"/>
    <x v="798"/>
    <x v="19"/>
    <x v="4"/>
    <x v="12"/>
    <x v="0"/>
    <n v="726.93"/>
    <n v="0.1"/>
    <n v="1962.71"/>
    <n v="425.42"/>
    <x v="0"/>
    <x v="1"/>
    <x v="0"/>
    <x v="2"/>
  </r>
  <r>
    <x v="8931"/>
    <x v="454"/>
    <x v="15"/>
    <x v="2"/>
    <x v="11"/>
    <x v="3"/>
    <n v="14534.3"/>
    <n v="0.05"/>
    <n v="27615.17"/>
    <n v="8557.64"/>
    <x v="1"/>
    <x v="0"/>
    <x v="0"/>
    <x v="3"/>
  </r>
  <r>
    <x v="8932"/>
    <x v="62"/>
    <x v="28"/>
    <x v="3"/>
    <x v="24"/>
    <x v="0"/>
    <n v="635.75"/>
    <n v="0.15"/>
    <n v="1621.16"/>
    <n v="522.66999999999996"/>
    <x v="1"/>
    <x v="1"/>
    <x v="1"/>
    <x v="2"/>
  </r>
  <r>
    <x v="8933"/>
    <x v="854"/>
    <x v="24"/>
    <x v="0"/>
    <x v="21"/>
    <x v="0"/>
    <n v="2493.96"/>
    <n v="0.15"/>
    <n v="6359.6"/>
    <n v="1690"/>
    <x v="0"/>
    <x v="1"/>
    <x v="0"/>
    <x v="9"/>
  </r>
  <r>
    <x v="8934"/>
    <x v="448"/>
    <x v="0"/>
    <x v="2"/>
    <x v="11"/>
    <x v="1"/>
    <n v="1583.2"/>
    <n v="0"/>
    <n v="1583.2"/>
    <n v="360.32"/>
    <x v="1"/>
    <x v="1"/>
    <x v="0"/>
    <x v="5"/>
  </r>
  <r>
    <x v="8935"/>
    <x v="650"/>
    <x v="0"/>
    <x v="0"/>
    <x v="0"/>
    <x v="2"/>
    <n v="1382.25"/>
    <n v="0.1"/>
    <n v="4976.1000000000004"/>
    <n v="833.73"/>
    <x v="1"/>
    <x v="1"/>
    <x v="0"/>
    <x v="0"/>
  </r>
  <r>
    <x v="8936"/>
    <x v="70"/>
    <x v="15"/>
    <x v="1"/>
    <x v="20"/>
    <x v="1"/>
    <n v="230.47"/>
    <n v="0.2"/>
    <n v="184.38"/>
    <n v="41.43"/>
    <x v="0"/>
    <x v="1"/>
    <x v="0"/>
    <x v="5"/>
  </r>
  <r>
    <x v="8937"/>
    <x v="912"/>
    <x v="28"/>
    <x v="2"/>
    <x v="9"/>
    <x v="0"/>
    <n v="8732.14"/>
    <n v="0.1"/>
    <n v="23576.78"/>
    <n v="7203.37"/>
    <x v="1"/>
    <x v="1"/>
    <x v="0"/>
    <x v="0"/>
  </r>
  <r>
    <x v="8938"/>
    <x v="510"/>
    <x v="1"/>
    <x v="2"/>
    <x v="6"/>
    <x v="1"/>
    <n v="15403.07"/>
    <n v="0.05"/>
    <n v="14632.92"/>
    <n v="2797.99"/>
    <x v="2"/>
    <x v="1"/>
    <x v="0"/>
    <x v="5"/>
  </r>
  <r>
    <x v="8939"/>
    <x v="897"/>
    <x v="23"/>
    <x v="2"/>
    <x v="10"/>
    <x v="0"/>
    <n v="28284.83"/>
    <n v="0.2"/>
    <n v="67883.59"/>
    <n v="20658.650000000001"/>
    <x v="1"/>
    <x v="1"/>
    <x v="0"/>
    <x v="4"/>
  </r>
  <r>
    <x v="8940"/>
    <x v="34"/>
    <x v="6"/>
    <x v="1"/>
    <x v="15"/>
    <x v="1"/>
    <n v="949.96"/>
    <n v="0.25"/>
    <n v="712.47"/>
    <n v="86.08"/>
    <x v="1"/>
    <x v="1"/>
    <x v="0"/>
    <x v="0"/>
  </r>
  <r>
    <x v="8941"/>
    <x v="717"/>
    <x v="21"/>
    <x v="3"/>
    <x v="23"/>
    <x v="2"/>
    <n v="1550.88"/>
    <n v="0"/>
    <n v="6203.52"/>
    <n v="0"/>
    <x v="0"/>
    <x v="1"/>
    <x v="3"/>
    <x v="4"/>
  </r>
  <r>
    <x v="8942"/>
    <x v="55"/>
    <x v="9"/>
    <x v="3"/>
    <x v="24"/>
    <x v="2"/>
    <n v="6001.45"/>
    <n v="0"/>
    <n v="24005.8"/>
    <n v="8347.8700000000008"/>
    <x v="1"/>
    <x v="1"/>
    <x v="0"/>
    <x v="2"/>
  </r>
  <r>
    <x v="8943"/>
    <x v="579"/>
    <x v="14"/>
    <x v="0"/>
    <x v="0"/>
    <x v="3"/>
    <n v="1189.8699999999999"/>
    <n v="0.2"/>
    <n v="1903.79"/>
    <n v="627.36"/>
    <x v="0"/>
    <x v="2"/>
    <x v="0"/>
    <x v="5"/>
  </r>
  <r>
    <x v="8944"/>
    <x v="621"/>
    <x v="11"/>
    <x v="1"/>
    <x v="20"/>
    <x v="0"/>
    <n v="852.83"/>
    <n v="0"/>
    <n v="2558.4899999999998"/>
    <n v="687.72"/>
    <x v="0"/>
    <x v="1"/>
    <x v="0"/>
    <x v="2"/>
  </r>
  <r>
    <x v="8945"/>
    <x v="427"/>
    <x v="7"/>
    <x v="1"/>
    <x v="19"/>
    <x v="0"/>
    <n v="755.61"/>
    <n v="0.15"/>
    <n v="1926.81"/>
    <n v="0"/>
    <x v="3"/>
    <x v="1"/>
    <x v="2"/>
    <x v="7"/>
  </r>
  <r>
    <x v="8946"/>
    <x v="356"/>
    <x v="8"/>
    <x v="1"/>
    <x v="19"/>
    <x v="1"/>
    <n v="603.61"/>
    <n v="0.05"/>
    <n v="573.42999999999995"/>
    <n v="0"/>
    <x v="2"/>
    <x v="1"/>
    <x v="3"/>
    <x v="5"/>
  </r>
  <r>
    <x v="8947"/>
    <x v="233"/>
    <x v="7"/>
    <x v="1"/>
    <x v="2"/>
    <x v="3"/>
    <n v="1142.24"/>
    <n v="0"/>
    <n v="2284.48"/>
    <n v="789.51"/>
    <x v="1"/>
    <x v="1"/>
    <x v="0"/>
    <x v="4"/>
  </r>
  <r>
    <x v="8948"/>
    <x v="762"/>
    <x v="30"/>
    <x v="3"/>
    <x v="24"/>
    <x v="2"/>
    <n v="3486.54"/>
    <n v="0.05"/>
    <n v="13248.85"/>
    <n v="1682.05"/>
    <x v="1"/>
    <x v="1"/>
    <x v="0"/>
    <x v="7"/>
  </r>
  <r>
    <x v="8949"/>
    <x v="503"/>
    <x v="3"/>
    <x v="0"/>
    <x v="8"/>
    <x v="1"/>
    <n v="715.86"/>
    <n v="0"/>
    <n v="715.86"/>
    <n v="131.30000000000001"/>
    <x v="1"/>
    <x v="1"/>
    <x v="0"/>
    <x v="8"/>
  </r>
  <r>
    <x v="8950"/>
    <x v="644"/>
    <x v="27"/>
    <x v="1"/>
    <x v="2"/>
    <x v="3"/>
    <n v="888.62"/>
    <n v="0"/>
    <n v="1777.24"/>
    <n v="620.07000000000005"/>
    <x v="0"/>
    <x v="1"/>
    <x v="0"/>
    <x v="8"/>
  </r>
  <r>
    <x v="8951"/>
    <x v="228"/>
    <x v="1"/>
    <x v="4"/>
    <x v="14"/>
    <x v="2"/>
    <n v="225.56"/>
    <n v="0.05"/>
    <n v="857.13"/>
    <n v="0"/>
    <x v="1"/>
    <x v="1"/>
    <x v="3"/>
    <x v="9"/>
  </r>
  <r>
    <x v="8952"/>
    <x v="148"/>
    <x v="16"/>
    <x v="2"/>
    <x v="6"/>
    <x v="1"/>
    <n v="9387.1"/>
    <n v="0"/>
    <n v="9387.1"/>
    <n v="2704.5"/>
    <x v="1"/>
    <x v="1"/>
    <x v="0"/>
    <x v="6"/>
  </r>
  <r>
    <x v="8953"/>
    <x v="241"/>
    <x v="8"/>
    <x v="2"/>
    <x v="11"/>
    <x v="2"/>
    <n v="24152.76"/>
    <n v="0"/>
    <n v="96611.04"/>
    <n v="28344.14"/>
    <x v="0"/>
    <x v="1"/>
    <x v="0"/>
    <x v="5"/>
  </r>
  <r>
    <x v="8954"/>
    <x v="550"/>
    <x v="8"/>
    <x v="4"/>
    <x v="22"/>
    <x v="0"/>
    <n v="1023.63"/>
    <n v="0"/>
    <n v="3070.89"/>
    <n v="647.65"/>
    <x v="1"/>
    <x v="0"/>
    <x v="0"/>
    <x v="4"/>
  </r>
  <r>
    <x v="8955"/>
    <x v="912"/>
    <x v="28"/>
    <x v="2"/>
    <x v="10"/>
    <x v="3"/>
    <n v="30264.5"/>
    <n v="0.05"/>
    <n v="57502.55"/>
    <n v="19345.47"/>
    <x v="1"/>
    <x v="1"/>
    <x v="0"/>
    <x v="5"/>
  </r>
  <r>
    <x v="8956"/>
    <x v="526"/>
    <x v="30"/>
    <x v="1"/>
    <x v="4"/>
    <x v="2"/>
    <n v="1246.3399999999999"/>
    <n v="0.25"/>
    <n v="3739.02"/>
    <n v="590.13"/>
    <x v="0"/>
    <x v="1"/>
    <x v="0"/>
    <x v="2"/>
  </r>
  <r>
    <x v="8957"/>
    <x v="813"/>
    <x v="9"/>
    <x v="0"/>
    <x v="13"/>
    <x v="3"/>
    <n v="1780.92"/>
    <n v="0"/>
    <n v="3561.84"/>
    <n v="0"/>
    <x v="1"/>
    <x v="1"/>
    <x v="3"/>
    <x v="5"/>
  </r>
  <r>
    <x v="8958"/>
    <x v="889"/>
    <x v="2"/>
    <x v="2"/>
    <x v="6"/>
    <x v="1"/>
    <n v="20437.169999999998"/>
    <n v="0.1"/>
    <n v="18393.45"/>
    <n v="4540.3900000000003"/>
    <x v="0"/>
    <x v="1"/>
    <x v="0"/>
    <x v="6"/>
  </r>
  <r>
    <x v="8959"/>
    <x v="84"/>
    <x v="12"/>
    <x v="2"/>
    <x v="9"/>
    <x v="3"/>
    <n v="33593.64"/>
    <n v="0.05"/>
    <n v="63827.92"/>
    <n v="11881.38"/>
    <x v="1"/>
    <x v="1"/>
    <x v="0"/>
    <x v="5"/>
  </r>
  <r>
    <x v="8960"/>
    <x v="131"/>
    <x v="28"/>
    <x v="2"/>
    <x v="3"/>
    <x v="1"/>
    <n v="1300.3900000000001"/>
    <n v="0"/>
    <n v="1300.3900000000001"/>
    <n v="299.35000000000002"/>
    <x v="4"/>
    <x v="1"/>
    <x v="0"/>
    <x v="7"/>
  </r>
  <r>
    <x v="8961"/>
    <x v="462"/>
    <x v="11"/>
    <x v="2"/>
    <x v="3"/>
    <x v="3"/>
    <n v="9016.82"/>
    <n v="0"/>
    <n v="18033.64"/>
    <n v="4375.18"/>
    <x v="1"/>
    <x v="1"/>
    <x v="0"/>
    <x v="4"/>
  </r>
  <r>
    <x v="8962"/>
    <x v="447"/>
    <x v="4"/>
    <x v="0"/>
    <x v="0"/>
    <x v="1"/>
    <n v="997.99"/>
    <n v="0"/>
    <n v="997.99"/>
    <n v="203.23"/>
    <x v="0"/>
    <x v="1"/>
    <x v="0"/>
    <x v="0"/>
  </r>
  <r>
    <x v="8963"/>
    <x v="266"/>
    <x v="13"/>
    <x v="3"/>
    <x v="18"/>
    <x v="1"/>
    <n v="1239.6400000000001"/>
    <n v="0.1"/>
    <n v="1115.68"/>
    <n v="212.13"/>
    <x v="1"/>
    <x v="2"/>
    <x v="0"/>
    <x v="7"/>
  </r>
  <r>
    <x v="8964"/>
    <x v="727"/>
    <x v="1"/>
    <x v="4"/>
    <x v="22"/>
    <x v="1"/>
    <n v="342.2"/>
    <n v="0.25"/>
    <n v="256.64999999999998"/>
    <n v="56.98"/>
    <x v="0"/>
    <x v="1"/>
    <x v="0"/>
    <x v="7"/>
  </r>
  <r>
    <x v="8965"/>
    <x v="961"/>
    <x v="31"/>
    <x v="0"/>
    <x v="0"/>
    <x v="2"/>
    <n v="2499.29"/>
    <n v="0.1"/>
    <n v="8997.44"/>
    <n v="2810.83"/>
    <x v="1"/>
    <x v="1"/>
    <x v="0"/>
    <x v="3"/>
  </r>
  <r>
    <x v="8966"/>
    <x v="56"/>
    <x v="18"/>
    <x v="0"/>
    <x v="13"/>
    <x v="0"/>
    <n v="2111.96"/>
    <n v="0"/>
    <n v="6335.88"/>
    <n v="1798.54"/>
    <x v="2"/>
    <x v="1"/>
    <x v="0"/>
    <x v="4"/>
  </r>
  <r>
    <x v="8967"/>
    <x v="485"/>
    <x v="7"/>
    <x v="0"/>
    <x v="0"/>
    <x v="3"/>
    <n v="1690.96"/>
    <n v="0"/>
    <n v="3381.92"/>
    <n v="469.09"/>
    <x v="1"/>
    <x v="1"/>
    <x v="0"/>
    <x v="6"/>
  </r>
  <r>
    <x v="8968"/>
    <x v="543"/>
    <x v="22"/>
    <x v="0"/>
    <x v="0"/>
    <x v="0"/>
    <n v="396.94"/>
    <n v="0.2"/>
    <n v="952.66"/>
    <n v="282.26"/>
    <x v="2"/>
    <x v="1"/>
    <x v="0"/>
    <x v="8"/>
  </r>
  <r>
    <x v="8969"/>
    <x v="433"/>
    <x v="16"/>
    <x v="0"/>
    <x v="21"/>
    <x v="0"/>
    <n v="1093.18"/>
    <n v="0"/>
    <n v="3279.54"/>
    <n v="1093.6600000000001"/>
    <x v="1"/>
    <x v="1"/>
    <x v="0"/>
    <x v="6"/>
  </r>
  <r>
    <x v="8970"/>
    <x v="814"/>
    <x v="5"/>
    <x v="2"/>
    <x v="6"/>
    <x v="0"/>
    <n v="12961.52"/>
    <n v="0.1"/>
    <n v="34996.1"/>
    <n v="11912.79"/>
    <x v="3"/>
    <x v="1"/>
    <x v="0"/>
    <x v="2"/>
  </r>
  <r>
    <x v="8971"/>
    <x v="595"/>
    <x v="5"/>
    <x v="2"/>
    <x v="6"/>
    <x v="0"/>
    <n v="12673.07"/>
    <n v="0"/>
    <n v="38019.21"/>
    <n v="8115.33"/>
    <x v="0"/>
    <x v="1"/>
    <x v="0"/>
    <x v="7"/>
  </r>
  <r>
    <x v="8972"/>
    <x v="828"/>
    <x v="1"/>
    <x v="2"/>
    <x v="10"/>
    <x v="3"/>
    <n v="4512.58"/>
    <n v="0"/>
    <n v="9025.16"/>
    <n v="2986.38"/>
    <x v="1"/>
    <x v="1"/>
    <x v="0"/>
    <x v="5"/>
  </r>
  <r>
    <x v="8973"/>
    <x v="445"/>
    <x v="26"/>
    <x v="2"/>
    <x v="6"/>
    <x v="3"/>
    <n v="13140.73"/>
    <n v="0"/>
    <n v="26281.46"/>
    <n v="4166.72"/>
    <x v="1"/>
    <x v="1"/>
    <x v="1"/>
    <x v="4"/>
  </r>
  <r>
    <x v="8974"/>
    <x v="392"/>
    <x v="27"/>
    <x v="3"/>
    <x v="18"/>
    <x v="0"/>
    <n v="804.35"/>
    <n v="0.2"/>
    <n v="1930.44"/>
    <n v="409.05"/>
    <x v="2"/>
    <x v="1"/>
    <x v="0"/>
    <x v="7"/>
  </r>
  <r>
    <x v="8975"/>
    <x v="512"/>
    <x v="3"/>
    <x v="2"/>
    <x v="11"/>
    <x v="3"/>
    <n v="14953.47"/>
    <n v="0.15"/>
    <n v="25420.9"/>
    <n v="6013.47"/>
    <x v="2"/>
    <x v="1"/>
    <x v="0"/>
    <x v="2"/>
  </r>
  <r>
    <x v="8976"/>
    <x v="940"/>
    <x v="2"/>
    <x v="1"/>
    <x v="15"/>
    <x v="3"/>
    <n v="484.74"/>
    <n v="0"/>
    <n v="969.48"/>
    <n v="157.09"/>
    <x v="2"/>
    <x v="1"/>
    <x v="0"/>
    <x v="0"/>
  </r>
  <r>
    <x v="8977"/>
    <x v="453"/>
    <x v="7"/>
    <x v="4"/>
    <x v="12"/>
    <x v="1"/>
    <n v="658.11"/>
    <n v="0"/>
    <n v="658.11"/>
    <n v="183.18"/>
    <x v="1"/>
    <x v="1"/>
    <x v="1"/>
    <x v="8"/>
  </r>
  <r>
    <x v="8978"/>
    <x v="400"/>
    <x v="15"/>
    <x v="4"/>
    <x v="14"/>
    <x v="3"/>
    <n v="1006.76"/>
    <n v="0.05"/>
    <n v="1912.84"/>
    <n v="410.52"/>
    <x v="0"/>
    <x v="1"/>
    <x v="0"/>
    <x v="2"/>
  </r>
  <r>
    <x v="8979"/>
    <x v="53"/>
    <x v="27"/>
    <x v="4"/>
    <x v="14"/>
    <x v="2"/>
    <n v="580.76"/>
    <n v="0"/>
    <n v="2323.04"/>
    <n v="347.25"/>
    <x v="1"/>
    <x v="0"/>
    <x v="0"/>
    <x v="4"/>
  </r>
  <r>
    <x v="8980"/>
    <x v="155"/>
    <x v="5"/>
    <x v="2"/>
    <x v="6"/>
    <x v="0"/>
    <n v="12132.94"/>
    <n v="0.05"/>
    <n v="34578.879999999997"/>
    <n v="8340.34"/>
    <x v="0"/>
    <x v="1"/>
    <x v="0"/>
    <x v="6"/>
  </r>
  <r>
    <x v="8981"/>
    <x v="800"/>
    <x v="21"/>
    <x v="0"/>
    <x v="1"/>
    <x v="3"/>
    <n v="2494.7800000000002"/>
    <n v="0.15"/>
    <n v="4241.13"/>
    <n v="788.67"/>
    <x v="3"/>
    <x v="1"/>
    <x v="0"/>
    <x v="7"/>
  </r>
  <r>
    <x v="8982"/>
    <x v="620"/>
    <x v="26"/>
    <x v="2"/>
    <x v="3"/>
    <x v="0"/>
    <n v="30816.92"/>
    <n v="0.1"/>
    <n v="83205.679999999993"/>
    <n v="27993.46"/>
    <x v="1"/>
    <x v="1"/>
    <x v="0"/>
    <x v="3"/>
  </r>
  <r>
    <x v="8983"/>
    <x v="245"/>
    <x v="1"/>
    <x v="1"/>
    <x v="15"/>
    <x v="3"/>
    <n v="1406.57"/>
    <n v="0.2"/>
    <n v="2250.5100000000002"/>
    <n v="0"/>
    <x v="1"/>
    <x v="1"/>
    <x v="2"/>
    <x v="3"/>
  </r>
  <r>
    <x v="8984"/>
    <x v="119"/>
    <x v="22"/>
    <x v="1"/>
    <x v="19"/>
    <x v="0"/>
    <n v="695"/>
    <n v="0.15"/>
    <n v="1772.25"/>
    <n v="546.1"/>
    <x v="2"/>
    <x v="0"/>
    <x v="0"/>
    <x v="7"/>
  </r>
  <r>
    <x v="8985"/>
    <x v="306"/>
    <x v="17"/>
    <x v="1"/>
    <x v="4"/>
    <x v="2"/>
    <n v="719.65"/>
    <n v="0.1"/>
    <n v="2590.7399999999998"/>
    <n v="693.86"/>
    <x v="1"/>
    <x v="1"/>
    <x v="0"/>
    <x v="5"/>
  </r>
  <r>
    <x v="8986"/>
    <x v="598"/>
    <x v="3"/>
    <x v="0"/>
    <x v="21"/>
    <x v="3"/>
    <n v="1729.31"/>
    <n v="0.15"/>
    <n v="2939.83"/>
    <n v="418.27"/>
    <x v="1"/>
    <x v="0"/>
    <x v="0"/>
    <x v="9"/>
  </r>
  <r>
    <x v="8987"/>
    <x v="314"/>
    <x v="2"/>
    <x v="1"/>
    <x v="4"/>
    <x v="3"/>
    <n v="804.87"/>
    <n v="0"/>
    <n v="1609.74"/>
    <n v="358.15"/>
    <x v="1"/>
    <x v="1"/>
    <x v="0"/>
    <x v="5"/>
  </r>
  <r>
    <x v="8988"/>
    <x v="259"/>
    <x v="28"/>
    <x v="2"/>
    <x v="9"/>
    <x v="2"/>
    <n v="31892.46"/>
    <n v="0"/>
    <n v="127569.84"/>
    <n v="34322.89"/>
    <x v="2"/>
    <x v="1"/>
    <x v="0"/>
    <x v="6"/>
  </r>
  <r>
    <x v="8989"/>
    <x v="892"/>
    <x v="31"/>
    <x v="2"/>
    <x v="11"/>
    <x v="3"/>
    <n v="8878.73"/>
    <n v="0.15"/>
    <n v="15093.84"/>
    <n v="2500.5300000000002"/>
    <x v="1"/>
    <x v="2"/>
    <x v="0"/>
    <x v="7"/>
  </r>
  <r>
    <x v="8990"/>
    <x v="548"/>
    <x v="11"/>
    <x v="1"/>
    <x v="4"/>
    <x v="0"/>
    <n v="483.01"/>
    <n v="0"/>
    <n v="1449.03"/>
    <n v="0"/>
    <x v="1"/>
    <x v="1"/>
    <x v="3"/>
    <x v="5"/>
  </r>
  <r>
    <x v="8991"/>
    <x v="157"/>
    <x v="20"/>
    <x v="0"/>
    <x v="21"/>
    <x v="2"/>
    <n v="2102.3000000000002"/>
    <n v="0"/>
    <n v="8409.2000000000007"/>
    <n v="1940.83"/>
    <x v="1"/>
    <x v="0"/>
    <x v="0"/>
    <x v="6"/>
  </r>
  <r>
    <x v="8992"/>
    <x v="560"/>
    <x v="29"/>
    <x v="4"/>
    <x v="22"/>
    <x v="1"/>
    <n v="750.56"/>
    <n v="0.05"/>
    <n v="713.03"/>
    <n v="222.37"/>
    <x v="1"/>
    <x v="1"/>
    <x v="0"/>
    <x v="8"/>
  </r>
  <r>
    <x v="8993"/>
    <x v="730"/>
    <x v="0"/>
    <x v="2"/>
    <x v="10"/>
    <x v="0"/>
    <n v="6463.62"/>
    <n v="0.2"/>
    <n v="15512.69"/>
    <n v="3219.38"/>
    <x v="1"/>
    <x v="1"/>
    <x v="0"/>
    <x v="0"/>
  </r>
  <r>
    <x v="8994"/>
    <x v="428"/>
    <x v="16"/>
    <x v="1"/>
    <x v="19"/>
    <x v="3"/>
    <n v="1112.53"/>
    <n v="0.25"/>
    <n v="1668.8"/>
    <n v="334.33"/>
    <x v="1"/>
    <x v="1"/>
    <x v="0"/>
    <x v="2"/>
  </r>
  <r>
    <x v="8995"/>
    <x v="667"/>
    <x v="10"/>
    <x v="0"/>
    <x v="8"/>
    <x v="0"/>
    <n v="422.25"/>
    <n v="0.1"/>
    <n v="1140.08"/>
    <n v="327.14"/>
    <x v="1"/>
    <x v="1"/>
    <x v="0"/>
    <x v="7"/>
  </r>
  <r>
    <x v="8996"/>
    <x v="550"/>
    <x v="8"/>
    <x v="1"/>
    <x v="2"/>
    <x v="2"/>
    <n v="961.69"/>
    <n v="0.25"/>
    <n v="2885.07"/>
    <n v="0"/>
    <x v="1"/>
    <x v="1"/>
    <x v="3"/>
    <x v="4"/>
  </r>
  <r>
    <x v="8997"/>
    <x v="925"/>
    <x v="3"/>
    <x v="1"/>
    <x v="20"/>
    <x v="3"/>
    <n v="462.78"/>
    <n v="0.15"/>
    <n v="786.73"/>
    <n v="112.29"/>
    <x v="1"/>
    <x v="1"/>
    <x v="0"/>
    <x v="5"/>
  </r>
  <r>
    <x v="8998"/>
    <x v="398"/>
    <x v="8"/>
    <x v="4"/>
    <x v="17"/>
    <x v="3"/>
    <n v="517.77"/>
    <n v="0"/>
    <n v="1035.54"/>
    <n v="311.47000000000003"/>
    <x v="1"/>
    <x v="1"/>
    <x v="0"/>
    <x v="8"/>
  </r>
  <r>
    <x v="8999"/>
    <x v="789"/>
    <x v="4"/>
    <x v="2"/>
    <x v="9"/>
    <x v="2"/>
    <n v="23644.55"/>
    <n v="0.05"/>
    <n v="89849.29"/>
    <n v="18416.02"/>
    <x v="1"/>
    <x v="1"/>
    <x v="0"/>
    <x v="7"/>
  </r>
  <r>
    <x v="9000"/>
    <x v="206"/>
    <x v="21"/>
    <x v="4"/>
    <x v="17"/>
    <x v="1"/>
    <n v="324.77"/>
    <n v="0.1"/>
    <n v="292.29000000000002"/>
    <n v="101.41"/>
    <x v="3"/>
    <x v="0"/>
    <x v="0"/>
    <x v="8"/>
  </r>
  <r>
    <x v="9001"/>
    <x v="743"/>
    <x v="26"/>
    <x v="2"/>
    <x v="3"/>
    <x v="3"/>
    <n v="6452.88"/>
    <n v="0"/>
    <n v="12905.76"/>
    <n v="3053.05"/>
    <x v="1"/>
    <x v="1"/>
    <x v="0"/>
    <x v="1"/>
  </r>
  <r>
    <x v="9002"/>
    <x v="40"/>
    <x v="25"/>
    <x v="2"/>
    <x v="10"/>
    <x v="3"/>
    <n v="31349.8"/>
    <n v="0.05"/>
    <n v="59564.62"/>
    <n v="8027.25"/>
    <x v="0"/>
    <x v="1"/>
    <x v="0"/>
    <x v="4"/>
  </r>
  <r>
    <x v="9003"/>
    <x v="877"/>
    <x v="31"/>
    <x v="0"/>
    <x v="1"/>
    <x v="3"/>
    <n v="1467.08"/>
    <n v="0.15"/>
    <n v="2494.04"/>
    <n v="736.98"/>
    <x v="1"/>
    <x v="1"/>
    <x v="0"/>
    <x v="0"/>
  </r>
  <r>
    <x v="9004"/>
    <x v="31"/>
    <x v="22"/>
    <x v="1"/>
    <x v="19"/>
    <x v="1"/>
    <n v="1295.3"/>
    <n v="0.05"/>
    <n v="1230.53"/>
    <n v="254.56"/>
    <x v="1"/>
    <x v="0"/>
    <x v="0"/>
    <x v="4"/>
  </r>
  <r>
    <x v="9005"/>
    <x v="336"/>
    <x v="21"/>
    <x v="0"/>
    <x v="1"/>
    <x v="0"/>
    <n v="2779.97"/>
    <n v="0.2"/>
    <n v="6671.93"/>
    <n v="989.39"/>
    <x v="1"/>
    <x v="1"/>
    <x v="0"/>
    <x v="2"/>
  </r>
  <r>
    <x v="9006"/>
    <x v="86"/>
    <x v="0"/>
    <x v="1"/>
    <x v="2"/>
    <x v="1"/>
    <n v="402.43"/>
    <n v="0.05"/>
    <n v="382.31"/>
    <n v="94.86"/>
    <x v="1"/>
    <x v="1"/>
    <x v="0"/>
    <x v="5"/>
  </r>
  <r>
    <x v="9007"/>
    <x v="605"/>
    <x v="0"/>
    <x v="3"/>
    <x v="5"/>
    <x v="0"/>
    <n v="2140.12"/>
    <n v="0"/>
    <n v="6420.36"/>
    <n v="1137.95"/>
    <x v="0"/>
    <x v="0"/>
    <x v="0"/>
    <x v="4"/>
  </r>
  <r>
    <x v="9008"/>
    <x v="245"/>
    <x v="1"/>
    <x v="2"/>
    <x v="9"/>
    <x v="3"/>
    <n v="18198.09"/>
    <n v="0"/>
    <n v="36396.18"/>
    <n v="12230.35"/>
    <x v="1"/>
    <x v="1"/>
    <x v="0"/>
    <x v="4"/>
  </r>
  <r>
    <x v="9009"/>
    <x v="679"/>
    <x v="10"/>
    <x v="4"/>
    <x v="14"/>
    <x v="0"/>
    <n v="321.05"/>
    <n v="0.1"/>
    <n v="866.84"/>
    <n v="243.76"/>
    <x v="1"/>
    <x v="1"/>
    <x v="0"/>
    <x v="9"/>
  </r>
  <r>
    <x v="9010"/>
    <x v="44"/>
    <x v="26"/>
    <x v="2"/>
    <x v="3"/>
    <x v="0"/>
    <n v="33936.69"/>
    <n v="0.05"/>
    <n v="96719.57"/>
    <n v="20834.759999999998"/>
    <x v="1"/>
    <x v="2"/>
    <x v="0"/>
    <x v="7"/>
  </r>
  <r>
    <x v="9011"/>
    <x v="686"/>
    <x v="28"/>
    <x v="1"/>
    <x v="15"/>
    <x v="0"/>
    <n v="891.65"/>
    <n v="0"/>
    <n v="2674.95"/>
    <n v="794.76"/>
    <x v="1"/>
    <x v="0"/>
    <x v="0"/>
    <x v="6"/>
  </r>
  <r>
    <x v="9012"/>
    <x v="216"/>
    <x v="11"/>
    <x v="0"/>
    <x v="13"/>
    <x v="0"/>
    <n v="545.21"/>
    <n v="0.1"/>
    <n v="1472.07"/>
    <n v="333.78"/>
    <x v="1"/>
    <x v="1"/>
    <x v="1"/>
    <x v="4"/>
  </r>
  <r>
    <x v="9013"/>
    <x v="263"/>
    <x v="9"/>
    <x v="0"/>
    <x v="8"/>
    <x v="3"/>
    <n v="2221.34"/>
    <n v="0.05"/>
    <n v="4220.55"/>
    <n v="1400.08"/>
    <x v="0"/>
    <x v="1"/>
    <x v="0"/>
    <x v="4"/>
  </r>
  <r>
    <x v="9014"/>
    <x v="430"/>
    <x v="18"/>
    <x v="0"/>
    <x v="1"/>
    <x v="2"/>
    <n v="1080.6400000000001"/>
    <n v="0.15"/>
    <n v="3674.18"/>
    <n v="0"/>
    <x v="3"/>
    <x v="1"/>
    <x v="2"/>
    <x v="0"/>
  </r>
  <r>
    <x v="9015"/>
    <x v="802"/>
    <x v="28"/>
    <x v="2"/>
    <x v="9"/>
    <x v="1"/>
    <n v="34656.089999999997"/>
    <n v="0.1"/>
    <n v="31190.48"/>
    <n v="10764.31"/>
    <x v="1"/>
    <x v="1"/>
    <x v="0"/>
    <x v="9"/>
  </r>
  <r>
    <x v="9016"/>
    <x v="766"/>
    <x v="2"/>
    <x v="0"/>
    <x v="8"/>
    <x v="0"/>
    <n v="385.88"/>
    <n v="0.25"/>
    <n v="868.23"/>
    <n v="171.92"/>
    <x v="2"/>
    <x v="1"/>
    <x v="1"/>
    <x v="5"/>
  </r>
  <r>
    <x v="9017"/>
    <x v="804"/>
    <x v="2"/>
    <x v="2"/>
    <x v="6"/>
    <x v="3"/>
    <n v="32122.52"/>
    <n v="0.05"/>
    <n v="61032.79"/>
    <n v="18959.18"/>
    <x v="4"/>
    <x v="1"/>
    <x v="0"/>
    <x v="5"/>
  </r>
  <r>
    <x v="9018"/>
    <x v="127"/>
    <x v="9"/>
    <x v="2"/>
    <x v="9"/>
    <x v="3"/>
    <n v="5087.68"/>
    <n v="0"/>
    <n v="10175.36"/>
    <n v="1880.39"/>
    <x v="1"/>
    <x v="1"/>
    <x v="0"/>
    <x v="7"/>
  </r>
  <r>
    <x v="9019"/>
    <x v="661"/>
    <x v="25"/>
    <x v="2"/>
    <x v="9"/>
    <x v="3"/>
    <n v="33365.449999999997"/>
    <n v="0.1"/>
    <n v="60057.81"/>
    <n v="11891.81"/>
    <x v="1"/>
    <x v="0"/>
    <x v="0"/>
    <x v="2"/>
  </r>
  <r>
    <x v="9020"/>
    <x v="233"/>
    <x v="7"/>
    <x v="0"/>
    <x v="13"/>
    <x v="3"/>
    <n v="1678.07"/>
    <n v="0.15"/>
    <n v="2852.72"/>
    <n v="501.17"/>
    <x v="0"/>
    <x v="1"/>
    <x v="0"/>
    <x v="5"/>
  </r>
  <r>
    <x v="9021"/>
    <x v="710"/>
    <x v="6"/>
    <x v="1"/>
    <x v="15"/>
    <x v="0"/>
    <n v="213.68"/>
    <n v="0"/>
    <n v="641.04"/>
    <n v="200.4"/>
    <x v="1"/>
    <x v="1"/>
    <x v="1"/>
    <x v="7"/>
  </r>
  <r>
    <x v="9022"/>
    <x v="832"/>
    <x v="1"/>
    <x v="3"/>
    <x v="24"/>
    <x v="1"/>
    <n v="7024.31"/>
    <n v="0.1"/>
    <n v="6321.88"/>
    <n v="2067.84"/>
    <x v="2"/>
    <x v="1"/>
    <x v="0"/>
    <x v="2"/>
  </r>
  <r>
    <x v="9023"/>
    <x v="357"/>
    <x v="6"/>
    <x v="1"/>
    <x v="2"/>
    <x v="3"/>
    <n v="446.58"/>
    <n v="0"/>
    <n v="893.16"/>
    <n v="147.58000000000001"/>
    <x v="1"/>
    <x v="1"/>
    <x v="0"/>
    <x v="5"/>
  </r>
  <r>
    <x v="9024"/>
    <x v="966"/>
    <x v="26"/>
    <x v="3"/>
    <x v="18"/>
    <x v="1"/>
    <n v="6868.51"/>
    <n v="0.25"/>
    <n v="5151.38"/>
    <n v="1643.2"/>
    <x v="0"/>
    <x v="1"/>
    <x v="0"/>
    <x v="6"/>
  </r>
  <r>
    <x v="9025"/>
    <x v="209"/>
    <x v="20"/>
    <x v="3"/>
    <x v="18"/>
    <x v="1"/>
    <n v="3489.26"/>
    <n v="0.1"/>
    <n v="3140.33"/>
    <n v="1073.6300000000001"/>
    <x v="2"/>
    <x v="1"/>
    <x v="0"/>
    <x v="5"/>
  </r>
  <r>
    <x v="9026"/>
    <x v="225"/>
    <x v="0"/>
    <x v="3"/>
    <x v="16"/>
    <x v="1"/>
    <n v="7924.5"/>
    <n v="0"/>
    <n v="7924.5"/>
    <n v="1919.37"/>
    <x v="2"/>
    <x v="1"/>
    <x v="0"/>
    <x v="5"/>
  </r>
  <r>
    <x v="9027"/>
    <x v="573"/>
    <x v="10"/>
    <x v="0"/>
    <x v="0"/>
    <x v="2"/>
    <n v="1159.5999999999999"/>
    <n v="0"/>
    <n v="4638.3999999999996"/>
    <n v="815.45"/>
    <x v="0"/>
    <x v="1"/>
    <x v="0"/>
    <x v="7"/>
  </r>
  <r>
    <x v="9028"/>
    <x v="184"/>
    <x v="22"/>
    <x v="3"/>
    <x v="24"/>
    <x v="3"/>
    <n v="3167.07"/>
    <n v="0.2"/>
    <n v="5067.3100000000004"/>
    <n v="1693.45"/>
    <x v="2"/>
    <x v="1"/>
    <x v="0"/>
    <x v="8"/>
  </r>
  <r>
    <x v="9029"/>
    <x v="719"/>
    <x v="21"/>
    <x v="2"/>
    <x v="11"/>
    <x v="3"/>
    <n v="21071.39"/>
    <n v="0.2"/>
    <n v="33714.22"/>
    <n v="11210.24"/>
    <x v="4"/>
    <x v="1"/>
    <x v="1"/>
    <x v="1"/>
  </r>
  <r>
    <x v="9030"/>
    <x v="437"/>
    <x v="19"/>
    <x v="1"/>
    <x v="19"/>
    <x v="3"/>
    <n v="996.78"/>
    <n v="0.05"/>
    <n v="1893.88"/>
    <n v="284.57"/>
    <x v="2"/>
    <x v="1"/>
    <x v="0"/>
    <x v="4"/>
  </r>
  <r>
    <x v="9031"/>
    <x v="828"/>
    <x v="1"/>
    <x v="1"/>
    <x v="15"/>
    <x v="1"/>
    <n v="1341.21"/>
    <n v="0"/>
    <n v="1341.21"/>
    <n v="456.62"/>
    <x v="0"/>
    <x v="0"/>
    <x v="0"/>
    <x v="4"/>
  </r>
  <r>
    <x v="9032"/>
    <x v="865"/>
    <x v="4"/>
    <x v="2"/>
    <x v="3"/>
    <x v="3"/>
    <n v="32236.46"/>
    <n v="0.05"/>
    <n v="61249.27"/>
    <n v="11624.85"/>
    <x v="1"/>
    <x v="1"/>
    <x v="0"/>
    <x v="8"/>
  </r>
  <r>
    <x v="9033"/>
    <x v="531"/>
    <x v="13"/>
    <x v="1"/>
    <x v="4"/>
    <x v="3"/>
    <n v="210.04"/>
    <n v="0.15"/>
    <n v="357.07"/>
    <n v="79.16"/>
    <x v="4"/>
    <x v="1"/>
    <x v="0"/>
    <x v="1"/>
  </r>
  <r>
    <x v="9034"/>
    <x v="626"/>
    <x v="30"/>
    <x v="2"/>
    <x v="11"/>
    <x v="1"/>
    <n v="20766.63"/>
    <n v="0.1"/>
    <n v="18689.97"/>
    <n v="4622.13"/>
    <x v="1"/>
    <x v="1"/>
    <x v="0"/>
    <x v="4"/>
  </r>
  <r>
    <x v="9035"/>
    <x v="553"/>
    <x v="22"/>
    <x v="2"/>
    <x v="3"/>
    <x v="3"/>
    <n v="16819.03"/>
    <n v="0.2"/>
    <n v="26910.45"/>
    <n v="5274.6"/>
    <x v="1"/>
    <x v="1"/>
    <x v="0"/>
    <x v="5"/>
  </r>
  <r>
    <x v="9036"/>
    <x v="130"/>
    <x v="16"/>
    <x v="2"/>
    <x v="10"/>
    <x v="0"/>
    <n v="17576.55"/>
    <n v="0.15"/>
    <n v="44820.2"/>
    <n v="6044.53"/>
    <x v="3"/>
    <x v="2"/>
    <x v="0"/>
    <x v="9"/>
  </r>
  <r>
    <x v="9037"/>
    <x v="198"/>
    <x v="18"/>
    <x v="1"/>
    <x v="4"/>
    <x v="2"/>
    <n v="1201.76"/>
    <n v="0.05"/>
    <n v="4566.6899999999996"/>
    <n v="1301.3499999999999"/>
    <x v="1"/>
    <x v="1"/>
    <x v="0"/>
    <x v="5"/>
  </r>
  <r>
    <x v="9038"/>
    <x v="456"/>
    <x v="23"/>
    <x v="1"/>
    <x v="2"/>
    <x v="0"/>
    <n v="340.21"/>
    <n v="0.05"/>
    <n v="969.6"/>
    <n v="0"/>
    <x v="1"/>
    <x v="2"/>
    <x v="3"/>
    <x v="6"/>
  </r>
  <r>
    <x v="9039"/>
    <x v="818"/>
    <x v="2"/>
    <x v="1"/>
    <x v="15"/>
    <x v="0"/>
    <n v="409.02"/>
    <n v="0.1"/>
    <n v="1104.3499999999999"/>
    <n v="267.43"/>
    <x v="2"/>
    <x v="0"/>
    <x v="0"/>
    <x v="2"/>
  </r>
  <r>
    <x v="9040"/>
    <x v="486"/>
    <x v="27"/>
    <x v="2"/>
    <x v="9"/>
    <x v="0"/>
    <n v="16626.09"/>
    <n v="0.05"/>
    <n v="47384.36"/>
    <n v="10376"/>
    <x v="0"/>
    <x v="2"/>
    <x v="0"/>
    <x v="6"/>
  </r>
  <r>
    <x v="9041"/>
    <x v="914"/>
    <x v="5"/>
    <x v="0"/>
    <x v="0"/>
    <x v="1"/>
    <n v="525.23"/>
    <n v="0.2"/>
    <n v="420.18"/>
    <n v="120.7"/>
    <x v="1"/>
    <x v="1"/>
    <x v="0"/>
    <x v="8"/>
  </r>
  <r>
    <x v="9042"/>
    <x v="469"/>
    <x v="27"/>
    <x v="3"/>
    <x v="5"/>
    <x v="3"/>
    <n v="1126.6099999999999"/>
    <n v="0.05"/>
    <n v="2140.56"/>
    <n v="746.44"/>
    <x v="0"/>
    <x v="1"/>
    <x v="0"/>
    <x v="2"/>
  </r>
  <r>
    <x v="9043"/>
    <x v="969"/>
    <x v="4"/>
    <x v="2"/>
    <x v="11"/>
    <x v="0"/>
    <n v="23386.37"/>
    <n v="0.05"/>
    <n v="66651.149999999994"/>
    <n v="22290.36"/>
    <x v="1"/>
    <x v="0"/>
    <x v="0"/>
    <x v="7"/>
  </r>
  <r>
    <x v="9044"/>
    <x v="916"/>
    <x v="3"/>
    <x v="3"/>
    <x v="18"/>
    <x v="0"/>
    <n v="3318.73"/>
    <n v="0"/>
    <n v="9956.19"/>
    <n v="0"/>
    <x v="1"/>
    <x v="2"/>
    <x v="3"/>
    <x v="4"/>
  </r>
  <r>
    <x v="9045"/>
    <x v="600"/>
    <x v="8"/>
    <x v="2"/>
    <x v="3"/>
    <x v="3"/>
    <n v="7223.51"/>
    <n v="0"/>
    <n v="14447.02"/>
    <n v="4449.63"/>
    <x v="1"/>
    <x v="0"/>
    <x v="0"/>
    <x v="4"/>
  </r>
  <r>
    <x v="9046"/>
    <x v="915"/>
    <x v="7"/>
    <x v="2"/>
    <x v="6"/>
    <x v="1"/>
    <n v="18858.78"/>
    <n v="0"/>
    <n v="18858.78"/>
    <n v="3218.03"/>
    <x v="1"/>
    <x v="1"/>
    <x v="0"/>
    <x v="3"/>
  </r>
  <r>
    <x v="9047"/>
    <x v="787"/>
    <x v="14"/>
    <x v="0"/>
    <x v="21"/>
    <x v="0"/>
    <n v="2697.93"/>
    <n v="0.05"/>
    <n v="7689.1"/>
    <n v="1581.91"/>
    <x v="1"/>
    <x v="0"/>
    <x v="0"/>
    <x v="2"/>
  </r>
  <r>
    <x v="9048"/>
    <x v="104"/>
    <x v="21"/>
    <x v="3"/>
    <x v="24"/>
    <x v="3"/>
    <n v="5529.28"/>
    <n v="0"/>
    <n v="11058.56"/>
    <n v="3770.59"/>
    <x v="1"/>
    <x v="1"/>
    <x v="0"/>
    <x v="4"/>
  </r>
  <r>
    <x v="9049"/>
    <x v="686"/>
    <x v="28"/>
    <x v="2"/>
    <x v="3"/>
    <x v="3"/>
    <n v="30326.67"/>
    <n v="0.05"/>
    <n v="57620.67"/>
    <n v="14277.35"/>
    <x v="1"/>
    <x v="0"/>
    <x v="0"/>
    <x v="5"/>
  </r>
  <r>
    <x v="9050"/>
    <x v="326"/>
    <x v="9"/>
    <x v="2"/>
    <x v="6"/>
    <x v="2"/>
    <n v="29738.22"/>
    <n v="0"/>
    <n v="118952.88"/>
    <n v="29027.3"/>
    <x v="3"/>
    <x v="1"/>
    <x v="0"/>
    <x v="4"/>
  </r>
  <r>
    <x v="9051"/>
    <x v="200"/>
    <x v="16"/>
    <x v="2"/>
    <x v="6"/>
    <x v="0"/>
    <n v="12693.94"/>
    <n v="0"/>
    <n v="38081.82"/>
    <n v="6682.59"/>
    <x v="3"/>
    <x v="1"/>
    <x v="0"/>
    <x v="2"/>
  </r>
  <r>
    <x v="9052"/>
    <x v="899"/>
    <x v="19"/>
    <x v="2"/>
    <x v="11"/>
    <x v="0"/>
    <n v="12701.3"/>
    <n v="0.05"/>
    <n v="36198.699999999997"/>
    <n v="8447.36"/>
    <x v="1"/>
    <x v="1"/>
    <x v="0"/>
    <x v="8"/>
  </r>
  <r>
    <x v="9053"/>
    <x v="944"/>
    <x v="4"/>
    <x v="2"/>
    <x v="10"/>
    <x v="2"/>
    <n v="32828.83"/>
    <n v="0.2"/>
    <n v="105052.26"/>
    <n v="16663.27"/>
    <x v="0"/>
    <x v="0"/>
    <x v="0"/>
    <x v="0"/>
  </r>
  <r>
    <x v="9054"/>
    <x v="801"/>
    <x v="16"/>
    <x v="0"/>
    <x v="21"/>
    <x v="3"/>
    <n v="736.88"/>
    <n v="0.15"/>
    <n v="1252.7"/>
    <n v="361.47"/>
    <x v="1"/>
    <x v="1"/>
    <x v="0"/>
    <x v="8"/>
  </r>
  <r>
    <x v="9055"/>
    <x v="714"/>
    <x v="18"/>
    <x v="3"/>
    <x v="16"/>
    <x v="3"/>
    <n v="4983.5200000000004"/>
    <n v="0.2"/>
    <n v="7973.63"/>
    <n v="2557.5700000000002"/>
    <x v="0"/>
    <x v="1"/>
    <x v="0"/>
    <x v="9"/>
  </r>
  <r>
    <x v="9056"/>
    <x v="968"/>
    <x v="25"/>
    <x v="0"/>
    <x v="13"/>
    <x v="0"/>
    <n v="1593.7"/>
    <n v="0.25"/>
    <n v="3585.82"/>
    <n v="1068.43"/>
    <x v="1"/>
    <x v="1"/>
    <x v="0"/>
    <x v="3"/>
  </r>
  <r>
    <x v="9057"/>
    <x v="766"/>
    <x v="2"/>
    <x v="1"/>
    <x v="2"/>
    <x v="0"/>
    <n v="396.78"/>
    <n v="0"/>
    <n v="1190.3399999999999"/>
    <n v="176.79"/>
    <x v="2"/>
    <x v="0"/>
    <x v="0"/>
    <x v="8"/>
  </r>
  <r>
    <x v="9058"/>
    <x v="673"/>
    <x v="15"/>
    <x v="3"/>
    <x v="24"/>
    <x v="2"/>
    <n v="2597.31"/>
    <n v="0.1"/>
    <n v="9350.32"/>
    <n v="2330.08"/>
    <x v="4"/>
    <x v="1"/>
    <x v="0"/>
    <x v="8"/>
  </r>
  <r>
    <x v="9059"/>
    <x v="637"/>
    <x v="18"/>
    <x v="2"/>
    <x v="9"/>
    <x v="0"/>
    <n v="12969.3"/>
    <n v="0"/>
    <n v="38907.9"/>
    <n v="7946.26"/>
    <x v="1"/>
    <x v="0"/>
    <x v="0"/>
    <x v="5"/>
  </r>
  <r>
    <x v="9060"/>
    <x v="901"/>
    <x v="30"/>
    <x v="2"/>
    <x v="11"/>
    <x v="0"/>
    <n v="15773.9"/>
    <n v="0.2"/>
    <n v="37857.360000000001"/>
    <n v="7371.49"/>
    <x v="3"/>
    <x v="2"/>
    <x v="0"/>
    <x v="1"/>
  </r>
  <r>
    <x v="9061"/>
    <x v="422"/>
    <x v="9"/>
    <x v="1"/>
    <x v="15"/>
    <x v="1"/>
    <n v="1033.24"/>
    <n v="0"/>
    <n v="1033.24"/>
    <n v="313.32"/>
    <x v="3"/>
    <x v="2"/>
    <x v="0"/>
    <x v="5"/>
  </r>
  <r>
    <x v="9062"/>
    <x v="924"/>
    <x v="27"/>
    <x v="2"/>
    <x v="3"/>
    <x v="2"/>
    <n v="33880.69"/>
    <n v="0.05"/>
    <n v="128746.62"/>
    <n v="29660.87"/>
    <x v="1"/>
    <x v="1"/>
    <x v="0"/>
    <x v="8"/>
  </r>
  <r>
    <x v="9063"/>
    <x v="124"/>
    <x v="31"/>
    <x v="2"/>
    <x v="10"/>
    <x v="3"/>
    <n v="31265.1"/>
    <n v="0.25"/>
    <n v="46897.65"/>
    <n v="0"/>
    <x v="1"/>
    <x v="1"/>
    <x v="3"/>
    <x v="0"/>
  </r>
  <r>
    <x v="9064"/>
    <x v="624"/>
    <x v="14"/>
    <x v="2"/>
    <x v="10"/>
    <x v="0"/>
    <n v="23613.21"/>
    <n v="0.2"/>
    <n v="56671.7"/>
    <n v="12088.48"/>
    <x v="1"/>
    <x v="1"/>
    <x v="1"/>
    <x v="6"/>
  </r>
  <r>
    <x v="9065"/>
    <x v="755"/>
    <x v="1"/>
    <x v="3"/>
    <x v="23"/>
    <x v="3"/>
    <n v="2659.03"/>
    <n v="0"/>
    <n v="5318.06"/>
    <n v="1304.01"/>
    <x v="1"/>
    <x v="1"/>
    <x v="1"/>
    <x v="5"/>
  </r>
  <r>
    <x v="9066"/>
    <x v="735"/>
    <x v="27"/>
    <x v="3"/>
    <x v="18"/>
    <x v="0"/>
    <n v="6897.41"/>
    <n v="0"/>
    <n v="20692.23"/>
    <n v="4007.37"/>
    <x v="2"/>
    <x v="0"/>
    <x v="0"/>
    <x v="6"/>
  </r>
  <r>
    <x v="9067"/>
    <x v="282"/>
    <x v="21"/>
    <x v="4"/>
    <x v="17"/>
    <x v="1"/>
    <n v="743.68"/>
    <n v="0.15"/>
    <n v="632.13"/>
    <n v="133.88999999999999"/>
    <x v="3"/>
    <x v="1"/>
    <x v="1"/>
    <x v="4"/>
  </r>
  <r>
    <x v="9068"/>
    <x v="444"/>
    <x v="1"/>
    <x v="1"/>
    <x v="20"/>
    <x v="2"/>
    <n v="1279.8800000000001"/>
    <n v="0"/>
    <n v="5119.5200000000004"/>
    <n v="1421.1"/>
    <x v="1"/>
    <x v="1"/>
    <x v="0"/>
    <x v="8"/>
  </r>
  <r>
    <x v="9069"/>
    <x v="647"/>
    <x v="26"/>
    <x v="0"/>
    <x v="1"/>
    <x v="2"/>
    <n v="2552.25"/>
    <n v="0.2"/>
    <n v="8167.2"/>
    <n v="1512.54"/>
    <x v="4"/>
    <x v="1"/>
    <x v="0"/>
    <x v="5"/>
  </r>
  <r>
    <x v="9070"/>
    <x v="174"/>
    <x v="26"/>
    <x v="0"/>
    <x v="0"/>
    <x v="3"/>
    <n v="1264.8900000000001"/>
    <n v="0.2"/>
    <n v="2023.82"/>
    <n v="707.19"/>
    <x v="1"/>
    <x v="1"/>
    <x v="0"/>
    <x v="5"/>
  </r>
  <r>
    <x v="9071"/>
    <x v="255"/>
    <x v="19"/>
    <x v="2"/>
    <x v="9"/>
    <x v="1"/>
    <n v="31086.21"/>
    <n v="0"/>
    <n v="31086.21"/>
    <n v="9564.14"/>
    <x v="2"/>
    <x v="0"/>
    <x v="1"/>
    <x v="7"/>
  </r>
  <r>
    <x v="9072"/>
    <x v="356"/>
    <x v="8"/>
    <x v="2"/>
    <x v="3"/>
    <x v="3"/>
    <n v="22441.09"/>
    <n v="0"/>
    <n v="44882.18"/>
    <n v="6629.68"/>
    <x v="4"/>
    <x v="1"/>
    <x v="0"/>
    <x v="5"/>
  </r>
  <r>
    <x v="9073"/>
    <x v="574"/>
    <x v="31"/>
    <x v="2"/>
    <x v="11"/>
    <x v="1"/>
    <n v="23513.52"/>
    <n v="0"/>
    <n v="23513.52"/>
    <n v="4066.68"/>
    <x v="2"/>
    <x v="1"/>
    <x v="1"/>
    <x v="6"/>
  </r>
  <r>
    <x v="9074"/>
    <x v="214"/>
    <x v="17"/>
    <x v="2"/>
    <x v="11"/>
    <x v="0"/>
    <n v="4350.7"/>
    <n v="0"/>
    <n v="13052.1"/>
    <n v="3585.13"/>
    <x v="1"/>
    <x v="1"/>
    <x v="0"/>
    <x v="9"/>
  </r>
  <r>
    <x v="9075"/>
    <x v="566"/>
    <x v="30"/>
    <x v="2"/>
    <x v="11"/>
    <x v="0"/>
    <n v="23538.23"/>
    <n v="0.1"/>
    <n v="63553.22"/>
    <n v="10176.700000000001"/>
    <x v="2"/>
    <x v="1"/>
    <x v="0"/>
    <x v="5"/>
  </r>
  <r>
    <x v="9076"/>
    <x v="143"/>
    <x v="27"/>
    <x v="2"/>
    <x v="10"/>
    <x v="1"/>
    <n v="16338.66"/>
    <n v="0.15"/>
    <n v="13887.86"/>
    <n v="1686.83"/>
    <x v="2"/>
    <x v="0"/>
    <x v="0"/>
    <x v="5"/>
  </r>
  <r>
    <x v="9077"/>
    <x v="122"/>
    <x v="4"/>
    <x v="0"/>
    <x v="8"/>
    <x v="0"/>
    <n v="530.75"/>
    <n v="0.05"/>
    <n v="1512.64"/>
    <n v="407.26"/>
    <x v="1"/>
    <x v="1"/>
    <x v="0"/>
    <x v="1"/>
  </r>
  <r>
    <x v="9078"/>
    <x v="966"/>
    <x v="26"/>
    <x v="4"/>
    <x v="17"/>
    <x v="2"/>
    <n v="1024.1500000000001"/>
    <n v="0.05"/>
    <n v="3891.77"/>
    <n v="676.48"/>
    <x v="1"/>
    <x v="1"/>
    <x v="1"/>
    <x v="6"/>
  </r>
  <r>
    <x v="9079"/>
    <x v="178"/>
    <x v="10"/>
    <x v="3"/>
    <x v="5"/>
    <x v="1"/>
    <n v="5612.28"/>
    <n v="0"/>
    <n v="5612.28"/>
    <n v="900.26"/>
    <x v="2"/>
    <x v="2"/>
    <x v="0"/>
    <x v="6"/>
  </r>
  <r>
    <x v="9080"/>
    <x v="499"/>
    <x v="12"/>
    <x v="4"/>
    <x v="12"/>
    <x v="1"/>
    <n v="984.91"/>
    <n v="0"/>
    <n v="984.91"/>
    <n v="271.75"/>
    <x v="0"/>
    <x v="1"/>
    <x v="0"/>
    <x v="7"/>
  </r>
  <r>
    <x v="9081"/>
    <x v="874"/>
    <x v="31"/>
    <x v="0"/>
    <x v="8"/>
    <x v="3"/>
    <n v="2992.54"/>
    <n v="0.1"/>
    <n v="5386.57"/>
    <n v="0"/>
    <x v="1"/>
    <x v="1"/>
    <x v="3"/>
    <x v="6"/>
  </r>
  <r>
    <x v="9082"/>
    <x v="514"/>
    <x v="12"/>
    <x v="0"/>
    <x v="21"/>
    <x v="1"/>
    <n v="1468.53"/>
    <n v="0.2"/>
    <n v="1174.82"/>
    <n v="0"/>
    <x v="0"/>
    <x v="0"/>
    <x v="3"/>
    <x v="2"/>
  </r>
  <r>
    <x v="9083"/>
    <x v="755"/>
    <x v="1"/>
    <x v="0"/>
    <x v="8"/>
    <x v="3"/>
    <n v="2199.37"/>
    <n v="0.05"/>
    <n v="4178.8"/>
    <n v="0"/>
    <x v="1"/>
    <x v="2"/>
    <x v="3"/>
    <x v="4"/>
  </r>
  <r>
    <x v="9084"/>
    <x v="763"/>
    <x v="20"/>
    <x v="2"/>
    <x v="9"/>
    <x v="1"/>
    <n v="13600.33"/>
    <n v="0.2"/>
    <n v="10880.26"/>
    <n v="1921.86"/>
    <x v="0"/>
    <x v="0"/>
    <x v="0"/>
    <x v="5"/>
  </r>
  <r>
    <x v="9085"/>
    <x v="611"/>
    <x v="4"/>
    <x v="2"/>
    <x v="6"/>
    <x v="2"/>
    <n v="25984.69"/>
    <n v="0"/>
    <n v="103938.76"/>
    <n v="25960.61"/>
    <x v="0"/>
    <x v="1"/>
    <x v="1"/>
    <x v="7"/>
  </r>
  <r>
    <x v="9086"/>
    <x v="416"/>
    <x v="27"/>
    <x v="4"/>
    <x v="22"/>
    <x v="2"/>
    <n v="527.32000000000005"/>
    <n v="0.15"/>
    <n v="1792.89"/>
    <n v="418.54"/>
    <x v="3"/>
    <x v="1"/>
    <x v="0"/>
    <x v="7"/>
  </r>
  <r>
    <x v="9087"/>
    <x v="445"/>
    <x v="26"/>
    <x v="4"/>
    <x v="7"/>
    <x v="2"/>
    <n v="515.95000000000005"/>
    <n v="0.05"/>
    <n v="1960.61"/>
    <n v="278.48"/>
    <x v="4"/>
    <x v="0"/>
    <x v="0"/>
    <x v="6"/>
  </r>
  <r>
    <x v="9088"/>
    <x v="420"/>
    <x v="20"/>
    <x v="2"/>
    <x v="3"/>
    <x v="3"/>
    <n v="22416.3"/>
    <n v="0.2"/>
    <n v="35866.080000000002"/>
    <n v="9311.0499999999993"/>
    <x v="3"/>
    <x v="0"/>
    <x v="0"/>
    <x v="6"/>
  </r>
  <r>
    <x v="9089"/>
    <x v="380"/>
    <x v="27"/>
    <x v="2"/>
    <x v="11"/>
    <x v="3"/>
    <n v="11557.51"/>
    <n v="0.2"/>
    <n v="18492.02"/>
    <n v="5367.16"/>
    <x v="2"/>
    <x v="1"/>
    <x v="0"/>
    <x v="1"/>
  </r>
  <r>
    <x v="9090"/>
    <x v="283"/>
    <x v="7"/>
    <x v="0"/>
    <x v="1"/>
    <x v="0"/>
    <n v="1546.04"/>
    <n v="0.15"/>
    <n v="3942.4"/>
    <n v="650.91"/>
    <x v="0"/>
    <x v="2"/>
    <x v="1"/>
    <x v="2"/>
  </r>
  <r>
    <x v="9091"/>
    <x v="150"/>
    <x v="24"/>
    <x v="2"/>
    <x v="9"/>
    <x v="3"/>
    <n v="17797.32"/>
    <n v="0.05"/>
    <n v="33814.910000000003"/>
    <n v="6029.09"/>
    <x v="0"/>
    <x v="1"/>
    <x v="0"/>
    <x v="4"/>
  </r>
  <r>
    <x v="9092"/>
    <x v="772"/>
    <x v="21"/>
    <x v="0"/>
    <x v="0"/>
    <x v="3"/>
    <n v="977.33"/>
    <n v="0.05"/>
    <n v="1856.93"/>
    <n v="0"/>
    <x v="2"/>
    <x v="1"/>
    <x v="3"/>
    <x v="6"/>
  </r>
  <r>
    <x v="9093"/>
    <x v="654"/>
    <x v="31"/>
    <x v="2"/>
    <x v="6"/>
    <x v="2"/>
    <n v="26361.47"/>
    <n v="0.1"/>
    <n v="94901.29"/>
    <n v="15511.61"/>
    <x v="0"/>
    <x v="1"/>
    <x v="0"/>
    <x v="0"/>
  </r>
  <r>
    <x v="9094"/>
    <x v="13"/>
    <x v="9"/>
    <x v="0"/>
    <x v="21"/>
    <x v="1"/>
    <n v="1853.13"/>
    <n v="0.05"/>
    <n v="1760.47"/>
    <n v="366.96"/>
    <x v="1"/>
    <x v="1"/>
    <x v="0"/>
    <x v="7"/>
  </r>
  <r>
    <x v="9095"/>
    <x v="677"/>
    <x v="19"/>
    <x v="2"/>
    <x v="10"/>
    <x v="3"/>
    <n v="6892.84"/>
    <n v="0.15"/>
    <n v="11717.83"/>
    <n v="3210.68"/>
    <x v="0"/>
    <x v="1"/>
    <x v="1"/>
    <x v="1"/>
  </r>
  <r>
    <x v="9096"/>
    <x v="557"/>
    <x v="8"/>
    <x v="0"/>
    <x v="13"/>
    <x v="0"/>
    <n v="1037.83"/>
    <n v="0.15"/>
    <n v="2646.47"/>
    <n v="626.54999999999995"/>
    <x v="0"/>
    <x v="0"/>
    <x v="0"/>
    <x v="0"/>
  </r>
  <r>
    <x v="9097"/>
    <x v="489"/>
    <x v="17"/>
    <x v="2"/>
    <x v="9"/>
    <x v="1"/>
    <n v="27138.95"/>
    <n v="0"/>
    <n v="27138.95"/>
    <n v="4418.0200000000004"/>
    <x v="1"/>
    <x v="0"/>
    <x v="0"/>
    <x v="5"/>
  </r>
  <r>
    <x v="9098"/>
    <x v="130"/>
    <x v="16"/>
    <x v="0"/>
    <x v="8"/>
    <x v="3"/>
    <n v="1606.03"/>
    <n v="0"/>
    <n v="3212.06"/>
    <n v="469.93"/>
    <x v="2"/>
    <x v="1"/>
    <x v="0"/>
    <x v="6"/>
  </r>
  <r>
    <x v="9099"/>
    <x v="681"/>
    <x v="17"/>
    <x v="4"/>
    <x v="14"/>
    <x v="1"/>
    <n v="1103.28"/>
    <n v="0.05"/>
    <n v="1048.1199999999999"/>
    <n v="245.14"/>
    <x v="2"/>
    <x v="2"/>
    <x v="0"/>
    <x v="9"/>
  </r>
  <r>
    <x v="9100"/>
    <x v="171"/>
    <x v="24"/>
    <x v="0"/>
    <x v="8"/>
    <x v="1"/>
    <n v="2331.6999999999998"/>
    <n v="0.1"/>
    <n v="2098.5300000000002"/>
    <n v="0"/>
    <x v="1"/>
    <x v="2"/>
    <x v="3"/>
    <x v="6"/>
  </r>
  <r>
    <x v="9101"/>
    <x v="254"/>
    <x v="7"/>
    <x v="1"/>
    <x v="19"/>
    <x v="1"/>
    <n v="287.39"/>
    <n v="0"/>
    <n v="287.39"/>
    <n v="55.31"/>
    <x v="2"/>
    <x v="1"/>
    <x v="0"/>
    <x v="7"/>
  </r>
  <r>
    <x v="9102"/>
    <x v="157"/>
    <x v="20"/>
    <x v="1"/>
    <x v="4"/>
    <x v="1"/>
    <n v="625.16"/>
    <n v="0.05"/>
    <n v="593.9"/>
    <n v="0"/>
    <x v="3"/>
    <x v="0"/>
    <x v="3"/>
    <x v="2"/>
  </r>
  <r>
    <x v="9103"/>
    <x v="689"/>
    <x v="31"/>
    <x v="4"/>
    <x v="12"/>
    <x v="1"/>
    <n v="653.84"/>
    <n v="0.05"/>
    <n v="621.15"/>
    <n v="192.75"/>
    <x v="1"/>
    <x v="1"/>
    <x v="0"/>
    <x v="5"/>
  </r>
  <r>
    <x v="9104"/>
    <x v="345"/>
    <x v="22"/>
    <x v="1"/>
    <x v="19"/>
    <x v="3"/>
    <n v="1056.47"/>
    <n v="0.1"/>
    <n v="1901.65"/>
    <n v="0"/>
    <x v="2"/>
    <x v="1"/>
    <x v="3"/>
    <x v="5"/>
  </r>
  <r>
    <x v="9105"/>
    <x v="310"/>
    <x v="0"/>
    <x v="3"/>
    <x v="16"/>
    <x v="1"/>
    <n v="1434.85"/>
    <n v="0.2"/>
    <n v="1147.8800000000001"/>
    <n v="166"/>
    <x v="1"/>
    <x v="0"/>
    <x v="0"/>
    <x v="4"/>
  </r>
  <r>
    <x v="9106"/>
    <x v="91"/>
    <x v="17"/>
    <x v="1"/>
    <x v="19"/>
    <x v="1"/>
    <n v="656.12"/>
    <n v="0.15"/>
    <n v="557.70000000000005"/>
    <n v="0"/>
    <x v="1"/>
    <x v="1"/>
    <x v="2"/>
    <x v="0"/>
  </r>
  <r>
    <x v="9107"/>
    <x v="374"/>
    <x v="23"/>
    <x v="2"/>
    <x v="6"/>
    <x v="0"/>
    <n v="24413.759999999998"/>
    <n v="0.05"/>
    <n v="69579.22"/>
    <n v="11767.51"/>
    <x v="3"/>
    <x v="1"/>
    <x v="0"/>
    <x v="4"/>
  </r>
  <r>
    <x v="9108"/>
    <x v="9"/>
    <x v="8"/>
    <x v="0"/>
    <x v="13"/>
    <x v="0"/>
    <n v="2475.48"/>
    <n v="0.15"/>
    <n v="6312.47"/>
    <n v="1262.19"/>
    <x v="3"/>
    <x v="1"/>
    <x v="0"/>
    <x v="6"/>
  </r>
  <r>
    <x v="9109"/>
    <x v="503"/>
    <x v="3"/>
    <x v="4"/>
    <x v="22"/>
    <x v="1"/>
    <n v="1066.74"/>
    <n v="0.15"/>
    <n v="906.73"/>
    <n v="149.15"/>
    <x v="2"/>
    <x v="0"/>
    <x v="0"/>
    <x v="6"/>
  </r>
  <r>
    <x v="9110"/>
    <x v="250"/>
    <x v="21"/>
    <x v="1"/>
    <x v="4"/>
    <x v="3"/>
    <n v="911.39"/>
    <n v="0.1"/>
    <n v="1640.5"/>
    <n v="555.86"/>
    <x v="2"/>
    <x v="1"/>
    <x v="0"/>
    <x v="2"/>
  </r>
  <r>
    <x v="9111"/>
    <x v="165"/>
    <x v="17"/>
    <x v="4"/>
    <x v="12"/>
    <x v="0"/>
    <n v="1042.53"/>
    <n v="0"/>
    <n v="3127.59"/>
    <n v="864.8"/>
    <x v="1"/>
    <x v="1"/>
    <x v="0"/>
    <x v="8"/>
  </r>
  <r>
    <x v="9112"/>
    <x v="389"/>
    <x v="9"/>
    <x v="1"/>
    <x v="4"/>
    <x v="0"/>
    <n v="1300.58"/>
    <n v="0.2"/>
    <n v="3121.39"/>
    <n v="904.88"/>
    <x v="2"/>
    <x v="2"/>
    <x v="0"/>
    <x v="4"/>
  </r>
  <r>
    <x v="9113"/>
    <x v="169"/>
    <x v="19"/>
    <x v="1"/>
    <x v="15"/>
    <x v="1"/>
    <n v="1327.28"/>
    <n v="0.25"/>
    <n v="995.46"/>
    <n v="142.88"/>
    <x v="3"/>
    <x v="2"/>
    <x v="0"/>
    <x v="9"/>
  </r>
  <r>
    <x v="9114"/>
    <x v="922"/>
    <x v="0"/>
    <x v="3"/>
    <x v="24"/>
    <x v="3"/>
    <n v="7489.65"/>
    <n v="0"/>
    <n v="14979.3"/>
    <n v="4113.21"/>
    <x v="1"/>
    <x v="1"/>
    <x v="0"/>
    <x v="5"/>
  </r>
  <r>
    <x v="9115"/>
    <x v="832"/>
    <x v="1"/>
    <x v="1"/>
    <x v="19"/>
    <x v="2"/>
    <n v="741.49"/>
    <n v="0.15"/>
    <n v="2521.0700000000002"/>
    <n v="0"/>
    <x v="2"/>
    <x v="1"/>
    <x v="3"/>
    <x v="6"/>
  </r>
  <r>
    <x v="9116"/>
    <x v="800"/>
    <x v="21"/>
    <x v="0"/>
    <x v="0"/>
    <x v="3"/>
    <n v="2353.33"/>
    <n v="0"/>
    <n v="4706.66"/>
    <n v="1081.28"/>
    <x v="3"/>
    <x v="1"/>
    <x v="1"/>
    <x v="2"/>
  </r>
  <r>
    <x v="9117"/>
    <x v="268"/>
    <x v="20"/>
    <x v="4"/>
    <x v="14"/>
    <x v="0"/>
    <n v="1176.7"/>
    <n v="0"/>
    <n v="3530.1"/>
    <n v="836.19"/>
    <x v="1"/>
    <x v="0"/>
    <x v="0"/>
    <x v="6"/>
  </r>
  <r>
    <x v="9118"/>
    <x v="854"/>
    <x v="24"/>
    <x v="1"/>
    <x v="19"/>
    <x v="0"/>
    <n v="228.95"/>
    <n v="0.05"/>
    <n v="652.51"/>
    <n v="0"/>
    <x v="1"/>
    <x v="2"/>
    <x v="2"/>
    <x v="4"/>
  </r>
  <r>
    <x v="9119"/>
    <x v="867"/>
    <x v="29"/>
    <x v="1"/>
    <x v="20"/>
    <x v="0"/>
    <n v="1186.46"/>
    <n v="0.05"/>
    <n v="3381.41"/>
    <n v="470.53"/>
    <x v="2"/>
    <x v="1"/>
    <x v="0"/>
    <x v="1"/>
  </r>
  <r>
    <x v="9120"/>
    <x v="511"/>
    <x v="30"/>
    <x v="3"/>
    <x v="23"/>
    <x v="0"/>
    <n v="1920.44"/>
    <n v="0.1"/>
    <n v="5185.1899999999996"/>
    <n v="0"/>
    <x v="2"/>
    <x v="1"/>
    <x v="2"/>
    <x v="8"/>
  </r>
  <r>
    <x v="9121"/>
    <x v="521"/>
    <x v="24"/>
    <x v="0"/>
    <x v="0"/>
    <x v="0"/>
    <n v="2518.3200000000002"/>
    <n v="0.05"/>
    <n v="7177.21"/>
    <n v="1663.45"/>
    <x v="0"/>
    <x v="0"/>
    <x v="0"/>
    <x v="7"/>
  </r>
  <r>
    <x v="9122"/>
    <x v="794"/>
    <x v="30"/>
    <x v="2"/>
    <x v="6"/>
    <x v="1"/>
    <n v="21310.18"/>
    <n v="0"/>
    <n v="21310.18"/>
    <n v="4367.2299999999996"/>
    <x v="1"/>
    <x v="1"/>
    <x v="0"/>
    <x v="1"/>
  </r>
  <r>
    <x v="9123"/>
    <x v="813"/>
    <x v="9"/>
    <x v="4"/>
    <x v="14"/>
    <x v="1"/>
    <n v="1020.67"/>
    <n v="0.05"/>
    <n v="969.64"/>
    <n v="239.42"/>
    <x v="2"/>
    <x v="1"/>
    <x v="0"/>
    <x v="1"/>
  </r>
  <r>
    <x v="9124"/>
    <x v="759"/>
    <x v="18"/>
    <x v="3"/>
    <x v="5"/>
    <x v="1"/>
    <n v="1457.68"/>
    <n v="0.15"/>
    <n v="1239.03"/>
    <n v="252.22"/>
    <x v="1"/>
    <x v="1"/>
    <x v="0"/>
    <x v="6"/>
  </r>
  <r>
    <x v="9125"/>
    <x v="776"/>
    <x v="0"/>
    <x v="2"/>
    <x v="9"/>
    <x v="0"/>
    <n v="30224.43"/>
    <n v="0.05"/>
    <n v="86139.63"/>
    <n v="13090.92"/>
    <x v="1"/>
    <x v="1"/>
    <x v="0"/>
    <x v="6"/>
  </r>
  <r>
    <x v="9126"/>
    <x v="846"/>
    <x v="29"/>
    <x v="2"/>
    <x v="6"/>
    <x v="1"/>
    <n v="19880.32"/>
    <n v="0.1"/>
    <n v="17892.29"/>
    <n v="2416.29"/>
    <x v="1"/>
    <x v="0"/>
    <x v="0"/>
    <x v="4"/>
  </r>
  <r>
    <x v="9127"/>
    <x v="288"/>
    <x v="29"/>
    <x v="1"/>
    <x v="15"/>
    <x v="0"/>
    <n v="835.86"/>
    <n v="0.1"/>
    <n v="2256.8200000000002"/>
    <n v="334.46"/>
    <x v="1"/>
    <x v="1"/>
    <x v="0"/>
    <x v="4"/>
  </r>
  <r>
    <x v="9128"/>
    <x v="272"/>
    <x v="18"/>
    <x v="1"/>
    <x v="4"/>
    <x v="3"/>
    <n v="859.37"/>
    <n v="0.15"/>
    <n v="1460.93"/>
    <n v="395.61"/>
    <x v="0"/>
    <x v="1"/>
    <x v="0"/>
    <x v="5"/>
  </r>
  <r>
    <x v="9129"/>
    <x v="603"/>
    <x v="2"/>
    <x v="1"/>
    <x v="19"/>
    <x v="2"/>
    <n v="1047.43"/>
    <n v="0.05"/>
    <n v="3980.23"/>
    <n v="1162.55"/>
    <x v="1"/>
    <x v="1"/>
    <x v="1"/>
    <x v="8"/>
  </r>
  <r>
    <x v="9130"/>
    <x v="89"/>
    <x v="9"/>
    <x v="3"/>
    <x v="24"/>
    <x v="3"/>
    <n v="1628.81"/>
    <n v="0"/>
    <n v="3257.62"/>
    <n v="894.76"/>
    <x v="0"/>
    <x v="2"/>
    <x v="0"/>
    <x v="4"/>
  </r>
  <r>
    <x v="9131"/>
    <x v="213"/>
    <x v="5"/>
    <x v="0"/>
    <x v="1"/>
    <x v="2"/>
    <n v="594.26"/>
    <n v="0.2"/>
    <n v="1901.63"/>
    <n v="231.54"/>
    <x v="0"/>
    <x v="1"/>
    <x v="0"/>
    <x v="6"/>
  </r>
  <r>
    <x v="9132"/>
    <x v="896"/>
    <x v="30"/>
    <x v="0"/>
    <x v="1"/>
    <x v="1"/>
    <n v="2877.42"/>
    <n v="0"/>
    <n v="2877.42"/>
    <n v="696.22"/>
    <x v="0"/>
    <x v="1"/>
    <x v="0"/>
    <x v="7"/>
  </r>
  <r>
    <x v="9133"/>
    <x v="385"/>
    <x v="11"/>
    <x v="2"/>
    <x v="6"/>
    <x v="2"/>
    <n v="17111.89"/>
    <n v="0.05"/>
    <n v="65025.18"/>
    <n v="7996.43"/>
    <x v="4"/>
    <x v="1"/>
    <x v="0"/>
    <x v="8"/>
  </r>
  <r>
    <x v="9134"/>
    <x v="726"/>
    <x v="22"/>
    <x v="1"/>
    <x v="15"/>
    <x v="3"/>
    <n v="849.18"/>
    <n v="0.15"/>
    <n v="1443.61"/>
    <n v="194.67"/>
    <x v="1"/>
    <x v="1"/>
    <x v="0"/>
    <x v="2"/>
  </r>
  <r>
    <x v="9135"/>
    <x v="288"/>
    <x v="29"/>
    <x v="2"/>
    <x v="11"/>
    <x v="3"/>
    <n v="914.94"/>
    <n v="0.15"/>
    <n v="1555.4"/>
    <n v="212.61"/>
    <x v="1"/>
    <x v="1"/>
    <x v="0"/>
    <x v="3"/>
  </r>
  <r>
    <x v="9136"/>
    <x v="948"/>
    <x v="10"/>
    <x v="3"/>
    <x v="23"/>
    <x v="2"/>
    <n v="5717.85"/>
    <n v="0.2"/>
    <n v="18297.12"/>
    <n v="2640.46"/>
    <x v="2"/>
    <x v="1"/>
    <x v="0"/>
    <x v="6"/>
  </r>
  <r>
    <x v="9137"/>
    <x v="652"/>
    <x v="14"/>
    <x v="0"/>
    <x v="0"/>
    <x v="3"/>
    <n v="2398.9899999999998"/>
    <n v="0"/>
    <n v="4797.9799999999996"/>
    <n v="617.75"/>
    <x v="4"/>
    <x v="1"/>
    <x v="0"/>
    <x v="9"/>
  </r>
  <r>
    <x v="9138"/>
    <x v="837"/>
    <x v="20"/>
    <x v="0"/>
    <x v="21"/>
    <x v="1"/>
    <n v="730.99"/>
    <n v="0.2"/>
    <n v="584.79"/>
    <n v="78.73"/>
    <x v="1"/>
    <x v="0"/>
    <x v="0"/>
    <x v="7"/>
  </r>
  <r>
    <x v="9139"/>
    <x v="961"/>
    <x v="31"/>
    <x v="4"/>
    <x v="22"/>
    <x v="3"/>
    <n v="773.39"/>
    <n v="0.15"/>
    <n v="1314.76"/>
    <n v="376.79"/>
    <x v="2"/>
    <x v="1"/>
    <x v="0"/>
    <x v="1"/>
  </r>
  <r>
    <x v="9140"/>
    <x v="24"/>
    <x v="16"/>
    <x v="2"/>
    <x v="9"/>
    <x v="2"/>
    <n v="2586.9899999999998"/>
    <n v="0.1"/>
    <n v="9313.16"/>
    <n v="2169.62"/>
    <x v="1"/>
    <x v="1"/>
    <x v="0"/>
    <x v="0"/>
  </r>
  <r>
    <x v="9141"/>
    <x v="518"/>
    <x v="29"/>
    <x v="1"/>
    <x v="2"/>
    <x v="1"/>
    <n v="1305.6400000000001"/>
    <n v="0"/>
    <n v="1305.6400000000001"/>
    <n v="443.49"/>
    <x v="2"/>
    <x v="2"/>
    <x v="0"/>
    <x v="0"/>
  </r>
  <r>
    <x v="9142"/>
    <x v="651"/>
    <x v="4"/>
    <x v="2"/>
    <x v="6"/>
    <x v="2"/>
    <n v="846.58"/>
    <n v="0.1"/>
    <n v="3047.69"/>
    <n v="758.63"/>
    <x v="1"/>
    <x v="1"/>
    <x v="0"/>
    <x v="6"/>
  </r>
  <r>
    <x v="9143"/>
    <x v="299"/>
    <x v="25"/>
    <x v="2"/>
    <x v="9"/>
    <x v="0"/>
    <n v="32919.58"/>
    <n v="0"/>
    <n v="98758.74"/>
    <n v="33874.89"/>
    <x v="4"/>
    <x v="2"/>
    <x v="0"/>
    <x v="4"/>
  </r>
  <r>
    <x v="9144"/>
    <x v="945"/>
    <x v="26"/>
    <x v="0"/>
    <x v="21"/>
    <x v="0"/>
    <n v="2496.59"/>
    <n v="0.25"/>
    <n v="5617.33"/>
    <n v="1062.07"/>
    <x v="0"/>
    <x v="1"/>
    <x v="0"/>
    <x v="2"/>
  </r>
  <r>
    <x v="9145"/>
    <x v="375"/>
    <x v="31"/>
    <x v="2"/>
    <x v="9"/>
    <x v="1"/>
    <n v="4292.59"/>
    <n v="0.15"/>
    <n v="3648.7"/>
    <n v="799.76"/>
    <x v="0"/>
    <x v="1"/>
    <x v="0"/>
    <x v="8"/>
  </r>
  <r>
    <x v="9146"/>
    <x v="644"/>
    <x v="27"/>
    <x v="1"/>
    <x v="15"/>
    <x v="1"/>
    <n v="638.97"/>
    <n v="0.1"/>
    <n v="575.07000000000005"/>
    <n v="153.31"/>
    <x v="1"/>
    <x v="0"/>
    <x v="0"/>
    <x v="5"/>
  </r>
  <r>
    <x v="9147"/>
    <x v="122"/>
    <x v="4"/>
    <x v="0"/>
    <x v="21"/>
    <x v="3"/>
    <n v="422.75"/>
    <n v="0.15"/>
    <n v="718.68"/>
    <n v="188.86"/>
    <x v="0"/>
    <x v="1"/>
    <x v="0"/>
    <x v="6"/>
  </r>
  <r>
    <x v="9148"/>
    <x v="453"/>
    <x v="7"/>
    <x v="2"/>
    <x v="11"/>
    <x v="2"/>
    <n v="15782.09"/>
    <n v="0.1"/>
    <n v="56815.519999999997"/>
    <n v="0"/>
    <x v="2"/>
    <x v="1"/>
    <x v="3"/>
    <x v="5"/>
  </r>
  <r>
    <x v="9149"/>
    <x v="862"/>
    <x v="28"/>
    <x v="2"/>
    <x v="11"/>
    <x v="0"/>
    <n v="24444.44"/>
    <n v="0"/>
    <n v="73333.320000000007"/>
    <n v="17265.25"/>
    <x v="3"/>
    <x v="1"/>
    <x v="0"/>
    <x v="5"/>
  </r>
  <r>
    <x v="9150"/>
    <x v="438"/>
    <x v="5"/>
    <x v="3"/>
    <x v="18"/>
    <x v="3"/>
    <n v="2059.71"/>
    <n v="0"/>
    <n v="4119.42"/>
    <n v="913.11"/>
    <x v="0"/>
    <x v="0"/>
    <x v="0"/>
    <x v="3"/>
  </r>
  <r>
    <x v="9151"/>
    <x v="184"/>
    <x v="22"/>
    <x v="1"/>
    <x v="4"/>
    <x v="0"/>
    <n v="637.49"/>
    <n v="0.25"/>
    <n v="1434.35"/>
    <n v="242.23"/>
    <x v="2"/>
    <x v="1"/>
    <x v="0"/>
    <x v="7"/>
  </r>
  <r>
    <x v="9152"/>
    <x v="503"/>
    <x v="3"/>
    <x v="0"/>
    <x v="1"/>
    <x v="3"/>
    <n v="2998.84"/>
    <n v="0.2"/>
    <n v="4798.1400000000003"/>
    <n v="1384.54"/>
    <x v="1"/>
    <x v="1"/>
    <x v="1"/>
    <x v="2"/>
  </r>
  <r>
    <x v="9153"/>
    <x v="840"/>
    <x v="29"/>
    <x v="3"/>
    <x v="23"/>
    <x v="3"/>
    <n v="5357.5"/>
    <n v="0.2"/>
    <n v="8572"/>
    <n v="0"/>
    <x v="2"/>
    <x v="1"/>
    <x v="3"/>
    <x v="6"/>
  </r>
  <r>
    <x v="9154"/>
    <x v="189"/>
    <x v="26"/>
    <x v="1"/>
    <x v="2"/>
    <x v="0"/>
    <n v="1405.96"/>
    <n v="0"/>
    <n v="4217.88"/>
    <n v="1099.0999999999999"/>
    <x v="3"/>
    <x v="1"/>
    <x v="1"/>
    <x v="8"/>
  </r>
  <r>
    <x v="9155"/>
    <x v="859"/>
    <x v="31"/>
    <x v="3"/>
    <x v="24"/>
    <x v="3"/>
    <n v="814.07"/>
    <n v="0"/>
    <n v="1628.14"/>
    <n v="349.14"/>
    <x v="2"/>
    <x v="1"/>
    <x v="0"/>
    <x v="3"/>
  </r>
  <r>
    <x v="9156"/>
    <x v="725"/>
    <x v="12"/>
    <x v="2"/>
    <x v="3"/>
    <x v="0"/>
    <n v="16053.6"/>
    <n v="0"/>
    <n v="48160.800000000003"/>
    <n v="9604.35"/>
    <x v="0"/>
    <x v="1"/>
    <x v="0"/>
    <x v="8"/>
  </r>
  <r>
    <x v="9157"/>
    <x v="794"/>
    <x v="30"/>
    <x v="3"/>
    <x v="24"/>
    <x v="1"/>
    <n v="6200.2"/>
    <n v="0.15"/>
    <n v="5270.17"/>
    <n v="807.98"/>
    <x v="2"/>
    <x v="1"/>
    <x v="0"/>
    <x v="5"/>
  </r>
  <r>
    <x v="9158"/>
    <x v="523"/>
    <x v="26"/>
    <x v="3"/>
    <x v="16"/>
    <x v="2"/>
    <n v="5495.21"/>
    <n v="0"/>
    <n v="21980.84"/>
    <n v="5859"/>
    <x v="0"/>
    <x v="2"/>
    <x v="0"/>
    <x v="2"/>
  </r>
  <r>
    <x v="9159"/>
    <x v="548"/>
    <x v="11"/>
    <x v="3"/>
    <x v="18"/>
    <x v="3"/>
    <n v="731.74"/>
    <n v="0.05"/>
    <n v="1390.31"/>
    <n v="412.91"/>
    <x v="2"/>
    <x v="1"/>
    <x v="0"/>
    <x v="1"/>
  </r>
  <r>
    <x v="9160"/>
    <x v="816"/>
    <x v="0"/>
    <x v="3"/>
    <x v="18"/>
    <x v="0"/>
    <n v="2295.15"/>
    <n v="0"/>
    <n v="6885.45"/>
    <n v="1029.1400000000001"/>
    <x v="3"/>
    <x v="1"/>
    <x v="0"/>
    <x v="4"/>
  </r>
  <r>
    <x v="9161"/>
    <x v="695"/>
    <x v="27"/>
    <x v="4"/>
    <x v="7"/>
    <x v="0"/>
    <n v="972.75"/>
    <n v="0.2"/>
    <n v="2334.6"/>
    <n v="483.04"/>
    <x v="1"/>
    <x v="0"/>
    <x v="0"/>
    <x v="4"/>
  </r>
  <r>
    <x v="9162"/>
    <x v="94"/>
    <x v="22"/>
    <x v="2"/>
    <x v="11"/>
    <x v="2"/>
    <n v="20765.47"/>
    <n v="0.1"/>
    <n v="74755.69"/>
    <n v="16242.25"/>
    <x v="2"/>
    <x v="0"/>
    <x v="0"/>
    <x v="4"/>
  </r>
  <r>
    <x v="9163"/>
    <x v="750"/>
    <x v="18"/>
    <x v="4"/>
    <x v="17"/>
    <x v="2"/>
    <n v="427.98"/>
    <n v="0.15"/>
    <n v="1455.13"/>
    <n v="413.77"/>
    <x v="1"/>
    <x v="0"/>
    <x v="0"/>
    <x v="5"/>
  </r>
  <r>
    <x v="9164"/>
    <x v="785"/>
    <x v="1"/>
    <x v="0"/>
    <x v="8"/>
    <x v="2"/>
    <n v="551.85"/>
    <n v="0.1"/>
    <n v="1986.66"/>
    <n v="280.01"/>
    <x v="1"/>
    <x v="1"/>
    <x v="0"/>
    <x v="4"/>
  </r>
  <r>
    <x v="9165"/>
    <x v="79"/>
    <x v="19"/>
    <x v="3"/>
    <x v="18"/>
    <x v="3"/>
    <n v="6052.76"/>
    <n v="0.1"/>
    <n v="10894.97"/>
    <n v="1939.84"/>
    <x v="1"/>
    <x v="1"/>
    <x v="0"/>
    <x v="0"/>
  </r>
  <r>
    <x v="9166"/>
    <x v="774"/>
    <x v="28"/>
    <x v="2"/>
    <x v="10"/>
    <x v="0"/>
    <n v="8217.77"/>
    <n v="0.05"/>
    <n v="23420.639999999999"/>
    <n v="6293.61"/>
    <x v="1"/>
    <x v="1"/>
    <x v="0"/>
    <x v="6"/>
  </r>
  <r>
    <x v="9167"/>
    <x v="463"/>
    <x v="6"/>
    <x v="0"/>
    <x v="13"/>
    <x v="3"/>
    <n v="1736.65"/>
    <n v="0"/>
    <n v="3473.3"/>
    <n v="1187"/>
    <x v="2"/>
    <x v="1"/>
    <x v="0"/>
    <x v="9"/>
  </r>
  <r>
    <x v="9168"/>
    <x v="548"/>
    <x v="11"/>
    <x v="1"/>
    <x v="20"/>
    <x v="3"/>
    <n v="1028.9000000000001"/>
    <n v="0.05"/>
    <n v="1954.91"/>
    <n v="574.01"/>
    <x v="2"/>
    <x v="1"/>
    <x v="0"/>
    <x v="6"/>
  </r>
  <r>
    <x v="9169"/>
    <x v="222"/>
    <x v="28"/>
    <x v="3"/>
    <x v="18"/>
    <x v="1"/>
    <n v="5545.47"/>
    <n v="0"/>
    <n v="5545.47"/>
    <n v="1594.09"/>
    <x v="0"/>
    <x v="1"/>
    <x v="0"/>
    <x v="1"/>
  </r>
  <r>
    <x v="9170"/>
    <x v="295"/>
    <x v="13"/>
    <x v="2"/>
    <x v="6"/>
    <x v="2"/>
    <n v="10250.969999999999"/>
    <n v="0.1"/>
    <n v="36903.49"/>
    <n v="6359.73"/>
    <x v="1"/>
    <x v="1"/>
    <x v="0"/>
    <x v="5"/>
  </r>
  <r>
    <x v="9171"/>
    <x v="83"/>
    <x v="6"/>
    <x v="0"/>
    <x v="8"/>
    <x v="1"/>
    <n v="1031.6600000000001"/>
    <n v="0.05"/>
    <n v="980.08"/>
    <n v="0"/>
    <x v="3"/>
    <x v="0"/>
    <x v="2"/>
    <x v="5"/>
  </r>
  <r>
    <x v="9172"/>
    <x v="597"/>
    <x v="6"/>
    <x v="2"/>
    <x v="11"/>
    <x v="1"/>
    <n v="18140.12"/>
    <n v="0.1"/>
    <n v="16326.11"/>
    <n v="3029.76"/>
    <x v="1"/>
    <x v="2"/>
    <x v="1"/>
    <x v="2"/>
  </r>
  <r>
    <x v="9173"/>
    <x v="947"/>
    <x v="1"/>
    <x v="4"/>
    <x v="7"/>
    <x v="3"/>
    <n v="480.5"/>
    <n v="0.15"/>
    <n v="816.85"/>
    <n v="238.23"/>
    <x v="1"/>
    <x v="0"/>
    <x v="0"/>
    <x v="0"/>
  </r>
  <r>
    <x v="9174"/>
    <x v="398"/>
    <x v="8"/>
    <x v="1"/>
    <x v="15"/>
    <x v="3"/>
    <n v="903.63"/>
    <n v="0"/>
    <n v="1807.26"/>
    <n v="228.6"/>
    <x v="0"/>
    <x v="1"/>
    <x v="0"/>
    <x v="0"/>
  </r>
  <r>
    <x v="9175"/>
    <x v="80"/>
    <x v="4"/>
    <x v="2"/>
    <x v="10"/>
    <x v="0"/>
    <n v="3862.1"/>
    <n v="0.05"/>
    <n v="11006.98"/>
    <n v="2378.14"/>
    <x v="2"/>
    <x v="2"/>
    <x v="0"/>
    <x v="6"/>
  </r>
  <r>
    <x v="9176"/>
    <x v="55"/>
    <x v="9"/>
    <x v="1"/>
    <x v="20"/>
    <x v="1"/>
    <n v="564.24"/>
    <n v="0.1"/>
    <n v="507.82"/>
    <n v="151.16999999999999"/>
    <x v="1"/>
    <x v="2"/>
    <x v="0"/>
    <x v="4"/>
  </r>
  <r>
    <x v="9177"/>
    <x v="291"/>
    <x v="13"/>
    <x v="4"/>
    <x v="22"/>
    <x v="2"/>
    <n v="587.72"/>
    <n v="0"/>
    <n v="2350.88"/>
    <n v="360.03"/>
    <x v="2"/>
    <x v="1"/>
    <x v="0"/>
    <x v="4"/>
  </r>
  <r>
    <x v="9178"/>
    <x v="402"/>
    <x v="27"/>
    <x v="0"/>
    <x v="8"/>
    <x v="1"/>
    <n v="2041.34"/>
    <n v="0"/>
    <n v="2041.34"/>
    <n v="687.67"/>
    <x v="1"/>
    <x v="1"/>
    <x v="1"/>
    <x v="2"/>
  </r>
  <r>
    <x v="9179"/>
    <x v="399"/>
    <x v="8"/>
    <x v="3"/>
    <x v="24"/>
    <x v="0"/>
    <n v="6627.06"/>
    <n v="0"/>
    <n v="19881.18"/>
    <n v="6541.94"/>
    <x v="1"/>
    <x v="1"/>
    <x v="0"/>
    <x v="1"/>
  </r>
  <r>
    <x v="9180"/>
    <x v="393"/>
    <x v="18"/>
    <x v="0"/>
    <x v="21"/>
    <x v="1"/>
    <n v="645.89"/>
    <n v="0.15"/>
    <n v="549.01"/>
    <n v="188.46"/>
    <x v="1"/>
    <x v="0"/>
    <x v="0"/>
    <x v="3"/>
  </r>
  <r>
    <x v="9181"/>
    <x v="502"/>
    <x v="2"/>
    <x v="3"/>
    <x v="18"/>
    <x v="1"/>
    <n v="1492.54"/>
    <n v="0"/>
    <n v="1492.54"/>
    <n v="365.83"/>
    <x v="1"/>
    <x v="1"/>
    <x v="1"/>
    <x v="6"/>
  </r>
  <r>
    <x v="9182"/>
    <x v="70"/>
    <x v="15"/>
    <x v="0"/>
    <x v="8"/>
    <x v="1"/>
    <n v="1189.98"/>
    <n v="0.05"/>
    <n v="1130.48"/>
    <n v="173.52"/>
    <x v="1"/>
    <x v="1"/>
    <x v="0"/>
    <x v="8"/>
  </r>
  <r>
    <x v="9183"/>
    <x v="125"/>
    <x v="8"/>
    <x v="0"/>
    <x v="21"/>
    <x v="0"/>
    <n v="1956.71"/>
    <n v="0.1"/>
    <n v="5283.12"/>
    <n v="1561.59"/>
    <x v="3"/>
    <x v="1"/>
    <x v="0"/>
    <x v="4"/>
  </r>
  <r>
    <x v="9184"/>
    <x v="333"/>
    <x v="1"/>
    <x v="0"/>
    <x v="0"/>
    <x v="1"/>
    <n v="1859.49"/>
    <n v="0.25"/>
    <n v="1394.62"/>
    <n v="437.88"/>
    <x v="2"/>
    <x v="1"/>
    <x v="0"/>
    <x v="9"/>
  </r>
  <r>
    <x v="9185"/>
    <x v="429"/>
    <x v="23"/>
    <x v="2"/>
    <x v="3"/>
    <x v="3"/>
    <n v="12619.42"/>
    <n v="0.15"/>
    <n v="21453.01"/>
    <n v="2962.82"/>
    <x v="2"/>
    <x v="1"/>
    <x v="0"/>
    <x v="8"/>
  </r>
  <r>
    <x v="9186"/>
    <x v="487"/>
    <x v="16"/>
    <x v="1"/>
    <x v="20"/>
    <x v="1"/>
    <n v="398.9"/>
    <n v="0"/>
    <n v="398.9"/>
    <n v="88.58"/>
    <x v="3"/>
    <x v="1"/>
    <x v="0"/>
    <x v="9"/>
  </r>
  <r>
    <x v="9187"/>
    <x v="419"/>
    <x v="25"/>
    <x v="0"/>
    <x v="0"/>
    <x v="3"/>
    <n v="2020.59"/>
    <n v="0.05"/>
    <n v="3839.12"/>
    <n v="995"/>
    <x v="2"/>
    <x v="0"/>
    <x v="0"/>
    <x v="0"/>
  </r>
  <r>
    <x v="9188"/>
    <x v="255"/>
    <x v="19"/>
    <x v="0"/>
    <x v="0"/>
    <x v="1"/>
    <n v="566.09"/>
    <n v="0"/>
    <n v="566.09"/>
    <n v="154.66"/>
    <x v="2"/>
    <x v="1"/>
    <x v="0"/>
    <x v="4"/>
  </r>
  <r>
    <x v="9189"/>
    <x v="931"/>
    <x v="19"/>
    <x v="1"/>
    <x v="4"/>
    <x v="3"/>
    <n v="486.23"/>
    <n v="0"/>
    <n v="972.46"/>
    <n v="0"/>
    <x v="0"/>
    <x v="0"/>
    <x v="3"/>
    <x v="5"/>
  </r>
  <r>
    <x v="9190"/>
    <x v="312"/>
    <x v="30"/>
    <x v="0"/>
    <x v="21"/>
    <x v="1"/>
    <n v="864.61"/>
    <n v="0"/>
    <n v="864.61"/>
    <n v="0"/>
    <x v="2"/>
    <x v="1"/>
    <x v="3"/>
    <x v="3"/>
  </r>
  <r>
    <x v="9191"/>
    <x v="707"/>
    <x v="29"/>
    <x v="0"/>
    <x v="1"/>
    <x v="2"/>
    <n v="1388.75"/>
    <n v="0.05"/>
    <n v="5277.25"/>
    <n v="0"/>
    <x v="2"/>
    <x v="1"/>
    <x v="3"/>
    <x v="6"/>
  </r>
  <r>
    <x v="9192"/>
    <x v="960"/>
    <x v="25"/>
    <x v="4"/>
    <x v="7"/>
    <x v="3"/>
    <n v="374.6"/>
    <n v="0"/>
    <n v="749.2"/>
    <n v="105.72"/>
    <x v="1"/>
    <x v="0"/>
    <x v="0"/>
    <x v="4"/>
  </r>
  <r>
    <x v="9193"/>
    <x v="730"/>
    <x v="0"/>
    <x v="1"/>
    <x v="15"/>
    <x v="2"/>
    <n v="1466.15"/>
    <n v="0.05"/>
    <n v="5571.37"/>
    <n v="763.73"/>
    <x v="1"/>
    <x v="1"/>
    <x v="0"/>
    <x v="2"/>
  </r>
  <r>
    <x v="9194"/>
    <x v="501"/>
    <x v="21"/>
    <x v="2"/>
    <x v="6"/>
    <x v="3"/>
    <n v="27939.15"/>
    <n v="0.15"/>
    <n v="47496.56"/>
    <n v="0"/>
    <x v="1"/>
    <x v="0"/>
    <x v="3"/>
    <x v="5"/>
  </r>
  <r>
    <x v="9195"/>
    <x v="859"/>
    <x v="31"/>
    <x v="0"/>
    <x v="21"/>
    <x v="1"/>
    <n v="2218.0500000000002"/>
    <n v="0.15"/>
    <n v="1885.34"/>
    <n v="0"/>
    <x v="2"/>
    <x v="2"/>
    <x v="2"/>
    <x v="7"/>
  </r>
  <r>
    <x v="9196"/>
    <x v="700"/>
    <x v="17"/>
    <x v="4"/>
    <x v="14"/>
    <x v="0"/>
    <n v="245.38"/>
    <n v="0.05"/>
    <n v="699.33"/>
    <n v="194.72"/>
    <x v="2"/>
    <x v="2"/>
    <x v="0"/>
    <x v="6"/>
  </r>
  <r>
    <x v="9197"/>
    <x v="173"/>
    <x v="9"/>
    <x v="0"/>
    <x v="1"/>
    <x v="1"/>
    <n v="1375.3"/>
    <n v="0.1"/>
    <n v="1237.77"/>
    <n v="324.33999999999997"/>
    <x v="2"/>
    <x v="2"/>
    <x v="0"/>
    <x v="5"/>
  </r>
  <r>
    <x v="9198"/>
    <x v="725"/>
    <x v="12"/>
    <x v="0"/>
    <x v="0"/>
    <x v="0"/>
    <n v="1093.76"/>
    <n v="0.05"/>
    <n v="3117.22"/>
    <n v="900.23"/>
    <x v="1"/>
    <x v="1"/>
    <x v="0"/>
    <x v="8"/>
  </r>
  <r>
    <x v="9199"/>
    <x v="695"/>
    <x v="27"/>
    <x v="2"/>
    <x v="10"/>
    <x v="2"/>
    <n v="7114.81"/>
    <n v="0.05"/>
    <n v="27036.28"/>
    <n v="4748.21"/>
    <x v="0"/>
    <x v="0"/>
    <x v="1"/>
    <x v="9"/>
  </r>
  <r>
    <x v="9200"/>
    <x v="820"/>
    <x v="25"/>
    <x v="2"/>
    <x v="11"/>
    <x v="0"/>
    <n v="28392"/>
    <n v="0.1"/>
    <n v="76658.399999999994"/>
    <n v="14737.8"/>
    <x v="0"/>
    <x v="2"/>
    <x v="0"/>
    <x v="1"/>
  </r>
  <r>
    <x v="9201"/>
    <x v="334"/>
    <x v="6"/>
    <x v="3"/>
    <x v="18"/>
    <x v="0"/>
    <n v="7914.31"/>
    <n v="0.05"/>
    <n v="22555.78"/>
    <n v="7391.82"/>
    <x v="1"/>
    <x v="0"/>
    <x v="0"/>
    <x v="7"/>
  </r>
  <r>
    <x v="9202"/>
    <x v="658"/>
    <x v="18"/>
    <x v="1"/>
    <x v="19"/>
    <x v="0"/>
    <n v="214.82"/>
    <n v="0.1"/>
    <n v="580.01"/>
    <n v="157.34"/>
    <x v="1"/>
    <x v="0"/>
    <x v="0"/>
    <x v="5"/>
  </r>
  <r>
    <x v="9203"/>
    <x v="730"/>
    <x v="0"/>
    <x v="4"/>
    <x v="7"/>
    <x v="0"/>
    <n v="1112.18"/>
    <n v="0"/>
    <n v="3336.54"/>
    <n v="1039.6500000000001"/>
    <x v="2"/>
    <x v="0"/>
    <x v="0"/>
    <x v="6"/>
  </r>
  <r>
    <x v="9204"/>
    <x v="498"/>
    <x v="24"/>
    <x v="1"/>
    <x v="19"/>
    <x v="2"/>
    <n v="327.88"/>
    <n v="0.1"/>
    <n v="1180.3699999999999"/>
    <n v="398.43"/>
    <x v="1"/>
    <x v="1"/>
    <x v="0"/>
    <x v="7"/>
  </r>
  <r>
    <x v="9205"/>
    <x v="913"/>
    <x v="7"/>
    <x v="2"/>
    <x v="6"/>
    <x v="0"/>
    <n v="897.69"/>
    <n v="0.15"/>
    <n v="2289.11"/>
    <n v="511.73"/>
    <x v="1"/>
    <x v="1"/>
    <x v="1"/>
    <x v="3"/>
  </r>
  <r>
    <x v="9206"/>
    <x v="51"/>
    <x v="24"/>
    <x v="2"/>
    <x v="10"/>
    <x v="1"/>
    <n v="19936.490000000002"/>
    <n v="0.2"/>
    <n v="15949.19"/>
    <n v="4046.92"/>
    <x v="1"/>
    <x v="1"/>
    <x v="0"/>
    <x v="6"/>
  </r>
  <r>
    <x v="9207"/>
    <x v="438"/>
    <x v="5"/>
    <x v="4"/>
    <x v="14"/>
    <x v="3"/>
    <n v="943.79"/>
    <n v="0"/>
    <n v="1887.58"/>
    <n v="359.73"/>
    <x v="4"/>
    <x v="2"/>
    <x v="0"/>
    <x v="6"/>
  </r>
  <r>
    <x v="9208"/>
    <x v="948"/>
    <x v="10"/>
    <x v="0"/>
    <x v="1"/>
    <x v="3"/>
    <n v="2362.63"/>
    <n v="0.05"/>
    <n v="4489"/>
    <n v="1402.68"/>
    <x v="1"/>
    <x v="1"/>
    <x v="1"/>
    <x v="1"/>
  </r>
  <r>
    <x v="9209"/>
    <x v="898"/>
    <x v="19"/>
    <x v="0"/>
    <x v="0"/>
    <x v="1"/>
    <n v="505.57"/>
    <n v="0.05"/>
    <n v="480.29"/>
    <n v="107.8"/>
    <x v="1"/>
    <x v="1"/>
    <x v="0"/>
    <x v="6"/>
  </r>
  <r>
    <x v="9210"/>
    <x v="447"/>
    <x v="4"/>
    <x v="4"/>
    <x v="12"/>
    <x v="2"/>
    <n v="215.61"/>
    <n v="0.2"/>
    <n v="689.95"/>
    <n v="196.81"/>
    <x v="2"/>
    <x v="1"/>
    <x v="0"/>
    <x v="3"/>
  </r>
  <r>
    <x v="9211"/>
    <x v="339"/>
    <x v="27"/>
    <x v="3"/>
    <x v="16"/>
    <x v="1"/>
    <n v="7508.7"/>
    <n v="0"/>
    <n v="7508.7"/>
    <n v="1878.46"/>
    <x v="1"/>
    <x v="1"/>
    <x v="1"/>
    <x v="4"/>
  </r>
  <r>
    <x v="9212"/>
    <x v="241"/>
    <x v="8"/>
    <x v="2"/>
    <x v="3"/>
    <x v="1"/>
    <n v="20105.41"/>
    <n v="0"/>
    <n v="20105.41"/>
    <n v="4867.7"/>
    <x v="0"/>
    <x v="0"/>
    <x v="1"/>
    <x v="0"/>
  </r>
  <r>
    <x v="9213"/>
    <x v="51"/>
    <x v="24"/>
    <x v="1"/>
    <x v="20"/>
    <x v="0"/>
    <n v="238.62"/>
    <n v="0"/>
    <n v="715.86"/>
    <n v="111.8"/>
    <x v="2"/>
    <x v="1"/>
    <x v="0"/>
    <x v="9"/>
  </r>
  <r>
    <x v="9214"/>
    <x v="845"/>
    <x v="29"/>
    <x v="4"/>
    <x v="7"/>
    <x v="0"/>
    <n v="1173.55"/>
    <n v="0"/>
    <n v="3520.65"/>
    <n v="1008.21"/>
    <x v="2"/>
    <x v="1"/>
    <x v="0"/>
    <x v="9"/>
  </r>
  <r>
    <x v="9215"/>
    <x v="259"/>
    <x v="28"/>
    <x v="2"/>
    <x v="3"/>
    <x v="2"/>
    <n v="20966.03"/>
    <n v="0.2"/>
    <n v="67091.3"/>
    <n v="8859.9"/>
    <x v="1"/>
    <x v="0"/>
    <x v="0"/>
    <x v="4"/>
  </r>
  <r>
    <x v="9216"/>
    <x v="644"/>
    <x v="27"/>
    <x v="1"/>
    <x v="20"/>
    <x v="2"/>
    <n v="1457.59"/>
    <n v="0.1"/>
    <n v="5247.32"/>
    <n v="1569.52"/>
    <x v="0"/>
    <x v="0"/>
    <x v="0"/>
    <x v="3"/>
  </r>
  <r>
    <x v="9217"/>
    <x v="802"/>
    <x v="28"/>
    <x v="0"/>
    <x v="13"/>
    <x v="3"/>
    <n v="2953.71"/>
    <n v="0.05"/>
    <n v="5612.05"/>
    <n v="1863.46"/>
    <x v="1"/>
    <x v="1"/>
    <x v="0"/>
    <x v="0"/>
  </r>
  <r>
    <x v="9218"/>
    <x v="26"/>
    <x v="18"/>
    <x v="0"/>
    <x v="8"/>
    <x v="2"/>
    <n v="2490.5700000000002"/>
    <n v="0.2"/>
    <n v="7969.82"/>
    <n v="2422.0500000000002"/>
    <x v="1"/>
    <x v="1"/>
    <x v="0"/>
    <x v="5"/>
  </r>
  <r>
    <x v="9219"/>
    <x v="674"/>
    <x v="7"/>
    <x v="4"/>
    <x v="17"/>
    <x v="1"/>
    <n v="1160.7"/>
    <n v="0"/>
    <n v="1160.7"/>
    <n v="190.42"/>
    <x v="1"/>
    <x v="1"/>
    <x v="1"/>
    <x v="0"/>
  </r>
  <r>
    <x v="9220"/>
    <x v="106"/>
    <x v="5"/>
    <x v="4"/>
    <x v="14"/>
    <x v="3"/>
    <n v="373.97"/>
    <n v="0.2"/>
    <n v="598.35"/>
    <n v="113.9"/>
    <x v="1"/>
    <x v="1"/>
    <x v="0"/>
    <x v="2"/>
  </r>
  <r>
    <x v="9221"/>
    <x v="715"/>
    <x v="11"/>
    <x v="2"/>
    <x v="11"/>
    <x v="3"/>
    <n v="18878.07"/>
    <n v="0.15"/>
    <n v="32092.720000000001"/>
    <n v="5402.93"/>
    <x v="2"/>
    <x v="0"/>
    <x v="0"/>
    <x v="4"/>
  </r>
  <r>
    <x v="9222"/>
    <x v="591"/>
    <x v="30"/>
    <x v="2"/>
    <x v="6"/>
    <x v="0"/>
    <n v="15501.05"/>
    <n v="0"/>
    <n v="46503.15"/>
    <n v="0"/>
    <x v="1"/>
    <x v="1"/>
    <x v="3"/>
    <x v="5"/>
  </r>
  <r>
    <x v="9223"/>
    <x v="443"/>
    <x v="22"/>
    <x v="2"/>
    <x v="9"/>
    <x v="0"/>
    <n v="28103.19"/>
    <n v="0.05"/>
    <n v="80094.09"/>
    <n v="0"/>
    <x v="1"/>
    <x v="1"/>
    <x v="2"/>
    <x v="5"/>
  </r>
  <r>
    <x v="9224"/>
    <x v="156"/>
    <x v="31"/>
    <x v="3"/>
    <x v="18"/>
    <x v="3"/>
    <n v="7584.98"/>
    <n v="0.15"/>
    <n v="12894.47"/>
    <n v="1734.69"/>
    <x v="1"/>
    <x v="1"/>
    <x v="1"/>
    <x v="7"/>
  </r>
  <r>
    <x v="9225"/>
    <x v="865"/>
    <x v="4"/>
    <x v="2"/>
    <x v="9"/>
    <x v="0"/>
    <n v="20229.25"/>
    <n v="0.05"/>
    <n v="57653.36"/>
    <n v="13142.4"/>
    <x v="2"/>
    <x v="1"/>
    <x v="0"/>
    <x v="0"/>
  </r>
  <r>
    <x v="9226"/>
    <x v="724"/>
    <x v="28"/>
    <x v="0"/>
    <x v="1"/>
    <x v="0"/>
    <n v="1135.3900000000001"/>
    <n v="0.25"/>
    <n v="2554.63"/>
    <n v="656.32"/>
    <x v="1"/>
    <x v="2"/>
    <x v="0"/>
    <x v="6"/>
  </r>
  <r>
    <x v="9227"/>
    <x v="237"/>
    <x v="2"/>
    <x v="2"/>
    <x v="3"/>
    <x v="0"/>
    <n v="26258.62"/>
    <n v="0.15"/>
    <n v="66959.48"/>
    <n v="22654.61"/>
    <x v="1"/>
    <x v="0"/>
    <x v="0"/>
    <x v="5"/>
  </r>
  <r>
    <x v="9228"/>
    <x v="489"/>
    <x v="17"/>
    <x v="0"/>
    <x v="8"/>
    <x v="3"/>
    <n v="516.66999999999996"/>
    <n v="0.15"/>
    <n v="878.34"/>
    <n v="237.18"/>
    <x v="2"/>
    <x v="1"/>
    <x v="0"/>
    <x v="6"/>
  </r>
  <r>
    <x v="9229"/>
    <x v="639"/>
    <x v="31"/>
    <x v="2"/>
    <x v="9"/>
    <x v="3"/>
    <n v="28241.38"/>
    <n v="0"/>
    <n v="56482.76"/>
    <n v="15933.02"/>
    <x v="2"/>
    <x v="1"/>
    <x v="0"/>
    <x v="0"/>
  </r>
  <r>
    <x v="9230"/>
    <x v="259"/>
    <x v="28"/>
    <x v="1"/>
    <x v="19"/>
    <x v="3"/>
    <n v="860.71"/>
    <n v="0"/>
    <n v="1721.42"/>
    <n v="422.33"/>
    <x v="0"/>
    <x v="1"/>
    <x v="0"/>
    <x v="5"/>
  </r>
  <r>
    <x v="9231"/>
    <x v="933"/>
    <x v="22"/>
    <x v="2"/>
    <x v="11"/>
    <x v="1"/>
    <n v="26724.57"/>
    <n v="0.1"/>
    <n v="24052.11"/>
    <n v="4934.53"/>
    <x v="2"/>
    <x v="1"/>
    <x v="0"/>
    <x v="7"/>
  </r>
  <r>
    <x v="9232"/>
    <x v="318"/>
    <x v="26"/>
    <x v="0"/>
    <x v="0"/>
    <x v="3"/>
    <n v="2796.61"/>
    <n v="0.1"/>
    <n v="5033.8999999999996"/>
    <n v="1013.21"/>
    <x v="1"/>
    <x v="1"/>
    <x v="0"/>
    <x v="8"/>
  </r>
  <r>
    <x v="9233"/>
    <x v="365"/>
    <x v="13"/>
    <x v="1"/>
    <x v="19"/>
    <x v="0"/>
    <n v="777.76"/>
    <n v="0"/>
    <n v="2333.2800000000002"/>
    <n v="657.45"/>
    <x v="2"/>
    <x v="1"/>
    <x v="0"/>
    <x v="8"/>
  </r>
  <r>
    <x v="9234"/>
    <x v="907"/>
    <x v="28"/>
    <x v="3"/>
    <x v="16"/>
    <x v="3"/>
    <n v="1125.94"/>
    <n v="0.2"/>
    <n v="1801.5"/>
    <n v="369.17"/>
    <x v="1"/>
    <x v="1"/>
    <x v="0"/>
    <x v="6"/>
  </r>
  <r>
    <x v="9235"/>
    <x v="882"/>
    <x v="16"/>
    <x v="2"/>
    <x v="6"/>
    <x v="1"/>
    <n v="33095.089999999997"/>
    <n v="0.2"/>
    <n v="26476.07"/>
    <n v="7260.09"/>
    <x v="3"/>
    <x v="0"/>
    <x v="0"/>
    <x v="1"/>
  </r>
  <r>
    <x v="9236"/>
    <x v="33"/>
    <x v="11"/>
    <x v="2"/>
    <x v="10"/>
    <x v="0"/>
    <n v="32078.45"/>
    <n v="0.05"/>
    <n v="91423.58"/>
    <n v="22470.74"/>
    <x v="3"/>
    <x v="2"/>
    <x v="0"/>
    <x v="3"/>
  </r>
  <r>
    <x v="9237"/>
    <x v="770"/>
    <x v="25"/>
    <x v="3"/>
    <x v="23"/>
    <x v="2"/>
    <n v="4175.78"/>
    <n v="0.1"/>
    <n v="15032.81"/>
    <n v="3724"/>
    <x v="0"/>
    <x v="1"/>
    <x v="0"/>
    <x v="2"/>
  </r>
  <r>
    <x v="9238"/>
    <x v="805"/>
    <x v="21"/>
    <x v="0"/>
    <x v="8"/>
    <x v="3"/>
    <n v="398.86"/>
    <n v="0.1"/>
    <n v="717.95"/>
    <n v="139.94999999999999"/>
    <x v="1"/>
    <x v="0"/>
    <x v="1"/>
    <x v="5"/>
  </r>
  <r>
    <x v="9239"/>
    <x v="594"/>
    <x v="28"/>
    <x v="1"/>
    <x v="4"/>
    <x v="3"/>
    <n v="942.42"/>
    <n v="0"/>
    <n v="1884.84"/>
    <n v="312.95999999999998"/>
    <x v="0"/>
    <x v="2"/>
    <x v="0"/>
    <x v="4"/>
  </r>
  <r>
    <x v="9240"/>
    <x v="474"/>
    <x v="25"/>
    <x v="0"/>
    <x v="13"/>
    <x v="2"/>
    <n v="1559.23"/>
    <n v="0"/>
    <n v="6236.92"/>
    <n v="796.09"/>
    <x v="3"/>
    <x v="1"/>
    <x v="0"/>
    <x v="4"/>
  </r>
  <r>
    <x v="9241"/>
    <x v="381"/>
    <x v="29"/>
    <x v="0"/>
    <x v="1"/>
    <x v="0"/>
    <n v="2760.71"/>
    <n v="0.15"/>
    <n v="7039.81"/>
    <n v="1275.6500000000001"/>
    <x v="3"/>
    <x v="2"/>
    <x v="0"/>
    <x v="5"/>
  </r>
  <r>
    <x v="9242"/>
    <x v="485"/>
    <x v="7"/>
    <x v="0"/>
    <x v="8"/>
    <x v="3"/>
    <n v="1370.58"/>
    <n v="0.05"/>
    <n v="2604.1"/>
    <n v="651.67999999999995"/>
    <x v="3"/>
    <x v="1"/>
    <x v="0"/>
    <x v="9"/>
  </r>
  <r>
    <x v="9243"/>
    <x v="562"/>
    <x v="6"/>
    <x v="3"/>
    <x v="5"/>
    <x v="1"/>
    <n v="2332.52"/>
    <n v="0.1"/>
    <n v="2099.27"/>
    <n v="652.94000000000005"/>
    <x v="2"/>
    <x v="1"/>
    <x v="0"/>
    <x v="4"/>
  </r>
  <r>
    <x v="9244"/>
    <x v="662"/>
    <x v="24"/>
    <x v="4"/>
    <x v="22"/>
    <x v="0"/>
    <n v="1015.87"/>
    <n v="0.1"/>
    <n v="2742.85"/>
    <n v="834.77"/>
    <x v="1"/>
    <x v="1"/>
    <x v="0"/>
    <x v="6"/>
  </r>
  <r>
    <x v="9245"/>
    <x v="96"/>
    <x v="3"/>
    <x v="2"/>
    <x v="6"/>
    <x v="3"/>
    <n v="28422.1"/>
    <n v="0.05"/>
    <n v="54001.99"/>
    <n v="15992.13"/>
    <x v="2"/>
    <x v="1"/>
    <x v="1"/>
    <x v="6"/>
  </r>
  <r>
    <x v="9246"/>
    <x v="459"/>
    <x v="22"/>
    <x v="0"/>
    <x v="13"/>
    <x v="0"/>
    <n v="2858.96"/>
    <n v="0"/>
    <n v="8576.8799999999992"/>
    <n v="1373.12"/>
    <x v="1"/>
    <x v="2"/>
    <x v="1"/>
    <x v="2"/>
  </r>
  <r>
    <x v="9247"/>
    <x v="238"/>
    <x v="23"/>
    <x v="2"/>
    <x v="10"/>
    <x v="3"/>
    <n v="32650.99"/>
    <n v="0.15"/>
    <n v="55506.68"/>
    <n v="15357.74"/>
    <x v="0"/>
    <x v="1"/>
    <x v="0"/>
    <x v="6"/>
  </r>
  <r>
    <x v="9248"/>
    <x v="347"/>
    <x v="31"/>
    <x v="0"/>
    <x v="21"/>
    <x v="2"/>
    <n v="2576.21"/>
    <n v="0.05"/>
    <n v="9789.6"/>
    <n v="1693.81"/>
    <x v="1"/>
    <x v="1"/>
    <x v="1"/>
    <x v="6"/>
  </r>
  <r>
    <x v="9249"/>
    <x v="0"/>
    <x v="0"/>
    <x v="1"/>
    <x v="20"/>
    <x v="3"/>
    <n v="1271.55"/>
    <n v="0"/>
    <n v="2543.1"/>
    <n v="498.28"/>
    <x v="1"/>
    <x v="1"/>
    <x v="1"/>
    <x v="4"/>
  </r>
  <r>
    <x v="9250"/>
    <x v="597"/>
    <x v="6"/>
    <x v="0"/>
    <x v="21"/>
    <x v="0"/>
    <n v="2783.62"/>
    <n v="0"/>
    <n v="8350.86"/>
    <n v="2425.88"/>
    <x v="1"/>
    <x v="1"/>
    <x v="0"/>
    <x v="7"/>
  </r>
  <r>
    <x v="9251"/>
    <x v="907"/>
    <x v="28"/>
    <x v="4"/>
    <x v="7"/>
    <x v="3"/>
    <n v="577.54"/>
    <n v="0"/>
    <n v="1155.08"/>
    <n v="218.32"/>
    <x v="2"/>
    <x v="1"/>
    <x v="0"/>
    <x v="5"/>
  </r>
  <r>
    <x v="9252"/>
    <x v="479"/>
    <x v="4"/>
    <x v="3"/>
    <x v="23"/>
    <x v="3"/>
    <n v="1809.54"/>
    <n v="0"/>
    <n v="3619.08"/>
    <n v="0"/>
    <x v="2"/>
    <x v="0"/>
    <x v="3"/>
    <x v="8"/>
  </r>
  <r>
    <x v="9253"/>
    <x v="335"/>
    <x v="10"/>
    <x v="4"/>
    <x v="14"/>
    <x v="0"/>
    <n v="550.19000000000005"/>
    <n v="0"/>
    <n v="1650.57"/>
    <n v="454.85"/>
    <x v="2"/>
    <x v="1"/>
    <x v="0"/>
    <x v="2"/>
  </r>
  <r>
    <x v="9254"/>
    <x v="329"/>
    <x v="13"/>
    <x v="1"/>
    <x v="4"/>
    <x v="3"/>
    <n v="795.94"/>
    <n v="0"/>
    <n v="1591.88"/>
    <n v="544.61"/>
    <x v="1"/>
    <x v="1"/>
    <x v="0"/>
    <x v="1"/>
  </r>
  <r>
    <x v="9255"/>
    <x v="586"/>
    <x v="23"/>
    <x v="2"/>
    <x v="3"/>
    <x v="3"/>
    <n v="14709.82"/>
    <n v="0"/>
    <n v="29419.64"/>
    <n v="0"/>
    <x v="1"/>
    <x v="1"/>
    <x v="2"/>
    <x v="8"/>
  </r>
  <r>
    <x v="9256"/>
    <x v="901"/>
    <x v="30"/>
    <x v="2"/>
    <x v="10"/>
    <x v="0"/>
    <n v="21824.57"/>
    <n v="0.1"/>
    <n v="58926.34"/>
    <n v="9493.31"/>
    <x v="3"/>
    <x v="1"/>
    <x v="0"/>
    <x v="2"/>
  </r>
  <r>
    <x v="9257"/>
    <x v="557"/>
    <x v="8"/>
    <x v="0"/>
    <x v="13"/>
    <x v="2"/>
    <n v="1935.45"/>
    <n v="0"/>
    <n v="7741.8"/>
    <n v="1746.96"/>
    <x v="3"/>
    <x v="1"/>
    <x v="0"/>
    <x v="4"/>
  </r>
  <r>
    <x v="9258"/>
    <x v="29"/>
    <x v="20"/>
    <x v="2"/>
    <x v="11"/>
    <x v="1"/>
    <n v="26480.639999999999"/>
    <n v="0.1"/>
    <n v="23832.58"/>
    <n v="5742.9"/>
    <x v="1"/>
    <x v="1"/>
    <x v="0"/>
    <x v="7"/>
  </r>
  <r>
    <x v="9259"/>
    <x v="798"/>
    <x v="19"/>
    <x v="0"/>
    <x v="0"/>
    <x v="1"/>
    <n v="2037.96"/>
    <n v="0.15"/>
    <n v="1732.27"/>
    <n v="361.37"/>
    <x v="1"/>
    <x v="1"/>
    <x v="0"/>
    <x v="4"/>
  </r>
  <r>
    <x v="9260"/>
    <x v="730"/>
    <x v="0"/>
    <x v="0"/>
    <x v="1"/>
    <x v="1"/>
    <n v="2131.7800000000002"/>
    <n v="0.05"/>
    <n v="2025.19"/>
    <n v="539.52"/>
    <x v="4"/>
    <x v="1"/>
    <x v="0"/>
    <x v="3"/>
  </r>
  <r>
    <x v="9261"/>
    <x v="533"/>
    <x v="4"/>
    <x v="4"/>
    <x v="22"/>
    <x v="1"/>
    <n v="378.33"/>
    <n v="0.15"/>
    <n v="321.58"/>
    <n v="82.61"/>
    <x v="1"/>
    <x v="1"/>
    <x v="0"/>
    <x v="6"/>
  </r>
  <r>
    <x v="9262"/>
    <x v="736"/>
    <x v="7"/>
    <x v="0"/>
    <x v="21"/>
    <x v="1"/>
    <n v="1341.03"/>
    <n v="0"/>
    <n v="1341.03"/>
    <n v="364.73"/>
    <x v="0"/>
    <x v="1"/>
    <x v="0"/>
    <x v="4"/>
  </r>
  <r>
    <x v="9263"/>
    <x v="352"/>
    <x v="19"/>
    <x v="1"/>
    <x v="19"/>
    <x v="1"/>
    <n v="593.12"/>
    <n v="0.05"/>
    <n v="563.46"/>
    <n v="184.54"/>
    <x v="1"/>
    <x v="2"/>
    <x v="0"/>
    <x v="2"/>
  </r>
  <r>
    <x v="9264"/>
    <x v="42"/>
    <x v="26"/>
    <x v="4"/>
    <x v="17"/>
    <x v="0"/>
    <n v="949.81"/>
    <n v="0.1"/>
    <n v="2564.4899999999998"/>
    <n v="394.59"/>
    <x v="3"/>
    <x v="2"/>
    <x v="0"/>
    <x v="6"/>
  </r>
  <r>
    <x v="9265"/>
    <x v="56"/>
    <x v="18"/>
    <x v="1"/>
    <x v="15"/>
    <x v="0"/>
    <n v="705.2"/>
    <n v="0.2"/>
    <n v="1692.48"/>
    <n v="0"/>
    <x v="1"/>
    <x v="1"/>
    <x v="2"/>
    <x v="5"/>
  </r>
  <r>
    <x v="9266"/>
    <x v="337"/>
    <x v="20"/>
    <x v="2"/>
    <x v="9"/>
    <x v="0"/>
    <n v="34743.5"/>
    <n v="0.1"/>
    <n v="93807.45"/>
    <n v="24274.52"/>
    <x v="1"/>
    <x v="1"/>
    <x v="1"/>
    <x v="2"/>
  </r>
  <r>
    <x v="9267"/>
    <x v="864"/>
    <x v="5"/>
    <x v="0"/>
    <x v="0"/>
    <x v="3"/>
    <n v="2029"/>
    <n v="0.05"/>
    <n v="3855.1"/>
    <n v="0"/>
    <x v="2"/>
    <x v="1"/>
    <x v="2"/>
    <x v="7"/>
  </r>
  <r>
    <x v="9268"/>
    <x v="661"/>
    <x v="25"/>
    <x v="0"/>
    <x v="0"/>
    <x v="2"/>
    <n v="1209.27"/>
    <n v="0.05"/>
    <n v="4595.2299999999996"/>
    <n v="568.61"/>
    <x v="1"/>
    <x v="1"/>
    <x v="0"/>
    <x v="2"/>
  </r>
  <r>
    <x v="9269"/>
    <x v="106"/>
    <x v="5"/>
    <x v="0"/>
    <x v="21"/>
    <x v="2"/>
    <n v="2626.39"/>
    <n v="0.05"/>
    <n v="9980.2800000000007"/>
    <n v="3104.18"/>
    <x v="1"/>
    <x v="1"/>
    <x v="0"/>
    <x v="0"/>
  </r>
  <r>
    <x v="9270"/>
    <x v="878"/>
    <x v="24"/>
    <x v="0"/>
    <x v="21"/>
    <x v="1"/>
    <n v="1260.48"/>
    <n v="0.1"/>
    <n v="1134.43"/>
    <n v="191.36"/>
    <x v="1"/>
    <x v="0"/>
    <x v="0"/>
    <x v="7"/>
  </r>
  <r>
    <x v="9271"/>
    <x v="770"/>
    <x v="25"/>
    <x v="1"/>
    <x v="2"/>
    <x v="1"/>
    <n v="618.91999999999996"/>
    <n v="0.05"/>
    <n v="587.97"/>
    <n v="199.05"/>
    <x v="2"/>
    <x v="1"/>
    <x v="0"/>
    <x v="0"/>
  </r>
  <r>
    <x v="9272"/>
    <x v="826"/>
    <x v="31"/>
    <x v="0"/>
    <x v="0"/>
    <x v="0"/>
    <n v="1651.87"/>
    <n v="0.05"/>
    <n v="4707.83"/>
    <n v="910.35"/>
    <x v="1"/>
    <x v="2"/>
    <x v="0"/>
    <x v="9"/>
  </r>
  <r>
    <x v="9273"/>
    <x v="150"/>
    <x v="24"/>
    <x v="0"/>
    <x v="13"/>
    <x v="2"/>
    <n v="814.62"/>
    <n v="0.15"/>
    <n v="2769.71"/>
    <n v="789.97"/>
    <x v="2"/>
    <x v="1"/>
    <x v="0"/>
    <x v="6"/>
  </r>
  <r>
    <x v="9274"/>
    <x v="649"/>
    <x v="13"/>
    <x v="4"/>
    <x v="17"/>
    <x v="3"/>
    <n v="842.04"/>
    <n v="0"/>
    <n v="1684.08"/>
    <n v="516.25"/>
    <x v="1"/>
    <x v="1"/>
    <x v="0"/>
    <x v="3"/>
  </r>
  <r>
    <x v="9275"/>
    <x v="336"/>
    <x v="21"/>
    <x v="2"/>
    <x v="6"/>
    <x v="3"/>
    <n v="16517.810000000001"/>
    <n v="0.15"/>
    <n v="28080.28"/>
    <n v="9340.17"/>
    <x v="1"/>
    <x v="1"/>
    <x v="0"/>
    <x v="4"/>
  </r>
  <r>
    <x v="9276"/>
    <x v="797"/>
    <x v="5"/>
    <x v="0"/>
    <x v="1"/>
    <x v="0"/>
    <n v="1667.65"/>
    <n v="0.15"/>
    <n v="4252.51"/>
    <n v="707"/>
    <x v="1"/>
    <x v="2"/>
    <x v="0"/>
    <x v="3"/>
  </r>
  <r>
    <x v="9277"/>
    <x v="53"/>
    <x v="27"/>
    <x v="1"/>
    <x v="20"/>
    <x v="1"/>
    <n v="1417.25"/>
    <n v="0.2"/>
    <n v="1133.8"/>
    <n v="297.82"/>
    <x v="0"/>
    <x v="0"/>
    <x v="0"/>
    <x v="4"/>
  </r>
  <r>
    <x v="9278"/>
    <x v="801"/>
    <x v="16"/>
    <x v="2"/>
    <x v="6"/>
    <x v="2"/>
    <n v="17034.07"/>
    <n v="0"/>
    <n v="68136.28"/>
    <n v="8726.31"/>
    <x v="1"/>
    <x v="1"/>
    <x v="0"/>
    <x v="7"/>
  </r>
  <r>
    <x v="9279"/>
    <x v="261"/>
    <x v="19"/>
    <x v="3"/>
    <x v="23"/>
    <x v="3"/>
    <n v="5527.65"/>
    <n v="0"/>
    <n v="11055.3"/>
    <n v="1476.83"/>
    <x v="2"/>
    <x v="1"/>
    <x v="0"/>
    <x v="6"/>
  </r>
  <r>
    <x v="9280"/>
    <x v="815"/>
    <x v="16"/>
    <x v="2"/>
    <x v="3"/>
    <x v="1"/>
    <n v="19263.63"/>
    <n v="0.25"/>
    <n v="14447.72"/>
    <n v="3111.46"/>
    <x v="1"/>
    <x v="1"/>
    <x v="0"/>
    <x v="5"/>
  </r>
  <r>
    <x v="9281"/>
    <x v="228"/>
    <x v="1"/>
    <x v="1"/>
    <x v="19"/>
    <x v="2"/>
    <n v="205.14"/>
    <n v="0"/>
    <n v="820.56"/>
    <n v="0"/>
    <x v="4"/>
    <x v="0"/>
    <x v="3"/>
    <x v="4"/>
  </r>
  <r>
    <x v="9282"/>
    <x v="241"/>
    <x v="8"/>
    <x v="0"/>
    <x v="0"/>
    <x v="3"/>
    <n v="1007.11"/>
    <n v="0.05"/>
    <n v="1913.51"/>
    <n v="517.61"/>
    <x v="1"/>
    <x v="1"/>
    <x v="1"/>
    <x v="2"/>
  </r>
  <r>
    <x v="9283"/>
    <x v="367"/>
    <x v="7"/>
    <x v="0"/>
    <x v="8"/>
    <x v="1"/>
    <n v="1400.41"/>
    <n v="0"/>
    <n v="1400.41"/>
    <n v="318.89"/>
    <x v="1"/>
    <x v="1"/>
    <x v="0"/>
    <x v="4"/>
  </r>
  <r>
    <x v="9284"/>
    <x v="738"/>
    <x v="21"/>
    <x v="3"/>
    <x v="24"/>
    <x v="3"/>
    <n v="2956.66"/>
    <n v="0.15"/>
    <n v="5026.32"/>
    <n v="1300.6099999999999"/>
    <x v="2"/>
    <x v="1"/>
    <x v="1"/>
    <x v="5"/>
  </r>
  <r>
    <x v="9285"/>
    <x v="776"/>
    <x v="0"/>
    <x v="2"/>
    <x v="10"/>
    <x v="1"/>
    <n v="2557.87"/>
    <n v="0"/>
    <n v="2557.87"/>
    <n v="671.53"/>
    <x v="2"/>
    <x v="1"/>
    <x v="1"/>
    <x v="2"/>
  </r>
  <r>
    <x v="9286"/>
    <x v="873"/>
    <x v="19"/>
    <x v="2"/>
    <x v="10"/>
    <x v="1"/>
    <n v="12553.76"/>
    <n v="0"/>
    <n v="12553.76"/>
    <n v="3929.65"/>
    <x v="3"/>
    <x v="1"/>
    <x v="0"/>
    <x v="3"/>
  </r>
  <r>
    <x v="9287"/>
    <x v="710"/>
    <x v="6"/>
    <x v="0"/>
    <x v="1"/>
    <x v="1"/>
    <n v="1858.49"/>
    <n v="0.1"/>
    <n v="1672.64"/>
    <n v="542.16999999999996"/>
    <x v="4"/>
    <x v="1"/>
    <x v="0"/>
    <x v="7"/>
  </r>
  <r>
    <x v="9288"/>
    <x v="3"/>
    <x v="3"/>
    <x v="0"/>
    <x v="13"/>
    <x v="2"/>
    <n v="2498.4699999999998"/>
    <n v="0"/>
    <n v="9993.8799999999992"/>
    <n v="2077.1999999999998"/>
    <x v="0"/>
    <x v="1"/>
    <x v="0"/>
    <x v="8"/>
  </r>
  <r>
    <x v="9289"/>
    <x v="62"/>
    <x v="28"/>
    <x v="0"/>
    <x v="21"/>
    <x v="0"/>
    <n v="409.18"/>
    <n v="0.1"/>
    <n v="1104.79"/>
    <n v="149.22"/>
    <x v="2"/>
    <x v="0"/>
    <x v="0"/>
    <x v="5"/>
  </r>
  <r>
    <x v="9290"/>
    <x v="11"/>
    <x v="10"/>
    <x v="3"/>
    <x v="16"/>
    <x v="1"/>
    <n v="5913.88"/>
    <n v="0.1"/>
    <n v="5322.49"/>
    <n v="932.85"/>
    <x v="1"/>
    <x v="1"/>
    <x v="0"/>
    <x v="1"/>
  </r>
  <r>
    <x v="9291"/>
    <x v="403"/>
    <x v="1"/>
    <x v="3"/>
    <x v="18"/>
    <x v="1"/>
    <n v="3562.99"/>
    <n v="0.1"/>
    <n v="3206.69"/>
    <n v="455.59"/>
    <x v="1"/>
    <x v="1"/>
    <x v="0"/>
    <x v="4"/>
  </r>
  <r>
    <x v="9292"/>
    <x v="441"/>
    <x v="14"/>
    <x v="3"/>
    <x v="18"/>
    <x v="3"/>
    <n v="7151.87"/>
    <n v="0.15"/>
    <n v="12158.18"/>
    <n v="3674.22"/>
    <x v="1"/>
    <x v="1"/>
    <x v="0"/>
    <x v="7"/>
  </r>
  <r>
    <x v="9293"/>
    <x v="342"/>
    <x v="16"/>
    <x v="0"/>
    <x v="8"/>
    <x v="3"/>
    <n v="2792.46"/>
    <n v="0.1"/>
    <n v="5026.43"/>
    <n v="672.14"/>
    <x v="1"/>
    <x v="0"/>
    <x v="0"/>
    <x v="3"/>
  </r>
  <r>
    <x v="9294"/>
    <x v="439"/>
    <x v="1"/>
    <x v="2"/>
    <x v="10"/>
    <x v="2"/>
    <n v="22266.880000000001"/>
    <n v="0"/>
    <n v="89067.520000000004"/>
    <n v="20264.98"/>
    <x v="1"/>
    <x v="0"/>
    <x v="0"/>
    <x v="6"/>
  </r>
  <r>
    <x v="9295"/>
    <x v="698"/>
    <x v="5"/>
    <x v="1"/>
    <x v="15"/>
    <x v="0"/>
    <n v="450.58"/>
    <n v="0"/>
    <n v="1351.74"/>
    <n v="330.62"/>
    <x v="0"/>
    <x v="1"/>
    <x v="0"/>
    <x v="5"/>
  </r>
  <r>
    <x v="9296"/>
    <x v="533"/>
    <x v="4"/>
    <x v="1"/>
    <x v="4"/>
    <x v="3"/>
    <n v="790.1"/>
    <n v="0.15"/>
    <n v="1343.17"/>
    <n v="417.47"/>
    <x v="2"/>
    <x v="1"/>
    <x v="0"/>
    <x v="4"/>
  </r>
  <r>
    <x v="9297"/>
    <x v="676"/>
    <x v="31"/>
    <x v="2"/>
    <x v="3"/>
    <x v="2"/>
    <n v="8909.9500000000007"/>
    <n v="0.15"/>
    <n v="30293.83"/>
    <n v="8520.31"/>
    <x v="1"/>
    <x v="0"/>
    <x v="0"/>
    <x v="5"/>
  </r>
  <r>
    <x v="9298"/>
    <x v="917"/>
    <x v="0"/>
    <x v="0"/>
    <x v="21"/>
    <x v="2"/>
    <n v="2311.37"/>
    <n v="0.2"/>
    <n v="7396.38"/>
    <n v="1905.96"/>
    <x v="2"/>
    <x v="1"/>
    <x v="0"/>
    <x v="6"/>
  </r>
  <r>
    <x v="9299"/>
    <x v="372"/>
    <x v="22"/>
    <x v="0"/>
    <x v="8"/>
    <x v="2"/>
    <n v="2519.21"/>
    <n v="0"/>
    <n v="10076.84"/>
    <n v="2554.9499999999998"/>
    <x v="1"/>
    <x v="1"/>
    <x v="0"/>
    <x v="8"/>
  </r>
  <r>
    <x v="9300"/>
    <x v="468"/>
    <x v="1"/>
    <x v="0"/>
    <x v="1"/>
    <x v="1"/>
    <n v="1644.67"/>
    <n v="0"/>
    <n v="1644.67"/>
    <n v="375.61"/>
    <x v="2"/>
    <x v="1"/>
    <x v="0"/>
    <x v="6"/>
  </r>
  <r>
    <x v="9301"/>
    <x v="423"/>
    <x v="0"/>
    <x v="3"/>
    <x v="16"/>
    <x v="0"/>
    <n v="7363.09"/>
    <n v="0.1"/>
    <n v="19880.34"/>
    <n v="6496.08"/>
    <x v="1"/>
    <x v="1"/>
    <x v="0"/>
    <x v="6"/>
  </r>
  <r>
    <x v="9302"/>
    <x v="635"/>
    <x v="22"/>
    <x v="2"/>
    <x v="10"/>
    <x v="0"/>
    <n v="21609.75"/>
    <n v="0"/>
    <n v="64829.25"/>
    <n v="10427.74"/>
    <x v="0"/>
    <x v="1"/>
    <x v="0"/>
    <x v="5"/>
  </r>
  <r>
    <x v="9303"/>
    <x v="118"/>
    <x v="25"/>
    <x v="3"/>
    <x v="18"/>
    <x v="0"/>
    <n v="3191.26"/>
    <n v="0"/>
    <n v="9573.7800000000007"/>
    <n v="3270.55"/>
    <x v="1"/>
    <x v="1"/>
    <x v="0"/>
    <x v="0"/>
  </r>
  <r>
    <x v="9304"/>
    <x v="771"/>
    <x v="1"/>
    <x v="2"/>
    <x v="10"/>
    <x v="1"/>
    <n v="19593.84"/>
    <n v="0.15"/>
    <n v="16654.759999999998"/>
    <n v="0"/>
    <x v="1"/>
    <x v="2"/>
    <x v="2"/>
    <x v="3"/>
  </r>
  <r>
    <x v="9305"/>
    <x v="23"/>
    <x v="15"/>
    <x v="0"/>
    <x v="0"/>
    <x v="1"/>
    <n v="2307.34"/>
    <n v="0.05"/>
    <n v="2191.9699999999998"/>
    <n v="382.88"/>
    <x v="2"/>
    <x v="1"/>
    <x v="0"/>
    <x v="6"/>
  </r>
  <r>
    <x v="9306"/>
    <x v="773"/>
    <x v="17"/>
    <x v="1"/>
    <x v="19"/>
    <x v="3"/>
    <n v="980.55"/>
    <n v="0"/>
    <n v="1961.1"/>
    <n v="565.4"/>
    <x v="2"/>
    <x v="1"/>
    <x v="0"/>
    <x v="7"/>
  </r>
  <r>
    <x v="9307"/>
    <x v="843"/>
    <x v="15"/>
    <x v="0"/>
    <x v="0"/>
    <x v="3"/>
    <n v="2021.63"/>
    <n v="0.1"/>
    <n v="3638.93"/>
    <n v="749.47"/>
    <x v="1"/>
    <x v="1"/>
    <x v="0"/>
    <x v="5"/>
  </r>
  <r>
    <x v="9308"/>
    <x v="300"/>
    <x v="0"/>
    <x v="2"/>
    <x v="9"/>
    <x v="3"/>
    <n v="12658.01"/>
    <n v="0"/>
    <n v="25316.02"/>
    <n v="3624.69"/>
    <x v="2"/>
    <x v="1"/>
    <x v="0"/>
    <x v="5"/>
  </r>
  <r>
    <x v="9309"/>
    <x v="259"/>
    <x v="28"/>
    <x v="4"/>
    <x v="17"/>
    <x v="2"/>
    <n v="1099.8"/>
    <n v="0"/>
    <n v="4399.2"/>
    <n v="610.45000000000005"/>
    <x v="1"/>
    <x v="1"/>
    <x v="0"/>
    <x v="5"/>
  </r>
  <r>
    <x v="9310"/>
    <x v="415"/>
    <x v="13"/>
    <x v="1"/>
    <x v="4"/>
    <x v="0"/>
    <n v="1474.92"/>
    <n v="0"/>
    <n v="4424.76"/>
    <n v="1105.33"/>
    <x v="1"/>
    <x v="1"/>
    <x v="0"/>
    <x v="5"/>
  </r>
  <r>
    <x v="9311"/>
    <x v="151"/>
    <x v="5"/>
    <x v="1"/>
    <x v="4"/>
    <x v="1"/>
    <n v="300.87"/>
    <n v="0.1"/>
    <n v="270.77999999999997"/>
    <n v="72.55"/>
    <x v="1"/>
    <x v="0"/>
    <x v="0"/>
    <x v="8"/>
  </r>
  <r>
    <x v="9312"/>
    <x v="573"/>
    <x v="10"/>
    <x v="0"/>
    <x v="8"/>
    <x v="3"/>
    <n v="1103.3900000000001"/>
    <n v="0.1"/>
    <n v="1986.1"/>
    <n v="388.71"/>
    <x v="1"/>
    <x v="1"/>
    <x v="0"/>
    <x v="8"/>
  </r>
  <r>
    <x v="9313"/>
    <x v="382"/>
    <x v="27"/>
    <x v="2"/>
    <x v="6"/>
    <x v="2"/>
    <n v="21440.1"/>
    <n v="0"/>
    <n v="85760.4"/>
    <n v="23958.07"/>
    <x v="0"/>
    <x v="1"/>
    <x v="0"/>
    <x v="3"/>
  </r>
  <r>
    <x v="9314"/>
    <x v="241"/>
    <x v="8"/>
    <x v="4"/>
    <x v="17"/>
    <x v="1"/>
    <n v="526.32000000000005"/>
    <n v="0"/>
    <n v="526.32000000000005"/>
    <n v="95.76"/>
    <x v="2"/>
    <x v="1"/>
    <x v="0"/>
    <x v="3"/>
  </r>
  <r>
    <x v="9315"/>
    <x v="887"/>
    <x v="15"/>
    <x v="0"/>
    <x v="0"/>
    <x v="2"/>
    <n v="2137.5300000000002"/>
    <n v="0.05"/>
    <n v="8122.61"/>
    <n v="1619.43"/>
    <x v="3"/>
    <x v="1"/>
    <x v="0"/>
    <x v="6"/>
  </r>
  <r>
    <x v="9316"/>
    <x v="840"/>
    <x v="29"/>
    <x v="1"/>
    <x v="2"/>
    <x v="2"/>
    <n v="586.39"/>
    <n v="0.15"/>
    <n v="1993.73"/>
    <n v="344.01"/>
    <x v="2"/>
    <x v="1"/>
    <x v="0"/>
    <x v="4"/>
  </r>
  <r>
    <x v="9317"/>
    <x v="216"/>
    <x v="11"/>
    <x v="0"/>
    <x v="8"/>
    <x v="2"/>
    <n v="1066.8599999999999"/>
    <n v="0.25"/>
    <n v="3200.58"/>
    <n v="850.93"/>
    <x v="1"/>
    <x v="0"/>
    <x v="0"/>
    <x v="7"/>
  </r>
  <r>
    <x v="9318"/>
    <x v="215"/>
    <x v="13"/>
    <x v="0"/>
    <x v="13"/>
    <x v="0"/>
    <n v="1698.85"/>
    <n v="0"/>
    <n v="5096.55"/>
    <n v="1185.55"/>
    <x v="3"/>
    <x v="1"/>
    <x v="0"/>
    <x v="9"/>
  </r>
  <r>
    <x v="9319"/>
    <x v="244"/>
    <x v="27"/>
    <x v="4"/>
    <x v="22"/>
    <x v="1"/>
    <n v="412.04"/>
    <n v="0.15"/>
    <n v="350.23"/>
    <n v="54.12"/>
    <x v="3"/>
    <x v="2"/>
    <x v="0"/>
    <x v="0"/>
  </r>
  <r>
    <x v="9320"/>
    <x v="663"/>
    <x v="15"/>
    <x v="0"/>
    <x v="21"/>
    <x v="1"/>
    <n v="2895.22"/>
    <n v="0"/>
    <n v="2895.22"/>
    <n v="995.74"/>
    <x v="3"/>
    <x v="1"/>
    <x v="0"/>
    <x v="8"/>
  </r>
  <r>
    <x v="9321"/>
    <x v="503"/>
    <x v="3"/>
    <x v="2"/>
    <x v="6"/>
    <x v="2"/>
    <n v="1608.72"/>
    <n v="0"/>
    <n v="6434.88"/>
    <n v="2098.5500000000002"/>
    <x v="1"/>
    <x v="1"/>
    <x v="0"/>
    <x v="0"/>
  </r>
  <r>
    <x v="9322"/>
    <x v="423"/>
    <x v="0"/>
    <x v="2"/>
    <x v="9"/>
    <x v="0"/>
    <n v="34362.78"/>
    <n v="0.05"/>
    <n v="97933.92"/>
    <n v="29382.07"/>
    <x v="4"/>
    <x v="0"/>
    <x v="0"/>
    <x v="5"/>
  </r>
  <r>
    <x v="9323"/>
    <x v="377"/>
    <x v="18"/>
    <x v="0"/>
    <x v="1"/>
    <x v="2"/>
    <n v="1322.34"/>
    <n v="0.1"/>
    <n v="4760.42"/>
    <n v="676.55"/>
    <x v="4"/>
    <x v="0"/>
    <x v="0"/>
    <x v="6"/>
  </r>
  <r>
    <x v="9324"/>
    <x v="932"/>
    <x v="12"/>
    <x v="2"/>
    <x v="10"/>
    <x v="3"/>
    <n v="10338.450000000001"/>
    <n v="0.1"/>
    <n v="18609.21"/>
    <n v="4102.29"/>
    <x v="3"/>
    <x v="2"/>
    <x v="0"/>
    <x v="4"/>
  </r>
  <r>
    <x v="9325"/>
    <x v="448"/>
    <x v="0"/>
    <x v="0"/>
    <x v="21"/>
    <x v="1"/>
    <n v="1024.1600000000001"/>
    <n v="0"/>
    <n v="1024.1600000000001"/>
    <n v="245.18"/>
    <x v="2"/>
    <x v="1"/>
    <x v="1"/>
    <x v="1"/>
  </r>
  <r>
    <x v="9326"/>
    <x v="472"/>
    <x v="22"/>
    <x v="0"/>
    <x v="1"/>
    <x v="1"/>
    <n v="1689.28"/>
    <n v="0.2"/>
    <n v="1351.42"/>
    <n v="455.78"/>
    <x v="1"/>
    <x v="1"/>
    <x v="0"/>
    <x v="4"/>
  </r>
  <r>
    <x v="9327"/>
    <x v="534"/>
    <x v="20"/>
    <x v="1"/>
    <x v="20"/>
    <x v="0"/>
    <n v="591.24"/>
    <n v="0"/>
    <n v="1773.72"/>
    <n v="360.24"/>
    <x v="1"/>
    <x v="1"/>
    <x v="1"/>
    <x v="4"/>
  </r>
  <r>
    <x v="9328"/>
    <x v="698"/>
    <x v="5"/>
    <x v="0"/>
    <x v="21"/>
    <x v="1"/>
    <n v="1116.67"/>
    <n v="0"/>
    <n v="1116.67"/>
    <n v="305.98"/>
    <x v="2"/>
    <x v="1"/>
    <x v="0"/>
    <x v="1"/>
  </r>
  <r>
    <x v="9329"/>
    <x v="452"/>
    <x v="15"/>
    <x v="4"/>
    <x v="12"/>
    <x v="1"/>
    <n v="912.68"/>
    <n v="0.05"/>
    <n v="867.05"/>
    <n v="214.45"/>
    <x v="3"/>
    <x v="1"/>
    <x v="0"/>
    <x v="1"/>
  </r>
  <r>
    <x v="9330"/>
    <x v="754"/>
    <x v="13"/>
    <x v="2"/>
    <x v="9"/>
    <x v="1"/>
    <n v="26906.09"/>
    <n v="0.2"/>
    <n v="21524.87"/>
    <n v="6592.35"/>
    <x v="1"/>
    <x v="1"/>
    <x v="0"/>
    <x v="0"/>
  </r>
  <r>
    <x v="9331"/>
    <x v="312"/>
    <x v="30"/>
    <x v="3"/>
    <x v="24"/>
    <x v="0"/>
    <n v="2504.4299999999998"/>
    <n v="0.25"/>
    <n v="5634.97"/>
    <n v="820.15"/>
    <x v="1"/>
    <x v="1"/>
    <x v="0"/>
    <x v="3"/>
  </r>
  <r>
    <x v="9332"/>
    <x v="500"/>
    <x v="26"/>
    <x v="2"/>
    <x v="3"/>
    <x v="2"/>
    <n v="14918.83"/>
    <n v="0"/>
    <n v="59675.32"/>
    <n v="18493.36"/>
    <x v="1"/>
    <x v="0"/>
    <x v="0"/>
    <x v="5"/>
  </r>
  <r>
    <x v="9333"/>
    <x v="591"/>
    <x v="30"/>
    <x v="3"/>
    <x v="16"/>
    <x v="1"/>
    <n v="7172.56"/>
    <n v="0"/>
    <n v="7172.56"/>
    <n v="1935.61"/>
    <x v="0"/>
    <x v="1"/>
    <x v="0"/>
    <x v="0"/>
  </r>
  <r>
    <x v="9334"/>
    <x v="298"/>
    <x v="8"/>
    <x v="4"/>
    <x v="17"/>
    <x v="2"/>
    <n v="903.95"/>
    <n v="0.1"/>
    <n v="3254.22"/>
    <n v="472.95"/>
    <x v="1"/>
    <x v="1"/>
    <x v="0"/>
    <x v="4"/>
  </r>
  <r>
    <x v="9335"/>
    <x v="862"/>
    <x v="28"/>
    <x v="1"/>
    <x v="19"/>
    <x v="0"/>
    <n v="251.42"/>
    <n v="0.1"/>
    <n v="678.83"/>
    <n v="197.74"/>
    <x v="0"/>
    <x v="1"/>
    <x v="0"/>
    <x v="6"/>
  </r>
  <r>
    <x v="9336"/>
    <x v="407"/>
    <x v="2"/>
    <x v="3"/>
    <x v="24"/>
    <x v="2"/>
    <n v="974.69"/>
    <n v="0.1"/>
    <n v="3508.88"/>
    <n v="689.91"/>
    <x v="0"/>
    <x v="1"/>
    <x v="0"/>
    <x v="4"/>
  </r>
  <r>
    <x v="9337"/>
    <x v="535"/>
    <x v="30"/>
    <x v="0"/>
    <x v="13"/>
    <x v="3"/>
    <n v="2376.12"/>
    <n v="0"/>
    <n v="4752.24"/>
    <n v="0"/>
    <x v="0"/>
    <x v="0"/>
    <x v="2"/>
    <x v="9"/>
  </r>
  <r>
    <x v="9338"/>
    <x v="60"/>
    <x v="3"/>
    <x v="1"/>
    <x v="2"/>
    <x v="1"/>
    <n v="1250.1600000000001"/>
    <n v="0"/>
    <n v="1250.1600000000001"/>
    <n v="276.52"/>
    <x v="2"/>
    <x v="1"/>
    <x v="0"/>
    <x v="5"/>
  </r>
  <r>
    <x v="9339"/>
    <x v="171"/>
    <x v="24"/>
    <x v="4"/>
    <x v="14"/>
    <x v="0"/>
    <n v="1157.1199999999999"/>
    <n v="0"/>
    <n v="3471.36"/>
    <n v="556.98"/>
    <x v="1"/>
    <x v="0"/>
    <x v="1"/>
    <x v="4"/>
  </r>
  <r>
    <x v="9340"/>
    <x v="545"/>
    <x v="16"/>
    <x v="4"/>
    <x v="22"/>
    <x v="0"/>
    <n v="1147.6500000000001"/>
    <n v="0.15"/>
    <n v="2926.51"/>
    <n v="534.29"/>
    <x v="1"/>
    <x v="1"/>
    <x v="0"/>
    <x v="0"/>
  </r>
  <r>
    <x v="9341"/>
    <x v="590"/>
    <x v="5"/>
    <x v="0"/>
    <x v="21"/>
    <x v="2"/>
    <n v="2599.38"/>
    <n v="0.05"/>
    <n v="9877.64"/>
    <n v="3452.69"/>
    <x v="1"/>
    <x v="1"/>
    <x v="0"/>
    <x v="0"/>
  </r>
  <r>
    <x v="9342"/>
    <x v="917"/>
    <x v="0"/>
    <x v="4"/>
    <x v="22"/>
    <x v="1"/>
    <n v="179.01"/>
    <n v="0.2"/>
    <n v="143.21"/>
    <n v="0"/>
    <x v="2"/>
    <x v="2"/>
    <x v="2"/>
    <x v="7"/>
  </r>
  <r>
    <x v="9343"/>
    <x v="194"/>
    <x v="24"/>
    <x v="2"/>
    <x v="3"/>
    <x v="0"/>
    <n v="33823.9"/>
    <n v="0.05"/>
    <n v="96398.12"/>
    <n v="20011.37"/>
    <x v="1"/>
    <x v="1"/>
    <x v="1"/>
    <x v="2"/>
  </r>
  <r>
    <x v="9344"/>
    <x v="789"/>
    <x v="4"/>
    <x v="2"/>
    <x v="11"/>
    <x v="3"/>
    <n v="21224.01"/>
    <n v="0.15"/>
    <n v="36080.82"/>
    <n v="9826.51"/>
    <x v="2"/>
    <x v="1"/>
    <x v="0"/>
    <x v="5"/>
  </r>
  <r>
    <x v="9345"/>
    <x v="761"/>
    <x v="31"/>
    <x v="2"/>
    <x v="11"/>
    <x v="2"/>
    <n v="24687.58"/>
    <n v="0"/>
    <n v="98750.32"/>
    <n v="33991.69"/>
    <x v="0"/>
    <x v="1"/>
    <x v="0"/>
    <x v="5"/>
  </r>
  <r>
    <x v="9346"/>
    <x v="657"/>
    <x v="4"/>
    <x v="2"/>
    <x v="11"/>
    <x v="3"/>
    <n v="30229.31"/>
    <n v="0.15"/>
    <n v="51389.83"/>
    <n v="10590.57"/>
    <x v="1"/>
    <x v="1"/>
    <x v="0"/>
    <x v="5"/>
  </r>
  <r>
    <x v="9347"/>
    <x v="64"/>
    <x v="6"/>
    <x v="1"/>
    <x v="2"/>
    <x v="3"/>
    <n v="647.57000000000005"/>
    <n v="0.2"/>
    <n v="1036.1099999999999"/>
    <n v="175.01"/>
    <x v="1"/>
    <x v="1"/>
    <x v="0"/>
    <x v="2"/>
  </r>
  <r>
    <x v="9348"/>
    <x v="964"/>
    <x v="1"/>
    <x v="1"/>
    <x v="4"/>
    <x v="2"/>
    <n v="927.07"/>
    <n v="0"/>
    <n v="3708.28"/>
    <n v="791.39"/>
    <x v="1"/>
    <x v="1"/>
    <x v="0"/>
    <x v="7"/>
  </r>
  <r>
    <x v="9349"/>
    <x v="119"/>
    <x v="22"/>
    <x v="1"/>
    <x v="4"/>
    <x v="3"/>
    <n v="964.72"/>
    <n v="0"/>
    <n v="1929.44"/>
    <n v="0"/>
    <x v="2"/>
    <x v="0"/>
    <x v="2"/>
    <x v="6"/>
  </r>
  <r>
    <x v="9350"/>
    <x v="359"/>
    <x v="23"/>
    <x v="3"/>
    <x v="23"/>
    <x v="2"/>
    <n v="3060.71"/>
    <n v="0"/>
    <n v="12242.84"/>
    <n v="4246.96"/>
    <x v="1"/>
    <x v="0"/>
    <x v="0"/>
    <x v="4"/>
  </r>
  <r>
    <x v="9351"/>
    <x v="550"/>
    <x v="8"/>
    <x v="0"/>
    <x v="1"/>
    <x v="2"/>
    <n v="1686.01"/>
    <n v="0.2"/>
    <n v="5395.23"/>
    <n v="1236.8499999999999"/>
    <x v="1"/>
    <x v="1"/>
    <x v="0"/>
    <x v="5"/>
  </r>
  <r>
    <x v="9352"/>
    <x v="108"/>
    <x v="15"/>
    <x v="3"/>
    <x v="5"/>
    <x v="0"/>
    <n v="853.8"/>
    <n v="0"/>
    <n v="2561.4"/>
    <n v="696.72"/>
    <x v="1"/>
    <x v="2"/>
    <x v="0"/>
    <x v="7"/>
  </r>
  <r>
    <x v="9353"/>
    <x v="297"/>
    <x v="17"/>
    <x v="0"/>
    <x v="8"/>
    <x v="0"/>
    <n v="1007.32"/>
    <n v="0"/>
    <n v="3021.96"/>
    <n v="611.13"/>
    <x v="1"/>
    <x v="1"/>
    <x v="0"/>
    <x v="8"/>
  </r>
  <r>
    <x v="9354"/>
    <x v="490"/>
    <x v="12"/>
    <x v="1"/>
    <x v="2"/>
    <x v="3"/>
    <n v="629.5"/>
    <n v="0.25"/>
    <n v="944.25"/>
    <n v="0"/>
    <x v="1"/>
    <x v="1"/>
    <x v="2"/>
    <x v="5"/>
  </r>
  <r>
    <x v="9355"/>
    <x v="745"/>
    <x v="29"/>
    <x v="3"/>
    <x v="5"/>
    <x v="3"/>
    <n v="5578.93"/>
    <n v="0.1"/>
    <n v="10042.07"/>
    <n v="1420.36"/>
    <x v="1"/>
    <x v="1"/>
    <x v="0"/>
    <x v="5"/>
  </r>
  <r>
    <x v="9356"/>
    <x v="702"/>
    <x v="24"/>
    <x v="3"/>
    <x v="18"/>
    <x v="3"/>
    <n v="6331.71"/>
    <n v="0.15"/>
    <n v="10763.91"/>
    <n v="0"/>
    <x v="4"/>
    <x v="1"/>
    <x v="2"/>
    <x v="0"/>
  </r>
  <r>
    <x v="9357"/>
    <x v="4"/>
    <x v="0"/>
    <x v="0"/>
    <x v="0"/>
    <x v="3"/>
    <n v="2632.4"/>
    <n v="0.15"/>
    <n v="4475.08"/>
    <n v="1116.92"/>
    <x v="4"/>
    <x v="1"/>
    <x v="0"/>
    <x v="6"/>
  </r>
  <r>
    <x v="9358"/>
    <x v="197"/>
    <x v="7"/>
    <x v="1"/>
    <x v="15"/>
    <x v="3"/>
    <n v="1296.32"/>
    <n v="0.05"/>
    <n v="2463.0100000000002"/>
    <n v="413.43"/>
    <x v="3"/>
    <x v="1"/>
    <x v="0"/>
    <x v="4"/>
  </r>
  <r>
    <x v="9359"/>
    <x v="512"/>
    <x v="3"/>
    <x v="2"/>
    <x v="11"/>
    <x v="0"/>
    <n v="10543.33"/>
    <n v="0.2"/>
    <n v="25303.99"/>
    <n v="6927.6"/>
    <x v="0"/>
    <x v="1"/>
    <x v="0"/>
    <x v="7"/>
  </r>
  <r>
    <x v="9360"/>
    <x v="640"/>
    <x v="19"/>
    <x v="0"/>
    <x v="21"/>
    <x v="3"/>
    <n v="1770.99"/>
    <n v="0.1"/>
    <n v="3187.78"/>
    <n v="562.25"/>
    <x v="1"/>
    <x v="1"/>
    <x v="0"/>
    <x v="4"/>
  </r>
  <r>
    <x v="9361"/>
    <x v="865"/>
    <x v="4"/>
    <x v="1"/>
    <x v="19"/>
    <x v="3"/>
    <n v="696.37"/>
    <n v="0.1"/>
    <n v="1253.47"/>
    <n v="211.55"/>
    <x v="1"/>
    <x v="1"/>
    <x v="0"/>
    <x v="5"/>
  </r>
  <r>
    <x v="9362"/>
    <x v="368"/>
    <x v="22"/>
    <x v="0"/>
    <x v="1"/>
    <x v="1"/>
    <n v="1221.6099999999999"/>
    <n v="0.05"/>
    <n v="1160.53"/>
    <n v="372.1"/>
    <x v="1"/>
    <x v="1"/>
    <x v="0"/>
    <x v="6"/>
  </r>
  <r>
    <x v="9363"/>
    <x v="45"/>
    <x v="14"/>
    <x v="1"/>
    <x v="20"/>
    <x v="2"/>
    <n v="397.71"/>
    <n v="0.25"/>
    <n v="1193.1300000000001"/>
    <n v="278.87"/>
    <x v="1"/>
    <x v="1"/>
    <x v="0"/>
    <x v="4"/>
  </r>
  <r>
    <x v="9364"/>
    <x v="243"/>
    <x v="3"/>
    <x v="0"/>
    <x v="1"/>
    <x v="2"/>
    <n v="450.44"/>
    <n v="0.2"/>
    <n v="1441.41"/>
    <n v="349.34"/>
    <x v="1"/>
    <x v="1"/>
    <x v="0"/>
    <x v="6"/>
  </r>
  <r>
    <x v="9365"/>
    <x v="556"/>
    <x v="31"/>
    <x v="0"/>
    <x v="13"/>
    <x v="0"/>
    <n v="1252.52"/>
    <n v="0"/>
    <n v="3757.56"/>
    <n v="1115.8800000000001"/>
    <x v="2"/>
    <x v="1"/>
    <x v="0"/>
    <x v="7"/>
  </r>
  <r>
    <x v="9366"/>
    <x v="170"/>
    <x v="2"/>
    <x v="1"/>
    <x v="20"/>
    <x v="2"/>
    <n v="350.07"/>
    <n v="0"/>
    <n v="1400.28"/>
    <n v="322.39999999999998"/>
    <x v="3"/>
    <x v="1"/>
    <x v="0"/>
    <x v="2"/>
  </r>
  <r>
    <x v="9367"/>
    <x v="517"/>
    <x v="20"/>
    <x v="0"/>
    <x v="0"/>
    <x v="3"/>
    <n v="958.99"/>
    <n v="0.15"/>
    <n v="1630.28"/>
    <n v="285.27"/>
    <x v="3"/>
    <x v="1"/>
    <x v="0"/>
    <x v="1"/>
  </r>
  <r>
    <x v="9368"/>
    <x v="375"/>
    <x v="31"/>
    <x v="0"/>
    <x v="0"/>
    <x v="2"/>
    <n v="1363.72"/>
    <n v="0"/>
    <n v="5454.88"/>
    <n v="1572.27"/>
    <x v="0"/>
    <x v="1"/>
    <x v="1"/>
    <x v="5"/>
  </r>
  <r>
    <x v="9369"/>
    <x v="491"/>
    <x v="5"/>
    <x v="0"/>
    <x v="0"/>
    <x v="0"/>
    <n v="1657.54"/>
    <n v="0.05"/>
    <n v="4723.99"/>
    <n v="1489.58"/>
    <x v="1"/>
    <x v="1"/>
    <x v="0"/>
    <x v="6"/>
  </r>
  <r>
    <x v="9370"/>
    <x v="443"/>
    <x v="22"/>
    <x v="2"/>
    <x v="11"/>
    <x v="2"/>
    <n v="34505.410000000003"/>
    <n v="0.1"/>
    <n v="124219.48"/>
    <n v="33031.160000000003"/>
    <x v="1"/>
    <x v="1"/>
    <x v="0"/>
    <x v="5"/>
  </r>
  <r>
    <x v="9371"/>
    <x v="443"/>
    <x v="22"/>
    <x v="3"/>
    <x v="18"/>
    <x v="2"/>
    <n v="7549.41"/>
    <n v="0"/>
    <n v="30197.64"/>
    <n v="9193.5400000000009"/>
    <x v="1"/>
    <x v="0"/>
    <x v="0"/>
    <x v="8"/>
  </r>
  <r>
    <x v="9372"/>
    <x v="361"/>
    <x v="26"/>
    <x v="2"/>
    <x v="6"/>
    <x v="1"/>
    <n v="10936.98"/>
    <n v="0.2"/>
    <n v="8749.58"/>
    <n v="1107.8699999999999"/>
    <x v="4"/>
    <x v="1"/>
    <x v="0"/>
    <x v="6"/>
  </r>
  <r>
    <x v="9373"/>
    <x v="71"/>
    <x v="0"/>
    <x v="1"/>
    <x v="19"/>
    <x v="1"/>
    <n v="469.66"/>
    <n v="0.2"/>
    <n v="375.73"/>
    <n v="0"/>
    <x v="3"/>
    <x v="1"/>
    <x v="2"/>
    <x v="6"/>
  </r>
  <r>
    <x v="9374"/>
    <x v="964"/>
    <x v="1"/>
    <x v="1"/>
    <x v="20"/>
    <x v="3"/>
    <n v="1139.48"/>
    <n v="0.25"/>
    <n v="1709.22"/>
    <n v="368.86"/>
    <x v="1"/>
    <x v="0"/>
    <x v="0"/>
    <x v="5"/>
  </r>
  <r>
    <x v="9375"/>
    <x v="108"/>
    <x v="15"/>
    <x v="2"/>
    <x v="6"/>
    <x v="2"/>
    <n v="18396.03"/>
    <n v="0"/>
    <n v="73584.12"/>
    <n v="9813.93"/>
    <x v="3"/>
    <x v="1"/>
    <x v="0"/>
    <x v="9"/>
  </r>
  <r>
    <x v="9376"/>
    <x v="951"/>
    <x v="9"/>
    <x v="3"/>
    <x v="16"/>
    <x v="3"/>
    <n v="3131.52"/>
    <n v="0"/>
    <n v="6263.04"/>
    <n v="1052.8900000000001"/>
    <x v="0"/>
    <x v="1"/>
    <x v="0"/>
    <x v="0"/>
  </r>
  <r>
    <x v="9377"/>
    <x v="523"/>
    <x v="26"/>
    <x v="3"/>
    <x v="18"/>
    <x v="2"/>
    <n v="2067.63"/>
    <n v="0.1"/>
    <n v="7443.47"/>
    <n v="1632.69"/>
    <x v="1"/>
    <x v="1"/>
    <x v="0"/>
    <x v="5"/>
  </r>
  <r>
    <x v="9378"/>
    <x v="19"/>
    <x v="8"/>
    <x v="2"/>
    <x v="6"/>
    <x v="3"/>
    <n v="30558.01"/>
    <n v="0.15"/>
    <n v="51948.62"/>
    <n v="14374.26"/>
    <x v="1"/>
    <x v="1"/>
    <x v="0"/>
    <x v="5"/>
  </r>
  <r>
    <x v="9379"/>
    <x v="596"/>
    <x v="1"/>
    <x v="2"/>
    <x v="9"/>
    <x v="3"/>
    <n v="21106.11"/>
    <n v="0"/>
    <n v="42212.22"/>
    <n v="8820.7800000000007"/>
    <x v="1"/>
    <x v="1"/>
    <x v="0"/>
    <x v="5"/>
  </r>
  <r>
    <x v="9380"/>
    <x v="958"/>
    <x v="18"/>
    <x v="0"/>
    <x v="1"/>
    <x v="2"/>
    <n v="2499.54"/>
    <n v="0"/>
    <n v="9998.16"/>
    <n v="0"/>
    <x v="1"/>
    <x v="2"/>
    <x v="3"/>
    <x v="7"/>
  </r>
  <r>
    <x v="9381"/>
    <x v="417"/>
    <x v="14"/>
    <x v="3"/>
    <x v="23"/>
    <x v="1"/>
    <n v="7001.82"/>
    <n v="0.1"/>
    <n v="6301.64"/>
    <n v="1733.45"/>
    <x v="1"/>
    <x v="1"/>
    <x v="0"/>
    <x v="2"/>
  </r>
  <r>
    <x v="9382"/>
    <x v="503"/>
    <x v="3"/>
    <x v="3"/>
    <x v="5"/>
    <x v="0"/>
    <n v="3116.78"/>
    <n v="0.05"/>
    <n v="8882.82"/>
    <n v="3030.41"/>
    <x v="1"/>
    <x v="1"/>
    <x v="0"/>
    <x v="0"/>
  </r>
  <r>
    <x v="9383"/>
    <x v="274"/>
    <x v="30"/>
    <x v="0"/>
    <x v="1"/>
    <x v="3"/>
    <n v="1369.68"/>
    <n v="0.05"/>
    <n v="2602.39"/>
    <n v="396.99"/>
    <x v="3"/>
    <x v="0"/>
    <x v="1"/>
    <x v="8"/>
  </r>
  <r>
    <x v="9384"/>
    <x v="532"/>
    <x v="28"/>
    <x v="1"/>
    <x v="20"/>
    <x v="0"/>
    <n v="1203.69"/>
    <n v="0.05"/>
    <n v="3430.52"/>
    <n v="1180.0999999999999"/>
    <x v="2"/>
    <x v="1"/>
    <x v="0"/>
    <x v="2"/>
  </r>
  <r>
    <x v="9385"/>
    <x v="508"/>
    <x v="22"/>
    <x v="1"/>
    <x v="20"/>
    <x v="2"/>
    <n v="1468.61"/>
    <n v="0.15"/>
    <n v="4993.2700000000004"/>
    <n v="692.23"/>
    <x v="1"/>
    <x v="0"/>
    <x v="0"/>
    <x v="7"/>
  </r>
  <r>
    <x v="9386"/>
    <x v="647"/>
    <x v="26"/>
    <x v="3"/>
    <x v="23"/>
    <x v="3"/>
    <n v="4536.93"/>
    <n v="0.1"/>
    <n v="8166.47"/>
    <n v="2508.46"/>
    <x v="1"/>
    <x v="1"/>
    <x v="0"/>
    <x v="8"/>
  </r>
  <r>
    <x v="9387"/>
    <x v="416"/>
    <x v="27"/>
    <x v="1"/>
    <x v="2"/>
    <x v="2"/>
    <n v="642.91999999999996"/>
    <n v="0.05"/>
    <n v="2443.1"/>
    <n v="468.81"/>
    <x v="1"/>
    <x v="1"/>
    <x v="0"/>
    <x v="2"/>
  </r>
  <r>
    <x v="9388"/>
    <x v="160"/>
    <x v="13"/>
    <x v="0"/>
    <x v="8"/>
    <x v="3"/>
    <n v="2959.87"/>
    <n v="0.15"/>
    <n v="5031.78"/>
    <n v="1092.28"/>
    <x v="1"/>
    <x v="1"/>
    <x v="0"/>
    <x v="7"/>
  </r>
  <r>
    <x v="9389"/>
    <x v="940"/>
    <x v="2"/>
    <x v="1"/>
    <x v="15"/>
    <x v="1"/>
    <n v="1020"/>
    <n v="0"/>
    <n v="1020"/>
    <n v="187.08"/>
    <x v="1"/>
    <x v="1"/>
    <x v="0"/>
    <x v="8"/>
  </r>
  <r>
    <x v="9390"/>
    <x v="341"/>
    <x v="25"/>
    <x v="3"/>
    <x v="18"/>
    <x v="3"/>
    <n v="531.22"/>
    <n v="0.2"/>
    <n v="849.95"/>
    <n v="261.23"/>
    <x v="2"/>
    <x v="1"/>
    <x v="0"/>
    <x v="8"/>
  </r>
  <r>
    <x v="9391"/>
    <x v="51"/>
    <x v="24"/>
    <x v="1"/>
    <x v="4"/>
    <x v="3"/>
    <n v="464.95"/>
    <n v="0.05"/>
    <n v="883.4"/>
    <n v="202.56"/>
    <x v="1"/>
    <x v="1"/>
    <x v="0"/>
    <x v="1"/>
  </r>
  <r>
    <x v="9392"/>
    <x v="668"/>
    <x v="13"/>
    <x v="0"/>
    <x v="8"/>
    <x v="3"/>
    <n v="1578.68"/>
    <n v="0.05"/>
    <n v="2999.49"/>
    <n v="823.93"/>
    <x v="1"/>
    <x v="1"/>
    <x v="1"/>
    <x v="6"/>
  </r>
  <r>
    <x v="9393"/>
    <x v="959"/>
    <x v="15"/>
    <x v="2"/>
    <x v="6"/>
    <x v="2"/>
    <n v="21612.12"/>
    <n v="0.1"/>
    <n v="77803.63"/>
    <n v="26365.18"/>
    <x v="2"/>
    <x v="1"/>
    <x v="0"/>
    <x v="5"/>
  </r>
  <r>
    <x v="9394"/>
    <x v="740"/>
    <x v="5"/>
    <x v="0"/>
    <x v="8"/>
    <x v="1"/>
    <n v="1123.8699999999999"/>
    <n v="0"/>
    <n v="1123.8699999999999"/>
    <n v="229.82"/>
    <x v="1"/>
    <x v="1"/>
    <x v="1"/>
    <x v="9"/>
  </r>
  <r>
    <x v="9395"/>
    <x v="633"/>
    <x v="11"/>
    <x v="0"/>
    <x v="1"/>
    <x v="2"/>
    <n v="2786.7"/>
    <n v="0"/>
    <n v="11146.8"/>
    <n v="2573.69"/>
    <x v="2"/>
    <x v="1"/>
    <x v="0"/>
    <x v="5"/>
  </r>
  <r>
    <x v="9396"/>
    <x v="705"/>
    <x v="2"/>
    <x v="3"/>
    <x v="23"/>
    <x v="0"/>
    <n v="6797.59"/>
    <n v="0"/>
    <n v="20392.77"/>
    <n v="2762.61"/>
    <x v="1"/>
    <x v="0"/>
    <x v="0"/>
    <x v="5"/>
  </r>
  <r>
    <x v="9397"/>
    <x v="435"/>
    <x v="29"/>
    <x v="0"/>
    <x v="21"/>
    <x v="1"/>
    <n v="1517.86"/>
    <n v="0.1"/>
    <n v="1366.07"/>
    <n v="352.27"/>
    <x v="0"/>
    <x v="1"/>
    <x v="0"/>
    <x v="4"/>
  </r>
  <r>
    <x v="9398"/>
    <x v="768"/>
    <x v="7"/>
    <x v="1"/>
    <x v="15"/>
    <x v="3"/>
    <n v="1464.83"/>
    <n v="0.2"/>
    <n v="2343.73"/>
    <n v="451.88"/>
    <x v="1"/>
    <x v="1"/>
    <x v="0"/>
    <x v="5"/>
  </r>
  <r>
    <x v="9399"/>
    <x v="787"/>
    <x v="14"/>
    <x v="3"/>
    <x v="23"/>
    <x v="3"/>
    <n v="3228.59"/>
    <n v="0.1"/>
    <n v="5811.46"/>
    <n v="1513.81"/>
    <x v="1"/>
    <x v="1"/>
    <x v="0"/>
    <x v="7"/>
  </r>
  <r>
    <x v="9400"/>
    <x v="346"/>
    <x v="25"/>
    <x v="3"/>
    <x v="24"/>
    <x v="3"/>
    <n v="2496.69"/>
    <n v="0.1"/>
    <n v="4494.04"/>
    <n v="852.14"/>
    <x v="0"/>
    <x v="1"/>
    <x v="0"/>
    <x v="9"/>
  </r>
  <r>
    <x v="9401"/>
    <x v="348"/>
    <x v="21"/>
    <x v="2"/>
    <x v="11"/>
    <x v="0"/>
    <n v="16179.38"/>
    <n v="0.15"/>
    <n v="41257.42"/>
    <n v="5986.61"/>
    <x v="0"/>
    <x v="2"/>
    <x v="0"/>
    <x v="4"/>
  </r>
  <r>
    <x v="9402"/>
    <x v="705"/>
    <x v="2"/>
    <x v="4"/>
    <x v="17"/>
    <x v="0"/>
    <n v="696.81"/>
    <n v="0.25"/>
    <n v="1567.82"/>
    <n v="298.74"/>
    <x v="1"/>
    <x v="1"/>
    <x v="0"/>
    <x v="5"/>
  </r>
  <r>
    <x v="9403"/>
    <x v="450"/>
    <x v="29"/>
    <x v="1"/>
    <x v="19"/>
    <x v="3"/>
    <n v="407.48"/>
    <n v="0.05"/>
    <n v="774.21"/>
    <n v="239.03"/>
    <x v="1"/>
    <x v="0"/>
    <x v="0"/>
    <x v="4"/>
  </r>
  <r>
    <x v="9404"/>
    <x v="379"/>
    <x v="17"/>
    <x v="1"/>
    <x v="2"/>
    <x v="3"/>
    <n v="531.48"/>
    <n v="0.05"/>
    <n v="1009.81"/>
    <n v="163.57"/>
    <x v="1"/>
    <x v="1"/>
    <x v="0"/>
    <x v="4"/>
  </r>
  <r>
    <x v="9405"/>
    <x v="437"/>
    <x v="19"/>
    <x v="0"/>
    <x v="13"/>
    <x v="0"/>
    <n v="401.31"/>
    <n v="0"/>
    <n v="1203.93"/>
    <n v="193.31"/>
    <x v="1"/>
    <x v="0"/>
    <x v="0"/>
    <x v="9"/>
  </r>
  <r>
    <x v="9406"/>
    <x v="88"/>
    <x v="27"/>
    <x v="0"/>
    <x v="1"/>
    <x v="2"/>
    <n v="1782.01"/>
    <n v="0"/>
    <n v="7128.04"/>
    <n v="2204.9699999999998"/>
    <x v="1"/>
    <x v="1"/>
    <x v="0"/>
    <x v="8"/>
  </r>
  <r>
    <x v="9407"/>
    <x v="226"/>
    <x v="27"/>
    <x v="2"/>
    <x v="6"/>
    <x v="1"/>
    <n v="9117.61"/>
    <n v="0.05"/>
    <n v="8661.73"/>
    <n v="1553.8"/>
    <x v="1"/>
    <x v="0"/>
    <x v="1"/>
    <x v="5"/>
  </r>
  <r>
    <x v="9408"/>
    <x v="125"/>
    <x v="8"/>
    <x v="0"/>
    <x v="0"/>
    <x v="1"/>
    <n v="1893.73"/>
    <n v="0"/>
    <n v="1893.73"/>
    <n v="371.91"/>
    <x v="0"/>
    <x v="0"/>
    <x v="0"/>
    <x v="4"/>
  </r>
  <r>
    <x v="9409"/>
    <x v="38"/>
    <x v="24"/>
    <x v="2"/>
    <x v="3"/>
    <x v="0"/>
    <n v="30959.81"/>
    <n v="0.2"/>
    <n v="74303.539999999994"/>
    <n v="0"/>
    <x v="2"/>
    <x v="1"/>
    <x v="3"/>
    <x v="8"/>
  </r>
  <r>
    <x v="9410"/>
    <x v="676"/>
    <x v="31"/>
    <x v="3"/>
    <x v="24"/>
    <x v="0"/>
    <n v="6391.44"/>
    <n v="0.15"/>
    <n v="16298.17"/>
    <n v="3544.29"/>
    <x v="1"/>
    <x v="0"/>
    <x v="0"/>
    <x v="5"/>
  </r>
  <r>
    <x v="9411"/>
    <x v="833"/>
    <x v="3"/>
    <x v="3"/>
    <x v="18"/>
    <x v="2"/>
    <n v="3626.4"/>
    <n v="0.05"/>
    <n v="13780.32"/>
    <n v="4256.33"/>
    <x v="3"/>
    <x v="1"/>
    <x v="0"/>
    <x v="8"/>
  </r>
  <r>
    <x v="9412"/>
    <x v="431"/>
    <x v="0"/>
    <x v="0"/>
    <x v="8"/>
    <x v="3"/>
    <n v="596.53"/>
    <n v="0.05"/>
    <n v="1133.4100000000001"/>
    <n v="0"/>
    <x v="0"/>
    <x v="2"/>
    <x v="3"/>
    <x v="9"/>
  </r>
  <r>
    <x v="9413"/>
    <x v="263"/>
    <x v="9"/>
    <x v="0"/>
    <x v="8"/>
    <x v="0"/>
    <n v="1357.16"/>
    <n v="0.1"/>
    <n v="3664.33"/>
    <n v="1042.29"/>
    <x v="2"/>
    <x v="1"/>
    <x v="0"/>
    <x v="9"/>
  </r>
  <r>
    <x v="9414"/>
    <x v="258"/>
    <x v="8"/>
    <x v="1"/>
    <x v="20"/>
    <x v="2"/>
    <n v="527.39"/>
    <n v="0.15"/>
    <n v="1793.13"/>
    <n v="507.37"/>
    <x v="1"/>
    <x v="2"/>
    <x v="0"/>
    <x v="5"/>
  </r>
  <r>
    <x v="9415"/>
    <x v="228"/>
    <x v="1"/>
    <x v="2"/>
    <x v="10"/>
    <x v="0"/>
    <n v="8357.16"/>
    <n v="0.15"/>
    <n v="21310.76"/>
    <n v="2934.55"/>
    <x v="1"/>
    <x v="0"/>
    <x v="0"/>
    <x v="2"/>
  </r>
  <r>
    <x v="9416"/>
    <x v="822"/>
    <x v="19"/>
    <x v="1"/>
    <x v="19"/>
    <x v="3"/>
    <n v="1402.84"/>
    <n v="0"/>
    <n v="2805.68"/>
    <n v="965.43"/>
    <x v="0"/>
    <x v="1"/>
    <x v="0"/>
    <x v="7"/>
  </r>
  <r>
    <x v="9417"/>
    <x v="119"/>
    <x v="22"/>
    <x v="2"/>
    <x v="6"/>
    <x v="0"/>
    <n v="8710.4599999999991"/>
    <n v="0.15"/>
    <n v="22211.67"/>
    <n v="3027.74"/>
    <x v="2"/>
    <x v="1"/>
    <x v="0"/>
    <x v="7"/>
  </r>
  <r>
    <x v="9418"/>
    <x v="957"/>
    <x v="16"/>
    <x v="2"/>
    <x v="6"/>
    <x v="3"/>
    <n v="23574.720000000001"/>
    <n v="0.2"/>
    <n v="37719.550000000003"/>
    <n v="12758.31"/>
    <x v="0"/>
    <x v="1"/>
    <x v="0"/>
    <x v="7"/>
  </r>
  <r>
    <x v="9419"/>
    <x v="880"/>
    <x v="2"/>
    <x v="2"/>
    <x v="11"/>
    <x v="2"/>
    <n v="17861.57"/>
    <n v="0"/>
    <n v="71446.28"/>
    <n v="24804.15"/>
    <x v="2"/>
    <x v="1"/>
    <x v="0"/>
    <x v="6"/>
  </r>
  <r>
    <x v="9420"/>
    <x v="567"/>
    <x v="8"/>
    <x v="1"/>
    <x v="19"/>
    <x v="1"/>
    <n v="1056.72"/>
    <n v="0.15"/>
    <n v="898.21"/>
    <n v="161.68"/>
    <x v="1"/>
    <x v="0"/>
    <x v="0"/>
    <x v="0"/>
  </r>
  <r>
    <x v="9421"/>
    <x v="450"/>
    <x v="29"/>
    <x v="0"/>
    <x v="8"/>
    <x v="2"/>
    <n v="1121.8599999999999"/>
    <n v="0"/>
    <n v="4487.4399999999996"/>
    <n v="1202.8900000000001"/>
    <x v="1"/>
    <x v="0"/>
    <x v="0"/>
    <x v="4"/>
  </r>
  <r>
    <x v="9422"/>
    <x v="270"/>
    <x v="8"/>
    <x v="1"/>
    <x v="4"/>
    <x v="1"/>
    <n v="1318.99"/>
    <n v="0"/>
    <n v="1318.99"/>
    <n v="174.42"/>
    <x v="1"/>
    <x v="1"/>
    <x v="0"/>
    <x v="0"/>
  </r>
  <r>
    <x v="9423"/>
    <x v="464"/>
    <x v="15"/>
    <x v="0"/>
    <x v="0"/>
    <x v="2"/>
    <n v="381.77"/>
    <n v="0.1"/>
    <n v="1374.37"/>
    <n v="380.08"/>
    <x v="3"/>
    <x v="1"/>
    <x v="0"/>
    <x v="1"/>
  </r>
  <r>
    <x v="9424"/>
    <x v="969"/>
    <x v="4"/>
    <x v="2"/>
    <x v="9"/>
    <x v="1"/>
    <n v="32759.01"/>
    <n v="0.1"/>
    <n v="29483.11"/>
    <n v="4807.74"/>
    <x v="1"/>
    <x v="0"/>
    <x v="1"/>
    <x v="5"/>
  </r>
  <r>
    <x v="9425"/>
    <x v="223"/>
    <x v="10"/>
    <x v="3"/>
    <x v="18"/>
    <x v="2"/>
    <n v="5251.25"/>
    <n v="0.05"/>
    <n v="19954.75"/>
    <n v="6713.64"/>
    <x v="1"/>
    <x v="1"/>
    <x v="0"/>
    <x v="6"/>
  </r>
  <r>
    <x v="9426"/>
    <x v="715"/>
    <x v="11"/>
    <x v="2"/>
    <x v="3"/>
    <x v="3"/>
    <n v="6732.42"/>
    <n v="0.2"/>
    <n v="10771.87"/>
    <n v="2915.54"/>
    <x v="2"/>
    <x v="1"/>
    <x v="0"/>
    <x v="5"/>
  </r>
  <r>
    <x v="9427"/>
    <x v="370"/>
    <x v="18"/>
    <x v="1"/>
    <x v="19"/>
    <x v="1"/>
    <n v="1307.78"/>
    <n v="0"/>
    <n v="1307.78"/>
    <n v="387.08"/>
    <x v="2"/>
    <x v="1"/>
    <x v="0"/>
    <x v="6"/>
  </r>
  <r>
    <x v="9428"/>
    <x v="668"/>
    <x v="13"/>
    <x v="2"/>
    <x v="11"/>
    <x v="1"/>
    <n v="3635.25"/>
    <n v="0.1"/>
    <n v="3271.72"/>
    <n v="1104.19"/>
    <x v="2"/>
    <x v="0"/>
    <x v="0"/>
    <x v="6"/>
  </r>
  <r>
    <x v="9429"/>
    <x v="479"/>
    <x v="4"/>
    <x v="0"/>
    <x v="8"/>
    <x v="3"/>
    <n v="1911.44"/>
    <n v="0.05"/>
    <n v="3631.74"/>
    <n v="1152.3499999999999"/>
    <x v="2"/>
    <x v="2"/>
    <x v="0"/>
    <x v="0"/>
  </r>
  <r>
    <x v="9430"/>
    <x v="715"/>
    <x v="11"/>
    <x v="1"/>
    <x v="19"/>
    <x v="3"/>
    <n v="966.6"/>
    <n v="0.2"/>
    <n v="1546.56"/>
    <n v="351.85"/>
    <x v="1"/>
    <x v="1"/>
    <x v="0"/>
    <x v="6"/>
  </r>
  <r>
    <x v="9431"/>
    <x v="873"/>
    <x v="19"/>
    <x v="4"/>
    <x v="7"/>
    <x v="1"/>
    <n v="1011.78"/>
    <n v="0"/>
    <n v="1011.78"/>
    <n v="161.13999999999999"/>
    <x v="2"/>
    <x v="1"/>
    <x v="1"/>
    <x v="9"/>
  </r>
  <r>
    <x v="9432"/>
    <x v="31"/>
    <x v="22"/>
    <x v="0"/>
    <x v="13"/>
    <x v="1"/>
    <n v="2633.13"/>
    <n v="0"/>
    <n v="2633.13"/>
    <n v="511.54"/>
    <x v="1"/>
    <x v="1"/>
    <x v="0"/>
    <x v="6"/>
  </r>
  <r>
    <x v="9433"/>
    <x v="375"/>
    <x v="31"/>
    <x v="1"/>
    <x v="20"/>
    <x v="1"/>
    <n v="1133.21"/>
    <n v="0.25"/>
    <n v="849.91"/>
    <n v="0"/>
    <x v="2"/>
    <x v="2"/>
    <x v="2"/>
    <x v="7"/>
  </r>
  <r>
    <x v="9434"/>
    <x v="659"/>
    <x v="0"/>
    <x v="2"/>
    <x v="9"/>
    <x v="0"/>
    <n v="27951.81"/>
    <n v="0.1"/>
    <n v="75469.89"/>
    <n v="22005.81"/>
    <x v="2"/>
    <x v="1"/>
    <x v="0"/>
    <x v="4"/>
  </r>
  <r>
    <x v="9435"/>
    <x v="549"/>
    <x v="21"/>
    <x v="1"/>
    <x v="4"/>
    <x v="2"/>
    <n v="433.5"/>
    <n v="0.2"/>
    <n v="1387.2"/>
    <n v="247.81"/>
    <x v="0"/>
    <x v="1"/>
    <x v="0"/>
    <x v="5"/>
  </r>
  <r>
    <x v="9436"/>
    <x v="590"/>
    <x v="5"/>
    <x v="3"/>
    <x v="16"/>
    <x v="3"/>
    <n v="2125.08"/>
    <n v="0.05"/>
    <n v="4037.65"/>
    <n v="900.87"/>
    <x v="1"/>
    <x v="1"/>
    <x v="0"/>
    <x v="8"/>
  </r>
  <r>
    <x v="9437"/>
    <x v="175"/>
    <x v="24"/>
    <x v="2"/>
    <x v="9"/>
    <x v="3"/>
    <n v="33961.58"/>
    <n v="0.1"/>
    <n v="61130.84"/>
    <n v="0"/>
    <x v="2"/>
    <x v="1"/>
    <x v="2"/>
    <x v="6"/>
  </r>
  <r>
    <x v="9438"/>
    <x v="268"/>
    <x v="20"/>
    <x v="0"/>
    <x v="13"/>
    <x v="2"/>
    <n v="1190.42"/>
    <n v="0.1"/>
    <n v="4285.51"/>
    <n v="979.58"/>
    <x v="1"/>
    <x v="1"/>
    <x v="0"/>
    <x v="8"/>
  </r>
  <r>
    <x v="9439"/>
    <x v="1"/>
    <x v="1"/>
    <x v="2"/>
    <x v="11"/>
    <x v="3"/>
    <n v="22367.23"/>
    <n v="0.25"/>
    <n v="33550.839999999997"/>
    <n v="0"/>
    <x v="1"/>
    <x v="1"/>
    <x v="3"/>
    <x v="8"/>
  </r>
  <r>
    <x v="9440"/>
    <x v="944"/>
    <x v="4"/>
    <x v="0"/>
    <x v="8"/>
    <x v="3"/>
    <n v="614"/>
    <n v="0"/>
    <n v="1228"/>
    <n v="192.02"/>
    <x v="1"/>
    <x v="1"/>
    <x v="0"/>
    <x v="7"/>
  </r>
  <r>
    <x v="9441"/>
    <x v="970"/>
    <x v="14"/>
    <x v="2"/>
    <x v="11"/>
    <x v="1"/>
    <n v="34705.25"/>
    <n v="0"/>
    <n v="34705.25"/>
    <n v="8045.55"/>
    <x v="1"/>
    <x v="1"/>
    <x v="0"/>
    <x v="4"/>
  </r>
  <r>
    <x v="9442"/>
    <x v="112"/>
    <x v="30"/>
    <x v="3"/>
    <x v="24"/>
    <x v="3"/>
    <n v="2580.67"/>
    <n v="0.1"/>
    <n v="4645.21"/>
    <n v="0"/>
    <x v="1"/>
    <x v="1"/>
    <x v="2"/>
    <x v="4"/>
  </r>
  <r>
    <x v="9443"/>
    <x v="13"/>
    <x v="9"/>
    <x v="4"/>
    <x v="14"/>
    <x v="0"/>
    <n v="964.39"/>
    <n v="0"/>
    <n v="2893.17"/>
    <n v="418.02"/>
    <x v="1"/>
    <x v="1"/>
    <x v="0"/>
    <x v="4"/>
  </r>
  <r>
    <x v="9444"/>
    <x v="790"/>
    <x v="16"/>
    <x v="2"/>
    <x v="6"/>
    <x v="0"/>
    <n v="3018.42"/>
    <n v="0.15"/>
    <n v="7696.97"/>
    <n v="2402.86"/>
    <x v="4"/>
    <x v="1"/>
    <x v="0"/>
    <x v="7"/>
  </r>
  <r>
    <x v="9445"/>
    <x v="165"/>
    <x v="17"/>
    <x v="0"/>
    <x v="8"/>
    <x v="1"/>
    <n v="2409.35"/>
    <n v="0.25"/>
    <n v="1807.01"/>
    <n v="522.33000000000004"/>
    <x v="1"/>
    <x v="1"/>
    <x v="1"/>
    <x v="4"/>
  </r>
  <r>
    <x v="9446"/>
    <x v="197"/>
    <x v="7"/>
    <x v="3"/>
    <x v="24"/>
    <x v="1"/>
    <n v="2641.11"/>
    <n v="0.15"/>
    <n v="2244.94"/>
    <n v="439.41"/>
    <x v="2"/>
    <x v="1"/>
    <x v="0"/>
    <x v="7"/>
  </r>
  <r>
    <x v="9447"/>
    <x v="772"/>
    <x v="21"/>
    <x v="4"/>
    <x v="22"/>
    <x v="3"/>
    <n v="444.2"/>
    <n v="0"/>
    <n v="888.4"/>
    <n v="134.72999999999999"/>
    <x v="1"/>
    <x v="2"/>
    <x v="0"/>
    <x v="2"/>
  </r>
  <r>
    <x v="9448"/>
    <x v="38"/>
    <x v="24"/>
    <x v="0"/>
    <x v="8"/>
    <x v="1"/>
    <n v="2258.83"/>
    <n v="0.15"/>
    <n v="1920.01"/>
    <n v="642.03"/>
    <x v="2"/>
    <x v="1"/>
    <x v="0"/>
    <x v="7"/>
  </r>
  <r>
    <x v="9449"/>
    <x v="701"/>
    <x v="8"/>
    <x v="0"/>
    <x v="1"/>
    <x v="1"/>
    <n v="1859.49"/>
    <n v="0.1"/>
    <n v="1673.54"/>
    <n v="346.82"/>
    <x v="3"/>
    <x v="1"/>
    <x v="0"/>
    <x v="7"/>
  </r>
  <r>
    <x v="9450"/>
    <x v="92"/>
    <x v="5"/>
    <x v="0"/>
    <x v="13"/>
    <x v="2"/>
    <n v="2268.79"/>
    <n v="0"/>
    <n v="9075.16"/>
    <n v="1996.29"/>
    <x v="1"/>
    <x v="2"/>
    <x v="0"/>
    <x v="3"/>
  </r>
  <r>
    <x v="9451"/>
    <x v="93"/>
    <x v="24"/>
    <x v="2"/>
    <x v="11"/>
    <x v="1"/>
    <n v="23014.799999999999"/>
    <n v="0.1"/>
    <n v="20713.32"/>
    <n v="4008.94"/>
    <x v="2"/>
    <x v="1"/>
    <x v="0"/>
    <x v="6"/>
  </r>
  <r>
    <x v="9452"/>
    <x v="274"/>
    <x v="30"/>
    <x v="2"/>
    <x v="6"/>
    <x v="0"/>
    <n v="1991.95"/>
    <n v="0.2"/>
    <n v="4780.68"/>
    <n v="1506.09"/>
    <x v="2"/>
    <x v="1"/>
    <x v="0"/>
    <x v="5"/>
  </r>
  <r>
    <x v="9453"/>
    <x v="830"/>
    <x v="14"/>
    <x v="0"/>
    <x v="13"/>
    <x v="3"/>
    <n v="2011.62"/>
    <n v="0"/>
    <n v="4023.24"/>
    <n v="692.98"/>
    <x v="2"/>
    <x v="2"/>
    <x v="0"/>
    <x v="9"/>
  </r>
  <r>
    <x v="9454"/>
    <x v="774"/>
    <x v="28"/>
    <x v="2"/>
    <x v="10"/>
    <x v="1"/>
    <n v="20040.64"/>
    <n v="0.1"/>
    <n v="18036.580000000002"/>
    <n v="5316.44"/>
    <x v="1"/>
    <x v="2"/>
    <x v="0"/>
    <x v="4"/>
  </r>
  <r>
    <x v="9455"/>
    <x v="151"/>
    <x v="5"/>
    <x v="3"/>
    <x v="18"/>
    <x v="2"/>
    <n v="1913.2"/>
    <n v="0"/>
    <n v="7652.8"/>
    <n v="1351.04"/>
    <x v="0"/>
    <x v="1"/>
    <x v="0"/>
    <x v="8"/>
  </r>
  <r>
    <x v="9456"/>
    <x v="704"/>
    <x v="29"/>
    <x v="0"/>
    <x v="13"/>
    <x v="3"/>
    <n v="1354.98"/>
    <n v="0.15"/>
    <n v="2303.4699999999998"/>
    <n v="457.28"/>
    <x v="2"/>
    <x v="1"/>
    <x v="0"/>
    <x v="1"/>
  </r>
  <r>
    <x v="9457"/>
    <x v="254"/>
    <x v="7"/>
    <x v="0"/>
    <x v="21"/>
    <x v="3"/>
    <n v="1186.8499999999999"/>
    <n v="0"/>
    <n v="2373.6999999999998"/>
    <n v="789.74"/>
    <x v="1"/>
    <x v="1"/>
    <x v="0"/>
    <x v="0"/>
  </r>
  <r>
    <x v="9458"/>
    <x v="36"/>
    <x v="23"/>
    <x v="2"/>
    <x v="10"/>
    <x v="3"/>
    <n v="8334.2099999999991"/>
    <n v="0.1"/>
    <n v="15001.58"/>
    <n v="3930.35"/>
    <x v="1"/>
    <x v="2"/>
    <x v="0"/>
    <x v="2"/>
  </r>
  <r>
    <x v="9459"/>
    <x v="604"/>
    <x v="21"/>
    <x v="4"/>
    <x v="7"/>
    <x v="2"/>
    <n v="378.19"/>
    <n v="0.1"/>
    <n v="1361.48"/>
    <n v="380.13"/>
    <x v="0"/>
    <x v="0"/>
    <x v="0"/>
    <x v="6"/>
  </r>
  <r>
    <x v="9460"/>
    <x v="754"/>
    <x v="13"/>
    <x v="1"/>
    <x v="20"/>
    <x v="0"/>
    <n v="442.13"/>
    <n v="0.1"/>
    <n v="1193.75"/>
    <n v="315.14"/>
    <x v="2"/>
    <x v="0"/>
    <x v="0"/>
    <x v="6"/>
  </r>
  <r>
    <x v="9461"/>
    <x v="888"/>
    <x v="30"/>
    <x v="2"/>
    <x v="11"/>
    <x v="2"/>
    <n v="1446.4"/>
    <n v="0"/>
    <n v="5785.6"/>
    <n v="931.59"/>
    <x v="1"/>
    <x v="1"/>
    <x v="0"/>
    <x v="5"/>
  </r>
  <r>
    <x v="9462"/>
    <x v="98"/>
    <x v="18"/>
    <x v="0"/>
    <x v="0"/>
    <x v="2"/>
    <n v="2476.29"/>
    <n v="0.1"/>
    <n v="8914.64"/>
    <n v="2434.4499999999998"/>
    <x v="2"/>
    <x v="0"/>
    <x v="0"/>
    <x v="8"/>
  </r>
  <r>
    <x v="9463"/>
    <x v="275"/>
    <x v="30"/>
    <x v="3"/>
    <x v="24"/>
    <x v="3"/>
    <n v="7979.1"/>
    <n v="0.1"/>
    <n v="14362.38"/>
    <n v="3504.05"/>
    <x v="2"/>
    <x v="1"/>
    <x v="0"/>
    <x v="0"/>
  </r>
  <r>
    <x v="9464"/>
    <x v="193"/>
    <x v="24"/>
    <x v="2"/>
    <x v="6"/>
    <x v="2"/>
    <n v="20732.53"/>
    <n v="0.05"/>
    <n v="78783.61"/>
    <n v="24446"/>
    <x v="2"/>
    <x v="0"/>
    <x v="0"/>
    <x v="7"/>
  </r>
  <r>
    <x v="9465"/>
    <x v="792"/>
    <x v="23"/>
    <x v="0"/>
    <x v="21"/>
    <x v="3"/>
    <n v="1130.8"/>
    <n v="0.1"/>
    <n v="2035.44"/>
    <n v="706.91"/>
    <x v="0"/>
    <x v="1"/>
    <x v="0"/>
    <x v="9"/>
  </r>
  <r>
    <x v="9466"/>
    <x v="496"/>
    <x v="9"/>
    <x v="2"/>
    <x v="10"/>
    <x v="1"/>
    <n v="7989.2"/>
    <n v="0"/>
    <n v="7989.2"/>
    <n v="2104.1"/>
    <x v="1"/>
    <x v="1"/>
    <x v="0"/>
    <x v="5"/>
  </r>
  <r>
    <x v="9467"/>
    <x v="782"/>
    <x v="4"/>
    <x v="4"/>
    <x v="17"/>
    <x v="1"/>
    <n v="426.23"/>
    <n v="0.1"/>
    <n v="383.61"/>
    <n v="75.53"/>
    <x v="1"/>
    <x v="1"/>
    <x v="0"/>
    <x v="5"/>
  </r>
  <r>
    <x v="9468"/>
    <x v="865"/>
    <x v="4"/>
    <x v="1"/>
    <x v="20"/>
    <x v="2"/>
    <n v="1086.95"/>
    <n v="0.15"/>
    <n v="3695.63"/>
    <n v="0"/>
    <x v="2"/>
    <x v="1"/>
    <x v="3"/>
    <x v="5"/>
  </r>
  <r>
    <x v="9469"/>
    <x v="640"/>
    <x v="19"/>
    <x v="3"/>
    <x v="18"/>
    <x v="0"/>
    <n v="2241.59"/>
    <n v="0.05"/>
    <n v="6388.53"/>
    <n v="2008.06"/>
    <x v="0"/>
    <x v="1"/>
    <x v="1"/>
    <x v="9"/>
  </r>
  <r>
    <x v="9470"/>
    <x v="424"/>
    <x v="18"/>
    <x v="0"/>
    <x v="21"/>
    <x v="3"/>
    <n v="1242.73"/>
    <n v="0.05"/>
    <n v="2361.19"/>
    <n v="747.86"/>
    <x v="2"/>
    <x v="0"/>
    <x v="0"/>
    <x v="4"/>
  </r>
  <r>
    <x v="9471"/>
    <x v="663"/>
    <x v="15"/>
    <x v="4"/>
    <x v="14"/>
    <x v="2"/>
    <n v="871.94"/>
    <n v="0"/>
    <n v="3487.76"/>
    <n v="706.04"/>
    <x v="1"/>
    <x v="0"/>
    <x v="0"/>
    <x v="5"/>
  </r>
  <r>
    <x v="9472"/>
    <x v="290"/>
    <x v="3"/>
    <x v="4"/>
    <x v="22"/>
    <x v="2"/>
    <n v="1065.22"/>
    <n v="0.1"/>
    <n v="3834.79"/>
    <n v="824.64"/>
    <x v="4"/>
    <x v="0"/>
    <x v="0"/>
    <x v="2"/>
  </r>
  <r>
    <x v="9473"/>
    <x v="289"/>
    <x v="21"/>
    <x v="4"/>
    <x v="22"/>
    <x v="0"/>
    <n v="199.57"/>
    <n v="0"/>
    <n v="598.71"/>
    <n v="177.83"/>
    <x v="1"/>
    <x v="1"/>
    <x v="1"/>
    <x v="0"/>
  </r>
  <r>
    <x v="9474"/>
    <x v="116"/>
    <x v="12"/>
    <x v="2"/>
    <x v="3"/>
    <x v="3"/>
    <n v="33399.51"/>
    <n v="0.1"/>
    <n v="60119.12"/>
    <n v="13058.79"/>
    <x v="3"/>
    <x v="1"/>
    <x v="0"/>
    <x v="5"/>
  </r>
  <r>
    <x v="9475"/>
    <x v="241"/>
    <x v="8"/>
    <x v="2"/>
    <x v="11"/>
    <x v="2"/>
    <n v="5506.14"/>
    <n v="0"/>
    <n v="22024.560000000001"/>
    <n v="0"/>
    <x v="3"/>
    <x v="1"/>
    <x v="2"/>
    <x v="0"/>
  </r>
  <r>
    <x v="9476"/>
    <x v="505"/>
    <x v="28"/>
    <x v="3"/>
    <x v="16"/>
    <x v="0"/>
    <n v="3081.2"/>
    <n v="0"/>
    <n v="9243.6"/>
    <n v="1129.8499999999999"/>
    <x v="1"/>
    <x v="1"/>
    <x v="0"/>
    <x v="4"/>
  </r>
  <r>
    <x v="9477"/>
    <x v="895"/>
    <x v="21"/>
    <x v="0"/>
    <x v="21"/>
    <x v="3"/>
    <n v="1754.91"/>
    <n v="0"/>
    <n v="3509.82"/>
    <n v="1139.5999999999999"/>
    <x v="0"/>
    <x v="1"/>
    <x v="0"/>
    <x v="5"/>
  </r>
  <r>
    <x v="9478"/>
    <x v="189"/>
    <x v="26"/>
    <x v="2"/>
    <x v="6"/>
    <x v="1"/>
    <n v="18658.12"/>
    <n v="0.05"/>
    <n v="17725.21"/>
    <n v="0"/>
    <x v="1"/>
    <x v="0"/>
    <x v="3"/>
    <x v="5"/>
  </r>
  <r>
    <x v="9479"/>
    <x v="593"/>
    <x v="24"/>
    <x v="2"/>
    <x v="9"/>
    <x v="0"/>
    <n v="27267.15"/>
    <n v="0.2"/>
    <n v="65441.16"/>
    <n v="21435.82"/>
    <x v="1"/>
    <x v="1"/>
    <x v="0"/>
    <x v="5"/>
  </r>
  <r>
    <x v="9480"/>
    <x v="688"/>
    <x v="29"/>
    <x v="1"/>
    <x v="2"/>
    <x v="2"/>
    <n v="965.21"/>
    <n v="0.1"/>
    <n v="3474.76"/>
    <n v="1193.29"/>
    <x v="1"/>
    <x v="1"/>
    <x v="1"/>
    <x v="2"/>
  </r>
  <r>
    <x v="9481"/>
    <x v="643"/>
    <x v="19"/>
    <x v="1"/>
    <x v="2"/>
    <x v="1"/>
    <n v="1427.01"/>
    <n v="0.15"/>
    <n v="1212.96"/>
    <n v="189.76"/>
    <x v="1"/>
    <x v="0"/>
    <x v="0"/>
    <x v="6"/>
  </r>
  <r>
    <x v="9482"/>
    <x v="229"/>
    <x v="3"/>
    <x v="0"/>
    <x v="13"/>
    <x v="3"/>
    <n v="1498.37"/>
    <n v="0"/>
    <n v="2996.74"/>
    <n v="0"/>
    <x v="2"/>
    <x v="1"/>
    <x v="2"/>
    <x v="6"/>
  </r>
  <r>
    <x v="9483"/>
    <x v="972"/>
    <x v="18"/>
    <x v="1"/>
    <x v="2"/>
    <x v="0"/>
    <n v="1320.37"/>
    <n v="0.05"/>
    <n v="3763.05"/>
    <n v="1030.28"/>
    <x v="1"/>
    <x v="0"/>
    <x v="0"/>
    <x v="2"/>
  </r>
  <r>
    <x v="9484"/>
    <x v="692"/>
    <x v="11"/>
    <x v="3"/>
    <x v="23"/>
    <x v="1"/>
    <n v="2117.9699999999998"/>
    <n v="0.05"/>
    <n v="2012.07"/>
    <n v="359.07"/>
    <x v="1"/>
    <x v="0"/>
    <x v="0"/>
    <x v="8"/>
  </r>
  <r>
    <x v="9485"/>
    <x v="342"/>
    <x v="16"/>
    <x v="1"/>
    <x v="2"/>
    <x v="1"/>
    <n v="638.72"/>
    <n v="0.2"/>
    <n v="510.98"/>
    <n v="113.05"/>
    <x v="1"/>
    <x v="1"/>
    <x v="0"/>
    <x v="9"/>
  </r>
  <r>
    <x v="9486"/>
    <x v="453"/>
    <x v="7"/>
    <x v="0"/>
    <x v="13"/>
    <x v="2"/>
    <n v="1445.83"/>
    <n v="0.1"/>
    <n v="5204.99"/>
    <n v="634.11"/>
    <x v="3"/>
    <x v="1"/>
    <x v="0"/>
    <x v="5"/>
  </r>
  <r>
    <x v="9487"/>
    <x v="613"/>
    <x v="4"/>
    <x v="2"/>
    <x v="9"/>
    <x v="1"/>
    <n v="29745.79"/>
    <n v="0.05"/>
    <n v="28258.5"/>
    <n v="6173.7"/>
    <x v="0"/>
    <x v="1"/>
    <x v="0"/>
    <x v="5"/>
  </r>
  <r>
    <x v="9488"/>
    <x v="579"/>
    <x v="14"/>
    <x v="0"/>
    <x v="0"/>
    <x v="2"/>
    <n v="727.52"/>
    <n v="0.05"/>
    <n v="2764.58"/>
    <n v="949.18"/>
    <x v="1"/>
    <x v="1"/>
    <x v="0"/>
    <x v="9"/>
  </r>
  <r>
    <x v="9489"/>
    <x v="544"/>
    <x v="15"/>
    <x v="0"/>
    <x v="13"/>
    <x v="3"/>
    <n v="1925.63"/>
    <n v="0.15"/>
    <n v="3273.57"/>
    <n v="465.65"/>
    <x v="1"/>
    <x v="1"/>
    <x v="0"/>
    <x v="3"/>
  </r>
  <r>
    <x v="9490"/>
    <x v="620"/>
    <x v="26"/>
    <x v="3"/>
    <x v="5"/>
    <x v="2"/>
    <n v="1232.25"/>
    <n v="0.2"/>
    <n v="3943.2"/>
    <n v="1096.47"/>
    <x v="2"/>
    <x v="1"/>
    <x v="0"/>
    <x v="4"/>
  </r>
  <r>
    <x v="9491"/>
    <x v="93"/>
    <x v="24"/>
    <x v="2"/>
    <x v="9"/>
    <x v="0"/>
    <n v="24310.32"/>
    <n v="0.1"/>
    <n v="65637.86"/>
    <n v="0"/>
    <x v="2"/>
    <x v="1"/>
    <x v="2"/>
    <x v="5"/>
  </r>
  <r>
    <x v="9492"/>
    <x v="75"/>
    <x v="16"/>
    <x v="4"/>
    <x v="17"/>
    <x v="1"/>
    <n v="917.8"/>
    <n v="0"/>
    <n v="917.8"/>
    <n v="289.45999999999998"/>
    <x v="2"/>
    <x v="1"/>
    <x v="0"/>
    <x v="5"/>
  </r>
  <r>
    <x v="9493"/>
    <x v="923"/>
    <x v="10"/>
    <x v="2"/>
    <x v="6"/>
    <x v="3"/>
    <n v="17250.240000000002"/>
    <n v="0"/>
    <n v="34500.480000000003"/>
    <n v="9310.6299999999992"/>
    <x v="2"/>
    <x v="1"/>
    <x v="0"/>
    <x v="5"/>
  </r>
  <r>
    <x v="9494"/>
    <x v="567"/>
    <x v="8"/>
    <x v="2"/>
    <x v="9"/>
    <x v="2"/>
    <n v="7989.02"/>
    <n v="0.15"/>
    <n v="27162.67"/>
    <n v="3260.44"/>
    <x v="1"/>
    <x v="1"/>
    <x v="0"/>
    <x v="8"/>
  </r>
  <r>
    <x v="9495"/>
    <x v="209"/>
    <x v="20"/>
    <x v="0"/>
    <x v="13"/>
    <x v="2"/>
    <n v="2570.84"/>
    <n v="0.05"/>
    <n v="9769.19"/>
    <n v="2684.3"/>
    <x v="1"/>
    <x v="1"/>
    <x v="0"/>
    <x v="4"/>
  </r>
  <r>
    <x v="9496"/>
    <x v="28"/>
    <x v="19"/>
    <x v="0"/>
    <x v="21"/>
    <x v="2"/>
    <n v="2791.96"/>
    <n v="0.1"/>
    <n v="10051.06"/>
    <n v="3096.9"/>
    <x v="1"/>
    <x v="1"/>
    <x v="1"/>
    <x v="6"/>
  </r>
  <r>
    <x v="9497"/>
    <x v="744"/>
    <x v="15"/>
    <x v="0"/>
    <x v="8"/>
    <x v="3"/>
    <n v="1932.15"/>
    <n v="0.1"/>
    <n v="3477.87"/>
    <n v="1002.67"/>
    <x v="1"/>
    <x v="1"/>
    <x v="1"/>
    <x v="6"/>
  </r>
  <r>
    <x v="9498"/>
    <x v="800"/>
    <x v="21"/>
    <x v="1"/>
    <x v="19"/>
    <x v="3"/>
    <n v="1230.0899999999999"/>
    <n v="0.2"/>
    <n v="1968.14"/>
    <n v="567.16999999999996"/>
    <x v="0"/>
    <x v="1"/>
    <x v="0"/>
    <x v="4"/>
  </r>
  <r>
    <x v="9499"/>
    <x v="357"/>
    <x v="6"/>
    <x v="0"/>
    <x v="0"/>
    <x v="0"/>
    <n v="573.94000000000005"/>
    <n v="0.05"/>
    <n v="1635.73"/>
    <n v="528.22"/>
    <x v="0"/>
    <x v="1"/>
    <x v="0"/>
    <x v="5"/>
  </r>
  <r>
    <x v="9500"/>
    <x v="655"/>
    <x v="31"/>
    <x v="3"/>
    <x v="18"/>
    <x v="3"/>
    <n v="6130.77"/>
    <n v="0.05"/>
    <n v="11648.46"/>
    <n v="3023.54"/>
    <x v="3"/>
    <x v="1"/>
    <x v="0"/>
    <x v="7"/>
  </r>
  <r>
    <x v="9501"/>
    <x v="459"/>
    <x v="22"/>
    <x v="3"/>
    <x v="23"/>
    <x v="2"/>
    <n v="2323.5"/>
    <n v="0"/>
    <n v="9294"/>
    <n v="2545.27"/>
    <x v="3"/>
    <x v="0"/>
    <x v="1"/>
    <x v="5"/>
  </r>
  <r>
    <x v="9502"/>
    <x v="248"/>
    <x v="8"/>
    <x v="2"/>
    <x v="10"/>
    <x v="3"/>
    <n v="31290.85"/>
    <n v="0.15"/>
    <n v="53194.44"/>
    <n v="12940.51"/>
    <x v="1"/>
    <x v="1"/>
    <x v="0"/>
    <x v="6"/>
  </r>
  <r>
    <x v="9503"/>
    <x v="371"/>
    <x v="3"/>
    <x v="3"/>
    <x v="23"/>
    <x v="2"/>
    <n v="2938.18"/>
    <n v="0.05"/>
    <n v="11165.08"/>
    <n v="3768.54"/>
    <x v="2"/>
    <x v="1"/>
    <x v="0"/>
    <x v="6"/>
  </r>
  <r>
    <x v="9504"/>
    <x v="182"/>
    <x v="23"/>
    <x v="1"/>
    <x v="19"/>
    <x v="0"/>
    <n v="726.8"/>
    <n v="0.15"/>
    <n v="1853.34"/>
    <n v="509.18"/>
    <x v="0"/>
    <x v="1"/>
    <x v="1"/>
    <x v="4"/>
  </r>
  <r>
    <x v="9505"/>
    <x v="15"/>
    <x v="12"/>
    <x v="2"/>
    <x v="3"/>
    <x v="0"/>
    <n v="16948.97"/>
    <n v="0"/>
    <n v="50846.91"/>
    <n v="9402.4699999999993"/>
    <x v="0"/>
    <x v="1"/>
    <x v="0"/>
    <x v="5"/>
  </r>
  <r>
    <x v="9506"/>
    <x v="395"/>
    <x v="25"/>
    <x v="0"/>
    <x v="21"/>
    <x v="2"/>
    <n v="2498.1999999999998"/>
    <n v="0.2"/>
    <n v="7994.24"/>
    <n v="2512.02"/>
    <x v="1"/>
    <x v="1"/>
    <x v="0"/>
    <x v="8"/>
  </r>
  <r>
    <x v="9507"/>
    <x v="969"/>
    <x v="4"/>
    <x v="4"/>
    <x v="22"/>
    <x v="3"/>
    <n v="1089.25"/>
    <n v="0.25"/>
    <n v="1633.88"/>
    <n v="322.86"/>
    <x v="4"/>
    <x v="1"/>
    <x v="0"/>
    <x v="8"/>
  </r>
  <r>
    <x v="9508"/>
    <x v="951"/>
    <x v="9"/>
    <x v="0"/>
    <x v="0"/>
    <x v="3"/>
    <n v="1243.77"/>
    <n v="0.05"/>
    <n v="2363.16"/>
    <n v="751.77"/>
    <x v="2"/>
    <x v="1"/>
    <x v="0"/>
    <x v="0"/>
  </r>
  <r>
    <x v="9509"/>
    <x v="432"/>
    <x v="24"/>
    <x v="0"/>
    <x v="1"/>
    <x v="1"/>
    <n v="993.36"/>
    <n v="0.05"/>
    <n v="943.69"/>
    <n v="150.37"/>
    <x v="1"/>
    <x v="1"/>
    <x v="0"/>
    <x v="7"/>
  </r>
  <r>
    <x v="9510"/>
    <x v="507"/>
    <x v="6"/>
    <x v="4"/>
    <x v="14"/>
    <x v="0"/>
    <n v="287.58"/>
    <n v="0.1"/>
    <n v="776.47"/>
    <n v="127.07"/>
    <x v="1"/>
    <x v="0"/>
    <x v="0"/>
    <x v="7"/>
  </r>
  <r>
    <x v="9511"/>
    <x v="406"/>
    <x v="14"/>
    <x v="2"/>
    <x v="6"/>
    <x v="0"/>
    <n v="28237.41"/>
    <n v="0.25"/>
    <n v="63534.17"/>
    <n v="15293.73"/>
    <x v="1"/>
    <x v="1"/>
    <x v="0"/>
    <x v="4"/>
  </r>
  <r>
    <x v="9512"/>
    <x v="767"/>
    <x v="4"/>
    <x v="2"/>
    <x v="11"/>
    <x v="2"/>
    <n v="32132.77"/>
    <n v="0.1"/>
    <n v="115677.97"/>
    <n v="23670.18"/>
    <x v="2"/>
    <x v="1"/>
    <x v="0"/>
    <x v="6"/>
  </r>
  <r>
    <x v="9513"/>
    <x v="368"/>
    <x v="22"/>
    <x v="1"/>
    <x v="19"/>
    <x v="1"/>
    <n v="1113.8499999999999"/>
    <n v="0"/>
    <n v="1113.8499999999999"/>
    <n v="377.19"/>
    <x v="1"/>
    <x v="1"/>
    <x v="0"/>
    <x v="7"/>
  </r>
  <r>
    <x v="9514"/>
    <x v="68"/>
    <x v="24"/>
    <x v="1"/>
    <x v="19"/>
    <x v="3"/>
    <n v="699.37"/>
    <n v="0.1"/>
    <n v="1258.8699999999999"/>
    <n v="357.73"/>
    <x v="0"/>
    <x v="1"/>
    <x v="0"/>
    <x v="5"/>
  </r>
  <r>
    <x v="9515"/>
    <x v="905"/>
    <x v="7"/>
    <x v="0"/>
    <x v="21"/>
    <x v="2"/>
    <n v="2278.19"/>
    <n v="0.05"/>
    <n v="8657.1200000000008"/>
    <n v="2013.23"/>
    <x v="1"/>
    <x v="1"/>
    <x v="0"/>
    <x v="0"/>
  </r>
  <r>
    <x v="9516"/>
    <x v="454"/>
    <x v="15"/>
    <x v="0"/>
    <x v="13"/>
    <x v="3"/>
    <n v="2714.67"/>
    <n v="0.15"/>
    <n v="4614.9399999999996"/>
    <n v="0"/>
    <x v="3"/>
    <x v="1"/>
    <x v="2"/>
    <x v="1"/>
  </r>
  <r>
    <x v="9517"/>
    <x v="98"/>
    <x v="18"/>
    <x v="1"/>
    <x v="4"/>
    <x v="3"/>
    <n v="829.32"/>
    <n v="0.05"/>
    <n v="1575.71"/>
    <n v="530.23"/>
    <x v="0"/>
    <x v="1"/>
    <x v="0"/>
    <x v="3"/>
  </r>
  <r>
    <x v="9518"/>
    <x v="57"/>
    <x v="13"/>
    <x v="3"/>
    <x v="16"/>
    <x v="3"/>
    <n v="3179.63"/>
    <n v="0.2"/>
    <n v="5087.41"/>
    <n v="866.5"/>
    <x v="1"/>
    <x v="1"/>
    <x v="0"/>
    <x v="2"/>
  </r>
  <r>
    <x v="9519"/>
    <x v="683"/>
    <x v="1"/>
    <x v="2"/>
    <x v="6"/>
    <x v="1"/>
    <n v="15370.32"/>
    <n v="0.15"/>
    <n v="13064.77"/>
    <n v="2287.2600000000002"/>
    <x v="1"/>
    <x v="1"/>
    <x v="0"/>
    <x v="2"/>
  </r>
  <r>
    <x v="9520"/>
    <x v="447"/>
    <x v="4"/>
    <x v="2"/>
    <x v="6"/>
    <x v="0"/>
    <n v="25517.13"/>
    <n v="0.05"/>
    <n v="72723.820000000007"/>
    <n v="0"/>
    <x v="3"/>
    <x v="2"/>
    <x v="2"/>
    <x v="5"/>
  </r>
  <r>
    <x v="9521"/>
    <x v="791"/>
    <x v="31"/>
    <x v="0"/>
    <x v="21"/>
    <x v="0"/>
    <n v="614.70000000000005"/>
    <n v="0.05"/>
    <n v="1751.9"/>
    <n v="384.42"/>
    <x v="0"/>
    <x v="1"/>
    <x v="0"/>
    <x v="4"/>
  </r>
  <r>
    <x v="9522"/>
    <x v="390"/>
    <x v="8"/>
    <x v="1"/>
    <x v="4"/>
    <x v="3"/>
    <n v="453.74"/>
    <n v="0.1"/>
    <n v="816.73"/>
    <n v="126.3"/>
    <x v="2"/>
    <x v="1"/>
    <x v="0"/>
    <x v="0"/>
  </r>
  <r>
    <x v="9523"/>
    <x v="28"/>
    <x v="19"/>
    <x v="1"/>
    <x v="19"/>
    <x v="1"/>
    <n v="650.97"/>
    <n v="0"/>
    <n v="650.97"/>
    <n v="215.74"/>
    <x v="1"/>
    <x v="1"/>
    <x v="0"/>
    <x v="5"/>
  </r>
  <r>
    <x v="9524"/>
    <x v="232"/>
    <x v="12"/>
    <x v="4"/>
    <x v="17"/>
    <x v="3"/>
    <n v="288.27999999999997"/>
    <n v="0.1"/>
    <n v="518.9"/>
    <n v="150.63999999999999"/>
    <x v="2"/>
    <x v="2"/>
    <x v="0"/>
    <x v="5"/>
  </r>
  <r>
    <x v="9525"/>
    <x v="747"/>
    <x v="12"/>
    <x v="1"/>
    <x v="4"/>
    <x v="3"/>
    <n v="1112.57"/>
    <n v="0.1"/>
    <n v="2002.63"/>
    <n v="415.15"/>
    <x v="3"/>
    <x v="1"/>
    <x v="0"/>
    <x v="8"/>
  </r>
  <r>
    <x v="9526"/>
    <x v="440"/>
    <x v="28"/>
    <x v="3"/>
    <x v="23"/>
    <x v="2"/>
    <n v="4696.1499999999996"/>
    <n v="0.05"/>
    <n v="17845.37"/>
    <n v="6195.63"/>
    <x v="1"/>
    <x v="1"/>
    <x v="0"/>
    <x v="6"/>
  </r>
  <r>
    <x v="9527"/>
    <x v="859"/>
    <x v="31"/>
    <x v="0"/>
    <x v="8"/>
    <x v="1"/>
    <n v="2490.06"/>
    <n v="0.1"/>
    <n v="2241.0500000000002"/>
    <n v="587.97"/>
    <x v="2"/>
    <x v="1"/>
    <x v="0"/>
    <x v="0"/>
  </r>
  <r>
    <x v="9528"/>
    <x v="523"/>
    <x v="26"/>
    <x v="1"/>
    <x v="19"/>
    <x v="1"/>
    <n v="899.75"/>
    <n v="0"/>
    <n v="899.75"/>
    <n v="214.53"/>
    <x v="0"/>
    <x v="1"/>
    <x v="0"/>
    <x v="4"/>
  </r>
  <r>
    <x v="9529"/>
    <x v="836"/>
    <x v="21"/>
    <x v="3"/>
    <x v="24"/>
    <x v="0"/>
    <n v="7156.21"/>
    <n v="0.25"/>
    <n v="16101.47"/>
    <n v="3869.16"/>
    <x v="2"/>
    <x v="1"/>
    <x v="0"/>
    <x v="5"/>
  </r>
  <r>
    <x v="9530"/>
    <x v="294"/>
    <x v="6"/>
    <x v="0"/>
    <x v="8"/>
    <x v="0"/>
    <n v="385.76"/>
    <n v="0"/>
    <n v="1157.28"/>
    <n v="230.35"/>
    <x v="1"/>
    <x v="1"/>
    <x v="0"/>
    <x v="2"/>
  </r>
  <r>
    <x v="9531"/>
    <x v="3"/>
    <x v="3"/>
    <x v="2"/>
    <x v="11"/>
    <x v="3"/>
    <n v="5990.25"/>
    <n v="0.05"/>
    <n v="11381.48"/>
    <n v="2206.1799999999998"/>
    <x v="3"/>
    <x v="0"/>
    <x v="0"/>
    <x v="2"/>
  </r>
  <r>
    <x v="9532"/>
    <x v="232"/>
    <x v="12"/>
    <x v="4"/>
    <x v="22"/>
    <x v="2"/>
    <n v="514.52"/>
    <n v="0.25"/>
    <n v="1543.56"/>
    <n v="529.91999999999996"/>
    <x v="2"/>
    <x v="0"/>
    <x v="0"/>
    <x v="6"/>
  </r>
  <r>
    <x v="9533"/>
    <x v="650"/>
    <x v="0"/>
    <x v="0"/>
    <x v="0"/>
    <x v="2"/>
    <n v="423.91"/>
    <n v="0.05"/>
    <n v="1610.86"/>
    <n v="516.33000000000004"/>
    <x v="3"/>
    <x v="1"/>
    <x v="0"/>
    <x v="9"/>
  </r>
  <r>
    <x v="9534"/>
    <x v="685"/>
    <x v="20"/>
    <x v="0"/>
    <x v="0"/>
    <x v="2"/>
    <n v="1976.54"/>
    <n v="0.2"/>
    <n v="6324.93"/>
    <n v="1171.0999999999999"/>
    <x v="2"/>
    <x v="1"/>
    <x v="0"/>
    <x v="4"/>
  </r>
  <r>
    <x v="9535"/>
    <x v="761"/>
    <x v="31"/>
    <x v="3"/>
    <x v="18"/>
    <x v="3"/>
    <n v="2174.62"/>
    <n v="0"/>
    <n v="4349.24"/>
    <n v="1449.86"/>
    <x v="1"/>
    <x v="1"/>
    <x v="0"/>
    <x v="6"/>
  </r>
  <r>
    <x v="9536"/>
    <x v="443"/>
    <x v="22"/>
    <x v="3"/>
    <x v="23"/>
    <x v="0"/>
    <n v="1410.93"/>
    <n v="0"/>
    <n v="4232.79"/>
    <n v="587.5"/>
    <x v="3"/>
    <x v="1"/>
    <x v="0"/>
    <x v="4"/>
  </r>
  <r>
    <x v="9537"/>
    <x v="606"/>
    <x v="17"/>
    <x v="2"/>
    <x v="6"/>
    <x v="1"/>
    <n v="5590.6"/>
    <n v="0"/>
    <n v="5590.6"/>
    <n v="1040.99"/>
    <x v="3"/>
    <x v="2"/>
    <x v="0"/>
    <x v="5"/>
  </r>
  <r>
    <x v="9538"/>
    <x v="143"/>
    <x v="27"/>
    <x v="1"/>
    <x v="15"/>
    <x v="3"/>
    <n v="1079.54"/>
    <n v="0.25"/>
    <n v="1619.31"/>
    <n v="535.72"/>
    <x v="1"/>
    <x v="0"/>
    <x v="1"/>
    <x v="8"/>
  </r>
  <r>
    <x v="9539"/>
    <x v="569"/>
    <x v="8"/>
    <x v="2"/>
    <x v="11"/>
    <x v="2"/>
    <n v="29807.26"/>
    <n v="0"/>
    <n v="119229.04"/>
    <n v="16001.32"/>
    <x v="1"/>
    <x v="1"/>
    <x v="0"/>
    <x v="8"/>
  </r>
  <r>
    <x v="9540"/>
    <x v="840"/>
    <x v="29"/>
    <x v="2"/>
    <x v="11"/>
    <x v="2"/>
    <n v="6364.98"/>
    <n v="0.1"/>
    <n v="22913.93"/>
    <n v="0"/>
    <x v="4"/>
    <x v="2"/>
    <x v="3"/>
    <x v="6"/>
  </r>
  <r>
    <x v="9541"/>
    <x v="847"/>
    <x v="3"/>
    <x v="0"/>
    <x v="0"/>
    <x v="3"/>
    <n v="2695.9"/>
    <n v="0.05"/>
    <n v="5122.21"/>
    <n v="1033.23"/>
    <x v="1"/>
    <x v="1"/>
    <x v="0"/>
    <x v="9"/>
  </r>
  <r>
    <x v="9542"/>
    <x v="306"/>
    <x v="17"/>
    <x v="3"/>
    <x v="16"/>
    <x v="2"/>
    <n v="4941.05"/>
    <n v="0.2"/>
    <n v="15811.36"/>
    <n v="2552.59"/>
    <x v="4"/>
    <x v="1"/>
    <x v="0"/>
    <x v="7"/>
  </r>
  <r>
    <x v="9543"/>
    <x v="143"/>
    <x v="27"/>
    <x v="4"/>
    <x v="17"/>
    <x v="1"/>
    <n v="1012.47"/>
    <n v="0"/>
    <n v="1012.47"/>
    <n v="0"/>
    <x v="1"/>
    <x v="1"/>
    <x v="3"/>
    <x v="6"/>
  </r>
  <r>
    <x v="9544"/>
    <x v="915"/>
    <x v="7"/>
    <x v="1"/>
    <x v="19"/>
    <x v="3"/>
    <n v="203.73"/>
    <n v="0"/>
    <n v="407.46"/>
    <n v="87.68"/>
    <x v="1"/>
    <x v="1"/>
    <x v="0"/>
    <x v="0"/>
  </r>
  <r>
    <x v="9545"/>
    <x v="127"/>
    <x v="9"/>
    <x v="4"/>
    <x v="14"/>
    <x v="1"/>
    <n v="602.84"/>
    <n v="0.15"/>
    <n v="512.41"/>
    <n v="144.12"/>
    <x v="1"/>
    <x v="1"/>
    <x v="0"/>
    <x v="5"/>
  </r>
  <r>
    <x v="9546"/>
    <x v="846"/>
    <x v="29"/>
    <x v="2"/>
    <x v="9"/>
    <x v="0"/>
    <n v="17607.560000000001"/>
    <n v="0.1"/>
    <n v="47540.41"/>
    <n v="12769.72"/>
    <x v="1"/>
    <x v="1"/>
    <x v="0"/>
    <x v="4"/>
  </r>
  <r>
    <x v="9547"/>
    <x v="156"/>
    <x v="31"/>
    <x v="2"/>
    <x v="6"/>
    <x v="2"/>
    <n v="983.05"/>
    <n v="0.05"/>
    <n v="3735.59"/>
    <n v="722.79"/>
    <x v="2"/>
    <x v="1"/>
    <x v="0"/>
    <x v="2"/>
  </r>
  <r>
    <x v="9548"/>
    <x v="674"/>
    <x v="7"/>
    <x v="3"/>
    <x v="5"/>
    <x v="2"/>
    <n v="2406.84"/>
    <n v="0.05"/>
    <n v="9145.99"/>
    <n v="1995.85"/>
    <x v="1"/>
    <x v="1"/>
    <x v="0"/>
    <x v="5"/>
  </r>
  <r>
    <x v="9549"/>
    <x v="576"/>
    <x v="31"/>
    <x v="2"/>
    <x v="9"/>
    <x v="0"/>
    <n v="14743.23"/>
    <n v="0.2"/>
    <n v="35383.75"/>
    <n v="6321.44"/>
    <x v="2"/>
    <x v="1"/>
    <x v="0"/>
    <x v="2"/>
  </r>
  <r>
    <x v="9550"/>
    <x v="148"/>
    <x v="16"/>
    <x v="1"/>
    <x v="19"/>
    <x v="0"/>
    <n v="383"/>
    <n v="0"/>
    <n v="1149"/>
    <n v="245.49"/>
    <x v="1"/>
    <x v="1"/>
    <x v="1"/>
    <x v="8"/>
  </r>
  <r>
    <x v="9551"/>
    <x v="64"/>
    <x v="6"/>
    <x v="3"/>
    <x v="16"/>
    <x v="0"/>
    <n v="7143.29"/>
    <n v="0"/>
    <n v="21429.87"/>
    <n v="3527.5"/>
    <x v="4"/>
    <x v="2"/>
    <x v="0"/>
    <x v="2"/>
  </r>
  <r>
    <x v="9552"/>
    <x v="781"/>
    <x v="14"/>
    <x v="4"/>
    <x v="22"/>
    <x v="2"/>
    <n v="1199.06"/>
    <n v="0"/>
    <n v="4796.24"/>
    <n v="1412.99"/>
    <x v="1"/>
    <x v="1"/>
    <x v="0"/>
    <x v="5"/>
  </r>
  <r>
    <x v="9553"/>
    <x v="291"/>
    <x v="13"/>
    <x v="2"/>
    <x v="11"/>
    <x v="0"/>
    <n v="13143.94"/>
    <n v="0"/>
    <n v="39431.82"/>
    <n v="8258.08"/>
    <x v="4"/>
    <x v="1"/>
    <x v="0"/>
    <x v="0"/>
  </r>
  <r>
    <x v="9554"/>
    <x v="26"/>
    <x v="18"/>
    <x v="0"/>
    <x v="0"/>
    <x v="3"/>
    <n v="2769.09"/>
    <n v="0.2"/>
    <n v="4430.54"/>
    <n v="893.2"/>
    <x v="2"/>
    <x v="1"/>
    <x v="0"/>
    <x v="2"/>
  </r>
  <r>
    <x v="9555"/>
    <x v="795"/>
    <x v="15"/>
    <x v="0"/>
    <x v="21"/>
    <x v="0"/>
    <n v="2708.71"/>
    <n v="0.15"/>
    <n v="6907.21"/>
    <n v="1821.49"/>
    <x v="1"/>
    <x v="1"/>
    <x v="0"/>
    <x v="5"/>
  </r>
  <r>
    <x v="9556"/>
    <x v="599"/>
    <x v="0"/>
    <x v="2"/>
    <x v="9"/>
    <x v="3"/>
    <n v="27949.11"/>
    <n v="0"/>
    <n v="55898.22"/>
    <n v="10084.98"/>
    <x v="1"/>
    <x v="1"/>
    <x v="0"/>
    <x v="0"/>
  </r>
  <r>
    <x v="9557"/>
    <x v="923"/>
    <x v="10"/>
    <x v="3"/>
    <x v="24"/>
    <x v="3"/>
    <n v="6638.15"/>
    <n v="0.15"/>
    <n v="11284.86"/>
    <n v="2425.6999999999998"/>
    <x v="1"/>
    <x v="1"/>
    <x v="0"/>
    <x v="7"/>
  </r>
  <r>
    <x v="9558"/>
    <x v="639"/>
    <x v="31"/>
    <x v="0"/>
    <x v="0"/>
    <x v="1"/>
    <n v="793.14"/>
    <n v="0.1"/>
    <n v="713.83"/>
    <n v="99.57"/>
    <x v="2"/>
    <x v="1"/>
    <x v="0"/>
    <x v="5"/>
  </r>
  <r>
    <x v="9559"/>
    <x v="933"/>
    <x v="22"/>
    <x v="0"/>
    <x v="21"/>
    <x v="3"/>
    <n v="2288.11"/>
    <n v="0.05"/>
    <n v="4347.41"/>
    <n v="659.43"/>
    <x v="1"/>
    <x v="0"/>
    <x v="0"/>
    <x v="8"/>
  </r>
  <r>
    <x v="9560"/>
    <x v="457"/>
    <x v="31"/>
    <x v="0"/>
    <x v="1"/>
    <x v="3"/>
    <n v="2347.2399999999998"/>
    <n v="0"/>
    <n v="4694.4799999999996"/>
    <n v="1127.68"/>
    <x v="1"/>
    <x v="0"/>
    <x v="1"/>
    <x v="4"/>
  </r>
  <r>
    <x v="9561"/>
    <x v="427"/>
    <x v="7"/>
    <x v="2"/>
    <x v="3"/>
    <x v="0"/>
    <n v="9853.1"/>
    <n v="0.1"/>
    <n v="26603.37"/>
    <n v="9301.35"/>
    <x v="1"/>
    <x v="1"/>
    <x v="0"/>
    <x v="3"/>
  </r>
  <r>
    <x v="9562"/>
    <x v="535"/>
    <x v="30"/>
    <x v="0"/>
    <x v="21"/>
    <x v="2"/>
    <n v="2760.4"/>
    <n v="0.15"/>
    <n v="9385.36"/>
    <n v="2332.29"/>
    <x v="2"/>
    <x v="1"/>
    <x v="1"/>
    <x v="3"/>
  </r>
  <r>
    <x v="9563"/>
    <x v="415"/>
    <x v="13"/>
    <x v="0"/>
    <x v="1"/>
    <x v="0"/>
    <n v="373.28"/>
    <n v="0.05"/>
    <n v="1063.8499999999999"/>
    <n v="239.41"/>
    <x v="1"/>
    <x v="2"/>
    <x v="0"/>
    <x v="5"/>
  </r>
  <r>
    <x v="9564"/>
    <x v="268"/>
    <x v="20"/>
    <x v="2"/>
    <x v="6"/>
    <x v="1"/>
    <n v="9534.9"/>
    <n v="0.05"/>
    <n v="9058.15"/>
    <n v="1570.07"/>
    <x v="0"/>
    <x v="1"/>
    <x v="1"/>
    <x v="5"/>
  </r>
  <r>
    <x v="9565"/>
    <x v="47"/>
    <x v="20"/>
    <x v="0"/>
    <x v="1"/>
    <x v="1"/>
    <n v="406.92"/>
    <n v="0.15"/>
    <n v="345.88"/>
    <n v="70.739999999999995"/>
    <x v="1"/>
    <x v="0"/>
    <x v="0"/>
    <x v="7"/>
  </r>
  <r>
    <x v="9566"/>
    <x v="359"/>
    <x v="23"/>
    <x v="2"/>
    <x v="6"/>
    <x v="2"/>
    <n v="20647.650000000001"/>
    <n v="0"/>
    <n v="82590.600000000006"/>
    <n v="24980.53"/>
    <x v="1"/>
    <x v="1"/>
    <x v="0"/>
    <x v="8"/>
  </r>
  <r>
    <x v="9567"/>
    <x v="325"/>
    <x v="29"/>
    <x v="0"/>
    <x v="1"/>
    <x v="3"/>
    <n v="1442.21"/>
    <n v="0"/>
    <n v="2884.42"/>
    <n v="653.52"/>
    <x v="3"/>
    <x v="0"/>
    <x v="0"/>
    <x v="8"/>
  </r>
  <r>
    <x v="9568"/>
    <x v="161"/>
    <x v="14"/>
    <x v="2"/>
    <x v="10"/>
    <x v="1"/>
    <n v="21503.040000000001"/>
    <n v="0.1"/>
    <n v="19352.740000000002"/>
    <n v="5388.05"/>
    <x v="1"/>
    <x v="1"/>
    <x v="0"/>
    <x v="0"/>
  </r>
  <r>
    <x v="9569"/>
    <x v="144"/>
    <x v="14"/>
    <x v="0"/>
    <x v="0"/>
    <x v="2"/>
    <n v="2381.08"/>
    <n v="0.1"/>
    <n v="8571.89"/>
    <n v="0"/>
    <x v="3"/>
    <x v="0"/>
    <x v="2"/>
    <x v="5"/>
  </r>
  <r>
    <x v="9570"/>
    <x v="166"/>
    <x v="2"/>
    <x v="3"/>
    <x v="16"/>
    <x v="0"/>
    <n v="6461.67"/>
    <n v="0.2"/>
    <n v="15508.01"/>
    <n v="2567.12"/>
    <x v="3"/>
    <x v="1"/>
    <x v="0"/>
    <x v="4"/>
  </r>
  <r>
    <x v="9571"/>
    <x v="340"/>
    <x v="16"/>
    <x v="3"/>
    <x v="18"/>
    <x v="0"/>
    <n v="2626.93"/>
    <n v="0.05"/>
    <n v="7486.75"/>
    <n v="1811.87"/>
    <x v="3"/>
    <x v="1"/>
    <x v="0"/>
    <x v="7"/>
  </r>
  <r>
    <x v="9572"/>
    <x v="891"/>
    <x v="30"/>
    <x v="1"/>
    <x v="4"/>
    <x v="0"/>
    <n v="828.79"/>
    <n v="0"/>
    <n v="2486.37"/>
    <n v="0"/>
    <x v="1"/>
    <x v="1"/>
    <x v="2"/>
    <x v="5"/>
  </r>
  <r>
    <x v="9573"/>
    <x v="475"/>
    <x v="12"/>
    <x v="0"/>
    <x v="13"/>
    <x v="3"/>
    <n v="1456.21"/>
    <n v="0.05"/>
    <n v="2766.8"/>
    <n v="402.94"/>
    <x v="2"/>
    <x v="1"/>
    <x v="0"/>
    <x v="2"/>
  </r>
  <r>
    <x v="9574"/>
    <x v="818"/>
    <x v="2"/>
    <x v="0"/>
    <x v="1"/>
    <x v="3"/>
    <n v="2512.27"/>
    <n v="0.05"/>
    <n v="4773.3100000000004"/>
    <n v="950.83"/>
    <x v="1"/>
    <x v="1"/>
    <x v="0"/>
    <x v="2"/>
  </r>
  <r>
    <x v="9575"/>
    <x v="86"/>
    <x v="0"/>
    <x v="1"/>
    <x v="2"/>
    <x v="2"/>
    <n v="705.89"/>
    <n v="0.2"/>
    <n v="2258.85"/>
    <n v="485.88"/>
    <x v="4"/>
    <x v="1"/>
    <x v="0"/>
    <x v="0"/>
  </r>
  <r>
    <x v="9576"/>
    <x v="612"/>
    <x v="4"/>
    <x v="0"/>
    <x v="13"/>
    <x v="1"/>
    <n v="2154.7199999999998"/>
    <n v="0.2"/>
    <n v="1723.78"/>
    <n v="498"/>
    <x v="0"/>
    <x v="1"/>
    <x v="0"/>
    <x v="6"/>
  </r>
  <r>
    <x v="9577"/>
    <x v="660"/>
    <x v="10"/>
    <x v="3"/>
    <x v="5"/>
    <x v="0"/>
    <n v="5221.17"/>
    <n v="0.05"/>
    <n v="14880.33"/>
    <n v="3231.01"/>
    <x v="0"/>
    <x v="1"/>
    <x v="0"/>
    <x v="8"/>
  </r>
  <r>
    <x v="9578"/>
    <x v="659"/>
    <x v="0"/>
    <x v="0"/>
    <x v="13"/>
    <x v="3"/>
    <n v="1211.4100000000001"/>
    <n v="0.05"/>
    <n v="2301.6799999999998"/>
    <n v="762.53"/>
    <x v="1"/>
    <x v="1"/>
    <x v="0"/>
    <x v="5"/>
  </r>
  <r>
    <x v="9579"/>
    <x v="550"/>
    <x v="8"/>
    <x v="0"/>
    <x v="13"/>
    <x v="3"/>
    <n v="2882.9"/>
    <n v="0.05"/>
    <n v="5477.51"/>
    <n v="1457.46"/>
    <x v="1"/>
    <x v="2"/>
    <x v="0"/>
    <x v="8"/>
  </r>
  <r>
    <x v="9580"/>
    <x v="630"/>
    <x v="27"/>
    <x v="1"/>
    <x v="15"/>
    <x v="1"/>
    <n v="1456.4"/>
    <n v="0.15"/>
    <n v="1237.94"/>
    <n v="398.89"/>
    <x v="2"/>
    <x v="1"/>
    <x v="0"/>
    <x v="5"/>
  </r>
  <r>
    <x v="9581"/>
    <x v="965"/>
    <x v="19"/>
    <x v="2"/>
    <x v="11"/>
    <x v="0"/>
    <n v="15126.86"/>
    <n v="0.1"/>
    <n v="40842.519999999997"/>
    <n v="6761.62"/>
    <x v="1"/>
    <x v="1"/>
    <x v="0"/>
    <x v="4"/>
  </r>
  <r>
    <x v="9582"/>
    <x v="507"/>
    <x v="6"/>
    <x v="0"/>
    <x v="8"/>
    <x v="0"/>
    <n v="1793.44"/>
    <n v="0"/>
    <n v="5380.32"/>
    <n v="1662.44"/>
    <x v="1"/>
    <x v="1"/>
    <x v="0"/>
    <x v="6"/>
  </r>
  <r>
    <x v="9583"/>
    <x v="235"/>
    <x v="13"/>
    <x v="2"/>
    <x v="6"/>
    <x v="1"/>
    <n v="25403.99"/>
    <n v="0.15"/>
    <n v="21593.39"/>
    <n v="3006.19"/>
    <x v="2"/>
    <x v="2"/>
    <x v="0"/>
    <x v="8"/>
  </r>
  <r>
    <x v="9584"/>
    <x v="476"/>
    <x v="6"/>
    <x v="0"/>
    <x v="8"/>
    <x v="2"/>
    <n v="1525.7"/>
    <n v="0.2"/>
    <n v="4882.24"/>
    <n v="1406.28"/>
    <x v="0"/>
    <x v="1"/>
    <x v="0"/>
    <x v="4"/>
  </r>
  <r>
    <x v="9585"/>
    <x v="80"/>
    <x v="4"/>
    <x v="2"/>
    <x v="6"/>
    <x v="2"/>
    <n v="4327.3900000000003"/>
    <n v="0.15"/>
    <n v="14713.13"/>
    <n v="2891.64"/>
    <x v="2"/>
    <x v="1"/>
    <x v="0"/>
    <x v="5"/>
  </r>
  <r>
    <x v="9586"/>
    <x v="578"/>
    <x v="11"/>
    <x v="3"/>
    <x v="16"/>
    <x v="1"/>
    <n v="6353.25"/>
    <n v="0"/>
    <n v="6353.25"/>
    <n v="0"/>
    <x v="1"/>
    <x v="1"/>
    <x v="2"/>
    <x v="7"/>
  </r>
  <r>
    <x v="9587"/>
    <x v="818"/>
    <x v="2"/>
    <x v="1"/>
    <x v="20"/>
    <x v="1"/>
    <n v="308.3"/>
    <n v="0.15"/>
    <n v="262.06"/>
    <n v="71.28"/>
    <x v="1"/>
    <x v="1"/>
    <x v="0"/>
    <x v="0"/>
  </r>
  <r>
    <x v="9588"/>
    <x v="406"/>
    <x v="14"/>
    <x v="1"/>
    <x v="19"/>
    <x v="2"/>
    <n v="206.99"/>
    <n v="0.25"/>
    <n v="620.97"/>
    <n v="84.29"/>
    <x v="0"/>
    <x v="1"/>
    <x v="0"/>
    <x v="6"/>
  </r>
  <r>
    <x v="9589"/>
    <x v="132"/>
    <x v="12"/>
    <x v="0"/>
    <x v="8"/>
    <x v="1"/>
    <n v="2669.08"/>
    <n v="0.1"/>
    <n v="2402.17"/>
    <n v="814.9"/>
    <x v="0"/>
    <x v="1"/>
    <x v="0"/>
    <x v="9"/>
  </r>
  <r>
    <x v="9590"/>
    <x v="721"/>
    <x v="7"/>
    <x v="4"/>
    <x v="7"/>
    <x v="0"/>
    <n v="594.52"/>
    <n v="0"/>
    <n v="1783.56"/>
    <n v="309.70999999999998"/>
    <x v="3"/>
    <x v="1"/>
    <x v="0"/>
    <x v="1"/>
  </r>
  <r>
    <x v="9591"/>
    <x v="885"/>
    <x v="11"/>
    <x v="3"/>
    <x v="16"/>
    <x v="2"/>
    <n v="7670.08"/>
    <n v="0"/>
    <n v="30680.32"/>
    <n v="0"/>
    <x v="1"/>
    <x v="0"/>
    <x v="2"/>
    <x v="0"/>
  </r>
  <r>
    <x v="9592"/>
    <x v="847"/>
    <x v="3"/>
    <x v="0"/>
    <x v="0"/>
    <x v="2"/>
    <n v="1517.22"/>
    <n v="0.05"/>
    <n v="5765.44"/>
    <n v="1592.37"/>
    <x v="2"/>
    <x v="1"/>
    <x v="1"/>
    <x v="2"/>
  </r>
  <r>
    <x v="9593"/>
    <x v="439"/>
    <x v="1"/>
    <x v="1"/>
    <x v="20"/>
    <x v="2"/>
    <n v="1059.54"/>
    <n v="0.05"/>
    <n v="4026.25"/>
    <n v="860.78"/>
    <x v="1"/>
    <x v="1"/>
    <x v="0"/>
    <x v="7"/>
  </r>
  <r>
    <x v="9594"/>
    <x v="575"/>
    <x v="1"/>
    <x v="3"/>
    <x v="23"/>
    <x v="0"/>
    <n v="3430.91"/>
    <n v="0.2"/>
    <n v="8234.18"/>
    <n v="2352.3000000000002"/>
    <x v="0"/>
    <x v="2"/>
    <x v="0"/>
    <x v="7"/>
  </r>
  <r>
    <x v="9595"/>
    <x v="560"/>
    <x v="29"/>
    <x v="3"/>
    <x v="5"/>
    <x v="1"/>
    <n v="2726.01"/>
    <n v="0.1"/>
    <n v="2453.41"/>
    <n v="496.47"/>
    <x v="2"/>
    <x v="1"/>
    <x v="0"/>
    <x v="5"/>
  </r>
  <r>
    <x v="9596"/>
    <x v="291"/>
    <x v="13"/>
    <x v="2"/>
    <x v="6"/>
    <x v="3"/>
    <n v="15343.86"/>
    <n v="0"/>
    <n v="30687.72"/>
    <n v="8392.7900000000009"/>
    <x v="0"/>
    <x v="1"/>
    <x v="1"/>
    <x v="7"/>
  </r>
  <r>
    <x v="9597"/>
    <x v="58"/>
    <x v="27"/>
    <x v="0"/>
    <x v="21"/>
    <x v="3"/>
    <n v="1146.22"/>
    <n v="0.1"/>
    <n v="2063.1999999999998"/>
    <n v="249.15"/>
    <x v="1"/>
    <x v="1"/>
    <x v="0"/>
    <x v="7"/>
  </r>
  <r>
    <x v="9598"/>
    <x v="83"/>
    <x v="6"/>
    <x v="1"/>
    <x v="15"/>
    <x v="0"/>
    <n v="1313.53"/>
    <n v="0"/>
    <n v="3940.59"/>
    <n v="1341.11"/>
    <x v="1"/>
    <x v="1"/>
    <x v="0"/>
    <x v="7"/>
  </r>
  <r>
    <x v="9599"/>
    <x v="645"/>
    <x v="31"/>
    <x v="0"/>
    <x v="1"/>
    <x v="0"/>
    <n v="1883.45"/>
    <n v="0"/>
    <n v="5650.35"/>
    <n v="872.31"/>
    <x v="1"/>
    <x v="1"/>
    <x v="0"/>
    <x v="4"/>
  </r>
  <r>
    <x v="9600"/>
    <x v="456"/>
    <x v="23"/>
    <x v="3"/>
    <x v="5"/>
    <x v="1"/>
    <n v="6159.06"/>
    <n v="0.15"/>
    <n v="5235.2"/>
    <n v="1249.29"/>
    <x v="1"/>
    <x v="1"/>
    <x v="0"/>
    <x v="6"/>
  </r>
  <r>
    <x v="9601"/>
    <x v="930"/>
    <x v="13"/>
    <x v="3"/>
    <x v="18"/>
    <x v="3"/>
    <n v="5727.25"/>
    <n v="0"/>
    <n v="11454.5"/>
    <n v="2068.5500000000002"/>
    <x v="0"/>
    <x v="1"/>
    <x v="0"/>
    <x v="1"/>
  </r>
  <r>
    <x v="9602"/>
    <x v="414"/>
    <x v="7"/>
    <x v="1"/>
    <x v="4"/>
    <x v="2"/>
    <n v="1128.07"/>
    <n v="0"/>
    <n v="4512.28"/>
    <n v="936.77"/>
    <x v="1"/>
    <x v="1"/>
    <x v="0"/>
    <x v="9"/>
  </r>
  <r>
    <x v="9603"/>
    <x v="21"/>
    <x v="11"/>
    <x v="2"/>
    <x v="3"/>
    <x v="0"/>
    <n v="21774.29"/>
    <n v="0.05"/>
    <n v="62056.73"/>
    <n v="12200.6"/>
    <x v="0"/>
    <x v="1"/>
    <x v="0"/>
    <x v="6"/>
  </r>
  <r>
    <x v="9604"/>
    <x v="586"/>
    <x v="23"/>
    <x v="3"/>
    <x v="5"/>
    <x v="3"/>
    <n v="1915.4"/>
    <n v="0.1"/>
    <n v="3447.72"/>
    <n v="1191.93"/>
    <x v="0"/>
    <x v="1"/>
    <x v="0"/>
    <x v="6"/>
  </r>
  <r>
    <x v="9605"/>
    <x v="457"/>
    <x v="31"/>
    <x v="2"/>
    <x v="9"/>
    <x v="2"/>
    <n v="1685.79"/>
    <n v="0.15"/>
    <n v="5731.69"/>
    <n v="860.98"/>
    <x v="2"/>
    <x v="1"/>
    <x v="0"/>
    <x v="2"/>
  </r>
  <r>
    <x v="9606"/>
    <x v="519"/>
    <x v="9"/>
    <x v="3"/>
    <x v="5"/>
    <x v="2"/>
    <n v="4362.51"/>
    <n v="0.05"/>
    <n v="16577.54"/>
    <n v="2559.02"/>
    <x v="4"/>
    <x v="1"/>
    <x v="0"/>
    <x v="6"/>
  </r>
  <r>
    <x v="9607"/>
    <x v="677"/>
    <x v="19"/>
    <x v="3"/>
    <x v="18"/>
    <x v="1"/>
    <n v="7864.21"/>
    <n v="0.05"/>
    <n v="7471"/>
    <n v="2566.04"/>
    <x v="1"/>
    <x v="1"/>
    <x v="0"/>
    <x v="8"/>
  </r>
  <r>
    <x v="9608"/>
    <x v="310"/>
    <x v="0"/>
    <x v="2"/>
    <x v="6"/>
    <x v="0"/>
    <n v="3163.25"/>
    <n v="0.1"/>
    <n v="8540.7800000000007"/>
    <n v="1284.44"/>
    <x v="1"/>
    <x v="1"/>
    <x v="0"/>
    <x v="9"/>
  </r>
  <r>
    <x v="9609"/>
    <x v="582"/>
    <x v="6"/>
    <x v="3"/>
    <x v="23"/>
    <x v="2"/>
    <n v="788.41"/>
    <n v="0"/>
    <n v="3153.64"/>
    <n v="440.8"/>
    <x v="4"/>
    <x v="0"/>
    <x v="0"/>
    <x v="4"/>
  </r>
  <r>
    <x v="9610"/>
    <x v="551"/>
    <x v="18"/>
    <x v="0"/>
    <x v="1"/>
    <x v="0"/>
    <n v="1477.45"/>
    <n v="0"/>
    <n v="4432.3500000000004"/>
    <n v="1049.21"/>
    <x v="1"/>
    <x v="1"/>
    <x v="0"/>
    <x v="0"/>
  </r>
  <r>
    <x v="9611"/>
    <x v="89"/>
    <x v="9"/>
    <x v="2"/>
    <x v="6"/>
    <x v="3"/>
    <n v="32047.360000000001"/>
    <n v="0.05"/>
    <n v="60889.98"/>
    <n v="10161.99"/>
    <x v="3"/>
    <x v="1"/>
    <x v="0"/>
    <x v="3"/>
  </r>
  <r>
    <x v="9612"/>
    <x v="804"/>
    <x v="2"/>
    <x v="0"/>
    <x v="1"/>
    <x v="3"/>
    <n v="1085.19"/>
    <n v="0"/>
    <n v="2170.38"/>
    <n v="366.84"/>
    <x v="3"/>
    <x v="1"/>
    <x v="0"/>
    <x v="5"/>
  </r>
  <r>
    <x v="9613"/>
    <x v="32"/>
    <x v="9"/>
    <x v="2"/>
    <x v="3"/>
    <x v="0"/>
    <n v="11687.93"/>
    <n v="0.05"/>
    <n v="33310.6"/>
    <n v="10275.17"/>
    <x v="2"/>
    <x v="1"/>
    <x v="1"/>
    <x v="5"/>
  </r>
  <r>
    <x v="9614"/>
    <x v="35"/>
    <x v="3"/>
    <x v="0"/>
    <x v="8"/>
    <x v="2"/>
    <n v="1088.6400000000001"/>
    <n v="0.1"/>
    <n v="3919.1"/>
    <n v="683.07"/>
    <x v="1"/>
    <x v="0"/>
    <x v="1"/>
    <x v="0"/>
  </r>
  <r>
    <x v="9615"/>
    <x v="576"/>
    <x v="31"/>
    <x v="0"/>
    <x v="1"/>
    <x v="2"/>
    <n v="920.34"/>
    <n v="0.1"/>
    <n v="3313.22"/>
    <n v="645.34"/>
    <x v="2"/>
    <x v="1"/>
    <x v="0"/>
    <x v="6"/>
  </r>
  <r>
    <x v="9616"/>
    <x v="257"/>
    <x v="23"/>
    <x v="3"/>
    <x v="18"/>
    <x v="3"/>
    <n v="4096.96"/>
    <n v="0.15"/>
    <n v="6964.83"/>
    <n v="1903.34"/>
    <x v="1"/>
    <x v="1"/>
    <x v="0"/>
    <x v="4"/>
  </r>
  <r>
    <x v="9617"/>
    <x v="333"/>
    <x v="1"/>
    <x v="1"/>
    <x v="20"/>
    <x v="2"/>
    <n v="1323.02"/>
    <n v="0.1"/>
    <n v="4762.87"/>
    <n v="1655.2"/>
    <x v="1"/>
    <x v="1"/>
    <x v="0"/>
    <x v="7"/>
  </r>
  <r>
    <x v="9618"/>
    <x v="477"/>
    <x v="23"/>
    <x v="3"/>
    <x v="24"/>
    <x v="2"/>
    <n v="7019.73"/>
    <n v="0"/>
    <n v="28078.92"/>
    <n v="0"/>
    <x v="1"/>
    <x v="1"/>
    <x v="2"/>
    <x v="9"/>
  </r>
  <r>
    <x v="9619"/>
    <x v="364"/>
    <x v="2"/>
    <x v="2"/>
    <x v="3"/>
    <x v="3"/>
    <n v="29013.18"/>
    <n v="0"/>
    <n v="58026.36"/>
    <n v="15801.9"/>
    <x v="1"/>
    <x v="0"/>
    <x v="0"/>
    <x v="7"/>
  </r>
  <r>
    <x v="9620"/>
    <x v="754"/>
    <x v="13"/>
    <x v="4"/>
    <x v="22"/>
    <x v="1"/>
    <n v="757.71"/>
    <n v="0.1"/>
    <n v="681.94"/>
    <n v="160.41"/>
    <x v="2"/>
    <x v="1"/>
    <x v="0"/>
    <x v="1"/>
  </r>
  <r>
    <x v="9621"/>
    <x v="622"/>
    <x v="10"/>
    <x v="3"/>
    <x v="5"/>
    <x v="3"/>
    <n v="6943.44"/>
    <n v="0"/>
    <n v="13886.88"/>
    <n v="2240.5700000000002"/>
    <x v="4"/>
    <x v="1"/>
    <x v="0"/>
    <x v="7"/>
  </r>
  <r>
    <x v="9622"/>
    <x v="621"/>
    <x v="11"/>
    <x v="2"/>
    <x v="10"/>
    <x v="0"/>
    <n v="3360.55"/>
    <n v="0.05"/>
    <n v="9577.57"/>
    <n v="2128.04"/>
    <x v="0"/>
    <x v="0"/>
    <x v="0"/>
    <x v="4"/>
  </r>
  <r>
    <x v="9623"/>
    <x v="729"/>
    <x v="9"/>
    <x v="1"/>
    <x v="19"/>
    <x v="1"/>
    <n v="1208.8399999999999"/>
    <n v="0.15"/>
    <n v="1027.51"/>
    <n v="271.98"/>
    <x v="1"/>
    <x v="1"/>
    <x v="0"/>
    <x v="2"/>
  </r>
  <r>
    <x v="9624"/>
    <x v="943"/>
    <x v="26"/>
    <x v="2"/>
    <x v="6"/>
    <x v="0"/>
    <n v="10549.2"/>
    <n v="0"/>
    <n v="31647.599999999999"/>
    <n v="4267.26"/>
    <x v="1"/>
    <x v="1"/>
    <x v="0"/>
    <x v="6"/>
  </r>
  <r>
    <x v="9625"/>
    <x v="384"/>
    <x v="6"/>
    <x v="3"/>
    <x v="5"/>
    <x v="1"/>
    <n v="2138.23"/>
    <n v="0.1"/>
    <n v="1924.41"/>
    <n v="305.87"/>
    <x v="4"/>
    <x v="1"/>
    <x v="0"/>
    <x v="8"/>
  </r>
  <r>
    <x v="9626"/>
    <x v="667"/>
    <x v="10"/>
    <x v="0"/>
    <x v="1"/>
    <x v="1"/>
    <n v="1179.51"/>
    <n v="0"/>
    <n v="1179.51"/>
    <n v="362.77"/>
    <x v="1"/>
    <x v="1"/>
    <x v="0"/>
    <x v="6"/>
  </r>
  <r>
    <x v="9627"/>
    <x v="237"/>
    <x v="2"/>
    <x v="0"/>
    <x v="8"/>
    <x v="3"/>
    <n v="389.83"/>
    <n v="0.05"/>
    <n v="740.68"/>
    <n v="102.83"/>
    <x v="1"/>
    <x v="1"/>
    <x v="1"/>
    <x v="6"/>
  </r>
  <r>
    <x v="9628"/>
    <x v="141"/>
    <x v="8"/>
    <x v="1"/>
    <x v="2"/>
    <x v="3"/>
    <n v="1281.51"/>
    <n v="0.25"/>
    <n v="1922.26"/>
    <n v="303.97000000000003"/>
    <x v="1"/>
    <x v="1"/>
    <x v="0"/>
    <x v="5"/>
  </r>
  <r>
    <x v="9629"/>
    <x v="748"/>
    <x v="29"/>
    <x v="0"/>
    <x v="1"/>
    <x v="0"/>
    <n v="1815.88"/>
    <n v="0.25"/>
    <n v="4085.73"/>
    <n v="729.25"/>
    <x v="1"/>
    <x v="0"/>
    <x v="0"/>
    <x v="8"/>
  </r>
  <r>
    <x v="9630"/>
    <x v="125"/>
    <x v="8"/>
    <x v="2"/>
    <x v="9"/>
    <x v="3"/>
    <n v="27385.83"/>
    <n v="0.2"/>
    <n v="43817.33"/>
    <n v="5818.37"/>
    <x v="1"/>
    <x v="0"/>
    <x v="0"/>
    <x v="4"/>
  </r>
  <r>
    <x v="9631"/>
    <x v="700"/>
    <x v="17"/>
    <x v="4"/>
    <x v="22"/>
    <x v="1"/>
    <n v="546.82000000000005"/>
    <n v="0.1"/>
    <n v="492.14"/>
    <n v="148.6"/>
    <x v="2"/>
    <x v="1"/>
    <x v="0"/>
    <x v="6"/>
  </r>
  <r>
    <x v="9632"/>
    <x v="306"/>
    <x v="17"/>
    <x v="4"/>
    <x v="12"/>
    <x v="3"/>
    <n v="1003.67"/>
    <n v="0"/>
    <n v="2007.34"/>
    <n v="486.52"/>
    <x v="2"/>
    <x v="1"/>
    <x v="0"/>
    <x v="4"/>
  </r>
  <r>
    <x v="9633"/>
    <x v="250"/>
    <x v="21"/>
    <x v="3"/>
    <x v="23"/>
    <x v="0"/>
    <n v="3553.02"/>
    <n v="0.05"/>
    <n v="10126.11"/>
    <n v="1691.93"/>
    <x v="2"/>
    <x v="2"/>
    <x v="0"/>
    <x v="6"/>
  </r>
  <r>
    <x v="9634"/>
    <x v="371"/>
    <x v="3"/>
    <x v="0"/>
    <x v="21"/>
    <x v="1"/>
    <n v="1305.1500000000001"/>
    <n v="0"/>
    <n v="1305.1500000000001"/>
    <n v="0"/>
    <x v="3"/>
    <x v="0"/>
    <x v="3"/>
    <x v="2"/>
  </r>
  <r>
    <x v="9635"/>
    <x v="6"/>
    <x v="5"/>
    <x v="2"/>
    <x v="10"/>
    <x v="0"/>
    <n v="33049.99"/>
    <n v="0"/>
    <n v="99149.97"/>
    <n v="24967.22"/>
    <x v="2"/>
    <x v="1"/>
    <x v="0"/>
    <x v="3"/>
  </r>
  <r>
    <x v="9636"/>
    <x v="93"/>
    <x v="24"/>
    <x v="1"/>
    <x v="19"/>
    <x v="2"/>
    <n v="1465.56"/>
    <n v="0"/>
    <n v="5862.24"/>
    <n v="1522.01"/>
    <x v="1"/>
    <x v="1"/>
    <x v="0"/>
    <x v="6"/>
  </r>
  <r>
    <x v="9637"/>
    <x v="191"/>
    <x v="4"/>
    <x v="2"/>
    <x v="3"/>
    <x v="3"/>
    <n v="13328.71"/>
    <n v="0.05"/>
    <n v="25324.55"/>
    <n v="7029.92"/>
    <x v="1"/>
    <x v="1"/>
    <x v="0"/>
    <x v="0"/>
  </r>
  <r>
    <x v="9638"/>
    <x v="93"/>
    <x v="24"/>
    <x v="2"/>
    <x v="6"/>
    <x v="1"/>
    <n v="3657.4"/>
    <n v="0"/>
    <n v="3657.4"/>
    <n v="1088.3399999999999"/>
    <x v="2"/>
    <x v="1"/>
    <x v="0"/>
    <x v="1"/>
  </r>
  <r>
    <x v="9639"/>
    <x v="473"/>
    <x v="27"/>
    <x v="0"/>
    <x v="21"/>
    <x v="0"/>
    <n v="744.14"/>
    <n v="0.2"/>
    <n v="1785.94"/>
    <n v="613.67999999999995"/>
    <x v="2"/>
    <x v="0"/>
    <x v="0"/>
    <x v="4"/>
  </r>
  <r>
    <x v="9640"/>
    <x v="327"/>
    <x v="12"/>
    <x v="2"/>
    <x v="9"/>
    <x v="3"/>
    <n v="19693.810000000001"/>
    <n v="0.1"/>
    <n v="35448.86"/>
    <n v="11081.85"/>
    <x v="2"/>
    <x v="1"/>
    <x v="0"/>
    <x v="5"/>
  </r>
  <r>
    <x v="9641"/>
    <x v="615"/>
    <x v="1"/>
    <x v="2"/>
    <x v="9"/>
    <x v="3"/>
    <n v="2179.8200000000002"/>
    <n v="0"/>
    <n v="4359.6400000000003"/>
    <n v="761.35"/>
    <x v="1"/>
    <x v="2"/>
    <x v="0"/>
    <x v="4"/>
  </r>
  <r>
    <x v="9642"/>
    <x v="747"/>
    <x v="12"/>
    <x v="0"/>
    <x v="13"/>
    <x v="0"/>
    <n v="936.52"/>
    <n v="0.05"/>
    <n v="2669.08"/>
    <n v="369.14"/>
    <x v="1"/>
    <x v="1"/>
    <x v="0"/>
    <x v="9"/>
  </r>
  <r>
    <x v="9643"/>
    <x v="84"/>
    <x v="12"/>
    <x v="2"/>
    <x v="11"/>
    <x v="1"/>
    <n v="29161.53"/>
    <n v="0.05"/>
    <n v="27703.45"/>
    <n v="3929.69"/>
    <x v="1"/>
    <x v="1"/>
    <x v="0"/>
    <x v="4"/>
  </r>
  <r>
    <x v="9644"/>
    <x v="415"/>
    <x v="13"/>
    <x v="2"/>
    <x v="10"/>
    <x v="0"/>
    <n v="31823.49"/>
    <n v="0.15"/>
    <n v="81149.899999999994"/>
    <n v="25368.22"/>
    <x v="1"/>
    <x v="1"/>
    <x v="0"/>
    <x v="7"/>
  </r>
  <r>
    <x v="9645"/>
    <x v="395"/>
    <x v="25"/>
    <x v="2"/>
    <x v="3"/>
    <x v="3"/>
    <n v="19464.11"/>
    <n v="0"/>
    <n v="38928.22"/>
    <n v="0"/>
    <x v="1"/>
    <x v="1"/>
    <x v="2"/>
    <x v="3"/>
  </r>
  <r>
    <x v="9646"/>
    <x v="65"/>
    <x v="10"/>
    <x v="2"/>
    <x v="10"/>
    <x v="0"/>
    <n v="16278.24"/>
    <n v="0.05"/>
    <n v="46392.98"/>
    <n v="0"/>
    <x v="1"/>
    <x v="0"/>
    <x v="2"/>
    <x v="7"/>
  </r>
  <r>
    <x v="9647"/>
    <x v="250"/>
    <x v="21"/>
    <x v="3"/>
    <x v="18"/>
    <x v="2"/>
    <n v="1229.8399999999999"/>
    <n v="0.15"/>
    <n v="4181.46"/>
    <n v="1205.95"/>
    <x v="1"/>
    <x v="1"/>
    <x v="0"/>
    <x v="6"/>
  </r>
  <r>
    <x v="9648"/>
    <x v="302"/>
    <x v="30"/>
    <x v="1"/>
    <x v="4"/>
    <x v="3"/>
    <n v="395.07"/>
    <n v="0.05"/>
    <n v="750.63"/>
    <n v="217.39"/>
    <x v="1"/>
    <x v="0"/>
    <x v="0"/>
    <x v="1"/>
  </r>
  <r>
    <x v="9649"/>
    <x v="49"/>
    <x v="24"/>
    <x v="0"/>
    <x v="0"/>
    <x v="1"/>
    <n v="1643.58"/>
    <n v="0.05"/>
    <n v="1561.4"/>
    <n v="481.33"/>
    <x v="1"/>
    <x v="1"/>
    <x v="0"/>
    <x v="5"/>
  </r>
  <r>
    <x v="9650"/>
    <x v="833"/>
    <x v="3"/>
    <x v="0"/>
    <x v="13"/>
    <x v="2"/>
    <n v="598.65"/>
    <n v="0.05"/>
    <n v="2274.87"/>
    <n v="615.80999999999995"/>
    <x v="1"/>
    <x v="1"/>
    <x v="0"/>
    <x v="0"/>
  </r>
  <r>
    <x v="9651"/>
    <x v="300"/>
    <x v="0"/>
    <x v="2"/>
    <x v="6"/>
    <x v="0"/>
    <n v="13527.91"/>
    <n v="0.15"/>
    <n v="34496.17"/>
    <n v="8415.2900000000009"/>
    <x v="1"/>
    <x v="1"/>
    <x v="0"/>
    <x v="6"/>
  </r>
  <r>
    <x v="9652"/>
    <x v="740"/>
    <x v="5"/>
    <x v="2"/>
    <x v="10"/>
    <x v="1"/>
    <n v="3771.64"/>
    <n v="0"/>
    <n v="3771.64"/>
    <n v="710.99"/>
    <x v="1"/>
    <x v="1"/>
    <x v="0"/>
    <x v="2"/>
  </r>
  <r>
    <x v="9653"/>
    <x v="901"/>
    <x v="30"/>
    <x v="2"/>
    <x v="3"/>
    <x v="2"/>
    <n v="1532.41"/>
    <n v="0.2"/>
    <n v="4903.71"/>
    <n v="656.09"/>
    <x v="3"/>
    <x v="1"/>
    <x v="0"/>
    <x v="7"/>
  </r>
  <r>
    <x v="9654"/>
    <x v="916"/>
    <x v="3"/>
    <x v="0"/>
    <x v="13"/>
    <x v="0"/>
    <n v="2541.66"/>
    <n v="0"/>
    <n v="7624.98"/>
    <n v="1087.4100000000001"/>
    <x v="2"/>
    <x v="2"/>
    <x v="0"/>
    <x v="2"/>
  </r>
  <r>
    <x v="9655"/>
    <x v="552"/>
    <x v="4"/>
    <x v="3"/>
    <x v="24"/>
    <x v="2"/>
    <n v="5984.12"/>
    <n v="0.05"/>
    <n v="22739.66"/>
    <n v="5007.84"/>
    <x v="2"/>
    <x v="1"/>
    <x v="1"/>
    <x v="6"/>
  </r>
  <r>
    <x v="9656"/>
    <x v="603"/>
    <x v="2"/>
    <x v="3"/>
    <x v="18"/>
    <x v="3"/>
    <n v="5345.82"/>
    <n v="0.05"/>
    <n v="10157.06"/>
    <n v="1637.78"/>
    <x v="1"/>
    <x v="1"/>
    <x v="0"/>
    <x v="5"/>
  </r>
  <r>
    <x v="9657"/>
    <x v="937"/>
    <x v="25"/>
    <x v="0"/>
    <x v="1"/>
    <x v="1"/>
    <n v="1022.89"/>
    <n v="0.05"/>
    <n v="971.75"/>
    <n v="120.37"/>
    <x v="1"/>
    <x v="1"/>
    <x v="0"/>
    <x v="6"/>
  </r>
  <r>
    <x v="9658"/>
    <x v="869"/>
    <x v="12"/>
    <x v="2"/>
    <x v="6"/>
    <x v="2"/>
    <n v="10415.67"/>
    <n v="0"/>
    <n v="41662.68"/>
    <n v="9381.02"/>
    <x v="2"/>
    <x v="1"/>
    <x v="0"/>
    <x v="5"/>
  </r>
  <r>
    <x v="9659"/>
    <x v="373"/>
    <x v="25"/>
    <x v="1"/>
    <x v="20"/>
    <x v="3"/>
    <n v="385.3"/>
    <n v="0.1"/>
    <n v="693.54"/>
    <n v="242.01"/>
    <x v="0"/>
    <x v="2"/>
    <x v="1"/>
    <x v="5"/>
  </r>
  <r>
    <x v="9660"/>
    <x v="320"/>
    <x v="18"/>
    <x v="0"/>
    <x v="21"/>
    <x v="0"/>
    <n v="505.67"/>
    <n v="0.05"/>
    <n v="1441.16"/>
    <n v="495.66"/>
    <x v="0"/>
    <x v="0"/>
    <x v="0"/>
    <x v="4"/>
  </r>
  <r>
    <x v="9661"/>
    <x v="683"/>
    <x v="1"/>
    <x v="3"/>
    <x v="5"/>
    <x v="3"/>
    <n v="4817.49"/>
    <n v="0.1"/>
    <n v="8671.48"/>
    <n v="2550.41"/>
    <x v="2"/>
    <x v="1"/>
    <x v="0"/>
    <x v="6"/>
  </r>
  <r>
    <x v="9662"/>
    <x v="357"/>
    <x v="6"/>
    <x v="0"/>
    <x v="1"/>
    <x v="0"/>
    <n v="2952.06"/>
    <n v="0.1"/>
    <n v="7970.56"/>
    <n v="0"/>
    <x v="2"/>
    <x v="0"/>
    <x v="3"/>
    <x v="5"/>
  </r>
  <r>
    <x v="9663"/>
    <x v="234"/>
    <x v="20"/>
    <x v="3"/>
    <x v="18"/>
    <x v="1"/>
    <n v="615.78"/>
    <n v="0"/>
    <n v="615.78"/>
    <n v="185.37"/>
    <x v="2"/>
    <x v="1"/>
    <x v="0"/>
    <x v="0"/>
  </r>
  <r>
    <x v="9664"/>
    <x v="585"/>
    <x v="23"/>
    <x v="4"/>
    <x v="7"/>
    <x v="3"/>
    <n v="807.11"/>
    <n v="0.2"/>
    <n v="1291.3800000000001"/>
    <n v="342.89"/>
    <x v="1"/>
    <x v="1"/>
    <x v="0"/>
    <x v="8"/>
  </r>
  <r>
    <x v="9665"/>
    <x v="382"/>
    <x v="27"/>
    <x v="4"/>
    <x v="14"/>
    <x v="3"/>
    <n v="373.3"/>
    <n v="0.15"/>
    <n v="634.61"/>
    <n v="124.09"/>
    <x v="4"/>
    <x v="1"/>
    <x v="0"/>
    <x v="2"/>
  </r>
  <r>
    <x v="9666"/>
    <x v="962"/>
    <x v="23"/>
    <x v="0"/>
    <x v="8"/>
    <x v="0"/>
    <n v="988.63"/>
    <n v="0.15"/>
    <n v="2521.0100000000002"/>
    <n v="328.81"/>
    <x v="4"/>
    <x v="1"/>
    <x v="1"/>
    <x v="4"/>
  </r>
  <r>
    <x v="9667"/>
    <x v="887"/>
    <x v="15"/>
    <x v="0"/>
    <x v="13"/>
    <x v="2"/>
    <n v="987.43"/>
    <n v="0.1"/>
    <n v="3554.75"/>
    <n v="826.08"/>
    <x v="2"/>
    <x v="2"/>
    <x v="1"/>
    <x v="6"/>
  </r>
  <r>
    <x v="9668"/>
    <x v="388"/>
    <x v="20"/>
    <x v="2"/>
    <x v="11"/>
    <x v="0"/>
    <n v="4586.95"/>
    <n v="0.15"/>
    <n v="11696.72"/>
    <n v="0"/>
    <x v="1"/>
    <x v="2"/>
    <x v="3"/>
    <x v="8"/>
  </r>
  <r>
    <x v="9669"/>
    <x v="98"/>
    <x v="18"/>
    <x v="4"/>
    <x v="17"/>
    <x v="2"/>
    <n v="331.46"/>
    <n v="0.1"/>
    <n v="1193.26"/>
    <n v="310.75"/>
    <x v="0"/>
    <x v="1"/>
    <x v="0"/>
    <x v="6"/>
  </r>
  <r>
    <x v="9670"/>
    <x v="282"/>
    <x v="21"/>
    <x v="0"/>
    <x v="8"/>
    <x v="0"/>
    <n v="492.53"/>
    <n v="0.05"/>
    <n v="1403.71"/>
    <n v="265.92"/>
    <x v="1"/>
    <x v="1"/>
    <x v="0"/>
    <x v="6"/>
  </r>
  <r>
    <x v="9671"/>
    <x v="206"/>
    <x v="21"/>
    <x v="2"/>
    <x v="11"/>
    <x v="1"/>
    <n v="2852.89"/>
    <n v="0.15"/>
    <n v="2424.96"/>
    <n v="691.27"/>
    <x v="2"/>
    <x v="2"/>
    <x v="0"/>
    <x v="6"/>
  </r>
  <r>
    <x v="9672"/>
    <x v="862"/>
    <x v="28"/>
    <x v="0"/>
    <x v="21"/>
    <x v="2"/>
    <n v="2523.08"/>
    <n v="0.1"/>
    <n v="9083.09"/>
    <n v="2517.08"/>
    <x v="0"/>
    <x v="0"/>
    <x v="0"/>
    <x v="7"/>
  </r>
  <r>
    <x v="9673"/>
    <x v="922"/>
    <x v="0"/>
    <x v="2"/>
    <x v="9"/>
    <x v="3"/>
    <n v="21734.58"/>
    <n v="0"/>
    <n v="43469.16"/>
    <n v="8256.2900000000009"/>
    <x v="1"/>
    <x v="1"/>
    <x v="0"/>
    <x v="6"/>
  </r>
  <r>
    <x v="9674"/>
    <x v="459"/>
    <x v="22"/>
    <x v="0"/>
    <x v="21"/>
    <x v="2"/>
    <n v="1364.67"/>
    <n v="0.25"/>
    <n v="4094.01"/>
    <n v="1183.55"/>
    <x v="1"/>
    <x v="1"/>
    <x v="0"/>
    <x v="7"/>
  </r>
  <r>
    <x v="9675"/>
    <x v="891"/>
    <x v="30"/>
    <x v="3"/>
    <x v="16"/>
    <x v="0"/>
    <n v="3790.89"/>
    <n v="0.05"/>
    <n v="10804.04"/>
    <n v="3153.78"/>
    <x v="1"/>
    <x v="0"/>
    <x v="0"/>
    <x v="3"/>
  </r>
  <r>
    <x v="9676"/>
    <x v="877"/>
    <x v="31"/>
    <x v="0"/>
    <x v="8"/>
    <x v="0"/>
    <n v="2028.37"/>
    <n v="0.1"/>
    <n v="5476.6"/>
    <n v="1711.43"/>
    <x v="0"/>
    <x v="1"/>
    <x v="0"/>
    <x v="7"/>
  </r>
  <r>
    <x v="9677"/>
    <x v="792"/>
    <x v="23"/>
    <x v="2"/>
    <x v="3"/>
    <x v="2"/>
    <n v="32573.27"/>
    <n v="0.05"/>
    <n v="123778.43"/>
    <n v="26986.68"/>
    <x v="3"/>
    <x v="2"/>
    <x v="0"/>
    <x v="2"/>
  </r>
  <r>
    <x v="9678"/>
    <x v="658"/>
    <x v="18"/>
    <x v="4"/>
    <x v="17"/>
    <x v="3"/>
    <n v="458.07"/>
    <n v="0"/>
    <n v="916.14"/>
    <n v="306.99"/>
    <x v="1"/>
    <x v="1"/>
    <x v="0"/>
    <x v="8"/>
  </r>
  <r>
    <x v="9679"/>
    <x v="516"/>
    <x v="6"/>
    <x v="1"/>
    <x v="20"/>
    <x v="1"/>
    <n v="201.56"/>
    <n v="0.15"/>
    <n v="171.33"/>
    <n v="58.47"/>
    <x v="1"/>
    <x v="2"/>
    <x v="0"/>
    <x v="7"/>
  </r>
  <r>
    <x v="9680"/>
    <x v="530"/>
    <x v="27"/>
    <x v="1"/>
    <x v="4"/>
    <x v="3"/>
    <n v="202.33"/>
    <n v="0.1"/>
    <n v="364.19"/>
    <n v="103.76"/>
    <x v="4"/>
    <x v="1"/>
    <x v="0"/>
    <x v="0"/>
  </r>
  <r>
    <x v="9681"/>
    <x v="424"/>
    <x v="18"/>
    <x v="0"/>
    <x v="1"/>
    <x v="2"/>
    <n v="443.11"/>
    <n v="0.15"/>
    <n v="1506.57"/>
    <n v="408.03"/>
    <x v="2"/>
    <x v="2"/>
    <x v="0"/>
    <x v="8"/>
  </r>
  <r>
    <x v="9682"/>
    <x v="628"/>
    <x v="23"/>
    <x v="1"/>
    <x v="4"/>
    <x v="0"/>
    <n v="643.92999999999995"/>
    <n v="0.05"/>
    <n v="1835.2"/>
    <n v="566.64"/>
    <x v="1"/>
    <x v="1"/>
    <x v="0"/>
    <x v="5"/>
  </r>
  <r>
    <x v="9683"/>
    <x v="937"/>
    <x v="25"/>
    <x v="0"/>
    <x v="1"/>
    <x v="3"/>
    <n v="1976.94"/>
    <n v="0.15"/>
    <n v="3360.8"/>
    <n v="509.05"/>
    <x v="1"/>
    <x v="2"/>
    <x v="0"/>
    <x v="0"/>
  </r>
  <r>
    <x v="9684"/>
    <x v="459"/>
    <x v="22"/>
    <x v="2"/>
    <x v="10"/>
    <x v="0"/>
    <n v="2465.9299999999998"/>
    <n v="0.15"/>
    <n v="6288.12"/>
    <n v="1877.73"/>
    <x v="4"/>
    <x v="1"/>
    <x v="0"/>
    <x v="1"/>
  </r>
  <r>
    <x v="9685"/>
    <x v="929"/>
    <x v="10"/>
    <x v="2"/>
    <x v="10"/>
    <x v="0"/>
    <n v="34691.480000000003"/>
    <n v="0.05"/>
    <n v="98870.720000000001"/>
    <n v="21786.37"/>
    <x v="1"/>
    <x v="1"/>
    <x v="0"/>
    <x v="2"/>
  </r>
  <r>
    <x v="9686"/>
    <x v="704"/>
    <x v="29"/>
    <x v="0"/>
    <x v="1"/>
    <x v="3"/>
    <n v="1220.18"/>
    <n v="0"/>
    <n v="2440.36"/>
    <n v="806.24"/>
    <x v="3"/>
    <x v="2"/>
    <x v="1"/>
    <x v="6"/>
  </r>
  <r>
    <x v="9687"/>
    <x v="904"/>
    <x v="15"/>
    <x v="2"/>
    <x v="6"/>
    <x v="2"/>
    <n v="14779.84"/>
    <n v="0.2"/>
    <n v="47295.49"/>
    <n v="6697.75"/>
    <x v="2"/>
    <x v="0"/>
    <x v="0"/>
    <x v="1"/>
  </r>
  <r>
    <x v="9688"/>
    <x v="89"/>
    <x v="9"/>
    <x v="4"/>
    <x v="14"/>
    <x v="3"/>
    <n v="1171.6400000000001"/>
    <n v="0"/>
    <n v="2343.2800000000002"/>
    <n v="380.24"/>
    <x v="0"/>
    <x v="0"/>
    <x v="0"/>
    <x v="5"/>
  </r>
  <r>
    <x v="9689"/>
    <x v="746"/>
    <x v="18"/>
    <x v="2"/>
    <x v="6"/>
    <x v="1"/>
    <n v="20799.55"/>
    <n v="0.2"/>
    <n v="16639.64"/>
    <n v="3381.76"/>
    <x v="1"/>
    <x v="1"/>
    <x v="0"/>
    <x v="6"/>
  </r>
  <r>
    <x v="9690"/>
    <x v="807"/>
    <x v="24"/>
    <x v="0"/>
    <x v="13"/>
    <x v="0"/>
    <n v="2971.01"/>
    <n v="0.1"/>
    <n v="8021.73"/>
    <n v="2752.88"/>
    <x v="1"/>
    <x v="1"/>
    <x v="0"/>
    <x v="5"/>
  </r>
  <r>
    <x v="9691"/>
    <x v="73"/>
    <x v="1"/>
    <x v="0"/>
    <x v="1"/>
    <x v="0"/>
    <n v="962.97"/>
    <n v="0.1"/>
    <n v="2600.02"/>
    <n v="664.41"/>
    <x v="0"/>
    <x v="1"/>
    <x v="0"/>
    <x v="6"/>
  </r>
  <r>
    <x v="9692"/>
    <x v="929"/>
    <x v="10"/>
    <x v="0"/>
    <x v="8"/>
    <x v="2"/>
    <n v="1398.06"/>
    <n v="0"/>
    <n v="5592.24"/>
    <n v="1852.89"/>
    <x v="1"/>
    <x v="2"/>
    <x v="0"/>
    <x v="5"/>
  </r>
  <r>
    <x v="9693"/>
    <x v="135"/>
    <x v="21"/>
    <x v="3"/>
    <x v="18"/>
    <x v="0"/>
    <n v="5729.51"/>
    <n v="0.05"/>
    <n v="16329.1"/>
    <n v="5482.12"/>
    <x v="0"/>
    <x v="1"/>
    <x v="0"/>
    <x v="0"/>
  </r>
  <r>
    <x v="9694"/>
    <x v="572"/>
    <x v="19"/>
    <x v="2"/>
    <x v="10"/>
    <x v="0"/>
    <n v="26031.279999999999"/>
    <n v="0.05"/>
    <n v="74189.149999999994"/>
    <n v="9479.02"/>
    <x v="1"/>
    <x v="0"/>
    <x v="0"/>
    <x v="4"/>
  </r>
  <r>
    <x v="9695"/>
    <x v="465"/>
    <x v="3"/>
    <x v="1"/>
    <x v="20"/>
    <x v="0"/>
    <n v="987.48"/>
    <n v="0"/>
    <n v="2962.44"/>
    <n v="852.98"/>
    <x v="2"/>
    <x v="1"/>
    <x v="1"/>
    <x v="7"/>
  </r>
  <r>
    <x v="9696"/>
    <x v="892"/>
    <x v="31"/>
    <x v="0"/>
    <x v="1"/>
    <x v="3"/>
    <n v="2396.19"/>
    <n v="0.15"/>
    <n v="4073.52"/>
    <n v="750.15"/>
    <x v="0"/>
    <x v="1"/>
    <x v="0"/>
    <x v="8"/>
  </r>
  <r>
    <x v="9697"/>
    <x v="48"/>
    <x v="26"/>
    <x v="3"/>
    <x v="5"/>
    <x v="0"/>
    <n v="1862.77"/>
    <n v="0"/>
    <n v="5588.31"/>
    <n v="1178.8699999999999"/>
    <x v="1"/>
    <x v="0"/>
    <x v="0"/>
    <x v="4"/>
  </r>
  <r>
    <x v="9698"/>
    <x v="274"/>
    <x v="30"/>
    <x v="3"/>
    <x v="5"/>
    <x v="3"/>
    <n v="2245.88"/>
    <n v="0.1"/>
    <n v="4042.58"/>
    <n v="491.2"/>
    <x v="1"/>
    <x v="1"/>
    <x v="0"/>
    <x v="4"/>
  </r>
  <r>
    <x v="9699"/>
    <x v="573"/>
    <x v="10"/>
    <x v="1"/>
    <x v="20"/>
    <x v="2"/>
    <n v="511.53"/>
    <n v="0.1"/>
    <n v="1841.51"/>
    <n v="514.35"/>
    <x v="2"/>
    <x v="0"/>
    <x v="0"/>
    <x v="7"/>
  </r>
  <r>
    <x v="9700"/>
    <x v="335"/>
    <x v="10"/>
    <x v="1"/>
    <x v="20"/>
    <x v="1"/>
    <n v="660.97"/>
    <n v="0.25"/>
    <n v="495.73"/>
    <n v="156.22"/>
    <x v="0"/>
    <x v="0"/>
    <x v="0"/>
    <x v="4"/>
  </r>
  <r>
    <x v="9701"/>
    <x v="505"/>
    <x v="28"/>
    <x v="3"/>
    <x v="18"/>
    <x v="0"/>
    <n v="1230.0999999999999"/>
    <n v="0.2"/>
    <n v="2952.24"/>
    <n v="421.37"/>
    <x v="1"/>
    <x v="1"/>
    <x v="0"/>
    <x v="5"/>
  </r>
  <r>
    <x v="9702"/>
    <x v="759"/>
    <x v="18"/>
    <x v="0"/>
    <x v="1"/>
    <x v="1"/>
    <n v="1460.54"/>
    <n v="0.05"/>
    <n v="1387.51"/>
    <n v="365.15"/>
    <x v="0"/>
    <x v="1"/>
    <x v="0"/>
    <x v="0"/>
  </r>
  <r>
    <x v="9703"/>
    <x v="444"/>
    <x v="1"/>
    <x v="0"/>
    <x v="13"/>
    <x v="3"/>
    <n v="567.99"/>
    <n v="0.15"/>
    <n v="965.58"/>
    <n v="0"/>
    <x v="2"/>
    <x v="0"/>
    <x v="2"/>
    <x v="4"/>
  </r>
  <r>
    <x v="9704"/>
    <x v="766"/>
    <x v="2"/>
    <x v="1"/>
    <x v="2"/>
    <x v="2"/>
    <n v="1435.69"/>
    <n v="0.15"/>
    <n v="4881.3500000000004"/>
    <n v="1690.27"/>
    <x v="1"/>
    <x v="0"/>
    <x v="0"/>
    <x v="6"/>
  </r>
  <r>
    <x v="9705"/>
    <x v="458"/>
    <x v="23"/>
    <x v="1"/>
    <x v="4"/>
    <x v="2"/>
    <n v="291.10000000000002"/>
    <n v="0"/>
    <n v="1164.4000000000001"/>
    <n v="154.29"/>
    <x v="1"/>
    <x v="1"/>
    <x v="0"/>
    <x v="1"/>
  </r>
  <r>
    <x v="9706"/>
    <x v="91"/>
    <x v="17"/>
    <x v="2"/>
    <x v="3"/>
    <x v="3"/>
    <n v="30926.639999999999"/>
    <n v="0.2"/>
    <n v="49482.62"/>
    <n v="11935.42"/>
    <x v="0"/>
    <x v="2"/>
    <x v="0"/>
    <x v="5"/>
  </r>
  <r>
    <x v="9707"/>
    <x v="751"/>
    <x v="7"/>
    <x v="0"/>
    <x v="8"/>
    <x v="1"/>
    <n v="462.02"/>
    <n v="0.1"/>
    <n v="415.82"/>
    <n v="130.04"/>
    <x v="0"/>
    <x v="0"/>
    <x v="0"/>
    <x v="5"/>
  </r>
  <r>
    <x v="9708"/>
    <x v="939"/>
    <x v="14"/>
    <x v="1"/>
    <x v="4"/>
    <x v="0"/>
    <n v="1367.34"/>
    <n v="0.1"/>
    <n v="3691.82"/>
    <n v="1071.06"/>
    <x v="2"/>
    <x v="0"/>
    <x v="1"/>
    <x v="6"/>
  </r>
  <r>
    <x v="9709"/>
    <x v="14"/>
    <x v="4"/>
    <x v="0"/>
    <x v="8"/>
    <x v="3"/>
    <n v="1357.13"/>
    <n v="0.15"/>
    <n v="2307.12"/>
    <n v="568.13"/>
    <x v="1"/>
    <x v="1"/>
    <x v="0"/>
    <x v="8"/>
  </r>
  <r>
    <x v="9710"/>
    <x v="842"/>
    <x v="28"/>
    <x v="0"/>
    <x v="8"/>
    <x v="3"/>
    <n v="1996.6"/>
    <n v="0"/>
    <n v="3993.2"/>
    <n v="1268.47"/>
    <x v="1"/>
    <x v="1"/>
    <x v="0"/>
    <x v="6"/>
  </r>
  <r>
    <x v="9711"/>
    <x v="846"/>
    <x v="29"/>
    <x v="0"/>
    <x v="21"/>
    <x v="3"/>
    <n v="1223.22"/>
    <n v="0"/>
    <n v="2446.44"/>
    <n v="845.28"/>
    <x v="2"/>
    <x v="1"/>
    <x v="0"/>
    <x v="5"/>
  </r>
  <r>
    <x v="9712"/>
    <x v="636"/>
    <x v="31"/>
    <x v="3"/>
    <x v="5"/>
    <x v="3"/>
    <n v="1739.22"/>
    <n v="0"/>
    <n v="3478.44"/>
    <n v="499.5"/>
    <x v="2"/>
    <x v="1"/>
    <x v="0"/>
    <x v="6"/>
  </r>
  <r>
    <x v="9713"/>
    <x v="154"/>
    <x v="26"/>
    <x v="4"/>
    <x v="7"/>
    <x v="3"/>
    <n v="966.01"/>
    <n v="0.15"/>
    <n v="1642.22"/>
    <n v="224.83"/>
    <x v="1"/>
    <x v="0"/>
    <x v="0"/>
    <x v="7"/>
  </r>
  <r>
    <x v="9714"/>
    <x v="21"/>
    <x v="11"/>
    <x v="0"/>
    <x v="1"/>
    <x v="2"/>
    <n v="1941.69"/>
    <n v="0.1"/>
    <n v="6990.08"/>
    <n v="2177.46"/>
    <x v="1"/>
    <x v="1"/>
    <x v="0"/>
    <x v="1"/>
  </r>
  <r>
    <x v="9715"/>
    <x v="461"/>
    <x v="29"/>
    <x v="2"/>
    <x v="6"/>
    <x v="3"/>
    <n v="6253.85"/>
    <n v="0.05"/>
    <n v="11882.32"/>
    <n v="2092.64"/>
    <x v="3"/>
    <x v="1"/>
    <x v="0"/>
    <x v="5"/>
  </r>
  <r>
    <x v="9716"/>
    <x v="904"/>
    <x v="15"/>
    <x v="2"/>
    <x v="6"/>
    <x v="2"/>
    <n v="26331.55"/>
    <n v="0"/>
    <n v="105326.2"/>
    <n v="33874.21"/>
    <x v="1"/>
    <x v="0"/>
    <x v="0"/>
    <x v="0"/>
  </r>
  <r>
    <x v="9717"/>
    <x v="1"/>
    <x v="1"/>
    <x v="2"/>
    <x v="10"/>
    <x v="1"/>
    <n v="847.64"/>
    <n v="0.15"/>
    <n v="720.49"/>
    <n v="143.79"/>
    <x v="1"/>
    <x v="1"/>
    <x v="0"/>
    <x v="6"/>
  </r>
  <r>
    <x v="9718"/>
    <x v="508"/>
    <x v="22"/>
    <x v="3"/>
    <x v="18"/>
    <x v="0"/>
    <n v="776.18"/>
    <n v="0.05"/>
    <n v="2212.11"/>
    <n v="373.69"/>
    <x v="2"/>
    <x v="1"/>
    <x v="0"/>
    <x v="9"/>
  </r>
  <r>
    <x v="9719"/>
    <x v="129"/>
    <x v="8"/>
    <x v="0"/>
    <x v="13"/>
    <x v="2"/>
    <n v="2798.66"/>
    <n v="0.1"/>
    <n v="10075.18"/>
    <n v="1956.08"/>
    <x v="1"/>
    <x v="1"/>
    <x v="0"/>
    <x v="8"/>
  </r>
  <r>
    <x v="9720"/>
    <x v="540"/>
    <x v="19"/>
    <x v="2"/>
    <x v="3"/>
    <x v="0"/>
    <n v="8367.68"/>
    <n v="0"/>
    <n v="25103.040000000001"/>
    <n v="8256.82"/>
    <x v="1"/>
    <x v="1"/>
    <x v="0"/>
    <x v="6"/>
  </r>
  <r>
    <x v="9721"/>
    <x v="525"/>
    <x v="19"/>
    <x v="3"/>
    <x v="24"/>
    <x v="0"/>
    <n v="4986.47"/>
    <n v="0.05"/>
    <n v="14211.44"/>
    <n v="0"/>
    <x v="2"/>
    <x v="1"/>
    <x v="2"/>
    <x v="8"/>
  </r>
  <r>
    <x v="9722"/>
    <x v="163"/>
    <x v="10"/>
    <x v="3"/>
    <x v="23"/>
    <x v="0"/>
    <n v="5105.9399999999996"/>
    <n v="0"/>
    <n v="15317.82"/>
    <n v="1982.03"/>
    <x v="3"/>
    <x v="2"/>
    <x v="0"/>
    <x v="6"/>
  </r>
  <r>
    <x v="9723"/>
    <x v="921"/>
    <x v="22"/>
    <x v="2"/>
    <x v="11"/>
    <x v="2"/>
    <n v="9242.9599999999991"/>
    <n v="0.15"/>
    <n v="31426.06"/>
    <n v="10932.52"/>
    <x v="1"/>
    <x v="1"/>
    <x v="0"/>
    <x v="0"/>
  </r>
  <r>
    <x v="9724"/>
    <x v="31"/>
    <x v="22"/>
    <x v="0"/>
    <x v="13"/>
    <x v="2"/>
    <n v="1669.56"/>
    <n v="0"/>
    <n v="6678.24"/>
    <n v="1127.95"/>
    <x v="1"/>
    <x v="1"/>
    <x v="0"/>
    <x v="2"/>
  </r>
  <r>
    <x v="9725"/>
    <x v="77"/>
    <x v="30"/>
    <x v="4"/>
    <x v="22"/>
    <x v="2"/>
    <n v="317.10000000000002"/>
    <n v="0"/>
    <n v="1268.4000000000001"/>
    <n v="294.58999999999997"/>
    <x v="1"/>
    <x v="1"/>
    <x v="0"/>
    <x v="0"/>
  </r>
  <r>
    <x v="9726"/>
    <x v="187"/>
    <x v="31"/>
    <x v="0"/>
    <x v="21"/>
    <x v="1"/>
    <n v="1342.39"/>
    <n v="0.2"/>
    <n v="1073.9100000000001"/>
    <n v="185.23"/>
    <x v="1"/>
    <x v="1"/>
    <x v="0"/>
    <x v="6"/>
  </r>
  <r>
    <x v="9727"/>
    <x v="972"/>
    <x v="18"/>
    <x v="1"/>
    <x v="19"/>
    <x v="2"/>
    <n v="1324.62"/>
    <n v="0"/>
    <n v="5298.48"/>
    <n v="973.29"/>
    <x v="0"/>
    <x v="1"/>
    <x v="0"/>
    <x v="5"/>
  </r>
  <r>
    <x v="9728"/>
    <x v="62"/>
    <x v="28"/>
    <x v="0"/>
    <x v="0"/>
    <x v="1"/>
    <n v="832.1"/>
    <n v="0"/>
    <n v="832.1"/>
    <n v="113.46"/>
    <x v="4"/>
    <x v="1"/>
    <x v="0"/>
    <x v="5"/>
  </r>
  <r>
    <x v="9729"/>
    <x v="244"/>
    <x v="27"/>
    <x v="1"/>
    <x v="2"/>
    <x v="2"/>
    <n v="1254.6199999999999"/>
    <n v="0"/>
    <n v="5018.4799999999996"/>
    <n v="1363.76"/>
    <x v="1"/>
    <x v="1"/>
    <x v="0"/>
    <x v="6"/>
  </r>
  <r>
    <x v="9730"/>
    <x v="524"/>
    <x v="25"/>
    <x v="1"/>
    <x v="2"/>
    <x v="2"/>
    <n v="657.39"/>
    <n v="0.15"/>
    <n v="2235.13"/>
    <n v="542.47"/>
    <x v="1"/>
    <x v="1"/>
    <x v="0"/>
    <x v="8"/>
  </r>
  <r>
    <x v="9731"/>
    <x v="511"/>
    <x v="30"/>
    <x v="3"/>
    <x v="24"/>
    <x v="0"/>
    <n v="2479.48"/>
    <n v="0.15"/>
    <n v="6322.67"/>
    <n v="1727.89"/>
    <x v="3"/>
    <x v="1"/>
    <x v="0"/>
    <x v="5"/>
  </r>
  <r>
    <x v="9732"/>
    <x v="742"/>
    <x v="19"/>
    <x v="1"/>
    <x v="4"/>
    <x v="3"/>
    <n v="424.14"/>
    <n v="0.25"/>
    <n v="636.21"/>
    <n v="130.99"/>
    <x v="3"/>
    <x v="1"/>
    <x v="0"/>
    <x v="6"/>
  </r>
  <r>
    <x v="9733"/>
    <x v="421"/>
    <x v="23"/>
    <x v="4"/>
    <x v="22"/>
    <x v="0"/>
    <n v="1098.8800000000001"/>
    <n v="0.1"/>
    <n v="2966.98"/>
    <n v="945.41"/>
    <x v="1"/>
    <x v="1"/>
    <x v="1"/>
    <x v="4"/>
  </r>
  <r>
    <x v="9734"/>
    <x v="889"/>
    <x v="2"/>
    <x v="3"/>
    <x v="18"/>
    <x v="2"/>
    <n v="4916.68"/>
    <n v="0"/>
    <n v="19666.72"/>
    <n v="4762.04"/>
    <x v="3"/>
    <x v="1"/>
    <x v="0"/>
    <x v="5"/>
  </r>
  <r>
    <x v="9735"/>
    <x v="819"/>
    <x v="21"/>
    <x v="2"/>
    <x v="10"/>
    <x v="3"/>
    <n v="17404.96"/>
    <n v="0"/>
    <n v="34809.919999999998"/>
    <n v="11867.49"/>
    <x v="2"/>
    <x v="1"/>
    <x v="0"/>
    <x v="6"/>
  </r>
  <r>
    <x v="9736"/>
    <x v="534"/>
    <x v="20"/>
    <x v="0"/>
    <x v="8"/>
    <x v="3"/>
    <n v="1592.51"/>
    <n v="0.15"/>
    <n v="2707.27"/>
    <n v="843.52"/>
    <x v="4"/>
    <x v="2"/>
    <x v="0"/>
    <x v="8"/>
  </r>
  <r>
    <x v="9737"/>
    <x v="501"/>
    <x v="21"/>
    <x v="1"/>
    <x v="19"/>
    <x v="1"/>
    <n v="322.89999999999998"/>
    <n v="0.2"/>
    <n v="258.32"/>
    <n v="63.48"/>
    <x v="1"/>
    <x v="1"/>
    <x v="0"/>
    <x v="2"/>
  </r>
  <r>
    <x v="9738"/>
    <x v="598"/>
    <x v="3"/>
    <x v="3"/>
    <x v="16"/>
    <x v="3"/>
    <n v="3619.67"/>
    <n v="0.2"/>
    <n v="5791.47"/>
    <n v="1995.9"/>
    <x v="0"/>
    <x v="0"/>
    <x v="1"/>
    <x v="0"/>
  </r>
  <r>
    <x v="9739"/>
    <x v="810"/>
    <x v="11"/>
    <x v="2"/>
    <x v="11"/>
    <x v="1"/>
    <n v="31153.95"/>
    <n v="0.15"/>
    <n v="26480.86"/>
    <n v="4574.43"/>
    <x v="1"/>
    <x v="1"/>
    <x v="0"/>
    <x v="7"/>
  </r>
  <r>
    <x v="9740"/>
    <x v="106"/>
    <x v="5"/>
    <x v="2"/>
    <x v="9"/>
    <x v="0"/>
    <n v="32176.799999999999"/>
    <n v="0.15"/>
    <n v="82050.84"/>
    <n v="20825.89"/>
    <x v="0"/>
    <x v="1"/>
    <x v="1"/>
    <x v="5"/>
  </r>
  <r>
    <x v="9741"/>
    <x v="546"/>
    <x v="27"/>
    <x v="3"/>
    <x v="23"/>
    <x v="1"/>
    <n v="6991.55"/>
    <n v="0.1"/>
    <n v="6292.4"/>
    <n v="1765.13"/>
    <x v="3"/>
    <x v="0"/>
    <x v="0"/>
    <x v="8"/>
  </r>
  <r>
    <x v="9742"/>
    <x v="701"/>
    <x v="8"/>
    <x v="2"/>
    <x v="9"/>
    <x v="2"/>
    <n v="21867.81"/>
    <n v="0.15"/>
    <n v="74350.55"/>
    <n v="10296.85"/>
    <x v="1"/>
    <x v="1"/>
    <x v="0"/>
    <x v="5"/>
  </r>
  <r>
    <x v="9743"/>
    <x v="111"/>
    <x v="18"/>
    <x v="0"/>
    <x v="13"/>
    <x v="3"/>
    <n v="1638.87"/>
    <n v="0"/>
    <n v="3277.74"/>
    <n v="781.55"/>
    <x v="1"/>
    <x v="1"/>
    <x v="0"/>
    <x v="6"/>
  </r>
  <r>
    <x v="9744"/>
    <x v="639"/>
    <x v="31"/>
    <x v="3"/>
    <x v="18"/>
    <x v="2"/>
    <n v="710.98"/>
    <n v="0.05"/>
    <n v="2701.72"/>
    <n v="434.23"/>
    <x v="1"/>
    <x v="1"/>
    <x v="1"/>
    <x v="8"/>
  </r>
  <r>
    <x v="9745"/>
    <x v="723"/>
    <x v="18"/>
    <x v="3"/>
    <x v="5"/>
    <x v="3"/>
    <n v="510.72"/>
    <n v="0.05"/>
    <n v="970.37"/>
    <n v="268.02999999999997"/>
    <x v="1"/>
    <x v="1"/>
    <x v="0"/>
    <x v="5"/>
  </r>
  <r>
    <x v="9746"/>
    <x v="884"/>
    <x v="29"/>
    <x v="2"/>
    <x v="3"/>
    <x v="3"/>
    <n v="33630.83"/>
    <n v="0.1"/>
    <n v="60535.49"/>
    <n v="0"/>
    <x v="1"/>
    <x v="1"/>
    <x v="2"/>
    <x v="8"/>
  </r>
  <r>
    <x v="9747"/>
    <x v="892"/>
    <x v="31"/>
    <x v="2"/>
    <x v="11"/>
    <x v="0"/>
    <n v="7617.52"/>
    <n v="0.05"/>
    <n v="21709.93"/>
    <n v="6529.18"/>
    <x v="2"/>
    <x v="0"/>
    <x v="0"/>
    <x v="8"/>
  </r>
  <r>
    <x v="9748"/>
    <x v="937"/>
    <x v="25"/>
    <x v="2"/>
    <x v="3"/>
    <x v="1"/>
    <n v="12617.36"/>
    <n v="0.05"/>
    <n v="11986.49"/>
    <n v="3099.02"/>
    <x v="2"/>
    <x v="0"/>
    <x v="0"/>
    <x v="9"/>
  </r>
  <r>
    <x v="9749"/>
    <x v="310"/>
    <x v="0"/>
    <x v="2"/>
    <x v="9"/>
    <x v="0"/>
    <n v="27522.01"/>
    <n v="0.1"/>
    <n v="74309.429999999993"/>
    <n v="11659.93"/>
    <x v="2"/>
    <x v="1"/>
    <x v="0"/>
    <x v="4"/>
  </r>
  <r>
    <x v="9750"/>
    <x v="162"/>
    <x v="6"/>
    <x v="3"/>
    <x v="18"/>
    <x v="1"/>
    <n v="5747.45"/>
    <n v="0.05"/>
    <n v="5460.08"/>
    <n v="1428.75"/>
    <x v="1"/>
    <x v="0"/>
    <x v="0"/>
    <x v="2"/>
  </r>
  <r>
    <x v="9751"/>
    <x v="700"/>
    <x v="17"/>
    <x v="0"/>
    <x v="0"/>
    <x v="0"/>
    <n v="2063.16"/>
    <n v="0"/>
    <n v="6189.48"/>
    <n v="754.57"/>
    <x v="2"/>
    <x v="0"/>
    <x v="0"/>
    <x v="6"/>
  </r>
  <r>
    <x v="9752"/>
    <x v="25"/>
    <x v="17"/>
    <x v="2"/>
    <x v="10"/>
    <x v="0"/>
    <n v="30198.71"/>
    <n v="0.25"/>
    <n v="67947.100000000006"/>
    <n v="8729.39"/>
    <x v="1"/>
    <x v="1"/>
    <x v="0"/>
    <x v="6"/>
  </r>
  <r>
    <x v="9753"/>
    <x v="553"/>
    <x v="22"/>
    <x v="2"/>
    <x v="9"/>
    <x v="3"/>
    <n v="24827.08"/>
    <n v="0.2"/>
    <n v="39723.33"/>
    <n v="6765.22"/>
    <x v="2"/>
    <x v="1"/>
    <x v="0"/>
    <x v="3"/>
  </r>
  <r>
    <x v="9754"/>
    <x v="710"/>
    <x v="6"/>
    <x v="2"/>
    <x v="9"/>
    <x v="0"/>
    <n v="22554.11"/>
    <n v="0"/>
    <n v="67662.33"/>
    <n v="14004.4"/>
    <x v="2"/>
    <x v="0"/>
    <x v="0"/>
    <x v="7"/>
  </r>
  <r>
    <x v="9755"/>
    <x v="544"/>
    <x v="15"/>
    <x v="4"/>
    <x v="7"/>
    <x v="0"/>
    <n v="1055.8499999999999"/>
    <n v="0.1"/>
    <n v="2850.79"/>
    <n v="437.72"/>
    <x v="1"/>
    <x v="1"/>
    <x v="0"/>
    <x v="9"/>
  </r>
  <r>
    <x v="9756"/>
    <x v="637"/>
    <x v="18"/>
    <x v="0"/>
    <x v="21"/>
    <x v="1"/>
    <n v="2196"/>
    <n v="0.15"/>
    <n v="1866.6"/>
    <n v="562.08000000000004"/>
    <x v="1"/>
    <x v="1"/>
    <x v="0"/>
    <x v="0"/>
  </r>
  <r>
    <x v="9757"/>
    <x v="211"/>
    <x v="3"/>
    <x v="1"/>
    <x v="20"/>
    <x v="0"/>
    <n v="216.19"/>
    <n v="0.1"/>
    <n v="583.71"/>
    <n v="85.06"/>
    <x v="1"/>
    <x v="1"/>
    <x v="0"/>
    <x v="6"/>
  </r>
  <r>
    <x v="9758"/>
    <x v="479"/>
    <x v="4"/>
    <x v="1"/>
    <x v="15"/>
    <x v="3"/>
    <n v="1435.84"/>
    <n v="0.05"/>
    <n v="2728.1"/>
    <n v="355.47"/>
    <x v="1"/>
    <x v="0"/>
    <x v="0"/>
    <x v="5"/>
  </r>
  <r>
    <x v="9759"/>
    <x v="720"/>
    <x v="7"/>
    <x v="0"/>
    <x v="21"/>
    <x v="0"/>
    <n v="2736.43"/>
    <n v="0.15"/>
    <n v="6977.9"/>
    <n v="849.08"/>
    <x v="0"/>
    <x v="1"/>
    <x v="0"/>
    <x v="7"/>
  </r>
  <r>
    <x v="9760"/>
    <x v="518"/>
    <x v="29"/>
    <x v="3"/>
    <x v="18"/>
    <x v="2"/>
    <n v="3950.39"/>
    <n v="0.1"/>
    <n v="14221.4"/>
    <n v="3551.9"/>
    <x v="1"/>
    <x v="1"/>
    <x v="0"/>
    <x v="6"/>
  </r>
  <r>
    <x v="9761"/>
    <x v="397"/>
    <x v="26"/>
    <x v="2"/>
    <x v="10"/>
    <x v="2"/>
    <n v="4443.3100000000004"/>
    <n v="0"/>
    <n v="17773.240000000002"/>
    <n v="4483.1000000000004"/>
    <x v="2"/>
    <x v="1"/>
    <x v="0"/>
    <x v="7"/>
  </r>
  <r>
    <x v="9762"/>
    <x v="619"/>
    <x v="3"/>
    <x v="3"/>
    <x v="18"/>
    <x v="1"/>
    <n v="6086.28"/>
    <n v="0.1"/>
    <n v="5477.65"/>
    <n v="891.92"/>
    <x v="1"/>
    <x v="1"/>
    <x v="0"/>
    <x v="0"/>
  </r>
  <r>
    <x v="9763"/>
    <x v="950"/>
    <x v="3"/>
    <x v="2"/>
    <x v="9"/>
    <x v="1"/>
    <n v="1646.07"/>
    <n v="0"/>
    <n v="1646.07"/>
    <n v="297.45999999999998"/>
    <x v="1"/>
    <x v="1"/>
    <x v="0"/>
    <x v="7"/>
  </r>
  <r>
    <x v="9764"/>
    <x v="532"/>
    <x v="28"/>
    <x v="1"/>
    <x v="4"/>
    <x v="2"/>
    <n v="578.46"/>
    <n v="0.1"/>
    <n v="2082.46"/>
    <n v="623.33000000000004"/>
    <x v="1"/>
    <x v="1"/>
    <x v="0"/>
    <x v="8"/>
  </r>
  <r>
    <x v="9765"/>
    <x v="69"/>
    <x v="29"/>
    <x v="2"/>
    <x v="9"/>
    <x v="0"/>
    <n v="16029.43"/>
    <n v="0.15"/>
    <n v="40875.050000000003"/>
    <n v="13303.9"/>
    <x v="1"/>
    <x v="1"/>
    <x v="0"/>
    <x v="0"/>
  </r>
  <r>
    <x v="9766"/>
    <x v="577"/>
    <x v="20"/>
    <x v="1"/>
    <x v="2"/>
    <x v="0"/>
    <n v="1070.9100000000001"/>
    <n v="0.05"/>
    <n v="3052.09"/>
    <n v="596.11"/>
    <x v="1"/>
    <x v="1"/>
    <x v="0"/>
    <x v="2"/>
  </r>
  <r>
    <x v="9767"/>
    <x v="816"/>
    <x v="0"/>
    <x v="2"/>
    <x v="11"/>
    <x v="1"/>
    <n v="14680.03"/>
    <n v="0"/>
    <n v="14680.03"/>
    <n v="3235.39"/>
    <x v="1"/>
    <x v="0"/>
    <x v="0"/>
    <x v="8"/>
  </r>
  <r>
    <x v="9768"/>
    <x v="581"/>
    <x v="13"/>
    <x v="1"/>
    <x v="20"/>
    <x v="3"/>
    <n v="621.27"/>
    <n v="0.15"/>
    <n v="1056.1600000000001"/>
    <n v="143.43"/>
    <x v="0"/>
    <x v="1"/>
    <x v="1"/>
    <x v="9"/>
  </r>
  <r>
    <x v="9769"/>
    <x v="594"/>
    <x v="28"/>
    <x v="0"/>
    <x v="21"/>
    <x v="0"/>
    <n v="686.56"/>
    <n v="0.1"/>
    <n v="1853.71"/>
    <n v="582.83000000000004"/>
    <x v="1"/>
    <x v="1"/>
    <x v="0"/>
    <x v="4"/>
  </r>
  <r>
    <x v="9770"/>
    <x v="861"/>
    <x v="28"/>
    <x v="3"/>
    <x v="18"/>
    <x v="2"/>
    <n v="2620.34"/>
    <n v="0"/>
    <n v="10481.36"/>
    <n v="2841.75"/>
    <x v="2"/>
    <x v="0"/>
    <x v="0"/>
    <x v="2"/>
  </r>
  <r>
    <x v="9771"/>
    <x v="55"/>
    <x v="9"/>
    <x v="0"/>
    <x v="21"/>
    <x v="3"/>
    <n v="1485.74"/>
    <n v="0.1"/>
    <n v="2674.33"/>
    <n v="369.66"/>
    <x v="1"/>
    <x v="1"/>
    <x v="0"/>
    <x v="8"/>
  </r>
  <r>
    <x v="9772"/>
    <x v="388"/>
    <x v="20"/>
    <x v="0"/>
    <x v="0"/>
    <x v="3"/>
    <n v="2252.9"/>
    <n v="0.1"/>
    <n v="4055.22"/>
    <n v="1036.76"/>
    <x v="0"/>
    <x v="1"/>
    <x v="0"/>
    <x v="8"/>
  </r>
  <r>
    <x v="9773"/>
    <x v="465"/>
    <x v="3"/>
    <x v="3"/>
    <x v="16"/>
    <x v="0"/>
    <n v="1068.0999999999999"/>
    <n v="0.05"/>
    <n v="3044.08"/>
    <n v="0"/>
    <x v="2"/>
    <x v="1"/>
    <x v="2"/>
    <x v="4"/>
  </r>
  <r>
    <x v="9774"/>
    <x v="367"/>
    <x v="7"/>
    <x v="4"/>
    <x v="14"/>
    <x v="3"/>
    <n v="900.19"/>
    <n v="0.1"/>
    <n v="1620.34"/>
    <n v="471.44"/>
    <x v="2"/>
    <x v="1"/>
    <x v="0"/>
    <x v="9"/>
  </r>
  <r>
    <x v="9775"/>
    <x v="381"/>
    <x v="29"/>
    <x v="2"/>
    <x v="3"/>
    <x v="1"/>
    <n v="25197.01"/>
    <n v="0.05"/>
    <n v="23937.16"/>
    <n v="3597.63"/>
    <x v="3"/>
    <x v="1"/>
    <x v="0"/>
    <x v="8"/>
  </r>
  <r>
    <x v="9776"/>
    <x v="604"/>
    <x v="21"/>
    <x v="4"/>
    <x v="12"/>
    <x v="3"/>
    <n v="224.23"/>
    <n v="0.2"/>
    <n v="358.77"/>
    <n v="81.59"/>
    <x v="0"/>
    <x v="0"/>
    <x v="0"/>
    <x v="4"/>
  </r>
  <r>
    <x v="9777"/>
    <x v="14"/>
    <x v="4"/>
    <x v="3"/>
    <x v="16"/>
    <x v="1"/>
    <n v="5650.3"/>
    <n v="0"/>
    <n v="5650.3"/>
    <n v="1598.91"/>
    <x v="1"/>
    <x v="1"/>
    <x v="1"/>
    <x v="5"/>
  </r>
  <r>
    <x v="9778"/>
    <x v="449"/>
    <x v="19"/>
    <x v="1"/>
    <x v="4"/>
    <x v="0"/>
    <n v="763.09"/>
    <n v="0"/>
    <n v="2289.27"/>
    <n v="370.65"/>
    <x v="1"/>
    <x v="1"/>
    <x v="1"/>
    <x v="7"/>
  </r>
  <r>
    <x v="9779"/>
    <x v="463"/>
    <x v="6"/>
    <x v="0"/>
    <x v="1"/>
    <x v="3"/>
    <n v="2976.44"/>
    <n v="0.15"/>
    <n v="5059.95"/>
    <n v="0"/>
    <x v="3"/>
    <x v="1"/>
    <x v="3"/>
    <x v="4"/>
  </r>
  <r>
    <x v="9780"/>
    <x v="280"/>
    <x v="8"/>
    <x v="0"/>
    <x v="0"/>
    <x v="2"/>
    <n v="1861.23"/>
    <n v="0"/>
    <n v="7444.92"/>
    <n v="2189.1"/>
    <x v="0"/>
    <x v="0"/>
    <x v="0"/>
    <x v="4"/>
  </r>
  <r>
    <x v="9781"/>
    <x v="275"/>
    <x v="30"/>
    <x v="1"/>
    <x v="15"/>
    <x v="2"/>
    <n v="238.58"/>
    <n v="0.25"/>
    <n v="715.74"/>
    <n v="207.13"/>
    <x v="3"/>
    <x v="1"/>
    <x v="0"/>
    <x v="5"/>
  </r>
  <r>
    <x v="9782"/>
    <x v="290"/>
    <x v="3"/>
    <x v="0"/>
    <x v="8"/>
    <x v="1"/>
    <n v="2774.71"/>
    <n v="0.1"/>
    <n v="2497.2399999999998"/>
    <n v="0"/>
    <x v="0"/>
    <x v="1"/>
    <x v="3"/>
    <x v="4"/>
  </r>
  <r>
    <x v="9783"/>
    <x v="115"/>
    <x v="19"/>
    <x v="0"/>
    <x v="8"/>
    <x v="1"/>
    <n v="2587.12"/>
    <n v="0.15"/>
    <n v="2199.0500000000002"/>
    <n v="371.6"/>
    <x v="1"/>
    <x v="1"/>
    <x v="0"/>
    <x v="3"/>
  </r>
  <r>
    <x v="9784"/>
    <x v="712"/>
    <x v="11"/>
    <x v="2"/>
    <x v="10"/>
    <x v="0"/>
    <n v="11055.36"/>
    <n v="0.1"/>
    <n v="29849.47"/>
    <n v="0"/>
    <x v="1"/>
    <x v="1"/>
    <x v="3"/>
    <x v="7"/>
  </r>
  <r>
    <x v="9785"/>
    <x v="877"/>
    <x v="31"/>
    <x v="2"/>
    <x v="10"/>
    <x v="3"/>
    <n v="29249.91"/>
    <n v="0.15"/>
    <n v="49724.85"/>
    <n v="13347.24"/>
    <x v="1"/>
    <x v="1"/>
    <x v="0"/>
    <x v="7"/>
  </r>
  <r>
    <x v="9786"/>
    <x v="45"/>
    <x v="14"/>
    <x v="3"/>
    <x v="23"/>
    <x v="1"/>
    <n v="2104.04"/>
    <n v="0.05"/>
    <n v="1998.84"/>
    <n v="485.46"/>
    <x v="1"/>
    <x v="1"/>
    <x v="0"/>
    <x v="7"/>
  </r>
  <r>
    <x v="9787"/>
    <x v="475"/>
    <x v="12"/>
    <x v="3"/>
    <x v="16"/>
    <x v="1"/>
    <n v="5406.86"/>
    <n v="0.1"/>
    <n v="4866.17"/>
    <n v="889.01"/>
    <x v="1"/>
    <x v="2"/>
    <x v="0"/>
    <x v="0"/>
  </r>
  <r>
    <x v="9788"/>
    <x v="541"/>
    <x v="16"/>
    <x v="3"/>
    <x v="18"/>
    <x v="0"/>
    <n v="7299.42"/>
    <n v="0.1"/>
    <n v="19708.43"/>
    <n v="4020.41"/>
    <x v="0"/>
    <x v="1"/>
    <x v="0"/>
    <x v="8"/>
  </r>
  <r>
    <x v="9789"/>
    <x v="13"/>
    <x v="9"/>
    <x v="2"/>
    <x v="6"/>
    <x v="3"/>
    <n v="21754.3"/>
    <n v="0.2"/>
    <n v="34806.879999999997"/>
    <n v="6882.55"/>
    <x v="0"/>
    <x v="1"/>
    <x v="0"/>
    <x v="4"/>
  </r>
  <r>
    <x v="9790"/>
    <x v="578"/>
    <x v="11"/>
    <x v="0"/>
    <x v="1"/>
    <x v="3"/>
    <n v="1717.47"/>
    <n v="0"/>
    <n v="3434.94"/>
    <n v="1165.17"/>
    <x v="1"/>
    <x v="1"/>
    <x v="0"/>
    <x v="7"/>
  </r>
  <r>
    <x v="9791"/>
    <x v="272"/>
    <x v="18"/>
    <x v="0"/>
    <x v="21"/>
    <x v="1"/>
    <n v="1886.4"/>
    <n v="0"/>
    <n v="1886.4"/>
    <n v="286.12"/>
    <x v="1"/>
    <x v="1"/>
    <x v="0"/>
    <x v="0"/>
  </r>
  <r>
    <x v="9792"/>
    <x v="706"/>
    <x v="27"/>
    <x v="0"/>
    <x v="21"/>
    <x v="3"/>
    <n v="1477.93"/>
    <n v="0.1"/>
    <n v="2660.27"/>
    <n v="0"/>
    <x v="1"/>
    <x v="1"/>
    <x v="2"/>
    <x v="6"/>
  </r>
  <r>
    <x v="9793"/>
    <x v="933"/>
    <x v="22"/>
    <x v="1"/>
    <x v="20"/>
    <x v="3"/>
    <n v="1396.41"/>
    <n v="0.05"/>
    <n v="2653.18"/>
    <n v="344.95"/>
    <x v="1"/>
    <x v="1"/>
    <x v="0"/>
    <x v="7"/>
  </r>
  <r>
    <x v="9794"/>
    <x v="523"/>
    <x v="26"/>
    <x v="1"/>
    <x v="4"/>
    <x v="3"/>
    <n v="1288.5999999999999"/>
    <n v="0.1"/>
    <n v="2319.48"/>
    <n v="555.65"/>
    <x v="2"/>
    <x v="1"/>
    <x v="1"/>
    <x v="5"/>
  </r>
  <r>
    <x v="9795"/>
    <x v="843"/>
    <x v="15"/>
    <x v="2"/>
    <x v="10"/>
    <x v="2"/>
    <n v="1785.59"/>
    <n v="0"/>
    <n v="7142.36"/>
    <n v="2242.25"/>
    <x v="1"/>
    <x v="1"/>
    <x v="0"/>
    <x v="5"/>
  </r>
  <r>
    <x v="9796"/>
    <x v="583"/>
    <x v="22"/>
    <x v="1"/>
    <x v="4"/>
    <x v="3"/>
    <n v="203.52"/>
    <n v="0.1"/>
    <n v="366.34"/>
    <n v="125.53"/>
    <x v="1"/>
    <x v="1"/>
    <x v="0"/>
    <x v="0"/>
  </r>
  <r>
    <x v="9797"/>
    <x v="183"/>
    <x v="13"/>
    <x v="0"/>
    <x v="1"/>
    <x v="2"/>
    <n v="2243.25"/>
    <n v="0.05"/>
    <n v="8524.35"/>
    <n v="1630.44"/>
    <x v="1"/>
    <x v="1"/>
    <x v="0"/>
    <x v="2"/>
  </r>
  <r>
    <x v="9798"/>
    <x v="908"/>
    <x v="15"/>
    <x v="3"/>
    <x v="5"/>
    <x v="3"/>
    <n v="7663.25"/>
    <n v="0"/>
    <n v="15326.5"/>
    <n v="2515.59"/>
    <x v="1"/>
    <x v="1"/>
    <x v="0"/>
    <x v="7"/>
  </r>
  <r>
    <x v="9799"/>
    <x v="942"/>
    <x v="23"/>
    <x v="2"/>
    <x v="6"/>
    <x v="3"/>
    <n v="14013.36"/>
    <n v="0.2"/>
    <n v="22421.38"/>
    <n v="5887.71"/>
    <x v="1"/>
    <x v="1"/>
    <x v="0"/>
    <x v="2"/>
  </r>
  <r>
    <x v="9800"/>
    <x v="367"/>
    <x v="7"/>
    <x v="3"/>
    <x v="23"/>
    <x v="3"/>
    <n v="868.27"/>
    <n v="0.15"/>
    <n v="1476.06"/>
    <n v="281.85000000000002"/>
    <x v="2"/>
    <x v="1"/>
    <x v="0"/>
    <x v="2"/>
  </r>
  <r>
    <x v="9801"/>
    <x v="787"/>
    <x v="14"/>
    <x v="2"/>
    <x v="10"/>
    <x v="1"/>
    <n v="18186.21"/>
    <n v="0.15"/>
    <n v="15458.28"/>
    <n v="2208.5700000000002"/>
    <x v="1"/>
    <x v="0"/>
    <x v="0"/>
    <x v="6"/>
  </r>
  <r>
    <x v="9802"/>
    <x v="690"/>
    <x v="25"/>
    <x v="0"/>
    <x v="13"/>
    <x v="1"/>
    <n v="552.67999999999995"/>
    <n v="0.1"/>
    <n v="497.41"/>
    <n v="83.25"/>
    <x v="0"/>
    <x v="1"/>
    <x v="0"/>
    <x v="7"/>
  </r>
  <r>
    <x v="9803"/>
    <x v="888"/>
    <x v="30"/>
    <x v="2"/>
    <x v="6"/>
    <x v="2"/>
    <n v="22145.85"/>
    <n v="0"/>
    <n v="88583.4"/>
    <n v="11066.71"/>
    <x v="0"/>
    <x v="0"/>
    <x v="0"/>
    <x v="7"/>
  </r>
  <r>
    <x v="9804"/>
    <x v="242"/>
    <x v="17"/>
    <x v="2"/>
    <x v="11"/>
    <x v="3"/>
    <n v="9414.4699999999993"/>
    <n v="0.1"/>
    <n v="16946.05"/>
    <n v="5482.35"/>
    <x v="2"/>
    <x v="1"/>
    <x v="0"/>
    <x v="5"/>
  </r>
  <r>
    <x v="9805"/>
    <x v="959"/>
    <x v="15"/>
    <x v="2"/>
    <x v="9"/>
    <x v="2"/>
    <n v="8140.66"/>
    <n v="0.15"/>
    <n v="27678.240000000002"/>
    <n v="5712.61"/>
    <x v="1"/>
    <x v="0"/>
    <x v="0"/>
    <x v="5"/>
  </r>
  <r>
    <x v="9806"/>
    <x v="950"/>
    <x v="3"/>
    <x v="2"/>
    <x v="6"/>
    <x v="3"/>
    <n v="28650.6"/>
    <n v="0"/>
    <n v="57301.2"/>
    <n v="17146.12"/>
    <x v="1"/>
    <x v="1"/>
    <x v="1"/>
    <x v="2"/>
  </r>
  <r>
    <x v="9807"/>
    <x v="390"/>
    <x v="8"/>
    <x v="2"/>
    <x v="6"/>
    <x v="0"/>
    <n v="24814.97"/>
    <n v="0.1"/>
    <n v="67000.42"/>
    <n v="18134.740000000002"/>
    <x v="1"/>
    <x v="0"/>
    <x v="1"/>
    <x v="3"/>
  </r>
  <r>
    <x v="9808"/>
    <x v="257"/>
    <x v="23"/>
    <x v="3"/>
    <x v="24"/>
    <x v="2"/>
    <n v="3061.77"/>
    <n v="0.2"/>
    <n v="9797.66"/>
    <n v="1611.3"/>
    <x v="3"/>
    <x v="1"/>
    <x v="0"/>
    <x v="0"/>
  </r>
  <r>
    <x v="9809"/>
    <x v="586"/>
    <x v="23"/>
    <x v="2"/>
    <x v="11"/>
    <x v="1"/>
    <n v="5016.51"/>
    <n v="0.15"/>
    <n v="4264.03"/>
    <n v="0"/>
    <x v="3"/>
    <x v="1"/>
    <x v="2"/>
    <x v="5"/>
  </r>
  <r>
    <x v="9810"/>
    <x v="603"/>
    <x v="2"/>
    <x v="3"/>
    <x v="18"/>
    <x v="0"/>
    <n v="7442.85"/>
    <n v="0.1"/>
    <n v="20095.7"/>
    <n v="4470.46"/>
    <x v="1"/>
    <x v="1"/>
    <x v="0"/>
    <x v="8"/>
  </r>
  <r>
    <x v="9811"/>
    <x v="213"/>
    <x v="5"/>
    <x v="2"/>
    <x v="11"/>
    <x v="1"/>
    <n v="20483.18"/>
    <n v="0.05"/>
    <n v="19459.02"/>
    <n v="5248.36"/>
    <x v="1"/>
    <x v="0"/>
    <x v="0"/>
    <x v="8"/>
  </r>
  <r>
    <x v="9812"/>
    <x v="470"/>
    <x v="24"/>
    <x v="4"/>
    <x v="22"/>
    <x v="0"/>
    <n v="795.58"/>
    <n v="0.1"/>
    <n v="2148.0700000000002"/>
    <n v="715.69"/>
    <x v="1"/>
    <x v="1"/>
    <x v="1"/>
    <x v="4"/>
  </r>
  <r>
    <x v="9813"/>
    <x v="181"/>
    <x v="29"/>
    <x v="4"/>
    <x v="14"/>
    <x v="0"/>
    <n v="312.24"/>
    <n v="0.15"/>
    <n v="796.21"/>
    <n v="130.4"/>
    <x v="1"/>
    <x v="1"/>
    <x v="0"/>
    <x v="7"/>
  </r>
  <r>
    <x v="9814"/>
    <x v="739"/>
    <x v="6"/>
    <x v="2"/>
    <x v="3"/>
    <x v="0"/>
    <n v="29251.32"/>
    <n v="0.1"/>
    <n v="78978.559999999998"/>
    <n v="16808.05"/>
    <x v="0"/>
    <x v="2"/>
    <x v="0"/>
    <x v="5"/>
  </r>
  <r>
    <x v="9815"/>
    <x v="197"/>
    <x v="7"/>
    <x v="3"/>
    <x v="16"/>
    <x v="2"/>
    <n v="3376.19"/>
    <n v="0.15"/>
    <n v="11479.05"/>
    <n v="1911.63"/>
    <x v="2"/>
    <x v="1"/>
    <x v="1"/>
    <x v="6"/>
  </r>
  <r>
    <x v="9816"/>
    <x v="664"/>
    <x v="6"/>
    <x v="2"/>
    <x v="3"/>
    <x v="2"/>
    <n v="28874.07"/>
    <n v="0"/>
    <n v="115496.28"/>
    <n v="0"/>
    <x v="3"/>
    <x v="0"/>
    <x v="3"/>
    <x v="4"/>
  </r>
  <r>
    <x v="9817"/>
    <x v="317"/>
    <x v="20"/>
    <x v="4"/>
    <x v="7"/>
    <x v="1"/>
    <n v="1102.3900000000001"/>
    <n v="0.1"/>
    <n v="992.15"/>
    <n v="287.04000000000002"/>
    <x v="4"/>
    <x v="2"/>
    <x v="0"/>
    <x v="4"/>
  </r>
  <r>
    <x v="9818"/>
    <x v="934"/>
    <x v="17"/>
    <x v="0"/>
    <x v="1"/>
    <x v="2"/>
    <n v="2026.86"/>
    <n v="0.1"/>
    <n v="7296.7"/>
    <n v="2261.2199999999998"/>
    <x v="1"/>
    <x v="1"/>
    <x v="0"/>
    <x v="3"/>
  </r>
  <r>
    <x v="9819"/>
    <x v="365"/>
    <x v="13"/>
    <x v="2"/>
    <x v="9"/>
    <x v="1"/>
    <n v="15036.81"/>
    <n v="0"/>
    <n v="15036.81"/>
    <n v="4479.26"/>
    <x v="2"/>
    <x v="1"/>
    <x v="0"/>
    <x v="8"/>
  </r>
  <r>
    <x v="9820"/>
    <x v="903"/>
    <x v="10"/>
    <x v="0"/>
    <x v="21"/>
    <x v="3"/>
    <n v="2744.2"/>
    <n v="0"/>
    <n v="5488.4"/>
    <n v="692.84"/>
    <x v="0"/>
    <x v="1"/>
    <x v="0"/>
    <x v="9"/>
  </r>
  <r>
    <x v="9821"/>
    <x v="603"/>
    <x v="2"/>
    <x v="2"/>
    <x v="11"/>
    <x v="1"/>
    <n v="8760.06"/>
    <n v="0.05"/>
    <n v="8322.06"/>
    <n v="1507.35"/>
    <x v="2"/>
    <x v="1"/>
    <x v="1"/>
    <x v="5"/>
  </r>
  <r>
    <x v="9822"/>
    <x v="545"/>
    <x v="16"/>
    <x v="0"/>
    <x v="13"/>
    <x v="1"/>
    <n v="2198.67"/>
    <n v="0"/>
    <n v="2198.67"/>
    <n v="442.59"/>
    <x v="1"/>
    <x v="1"/>
    <x v="0"/>
    <x v="4"/>
  </r>
  <r>
    <x v="9823"/>
    <x v="434"/>
    <x v="10"/>
    <x v="3"/>
    <x v="5"/>
    <x v="2"/>
    <n v="7135.95"/>
    <n v="0"/>
    <n v="28543.8"/>
    <n v="8691.83"/>
    <x v="4"/>
    <x v="0"/>
    <x v="0"/>
    <x v="1"/>
  </r>
  <r>
    <x v="9824"/>
    <x v="434"/>
    <x v="10"/>
    <x v="0"/>
    <x v="8"/>
    <x v="1"/>
    <n v="694.28"/>
    <n v="0.1"/>
    <n v="624.85"/>
    <n v="197.43"/>
    <x v="2"/>
    <x v="2"/>
    <x v="1"/>
    <x v="4"/>
  </r>
  <r>
    <x v="9825"/>
    <x v="948"/>
    <x v="10"/>
    <x v="0"/>
    <x v="8"/>
    <x v="2"/>
    <n v="1187.8800000000001"/>
    <n v="0.1"/>
    <n v="4276.37"/>
    <n v="975.94"/>
    <x v="1"/>
    <x v="1"/>
    <x v="0"/>
    <x v="9"/>
  </r>
  <r>
    <x v="9826"/>
    <x v="957"/>
    <x v="16"/>
    <x v="2"/>
    <x v="10"/>
    <x v="1"/>
    <n v="17356.560000000001"/>
    <n v="0"/>
    <n v="17356.560000000001"/>
    <n v="6019.85"/>
    <x v="2"/>
    <x v="0"/>
    <x v="0"/>
    <x v="0"/>
  </r>
  <r>
    <x v="9827"/>
    <x v="275"/>
    <x v="30"/>
    <x v="2"/>
    <x v="6"/>
    <x v="3"/>
    <n v="14841.39"/>
    <n v="0.2"/>
    <n v="23746.22"/>
    <n v="5745.4"/>
    <x v="1"/>
    <x v="0"/>
    <x v="0"/>
    <x v="5"/>
  </r>
  <r>
    <x v="9828"/>
    <x v="173"/>
    <x v="9"/>
    <x v="2"/>
    <x v="3"/>
    <x v="2"/>
    <n v="23569.94"/>
    <n v="0.05"/>
    <n v="89565.77"/>
    <n v="21236.63"/>
    <x v="0"/>
    <x v="1"/>
    <x v="1"/>
    <x v="5"/>
  </r>
  <r>
    <x v="9829"/>
    <x v="365"/>
    <x v="13"/>
    <x v="1"/>
    <x v="4"/>
    <x v="2"/>
    <n v="1477.75"/>
    <n v="0.1"/>
    <n v="5319.9"/>
    <n v="1294.93"/>
    <x v="1"/>
    <x v="1"/>
    <x v="0"/>
    <x v="7"/>
  </r>
  <r>
    <x v="9830"/>
    <x v="732"/>
    <x v="7"/>
    <x v="2"/>
    <x v="6"/>
    <x v="3"/>
    <n v="2234.5100000000002"/>
    <n v="0"/>
    <n v="4469.0200000000004"/>
    <n v="1295"/>
    <x v="1"/>
    <x v="1"/>
    <x v="0"/>
    <x v="1"/>
  </r>
  <r>
    <x v="9831"/>
    <x v="258"/>
    <x v="8"/>
    <x v="3"/>
    <x v="16"/>
    <x v="2"/>
    <n v="6110.76"/>
    <n v="0.05"/>
    <n v="23220.89"/>
    <n v="4797.8900000000003"/>
    <x v="1"/>
    <x v="1"/>
    <x v="0"/>
    <x v="7"/>
  </r>
  <r>
    <x v="9832"/>
    <x v="437"/>
    <x v="19"/>
    <x v="0"/>
    <x v="0"/>
    <x v="1"/>
    <n v="2751.23"/>
    <n v="0.1"/>
    <n v="2476.11"/>
    <n v="813.38"/>
    <x v="3"/>
    <x v="0"/>
    <x v="0"/>
    <x v="0"/>
  </r>
  <r>
    <x v="9833"/>
    <x v="950"/>
    <x v="3"/>
    <x v="2"/>
    <x v="10"/>
    <x v="0"/>
    <n v="2478.7199999999998"/>
    <n v="0.05"/>
    <n v="7064.35"/>
    <n v="1740.53"/>
    <x v="3"/>
    <x v="1"/>
    <x v="0"/>
    <x v="8"/>
  </r>
  <r>
    <x v="9834"/>
    <x v="944"/>
    <x v="4"/>
    <x v="3"/>
    <x v="23"/>
    <x v="2"/>
    <n v="5724.09"/>
    <n v="0"/>
    <n v="22896.36"/>
    <n v="0"/>
    <x v="0"/>
    <x v="1"/>
    <x v="3"/>
    <x v="5"/>
  </r>
  <r>
    <x v="9835"/>
    <x v="720"/>
    <x v="7"/>
    <x v="0"/>
    <x v="0"/>
    <x v="0"/>
    <n v="1928.83"/>
    <n v="0"/>
    <n v="5786.49"/>
    <n v="1021.92"/>
    <x v="0"/>
    <x v="0"/>
    <x v="0"/>
    <x v="2"/>
  </r>
  <r>
    <x v="9836"/>
    <x v="464"/>
    <x v="15"/>
    <x v="0"/>
    <x v="8"/>
    <x v="1"/>
    <n v="972.14"/>
    <n v="0.05"/>
    <n v="923.53"/>
    <n v="188.74"/>
    <x v="4"/>
    <x v="1"/>
    <x v="0"/>
    <x v="0"/>
  </r>
  <r>
    <x v="9837"/>
    <x v="971"/>
    <x v="26"/>
    <x v="3"/>
    <x v="24"/>
    <x v="3"/>
    <n v="7170.44"/>
    <n v="0"/>
    <n v="14340.88"/>
    <n v="0"/>
    <x v="1"/>
    <x v="1"/>
    <x v="3"/>
    <x v="4"/>
  </r>
  <r>
    <x v="9838"/>
    <x v="723"/>
    <x v="18"/>
    <x v="0"/>
    <x v="8"/>
    <x v="2"/>
    <n v="1851.92"/>
    <n v="0"/>
    <n v="7407.68"/>
    <n v="2548.04"/>
    <x v="0"/>
    <x v="1"/>
    <x v="0"/>
    <x v="6"/>
  </r>
  <r>
    <x v="9839"/>
    <x v="804"/>
    <x v="2"/>
    <x v="0"/>
    <x v="21"/>
    <x v="0"/>
    <n v="1294.4100000000001"/>
    <n v="0.15"/>
    <n v="3300.75"/>
    <n v="837.99"/>
    <x v="2"/>
    <x v="1"/>
    <x v="0"/>
    <x v="7"/>
  </r>
  <r>
    <x v="9840"/>
    <x v="564"/>
    <x v="17"/>
    <x v="3"/>
    <x v="18"/>
    <x v="3"/>
    <n v="3713.23"/>
    <n v="0"/>
    <n v="7426.46"/>
    <n v="1807.87"/>
    <x v="0"/>
    <x v="2"/>
    <x v="0"/>
    <x v="2"/>
  </r>
  <r>
    <x v="9841"/>
    <x v="699"/>
    <x v="21"/>
    <x v="3"/>
    <x v="5"/>
    <x v="3"/>
    <n v="4071.05"/>
    <n v="0"/>
    <n v="8142.1"/>
    <n v="1544.06"/>
    <x v="1"/>
    <x v="1"/>
    <x v="1"/>
    <x v="3"/>
  </r>
  <r>
    <x v="9842"/>
    <x v="426"/>
    <x v="29"/>
    <x v="2"/>
    <x v="9"/>
    <x v="2"/>
    <n v="3816.39"/>
    <n v="0"/>
    <n v="15265.56"/>
    <n v="5064.53"/>
    <x v="2"/>
    <x v="1"/>
    <x v="0"/>
    <x v="9"/>
  </r>
  <r>
    <x v="9843"/>
    <x v="482"/>
    <x v="28"/>
    <x v="0"/>
    <x v="13"/>
    <x v="0"/>
    <n v="504.72"/>
    <n v="0.25"/>
    <n v="1135.6199999999999"/>
    <n v="296.70999999999998"/>
    <x v="1"/>
    <x v="0"/>
    <x v="1"/>
    <x v="7"/>
  </r>
  <r>
    <x v="9844"/>
    <x v="454"/>
    <x v="15"/>
    <x v="2"/>
    <x v="6"/>
    <x v="2"/>
    <n v="29920.52"/>
    <n v="0"/>
    <n v="119682.08"/>
    <n v="37722.47"/>
    <x v="2"/>
    <x v="1"/>
    <x v="0"/>
    <x v="6"/>
  </r>
  <r>
    <x v="9845"/>
    <x v="354"/>
    <x v="3"/>
    <x v="2"/>
    <x v="10"/>
    <x v="1"/>
    <n v="10698.22"/>
    <n v="0.05"/>
    <n v="10163.31"/>
    <n v="1374.26"/>
    <x v="4"/>
    <x v="1"/>
    <x v="0"/>
    <x v="4"/>
  </r>
  <r>
    <x v="9846"/>
    <x v="856"/>
    <x v="15"/>
    <x v="3"/>
    <x v="18"/>
    <x v="3"/>
    <n v="3182.9"/>
    <n v="0.1"/>
    <n v="5729.22"/>
    <n v="1696.38"/>
    <x v="2"/>
    <x v="1"/>
    <x v="0"/>
    <x v="0"/>
  </r>
  <r>
    <x v="9847"/>
    <x v="585"/>
    <x v="23"/>
    <x v="1"/>
    <x v="20"/>
    <x v="0"/>
    <n v="1236.06"/>
    <n v="0.25"/>
    <n v="2781.14"/>
    <n v="501.69"/>
    <x v="2"/>
    <x v="1"/>
    <x v="0"/>
    <x v="6"/>
  </r>
  <r>
    <x v="9848"/>
    <x v="124"/>
    <x v="31"/>
    <x v="1"/>
    <x v="15"/>
    <x v="2"/>
    <n v="1486.02"/>
    <n v="0.2"/>
    <n v="4755.26"/>
    <n v="1617.03"/>
    <x v="1"/>
    <x v="1"/>
    <x v="0"/>
    <x v="5"/>
  </r>
  <r>
    <x v="9849"/>
    <x v="655"/>
    <x v="31"/>
    <x v="2"/>
    <x v="9"/>
    <x v="3"/>
    <n v="18509.45"/>
    <n v="0"/>
    <n v="37018.9"/>
    <n v="5679.87"/>
    <x v="0"/>
    <x v="2"/>
    <x v="0"/>
    <x v="5"/>
  </r>
  <r>
    <x v="9850"/>
    <x v="252"/>
    <x v="27"/>
    <x v="0"/>
    <x v="8"/>
    <x v="2"/>
    <n v="2023.37"/>
    <n v="0"/>
    <n v="8093.48"/>
    <n v="1171.5899999999999"/>
    <x v="3"/>
    <x v="1"/>
    <x v="0"/>
    <x v="8"/>
  </r>
  <r>
    <x v="9851"/>
    <x v="752"/>
    <x v="20"/>
    <x v="3"/>
    <x v="18"/>
    <x v="0"/>
    <n v="5731.94"/>
    <n v="0.05"/>
    <n v="16336.03"/>
    <n v="3252.76"/>
    <x v="1"/>
    <x v="1"/>
    <x v="0"/>
    <x v="9"/>
  </r>
  <r>
    <x v="9852"/>
    <x v="962"/>
    <x v="23"/>
    <x v="2"/>
    <x v="3"/>
    <x v="1"/>
    <n v="18681"/>
    <n v="0"/>
    <n v="18681"/>
    <n v="3535"/>
    <x v="1"/>
    <x v="0"/>
    <x v="0"/>
    <x v="6"/>
  </r>
  <r>
    <x v="9853"/>
    <x v="966"/>
    <x v="26"/>
    <x v="1"/>
    <x v="4"/>
    <x v="1"/>
    <n v="300.33999999999997"/>
    <n v="0.2"/>
    <n v="240.27"/>
    <n v="83.33"/>
    <x v="2"/>
    <x v="1"/>
    <x v="0"/>
    <x v="4"/>
  </r>
  <r>
    <x v="9854"/>
    <x v="336"/>
    <x v="21"/>
    <x v="3"/>
    <x v="18"/>
    <x v="1"/>
    <n v="1742.32"/>
    <n v="0.15"/>
    <n v="1480.97"/>
    <n v="390.46"/>
    <x v="3"/>
    <x v="1"/>
    <x v="0"/>
    <x v="7"/>
  </r>
  <r>
    <x v="9855"/>
    <x v="669"/>
    <x v="11"/>
    <x v="4"/>
    <x v="7"/>
    <x v="2"/>
    <n v="1197.03"/>
    <n v="0.2"/>
    <n v="3830.5"/>
    <n v="1146.3800000000001"/>
    <x v="2"/>
    <x v="1"/>
    <x v="0"/>
    <x v="0"/>
  </r>
  <r>
    <x v="9856"/>
    <x v="153"/>
    <x v="0"/>
    <x v="2"/>
    <x v="3"/>
    <x v="3"/>
    <n v="17380.5"/>
    <n v="0.1"/>
    <n v="31284.9"/>
    <n v="4774.0600000000004"/>
    <x v="1"/>
    <x v="0"/>
    <x v="0"/>
    <x v="5"/>
  </r>
  <r>
    <x v="9857"/>
    <x v="965"/>
    <x v="19"/>
    <x v="2"/>
    <x v="3"/>
    <x v="1"/>
    <n v="25252.86"/>
    <n v="0.05"/>
    <n v="23990.22"/>
    <n v="8371.4699999999993"/>
    <x v="1"/>
    <x v="1"/>
    <x v="0"/>
    <x v="9"/>
  </r>
  <r>
    <x v="9858"/>
    <x v="813"/>
    <x v="9"/>
    <x v="1"/>
    <x v="20"/>
    <x v="1"/>
    <n v="744.62"/>
    <n v="0.1"/>
    <n v="670.16"/>
    <n v="213.77"/>
    <x v="2"/>
    <x v="1"/>
    <x v="0"/>
    <x v="3"/>
  </r>
  <r>
    <x v="9859"/>
    <x v="314"/>
    <x v="2"/>
    <x v="3"/>
    <x v="23"/>
    <x v="1"/>
    <n v="1688.67"/>
    <n v="0"/>
    <n v="1688.67"/>
    <n v="571.13"/>
    <x v="1"/>
    <x v="1"/>
    <x v="0"/>
    <x v="6"/>
  </r>
  <r>
    <x v="9860"/>
    <x v="335"/>
    <x v="10"/>
    <x v="1"/>
    <x v="19"/>
    <x v="1"/>
    <n v="1120.2"/>
    <n v="0.05"/>
    <n v="1064.19"/>
    <n v="180.94"/>
    <x v="4"/>
    <x v="1"/>
    <x v="0"/>
    <x v="9"/>
  </r>
  <r>
    <x v="9861"/>
    <x v="706"/>
    <x v="27"/>
    <x v="2"/>
    <x v="10"/>
    <x v="0"/>
    <n v="33580.46"/>
    <n v="0.25"/>
    <n v="75556.039999999994"/>
    <n v="14690.21"/>
    <x v="2"/>
    <x v="1"/>
    <x v="0"/>
    <x v="6"/>
  </r>
  <r>
    <x v="9862"/>
    <x v="8"/>
    <x v="7"/>
    <x v="3"/>
    <x v="5"/>
    <x v="0"/>
    <n v="1358.8"/>
    <n v="0.1"/>
    <n v="3668.76"/>
    <n v="1175.24"/>
    <x v="1"/>
    <x v="1"/>
    <x v="0"/>
    <x v="5"/>
  </r>
  <r>
    <x v="9863"/>
    <x v="915"/>
    <x v="7"/>
    <x v="3"/>
    <x v="5"/>
    <x v="3"/>
    <n v="3958.05"/>
    <n v="0"/>
    <n v="7916.1"/>
    <n v="1628.62"/>
    <x v="4"/>
    <x v="2"/>
    <x v="0"/>
    <x v="7"/>
  </r>
  <r>
    <x v="9864"/>
    <x v="332"/>
    <x v="15"/>
    <x v="2"/>
    <x v="11"/>
    <x v="0"/>
    <n v="21553.33"/>
    <n v="0.15"/>
    <n v="54960.99"/>
    <n v="6766.36"/>
    <x v="2"/>
    <x v="0"/>
    <x v="0"/>
    <x v="5"/>
  </r>
  <r>
    <x v="9865"/>
    <x v="932"/>
    <x v="12"/>
    <x v="0"/>
    <x v="21"/>
    <x v="0"/>
    <n v="2663.9"/>
    <n v="0"/>
    <n v="7991.7"/>
    <n v="2684.32"/>
    <x v="0"/>
    <x v="0"/>
    <x v="0"/>
    <x v="4"/>
  </r>
  <r>
    <x v="9866"/>
    <x v="360"/>
    <x v="24"/>
    <x v="3"/>
    <x v="5"/>
    <x v="0"/>
    <n v="3210.21"/>
    <n v="0.05"/>
    <n v="9149.1"/>
    <n v="1491.82"/>
    <x v="4"/>
    <x v="1"/>
    <x v="0"/>
    <x v="2"/>
  </r>
  <r>
    <x v="9867"/>
    <x v="774"/>
    <x v="28"/>
    <x v="2"/>
    <x v="11"/>
    <x v="2"/>
    <n v="19650.939999999999"/>
    <n v="0.15"/>
    <n v="66813.2"/>
    <n v="8237.35"/>
    <x v="0"/>
    <x v="0"/>
    <x v="0"/>
    <x v="5"/>
  </r>
  <r>
    <x v="9868"/>
    <x v="488"/>
    <x v="4"/>
    <x v="2"/>
    <x v="10"/>
    <x v="0"/>
    <n v="30286.58"/>
    <n v="0"/>
    <n v="90859.74"/>
    <n v="17228.12"/>
    <x v="3"/>
    <x v="1"/>
    <x v="0"/>
    <x v="4"/>
  </r>
  <r>
    <x v="9869"/>
    <x v="524"/>
    <x v="25"/>
    <x v="3"/>
    <x v="23"/>
    <x v="2"/>
    <n v="3452.91"/>
    <n v="0"/>
    <n v="13811.64"/>
    <n v="3832.02"/>
    <x v="1"/>
    <x v="2"/>
    <x v="0"/>
    <x v="6"/>
  </r>
  <r>
    <x v="9870"/>
    <x v="306"/>
    <x v="17"/>
    <x v="0"/>
    <x v="21"/>
    <x v="2"/>
    <n v="1547.92"/>
    <n v="0"/>
    <n v="6191.68"/>
    <n v="1645.37"/>
    <x v="1"/>
    <x v="1"/>
    <x v="0"/>
    <x v="1"/>
  </r>
  <r>
    <x v="9871"/>
    <x v="244"/>
    <x v="27"/>
    <x v="1"/>
    <x v="20"/>
    <x v="0"/>
    <n v="205.24"/>
    <n v="0.2"/>
    <n v="492.58"/>
    <n v="81.72"/>
    <x v="4"/>
    <x v="1"/>
    <x v="0"/>
    <x v="8"/>
  </r>
  <r>
    <x v="9872"/>
    <x v="349"/>
    <x v="22"/>
    <x v="0"/>
    <x v="8"/>
    <x v="2"/>
    <n v="2265.4299999999998"/>
    <n v="0"/>
    <n v="9061.7199999999993"/>
    <n v="2060.2600000000002"/>
    <x v="2"/>
    <x v="2"/>
    <x v="0"/>
    <x v="5"/>
  </r>
  <r>
    <x v="9873"/>
    <x v="467"/>
    <x v="31"/>
    <x v="2"/>
    <x v="10"/>
    <x v="1"/>
    <n v="19729.810000000001"/>
    <n v="0.1"/>
    <n v="17756.830000000002"/>
    <n v="4908.46"/>
    <x v="0"/>
    <x v="1"/>
    <x v="0"/>
    <x v="4"/>
  </r>
  <r>
    <x v="9874"/>
    <x v="969"/>
    <x v="4"/>
    <x v="4"/>
    <x v="12"/>
    <x v="3"/>
    <n v="220.93"/>
    <n v="0"/>
    <n v="441.86"/>
    <n v="111.18"/>
    <x v="2"/>
    <x v="0"/>
    <x v="0"/>
    <x v="5"/>
  </r>
  <r>
    <x v="9875"/>
    <x v="854"/>
    <x v="24"/>
    <x v="4"/>
    <x v="7"/>
    <x v="0"/>
    <n v="1065.83"/>
    <n v="0.1"/>
    <n v="2877.74"/>
    <n v="0"/>
    <x v="0"/>
    <x v="1"/>
    <x v="3"/>
    <x v="0"/>
  </r>
  <r>
    <x v="9876"/>
    <x v="605"/>
    <x v="0"/>
    <x v="2"/>
    <x v="11"/>
    <x v="0"/>
    <n v="26364.45"/>
    <n v="0"/>
    <n v="79093.350000000006"/>
    <n v="17476.310000000001"/>
    <x v="1"/>
    <x v="0"/>
    <x v="0"/>
    <x v="4"/>
  </r>
  <r>
    <x v="9877"/>
    <x v="822"/>
    <x v="19"/>
    <x v="1"/>
    <x v="20"/>
    <x v="3"/>
    <n v="478.94"/>
    <n v="0.15"/>
    <n v="814.2"/>
    <n v="170.86"/>
    <x v="1"/>
    <x v="1"/>
    <x v="0"/>
    <x v="4"/>
  </r>
  <r>
    <x v="9878"/>
    <x v="917"/>
    <x v="0"/>
    <x v="2"/>
    <x v="6"/>
    <x v="0"/>
    <n v="12698.48"/>
    <n v="0.1"/>
    <n v="34285.9"/>
    <n v="4569.04"/>
    <x v="3"/>
    <x v="1"/>
    <x v="0"/>
    <x v="5"/>
  </r>
  <r>
    <x v="9879"/>
    <x v="920"/>
    <x v="14"/>
    <x v="2"/>
    <x v="11"/>
    <x v="0"/>
    <n v="6600.84"/>
    <n v="0"/>
    <n v="19802.52"/>
    <n v="6442.33"/>
    <x v="1"/>
    <x v="1"/>
    <x v="0"/>
    <x v="0"/>
  </r>
  <r>
    <x v="9880"/>
    <x v="885"/>
    <x v="11"/>
    <x v="2"/>
    <x v="6"/>
    <x v="3"/>
    <n v="8479.66"/>
    <n v="0.2"/>
    <n v="13567.46"/>
    <n v="4373.29"/>
    <x v="1"/>
    <x v="0"/>
    <x v="0"/>
    <x v="7"/>
  </r>
  <r>
    <x v="9881"/>
    <x v="862"/>
    <x v="28"/>
    <x v="2"/>
    <x v="10"/>
    <x v="2"/>
    <n v="1016.22"/>
    <n v="0.2"/>
    <n v="3251.9"/>
    <n v="713.07"/>
    <x v="3"/>
    <x v="2"/>
    <x v="0"/>
    <x v="4"/>
  </r>
  <r>
    <x v="9882"/>
    <x v="743"/>
    <x v="26"/>
    <x v="1"/>
    <x v="19"/>
    <x v="1"/>
    <n v="904.84"/>
    <n v="0"/>
    <n v="904.84"/>
    <n v="280.64"/>
    <x v="4"/>
    <x v="0"/>
    <x v="0"/>
    <x v="2"/>
  </r>
  <r>
    <x v="9883"/>
    <x v="205"/>
    <x v="12"/>
    <x v="3"/>
    <x v="16"/>
    <x v="2"/>
    <n v="7509.12"/>
    <n v="0"/>
    <n v="30036.48"/>
    <n v="0"/>
    <x v="2"/>
    <x v="0"/>
    <x v="3"/>
    <x v="8"/>
  </r>
  <r>
    <x v="9884"/>
    <x v="183"/>
    <x v="13"/>
    <x v="4"/>
    <x v="12"/>
    <x v="1"/>
    <n v="198.47"/>
    <n v="0.05"/>
    <n v="188.55"/>
    <n v="33.58"/>
    <x v="2"/>
    <x v="1"/>
    <x v="0"/>
    <x v="4"/>
  </r>
  <r>
    <x v="9885"/>
    <x v="778"/>
    <x v="26"/>
    <x v="3"/>
    <x v="5"/>
    <x v="3"/>
    <n v="848.26"/>
    <n v="0.1"/>
    <n v="1526.87"/>
    <n v="245.51"/>
    <x v="3"/>
    <x v="1"/>
    <x v="0"/>
    <x v="5"/>
  </r>
  <r>
    <x v="9886"/>
    <x v="839"/>
    <x v="17"/>
    <x v="0"/>
    <x v="8"/>
    <x v="2"/>
    <n v="1835.18"/>
    <n v="0"/>
    <n v="7340.72"/>
    <n v="967.81"/>
    <x v="1"/>
    <x v="1"/>
    <x v="0"/>
    <x v="5"/>
  </r>
  <r>
    <x v="9887"/>
    <x v="137"/>
    <x v="14"/>
    <x v="3"/>
    <x v="5"/>
    <x v="2"/>
    <n v="7136.7"/>
    <n v="0.15"/>
    <n v="24264.78"/>
    <n v="6597.21"/>
    <x v="2"/>
    <x v="1"/>
    <x v="0"/>
    <x v="6"/>
  </r>
  <r>
    <x v="9888"/>
    <x v="903"/>
    <x v="10"/>
    <x v="4"/>
    <x v="22"/>
    <x v="1"/>
    <n v="729.98"/>
    <n v="0"/>
    <n v="729.98"/>
    <n v="135.06"/>
    <x v="0"/>
    <x v="1"/>
    <x v="0"/>
    <x v="5"/>
  </r>
  <r>
    <x v="9889"/>
    <x v="680"/>
    <x v="28"/>
    <x v="3"/>
    <x v="16"/>
    <x v="1"/>
    <n v="6456.31"/>
    <n v="0.05"/>
    <n v="6133.49"/>
    <n v="2002.07"/>
    <x v="0"/>
    <x v="2"/>
    <x v="0"/>
    <x v="4"/>
  </r>
  <r>
    <x v="9890"/>
    <x v="553"/>
    <x v="22"/>
    <x v="1"/>
    <x v="20"/>
    <x v="1"/>
    <n v="1062.17"/>
    <n v="0.1"/>
    <n v="955.95"/>
    <n v="302.47000000000003"/>
    <x v="0"/>
    <x v="1"/>
    <x v="0"/>
    <x v="5"/>
  </r>
  <r>
    <x v="9891"/>
    <x v="885"/>
    <x v="11"/>
    <x v="4"/>
    <x v="17"/>
    <x v="1"/>
    <n v="353.26"/>
    <n v="0.15"/>
    <n v="300.27"/>
    <n v="85.72"/>
    <x v="0"/>
    <x v="0"/>
    <x v="0"/>
    <x v="5"/>
  </r>
  <r>
    <x v="9892"/>
    <x v="457"/>
    <x v="31"/>
    <x v="2"/>
    <x v="9"/>
    <x v="0"/>
    <n v="12251.37"/>
    <n v="0.2"/>
    <n v="29403.29"/>
    <n v="7692.86"/>
    <x v="1"/>
    <x v="1"/>
    <x v="1"/>
    <x v="4"/>
  </r>
  <r>
    <x v="9893"/>
    <x v="509"/>
    <x v="12"/>
    <x v="3"/>
    <x v="23"/>
    <x v="3"/>
    <n v="1958.03"/>
    <n v="0"/>
    <n v="3916.06"/>
    <n v="1304.6600000000001"/>
    <x v="2"/>
    <x v="1"/>
    <x v="0"/>
    <x v="7"/>
  </r>
  <r>
    <x v="9894"/>
    <x v="694"/>
    <x v="6"/>
    <x v="1"/>
    <x v="20"/>
    <x v="1"/>
    <n v="615.34"/>
    <n v="0"/>
    <n v="615.34"/>
    <n v="193.4"/>
    <x v="1"/>
    <x v="1"/>
    <x v="0"/>
    <x v="6"/>
  </r>
  <r>
    <x v="9895"/>
    <x v="97"/>
    <x v="2"/>
    <x v="4"/>
    <x v="12"/>
    <x v="2"/>
    <n v="711.57"/>
    <n v="0.05"/>
    <n v="2703.97"/>
    <n v="487.35"/>
    <x v="1"/>
    <x v="1"/>
    <x v="0"/>
    <x v="5"/>
  </r>
  <r>
    <x v="9896"/>
    <x v="312"/>
    <x v="30"/>
    <x v="2"/>
    <x v="11"/>
    <x v="2"/>
    <n v="28768.36"/>
    <n v="0.05"/>
    <n v="109319.77"/>
    <n v="19590.11"/>
    <x v="0"/>
    <x v="2"/>
    <x v="0"/>
    <x v="5"/>
  </r>
  <r>
    <x v="9897"/>
    <x v="644"/>
    <x v="27"/>
    <x v="0"/>
    <x v="21"/>
    <x v="2"/>
    <n v="471.51"/>
    <n v="0.15"/>
    <n v="1603.13"/>
    <n v="200.41"/>
    <x v="0"/>
    <x v="1"/>
    <x v="1"/>
    <x v="4"/>
  </r>
  <r>
    <x v="9898"/>
    <x v="551"/>
    <x v="18"/>
    <x v="3"/>
    <x v="18"/>
    <x v="1"/>
    <n v="2725.58"/>
    <n v="0"/>
    <n v="2725.58"/>
    <n v="634.69000000000005"/>
    <x v="1"/>
    <x v="0"/>
    <x v="0"/>
    <x v="0"/>
  </r>
  <r>
    <x v="9899"/>
    <x v="648"/>
    <x v="21"/>
    <x v="2"/>
    <x v="9"/>
    <x v="3"/>
    <n v="3150.5"/>
    <n v="0.1"/>
    <n v="5670.9"/>
    <n v="1274.76"/>
    <x v="2"/>
    <x v="1"/>
    <x v="0"/>
    <x v="8"/>
  </r>
  <r>
    <x v="9900"/>
    <x v="11"/>
    <x v="10"/>
    <x v="3"/>
    <x v="16"/>
    <x v="0"/>
    <n v="947.62"/>
    <n v="0"/>
    <n v="2842.86"/>
    <n v="0"/>
    <x v="1"/>
    <x v="1"/>
    <x v="3"/>
    <x v="9"/>
  </r>
  <r>
    <x v="9901"/>
    <x v="388"/>
    <x v="20"/>
    <x v="2"/>
    <x v="6"/>
    <x v="1"/>
    <n v="16071.25"/>
    <n v="0.2"/>
    <n v="12857"/>
    <n v="4400.5200000000004"/>
    <x v="1"/>
    <x v="0"/>
    <x v="0"/>
    <x v="1"/>
  </r>
  <r>
    <x v="9902"/>
    <x v="254"/>
    <x v="7"/>
    <x v="0"/>
    <x v="8"/>
    <x v="1"/>
    <n v="1499.73"/>
    <n v="0.05"/>
    <n v="1424.74"/>
    <n v="348.71"/>
    <x v="1"/>
    <x v="1"/>
    <x v="0"/>
    <x v="2"/>
  </r>
  <r>
    <x v="9903"/>
    <x v="305"/>
    <x v="17"/>
    <x v="0"/>
    <x v="8"/>
    <x v="0"/>
    <n v="542.26"/>
    <n v="0.1"/>
    <n v="1464.1"/>
    <n v="226.81"/>
    <x v="1"/>
    <x v="1"/>
    <x v="0"/>
    <x v="5"/>
  </r>
  <r>
    <x v="9904"/>
    <x v="917"/>
    <x v="0"/>
    <x v="0"/>
    <x v="0"/>
    <x v="3"/>
    <n v="449.97"/>
    <n v="0.05"/>
    <n v="854.94"/>
    <n v="268.54000000000002"/>
    <x v="2"/>
    <x v="0"/>
    <x v="0"/>
    <x v="5"/>
  </r>
  <r>
    <x v="9905"/>
    <x v="268"/>
    <x v="20"/>
    <x v="0"/>
    <x v="8"/>
    <x v="1"/>
    <n v="2637.87"/>
    <n v="0.05"/>
    <n v="2505.98"/>
    <n v="556.62"/>
    <x v="0"/>
    <x v="1"/>
    <x v="0"/>
    <x v="0"/>
  </r>
  <r>
    <x v="9906"/>
    <x v="124"/>
    <x v="31"/>
    <x v="0"/>
    <x v="21"/>
    <x v="2"/>
    <n v="2094.59"/>
    <n v="0.1"/>
    <n v="7540.52"/>
    <n v="2214.56"/>
    <x v="2"/>
    <x v="1"/>
    <x v="0"/>
    <x v="2"/>
  </r>
  <r>
    <x v="9907"/>
    <x v="662"/>
    <x v="24"/>
    <x v="2"/>
    <x v="6"/>
    <x v="2"/>
    <n v="19952.09"/>
    <n v="0.15"/>
    <n v="67837.11"/>
    <n v="13788.08"/>
    <x v="3"/>
    <x v="2"/>
    <x v="0"/>
    <x v="8"/>
  </r>
  <r>
    <x v="9908"/>
    <x v="21"/>
    <x v="11"/>
    <x v="2"/>
    <x v="11"/>
    <x v="1"/>
    <n v="10893.37"/>
    <n v="0"/>
    <n v="10893.37"/>
    <n v="1490.92"/>
    <x v="1"/>
    <x v="2"/>
    <x v="0"/>
    <x v="6"/>
  </r>
  <r>
    <x v="9909"/>
    <x v="531"/>
    <x v="13"/>
    <x v="2"/>
    <x v="9"/>
    <x v="3"/>
    <n v="32698.37"/>
    <n v="0.05"/>
    <n v="62126.9"/>
    <n v="21620.29"/>
    <x v="2"/>
    <x v="1"/>
    <x v="1"/>
    <x v="4"/>
  </r>
  <r>
    <x v="9910"/>
    <x v="762"/>
    <x v="30"/>
    <x v="2"/>
    <x v="3"/>
    <x v="2"/>
    <n v="22139.51"/>
    <n v="0.1"/>
    <n v="79702.240000000005"/>
    <n v="24803.54"/>
    <x v="3"/>
    <x v="0"/>
    <x v="0"/>
    <x v="8"/>
  </r>
  <r>
    <x v="9911"/>
    <x v="918"/>
    <x v="30"/>
    <x v="3"/>
    <x v="18"/>
    <x v="2"/>
    <n v="1030.3800000000001"/>
    <n v="0.1"/>
    <n v="3709.37"/>
    <n v="634.27"/>
    <x v="1"/>
    <x v="1"/>
    <x v="0"/>
    <x v="6"/>
  </r>
  <r>
    <x v="9912"/>
    <x v="230"/>
    <x v="16"/>
    <x v="1"/>
    <x v="15"/>
    <x v="0"/>
    <n v="575.83000000000004"/>
    <n v="0.15"/>
    <n v="1468.37"/>
    <n v="458.38"/>
    <x v="0"/>
    <x v="1"/>
    <x v="0"/>
    <x v="6"/>
  </r>
  <r>
    <x v="9913"/>
    <x v="128"/>
    <x v="4"/>
    <x v="2"/>
    <x v="11"/>
    <x v="3"/>
    <n v="16200.93"/>
    <n v="0.2"/>
    <n v="25921.49"/>
    <n v="7936.5"/>
    <x v="1"/>
    <x v="0"/>
    <x v="0"/>
    <x v="6"/>
  </r>
  <r>
    <x v="9914"/>
    <x v="207"/>
    <x v="7"/>
    <x v="2"/>
    <x v="6"/>
    <x v="1"/>
    <n v="30586.46"/>
    <n v="0"/>
    <n v="30586.46"/>
    <n v="9315.32"/>
    <x v="4"/>
    <x v="1"/>
    <x v="0"/>
    <x v="2"/>
  </r>
  <r>
    <x v="9915"/>
    <x v="335"/>
    <x v="10"/>
    <x v="3"/>
    <x v="24"/>
    <x v="0"/>
    <n v="3195.37"/>
    <n v="0.15"/>
    <n v="8148.19"/>
    <n v="1442.86"/>
    <x v="0"/>
    <x v="1"/>
    <x v="0"/>
    <x v="8"/>
  </r>
  <r>
    <x v="9916"/>
    <x v="605"/>
    <x v="0"/>
    <x v="0"/>
    <x v="1"/>
    <x v="0"/>
    <n v="2533.0700000000002"/>
    <n v="0"/>
    <n v="7599.21"/>
    <n v="1186.82"/>
    <x v="2"/>
    <x v="0"/>
    <x v="1"/>
    <x v="7"/>
  </r>
  <r>
    <x v="9917"/>
    <x v="87"/>
    <x v="14"/>
    <x v="4"/>
    <x v="17"/>
    <x v="0"/>
    <n v="490.3"/>
    <n v="0.05"/>
    <n v="1397.36"/>
    <n v="332.68"/>
    <x v="3"/>
    <x v="1"/>
    <x v="1"/>
    <x v="4"/>
  </r>
  <r>
    <x v="9918"/>
    <x v="2"/>
    <x v="2"/>
    <x v="3"/>
    <x v="5"/>
    <x v="3"/>
    <n v="1567.47"/>
    <n v="0.1"/>
    <n v="2821.45"/>
    <n v="796.37"/>
    <x v="2"/>
    <x v="1"/>
    <x v="0"/>
    <x v="4"/>
  </r>
  <r>
    <x v="9919"/>
    <x v="681"/>
    <x v="17"/>
    <x v="0"/>
    <x v="0"/>
    <x v="3"/>
    <n v="1445.5"/>
    <n v="0"/>
    <n v="2891"/>
    <n v="664.7"/>
    <x v="1"/>
    <x v="0"/>
    <x v="0"/>
    <x v="3"/>
  </r>
  <r>
    <x v="9920"/>
    <x v="950"/>
    <x v="3"/>
    <x v="2"/>
    <x v="6"/>
    <x v="3"/>
    <n v="4648.42"/>
    <n v="0.05"/>
    <n v="8832"/>
    <n v="1917.45"/>
    <x v="1"/>
    <x v="0"/>
    <x v="0"/>
    <x v="7"/>
  </r>
  <r>
    <x v="9921"/>
    <x v="771"/>
    <x v="1"/>
    <x v="0"/>
    <x v="1"/>
    <x v="1"/>
    <n v="707.73"/>
    <n v="0.25"/>
    <n v="530.79999999999995"/>
    <n v="120.21"/>
    <x v="2"/>
    <x v="2"/>
    <x v="0"/>
    <x v="4"/>
  </r>
  <r>
    <x v="9922"/>
    <x v="947"/>
    <x v="1"/>
    <x v="2"/>
    <x v="10"/>
    <x v="3"/>
    <n v="34691.120000000003"/>
    <n v="0"/>
    <n v="69382.240000000005"/>
    <n v="23563.78"/>
    <x v="2"/>
    <x v="2"/>
    <x v="0"/>
    <x v="0"/>
  </r>
  <r>
    <x v="9923"/>
    <x v="169"/>
    <x v="19"/>
    <x v="2"/>
    <x v="11"/>
    <x v="0"/>
    <n v="33562.959999999999"/>
    <n v="0"/>
    <n v="100688.88"/>
    <n v="33490.339999999997"/>
    <x v="3"/>
    <x v="1"/>
    <x v="0"/>
    <x v="0"/>
  </r>
  <r>
    <x v="9924"/>
    <x v="140"/>
    <x v="6"/>
    <x v="2"/>
    <x v="9"/>
    <x v="2"/>
    <n v="28168.27"/>
    <n v="0.15"/>
    <n v="95772.12"/>
    <n v="32179.94"/>
    <x v="2"/>
    <x v="1"/>
    <x v="1"/>
    <x v="6"/>
  </r>
  <r>
    <x v="9925"/>
    <x v="42"/>
    <x v="26"/>
    <x v="1"/>
    <x v="19"/>
    <x v="1"/>
    <n v="1315.45"/>
    <n v="0.05"/>
    <n v="1249.68"/>
    <n v="236.31"/>
    <x v="2"/>
    <x v="1"/>
    <x v="1"/>
    <x v="2"/>
  </r>
  <r>
    <x v="9926"/>
    <x v="464"/>
    <x v="15"/>
    <x v="0"/>
    <x v="0"/>
    <x v="1"/>
    <n v="2027.73"/>
    <n v="0.1"/>
    <n v="1824.96"/>
    <n v="0"/>
    <x v="1"/>
    <x v="1"/>
    <x v="2"/>
    <x v="9"/>
  </r>
  <r>
    <x v="9927"/>
    <x v="532"/>
    <x v="28"/>
    <x v="2"/>
    <x v="6"/>
    <x v="1"/>
    <n v="25701.31"/>
    <n v="0.05"/>
    <n v="24416.240000000002"/>
    <n v="8412.0300000000007"/>
    <x v="1"/>
    <x v="1"/>
    <x v="0"/>
    <x v="2"/>
  </r>
  <r>
    <x v="9928"/>
    <x v="208"/>
    <x v="7"/>
    <x v="3"/>
    <x v="18"/>
    <x v="0"/>
    <n v="4098.07"/>
    <n v="0"/>
    <n v="12294.21"/>
    <n v="0"/>
    <x v="1"/>
    <x v="0"/>
    <x v="3"/>
    <x v="5"/>
  </r>
  <r>
    <x v="9929"/>
    <x v="447"/>
    <x v="4"/>
    <x v="0"/>
    <x v="0"/>
    <x v="3"/>
    <n v="478.25"/>
    <n v="0"/>
    <n v="956.5"/>
    <n v="321.74"/>
    <x v="2"/>
    <x v="1"/>
    <x v="0"/>
    <x v="2"/>
  </r>
  <r>
    <x v="9930"/>
    <x v="818"/>
    <x v="2"/>
    <x v="0"/>
    <x v="21"/>
    <x v="0"/>
    <n v="802.22"/>
    <n v="0"/>
    <n v="2406.66"/>
    <n v="565.54999999999995"/>
    <x v="1"/>
    <x v="1"/>
    <x v="0"/>
    <x v="6"/>
  </r>
  <r>
    <x v="9931"/>
    <x v="792"/>
    <x v="23"/>
    <x v="2"/>
    <x v="10"/>
    <x v="2"/>
    <n v="1023.48"/>
    <n v="0"/>
    <n v="4093.92"/>
    <n v="1036.19"/>
    <x v="2"/>
    <x v="1"/>
    <x v="0"/>
    <x v="5"/>
  </r>
  <r>
    <x v="9932"/>
    <x v="428"/>
    <x v="16"/>
    <x v="3"/>
    <x v="16"/>
    <x v="3"/>
    <n v="2951.33"/>
    <n v="0"/>
    <n v="5902.66"/>
    <n v="822.12"/>
    <x v="3"/>
    <x v="1"/>
    <x v="0"/>
    <x v="9"/>
  </r>
  <r>
    <x v="9933"/>
    <x v="59"/>
    <x v="22"/>
    <x v="4"/>
    <x v="17"/>
    <x v="2"/>
    <n v="1199.83"/>
    <n v="0.15"/>
    <n v="4079.42"/>
    <n v="1352.94"/>
    <x v="0"/>
    <x v="2"/>
    <x v="0"/>
    <x v="7"/>
  </r>
  <r>
    <x v="9934"/>
    <x v="176"/>
    <x v="2"/>
    <x v="2"/>
    <x v="3"/>
    <x v="1"/>
    <n v="9615.6299999999992"/>
    <n v="0.1"/>
    <n v="8654.07"/>
    <n v="1339.5"/>
    <x v="1"/>
    <x v="1"/>
    <x v="0"/>
    <x v="9"/>
  </r>
  <r>
    <x v="9935"/>
    <x v="92"/>
    <x v="5"/>
    <x v="2"/>
    <x v="11"/>
    <x v="1"/>
    <n v="14268.68"/>
    <n v="0"/>
    <n v="14268.68"/>
    <n v="4605.08"/>
    <x v="0"/>
    <x v="1"/>
    <x v="0"/>
    <x v="8"/>
  </r>
  <r>
    <x v="9936"/>
    <x v="369"/>
    <x v="14"/>
    <x v="2"/>
    <x v="11"/>
    <x v="0"/>
    <n v="29896.55"/>
    <n v="0.05"/>
    <n v="85205.17"/>
    <n v="14014.31"/>
    <x v="4"/>
    <x v="1"/>
    <x v="0"/>
    <x v="4"/>
  </r>
  <r>
    <x v="9937"/>
    <x v="932"/>
    <x v="12"/>
    <x v="2"/>
    <x v="11"/>
    <x v="3"/>
    <n v="32510"/>
    <n v="0.25"/>
    <n v="48765"/>
    <n v="7938.88"/>
    <x v="1"/>
    <x v="1"/>
    <x v="0"/>
    <x v="7"/>
  </r>
  <r>
    <x v="9938"/>
    <x v="598"/>
    <x v="3"/>
    <x v="0"/>
    <x v="8"/>
    <x v="1"/>
    <n v="2286.41"/>
    <n v="0"/>
    <n v="2286.41"/>
    <n v="0"/>
    <x v="3"/>
    <x v="2"/>
    <x v="3"/>
    <x v="3"/>
  </r>
  <r>
    <x v="9939"/>
    <x v="632"/>
    <x v="2"/>
    <x v="1"/>
    <x v="20"/>
    <x v="0"/>
    <n v="1043.24"/>
    <n v="0.2"/>
    <n v="2503.7800000000002"/>
    <n v="391.14"/>
    <x v="1"/>
    <x v="1"/>
    <x v="0"/>
    <x v="8"/>
  </r>
  <r>
    <x v="9940"/>
    <x v="764"/>
    <x v="2"/>
    <x v="4"/>
    <x v="22"/>
    <x v="2"/>
    <n v="821.22"/>
    <n v="0.15"/>
    <n v="2792.15"/>
    <n v="0"/>
    <x v="0"/>
    <x v="1"/>
    <x v="2"/>
    <x v="2"/>
  </r>
  <r>
    <x v="9941"/>
    <x v="918"/>
    <x v="30"/>
    <x v="2"/>
    <x v="6"/>
    <x v="0"/>
    <n v="20824.189999999999"/>
    <n v="0.1"/>
    <n v="56225.31"/>
    <n v="6775.54"/>
    <x v="2"/>
    <x v="1"/>
    <x v="0"/>
    <x v="9"/>
  </r>
  <r>
    <x v="9942"/>
    <x v="361"/>
    <x v="26"/>
    <x v="0"/>
    <x v="21"/>
    <x v="3"/>
    <n v="370.43"/>
    <n v="0.1"/>
    <n v="666.77"/>
    <n v="202.6"/>
    <x v="0"/>
    <x v="1"/>
    <x v="1"/>
    <x v="6"/>
  </r>
  <r>
    <x v="9943"/>
    <x v="539"/>
    <x v="22"/>
    <x v="3"/>
    <x v="16"/>
    <x v="3"/>
    <n v="769.68"/>
    <n v="0.05"/>
    <n v="1462.39"/>
    <n v="0"/>
    <x v="3"/>
    <x v="1"/>
    <x v="2"/>
    <x v="5"/>
  </r>
  <r>
    <x v="9944"/>
    <x v="458"/>
    <x v="23"/>
    <x v="0"/>
    <x v="0"/>
    <x v="3"/>
    <n v="735.07"/>
    <n v="0.05"/>
    <n v="1396.63"/>
    <n v="301.08"/>
    <x v="2"/>
    <x v="1"/>
    <x v="0"/>
    <x v="3"/>
  </r>
  <r>
    <x v="9945"/>
    <x v="526"/>
    <x v="30"/>
    <x v="0"/>
    <x v="13"/>
    <x v="1"/>
    <n v="1729.71"/>
    <n v="0.15"/>
    <n v="1470.25"/>
    <n v="457.56"/>
    <x v="1"/>
    <x v="2"/>
    <x v="0"/>
    <x v="9"/>
  </r>
  <r>
    <x v="9946"/>
    <x v="479"/>
    <x v="4"/>
    <x v="2"/>
    <x v="9"/>
    <x v="0"/>
    <n v="4032.32"/>
    <n v="0.15"/>
    <n v="10282.42"/>
    <n v="2883.29"/>
    <x v="2"/>
    <x v="1"/>
    <x v="0"/>
    <x v="8"/>
  </r>
  <r>
    <x v="9947"/>
    <x v="38"/>
    <x v="24"/>
    <x v="0"/>
    <x v="0"/>
    <x v="2"/>
    <n v="2013.89"/>
    <n v="0.1"/>
    <n v="7250"/>
    <n v="2489.35"/>
    <x v="1"/>
    <x v="2"/>
    <x v="0"/>
    <x v="1"/>
  </r>
  <r>
    <x v="9948"/>
    <x v="615"/>
    <x v="1"/>
    <x v="0"/>
    <x v="13"/>
    <x v="3"/>
    <n v="1329.15"/>
    <n v="0.15"/>
    <n v="2259.56"/>
    <n v="613.17999999999995"/>
    <x v="4"/>
    <x v="1"/>
    <x v="0"/>
    <x v="8"/>
  </r>
  <r>
    <x v="9949"/>
    <x v="250"/>
    <x v="21"/>
    <x v="1"/>
    <x v="4"/>
    <x v="0"/>
    <n v="1046.92"/>
    <n v="0.15"/>
    <n v="2669.65"/>
    <n v="706.18"/>
    <x v="1"/>
    <x v="1"/>
    <x v="0"/>
    <x v="8"/>
  </r>
  <r>
    <x v="9950"/>
    <x v="626"/>
    <x v="30"/>
    <x v="1"/>
    <x v="19"/>
    <x v="1"/>
    <n v="1104.8699999999999"/>
    <n v="0.05"/>
    <n v="1049.6300000000001"/>
    <n v="151.30000000000001"/>
    <x v="1"/>
    <x v="1"/>
    <x v="0"/>
    <x v="8"/>
  </r>
  <r>
    <x v="9951"/>
    <x v="399"/>
    <x v="8"/>
    <x v="2"/>
    <x v="3"/>
    <x v="2"/>
    <n v="20297.55"/>
    <n v="0.1"/>
    <n v="73071.179999999993"/>
    <n v="23757.42"/>
    <x v="1"/>
    <x v="1"/>
    <x v="0"/>
    <x v="2"/>
  </r>
  <r>
    <x v="9952"/>
    <x v="550"/>
    <x v="8"/>
    <x v="2"/>
    <x v="6"/>
    <x v="2"/>
    <n v="20919.759999999998"/>
    <n v="0.05"/>
    <n v="79495.09"/>
    <n v="20964.349999999999"/>
    <x v="3"/>
    <x v="1"/>
    <x v="0"/>
    <x v="4"/>
  </r>
  <r>
    <x v="9953"/>
    <x v="964"/>
    <x v="1"/>
    <x v="4"/>
    <x v="14"/>
    <x v="2"/>
    <n v="358.24"/>
    <n v="0"/>
    <n v="1432.96"/>
    <n v="327.96"/>
    <x v="3"/>
    <x v="0"/>
    <x v="0"/>
    <x v="4"/>
  </r>
  <r>
    <x v="9954"/>
    <x v="40"/>
    <x v="25"/>
    <x v="0"/>
    <x v="0"/>
    <x v="1"/>
    <n v="637.66999999999996"/>
    <n v="0.1"/>
    <n v="573.9"/>
    <n v="70.12"/>
    <x v="1"/>
    <x v="1"/>
    <x v="0"/>
    <x v="5"/>
  </r>
  <r>
    <x v="9955"/>
    <x v="756"/>
    <x v="20"/>
    <x v="1"/>
    <x v="19"/>
    <x v="3"/>
    <n v="1440.21"/>
    <n v="0.1"/>
    <n v="2592.38"/>
    <n v="609.94000000000005"/>
    <x v="1"/>
    <x v="2"/>
    <x v="0"/>
    <x v="2"/>
  </r>
  <r>
    <x v="9956"/>
    <x v="244"/>
    <x v="27"/>
    <x v="2"/>
    <x v="6"/>
    <x v="1"/>
    <n v="1859.95"/>
    <n v="0"/>
    <n v="1859.95"/>
    <n v="473.28"/>
    <x v="1"/>
    <x v="1"/>
    <x v="0"/>
    <x v="4"/>
  </r>
  <r>
    <x v="9957"/>
    <x v="873"/>
    <x v="19"/>
    <x v="0"/>
    <x v="13"/>
    <x v="2"/>
    <n v="2849.89"/>
    <n v="0"/>
    <n v="11399.56"/>
    <n v="3233.5"/>
    <x v="0"/>
    <x v="1"/>
    <x v="0"/>
    <x v="4"/>
  </r>
  <r>
    <x v="9958"/>
    <x v="11"/>
    <x v="10"/>
    <x v="0"/>
    <x v="13"/>
    <x v="0"/>
    <n v="1453.41"/>
    <n v="0"/>
    <n v="4360.2299999999996"/>
    <n v="693.2"/>
    <x v="1"/>
    <x v="1"/>
    <x v="0"/>
    <x v="7"/>
  </r>
  <r>
    <x v="9959"/>
    <x v="69"/>
    <x v="29"/>
    <x v="1"/>
    <x v="2"/>
    <x v="2"/>
    <n v="388.5"/>
    <n v="0.15"/>
    <n v="1320.9"/>
    <n v="187.69"/>
    <x v="1"/>
    <x v="1"/>
    <x v="0"/>
    <x v="9"/>
  </r>
  <r>
    <x v="9960"/>
    <x v="38"/>
    <x v="24"/>
    <x v="2"/>
    <x v="3"/>
    <x v="0"/>
    <n v="13996.08"/>
    <n v="0"/>
    <n v="41988.24"/>
    <n v="0"/>
    <x v="1"/>
    <x v="2"/>
    <x v="2"/>
    <x v="8"/>
  </r>
  <r>
    <x v="9961"/>
    <x v="127"/>
    <x v="9"/>
    <x v="2"/>
    <x v="3"/>
    <x v="1"/>
    <n v="21706.73"/>
    <n v="0.05"/>
    <n v="20621.39"/>
    <n v="6467.72"/>
    <x v="1"/>
    <x v="1"/>
    <x v="0"/>
    <x v="9"/>
  </r>
  <r>
    <x v="9962"/>
    <x v="809"/>
    <x v="23"/>
    <x v="0"/>
    <x v="13"/>
    <x v="1"/>
    <n v="2712.17"/>
    <n v="0"/>
    <n v="2712.17"/>
    <n v="725.28"/>
    <x v="2"/>
    <x v="0"/>
    <x v="0"/>
    <x v="5"/>
  </r>
  <r>
    <x v="9963"/>
    <x v="243"/>
    <x v="3"/>
    <x v="1"/>
    <x v="19"/>
    <x v="1"/>
    <n v="329.65"/>
    <n v="0"/>
    <n v="329.65"/>
    <n v="97.6"/>
    <x v="4"/>
    <x v="1"/>
    <x v="0"/>
    <x v="4"/>
  </r>
  <r>
    <x v="9964"/>
    <x v="869"/>
    <x v="12"/>
    <x v="4"/>
    <x v="14"/>
    <x v="0"/>
    <n v="436.75"/>
    <n v="0.15"/>
    <n v="1113.71"/>
    <n v="225.76"/>
    <x v="2"/>
    <x v="1"/>
    <x v="1"/>
    <x v="0"/>
  </r>
  <r>
    <x v="9965"/>
    <x v="602"/>
    <x v="10"/>
    <x v="4"/>
    <x v="7"/>
    <x v="1"/>
    <n v="1013.9"/>
    <n v="0.2"/>
    <n v="811.12"/>
    <n v="134.62"/>
    <x v="1"/>
    <x v="1"/>
    <x v="0"/>
    <x v="4"/>
  </r>
  <r>
    <x v="9966"/>
    <x v="860"/>
    <x v="30"/>
    <x v="4"/>
    <x v="12"/>
    <x v="3"/>
    <n v="1108.96"/>
    <n v="0.1"/>
    <n v="1996.13"/>
    <n v="360.98"/>
    <x v="1"/>
    <x v="1"/>
    <x v="0"/>
    <x v="1"/>
  </r>
  <r>
    <x v="9967"/>
    <x v="72"/>
    <x v="12"/>
    <x v="2"/>
    <x v="10"/>
    <x v="2"/>
    <n v="32288.04"/>
    <n v="0.2"/>
    <n v="103321.73"/>
    <n v="0"/>
    <x v="1"/>
    <x v="1"/>
    <x v="3"/>
    <x v="0"/>
  </r>
  <r>
    <x v="9968"/>
    <x v="472"/>
    <x v="22"/>
    <x v="2"/>
    <x v="3"/>
    <x v="3"/>
    <n v="5594.23"/>
    <n v="0.2"/>
    <n v="8950.77"/>
    <n v="2950.29"/>
    <x v="3"/>
    <x v="1"/>
    <x v="0"/>
    <x v="0"/>
  </r>
  <r>
    <x v="9969"/>
    <x v="432"/>
    <x v="24"/>
    <x v="2"/>
    <x v="9"/>
    <x v="0"/>
    <n v="25959.64"/>
    <n v="0"/>
    <n v="77878.92"/>
    <n v="25973.65"/>
    <x v="1"/>
    <x v="1"/>
    <x v="0"/>
    <x v="5"/>
  </r>
  <r>
    <x v="9970"/>
    <x v="395"/>
    <x v="25"/>
    <x v="0"/>
    <x v="0"/>
    <x v="1"/>
    <n v="2460.1999999999998"/>
    <n v="0.1"/>
    <n v="2214.1799999999998"/>
    <n v="559.87"/>
    <x v="1"/>
    <x v="1"/>
    <x v="0"/>
    <x v="0"/>
  </r>
  <r>
    <x v="9971"/>
    <x v="370"/>
    <x v="18"/>
    <x v="1"/>
    <x v="20"/>
    <x v="2"/>
    <n v="881.33"/>
    <n v="0.15"/>
    <n v="2996.52"/>
    <n v="0"/>
    <x v="1"/>
    <x v="1"/>
    <x v="2"/>
    <x v="7"/>
  </r>
  <r>
    <x v="9972"/>
    <x v="254"/>
    <x v="7"/>
    <x v="1"/>
    <x v="4"/>
    <x v="1"/>
    <n v="479.25"/>
    <n v="0.1"/>
    <n v="431.32"/>
    <n v="139.29"/>
    <x v="2"/>
    <x v="1"/>
    <x v="0"/>
    <x v="5"/>
  </r>
  <r>
    <x v="9973"/>
    <x v="420"/>
    <x v="20"/>
    <x v="2"/>
    <x v="10"/>
    <x v="1"/>
    <n v="12341.05"/>
    <n v="0.15"/>
    <n v="10489.89"/>
    <n v="0"/>
    <x v="1"/>
    <x v="1"/>
    <x v="2"/>
    <x v="8"/>
  </r>
  <r>
    <x v="9974"/>
    <x v="151"/>
    <x v="5"/>
    <x v="3"/>
    <x v="16"/>
    <x v="2"/>
    <n v="4503.05"/>
    <n v="0.1"/>
    <n v="16210.98"/>
    <n v="2934.02"/>
    <x v="2"/>
    <x v="1"/>
    <x v="0"/>
    <x v="5"/>
  </r>
  <r>
    <x v="9975"/>
    <x v="497"/>
    <x v="26"/>
    <x v="4"/>
    <x v="22"/>
    <x v="2"/>
    <n v="224.65"/>
    <n v="0"/>
    <n v="898.6"/>
    <n v="292.88"/>
    <x v="4"/>
    <x v="1"/>
    <x v="0"/>
    <x v="7"/>
  </r>
  <r>
    <x v="9976"/>
    <x v="116"/>
    <x v="12"/>
    <x v="0"/>
    <x v="0"/>
    <x v="3"/>
    <n v="2910.41"/>
    <n v="0.1"/>
    <n v="5238.74"/>
    <n v="855.17"/>
    <x v="1"/>
    <x v="0"/>
    <x v="0"/>
    <x v="4"/>
  </r>
  <r>
    <x v="9977"/>
    <x v="422"/>
    <x v="9"/>
    <x v="2"/>
    <x v="9"/>
    <x v="3"/>
    <n v="33929.089999999997"/>
    <n v="0.1"/>
    <n v="61072.36"/>
    <n v="21357.040000000001"/>
    <x v="1"/>
    <x v="1"/>
    <x v="0"/>
    <x v="5"/>
  </r>
  <r>
    <x v="9978"/>
    <x v="570"/>
    <x v="4"/>
    <x v="0"/>
    <x v="1"/>
    <x v="3"/>
    <n v="1313.72"/>
    <n v="0.1"/>
    <n v="2364.6999999999998"/>
    <n v="0"/>
    <x v="2"/>
    <x v="1"/>
    <x v="2"/>
    <x v="6"/>
  </r>
  <r>
    <x v="9979"/>
    <x v="445"/>
    <x v="26"/>
    <x v="0"/>
    <x v="13"/>
    <x v="3"/>
    <n v="1939.85"/>
    <n v="0"/>
    <n v="3879.7"/>
    <n v="0"/>
    <x v="1"/>
    <x v="1"/>
    <x v="2"/>
    <x v="6"/>
  </r>
  <r>
    <x v="9980"/>
    <x v="72"/>
    <x v="12"/>
    <x v="3"/>
    <x v="16"/>
    <x v="3"/>
    <n v="635.14"/>
    <n v="0"/>
    <n v="1270.28"/>
    <n v="229.42"/>
    <x v="2"/>
    <x v="1"/>
    <x v="0"/>
    <x v="7"/>
  </r>
  <r>
    <x v="9981"/>
    <x v="173"/>
    <x v="9"/>
    <x v="0"/>
    <x v="21"/>
    <x v="0"/>
    <n v="1550.18"/>
    <n v="0.15"/>
    <n v="3952.96"/>
    <n v="1247.78"/>
    <x v="0"/>
    <x v="1"/>
    <x v="0"/>
    <x v="3"/>
  </r>
  <r>
    <x v="9982"/>
    <x v="713"/>
    <x v="29"/>
    <x v="2"/>
    <x v="10"/>
    <x v="0"/>
    <n v="1163.18"/>
    <n v="0.05"/>
    <n v="3315.06"/>
    <n v="672.56"/>
    <x v="0"/>
    <x v="1"/>
    <x v="0"/>
    <x v="5"/>
  </r>
  <r>
    <x v="9983"/>
    <x v="868"/>
    <x v="31"/>
    <x v="4"/>
    <x v="12"/>
    <x v="1"/>
    <n v="611.65"/>
    <n v="0"/>
    <n v="611.65"/>
    <n v="133.58000000000001"/>
    <x v="1"/>
    <x v="1"/>
    <x v="0"/>
    <x v="4"/>
  </r>
  <r>
    <x v="9984"/>
    <x v="785"/>
    <x v="1"/>
    <x v="0"/>
    <x v="0"/>
    <x v="1"/>
    <n v="2739.02"/>
    <n v="0"/>
    <n v="2739.02"/>
    <n v="736"/>
    <x v="0"/>
    <x v="1"/>
    <x v="0"/>
    <x v="6"/>
  </r>
  <r>
    <x v="9985"/>
    <x v="263"/>
    <x v="9"/>
    <x v="0"/>
    <x v="0"/>
    <x v="3"/>
    <n v="1100.0999999999999"/>
    <n v="0"/>
    <n v="2200.1999999999998"/>
    <n v="748.4"/>
    <x v="2"/>
    <x v="1"/>
    <x v="1"/>
    <x v="6"/>
  </r>
  <r>
    <x v="9986"/>
    <x v="337"/>
    <x v="20"/>
    <x v="4"/>
    <x v="7"/>
    <x v="1"/>
    <n v="627.54999999999995"/>
    <n v="0"/>
    <n v="627.54999999999995"/>
    <n v="153.16999999999999"/>
    <x v="0"/>
    <x v="0"/>
    <x v="0"/>
    <x v="7"/>
  </r>
  <r>
    <x v="9987"/>
    <x v="729"/>
    <x v="9"/>
    <x v="2"/>
    <x v="9"/>
    <x v="0"/>
    <n v="29956.41"/>
    <n v="0.25"/>
    <n v="67401.919999999998"/>
    <n v="17485.89"/>
    <x v="4"/>
    <x v="1"/>
    <x v="0"/>
    <x v="2"/>
  </r>
  <r>
    <x v="9988"/>
    <x v="834"/>
    <x v="30"/>
    <x v="2"/>
    <x v="3"/>
    <x v="0"/>
    <n v="20019.990000000002"/>
    <n v="0.15"/>
    <n v="51050.97"/>
    <n v="16709.53"/>
    <x v="1"/>
    <x v="1"/>
    <x v="1"/>
    <x v="6"/>
  </r>
  <r>
    <x v="9989"/>
    <x v="305"/>
    <x v="17"/>
    <x v="1"/>
    <x v="20"/>
    <x v="1"/>
    <n v="1153.46"/>
    <n v="0"/>
    <n v="1153.46"/>
    <n v="199.55"/>
    <x v="1"/>
    <x v="1"/>
    <x v="1"/>
    <x v="4"/>
  </r>
  <r>
    <x v="9990"/>
    <x v="793"/>
    <x v="5"/>
    <x v="2"/>
    <x v="11"/>
    <x v="3"/>
    <n v="22992.54"/>
    <n v="0.15"/>
    <n v="39087.32"/>
    <n v="9009.89"/>
    <x v="1"/>
    <x v="1"/>
    <x v="0"/>
    <x v="4"/>
  </r>
  <r>
    <x v="9991"/>
    <x v="660"/>
    <x v="10"/>
    <x v="1"/>
    <x v="2"/>
    <x v="0"/>
    <n v="294.72000000000003"/>
    <n v="0.1"/>
    <n v="795.74"/>
    <n v="256.2"/>
    <x v="1"/>
    <x v="0"/>
    <x v="0"/>
    <x v="2"/>
  </r>
  <r>
    <x v="9992"/>
    <x v="499"/>
    <x v="12"/>
    <x v="2"/>
    <x v="6"/>
    <x v="2"/>
    <n v="3398.89"/>
    <n v="0"/>
    <n v="13595.56"/>
    <n v="4225.1000000000004"/>
    <x v="0"/>
    <x v="1"/>
    <x v="0"/>
    <x v="5"/>
  </r>
  <r>
    <x v="9993"/>
    <x v="364"/>
    <x v="2"/>
    <x v="2"/>
    <x v="6"/>
    <x v="2"/>
    <n v="28423.55"/>
    <n v="0.15"/>
    <n v="96640.07"/>
    <n v="12919.71"/>
    <x v="0"/>
    <x v="1"/>
    <x v="0"/>
    <x v="7"/>
  </r>
  <r>
    <x v="9994"/>
    <x v="776"/>
    <x v="0"/>
    <x v="0"/>
    <x v="0"/>
    <x v="1"/>
    <n v="699.15"/>
    <n v="0"/>
    <n v="699.15"/>
    <n v="0"/>
    <x v="1"/>
    <x v="1"/>
    <x v="3"/>
    <x v="6"/>
  </r>
  <r>
    <x v="9995"/>
    <x v="477"/>
    <x v="23"/>
    <x v="2"/>
    <x v="9"/>
    <x v="3"/>
    <n v="29833.41"/>
    <n v="0.15"/>
    <n v="50716.800000000003"/>
    <n v="0"/>
    <x v="0"/>
    <x v="1"/>
    <x v="3"/>
    <x v="8"/>
  </r>
  <r>
    <x v="9996"/>
    <x v="148"/>
    <x v="16"/>
    <x v="1"/>
    <x v="15"/>
    <x v="1"/>
    <n v="883.4"/>
    <n v="0.2"/>
    <n v="706.72"/>
    <n v="126.81"/>
    <x v="1"/>
    <x v="0"/>
    <x v="0"/>
    <x v="7"/>
  </r>
  <r>
    <x v="9997"/>
    <x v="414"/>
    <x v="7"/>
    <x v="3"/>
    <x v="16"/>
    <x v="3"/>
    <n v="7429.31"/>
    <n v="0.2"/>
    <n v="11886.9"/>
    <n v="2389.11"/>
    <x v="1"/>
    <x v="1"/>
    <x v="0"/>
    <x v="6"/>
  </r>
  <r>
    <x v="9998"/>
    <x v="714"/>
    <x v="18"/>
    <x v="4"/>
    <x v="12"/>
    <x v="3"/>
    <n v="867.53"/>
    <n v="0.15"/>
    <n v="1474.8"/>
    <n v="406.99"/>
    <x v="1"/>
    <x v="0"/>
    <x v="0"/>
    <x v="5"/>
  </r>
  <r>
    <x v="9999"/>
    <x v="532"/>
    <x v="28"/>
    <x v="1"/>
    <x v="15"/>
    <x v="2"/>
    <n v="585.22"/>
    <n v="0.2"/>
    <n v="1872.7"/>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6E8C0-AC02-47C4-B6E0-850E7C31A4D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items count="5">
        <item x="1"/>
        <item x="3"/>
        <item x="0"/>
        <item x="2"/>
        <item t="default"/>
      </items>
    </pivotField>
    <pivotField numFmtId="164" showAll="0"/>
    <pivotField numFmtId="165" showAll="0"/>
    <pivotField dataField="1" numFmtId="164" showAll="0"/>
    <pivotField numFmtId="164" showAll="0"/>
    <pivotField showAll="0"/>
    <pivotField showAll="0">
      <items count="4">
        <item x="1"/>
        <item x="2"/>
        <item x="0"/>
        <item t="default"/>
      </items>
    </pivotField>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v="18"/>
    </i>
    <i>
      <x v="24"/>
    </i>
    <i>
      <x/>
    </i>
    <i>
      <x v="15"/>
    </i>
    <i>
      <x v="10"/>
    </i>
    <i t="grand">
      <x/>
    </i>
  </rowItems>
  <colItems count="1">
    <i/>
  </colItems>
  <dataFields count="1">
    <dataField name="Sum of Total_Sales_INR" fld="8" baseField="0" baseItem="0" numFmtId="164"/>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B3C27-9B49-484B-B94E-F71644E362E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Date">
  <location ref="A3:B16" firstHeaderRow="1" firstDataRow="1" firstDataCol="1"/>
  <pivotFields count="17">
    <pivotField showAll="0"/>
    <pivotField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pivotField showAll="0">
      <items count="4">
        <item x="1"/>
        <item x="2"/>
        <item x="0"/>
        <item t="default"/>
      </items>
    </pivotField>
    <pivotField showAll="0">
      <items count="5">
        <item x="3"/>
        <item x="0"/>
        <item x="2"/>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Sales_INR" fld="8" baseField="0" baseItem="0" numFmtId="167"/>
  </dataFields>
  <formats count="3">
    <format dxfId="2">
      <pivotArea collapsedLevelsAreSubtotals="1" fieldPosition="0">
        <references count="1">
          <reference field="14" count="12">
            <x v="1"/>
            <x v="2"/>
            <x v="3"/>
            <x v="4"/>
            <x v="5"/>
            <x v="6"/>
            <x v="7"/>
            <x v="8"/>
            <x v="9"/>
            <x v="10"/>
            <x v="11"/>
            <x v="12"/>
          </reference>
        </references>
      </pivotArea>
    </format>
    <format dxfId="1">
      <pivotArea grandRow="1" outline="0" collapsedLevelsAreSubtotals="1" fieldPosition="0"/>
    </format>
    <format dxfId="0">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84C8F-B4CE-4868-94A0-2020A051E44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9"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v="2"/>
    </i>
    <i>
      <x v="3"/>
    </i>
    <i>
      <x/>
    </i>
    <i>
      <x v="1"/>
    </i>
    <i>
      <x v="4"/>
    </i>
    <i t="grand">
      <x/>
    </i>
  </rowItems>
  <colItems count="1">
    <i/>
  </colItems>
  <dataFields count="1">
    <dataField name="Sum of Total_Sales_INR" fld="8" baseField="0" baseItem="0" numFmtId="164"/>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DD3A8C-AB73-4645-A4F4-9D5367C0922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37:B43"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axis="axisRow" showAll="0">
      <items count="6">
        <item x="0"/>
        <item x="1"/>
        <item x="2"/>
        <item x="3"/>
        <item x="4"/>
        <item t="default"/>
      </items>
    </pivotField>
    <pivotField showAll="0"/>
    <pivotField numFmtId="3" showAll="0"/>
    <pivotField dataField="1" numFmtId="164" showAll="0"/>
    <pivotField numFmtId="165" showAll="0"/>
    <pivotField numFmtId="164" showAll="0"/>
    <pivotField numFmtId="164" showAll="0"/>
    <pivotField showAll="0"/>
    <pivotField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Unit_Price_INR" fld="6"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5DB5BB-9F76-4BD2-A444-34941D8BC39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y">
  <location ref="A19:B25"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pivotField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v="4"/>
    </i>
    <i>
      <x v="1"/>
    </i>
    <i>
      <x/>
    </i>
    <i>
      <x v="3"/>
    </i>
    <i>
      <x v="2"/>
    </i>
    <i t="grand">
      <x/>
    </i>
  </rowItems>
  <colItems count="1">
    <i/>
  </colItems>
  <dataFields count="1">
    <dataField name="Sum of Profit_INR" fld="9" baseField="0" baseItem="0" numFmtId="164"/>
  </dataField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DD2F7-CE0D-4F62-92B2-625DB416106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F28" firstHeaderRow="1" firstDataRow="2" firstDataCol="1"/>
  <pivotFields count="17">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items count="4">
        <item x="1"/>
        <item x="2"/>
        <item x="0"/>
        <item t="default"/>
      </items>
    </pivotField>
    <pivotField axis="axisCol"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12"/>
  </colFields>
  <colItems count="5">
    <i>
      <x/>
    </i>
    <i>
      <x v="1"/>
    </i>
    <i>
      <x v="2"/>
    </i>
    <i>
      <x v="3"/>
    </i>
    <i t="grand">
      <x/>
    </i>
  </colItems>
  <dataFields count="1">
    <dataField name="Count of Order_ID" fld="0" subtotal="count" baseField="0" baseItem="0"/>
  </dataFields>
  <chartFormats count="4">
    <chartFormat chart="9" format="8" series="1">
      <pivotArea type="data" outline="0" fieldPosition="0">
        <references count="2">
          <reference field="4294967294" count="1" selected="0">
            <x v="0"/>
          </reference>
          <reference field="12" count="1" selected="0">
            <x v="0"/>
          </reference>
        </references>
      </pivotArea>
    </chartFormat>
    <chartFormat chart="9" format="9" series="1">
      <pivotArea type="data" outline="0" fieldPosition="0">
        <references count="2">
          <reference field="4294967294" count="1" selected="0">
            <x v="0"/>
          </reference>
          <reference field="12" count="1" selected="0">
            <x v="1"/>
          </reference>
        </references>
      </pivotArea>
    </chartFormat>
    <chartFormat chart="9" format="10" series="1">
      <pivotArea type="data" outline="0" fieldPosition="0">
        <references count="2">
          <reference field="4294967294" count="1" selected="0">
            <x v="0"/>
          </reference>
          <reference field="12" count="1" selected="0">
            <x v="2"/>
          </reference>
        </references>
      </pivotArea>
    </chartFormat>
    <chartFormat chart="9"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21ED2C-52AD-4CE3-889A-D13225A05AE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pivotField showAll="0">
      <items count="4">
        <item x="1"/>
        <item x="2"/>
        <item x="0"/>
        <item t="default"/>
      </items>
    </pivotField>
    <pivotField axis="axisRow"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12"/>
  </rowFields>
  <rowItems count="5">
    <i>
      <x/>
    </i>
    <i>
      <x v="1"/>
    </i>
    <i>
      <x v="2"/>
    </i>
    <i>
      <x v="3"/>
    </i>
    <i t="grand">
      <x/>
    </i>
  </rowItems>
  <colItems count="1">
    <i/>
  </colItems>
  <dataFields count="1">
    <dataField name="Count of Total_Sales_INR" fld="8" subtotal="count" baseField="12"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0"/>
          </reference>
        </references>
      </pivotArea>
    </chartFormat>
    <chartFormat chart="5" format="4">
      <pivotArea type="data" outline="0" fieldPosition="0">
        <references count="2">
          <reference field="4294967294" count="1" selected="0">
            <x v="0"/>
          </reference>
          <reference field="12" count="1" selected="0">
            <x v="1"/>
          </reference>
        </references>
      </pivotArea>
    </chartFormat>
    <chartFormat chart="5" format="5">
      <pivotArea type="data" outline="0" fieldPosition="0">
        <references count="2">
          <reference field="4294967294" count="1" selected="0">
            <x v="0"/>
          </reference>
          <reference field="12" count="1" selected="0">
            <x v="2"/>
          </reference>
        </references>
      </pivotArea>
    </chartFormat>
    <chartFormat chart="5" format="6">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2"/>
          </reference>
        </references>
      </pivotArea>
    </chartFormat>
    <chartFormat chart="2" format="7">
      <pivotArea type="data" outline="0" fieldPosition="0">
        <references count="2">
          <reference field="4294967294" count="1" selected="0">
            <x v="0"/>
          </reference>
          <reference field="12" count="1" selected="0">
            <x v="3"/>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2" count="1" selected="0">
            <x v="0"/>
          </reference>
        </references>
      </pivotArea>
    </chartFormat>
    <chartFormat chart="8" format="15">
      <pivotArea type="data" outline="0" fieldPosition="0">
        <references count="2">
          <reference field="4294967294" count="1" selected="0">
            <x v="0"/>
          </reference>
          <reference field="12" count="1" selected="0">
            <x v="1"/>
          </reference>
        </references>
      </pivotArea>
    </chartFormat>
    <chartFormat chart="8" format="16">
      <pivotArea type="data" outline="0" fieldPosition="0">
        <references count="2">
          <reference field="4294967294" count="1" selected="0">
            <x v="0"/>
          </reference>
          <reference field="12" count="1" selected="0">
            <x v="2"/>
          </reference>
        </references>
      </pivotArea>
    </chartFormat>
    <chartFormat chart="8" format="17">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2214E5-D625-430A-AA4B-E3F4482FB01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axis="axisRow"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pivotField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Fields count="1">
    <field x="-2"/>
  </colFields>
  <colItems count="2">
    <i>
      <x/>
    </i>
    <i i="1">
      <x v="1"/>
    </i>
  </colItems>
  <dataFields count="2">
    <dataField name="Sum of Total_Sales_INR" fld="8" baseField="0" baseItem="0" numFmtId="164"/>
    <dataField name="Sum of Profit_INR" fld="9"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4D3622-C05D-40A4-A781-213B674B107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Fullfillment">
  <location ref="A14:B18"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items count="6">
        <item x="4"/>
        <item x="0"/>
        <item x="2"/>
        <item x="3"/>
        <item x="1"/>
        <item t="default"/>
      </items>
    </pivotField>
    <pivotField axis="axisRow"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11"/>
  </rowFields>
  <rowItems count="4">
    <i>
      <x/>
    </i>
    <i>
      <x v="1"/>
    </i>
    <i>
      <x v="2"/>
    </i>
    <i t="grand">
      <x/>
    </i>
  </rowItems>
  <colItems count="1">
    <i/>
  </colItems>
  <dataFields count="1">
    <dataField name="Sum of Total_Sales_INR" fld="8" baseField="0" baseItem="0" numFmtId="164"/>
  </dataFields>
  <chartFormats count="5">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2">
          <reference field="4294967294" count="1" selected="0">
            <x v="0"/>
          </reference>
          <reference field="11" count="1" selected="0">
            <x v="1"/>
          </reference>
        </references>
      </pivotArea>
    </chartFormat>
    <chartFormat chart="3" format="1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E6F534-3794-4565-B959-D91785C7FEC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_Method">
  <location ref="A3:B9" firstHeaderRow="1" firstDataRow="1" firstDataCol="1"/>
  <pivotFields count="17">
    <pivotField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axis="axisRow"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_Sales_INR"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2F41FE-217B-404D-905D-2C396AA3D5E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Fullfillment">
  <location ref="A39:B50" firstHeaderRow="1" firstDataRow="1" firstDataCol="1"/>
  <pivotFields count="17">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axis="axisRow" showAll="0">
      <items count="11">
        <item x="6"/>
        <item x="9"/>
        <item x="4"/>
        <item x="1"/>
        <item x="5"/>
        <item x="3"/>
        <item x="7"/>
        <item x="0"/>
        <item x="8"/>
        <item x="2"/>
        <item t="default"/>
      </items>
    </pivotField>
    <pivotField showAll="0" defaultSubtotal="0"/>
    <pivotField showAll="0" defaultSubtotal="0"/>
    <pivotField showAll="0" defaultSubtotal="0">
      <items count="5">
        <item x="0"/>
        <item x="1"/>
        <item x="2"/>
        <item x="3"/>
        <item x="4"/>
      </items>
    </pivotField>
  </pivotFields>
  <rowFields count="1">
    <field x="13"/>
  </rowFields>
  <rowItems count="11">
    <i>
      <x/>
    </i>
    <i>
      <x v="1"/>
    </i>
    <i>
      <x v="2"/>
    </i>
    <i>
      <x v="3"/>
    </i>
    <i>
      <x v="4"/>
    </i>
    <i>
      <x v="5"/>
    </i>
    <i>
      <x v="6"/>
    </i>
    <i>
      <x v="7"/>
    </i>
    <i>
      <x v="8"/>
    </i>
    <i>
      <x v="9"/>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C53FB6-F6DE-4DD2-97E9-95194F89294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e">
  <location ref="A21:B32" firstHeaderRow="1" firstDataRow="1" firstDataCol="1"/>
  <pivotFields count="17">
    <pivotField dataField="1" showAll="0"/>
    <pivotField showAll="0"/>
    <pivotField numFmtId="17"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showAll="0">
      <items count="5">
        <item x="3"/>
        <item x="0"/>
        <item x="2"/>
        <item x="1"/>
        <item t="default"/>
      </items>
    </pivotField>
    <pivotField axis="axisRow" showAll="0">
      <items count="11">
        <item x="6"/>
        <item x="9"/>
        <item x="4"/>
        <item x="1"/>
        <item x="5"/>
        <item x="3"/>
        <item x="7"/>
        <item x="0"/>
        <item x="8"/>
        <item x="2"/>
        <item t="default"/>
      </items>
    </pivotField>
    <pivotField showAll="0" defaultSubtotal="0"/>
    <pivotField showAll="0" defaultSubtotal="0"/>
    <pivotField showAll="0" defaultSubtotal="0">
      <items count="5">
        <item x="0"/>
        <item x="1"/>
        <item x="2"/>
        <item x="3"/>
        <item x="4"/>
      </items>
    </pivotField>
  </pivotFields>
  <rowFields count="1">
    <field x="13"/>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3">
    <chartFormat chart="4"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AA8C532-E088-4017-914E-5505382DD0D9}" sourceName="Category">
  <pivotTables>
    <pivotTable tabId="2" name="PivotTable1"/>
    <pivotTable tabId="4" name="PivotTable2"/>
    <pivotTable tabId="5" name="PivotTable3"/>
    <pivotTable tabId="5" name="PivotTable4"/>
    <pivotTable tabId="5" name="PivotTable5"/>
    <pivotTable tabId="8" name="PivotTable7"/>
    <pivotTable tabId="8" name="PivotTable8"/>
    <pivotTable tabId="15" name="PivotTable2"/>
    <pivotTable tabId="9" name="PivotTable10"/>
    <pivotTable tabId="9" name="PivotTable11"/>
    <pivotTable tabId="9" name="PivotTable12"/>
    <pivotTable tabId="9" name="PivotTable9"/>
  </pivotTables>
  <data>
    <tabular pivotCacheId="68133438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 xr10:uid="{DD344A71-1046-47C5-ABE4-82C150819751}" sourceName="Fulfillment">
  <pivotTables>
    <pivotTable tabId="2" name="PivotTable1"/>
    <pivotTable tabId="4" name="PivotTable2"/>
    <pivotTable tabId="5" name="PivotTable3"/>
    <pivotTable tabId="5" name="PivotTable4"/>
    <pivotTable tabId="5" name="PivotTable5"/>
    <pivotTable tabId="8" name="PivotTable7"/>
    <pivotTable tabId="8" name="PivotTable8"/>
    <pivotTable tabId="15" name="PivotTable2"/>
    <pivotTable tabId="9" name="PivotTable10"/>
    <pivotTable tabId="9" name="PivotTable11"/>
    <pivotTable tabId="9" name="PivotTable12"/>
    <pivotTable tabId="9" name="PivotTable9"/>
  </pivotTables>
  <data>
    <tabular pivotCacheId="68133438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E01F60BB-8BAF-41F6-9D7A-CA62C011FE73}" sourceName="Order_Status">
  <pivotTables>
    <pivotTable tabId="2" name="PivotTable1"/>
    <pivotTable tabId="4" name="PivotTable2"/>
    <pivotTable tabId="5" name="PivotTable3"/>
    <pivotTable tabId="5" name="PivotTable4"/>
    <pivotTable tabId="5" name="PivotTable5"/>
    <pivotTable tabId="8" name="PivotTable7"/>
    <pivotTable tabId="8" name="PivotTable8"/>
    <pivotTable tabId="15" name="PivotTable2"/>
    <pivotTable tabId="9" name="PivotTable10"/>
    <pivotTable tabId="9" name="PivotTable11"/>
    <pivotTable tabId="9" name="PivotTable12"/>
    <pivotTable tabId="9" name="PivotTable9"/>
  </pivotTables>
  <data>
    <tabular pivotCacheId="68133438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22608B3-601B-4755-A08B-C00692585C0E}" cache="Slicer_Category1" caption="Category" style="SlicerStyleDark1" rowHeight="144000"/>
  <slicer name="Fulfillment 1" xr10:uid="{C618518E-7CA1-4645-8F81-B5246224A971}" cache="Slicer_Fulfillment" caption="Fulfillment" style="SlicerStyleDark1" rowHeight="180000"/>
  <slicer name="Order_Status 2" xr10:uid="{F7A5F2BD-85F3-42E3-ADAC-26FC0CF7A9E2}" cache="Slicer_Order_Status1" caption="Order_Status" style="SlicerStyleDark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6.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P10001"/>
  <sheetViews>
    <sheetView workbookViewId="0">
      <selection activeCell="T5" sqref="T5"/>
    </sheetView>
  </sheetViews>
  <sheetFormatPr defaultRowHeight="15" x14ac:dyDescent="0.25"/>
  <cols>
    <col min="1" max="1" width="16" customWidth="1"/>
    <col min="2" max="3" width="14" customWidth="1"/>
    <col min="4" max="4" width="25" customWidth="1"/>
    <col min="5" max="5" width="25.7109375" customWidth="1"/>
    <col min="6" max="6" width="11.140625" customWidth="1"/>
    <col min="7" max="7" width="17" customWidth="1"/>
    <col min="8" max="8" width="15" customWidth="1"/>
    <col min="9" max="9" width="18" customWidth="1"/>
    <col min="10" max="10" width="14" customWidth="1"/>
    <col min="11" max="11" width="25" customWidth="1"/>
    <col min="12" max="12" width="17" customWidth="1"/>
    <col min="13" max="13" width="15" customWidth="1"/>
    <col min="14" max="14" width="16" customWidth="1"/>
    <col min="16" max="16" width="26.7109375" customWidth="1"/>
    <col min="17" max="17" width="15.5703125" bestFit="1" customWidth="1"/>
  </cols>
  <sheetData>
    <row r="1" spans="1:16" ht="16.5" x14ac:dyDescent="0.25">
      <c r="A1" s="1" t="s">
        <v>0</v>
      </c>
      <c r="B1" s="1" t="s">
        <v>1</v>
      </c>
      <c r="C1" s="1" t="s">
        <v>11050</v>
      </c>
      <c r="D1" s="1" t="s">
        <v>2</v>
      </c>
      <c r="E1" s="1" t="s">
        <v>3</v>
      </c>
      <c r="F1" s="1" t="s">
        <v>4</v>
      </c>
      <c r="G1" s="1" t="s">
        <v>5</v>
      </c>
      <c r="H1" s="1" t="s">
        <v>6</v>
      </c>
      <c r="I1" s="1" t="s">
        <v>7</v>
      </c>
      <c r="J1" s="1" t="s">
        <v>8</v>
      </c>
      <c r="K1" s="1" t="s">
        <v>9</v>
      </c>
      <c r="L1" s="1" t="s">
        <v>10</v>
      </c>
      <c r="M1" s="1" t="s">
        <v>11</v>
      </c>
      <c r="N1" s="1" t="s">
        <v>12</v>
      </c>
    </row>
    <row r="2" spans="1:16" x14ac:dyDescent="0.25">
      <c r="A2" s="2" t="s">
        <v>13</v>
      </c>
      <c r="B2" s="2" t="s">
        <v>14</v>
      </c>
      <c r="C2" s="9">
        <f>DATE(YEAR(B2),MONTH(B2),1)</f>
        <v>45383</v>
      </c>
      <c r="D2" t="s">
        <v>15</v>
      </c>
      <c r="E2" t="s">
        <v>16</v>
      </c>
      <c r="F2" s="3">
        <v>3</v>
      </c>
      <c r="G2" s="4">
        <v>1129.1400000000001</v>
      </c>
      <c r="H2" s="5">
        <v>0.25</v>
      </c>
      <c r="I2" s="4">
        <v>2540.56</v>
      </c>
      <c r="J2" s="4">
        <v>702.96</v>
      </c>
      <c r="K2" t="s">
        <v>17</v>
      </c>
      <c r="L2" t="s">
        <v>18</v>
      </c>
      <c r="M2" s="2" t="s">
        <v>19</v>
      </c>
      <c r="N2" t="s">
        <v>20</v>
      </c>
    </row>
    <row r="3" spans="1:16" x14ac:dyDescent="0.25">
      <c r="A3" s="2" t="s">
        <v>21</v>
      </c>
      <c r="B3" s="2" t="s">
        <v>22</v>
      </c>
      <c r="C3" s="9">
        <f>DATE(YEAR(B3),MONTH(B3),1)</f>
        <v>45717</v>
      </c>
      <c r="D3" t="s">
        <v>15</v>
      </c>
      <c r="E3" t="s">
        <v>23</v>
      </c>
      <c r="F3" s="3">
        <v>3</v>
      </c>
      <c r="G3" s="4">
        <v>1159.01</v>
      </c>
      <c r="H3" s="5">
        <v>0.05</v>
      </c>
      <c r="I3" s="4">
        <v>3303.18</v>
      </c>
      <c r="J3" s="4">
        <v>770.96</v>
      </c>
      <c r="K3" t="s">
        <v>24</v>
      </c>
      <c r="L3" t="s">
        <v>25</v>
      </c>
      <c r="M3" s="2" t="s">
        <v>26</v>
      </c>
      <c r="N3" t="s">
        <v>27</v>
      </c>
    </row>
    <row r="4" spans="1:16" x14ac:dyDescent="0.25">
      <c r="A4" s="2" t="s">
        <v>28</v>
      </c>
      <c r="B4" s="2" t="s">
        <v>29</v>
      </c>
      <c r="C4" s="9">
        <f t="shared" ref="C4:C66" si="0">DATE(YEAR(B4),MONTH(B4),1)</f>
        <v>46143</v>
      </c>
      <c r="D4" t="s">
        <v>30</v>
      </c>
      <c r="E4" t="s">
        <v>31</v>
      </c>
      <c r="F4" s="3">
        <v>1</v>
      </c>
      <c r="G4" s="4">
        <v>287.77</v>
      </c>
      <c r="H4" s="5">
        <v>0</v>
      </c>
      <c r="I4" s="4">
        <v>287.77</v>
      </c>
      <c r="J4" s="4">
        <v>86.73</v>
      </c>
      <c r="K4" t="s">
        <v>24</v>
      </c>
      <c r="L4" t="s">
        <v>25</v>
      </c>
      <c r="M4" s="2" t="s">
        <v>19</v>
      </c>
      <c r="N4" t="s">
        <v>32</v>
      </c>
    </row>
    <row r="5" spans="1:16" x14ac:dyDescent="0.25">
      <c r="A5" s="2" t="s">
        <v>33</v>
      </c>
      <c r="B5" s="2" t="s">
        <v>34</v>
      </c>
      <c r="C5" s="9">
        <f t="shared" si="0"/>
        <v>45536</v>
      </c>
      <c r="D5" t="s">
        <v>35</v>
      </c>
      <c r="E5" t="s">
        <v>36</v>
      </c>
      <c r="F5" s="3">
        <v>4</v>
      </c>
      <c r="G5" s="4">
        <v>20928.14</v>
      </c>
      <c r="H5" s="5">
        <v>0.05</v>
      </c>
      <c r="I5" s="4">
        <v>79526.929999999993</v>
      </c>
      <c r="J5" s="4">
        <v>26466.63</v>
      </c>
      <c r="K5" t="s">
        <v>37</v>
      </c>
      <c r="L5" t="s">
        <v>25</v>
      </c>
      <c r="M5" s="2" t="s">
        <v>26</v>
      </c>
      <c r="N5" t="s">
        <v>38</v>
      </c>
    </row>
    <row r="6" spans="1:16" x14ac:dyDescent="0.25">
      <c r="A6" s="2" t="s">
        <v>39</v>
      </c>
      <c r="B6" s="2" t="s">
        <v>40</v>
      </c>
      <c r="C6" s="9">
        <f t="shared" si="0"/>
        <v>45383</v>
      </c>
      <c r="D6" t="s">
        <v>30</v>
      </c>
      <c r="E6" t="s">
        <v>41</v>
      </c>
      <c r="F6" s="3">
        <v>1</v>
      </c>
      <c r="G6" s="4">
        <v>931.65</v>
      </c>
      <c r="H6" s="5">
        <v>0.15</v>
      </c>
      <c r="I6" s="4">
        <v>791.9</v>
      </c>
      <c r="J6" s="4">
        <v>217.9</v>
      </c>
      <c r="K6" t="s">
        <v>24</v>
      </c>
      <c r="L6" t="s">
        <v>18</v>
      </c>
      <c r="M6" s="2" t="s">
        <v>19</v>
      </c>
      <c r="N6" t="s">
        <v>42</v>
      </c>
    </row>
    <row r="7" spans="1:16" x14ac:dyDescent="0.25">
      <c r="A7" s="2" t="s">
        <v>43</v>
      </c>
      <c r="B7" s="2" t="s">
        <v>44</v>
      </c>
      <c r="C7" s="9">
        <f t="shared" si="0"/>
        <v>45352</v>
      </c>
      <c r="D7" t="s">
        <v>45</v>
      </c>
      <c r="E7" t="s">
        <v>46</v>
      </c>
      <c r="F7" s="3">
        <v>1</v>
      </c>
      <c r="G7" s="4">
        <v>6953.38</v>
      </c>
      <c r="H7" s="5">
        <v>0.05</v>
      </c>
      <c r="I7" s="4">
        <v>6605.71</v>
      </c>
      <c r="J7" s="4">
        <v>2178.46</v>
      </c>
      <c r="K7" t="s">
        <v>24</v>
      </c>
      <c r="L7" t="s">
        <v>47</v>
      </c>
      <c r="M7" s="2" t="s">
        <v>19</v>
      </c>
      <c r="N7" t="s">
        <v>27</v>
      </c>
    </row>
    <row r="8" spans="1:16" x14ac:dyDescent="0.25">
      <c r="A8" s="2" t="s">
        <v>48</v>
      </c>
      <c r="B8" s="2" t="s">
        <v>49</v>
      </c>
      <c r="C8" s="9">
        <f t="shared" si="0"/>
        <v>45992</v>
      </c>
      <c r="D8" t="s">
        <v>35</v>
      </c>
      <c r="E8" t="s">
        <v>50</v>
      </c>
      <c r="F8" s="3">
        <v>4</v>
      </c>
      <c r="G8" s="4">
        <v>10571.26</v>
      </c>
      <c r="H8" s="5">
        <v>0</v>
      </c>
      <c r="I8" s="4">
        <v>42285.04</v>
      </c>
      <c r="J8" s="4">
        <v>5342.57</v>
      </c>
      <c r="K8" t="s">
        <v>17</v>
      </c>
      <c r="L8" t="s">
        <v>18</v>
      </c>
      <c r="M8" s="2" t="s">
        <v>19</v>
      </c>
      <c r="N8" t="s">
        <v>38</v>
      </c>
    </row>
    <row r="9" spans="1:16" x14ac:dyDescent="0.25">
      <c r="A9" s="2" t="s">
        <v>51</v>
      </c>
      <c r="B9" s="2" t="s">
        <v>52</v>
      </c>
      <c r="C9" s="9">
        <f t="shared" si="0"/>
        <v>45292</v>
      </c>
      <c r="D9" t="s">
        <v>53</v>
      </c>
      <c r="E9" t="s">
        <v>54</v>
      </c>
      <c r="F9" s="3">
        <v>3</v>
      </c>
      <c r="G9" s="4">
        <v>1139.54</v>
      </c>
      <c r="H9" s="5">
        <v>0.1</v>
      </c>
      <c r="I9" s="4">
        <v>3076.76</v>
      </c>
      <c r="J9" s="4">
        <v>749.52</v>
      </c>
      <c r="K9" t="s">
        <v>24</v>
      </c>
      <c r="L9" t="s">
        <v>25</v>
      </c>
      <c r="M9" s="2" t="s">
        <v>19</v>
      </c>
      <c r="N9" t="s">
        <v>27</v>
      </c>
    </row>
    <row r="10" spans="1:16" x14ac:dyDescent="0.25">
      <c r="A10" s="2" t="s">
        <v>55</v>
      </c>
      <c r="B10" s="2" t="s">
        <v>56</v>
      </c>
      <c r="C10" s="9">
        <f t="shared" si="0"/>
        <v>45901</v>
      </c>
      <c r="D10" t="s">
        <v>15</v>
      </c>
      <c r="E10" t="s">
        <v>57</v>
      </c>
      <c r="F10" s="3">
        <v>3</v>
      </c>
      <c r="G10" s="4">
        <v>1316.95</v>
      </c>
      <c r="H10" s="5">
        <v>0</v>
      </c>
      <c r="I10" s="4">
        <v>3950.85</v>
      </c>
      <c r="J10" s="4">
        <v>716.74</v>
      </c>
      <c r="K10" t="s">
        <v>24</v>
      </c>
      <c r="L10" t="s">
        <v>25</v>
      </c>
      <c r="M10" s="2" t="s">
        <v>19</v>
      </c>
      <c r="N10" t="s">
        <v>58</v>
      </c>
    </row>
    <row r="11" spans="1:16" x14ac:dyDescent="0.25">
      <c r="A11" s="2" t="s">
        <v>59</v>
      </c>
      <c r="B11" s="2" t="s">
        <v>60</v>
      </c>
      <c r="C11" s="9">
        <f t="shared" si="0"/>
        <v>45413</v>
      </c>
      <c r="D11" t="s">
        <v>35</v>
      </c>
      <c r="E11" t="s">
        <v>50</v>
      </c>
      <c r="F11" s="3">
        <v>2</v>
      </c>
      <c r="G11" s="4">
        <v>16568.45</v>
      </c>
      <c r="H11" s="5">
        <v>0</v>
      </c>
      <c r="I11" s="4">
        <v>33136.9</v>
      </c>
      <c r="J11" s="4">
        <v>0</v>
      </c>
      <c r="K11" t="s">
        <v>37</v>
      </c>
      <c r="L11" t="s">
        <v>47</v>
      </c>
      <c r="M11" s="2" t="s">
        <v>61</v>
      </c>
      <c r="N11" t="s">
        <v>27</v>
      </c>
      <c r="P11" t="s">
        <v>11044</v>
      </c>
    </row>
    <row r="12" spans="1:16" x14ac:dyDescent="0.25">
      <c r="A12" s="2" t="s">
        <v>62</v>
      </c>
      <c r="B12" s="2" t="s">
        <v>63</v>
      </c>
      <c r="C12" s="9">
        <f t="shared" si="0"/>
        <v>45748</v>
      </c>
      <c r="D12" t="s">
        <v>15</v>
      </c>
      <c r="E12" t="s">
        <v>23</v>
      </c>
      <c r="F12" s="3">
        <v>4</v>
      </c>
      <c r="G12" s="4">
        <v>2874.25</v>
      </c>
      <c r="H12" s="5">
        <v>0</v>
      </c>
      <c r="I12" s="4">
        <v>11497</v>
      </c>
      <c r="J12" s="4">
        <v>2120.88</v>
      </c>
      <c r="K12" t="s">
        <v>24</v>
      </c>
      <c r="L12" t="s">
        <v>25</v>
      </c>
      <c r="M12" s="2" t="s">
        <v>19</v>
      </c>
      <c r="N12" t="s">
        <v>20</v>
      </c>
    </row>
    <row r="13" spans="1:16" x14ac:dyDescent="0.25">
      <c r="A13" s="2" t="s">
        <v>64</v>
      </c>
      <c r="B13" s="2" t="s">
        <v>65</v>
      </c>
      <c r="C13" s="9">
        <f t="shared" si="0"/>
        <v>45505</v>
      </c>
      <c r="D13" t="s">
        <v>30</v>
      </c>
      <c r="E13" t="s">
        <v>31</v>
      </c>
      <c r="F13" s="3">
        <v>1</v>
      </c>
      <c r="G13" s="4">
        <v>935.43</v>
      </c>
      <c r="H13" s="5">
        <v>0.15</v>
      </c>
      <c r="I13" s="4">
        <v>795.12</v>
      </c>
      <c r="J13" s="4">
        <v>245.28</v>
      </c>
      <c r="K13" t="s">
        <v>24</v>
      </c>
      <c r="L13" t="s">
        <v>25</v>
      </c>
      <c r="M13" s="2" t="s">
        <v>19</v>
      </c>
      <c r="N13" t="s">
        <v>66</v>
      </c>
    </row>
    <row r="14" spans="1:16" x14ac:dyDescent="0.25">
      <c r="A14" s="2" t="s">
        <v>67</v>
      </c>
      <c r="B14" s="2" t="s">
        <v>68</v>
      </c>
      <c r="C14" s="9">
        <f t="shared" si="0"/>
        <v>45597</v>
      </c>
      <c r="D14" t="s">
        <v>15</v>
      </c>
      <c r="E14" t="s">
        <v>57</v>
      </c>
      <c r="F14" s="3">
        <v>4</v>
      </c>
      <c r="G14" s="4">
        <v>2602.61</v>
      </c>
      <c r="H14" s="5">
        <v>0.2</v>
      </c>
      <c r="I14" s="4">
        <v>8328.35</v>
      </c>
      <c r="J14" s="4">
        <v>2205.9899999999998</v>
      </c>
      <c r="K14" t="s">
        <v>37</v>
      </c>
      <c r="L14" t="s">
        <v>18</v>
      </c>
      <c r="M14" s="2" t="s">
        <v>19</v>
      </c>
      <c r="N14" t="s">
        <v>66</v>
      </c>
    </row>
    <row r="15" spans="1:16" x14ac:dyDescent="0.25">
      <c r="A15" s="2" t="s">
        <v>69</v>
      </c>
      <c r="B15" s="2" t="s">
        <v>70</v>
      </c>
      <c r="C15" s="9">
        <f t="shared" si="0"/>
        <v>45748</v>
      </c>
      <c r="D15" t="s">
        <v>35</v>
      </c>
      <c r="E15" t="s">
        <v>71</v>
      </c>
      <c r="F15" s="3">
        <v>1</v>
      </c>
      <c r="G15" s="4">
        <v>34141.47</v>
      </c>
      <c r="H15" s="5">
        <v>0.1</v>
      </c>
      <c r="I15" s="4">
        <v>30727.32</v>
      </c>
      <c r="J15" s="4">
        <v>9179.44</v>
      </c>
      <c r="K15" t="s">
        <v>37</v>
      </c>
      <c r="L15" t="s">
        <v>47</v>
      </c>
      <c r="M15" s="2" t="s">
        <v>26</v>
      </c>
      <c r="N15" t="s">
        <v>58</v>
      </c>
    </row>
    <row r="16" spans="1:16" x14ac:dyDescent="0.25">
      <c r="A16" s="2" t="s">
        <v>72</v>
      </c>
      <c r="B16" s="2" t="s">
        <v>73</v>
      </c>
      <c r="C16" s="9">
        <f t="shared" si="0"/>
        <v>45352</v>
      </c>
      <c r="D16" t="s">
        <v>35</v>
      </c>
      <c r="E16" t="s">
        <v>74</v>
      </c>
      <c r="F16" s="3">
        <v>2</v>
      </c>
      <c r="G16" s="4">
        <v>4785.8100000000004</v>
      </c>
      <c r="H16" s="5">
        <v>0.05</v>
      </c>
      <c r="I16" s="4">
        <v>9093.0400000000009</v>
      </c>
      <c r="J16" s="4">
        <v>2136.5100000000002</v>
      </c>
      <c r="K16" t="s">
        <v>24</v>
      </c>
      <c r="L16" t="s">
        <v>25</v>
      </c>
      <c r="M16" s="2" t="s">
        <v>19</v>
      </c>
      <c r="N16" t="s">
        <v>66</v>
      </c>
    </row>
    <row r="17" spans="1:14" x14ac:dyDescent="0.25">
      <c r="A17" s="2" t="s">
        <v>75</v>
      </c>
      <c r="B17" s="2" t="s">
        <v>76</v>
      </c>
      <c r="C17" s="9">
        <f t="shared" si="0"/>
        <v>45658</v>
      </c>
      <c r="D17" t="s">
        <v>35</v>
      </c>
      <c r="E17" t="s">
        <v>77</v>
      </c>
      <c r="F17" s="3">
        <v>2</v>
      </c>
      <c r="G17" s="4">
        <v>27239.02</v>
      </c>
      <c r="H17" s="5">
        <v>0.05</v>
      </c>
      <c r="I17" s="4">
        <v>51754.14</v>
      </c>
      <c r="J17" s="4">
        <v>9391.35</v>
      </c>
      <c r="K17" t="s">
        <v>24</v>
      </c>
      <c r="L17" t="s">
        <v>25</v>
      </c>
      <c r="M17" s="2" t="s">
        <v>19</v>
      </c>
      <c r="N17" t="s">
        <v>42</v>
      </c>
    </row>
    <row r="18" spans="1:14" x14ac:dyDescent="0.25">
      <c r="A18" s="2" t="s">
        <v>78</v>
      </c>
      <c r="B18" s="2" t="s">
        <v>79</v>
      </c>
      <c r="C18" s="9">
        <f t="shared" si="0"/>
        <v>45383</v>
      </c>
      <c r="D18" t="s">
        <v>30</v>
      </c>
      <c r="E18" t="s">
        <v>41</v>
      </c>
      <c r="F18" s="3">
        <v>2</v>
      </c>
      <c r="G18" s="4">
        <v>877.76</v>
      </c>
      <c r="H18" s="5">
        <v>0</v>
      </c>
      <c r="I18" s="4">
        <v>1755.52</v>
      </c>
      <c r="J18" s="4">
        <v>399.7</v>
      </c>
      <c r="K18" t="s">
        <v>37</v>
      </c>
      <c r="L18" t="s">
        <v>25</v>
      </c>
      <c r="M18" s="2" t="s">
        <v>26</v>
      </c>
      <c r="N18" t="s">
        <v>20</v>
      </c>
    </row>
    <row r="19" spans="1:14" x14ac:dyDescent="0.25">
      <c r="A19" s="2" t="s">
        <v>80</v>
      </c>
      <c r="B19" s="2" t="s">
        <v>81</v>
      </c>
      <c r="C19" s="9">
        <f t="shared" si="0"/>
        <v>46143</v>
      </c>
      <c r="D19" t="s">
        <v>15</v>
      </c>
      <c r="E19" t="s">
        <v>23</v>
      </c>
      <c r="F19" s="3">
        <v>2</v>
      </c>
      <c r="G19" s="4">
        <v>2906.9</v>
      </c>
      <c r="H19" s="5">
        <v>0.2</v>
      </c>
      <c r="I19" s="4">
        <v>4651.04</v>
      </c>
      <c r="J19" s="4">
        <v>787.91</v>
      </c>
      <c r="K19" t="s">
        <v>24</v>
      </c>
      <c r="L19" t="s">
        <v>47</v>
      </c>
      <c r="M19" s="2" t="s">
        <v>19</v>
      </c>
      <c r="N19" t="s">
        <v>82</v>
      </c>
    </row>
    <row r="20" spans="1:14" x14ac:dyDescent="0.25">
      <c r="A20" s="2" t="s">
        <v>83</v>
      </c>
      <c r="B20" s="2" t="s">
        <v>84</v>
      </c>
      <c r="C20" s="9">
        <f t="shared" si="0"/>
        <v>45931</v>
      </c>
      <c r="D20" t="s">
        <v>35</v>
      </c>
      <c r="E20" t="s">
        <v>77</v>
      </c>
      <c r="F20" s="3">
        <v>1</v>
      </c>
      <c r="G20" s="4">
        <v>3336.61</v>
      </c>
      <c r="H20" s="5">
        <v>0.1</v>
      </c>
      <c r="I20" s="4">
        <v>3002.95</v>
      </c>
      <c r="J20" s="4">
        <v>1045.1199999999999</v>
      </c>
      <c r="K20" t="s">
        <v>37</v>
      </c>
      <c r="L20" t="s">
        <v>25</v>
      </c>
      <c r="M20" s="2" t="s">
        <v>26</v>
      </c>
      <c r="N20" t="s">
        <v>27</v>
      </c>
    </row>
    <row r="21" spans="1:14" x14ac:dyDescent="0.25">
      <c r="A21" s="2" t="s">
        <v>85</v>
      </c>
      <c r="B21" s="2" t="s">
        <v>86</v>
      </c>
      <c r="C21" s="9">
        <f t="shared" si="0"/>
        <v>45413</v>
      </c>
      <c r="D21" t="s">
        <v>35</v>
      </c>
      <c r="E21" t="s">
        <v>74</v>
      </c>
      <c r="F21" s="3">
        <v>3</v>
      </c>
      <c r="G21" s="4">
        <v>13615.48</v>
      </c>
      <c r="H21" s="5">
        <v>0</v>
      </c>
      <c r="I21" s="4">
        <v>40846.44</v>
      </c>
      <c r="J21" s="4">
        <v>12164.43</v>
      </c>
      <c r="K21" t="s">
        <v>24</v>
      </c>
      <c r="L21" t="s">
        <v>47</v>
      </c>
      <c r="M21" s="2" t="s">
        <v>19</v>
      </c>
      <c r="N21" t="s">
        <v>87</v>
      </c>
    </row>
    <row r="22" spans="1:14" x14ac:dyDescent="0.25">
      <c r="A22" s="2" t="s">
        <v>88</v>
      </c>
      <c r="B22" s="2" t="s">
        <v>89</v>
      </c>
      <c r="C22" s="9">
        <f t="shared" si="0"/>
        <v>45931</v>
      </c>
      <c r="D22" t="s">
        <v>15</v>
      </c>
      <c r="E22" t="s">
        <v>16</v>
      </c>
      <c r="F22" s="3">
        <v>1</v>
      </c>
      <c r="G22" s="4">
        <v>1375.81</v>
      </c>
      <c r="H22" s="5">
        <v>0.05</v>
      </c>
      <c r="I22" s="4">
        <v>1307.02</v>
      </c>
      <c r="J22" s="4">
        <v>175.6</v>
      </c>
      <c r="K22" t="s">
        <v>24</v>
      </c>
      <c r="L22" t="s">
        <v>25</v>
      </c>
      <c r="M22" s="2" t="s">
        <v>19</v>
      </c>
      <c r="N22" t="s">
        <v>32</v>
      </c>
    </row>
    <row r="23" spans="1:14" x14ac:dyDescent="0.25">
      <c r="A23" s="2" t="s">
        <v>90</v>
      </c>
      <c r="B23" s="2" t="s">
        <v>91</v>
      </c>
      <c r="C23" s="9">
        <f t="shared" si="0"/>
        <v>45597</v>
      </c>
      <c r="D23" t="s">
        <v>53</v>
      </c>
      <c r="E23" t="s">
        <v>92</v>
      </c>
      <c r="F23" s="3">
        <v>2</v>
      </c>
      <c r="G23" s="4">
        <v>993.64</v>
      </c>
      <c r="H23" s="5">
        <v>0.1</v>
      </c>
      <c r="I23" s="4">
        <v>1788.55</v>
      </c>
      <c r="J23" s="4">
        <v>625.14</v>
      </c>
      <c r="K23" t="s">
        <v>24</v>
      </c>
      <c r="L23" t="s">
        <v>47</v>
      </c>
      <c r="M23" s="2" t="s">
        <v>19</v>
      </c>
      <c r="N23" t="s">
        <v>32</v>
      </c>
    </row>
    <row r="24" spans="1:14" x14ac:dyDescent="0.25">
      <c r="A24" s="2" t="s">
        <v>93</v>
      </c>
      <c r="B24" s="2" t="s">
        <v>94</v>
      </c>
      <c r="C24" s="9">
        <f t="shared" si="0"/>
        <v>46054</v>
      </c>
      <c r="D24" t="s">
        <v>15</v>
      </c>
      <c r="E24" t="s">
        <v>95</v>
      </c>
      <c r="F24" s="3">
        <v>3</v>
      </c>
      <c r="G24" s="4">
        <v>2486.5700000000002</v>
      </c>
      <c r="H24" s="5">
        <v>0.15</v>
      </c>
      <c r="I24" s="4">
        <v>6340.75</v>
      </c>
      <c r="J24" s="4">
        <v>979.38</v>
      </c>
      <c r="K24" t="s">
        <v>24</v>
      </c>
      <c r="L24" t="s">
        <v>25</v>
      </c>
      <c r="M24" s="2" t="s">
        <v>19</v>
      </c>
      <c r="N24" t="s">
        <v>58</v>
      </c>
    </row>
    <row r="25" spans="1:14" x14ac:dyDescent="0.25">
      <c r="A25" s="2" t="s">
        <v>96</v>
      </c>
      <c r="B25" s="2" t="s">
        <v>97</v>
      </c>
      <c r="C25" s="9">
        <f t="shared" si="0"/>
        <v>45627</v>
      </c>
      <c r="D25" t="s">
        <v>53</v>
      </c>
      <c r="E25" t="s">
        <v>98</v>
      </c>
      <c r="F25" s="3">
        <v>4</v>
      </c>
      <c r="G25" s="4">
        <v>612.4</v>
      </c>
      <c r="H25" s="5">
        <v>0.2</v>
      </c>
      <c r="I25" s="4">
        <v>1959.68</v>
      </c>
      <c r="J25" s="4">
        <v>531.80999999999995</v>
      </c>
      <c r="K25" t="s">
        <v>24</v>
      </c>
      <c r="L25" t="s">
        <v>25</v>
      </c>
      <c r="M25" s="2" t="s">
        <v>19</v>
      </c>
      <c r="N25" t="s">
        <v>32</v>
      </c>
    </row>
    <row r="26" spans="1:14" x14ac:dyDescent="0.25">
      <c r="A26" s="2" t="s">
        <v>99</v>
      </c>
      <c r="B26" s="2" t="s">
        <v>100</v>
      </c>
      <c r="C26" s="9">
        <f t="shared" si="0"/>
        <v>45778</v>
      </c>
      <c r="D26" t="s">
        <v>15</v>
      </c>
      <c r="E26" t="s">
        <v>57</v>
      </c>
      <c r="F26" s="3">
        <v>1</v>
      </c>
      <c r="G26" s="4">
        <v>515.52</v>
      </c>
      <c r="H26" s="5">
        <v>0</v>
      </c>
      <c r="I26" s="4">
        <v>515.52</v>
      </c>
      <c r="J26" s="4">
        <v>0</v>
      </c>
      <c r="K26" t="s">
        <v>24</v>
      </c>
      <c r="L26" t="s">
        <v>25</v>
      </c>
      <c r="M26" s="2" t="s">
        <v>101</v>
      </c>
      <c r="N26" t="s">
        <v>58</v>
      </c>
    </row>
    <row r="27" spans="1:14" x14ac:dyDescent="0.25">
      <c r="A27" s="2" t="s">
        <v>102</v>
      </c>
      <c r="B27" s="2" t="s">
        <v>103</v>
      </c>
      <c r="C27" s="9">
        <f t="shared" si="0"/>
        <v>45689</v>
      </c>
      <c r="D27" t="s">
        <v>35</v>
      </c>
      <c r="E27" t="s">
        <v>36</v>
      </c>
      <c r="F27" s="3">
        <v>4</v>
      </c>
      <c r="G27" s="4">
        <v>19114.759999999998</v>
      </c>
      <c r="H27" s="5">
        <v>0.15</v>
      </c>
      <c r="I27" s="4">
        <v>64990.18</v>
      </c>
      <c r="J27" s="4">
        <v>0</v>
      </c>
      <c r="K27" t="s">
        <v>24</v>
      </c>
      <c r="L27" t="s">
        <v>25</v>
      </c>
      <c r="M27" s="2" t="s">
        <v>61</v>
      </c>
      <c r="N27" t="s">
        <v>42</v>
      </c>
    </row>
    <row r="28" spans="1:14" x14ac:dyDescent="0.25">
      <c r="A28" s="2" t="s">
        <v>104</v>
      </c>
      <c r="B28" s="2" t="s">
        <v>105</v>
      </c>
      <c r="C28" s="9">
        <f t="shared" si="0"/>
        <v>46082</v>
      </c>
      <c r="D28" t="s">
        <v>30</v>
      </c>
      <c r="E28" t="s">
        <v>106</v>
      </c>
      <c r="F28" s="3">
        <v>2</v>
      </c>
      <c r="G28" s="4">
        <v>1346.9</v>
      </c>
      <c r="H28" s="5">
        <v>0</v>
      </c>
      <c r="I28" s="4">
        <v>2693.8</v>
      </c>
      <c r="J28" s="4">
        <v>765.81</v>
      </c>
      <c r="K28" t="s">
        <v>24</v>
      </c>
      <c r="L28" t="s">
        <v>25</v>
      </c>
      <c r="M28" s="2" t="s">
        <v>19</v>
      </c>
      <c r="N28" t="s">
        <v>82</v>
      </c>
    </row>
    <row r="29" spans="1:14" x14ac:dyDescent="0.25">
      <c r="A29" s="2" t="s">
        <v>107</v>
      </c>
      <c r="B29" s="2" t="s">
        <v>108</v>
      </c>
      <c r="C29" s="9">
        <f t="shared" si="0"/>
        <v>45658</v>
      </c>
      <c r="D29" t="s">
        <v>15</v>
      </c>
      <c r="E29" t="s">
        <v>95</v>
      </c>
      <c r="F29" s="3">
        <v>4</v>
      </c>
      <c r="G29" s="4">
        <v>2121.61</v>
      </c>
      <c r="H29" s="5">
        <v>0</v>
      </c>
      <c r="I29" s="4">
        <v>8486.44</v>
      </c>
      <c r="J29" s="4">
        <v>1608.49</v>
      </c>
      <c r="K29" t="s">
        <v>17</v>
      </c>
      <c r="L29" t="s">
        <v>25</v>
      </c>
      <c r="M29" s="2" t="s">
        <v>19</v>
      </c>
      <c r="N29" t="s">
        <v>66</v>
      </c>
    </row>
    <row r="30" spans="1:14" x14ac:dyDescent="0.25">
      <c r="A30" s="2" t="s">
        <v>109</v>
      </c>
      <c r="B30" s="2" t="s">
        <v>110</v>
      </c>
      <c r="C30" s="9">
        <f t="shared" si="0"/>
        <v>45474</v>
      </c>
      <c r="D30" t="s">
        <v>45</v>
      </c>
      <c r="E30" t="s">
        <v>111</v>
      </c>
      <c r="F30" s="3">
        <v>3</v>
      </c>
      <c r="G30" s="4">
        <v>7368.26</v>
      </c>
      <c r="H30" s="5">
        <v>0</v>
      </c>
      <c r="I30" s="4">
        <v>22104.78</v>
      </c>
      <c r="J30" s="4">
        <v>0</v>
      </c>
      <c r="K30" t="s">
        <v>24</v>
      </c>
      <c r="L30" t="s">
        <v>25</v>
      </c>
      <c r="M30" s="2" t="s">
        <v>61</v>
      </c>
      <c r="N30" t="s">
        <v>38</v>
      </c>
    </row>
    <row r="31" spans="1:14" x14ac:dyDescent="0.25">
      <c r="A31" s="2" t="s">
        <v>112</v>
      </c>
      <c r="B31" s="2" t="s">
        <v>113</v>
      </c>
      <c r="C31" s="9">
        <f t="shared" si="0"/>
        <v>46235</v>
      </c>
      <c r="D31" t="s">
        <v>53</v>
      </c>
      <c r="E31" t="s">
        <v>114</v>
      </c>
      <c r="F31" s="3">
        <v>3</v>
      </c>
      <c r="G31" s="4">
        <v>498.83</v>
      </c>
      <c r="H31" s="5">
        <v>0</v>
      </c>
      <c r="I31" s="4">
        <v>1496.49</v>
      </c>
      <c r="J31" s="4">
        <v>405.71</v>
      </c>
      <c r="K31" t="s">
        <v>24</v>
      </c>
      <c r="L31" t="s">
        <v>18</v>
      </c>
      <c r="M31" s="2" t="s">
        <v>19</v>
      </c>
      <c r="N31" t="s">
        <v>66</v>
      </c>
    </row>
    <row r="32" spans="1:14" x14ac:dyDescent="0.25">
      <c r="A32" s="2" t="s">
        <v>115</v>
      </c>
      <c r="B32" s="2" t="s">
        <v>116</v>
      </c>
      <c r="C32" s="9">
        <f t="shared" si="0"/>
        <v>45566</v>
      </c>
      <c r="D32" t="s">
        <v>35</v>
      </c>
      <c r="E32" t="s">
        <v>36</v>
      </c>
      <c r="F32" s="3">
        <v>3</v>
      </c>
      <c r="G32" s="4">
        <v>5102.3999999999996</v>
      </c>
      <c r="H32" s="5">
        <v>0</v>
      </c>
      <c r="I32" s="4">
        <v>15307.2</v>
      </c>
      <c r="J32" s="4">
        <v>1926.85</v>
      </c>
      <c r="K32" t="s">
        <v>24</v>
      </c>
      <c r="L32" t="s">
        <v>25</v>
      </c>
      <c r="M32" s="2" t="s">
        <v>19</v>
      </c>
      <c r="N32" t="s">
        <v>66</v>
      </c>
    </row>
    <row r="33" spans="1:14" x14ac:dyDescent="0.25">
      <c r="A33" s="2" t="s">
        <v>117</v>
      </c>
      <c r="B33" s="2" t="s">
        <v>118</v>
      </c>
      <c r="C33" s="9">
        <f t="shared" si="0"/>
        <v>45444</v>
      </c>
      <c r="D33" t="s">
        <v>35</v>
      </c>
      <c r="E33" t="s">
        <v>36</v>
      </c>
      <c r="F33" s="3">
        <v>1</v>
      </c>
      <c r="G33" s="4">
        <v>8145.82</v>
      </c>
      <c r="H33" s="5">
        <v>0</v>
      </c>
      <c r="I33" s="4">
        <v>8145.82</v>
      </c>
      <c r="J33" s="4">
        <v>1398.91</v>
      </c>
      <c r="K33" t="s">
        <v>24</v>
      </c>
      <c r="L33" t="s">
        <v>25</v>
      </c>
      <c r="M33" s="2" t="s">
        <v>19</v>
      </c>
      <c r="N33" t="s">
        <v>32</v>
      </c>
    </row>
    <row r="34" spans="1:14" x14ac:dyDescent="0.25">
      <c r="A34" s="2" t="s">
        <v>119</v>
      </c>
      <c r="B34" s="2" t="s">
        <v>120</v>
      </c>
      <c r="C34" s="9">
        <f t="shared" si="0"/>
        <v>45748</v>
      </c>
      <c r="D34" t="s">
        <v>45</v>
      </c>
      <c r="E34" t="s">
        <v>121</v>
      </c>
      <c r="F34" s="3">
        <v>4</v>
      </c>
      <c r="G34" s="4">
        <v>7941.12</v>
      </c>
      <c r="H34" s="5">
        <v>0.2</v>
      </c>
      <c r="I34" s="4">
        <v>25411.58</v>
      </c>
      <c r="J34" s="4">
        <v>3100.16</v>
      </c>
      <c r="K34" t="s">
        <v>24</v>
      </c>
      <c r="L34" t="s">
        <v>25</v>
      </c>
      <c r="M34" s="2" t="s">
        <v>19</v>
      </c>
      <c r="N34" t="s">
        <v>42</v>
      </c>
    </row>
    <row r="35" spans="1:14" x14ac:dyDescent="0.25">
      <c r="A35" s="2" t="s">
        <v>122</v>
      </c>
      <c r="B35" s="2" t="s">
        <v>123</v>
      </c>
      <c r="C35" s="9">
        <f t="shared" si="0"/>
        <v>45597</v>
      </c>
      <c r="D35" t="s">
        <v>35</v>
      </c>
      <c r="E35" t="s">
        <v>74</v>
      </c>
      <c r="F35" s="3">
        <v>4</v>
      </c>
      <c r="G35" s="4">
        <v>18273.37</v>
      </c>
      <c r="H35" s="5">
        <v>0</v>
      </c>
      <c r="I35" s="4">
        <v>73093.48</v>
      </c>
      <c r="J35" s="4">
        <v>0</v>
      </c>
      <c r="K35" t="s">
        <v>124</v>
      </c>
      <c r="L35" t="s">
        <v>18</v>
      </c>
      <c r="M35" s="2" t="s">
        <v>61</v>
      </c>
      <c r="N35" t="s">
        <v>32</v>
      </c>
    </row>
    <row r="36" spans="1:14" x14ac:dyDescent="0.25">
      <c r="A36" s="2" t="s">
        <v>125</v>
      </c>
      <c r="B36" s="2" t="s">
        <v>126</v>
      </c>
      <c r="C36" s="9">
        <f t="shared" si="0"/>
        <v>45292</v>
      </c>
      <c r="D36" t="s">
        <v>35</v>
      </c>
      <c r="E36" t="s">
        <v>74</v>
      </c>
      <c r="F36" s="3">
        <v>4</v>
      </c>
      <c r="G36" s="4">
        <v>12275.75</v>
      </c>
      <c r="H36" s="5">
        <v>0.05</v>
      </c>
      <c r="I36" s="4">
        <v>46647.85</v>
      </c>
      <c r="J36" s="4">
        <v>15066.98</v>
      </c>
      <c r="K36" t="s">
        <v>37</v>
      </c>
      <c r="L36" t="s">
        <v>25</v>
      </c>
      <c r="M36" s="2" t="s">
        <v>19</v>
      </c>
      <c r="N36" t="s">
        <v>42</v>
      </c>
    </row>
    <row r="37" spans="1:14" x14ac:dyDescent="0.25">
      <c r="A37" s="2" t="s">
        <v>127</v>
      </c>
      <c r="B37" s="2" t="s">
        <v>128</v>
      </c>
      <c r="C37" s="9">
        <f t="shared" si="0"/>
        <v>45536</v>
      </c>
      <c r="D37" t="s">
        <v>35</v>
      </c>
      <c r="E37" t="s">
        <v>74</v>
      </c>
      <c r="F37" s="3">
        <v>2</v>
      </c>
      <c r="G37" s="4">
        <v>16361.4</v>
      </c>
      <c r="H37" s="5">
        <v>0.05</v>
      </c>
      <c r="I37" s="4">
        <v>31086.66</v>
      </c>
      <c r="J37" s="4">
        <v>6052</v>
      </c>
      <c r="K37" t="s">
        <v>24</v>
      </c>
      <c r="L37" t="s">
        <v>25</v>
      </c>
      <c r="M37" s="2" t="s">
        <v>19</v>
      </c>
      <c r="N37" t="s">
        <v>66</v>
      </c>
    </row>
    <row r="38" spans="1:14" x14ac:dyDescent="0.25">
      <c r="A38" s="2" t="s">
        <v>129</v>
      </c>
      <c r="B38" s="2" t="s">
        <v>130</v>
      </c>
      <c r="C38" s="9">
        <f t="shared" si="0"/>
        <v>46023</v>
      </c>
      <c r="D38" t="s">
        <v>35</v>
      </c>
      <c r="E38" t="s">
        <v>71</v>
      </c>
      <c r="F38" s="3">
        <v>1</v>
      </c>
      <c r="G38" s="4">
        <v>6494.28</v>
      </c>
      <c r="H38" s="5">
        <v>0.25</v>
      </c>
      <c r="I38" s="4">
        <v>4870.71</v>
      </c>
      <c r="J38" s="4">
        <v>937.11</v>
      </c>
      <c r="K38" t="s">
        <v>37</v>
      </c>
      <c r="L38" t="s">
        <v>18</v>
      </c>
      <c r="M38" s="2" t="s">
        <v>19</v>
      </c>
      <c r="N38" t="s">
        <v>27</v>
      </c>
    </row>
    <row r="39" spans="1:14" x14ac:dyDescent="0.25">
      <c r="A39" s="2" t="s">
        <v>131</v>
      </c>
      <c r="B39" s="2" t="s">
        <v>132</v>
      </c>
      <c r="C39" s="9">
        <f t="shared" si="0"/>
        <v>46143</v>
      </c>
      <c r="D39" t="s">
        <v>30</v>
      </c>
      <c r="E39" t="s">
        <v>133</v>
      </c>
      <c r="F39" s="3">
        <v>1</v>
      </c>
      <c r="G39" s="4">
        <v>695.53</v>
      </c>
      <c r="H39" s="5">
        <v>0.05</v>
      </c>
      <c r="I39" s="4">
        <v>660.75</v>
      </c>
      <c r="J39" s="4">
        <v>94.1</v>
      </c>
      <c r="K39" t="s">
        <v>24</v>
      </c>
      <c r="L39" t="s">
        <v>25</v>
      </c>
      <c r="M39" s="2" t="s">
        <v>19</v>
      </c>
      <c r="N39" t="s">
        <v>82</v>
      </c>
    </row>
    <row r="40" spans="1:14" x14ac:dyDescent="0.25">
      <c r="A40" s="2" t="s">
        <v>134</v>
      </c>
      <c r="B40" s="2" t="s">
        <v>135</v>
      </c>
      <c r="C40" s="9">
        <f t="shared" si="0"/>
        <v>45839</v>
      </c>
      <c r="D40" t="s">
        <v>35</v>
      </c>
      <c r="E40" t="s">
        <v>50</v>
      </c>
      <c r="F40" s="3">
        <v>4</v>
      </c>
      <c r="G40" s="4">
        <v>3204.83</v>
      </c>
      <c r="H40" s="5">
        <v>0</v>
      </c>
      <c r="I40" s="4">
        <v>12819.32</v>
      </c>
      <c r="J40" s="4">
        <v>1663.59</v>
      </c>
      <c r="K40" t="s">
        <v>124</v>
      </c>
      <c r="L40" t="s">
        <v>25</v>
      </c>
      <c r="M40" s="2" t="s">
        <v>19</v>
      </c>
      <c r="N40" t="s">
        <v>27</v>
      </c>
    </row>
    <row r="41" spans="1:14" x14ac:dyDescent="0.25">
      <c r="A41" s="2" t="s">
        <v>136</v>
      </c>
      <c r="B41" s="2" t="s">
        <v>137</v>
      </c>
      <c r="C41" s="9">
        <f t="shared" si="0"/>
        <v>45748</v>
      </c>
      <c r="D41" t="s">
        <v>15</v>
      </c>
      <c r="E41" t="s">
        <v>95</v>
      </c>
      <c r="F41" s="3">
        <v>1</v>
      </c>
      <c r="G41" s="4">
        <v>2236.1999999999998</v>
      </c>
      <c r="H41" s="5">
        <v>0.25</v>
      </c>
      <c r="I41" s="4">
        <v>1677.15</v>
      </c>
      <c r="J41" s="4">
        <v>292.16000000000003</v>
      </c>
      <c r="K41" t="s">
        <v>24</v>
      </c>
      <c r="L41" t="s">
        <v>25</v>
      </c>
      <c r="M41" s="2" t="s">
        <v>19</v>
      </c>
      <c r="N41" t="s">
        <v>66</v>
      </c>
    </row>
    <row r="42" spans="1:14" x14ac:dyDescent="0.25">
      <c r="A42" s="2" t="s">
        <v>138</v>
      </c>
      <c r="B42" s="2" t="s">
        <v>139</v>
      </c>
      <c r="C42" s="9">
        <f t="shared" si="0"/>
        <v>45323</v>
      </c>
      <c r="D42" t="s">
        <v>45</v>
      </c>
      <c r="E42" t="s">
        <v>121</v>
      </c>
      <c r="F42" s="3">
        <v>4</v>
      </c>
      <c r="G42" s="4">
        <v>798.15</v>
      </c>
      <c r="H42" s="5">
        <v>0.1</v>
      </c>
      <c r="I42" s="4">
        <v>2873.34</v>
      </c>
      <c r="J42" s="4">
        <v>912.79</v>
      </c>
      <c r="K42" t="s">
        <v>124</v>
      </c>
      <c r="L42" t="s">
        <v>18</v>
      </c>
      <c r="M42" s="2" t="s">
        <v>19</v>
      </c>
      <c r="N42" t="s">
        <v>58</v>
      </c>
    </row>
    <row r="43" spans="1:14" x14ac:dyDescent="0.25">
      <c r="A43" s="2" t="s">
        <v>140</v>
      </c>
      <c r="B43" s="2" t="s">
        <v>141</v>
      </c>
      <c r="C43" s="9">
        <f t="shared" si="0"/>
        <v>45778</v>
      </c>
      <c r="D43" t="s">
        <v>15</v>
      </c>
      <c r="E43" t="s">
        <v>95</v>
      </c>
      <c r="F43" s="3">
        <v>4</v>
      </c>
      <c r="G43" s="4">
        <v>2604.9</v>
      </c>
      <c r="H43" s="5">
        <v>0</v>
      </c>
      <c r="I43" s="4">
        <v>10419.6</v>
      </c>
      <c r="J43" s="4">
        <v>2692.89</v>
      </c>
      <c r="K43" t="s">
        <v>37</v>
      </c>
      <c r="L43" t="s">
        <v>25</v>
      </c>
      <c r="M43" s="2" t="s">
        <v>19</v>
      </c>
      <c r="N43" t="s">
        <v>20</v>
      </c>
    </row>
    <row r="44" spans="1:14" x14ac:dyDescent="0.25">
      <c r="A44" s="2" t="s">
        <v>142</v>
      </c>
      <c r="B44" s="2" t="s">
        <v>143</v>
      </c>
      <c r="C44" s="9">
        <f t="shared" si="0"/>
        <v>45962</v>
      </c>
      <c r="D44" t="s">
        <v>35</v>
      </c>
      <c r="E44" t="s">
        <v>71</v>
      </c>
      <c r="F44" s="3">
        <v>4</v>
      </c>
      <c r="G44" s="4">
        <v>12754.67</v>
      </c>
      <c r="H44" s="5">
        <v>0</v>
      </c>
      <c r="I44" s="4">
        <v>51018.68</v>
      </c>
      <c r="J44" s="4">
        <v>6255.6</v>
      </c>
      <c r="K44" t="s">
        <v>17</v>
      </c>
      <c r="L44" t="s">
        <v>25</v>
      </c>
      <c r="M44" s="2" t="s">
        <v>19</v>
      </c>
      <c r="N44" t="s">
        <v>42</v>
      </c>
    </row>
    <row r="45" spans="1:14" x14ac:dyDescent="0.25">
      <c r="A45" s="2" t="s">
        <v>144</v>
      </c>
      <c r="B45" s="2" t="s">
        <v>145</v>
      </c>
      <c r="C45" s="9">
        <f t="shared" si="0"/>
        <v>45748</v>
      </c>
      <c r="D45" t="s">
        <v>30</v>
      </c>
      <c r="E45" t="s">
        <v>31</v>
      </c>
      <c r="F45" s="3">
        <v>3</v>
      </c>
      <c r="G45" s="4">
        <v>1244</v>
      </c>
      <c r="H45" s="5">
        <v>0</v>
      </c>
      <c r="I45" s="4">
        <v>3732</v>
      </c>
      <c r="J45" s="4">
        <v>970.98</v>
      </c>
      <c r="K45" t="s">
        <v>24</v>
      </c>
      <c r="L45" t="s">
        <v>25</v>
      </c>
      <c r="M45" s="2" t="s">
        <v>19</v>
      </c>
      <c r="N45" t="s">
        <v>20</v>
      </c>
    </row>
    <row r="46" spans="1:14" x14ac:dyDescent="0.25">
      <c r="A46" s="2" t="s">
        <v>146</v>
      </c>
      <c r="B46" s="2" t="s">
        <v>147</v>
      </c>
      <c r="C46" s="9">
        <f t="shared" si="0"/>
        <v>45962</v>
      </c>
      <c r="D46" t="s">
        <v>35</v>
      </c>
      <c r="E46" t="s">
        <v>50</v>
      </c>
      <c r="F46" s="3">
        <v>2</v>
      </c>
      <c r="G46" s="4">
        <v>10761.13</v>
      </c>
      <c r="H46" s="5">
        <v>0.1</v>
      </c>
      <c r="I46" s="4">
        <v>19370.03</v>
      </c>
      <c r="J46" s="4">
        <v>2549.59</v>
      </c>
      <c r="K46" t="s">
        <v>124</v>
      </c>
      <c r="L46" t="s">
        <v>47</v>
      </c>
      <c r="M46" s="2" t="s">
        <v>26</v>
      </c>
      <c r="N46" t="s">
        <v>82</v>
      </c>
    </row>
    <row r="47" spans="1:14" x14ac:dyDescent="0.25">
      <c r="A47" s="2" t="s">
        <v>148</v>
      </c>
      <c r="B47" s="2" t="s">
        <v>149</v>
      </c>
      <c r="C47" s="9">
        <f t="shared" si="0"/>
        <v>46054</v>
      </c>
      <c r="D47" t="s">
        <v>30</v>
      </c>
      <c r="E47" t="s">
        <v>106</v>
      </c>
      <c r="F47" s="3">
        <v>1</v>
      </c>
      <c r="G47" s="4">
        <v>979.4</v>
      </c>
      <c r="H47" s="5">
        <v>0.15</v>
      </c>
      <c r="I47" s="4">
        <v>832.49</v>
      </c>
      <c r="J47" s="4">
        <v>180.03</v>
      </c>
      <c r="K47" t="s">
        <v>24</v>
      </c>
      <c r="L47" t="s">
        <v>25</v>
      </c>
      <c r="M47" s="2" t="s">
        <v>19</v>
      </c>
      <c r="N47" t="s">
        <v>38</v>
      </c>
    </row>
    <row r="48" spans="1:14" x14ac:dyDescent="0.25">
      <c r="A48" s="2" t="s">
        <v>150</v>
      </c>
      <c r="B48" s="2" t="s">
        <v>151</v>
      </c>
      <c r="C48" s="9">
        <f t="shared" si="0"/>
        <v>45474</v>
      </c>
      <c r="D48" t="s">
        <v>30</v>
      </c>
      <c r="E48" t="s">
        <v>31</v>
      </c>
      <c r="F48" s="3">
        <v>2</v>
      </c>
      <c r="G48" s="4">
        <v>875.51</v>
      </c>
      <c r="H48" s="5">
        <v>0.05</v>
      </c>
      <c r="I48" s="4">
        <v>1663.47</v>
      </c>
      <c r="J48" s="4">
        <v>557.15</v>
      </c>
      <c r="K48" t="s">
        <v>152</v>
      </c>
      <c r="L48" t="s">
        <v>25</v>
      </c>
      <c r="M48" s="2" t="s">
        <v>19</v>
      </c>
      <c r="N48" t="s">
        <v>66</v>
      </c>
    </row>
    <row r="49" spans="1:14" x14ac:dyDescent="0.25">
      <c r="A49" s="2" t="s">
        <v>153</v>
      </c>
      <c r="B49" s="2" t="s">
        <v>154</v>
      </c>
      <c r="C49" s="9">
        <f t="shared" si="0"/>
        <v>46235</v>
      </c>
      <c r="D49" t="s">
        <v>15</v>
      </c>
      <c r="E49" t="s">
        <v>16</v>
      </c>
      <c r="F49" s="3">
        <v>3</v>
      </c>
      <c r="G49" s="4">
        <v>1234.3499999999999</v>
      </c>
      <c r="H49" s="5">
        <v>0.2</v>
      </c>
      <c r="I49" s="4">
        <v>2962.44</v>
      </c>
      <c r="J49" s="4">
        <v>783.04</v>
      </c>
      <c r="K49" t="s">
        <v>24</v>
      </c>
      <c r="L49" t="s">
        <v>18</v>
      </c>
      <c r="M49" s="2" t="s">
        <v>19</v>
      </c>
      <c r="N49" t="s">
        <v>155</v>
      </c>
    </row>
    <row r="50" spans="1:14" x14ac:dyDescent="0.25">
      <c r="A50" s="2" t="s">
        <v>156</v>
      </c>
      <c r="B50" s="2" t="s">
        <v>157</v>
      </c>
      <c r="C50" s="9">
        <f t="shared" si="0"/>
        <v>45962</v>
      </c>
      <c r="D50" t="s">
        <v>15</v>
      </c>
      <c r="E50" t="s">
        <v>23</v>
      </c>
      <c r="F50" s="3">
        <v>1</v>
      </c>
      <c r="G50" s="4">
        <v>2201.42</v>
      </c>
      <c r="H50" s="5">
        <v>0.05</v>
      </c>
      <c r="I50" s="4">
        <v>2091.35</v>
      </c>
      <c r="J50" s="4">
        <v>545.29999999999995</v>
      </c>
      <c r="K50" t="s">
        <v>37</v>
      </c>
      <c r="L50" t="s">
        <v>25</v>
      </c>
      <c r="M50" s="2" t="s">
        <v>26</v>
      </c>
      <c r="N50" t="s">
        <v>20</v>
      </c>
    </row>
    <row r="51" spans="1:14" x14ac:dyDescent="0.25">
      <c r="A51" s="2" t="s">
        <v>158</v>
      </c>
      <c r="B51" s="2" t="s">
        <v>154</v>
      </c>
      <c r="C51" s="9">
        <f t="shared" si="0"/>
        <v>46235</v>
      </c>
      <c r="D51" t="s">
        <v>15</v>
      </c>
      <c r="E51" t="s">
        <v>57</v>
      </c>
      <c r="F51" s="3">
        <v>4</v>
      </c>
      <c r="G51" s="4">
        <v>2436.69</v>
      </c>
      <c r="H51" s="5">
        <v>0.05</v>
      </c>
      <c r="I51" s="4">
        <v>9259.42</v>
      </c>
      <c r="J51" s="4">
        <v>2547.81</v>
      </c>
      <c r="K51" t="s">
        <v>37</v>
      </c>
      <c r="L51" t="s">
        <v>25</v>
      </c>
      <c r="M51" s="2" t="s">
        <v>19</v>
      </c>
      <c r="N51" t="s">
        <v>58</v>
      </c>
    </row>
    <row r="52" spans="1:14" x14ac:dyDescent="0.25">
      <c r="A52" s="2" t="s">
        <v>159</v>
      </c>
      <c r="B52" s="2" t="s">
        <v>160</v>
      </c>
      <c r="C52" s="9">
        <f t="shared" si="0"/>
        <v>45839</v>
      </c>
      <c r="D52" t="s">
        <v>15</v>
      </c>
      <c r="E52" t="s">
        <v>57</v>
      </c>
      <c r="F52" s="3">
        <v>2</v>
      </c>
      <c r="G52" s="4">
        <v>1095.3599999999999</v>
      </c>
      <c r="H52" s="5">
        <v>0</v>
      </c>
      <c r="I52" s="4">
        <v>2190.7199999999998</v>
      </c>
      <c r="J52" s="4">
        <v>332.87</v>
      </c>
      <c r="K52" t="s">
        <v>24</v>
      </c>
      <c r="L52" t="s">
        <v>25</v>
      </c>
      <c r="M52" s="2" t="s">
        <v>19</v>
      </c>
      <c r="N52" t="s">
        <v>20</v>
      </c>
    </row>
    <row r="53" spans="1:14" x14ac:dyDescent="0.25">
      <c r="A53" s="2" t="s">
        <v>161</v>
      </c>
      <c r="B53" s="2" t="s">
        <v>162</v>
      </c>
      <c r="C53" s="9">
        <f t="shared" si="0"/>
        <v>46143</v>
      </c>
      <c r="D53" t="s">
        <v>30</v>
      </c>
      <c r="E53" t="s">
        <v>163</v>
      </c>
      <c r="F53" s="3">
        <v>3</v>
      </c>
      <c r="G53" s="4">
        <v>419.21</v>
      </c>
      <c r="H53" s="5">
        <v>0</v>
      </c>
      <c r="I53" s="4">
        <v>1257.6300000000001</v>
      </c>
      <c r="J53" s="4">
        <v>0</v>
      </c>
      <c r="K53" t="s">
        <v>24</v>
      </c>
      <c r="L53" t="s">
        <v>25</v>
      </c>
      <c r="M53" s="2" t="s">
        <v>101</v>
      </c>
      <c r="N53" t="s">
        <v>87</v>
      </c>
    </row>
    <row r="54" spans="1:14" x14ac:dyDescent="0.25">
      <c r="A54" s="2" t="s">
        <v>164</v>
      </c>
      <c r="B54" s="2" t="s">
        <v>165</v>
      </c>
      <c r="C54" s="9">
        <f t="shared" si="0"/>
        <v>45839</v>
      </c>
      <c r="D54" t="s">
        <v>30</v>
      </c>
      <c r="E54" t="s">
        <v>106</v>
      </c>
      <c r="F54" s="3">
        <v>1</v>
      </c>
      <c r="G54" s="4">
        <v>225.91</v>
      </c>
      <c r="H54" s="5">
        <v>0.05</v>
      </c>
      <c r="I54" s="4">
        <v>214.61</v>
      </c>
      <c r="J54" s="4">
        <v>0</v>
      </c>
      <c r="K54" t="s">
        <v>24</v>
      </c>
      <c r="L54" t="s">
        <v>25</v>
      </c>
      <c r="M54" s="2" t="s">
        <v>101</v>
      </c>
      <c r="N54" t="s">
        <v>38</v>
      </c>
    </row>
    <row r="55" spans="1:14" x14ac:dyDescent="0.25">
      <c r="A55" s="2" t="s">
        <v>166</v>
      </c>
      <c r="B55" s="2" t="s">
        <v>167</v>
      </c>
      <c r="C55" s="9">
        <f t="shared" si="0"/>
        <v>45505</v>
      </c>
      <c r="D55" t="s">
        <v>15</v>
      </c>
      <c r="E55" t="s">
        <v>168</v>
      </c>
      <c r="F55" s="3">
        <v>1</v>
      </c>
      <c r="G55" s="4">
        <v>1894.13</v>
      </c>
      <c r="H55" s="5">
        <v>0.25</v>
      </c>
      <c r="I55" s="4">
        <v>1420.6</v>
      </c>
      <c r="J55" s="4">
        <v>232.41</v>
      </c>
      <c r="K55" t="s">
        <v>24</v>
      </c>
      <c r="L55" t="s">
        <v>18</v>
      </c>
      <c r="M55" s="2" t="s">
        <v>19</v>
      </c>
      <c r="N55" t="s">
        <v>66</v>
      </c>
    </row>
    <row r="56" spans="1:14" x14ac:dyDescent="0.25">
      <c r="A56" s="2" t="s">
        <v>169</v>
      </c>
      <c r="B56" s="2" t="s">
        <v>170</v>
      </c>
      <c r="C56" s="9">
        <f t="shared" si="0"/>
        <v>46113</v>
      </c>
      <c r="D56" t="s">
        <v>45</v>
      </c>
      <c r="E56" t="s">
        <v>121</v>
      </c>
      <c r="F56" s="3">
        <v>2</v>
      </c>
      <c r="G56" s="4">
        <v>6327.78</v>
      </c>
      <c r="H56" s="5">
        <v>0.05</v>
      </c>
      <c r="I56" s="4">
        <v>12022.78</v>
      </c>
      <c r="J56" s="4">
        <v>1506.74</v>
      </c>
      <c r="K56" t="s">
        <v>37</v>
      </c>
      <c r="L56" t="s">
        <v>25</v>
      </c>
      <c r="M56" s="2" t="s">
        <v>26</v>
      </c>
      <c r="N56" t="s">
        <v>82</v>
      </c>
    </row>
    <row r="57" spans="1:14" x14ac:dyDescent="0.25">
      <c r="A57" s="2" t="s">
        <v>171</v>
      </c>
      <c r="B57" s="2" t="s">
        <v>172</v>
      </c>
      <c r="C57" s="9">
        <f t="shared" si="0"/>
        <v>45778</v>
      </c>
      <c r="D57" t="s">
        <v>53</v>
      </c>
      <c r="E57" t="s">
        <v>173</v>
      </c>
      <c r="F57" s="3">
        <v>2</v>
      </c>
      <c r="G57" s="4">
        <v>324.89999999999998</v>
      </c>
      <c r="H57" s="5">
        <v>0.1</v>
      </c>
      <c r="I57" s="4">
        <v>584.82000000000005</v>
      </c>
      <c r="J57" s="4">
        <v>115.94</v>
      </c>
      <c r="K57" t="s">
        <v>152</v>
      </c>
      <c r="L57" t="s">
        <v>25</v>
      </c>
      <c r="M57" s="2" t="s">
        <v>26</v>
      </c>
      <c r="N57" t="s">
        <v>20</v>
      </c>
    </row>
    <row r="58" spans="1:14" x14ac:dyDescent="0.25">
      <c r="A58" s="2" t="s">
        <v>174</v>
      </c>
      <c r="B58" s="2" t="s">
        <v>86</v>
      </c>
      <c r="C58" s="9">
        <f t="shared" si="0"/>
        <v>45413</v>
      </c>
      <c r="D58" t="s">
        <v>53</v>
      </c>
      <c r="E58" t="s">
        <v>98</v>
      </c>
      <c r="F58" s="3">
        <v>1</v>
      </c>
      <c r="G58" s="4">
        <v>634.25</v>
      </c>
      <c r="H58" s="5">
        <v>0</v>
      </c>
      <c r="I58" s="4">
        <v>634.25</v>
      </c>
      <c r="J58" s="4">
        <v>148.63999999999999</v>
      </c>
      <c r="K58" t="s">
        <v>37</v>
      </c>
      <c r="L58" t="s">
        <v>25</v>
      </c>
      <c r="M58" s="2" t="s">
        <v>19</v>
      </c>
      <c r="N58" t="s">
        <v>87</v>
      </c>
    </row>
    <row r="59" spans="1:14" x14ac:dyDescent="0.25">
      <c r="A59" s="2" t="s">
        <v>175</v>
      </c>
      <c r="B59" s="2" t="s">
        <v>176</v>
      </c>
      <c r="C59" s="9">
        <f t="shared" si="0"/>
        <v>45748</v>
      </c>
      <c r="D59" t="s">
        <v>15</v>
      </c>
      <c r="E59" t="s">
        <v>57</v>
      </c>
      <c r="F59" s="3">
        <v>1</v>
      </c>
      <c r="G59" s="4">
        <v>1076.5</v>
      </c>
      <c r="H59" s="5">
        <v>0</v>
      </c>
      <c r="I59" s="4">
        <v>1076.5</v>
      </c>
      <c r="J59" s="4">
        <v>141.65</v>
      </c>
      <c r="K59" t="s">
        <v>17</v>
      </c>
      <c r="L59" t="s">
        <v>18</v>
      </c>
      <c r="M59" s="2" t="s">
        <v>19</v>
      </c>
      <c r="N59" t="s">
        <v>87</v>
      </c>
    </row>
    <row r="60" spans="1:14" x14ac:dyDescent="0.25">
      <c r="A60" s="2" t="s">
        <v>177</v>
      </c>
      <c r="B60" s="2" t="s">
        <v>178</v>
      </c>
      <c r="C60" s="9">
        <f t="shared" si="0"/>
        <v>46082</v>
      </c>
      <c r="D60" t="s">
        <v>15</v>
      </c>
      <c r="E60" t="s">
        <v>95</v>
      </c>
      <c r="F60" s="3">
        <v>3</v>
      </c>
      <c r="G60" s="4">
        <v>2047.15</v>
      </c>
      <c r="H60" s="5">
        <v>0.1</v>
      </c>
      <c r="I60" s="4">
        <v>5527.31</v>
      </c>
      <c r="J60" s="4">
        <v>1898.87</v>
      </c>
      <c r="K60" t="s">
        <v>37</v>
      </c>
      <c r="L60" t="s">
        <v>25</v>
      </c>
      <c r="M60" s="2" t="s">
        <v>19</v>
      </c>
      <c r="N60" t="s">
        <v>66</v>
      </c>
    </row>
    <row r="61" spans="1:14" x14ac:dyDescent="0.25">
      <c r="A61" s="2" t="s">
        <v>179</v>
      </c>
      <c r="B61" s="2" t="s">
        <v>180</v>
      </c>
      <c r="C61" s="9">
        <f t="shared" si="0"/>
        <v>45931</v>
      </c>
      <c r="D61" t="s">
        <v>35</v>
      </c>
      <c r="E61" t="s">
        <v>71</v>
      </c>
      <c r="F61" s="3">
        <v>4</v>
      </c>
      <c r="G61" s="4">
        <v>12885.74</v>
      </c>
      <c r="H61" s="5">
        <v>0.1</v>
      </c>
      <c r="I61" s="4">
        <v>46388.66</v>
      </c>
      <c r="J61" s="4">
        <v>13730.38</v>
      </c>
      <c r="K61" t="s">
        <v>37</v>
      </c>
      <c r="L61" t="s">
        <v>25</v>
      </c>
      <c r="M61" s="2" t="s">
        <v>19</v>
      </c>
      <c r="N61" t="s">
        <v>32</v>
      </c>
    </row>
    <row r="62" spans="1:14" x14ac:dyDescent="0.25">
      <c r="A62" s="2" t="s">
        <v>181</v>
      </c>
      <c r="B62" s="2" t="s">
        <v>52</v>
      </c>
      <c r="C62" s="9">
        <f t="shared" si="0"/>
        <v>45292</v>
      </c>
      <c r="D62" t="s">
        <v>53</v>
      </c>
      <c r="E62" t="s">
        <v>98</v>
      </c>
      <c r="F62" s="3">
        <v>4</v>
      </c>
      <c r="G62" s="4">
        <v>222.94</v>
      </c>
      <c r="H62" s="5">
        <v>0</v>
      </c>
      <c r="I62" s="4">
        <v>891.76</v>
      </c>
      <c r="J62" s="4">
        <v>258.32</v>
      </c>
      <c r="K62" t="s">
        <v>17</v>
      </c>
      <c r="L62" t="s">
        <v>25</v>
      </c>
      <c r="M62" s="2" t="s">
        <v>19</v>
      </c>
      <c r="N62" t="s">
        <v>58</v>
      </c>
    </row>
    <row r="63" spans="1:14" x14ac:dyDescent="0.25">
      <c r="A63" s="2" t="s">
        <v>182</v>
      </c>
      <c r="B63" s="2" t="s">
        <v>183</v>
      </c>
      <c r="C63" s="9">
        <f t="shared" si="0"/>
        <v>46113</v>
      </c>
      <c r="D63" t="s">
        <v>35</v>
      </c>
      <c r="E63" t="s">
        <v>50</v>
      </c>
      <c r="F63" s="3">
        <v>3</v>
      </c>
      <c r="G63" s="4">
        <v>3931.15</v>
      </c>
      <c r="H63" s="5">
        <v>0.2</v>
      </c>
      <c r="I63" s="4">
        <v>9434.76</v>
      </c>
      <c r="J63" s="4">
        <v>3042.07</v>
      </c>
      <c r="K63" t="s">
        <v>24</v>
      </c>
      <c r="L63" t="s">
        <v>25</v>
      </c>
      <c r="M63" s="2" t="s">
        <v>19</v>
      </c>
      <c r="N63" t="s">
        <v>58</v>
      </c>
    </row>
    <row r="64" spans="1:14" x14ac:dyDescent="0.25">
      <c r="A64" s="2" t="s">
        <v>184</v>
      </c>
      <c r="B64" s="2" t="s">
        <v>185</v>
      </c>
      <c r="C64" s="9">
        <f t="shared" si="0"/>
        <v>45444</v>
      </c>
      <c r="D64" t="s">
        <v>45</v>
      </c>
      <c r="E64" t="s">
        <v>186</v>
      </c>
      <c r="F64" s="3">
        <v>1</v>
      </c>
      <c r="G64" s="4">
        <v>5309.49</v>
      </c>
      <c r="H64" s="5">
        <v>0.1</v>
      </c>
      <c r="I64" s="4">
        <v>4778.54</v>
      </c>
      <c r="J64" s="4">
        <v>1222.2</v>
      </c>
      <c r="K64" t="s">
        <v>24</v>
      </c>
      <c r="L64" t="s">
        <v>25</v>
      </c>
      <c r="M64" s="2" t="s">
        <v>19</v>
      </c>
      <c r="N64" t="s">
        <v>155</v>
      </c>
    </row>
    <row r="65" spans="1:14" x14ac:dyDescent="0.25">
      <c r="A65" s="2" t="s">
        <v>187</v>
      </c>
      <c r="B65" s="2" t="s">
        <v>188</v>
      </c>
      <c r="C65" s="9">
        <f t="shared" si="0"/>
        <v>45536</v>
      </c>
      <c r="D65" t="s">
        <v>35</v>
      </c>
      <c r="E65" t="s">
        <v>77</v>
      </c>
      <c r="F65" s="3">
        <v>2</v>
      </c>
      <c r="G65" s="4">
        <v>23562.23</v>
      </c>
      <c r="H65" s="5">
        <v>0.05</v>
      </c>
      <c r="I65" s="4">
        <v>44768.24</v>
      </c>
      <c r="J65" s="4">
        <v>9884.06</v>
      </c>
      <c r="K65" t="s">
        <v>24</v>
      </c>
      <c r="L65" t="s">
        <v>47</v>
      </c>
      <c r="M65" s="2" t="s">
        <v>19</v>
      </c>
      <c r="N65" t="s">
        <v>27</v>
      </c>
    </row>
    <row r="66" spans="1:14" x14ac:dyDescent="0.25">
      <c r="A66" s="2" t="s">
        <v>189</v>
      </c>
      <c r="B66" s="2" t="s">
        <v>190</v>
      </c>
      <c r="C66" s="9">
        <f t="shared" si="0"/>
        <v>45658</v>
      </c>
      <c r="D66" t="s">
        <v>35</v>
      </c>
      <c r="E66" t="s">
        <v>50</v>
      </c>
      <c r="F66" s="3">
        <v>2</v>
      </c>
      <c r="G66" s="4">
        <v>4306.7</v>
      </c>
      <c r="H66" s="5">
        <v>0.15</v>
      </c>
      <c r="I66" s="4">
        <v>7321.39</v>
      </c>
      <c r="J66" s="4">
        <v>1694.41</v>
      </c>
      <c r="K66" t="s">
        <v>37</v>
      </c>
      <c r="L66" t="s">
        <v>25</v>
      </c>
      <c r="M66" s="2" t="s">
        <v>19</v>
      </c>
      <c r="N66" t="s">
        <v>20</v>
      </c>
    </row>
    <row r="67" spans="1:14" x14ac:dyDescent="0.25">
      <c r="A67" s="2" t="s">
        <v>191</v>
      </c>
      <c r="B67" s="2" t="s">
        <v>192</v>
      </c>
      <c r="C67" s="9">
        <f t="shared" ref="C67:C130" si="1">DATE(YEAR(B67),MONTH(B67),1)</f>
        <v>45870</v>
      </c>
      <c r="D67" t="s">
        <v>15</v>
      </c>
      <c r="E67" t="s">
        <v>57</v>
      </c>
      <c r="F67" s="3">
        <v>1</v>
      </c>
      <c r="G67" s="4">
        <v>1301.94</v>
      </c>
      <c r="H67" s="5">
        <v>0</v>
      </c>
      <c r="I67" s="4">
        <v>1301.94</v>
      </c>
      <c r="J67" s="4">
        <v>215.24</v>
      </c>
      <c r="K67" t="s">
        <v>24</v>
      </c>
      <c r="L67" t="s">
        <v>25</v>
      </c>
      <c r="M67" s="2" t="s">
        <v>19</v>
      </c>
      <c r="N67" t="s">
        <v>58</v>
      </c>
    </row>
    <row r="68" spans="1:14" x14ac:dyDescent="0.25">
      <c r="A68" s="2" t="s">
        <v>193</v>
      </c>
      <c r="B68" s="2" t="s">
        <v>194</v>
      </c>
      <c r="C68" s="9">
        <f t="shared" si="1"/>
        <v>45597</v>
      </c>
      <c r="D68" t="s">
        <v>53</v>
      </c>
      <c r="E68" t="s">
        <v>114</v>
      </c>
      <c r="F68" s="3">
        <v>3</v>
      </c>
      <c r="G68" s="4">
        <v>335.11</v>
      </c>
      <c r="H68" s="5">
        <v>0.05</v>
      </c>
      <c r="I68" s="4">
        <v>955.06</v>
      </c>
      <c r="J68" s="4">
        <v>198.12</v>
      </c>
      <c r="K68" t="s">
        <v>17</v>
      </c>
      <c r="L68" t="s">
        <v>25</v>
      </c>
      <c r="M68" s="2" t="s">
        <v>19</v>
      </c>
      <c r="N68" t="s">
        <v>82</v>
      </c>
    </row>
    <row r="69" spans="1:14" x14ac:dyDescent="0.25">
      <c r="A69" s="2" t="s">
        <v>195</v>
      </c>
      <c r="B69" s="2" t="s">
        <v>196</v>
      </c>
      <c r="C69" s="9">
        <f t="shared" si="1"/>
        <v>45292</v>
      </c>
      <c r="D69" t="s">
        <v>35</v>
      </c>
      <c r="E69" t="s">
        <v>36</v>
      </c>
      <c r="F69" s="3">
        <v>1</v>
      </c>
      <c r="G69" s="4">
        <v>21210.54</v>
      </c>
      <c r="H69" s="5">
        <v>0.1</v>
      </c>
      <c r="I69" s="4">
        <v>19089.490000000002</v>
      </c>
      <c r="J69" s="4">
        <v>5793.01</v>
      </c>
      <c r="K69" t="s">
        <v>24</v>
      </c>
      <c r="L69" t="s">
        <v>25</v>
      </c>
      <c r="M69" s="2" t="s">
        <v>19</v>
      </c>
      <c r="N69" t="s">
        <v>42</v>
      </c>
    </row>
    <row r="70" spans="1:14" x14ac:dyDescent="0.25">
      <c r="A70" s="2" t="s">
        <v>197</v>
      </c>
      <c r="B70" s="2" t="s">
        <v>198</v>
      </c>
      <c r="C70" s="9">
        <f t="shared" si="1"/>
        <v>45505</v>
      </c>
      <c r="D70" t="s">
        <v>45</v>
      </c>
      <c r="E70" t="s">
        <v>111</v>
      </c>
      <c r="F70" s="3">
        <v>2</v>
      </c>
      <c r="G70" s="4">
        <v>4655.8500000000004</v>
      </c>
      <c r="H70" s="5">
        <v>0.15</v>
      </c>
      <c r="I70" s="4">
        <v>7914.95</v>
      </c>
      <c r="J70" s="4">
        <v>1864.01</v>
      </c>
      <c r="K70" t="s">
        <v>37</v>
      </c>
      <c r="L70" t="s">
        <v>47</v>
      </c>
      <c r="M70" s="2" t="s">
        <v>19</v>
      </c>
      <c r="N70" t="s">
        <v>82</v>
      </c>
    </row>
    <row r="71" spans="1:14" x14ac:dyDescent="0.25">
      <c r="A71" s="2" t="s">
        <v>199</v>
      </c>
      <c r="B71" s="2" t="s">
        <v>200</v>
      </c>
      <c r="C71" s="9">
        <f t="shared" si="1"/>
        <v>46054</v>
      </c>
      <c r="D71" t="s">
        <v>35</v>
      </c>
      <c r="E71" t="s">
        <v>36</v>
      </c>
      <c r="F71" s="3">
        <v>1</v>
      </c>
      <c r="G71" s="4">
        <v>25882.48</v>
      </c>
      <c r="H71" s="5">
        <v>0.05</v>
      </c>
      <c r="I71" s="4">
        <v>24588.36</v>
      </c>
      <c r="J71" s="4">
        <v>0</v>
      </c>
      <c r="K71" t="s">
        <v>24</v>
      </c>
      <c r="L71" t="s">
        <v>25</v>
      </c>
      <c r="M71" s="2" t="s">
        <v>101</v>
      </c>
      <c r="N71" t="s">
        <v>42</v>
      </c>
    </row>
    <row r="72" spans="1:14" x14ac:dyDescent="0.25">
      <c r="A72" s="2" t="s">
        <v>201</v>
      </c>
      <c r="B72" s="2" t="s">
        <v>202</v>
      </c>
      <c r="C72" s="9">
        <f t="shared" si="1"/>
        <v>45627</v>
      </c>
      <c r="D72" t="s">
        <v>35</v>
      </c>
      <c r="E72" t="s">
        <v>36</v>
      </c>
      <c r="F72" s="3">
        <v>1</v>
      </c>
      <c r="G72" s="4">
        <v>25526.91</v>
      </c>
      <c r="H72" s="5">
        <v>0.2</v>
      </c>
      <c r="I72" s="4">
        <v>20421.53</v>
      </c>
      <c r="J72" s="4">
        <v>6500.93</v>
      </c>
      <c r="K72" t="s">
        <v>24</v>
      </c>
      <c r="L72" t="s">
        <v>18</v>
      </c>
      <c r="M72" s="2" t="s">
        <v>19</v>
      </c>
      <c r="N72" t="s">
        <v>58</v>
      </c>
    </row>
    <row r="73" spans="1:14" x14ac:dyDescent="0.25">
      <c r="A73" s="2" t="s">
        <v>203</v>
      </c>
      <c r="B73" s="2" t="s">
        <v>204</v>
      </c>
      <c r="C73" s="9">
        <f t="shared" si="1"/>
        <v>45839</v>
      </c>
      <c r="D73" t="s">
        <v>15</v>
      </c>
      <c r="E73" t="s">
        <v>168</v>
      </c>
      <c r="F73" s="3">
        <v>3</v>
      </c>
      <c r="G73" s="4">
        <v>548.35</v>
      </c>
      <c r="H73" s="5">
        <v>0.1</v>
      </c>
      <c r="I73" s="4">
        <v>1480.55</v>
      </c>
      <c r="J73" s="4">
        <v>399.03</v>
      </c>
      <c r="K73" t="s">
        <v>24</v>
      </c>
      <c r="L73" t="s">
        <v>25</v>
      </c>
      <c r="M73" s="2" t="s">
        <v>19</v>
      </c>
      <c r="N73" t="s">
        <v>42</v>
      </c>
    </row>
    <row r="74" spans="1:14" x14ac:dyDescent="0.25">
      <c r="A74" s="2" t="s">
        <v>205</v>
      </c>
      <c r="B74" s="2" t="s">
        <v>206</v>
      </c>
      <c r="C74" s="9">
        <f t="shared" si="1"/>
        <v>46174</v>
      </c>
      <c r="D74" t="s">
        <v>15</v>
      </c>
      <c r="E74" t="s">
        <v>95</v>
      </c>
      <c r="F74" s="3">
        <v>4</v>
      </c>
      <c r="G74" s="4">
        <v>1698.83</v>
      </c>
      <c r="H74" s="5">
        <v>0.15</v>
      </c>
      <c r="I74" s="4">
        <v>5776.02</v>
      </c>
      <c r="J74" s="4">
        <v>0</v>
      </c>
      <c r="K74" t="s">
        <v>24</v>
      </c>
      <c r="L74" t="s">
        <v>25</v>
      </c>
      <c r="M74" s="2" t="s">
        <v>101</v>
      </c>
      <c r="N74" t="s">
        <v>155</v>
      </c>
    </row>
    <row r="75" spans="1:14" x14ac:dyDescent="0.25">
      <c r="A75" s="2" t="s">
        <v>207</v>
      </c>
      <c r="B75" s="2" t="s">
        <v>208</v>
      </c>
      <c r="C75" s="9">
        <f t="shared" si="1"/>
        <v>45627</v>
      </c>
      <c r="D75" t="s">
        <v>35</v>
      </c>
      <c r="E75" t="s">
        <v>74</v>
      </c>
      <c r="F75" s="3">
        <v>2</v>
      </c>
      <c r="G75" s="4">
        <v>9476.67</v>
      </c>
      <c r="H75" s="5">
        <v>0.25</v>
      </c>
      <c r="I75" s="4">
        <v>14215</v>
      </c>
      <c r="J75" s="4">
        <v>4874.8599999999997</v>
      </c>
      <c r="K75" t="s">
        <v>17</v>
      </c>
      <c r="L75" t="s">
        <v>25</v>
      </c>
      <c r="M75" s="2" t="s">
        <v>19</v>
      </c>
      <c r="N75" t="s">
        <v>58</v>
      </c>
    </row>
    <row r="76" spans="1:14" x14ac:dyDescent="0.25">
      <c r="A76" s="2" t="s">
        <v>209</v>
      </c>
      <c r="B76" s="2" t="s">
        <v>210</v>
      </c>
      <c r="C76" s="9">
        <f t="shared" si="1"/>
        <v>45383</v>
      </c>
      <c r="D76" t="s">
        <v>15</v>
      </c>
      <c r="E76" t="s">
        <v>16</v>
      </c>
      <c r="F76" s="3">
        <v>2</v>
      </c>
      <c r="G76" s="4">
        <v>1761.2</v>
      </c>
      <c r="H76" s="5">
        <v>0.15</v>
      </c>
      <c r="I76" s="4">
        <v>2994.04</v>
      </c>
      <c r="J76" s="4">
        <v>996.42</v>
      </c>
      <c r="K76" t="s">
        <v>24</v>
      </c>
      <c r="L76" t="s">
        <v>25</v>
      </c>
      <c r="M76" s="2" t="s">
        <v>19</v>
      </c>
      <c r="N76" t="s">
        <v>58</v>
      </c>
    </row>
    <row r="77" spans="1:14" x14ac:dyDescent="0.25">
      <c r="A77" s="2" t="s">
        <v>211</v>
      </c>
      <c r="B77" s="2" t="s">
        <v>212</v>
      </c>
      <c r="C77" s="9">
        <f t="shared" si="1"/>
        <v>45658</v>
      </c>
      <c r="D77" t="s">
        <v>35</v>
      </c>
      <c r="E77" t="s">
        <v>36</v>
      </c>
      <c r="F77" s="3">
        <v>1</v>
      </c>
      <c r="G77" s="4">
        <v>5759.42</v>
      </c>
      <c r="H77" s="5">
        <v>0.05</v>
      </c>
      <c r="I77" s="4">
        <v>5471.45</v>
      </c>
      <c r="J77" s="4">
        <v>840.96</v>
      </c>
      <c r="K77" t="s">
        <v>17</v>
      </c>
      <c r="L77" t="s">
        <v>25</v>
      </c>
      <c r="M77" s="2" t="s">
        <v>19</v>
      </c>
      <c r="N77" t="s">
        <v>42</v>
      </c>
    </row>
    <row r="78" spans="1:14" x14ac:dyDescent="0.25">
      <c r="A78" s="2" t="s">
        <v>213</v>
      </c>
      <c r="B78" s="2" t="s">
        <v>113</v>
      </c>
      <c r="C78" s="9">
        <f t="shared" si="1"/>
        <v>46235</v>
      </c>
      <c r="D78" t="s">
        <v>15</v>
      </c>
      <c r="E78" t="s">
        <v>95</v>
      </c>
      <c r="F78" s="3">
        <v>2</v>
      </c>
      <c r="G78" s="4">
        <v>1861.35</v>
      </c>
      <c r="H78" s="5">
        <v>0.1</v>
      </c>
      <c r="I78" s="4">
        <v>3350.43</v>
      </c>
      <c r="J78" s="4">
        <v>974.12</v>
      </c>
      <c r="K78" t="s">
        <v>24</v>
      </c>
      <c r="L78" t="s">
        <v>25</v>
      </c>
      <c r="M78" s="2" t="s">
        <v>19</v>
      </c>
      <c r="N78" t="s">
        <v>82</v>
      </c>
    </row>
    <row r="79" spans="1:14" x14ac:dyDescent="0.25">
      <c r="A79" s="2" t="s">
        <v>214</v>
      </c>
      <c r="B79" s="2" t="s">
        <v>215</v>
      </c>
      <c r="C79" s="9">
        <f t="shared" si="1"/>
        <v>45717</v>
      </c>
      <c r="D79" t="s">
        <v>53</v>
      </c>
      <c r="E79" t="s">
        <v>54</v>
      </c>
      <c r="F79" s="3">
        <v>2</v>
      </c>
      <c r="G79" s="4">
        <v>606.74</v>
      </c>
      <c r="H79" s="5">
        <v>0.2</v>
      </c>
      <c r="I79" s="4">
        <v>970.78</v>
      </c>
      <c r="J79" s="4">
        <v>0</v>
      </c>
      <c r="K79" t="s">
        <v>37</v>
      </c>
      <c r="L79" t="s">
        <v>25</v>
      </c>
      <c r="M79" s="2" t="s">
        <v>61</v>
      </c>
      <c r="N79" t="s">
        <v>58</v>
      </c>
    </row>
    <row r="80" spans="1:14" x14ac:dyDescent="0.25">
      <c r="A80" s="2" t="s">
        <v>216</v>
      </c>
      <c r="B80" s="2" t="s">
        <v>217</v>
      </c>
      <c r="C80" s="9">
        <f t="shared" si="1"/>
        <v>45717</v>
      </c>
      <c r="D80" t="s">
        <v>53</v>
      </c>
      <c r="E80" t="s">
        <v>98</v>
      </c>
      <c r="F80" s="3">
        <v>4</v>
      </c>
      <c r="G80" s="4">
        <v>987.98</v>
      </c>
      <c r="H80" s="5">
        <v>0.1</v>
      </c>
      <c r="I80" s="4">
        <v>3556.73</v>
      </c>
      <c r="J80" s="4">
        <v>1131.74</v>
      </c>
      <c r="K80" t="s">
        <v>24</v>
      </c>
      <c r="L80" t="s">
        <v>47</v>
      </c>
      <c r="M80" s="2" t="s">
        <v>19</v>
      </c>
      <c r="N80" t="s">
        <v>82</v>
      </c>
    </row>
    <row r="81" spans="1:14" x14ac:dyDescent="0.25">
      <c r="A81" s="2" t="s">
        <v>218</v>
      </c>
      <c r="B81" s="2" t="s">
        <v>219</v>
      </c>
      <c r="C81" s="9">
        <f t="shared" si="1"/>
        <v>45778</v>
      </c>
      <c r="D81" t="s">
        <v>15</v>
      </c>
      <c r="E81" t="s">
        <v>57</v>
      </c>
      <c r="F81" s="3">
        <v>2</v>
      </c>
      <c r="G81" s="4">
        <v>979.37</v>
      </c>
      <c r="H81" s="5">
        <v>0.1</v>
      </c>
      <c r="I81" s="4">
        <v>1762.87</v>
      </c>
      <c r="J81" s="4">
        <v>571.99</v>
      </c>
      <c r="K81" t="s">
        <v>24</v>
      </c>
      <c r="L81" t="s">
        <v>25</v>
      </c>
      <c r="M81" s="2" t="s">
        <v>19</v>
      </c>
      <c r="N81" t="s">
        <v>20</v>
      </c>
    </row>
    <row r="82" spans="1:14" x14ac:dyDescent="0.25">
      <c r="A82" s="2" t="s">
        <v>220</v>
      </c>
      <c r="B82" s="2" t="s">
        <v>221</v>
      </c>
      <c r="C82" s="9">
        <f t="shared" si="1"/>
        <v>46054</v>
      </c>
      <c r="D82" t="s">
        <v>45</v>
      </c>
      <c r="E82" t="s">
        <v>222</v>
      </c>
      <c r="F82" s="3">
        <v>2</v>
      </c>
      <c r="G82" s="4">
        <v>3916.08</v>
      </c>
      <c r="H82" s="5">
        <v>0</v>
      </c>
      <c r="I82" s="4">
        <v>7832.16</v>
      </c>
      <c r="J82" s="4">
        <v>2392.25</v>
      </c>
      <c r="K82" t="s">
        <v>24</v>
      </c>
      <c r="L82" t="s">
        <v>25</v>
      </c>
      <c r="M82" s="2" t="s">
        <v>19</v>
      </c>
      <c r="N82" t="s">
        <v>82</v>
      </c>
    </row>
    <row r="83" spans="1:14" x14ac:dyDescent="0.25">
      <c r="A83" s="2" t="s">
        <v>223</v>
      </c>
      <c r="B83" s="2" t="s">
        <v>224</v>
      </c>
      <c r="C83" s="9">
        <f t="shared" si="1"/>
        <v>46204</v>
      </c>
      <c r="D83" t="s">
        <v>53</v>
      </c>
      <c r="E83" t="s">
        <v>98</v>
      </c>
      <c r="F83" s="3">
        <v>3</v>
      </c>
      <c r="G83" s="4">
        <v>566.66999999999996</v>
      </c>
      <c r="H83" s="5">
        <v>0.15</v>
      </c>
      <c r="I83" s="4">
        <v>1445.01</v>
      </c>
      <c r="J83" s="4">
        <v>0</v>
      </c>
      <c r="K83" t="s">
        <v>24</v>
      </c>
      <c r="L83" t="s">
        <v>25</v>
      </c>
      <c r="M83" s="2" t="s">
        <v>61</v>
      </c>
      <c r="N83" t="s">
        <v>20</v>
      </c>
    </row>
    <row r="84" spans="1:14" x14ac:dyDescent="0.25">
      <c r="A84" s="2" t="s">
        <v>225</v>
      </c>
      <c r="B84" s="2" t="s">
        <v>226</v>
      </c>
      <c r="C84" s="9">
        <f t="shared" si="1"/>
        <v>45323</v>
      </c>
      <c r="D84" t="s">
        <v>35</v>
      </c>
      <c r="E84" t="s">
        <v>71</v>
      </c>
      <c r="F84" s="3">
        <v>3</v>
      </c>
      <c r="G84" s="4">
        <v>31262.080000000002</v>
      </c>
      <c r="H84" s="5">
        <v>0.15</v>
      </c>
      <c r="I84" s="4">
        <v>79718.3</v>
      </c>
      <c r="J84" s="4">
        <v>14566.64</v>
      </c>
      <c r="K84" t="s">
        <v>24</v>
      </c>
      <c r="L84" t="s">
        <v>25</v>
      </c>
      <c r="M84" s="2" t="s">
        <v>19</v>
      </c>
      <c r="N84" t="s">
        <v>82</v>
      </c>
    </row>
    <row r="85" spans="1:14" x14ac:dyDescent="0.25">
      <c r="A85" s="2" t="s">
        <v>227</v>
      </c>
      <c r="B85" s="2" t="s">
        <v>228</v>
      </c>
      <c r="C85" s="9">
        <f t="shared" si="1"/>
        <v>45474</v>
      </c>
      <c r="D85" t="s">
        <v>30</v>
      </c>
      <c r="E85" t="s">
        <v>41</v>
      </c>
      <c r="F85" s="3">
        <v>3</v>
      </c>
      <c r="G85" s="4">
        <v>1015.24</v>
      </c>
      <c r="H85" s="5">
        <v>0.2</v>
      </c>
      <c r="I85" s="4">
        <v>2436.58</v>
      </c>
      <c r="J85" s="4">
        <v>0</v>
      </c>
      <c r="K85" t="s">
        <v>124</v>
      </c>
      <c r="L85" t="s">
        <v>25</v>
      </c>
      <c r="M85" s="2" t="s">
        <v>101</v>
      </c>
      <c r="N85" t="s">
        <v>58</v>
      </c>
    </row>
    <row r="86" spans="1:14" x14ac:dyDescent="0.25">
      <c r="A86" s="2" t="s">
        <v>229</v>
      </c>
      <c r="B86" s="2" t="s">
        <v>230</v>
      </c>
      <c r="C86" s="9">
        <f t="shared" si="1"/>
        <v>45352</v>
      </c>
      <c r="D86" t="s">
        <v>53</v>
      </c>
      <c r="E86" t="s">
        <v>98</v>
      </c>
      <c r="F86" s="3">
        <v>3</v>
      </c>
      <c r="G86" s="4">
        <v>699.27</v>
      </c>
      <c r="H86" s="5">
        <v>0.15</v>
      </c>
      <c r="I86" s="4">
        <v>1783.14</v>
      </c>
      <c r="J86" s="4">
        <v>245.07</v>
      </c>
      <c r="K86" t="s">
        <v>24</v>
      </c>
      <c r="L86" t="s">
        <v>25</v>
      </c>
      <c r="M86" s="2" t="s">
        <v>19</v>
      </c>
      <c r="N86" t="s">
        <v>87</v>
      </c>
    </row>
    <row r="87" spans="1:14" x14ac:dyDescent="0.25">
      <c r="A87" s="2" t="s">
        <v>231</v>
      </c>
      <c r="B87" s="2" t="s">
        <v>232</v>
      </c>
      <c r="C87" s="9">
        <f t="shared" si="1"/>
        <v>46204</v>
      </c>
      <c r="D87" t="s">
        <v>35</v>
      </c>
      <c r="E87" t="s">
        <v>77</v>
      </c>
      <c r="F87" s="3">
        <v>3</v>
      </c>
      <c r="G87" s="4">
        <v>24567.69</v>
      </c>
      <c r="H87" s="5">
        <v>0.2</v>
      </c>
      <c r="I87" s="4">
        <v>58962.46</v>
      </c>
      <c r="J87" s="4">
        <v>18245.22</v>
      </c>
      <c r="K87" t="s">
        <v>24</v>
      </c>
      <c r="L87" t="s">
        <v>47</v>
      </c>
      <c r="M87" s="2" t="s">
        <v>19</v>
      </c>
      <c r="N87" t="s">
        <v>42</v>
      </c>
    </row>
    <row r="88" spans="1:14" x14ac:dyDescent="0.25">
      <c r="A88" s="2" t="s">
        <v>233</v>
      </c>
      <c r="B88" s="2" t="s">
        <v>234</v>
      </c>
      <c r="C88" s="9">
        <f t="shared" si="1"/>
        <v>45839</v>
      </c>
      <c r="D88" t="s">
        <v>35</v>
      </c>
      <c r="E88" t="s">
        <v>71</v>
      </c>
      <c r="F88" s="3">
        <v>4</v>
      </c>
      <c r="G88" s="4">
        <v>27613.94</v>
      </c>
      <c r="H88" s="5">
        <v>0</v>
      </c>
      <c r="I88" s="4">
        <v>110455.76</v>
      </c>
      <c r="J88" s="4">
        <v>0</v>
      </c>
      <c r="K88" t="s">
        <v>24</v>
      </c>
      <c r="L88" t="s">
        <v>25</v>
      </c>
      <c r="M88" s="2" t="s">
        <v>61</v>
      </c>
      <c r="N88" t="s">
        <v>82</v>
      </c>
    </row>
    <row r="89" spans="1:14" x14ac:dyDescent="0.25">
      <c r="A89" s="2" t="s">
        <v>235</v>
      </c>
      <c r="B89" s="2" t="s">
        <v>81</v>
      </c>
      <c r="C89" s="9">
        <f t="shared" si="1"/>
        <v>46143</v>
      </c>
      <c r="D89" t="s">
        <v>53</v>
      </c>
      <c r="E89" t="s">
        <v>54</v>
      </c>
      <c r="F89" s="3">
        <v>2</v>
      </c>
      <c r="G89" s="4">
        <v>472.04</v>
      </c>
      <c r="H89" s="5">
        <v>0.15</v>
      </c>
      <c r="I89" s="4">
        <v>802.47</v>
      </c>
      <c r="J89" s="4">
        <v>143.93</v>
      </c>
      <c r="K89" t="s">
        <v>152</v>
      </c>
      <c r="L89" t="s">
        <v>25</v>
      </c>
      <c r="M89" s="2" t="s">
        <v>19</v>
      </c>
      <c r="N89" t="s">
        <v>38</v>
      </c>
    </row>
    <row r="90" spans="1:14" x14ac:dyDescent="0.25">
      <c r="A90" s="2" t="s">
        <v>236</v>
      </c>
      <c r="B90" s="2" t="s">
        <v>190</v>
      </c>
      <c r="C90" s="9">
        <f t="shared" si="1"/>
        <v>45658</v>
      </c>
      <c r="D90" t="s">
        <v>15</v>
      </c>
      <c r="E90" t="s">
        <v>23</v>
      </c>
      <c r="F90" s="3">
        <v>1</v>
      </c>
      <c r="G90" s="4">
        <v>841.42</v>
      </c>
      <c r="H90" s="5">
        <v>0.25</v>
      </c>
      <c r="I90" s="4">
        <v>631.05999999999995</v>
      </c>
      <c r="J90" s="4">
        <v>174.02</v>
      </c>
      <c r="K90" t="s">
        <v>24</v>
      </c>
      <c r="L90" t="s">
        <v>25</v>
      </c>
      <c r="M90" s="2" t="s">
        <v>19</v>
      </c>
      <c r="N90" t="s">
        <v>42</v>
      </c>
    </row>
    <row r="91" spans="1:14" x14ac:dyDescent="0.25">
      <c r="A91" s="2" t="s">
        <v>237</v>
      </c>
      <c r="B91" s="2" t="s">
        <v>238</v>
      </c>
      <c r="C91" s="9">
        <f t="shared" si="1"/>
        <v>45292</v>
      </c>
      <c r="D91" t="s">
        <v>35</v>
      </c>
      <c r="E91" t="s">
        <v>71</v>
      </c>
      <c r="F91" s="3">
        <v>4</v>
      </c>
      <c r="G91" s="4">
        <v>20922.21</v>
      </c>
      <c r="H91" s="5">
        <v>0.15</v>
      </c>
      <c r="I91" s="4">
        <v>71135.509999999995</v>
      </c>
      <c r="J91" s="4">
        <v>8550.1200000000008</v>
      </c>
      <c r="K91" t="s">
        <v>24</v>
      </c>
      <c r="L91" t="s">
        <v>25</v>
      </c>
      <c r="M91" s="2" t="s">
        <v>19</v>
      </c>
      <c r="N91" t="s">
        <v>32</v>
      </c>
    </row>
    <row r="92" spans="1:14" x14ac:dyDescent="0.25">
      <c r="A92" s="2" t="s">
        <v>239</v>
      </c>
      <c r="B92" s="2" t="s">
        <v>240</v>
      </c>
      <c r="C92" s="9">
        <f t="shared" si="1"/>
        <v>45658</v>
      </c>
      <c r="D92" t="s">
        <v>35</v>
      </c>
      <c r="E92" t="s">
        <v>77</v>
      </c>
      <c r="F92" s="3">
        <v>1</v>
      </c>
      <c r="G92" s="4">
        <v>13751.81</v>
      </c>
      <c r="H92" s="5">
        <v>0.1</v>
      </c>
      <c r="I92" s="4">
        <v>12376.63</v>
      </c>
      <c r="J92" s="4">
        <v>2045.12</v>
      </c>
      <c r="K92" t="s">
        <v>124</v>
      </c>
      <c r="L92" t="s">
        <v>18</v>
      </c>
      <c r="M92" s="2" t="s">
        <v>19</v>
      </c>
      <c r="N92" t="s">
        <v>82</v>
      </c>
    </row>
    <row r="93" spans="1:14" x14ac:dyDescent="0.25">
      <c r="A93" s="2" t="s">
        <v>241</v>
      </c>
      <c r="B93" s="2" t="s">
        <v>242</v>
      </c>
      <c r="C93" s="9">
        <f t="shared" si="1"/>
        <v>45839</v>
      </c>
      <c r="D93" t="s">
        <v>15</v>
      </c>
      <c r="E93" t="s">
        <v>16</v>
      </c>
      <c r="F93" s="3">
        <v>3</v>
      </c>
      <c r="G93" s="4">
        <v>1444.24</v>
      </c>
      <c r="H93" s="5">
        <v>0.2</v>
      </c>
      <c r="I93" s="4">
        <v>3466.18</v>
      </c>
      <c r="J93" s="4">
        <v>0</v>
      </c>
      <c r="K93" t="s">
        <v>24</v>
      </c>
      <c r="L93" t="s">
        <v>47</v>
      </c>
      <c r="M93" s="2" t="s">
        <v>101</v>
      </c>
      <c r="N93" t="s">
        <v>27</v>
      </c>
    </row>
    <row r="94" spans="1:14" x14ac:dyDescent="0.25">
      <c r="A94" s="2" t="s">
        <v>243</v>
      </c>
      <c r="B94" s="2" t="s">
        <v>244</v>
      </c>
      <c r="C94" s="9">
        <f t="shared" si="1"/>
        <v>45383</v>
      </c>
      <c r="D94" t="s">
        <v>45</v>
      </c>
      <c r="E94" t="s">
        <v>111</v>
      </c>
      <c r="F94" s="3">
        <v>2</v>
      </c>
      <c r="G94" s="4">
        <v>977.44</v>
      </c>
      <c r="H94" s="5">
        <v>0</v>
      </c>
      <c r="I94" s="4">
        <v>1954.88</v>
      </c>
      <c r="J94" s="4">
        <v>330.02</v>
      </c>
      <c r="K94" t="s">
        <v>124</v>
      </c>
      <c r="L94" t="s">
        <v>47</v>
      </c>
      <c r="M94" s="2" t="s">
        <v>19</v>
      </c>
      <c r="N94" t="s">
        <v>27</v>
      </c>
    </row>
    <row r="95" spans="1:14" x14ac:dyDescent="0.25">
      <c r="A95" s="2" t="s">
        <v>245</v>
      </c>
      <c r="B95" s="2" t="s">
        <v>246</v>
      </c>
      <c r="C95" s="9">
        <f t="shared" si="1"/>
        <v>46054</v>
      </c>
      <c r="D95" t="s">
        <v>45</v>
      </c>
      <c r="E95" t="s">
        <v>186</v>
      </c>
      <c r="F95" s="3">
        <v>3</v>
      </c>
      <c r="G95" s="4">
        <v>3678.01</v>
      </c>
      <c r="H95" s="5">
        <v>0</v>
      </c>
      <c r="I95" s="4">
        <v>11034.03</v>
      </c>
      <c r="J95" s="4">
        <v>2193.52</v>
      </c>
      <c r="K95" t="s">
        <v>37</v>
      </c>
      <c r="L95" t="s">
        <v>25</v>
      </c>
      <c r="M95" s="2" t="s">
        <v>19</v>
      </c>
      <c r="N95" t="s">
        <v>20</v>
      </c>
    </row>
    <row r="96" spans="1:14" x14ac:dyDescent="0.25">
      <c r="A96" s="2" t="s">
        <v>247</v>
      </c>
      <c r="B96" s="2" t="s">
        <v>248</v>
      </c>
      <c r="C96" s="9">
        <f t="shared" si="1"/>
        <v>46113</v>
      </c>
      <c r="D96" t="s">
        <v>53</v>
      </c>
      <c r="E96" t="s">
        <v>54</v>
      </c>
      <c r="F96" s="3">
        <v>4</v>
      </c>
      <c r="G96" s="4">
        <v>508.12</v>
      </c>
      <c r="H96" s="5">
        <v>0.25</v>
      </c>
      <c r="I96" s="4">
        <v>1524.36</v>
      </c>
      <c r="J96" s="4">
        <v>0</v>
      </c>
      <c r="K96" t="s">
        <v>24</v>
      </c>
      <c r="L96" t="s">
        <v>18</v>
      </c>
      <c r="M96" s="2" t="s">
        <v>101</v>
      </c>
      <c r="N96" t="s">
        <v>42</v>
      </c>
    </row>
    <row r="97" spans="1:14" x14ac:dyDescent="0.25">
      <c r="A97" s="2" t="s">
        <v>249</v>
      </c>
      <c r="B97" s="2" t="s">
        <v>250</v>
      </c>
      <c r="C97" s="9">
        <f t="shared" si="1"/>
        <v>45748</v>
      </c>
      <c r="D97" t="s">
        <v>35</v>
      </c>
      <c r="E97" t="s">
        <v>71</v>
      </c>
      <c r="F97" s="3">
        <v>1</v>
      </c>
      <c r="G97" s="4">
        <v>9297.49</v>
      </c>
      <c r="H97" s="5">
        <v>0.1</v>
      </c>
      <c r="I97" s="4">
        <v>8367.74</v>
      </c>
      <c r="J97" s="4">
        <v>1011.78</v>
      </c>
      <c r="K97" t="s">
        <v>24</v>
      </c>
      <c r="L97" t="s">
        <v>25</v>
      </c>
      <c r="M97" s="2" t="s">
        <v>19</v>
      </c>
      <c r="N97" t="s">
        <v>38</v>
      </c>
    </row>
    <row r="98" spans="1:14" x14ac:dyDescent="0.25">
      <c r="A98" s="2" t="s">
        <v>251</v>
      </c>
      <c r="B98" s="2" t="s">
        <v>252</v>
      </c>
      <c r="C98" s="9">
        <f t="shared" si="1"/>
        <v>45992</v>
      </c>
      <c r="D98" t="s">
        <v>15</v>
      </c>
      <c r="E98" t="s">
        <v>57</v>
      </c>
      <c r="F98" s="3">
        <v>2</v>
      </c>
      <c r="G98" s="4">
        <v>2868.03</v>
      </c>
      <c r="H98" s="5">
        <v>0</v>
      </c>
      <c r="I98" s="4">
        <v>5736.06</v>
      </c>
      <c r="J98" s="4">
        <v>1343.13</v>
      </c>
      <c r="K98" t="s">
        <v>17</v>
      </c>
      <c r="L98" t="s">
        <v>25</v>
      </c>
      <c r="M98" s="2" t="s">
        <v>19</v>
      </c>
      <c r="N98" t="s">
        <v>32</v>
      </c>
    </row>
    <row r="99" spans="1:14" x14ac:dyDescent="0.25">
      <c r="A99" s="2" t="s">
        <v>253</v>
      </c>
      <c r="B99" s="2" t="s">
        <v>254</v>
      </c>
      <c r="C99" s="9">
        <f t="shared" si="1"/>
        <v>45689</v>
      </c>
      <c r="D99" t="s">
        <v>15</v>
      </c>
      <c r="E99" t="s">
        <v>95</v>
      </c>
      <c r="F99" s="3">
        <v>4</v>
      </c>
      <c r="G99" s="4">
        <v>681.42</v>
      </c>
      <c r="H99" s="5">
        <v>0.05</v>
      </c>
      <c r="I99" s="4">
        <v>2589.4</v>
      </c>
      <c r="J99" s="4">
        <v>352.72</v>
      </c>
      <c r="K99" t="s">
        <v>24</v>
      </c>
      <c r="L99" t="s">
        <v>18</v>
      </c>
      <c r="M99" s="2" t="s">
        <v>19</v>
      </c>
      <c r="N99" t="s">
        <v>38</v>
      </c>
    </row>
    <row r="100" spans="1:14" x14ac:dyDescent="0.25">
      <c r="A100" s="2" t="s">
        <v>255</v>
      </c>
      <c r="B100" s="2" t="s">
        <v>256</v>
      </c>
      <c r="C100" s="9">
        <f t="shared" si="1"/>
        <v>45992</v>
      </c>
      <c r="D100" t="s">
        <v>15</v>
      </c>
      <c r="E100" t="s">
        <v>23</v>
      </c>
      <c r="F100" s="3">
        <v>4</v>
      </c>
      <c r="G100" s="4">
        <v>675.72</v>
      </c>
      <c r="H100" s="5">
        <v>0.15</v>
      </c>
      <c r="I100" s="4">
        <v>2297.4499999999998</v>
      </c>
      <c r="J100" s="4">
        <v>656.33</v>
      </c>
      <c r="K100" t="s">
        <v>17</v>
      </c>
      <c r="L100" t="s">
        <v>25</v>
      </c>
      <c r="M100" s="2" t="s">
        <v>19</v>
      </c>
      <c r="N100" t="s">
        <v>38</v>
      </c>
    </row>
    <row r="101" spans="1:14" x14ac:dyDescent="0.25">
      <c r="A101" s="2" t="s">
        <v>257</v>
      </c>
      <c r="B101" s="2" t="s">
        <v>258</v>
      </c>
      <c r="C101" s="9">
        <f t="shared" si="1"/>
        <v>45839</v>
      </c>
      <c r="D101" t="s">
        <v>35</v>
      </c>
      <c r="E101" t="s">
        <v>36</v>
      </c>
      <c r="F101" s="3">
        <v>2</v>
      </c>
      <c r="G101" s="4">
        <v>13799.73</v>
      </c>
      <c r="H101" s="5">
        <v>0.15</v>
      </c>
      <c r="I101" s="4">
        <v>23459.54</v>
      </c>
      <c r="J101" s="4">
        <v>3146.48</v>
      </c>
      <c r="K101" t="s">
        <v>24</v>
      </c>
      <c r="L101" t="s">
        <v>47</v>
      </c>
      <c r="M101" s="2" t="s">
        <v>19</v>
      </c>
      <c r="N101" t="s">
        <v>66</v>
      </c>
    </row>
    <row r="102" spans="1:14" x14ac:dyDescent="0.25">
      <c r="A102" s="2" t="s">
        <v>259</v>
      </c>
      <c r="B102" s="2" t="s">
        <v>260</v>
      </c>
      <c r="C102" s="9">
        <f t="shared" si="1"/>
        <v>45444</v>
      </c>
      <c r="D102" t="s">
        <v>53</v>
      </c>
      <c r="E102" t="s">
        <v>98</v>
      </c>
      <c r="F102" s="3">
        <v>2</v>
      </c>
      <c r="G102" s="4">
        <v>1100.67</v>
      </c>
      <c r="H102" s="5">
        <v>0</v>
      </c>
      <c r="I102" s="4">
        <v>2201.34</v>
      </c>
      <c r="J102" s="4">
        <v>652.26</v>
      </c>
      <c r="K102" t="s">
        <v>17</v>
      </c>
      <c r="L102" t="s">
        <v>47</v>
      </c>
      <c r="M102" s="2" t="s">
        <v>19</v>
      </c>
      <c r="N102" t="s">
        <v>58</v>
      </c>
    </row>
    <row r="103" spans="1:14" x14ac:dyDescent="0.25">
      <c r="A103" s="2" t="s">
        <v>261</v>
      </c>
      <c r="B103" s="2" t="s">
        <v>262</v>
      </c>
      <c r="C103" s="9">
        <f t="shared" si="1"/>
        <v>45474</v>
      </c>
      <c r="D103" t="s">
        <v>30</v>
      </c>
      <c r="E103" t="s">
        <v>31</v>
      </c>
      <c r="F103" s="3">
        <v>4</v>
      </c>
      <c r="G103" s="4">
        <v>499.91</v>
      </c>
      <c r="H103" s="5">
        <v>0.05</v>
      </c>
      <c r="I103" s="4">
        <v>1899.66</v>
      </c>
      <c r="J103" s="4">
        <v>254.86</v>
      </c>
      <c r="K103" t="s">
        <v>24</v>
      </c>
      <c r="L103" t="s">
        <v>25</v>
      </c>
      <c r="M103" s="2" t="s">
        <v>19</v>
      </c>
      <c r="N103" t="s">
        <v>82</v>
      </c>
    </row>
    <row r="104" spans="1:14" x14ac:dyDescent="0.25">
      <c r="A104" s="2" t="s">
        <v>263</v>
      </c>
      <c r="B104" s="2" t="s">
        <v>154</v>
      </c>
      <c r="C104" s="9">
        <f t="shared" si="1"/>
        <v>46235</v>
      </c>
      <c r="D104" t="s">
        <v>15</v>
      </c>
      <c r="E104" t="s">
        <v>168</v>
      </c>
      <c r="F104" s="3">
        <v>1</v>
      </c>
      <c r="G104" s="4">
        <v>1178.95</v>
      </c>
      <c r="H104" s="5">
        <v>0.15</v>
      </c>
      <c r="I104" s="4">
        <v>1002.11</v>
      </c>
      <c r="J104" s="4">
        <v>0</v>
      </c>
      <c r="K104" t="s">
        <v>24</v>
      </c>
      <c r="L104" t="s">
        <v>25</v>
      </c>
      <c r="M104" s="2" t="s">
        <v>61</v>
      </c>
      <c r="N104" t="s">
        <v>58</v>
      </c>
    </row>
    <row r="105" spans="1:14" x14ac:dyDescent="0.25">
      <c r="A105" s="2" t="s">
        <v>264</v>
      </c>
      <c r="B105" s="2" t="s">
        <v>265</v>
      </c>
      <c r="C105" s="9">
        <f t="shared" si="1"/>
        <v>45536</v>
      </c>
      <c r="D105" t="s">
        <v>45</v>
      </c>
      <c r="E105" t="s">
        <v>186</v>
      </c>
      <c r="F105" s="3">
        <v>1</v>
      </c>
      <c r="G105" s="4">
        <v>6853.36</v>
      </c>
      <c r="H105" s="5">
        <v>0.25</v>
      </c>
      <c r="I105" s="4">
        <v>5140.0200000000004</v>
      </c>
      <c r="J105" s="4">
        <v>1044.24</v>
      </c>
      <c r="K105" t="s">
        <v>24</v>
      </c>
      <c r="L105" t="s">
        <v>25</v>
      </c>
      <c r="M105" s="2" t="s">
        <v>19</v>
      </c>
      <c r="N105" t="s">
        <v>82</v>
      </c>
    </row>
    <row r="106" spans="1:14" x14ac:dyDescent="0.25">
      <c r="A106" s="2" t="s">
        <v>266</v>
      </c>
      <c r="B106" s="2" t="s">
        <v>267</v>
      </c>
      <c r="C106" s="9">
        <f t="shared" si="1"/>
        <v>46143</v>
      </c>
      <c r="D106" t="s">
        <v>35</v>
      </c>
      <c r="E106" t="s">
        <v>71</v>
      </c>
      <c r="F106" s="3">
        <v>4</v>
      </c>
      <c r="G106" s="4">
        <v>4350.8900000000003</v>
      </c>
      <c r="H106" s="5">
        <v>0.1</v>
      </c>
      <c r="I106" s="4">
        <v>15663.2</v>
      </c>
      <c r="J106" s="4">
        <v>2960.43</v>
      </c>
      <c r="K106" t="s">
        <v>124</v>
      </c>
      <c r="L106" t="s">
        <v>25</v>
      </c>
      <c r="M106" s="2" t="s">
        <v>19</v>
      </c>
      <c r="N106" t="s">
        <v>82</v>
      </c>
    </row>
    <row r="107" spans="1:14" x14ac:dyDescent="0.25">
      <c r="A107" s="2" t="s">
        <v>268</v>
      </c>
      <c r="B107" s="2" t="s">
        <v>269</v>
      </c>
      <c r="C107" s="9">
        <f t="shared" si="1"/>
        <v>46082</v>
      </c>
      <c r="D107" t="s">
        <v>15</v>
      </c>
      <c r="E107" t="s">
        <v>23</v>
      </c>
      <c r="F107" s="3">
        <v>4</v>
      </c>
      <c r="G107" s="4">
        <v>979.42</v>
      </c>
      <c r="H107" s="5">
        <v>0.1</v>
      </c>
      <c r="I107" s="4">
        <v>3525.91</v>
      </c>
      <c r="J107" s="4">
        <v>670.8</v>
      </c>
      <c r="K107" t="s">
        <v>24</v>
      </c>
      <c r="L107" t="s">
        <v>25</v>
      </c>
      <c r="M107" s="2" t="s">
        <v>19</v>
      </c>
      <c r="N107" t="s">
        <v>82</v>
      </c>
    </row>
    <row r="108" spans="1:14" x14ac:dyDescent="0.25">
      <c r="A108" s="2" t="s">
        <v>270</v>
      </c>
      <c r="B108" s="2" t="s">
        <v>34</v>
      </c>
      <c r="C108" s="9">
        <f t="shared" si="1"/>
        <v>45536</v>
      </c>
      <c r="D108" t="s">
        <v>45</v>
      </c>
      <c r="E108" t="s">
        <v>186</v>
      </c>
      <c r="F108" s="3">
        <v>3</v>
      </c>
      <c r="G108" s="4">
        <v>7370.09</v>
      </c>
      <c r="H108" s="5">
        <v>0.05</v>
      </c>
      <c r="I108" s="4">
        <v>21004.76</v>
      </c>
      <c r="J108" s="4">
        <v>3688.17</v>
      </c>
      <c r="K108" t="s">
        <v>17</v>
      </c>
      <c r="L108" t="s">
        <v>25</v>
      </c>
      <c r="M108" s="2" t="s">
        <v>19</v>
      </c>
      <c r="N108" t="s">
        <v>58</v>
      </c>
    </row>
    <row r="109" spans="1:14" x14ac:dyDescent="0.25">
      <c r="A109" s="2" t="s">
        <v>271</v>
      </c>
      <c r="B109" s="2" t="s">
        <v>272</v>
      </c>
      <c r="C109" s="9">
        <f t="shared" si="1"/>
        <v>45717</v>
      </c>
      <c r="D109" t="s">
        <v>15</v>
      </c>
      <c r="E109" t="s">
        <v>16</v>
      </c>
      <c r="F109" s="3">
        <v>3</v>
      </c>
      <c r="G109" s="4">
        <v>1726.92</v>
      </c>
      <c r="H109" s="5">
        <v>0.1</v>
      </c>
      <c r="I109" s="4">
        <v>4662.68</v>
      </c>
      <c r="J109" s="4">
        <v>749.58</v>
      </c>
      <c r="K109" t="s">
        <v>24</v>
      </c>
      <c r="L109" t="s">
        <v>25</v>
      </c>
      <c r="M109" s="2" t="s">
        <v>19</v>
      </c>
      <c r="N109" t="s">
        <v>155</v>
      </c>
    </row>
    <row r="110" spans="1:14" x14ac:dyDescent="0.25">
      <c r="A110" s="2" t="s">
        <v>273</v>
      </c>
      <c r="B110" s="2" t="s">
        <v>274</v>
      </c>
      <c r="C110" s="9">
        <f t="shared" si="1"/>
        <v>45748</v>
      </c>
      <c r="D110" t="s">
        <v>53</v>
      </c>
      <c r="E110" t="s">
        <v>98</v>
      </c>
      <c r="F110" s="3">
        <v>1</v>
      </c>
      <c r="G110" s="4">
        <v>381.67</v>
      </c>
      <c r="H110" s="5">
        <v>0</v>
      </c>
      <c r="I110" s="4">
        <v>381.67</v>
      </c>
      <c r="J110" s="4">
        <v>118.61</v>
      </c>
      <c r="K110" t="s">
        <v>24</v>
      </c>
      <c r="L110" t="s">
        <v>25</v>
      </c>
      <c r="M110" s="2" t="s">
        <v>19</v>
      </c>
      <c r="N110" t="s">
        <v>66</v>
      </c>
    </row>
    <row r="111" spans="1:14" x14ac:dyDescent="0.25">
      <c r="A111" s="2" t="s">
        <v>275</v>
      </c>
      <c r="B111" s="2" t="s">
        <v>276</v>
      </c>
      <c r="C111" s="9">
        <f t="shared" si="1"/>
        <v>45992</v>
      </c>
      <c r="D111" t="s">
        <v>45</v>
      </c>
      <c r="E111" t="s">
        <v>121</v>
      </c>
      <c r="F111" s="3">
        <v>3</v>
      </c>
      <c r="G111" s="4">
        <v>7986.76</v>
      </c>
      <c r="H111" s="5">
        <v>0.05</v>
      </c>
      <c r="I111" s="4">
        <v>22762.27</v>
      </c>
      <c r="J111" s="4">
        <v>5146.5200000000004</v>
      </c>
      <c r="K111" t="s">
        <v>24</v>
      </c>
      <c r="L111" t="s">
        <v>25</v>
      </c>
      <c r="M111" s="2" t="s">
        <v>19</v>
      </c>
      <c r="N111" t="s">
        <v>20</v>
      </c>
    </row>
    <row r="112" spans="1:14" x14ac:dyDescent="0.25">
      <c r="A112" s="2" t="s">
        <v>277</v>
      </c>
      <c r="B112" s="2" t="s">
        <v>278</v>
      </c>
      <c r="C112" s="9">
        <f t="shared" si="1"/>
        <v>45536</v>
      </c>
      <c r="D112" t="s">
        <v>15</v>
      </c>
      <c r="E112" t="s">
        <v>57</v>
      </c>
      <c r="F112" s="3">
        <v>1</v>
      </c>
      <c r="G112" s="4">
        <v>1189.52</v>
      </c>
      <c r="H112" s="5">
        <v>0.1</v>
      </c>
      <c r="I112" s="4">
        <v>1070.57</v>
      </c>
      <c r="J112" s="4">
        <v>153.05000000000001</v>
      </c>
      <c r="K112" t="s">
        <v>37</v>
      </c>
      <c r="L112" t="s">
        <v>25</v>
      </c>
      <c r="M112" s="2" t="s">
        <v>19</v>
      </c>
      <c r="N112" t="s">
        <v>58</v>
      </c>
    </row>
    <row r="113" spans="1:14" x14ac:dyDescent="0.25">
      <c r="A113" s="2" t="s">
        <v>279</v>
      </c>
      <c r="B113" s="2" t="s">
        <v>280</v>
      </c>
      <c r="C113" s="9">
        <f t="shared" si="1"/>
        <v>45992</v>
      </c>
      <c r="D113" t="s">
        <v>30</v>
      </c>
      <c r="E113" t="s">
        <v>133</v>
      </c>
      <c r="F113" s="3">
        <v>2</v>
      </c>
      <c r="G113" s="4">
        <v>448.2</v>
      </c>
      <c r="H113" s="5">
        <v>0</v>
      </c>
      <c r="I113" s="4">
        <v>896.4</v>
      </c>
      <c r="J113" s="4">
        <v>276.39999999999998</v>
      </c>
      <c r="K113" t="s">
        <v>24</v>
      </c>
      <c r="L113" t="s">
        <v>25</v>
      </c>
      <c r="M113" s="2" t="s">
        <v>19</v>
      </c>
      <c r="N113" t="s">
        <v>20</v>
      </c>
    </row>
    <row r="114" spans="1:14" x14ac:dyDescent="0.25">
      <c r="A114" s="2" t="s">
        <v>281</v>
      </c>
      <c r="B114" s="2" t="s">
        <v>282</v>
      </c>
      <c r="C114" s="9">
        <f t="shared" si="1"/>
        <v>45566</v>
      </c>
      <c r="D114" t="s">
        <v>35</v>
      </c>
      <c r="E114" t="s">
        <v>74</v>
      </c>
      <c r="F114" s="3">
        <v>3</v>
      </c>
      <c r="G114" s="4">
        <v>20915.21</v>
      </c>
      <c r="H114" s="5">
        <v>0.05</v>
      </c>
      <c r="I114" s="4">
        <v>59608.35</v>
      </c>
      <c r="J114" s="4">
        <v>18954.900000000001</v>
      </c>
      <c r="K114" t="s">
        <v>124</v>
      </c>
      <c r="L114" t="s">
        <v>25</v>
      </c>
      <c r="M114" s="2" t="s">
        <v>19</v>
      </c>
      <c r="N114" t="s">
        <v>66</v>
      </c>
    </row>
    <row r="115" spans="1:14" x14ac:dyDescent="0.25">
      <c r="A115" s="2" t="s">
        <v>283</v>
      </c>
      <c r="B115" s="2" t="s">
        <v>284</v>
      </c>
      <c r="C115" s="9">
        <f t="shared" si="1"/>
        <v>45992</v>
      </c>
      <c r="D115" t="s">
        <v>15</v>
      </c>
      <c r="E115" t="s">
        <v>57</v>
      </c>
      <c r="F115" s="3">
        <v>1</v>
      </c>
      <c r="G115" s="4">
        <v>712.73</v>
      </c>
      <c r="H115" s="5">
        <v>0.25</v>
      </c>
      <c r="I115" s="4">
        <v>534.54999999999995</v>
      </c>
      <c r="J115" s="4">
        <v>177.69</v>
      </c>
      <c r="K115" t="s">
        <v>24</v>
      </c>
      <c r="L115" t="s">
        <v>47</v>
      </c>
      <c r="M115" s="2" t="s">
        <v>19</v>
      </c>
      <c r="N115" t="s">
        <v>20</v>
      </c>
    </row>
    <row r="116" spans="1:14" x14ac:dyDescent="0.25">
      <c r="A116" s="2" t="s">
        <v>285</v>
      </c>
      <c r="B116" s="2" t="s">
        <v>286</v>
      </c>
      <c r="C116" s="9">
        <f t="shared" si="1"/>
        <v>45992</v>
      </c>
      <c r="D116" t="s">
        <v>15</v>
      </c>
      <c r="E116" t="s">
        <v>16</v>
      </c>
      <c r="F116" s="3">
        <v>1</v>
      </c>
      <c r="G116" s="4">
        <v>1876.77</v>
      </c>
      <c r="H116" s="5">
        <v>0</v>
      </c>
      <c r="I116" s="4">
        <v>1876.77</v>
      </c>
      <c r="J116" s="4">
        <v>245.37</v>
      </c>
      <c r="K116" t="s">
        <v>17</v>
      </c>
      <c r="L116" t="s">
        <v>25</v>
      </c>
      <c r="M116" s="2" t="s">
        <v>19</v>
      </c>
      <c r="N116" t="s">
        <v>27</v>
      </c>
    </row>
    <row r="117" spans="1:14" x14ac:dyDescent="0.25">
      <c r="A117" s="2" t="s">
        <v>287</v>
      </c>
      <c r="B117" s="2" t="s">
        <v>288</v>
      </c>
      <c r="C117" s="9">
        <f t="shared" si="1"/>
        <v>46023</v>
      </c>
      <c r="D117" t="s">
        <v>15</v>
      </c>
      <c r="E117" t="s">
        <v>23</v>
      </c>
      <c r="F117" s="3">
        <v>4</v>
      </c>
      <c r="G117" s="4">
        <v>1160.57</v>
      </c>
      <c r="H117" s="5">
        <v>0.05</v>
      </c>
      <c r="I117" s="4">
        <v>4410.17</v>
      </c>
      <c r="J117" s="4">
        <v>1010.21</v>
      </c>
      <c r="K117" t="s">
        <v>24</v>
      </c>
      <c r="L117" t="s">
        <v>18</v>
      </c>
      <c r="M117" s="2" t="s">
        <v>19</v>
      </c>
      <c r="N117" t="s">
        <v>20</v>
      </c>
    </row>
    <row r="118" spans="1:14" x14ac:dyDescent="0.25">
      <c r="A118" s="2" t="s">
        <v>289</v>
      </c>
      <c r="B118" s="2" t="s">
        <v>290</v>
      </c>
      <c r="C118" s="9">
        <f t="shared" si="1"/>
        <v>45627</v>
      </c>
      <c r="D118" t="s">
        <v>30</v>
      </c>
      <c r="E118" t="s">
        <v>163</v>
      </c>
      <c r="F118" s="3">
        <v>1</v>
      </c>
      <c r="G118" s="4">
        <v>494.37</v>
      </c>
      <c r="H118" s="5">
        <v>0.1</v>
      </c>
      <c r="I118" s="4">
        <v>444.93</v>
      </c>
      <c r="J118" s="4">
        <v>0</v>
      </c>
      <c r="K118" t="s">
        <v>124</v>
      </c>
      <c r="L118" t="s">
        <v>25</v>
      </c>
      <c r="M118" s="2" t="s">
        <v>101</v>
      </c>
      <c r="N118" t="s">
        <v>87</v>
      </c>
    </row>
    <row r="119" spans="1:14" x14ac:dyDescent="0.25">
      <c r="A119" s="2" t="s">
        <v>291</v>
      </c>
      <c r="B119" s="2" t="s">
        <v>292</v>
      </c>
      <c r="C119" s="9">
        <f t="shared" si="1"/>
        <v>46143</v>
      </c>
      <c r="D119" t="s">
        <v>15</v>
      </c>
      <c r="E119" t="s">
        <v>23</v>
      </c>
      <c r="F119" s="3">
        <v>3</v>
      </c>
      <c r="G119" s="4">
        <v>2523.0300000000002</v>
      </c>
      <c r="H119" s="5">
        <v>0</v>
      </c>
      <c r="I119" s="4">
        <v>7569.09</v>
      </c>
      <c r="J119" s="4">
        <v>2375.23</v>
      </c>
      <c r="K119" t="s">
        <v>37</v>
      </c>
      <c r="L119" t="s">
        <v>18</v>
      </c>
      <c r="M119" s="2" t="s">
        <v>19</v>
      </c>
      <c r="N119" t="s">
        <v>20</v>
      </c>
    </row>
    <row r="120" spans="1:14" x14ac:dyDescent="0.25">
      <c r="A120" s="2" t="s">
        <v>293</v>
      </c>
      <c r="B120" s="2" t="s">
        <v>294</v>
      </c>
      <c r="C120" s="9">
        <f t="shared" si="1"/>
        <v>45323</v>
      </c>
      <c r="D120" t="s">
        <v>30</v>
      </c>
      <c r="E120" t="s">
        <v>41</v>
      </c>
      <c r="F120" s="3">
        <v>4</v>
      </c>
      <c r="G120" s="4">
        <v>1471.71</v>
      </c>
      <c r="H120" s="5">
        <v>0.1</v>
      </c>
      <c r="I120" s="4">
        <v>5298.16</v>
      </c>
      <c r="J120" s="4">
        <v>1391.53</v>
      </c>
      <c r="K120" t="s">
        <v>37</v>
      </c>
      <c r="L120" t="s">
        <v>25</v>
      </c>
      <c r="M120" s="2" t="s">
        <v>19</v>
      </c>
      <c r="N120" t="s">
        <v>20</v>
      </c>
    </row>
    <row r="121" spans="1:14" x14ac:dyDescent="0.25">
      <c r="A121" s="2" t="s">
        <v>295</v>
      </c>
      <c r="B121" s="2" t="s">
        <v>296</v>
      </c>
      <c r="C121" s="9">
        <f t="shared" si="1"/>
        <v>46082</v>
      </c>
      <c r="D121" t="s">
        <v>45</v>
      </c>
      <c r="E121" t="s">
        <v>222</v>
      </c>
      <c r="F121" s="3">
        <v>4</v>
      </c>
      <c r="G121" s="4">
        <v>4795.76</v>
      </c>
      <c r="H121" s="5">
        <v>0</v>
      </c>
      <c r="I121" s="4">
        <v>19183.04</v>
      </c>
      <c r="J121" s="4">
        <v>4321.7</v>
      </c>
      <c r="K121" t="s">
        <v>37</v>
      </c>
      <c r="L121" t="s">
        <v>25</v>
      </c>
      <c r="M121" s="2" t="s">
        <v>19</v>
      </c>
      <c r="N121" t="s">
        <v>82</v>
      </c>
    </row>
    <row r="122" spans="1:14" x14ac:dyDescent="0.25">
      <c r="A122" s="2" t="s">
        <v>297</v>
      </c>
      <c r="B122" s="2" t="s">
        <v>298</v>
      </c>
      <c r="C122" s="9">
        <f t="shared" si="1"/>
        <v>46204</v>
      </c>
      <c r="D122" t="s">
        <v>15</v>
      </c>
      <c r="E122" t="s">
        <v>23</v>
      </c>
      <c r="F122" s="3">
        <v>3</v>
      </c>
      <c r="G122" s="4">
        <v>1087.18</v>
      </c>
      <c r="H122" s="5">
        <v>0.1</v>
      </c>
      <c r="I122" s="4">
        <v>2935.39</v>
      </c>
      <c r="J122" s="4">
        <v>867.74</v>
      </c>
      <c r="K122" t="s">
        <v>124</v>
      </c>
      <c r="L122" t="s">
        <v>47</v>
      </c>
      <c r="M122" s="2" t="s">
        <v>19</v>
      </c>
      <c r="N122" t="s">
        <v>32</v>
      </c>
    </row>
    <row r="123" spans="1:14" x14ac:dyDescent="0.25">
      <c r="A123" s="2" t="s">
        <v>299</v>
      </c>
      <c r="B123" s="2" t="s">
        <v>300</v>
      </c>
      <c r="C123" s="9">
        <f t="shared" si="1"/>
        <v>45505</v>
      </c>
      <c r="D123" t="s">
        <v>30</v>
      </c>
      <c r="E123" t="s">
        <v>31</v>
      </c>
      <c r="F123" s="3">
        <v>2</v>
      </c>
      <c r="G123" s="4">
        <v>849.67</v>
      </c>
      <c r="H123" s="5">
        <v>0.15</v>
      </c>
      <c r="I123" s="4">
        <v>1444.44</v>
      </c>
      <c r="J123" s="4">
        <v>327.25</v>
      </c>
      <c r="K123" t="s">
        <v>24</v>
      </c>
      <c r="L123" t="s">
        <v>25</v>
      </c>
      <c r="M123" s="2" t="s">
        <v>26</v>
      </c>
      <c r="N123" t="s">
        <v>82</v>
      </c>
    </row>
    <row r="124" spans="1:14" x14ac:dyDescent="0.25">
      <c r="A124" s="2" t="s">
        <v>301</v>
      </c>
      <c r="B124" s="2" t="s">
        <v>302</v>
      </c>
      <c r="C124" s="9">
        <f t="shared" si="1"/>
        <v>46054</v>
      </c>
      <c r="D124" t="s">
        <v>35</v>
      </c>
      <c r="E124" t="s">
        <v>36</v>
      </c>
      <c r="F124" s="3">
        <v>3</v>
      </c>
      <c r="G124" s="4">
        <v>14435.35</v>
      </c>
      <c r="H124" s="5">
        <v>0.1</v>
      </c>
      <c r="I124" s="4">
        <v>38975.449999999997</v>
      </c>
      <c r="J124" s="4">
        <v>7237.24</v>
      </c>
      <c r="K124" t="s">
        <v>24</v>
      </c>
      <c r="L124" t="s">
        <v>25</v>
      </c>
      <c r="M124" s="2" t="s">
        <v>26</v>
      </c>
      <c r="N124" t="s">
        <v>87</v>
      </c>
    </row>
    <row r="125" spans="1:14" x14ac:dyDescent="0.25">
      <c r="A125" s="2" t="s">
        <v>303</v>
      </c>
      <c r="B125" s="2" t="s">
        <v>304</v>
      </c>
      <c r="C125" s="9">
        <f t="shared" si="1"/>
        <v>45474</v>
      </c>
      <c r="D125" t="s">
        <v>35</v>
      </c>
      <c r="E125" t="s">
        <v>50</v>
      </c>
      <c r="F125" s="3">
        <v>3</v>
      </c>
      <c r="G125" s="4">
        <v>9814.75</v>
      </c>
      <c r="H125" s="5">
        <v>0</v>
      </c>
      <c r="I125" s="4">
        <v>29444.25</v>
      </c>
      <c r="J125" s="4">
        <v>7486.32</v>
      </c>
      <c r="K125" t="s">
        <v>24</v>
      </c>
      <c r="L125" t="s">
        <v>47</v>
      </c>
      <c r="M125" s="2" t="s">
        <v>19</v>
      </c>
      <c r="N125" t="s">
        <v>66</v>
      </c>
    </row>
    <row r="126" spans="1:14" x14ac:dyDescent="0.25">
      <c r="A126" s="2" t="s">
        <v>305</v>
      </c>
      <c r="B126" s="2" t="s">
        <v>306</v>
      </c>
      <c r="C126" s="9">
        <f t="shared" si="1"/>
        <v>45658</v>
      </c>
      <c r="D126" t="s">
        <v>15</v>
      </c>
      <c r="E126" t="s">
        <v>23</v>
      </c>
      <c r="F126" s="3">
        <v>4</v>
      </c>
      <c r="G126" s="4">
        <v>1198.01</v>
      </c>
      <c r="H126" s="5">
        <v>0.15</v>
      </c>
      <c r="I126" s="4">
        <v>4073.23</v>
      </c>
      <c r="J126" s="4">
        <v>967.74</v>
      </c>
      <c r="K126" t="s">
        <v>152</v>
      </c>
      <c r="L126" t="s">
        <v>25</v>
      </c>
      <c r="M126" s="2" t="s">
        <v>19</v>
      </c>
      <c r="N126" t="s">
        <v>38</v>
      </c>
    </row>
    <row r="127" spans="1:14" x14ac:dyDescent="0.25">
      <c r="A127" s="2" t="s">
        <v>307</v>
      </c>
      <c r="B127" s="2" t="s">
        <v>308</v>
      </c>
      <c r="C127" s="9">
        <f t="shared" si="1"/>
        <v>45778</v>
      </c>
      <c r="D127" t="s">
        <v>35</v>
      </c>
      <c r="E127" t="s">
        <v>77</v>
      </c>
      <c r="F127" s="3">
        <v>3</v>
      </c>
      <c r="G127" s="4">
        <v>1356.27</v>
      </c>
      <c r="H127" s="5">
        <v>0</v>
      </c>
      <c r="I127" s="4">
        <v>4068.81</v>
      </c>
      <c r="J127" s="4">
        <v>944.8</v>
      </c>
      <c r="K127" t="s">
        <v>24</v>
      </c>
      <c r="L127" t="s">
        <v>25</v>
      </c>
      <c r="M127" s="2" t="s">
        <v>19</v>
      </c>
      <c r="N127" t="s">
        <v>82</v>
      </c>
    </row>
    <row r="128" spans="1:14" x14ac:dyDescent="0.25">
      <c r="A128" s="2" t="s">
        <v>309</v>
      </c>
      <c r="B128" s="2" t="s">
        <v>310</v>
      </c>
      <c r="C128" s="9">
        <f t="shared" si="1"/>
        <v>45323</v>
      </c>
      <c r="D128" t="s">
        <v>35</v>
      </c>
      <c r="E128" t="s">
        <v>71</v>
      </c>
      <c r="F128" s="3">
        <v>2</v>
      </c>
      <c r="G128" s="4">
        <v>11980.41</v>
      </c>
      <c r="H128" s="5">
        <v>0.1</v>
      </c>
      <c r="I128" s="4">
        <v>21564.74</v>
      </c>
      <c r="J128" s="4">
        <v>3538.4</v>
      </c>
      <c r="K128" t="s">
        <v>124</v>
      </c>
      <c r="L128" t="s">
        <v>18</v>
      </c>
      <c r="M128" s="2" t="s">
        <v>19</v>
      </c>
      <c r="N128" t="s">
        <v>42</v>
      </c>
    </row>
    <row r="129" spans="1:14" x14ac:dyDescent="0.25">
      <c r="A129" s="2" t="s">
        <v>311</v>
      </c>
      <c r="B129" s="2" t="s">
        <v>312</v>
      </c>
      <c r="C129" s="9">
        <f t="shared" si="1"/>
        <v>45444</v>
      </c>
      <c r="D129" t="s">
        <v>45</v>
      </c>
      <c r="E129" t="s">
        <v>46</v>
      </c>
      <c r="F129" s="3">
        <v>2</v>
      </c>
      <c r="G129" s="4">
        <v>1062.67</v>
      </c>
      <c r="H129" s="5">
        <v>0.1</v>
      </c>
      <c r="I129" s="4">
        <v>1912.81</v>
      </c>
      <c r="J129" s="4">
        <v>601.49</v>
      </c>
      <c r="K129" t="s">
        <v>24</v>
      </c>
      <c r="L129" t="s">
        <v>18</v>
      </c>
      <c r="M129" s="2" t="s">
        <v>19</v>
      </c>
      <c r="N129" t="s">
        <v>42</v>
      </c>
    </row>
    <row r="130" spans="1:14" x14ac:dyDescent="0.25">
      <c r="A130" s="2" t="s">
        <v>313</v>
      </c>
      <c r="B130" s="2" t="s">
        <v>314</v>
      </c>
      <c r="C130" s="9">
        <f t="shared" si="1"/>
        <v>45292</v>
      </c>
      <c r="D130" t="s">
        <v>15</v>
      </c>
      <c r="E130" t="s">
        <v>23</v>
      </c>
      <c r="F130" s="3">
        <v>2</v>
      </c>
      <c r="G130" s="4">
        <v>1315.69</v>
      </c>
      <c r="H130" s="5">
        <v>0.15</v>
      </c>
      <c r="I130" s="4">
        <v>2236.67</v>
      </c>
      <c r="J130" s="4">
        <v>297.75</v>
      </c>
      <c r="K130" t="s">
        <v>24</v>
      </c>
      <c r="L130" t="s">
        <v>25</v>
      </c>
      <c r="M130" s="2" t="s">
        <v>19</v>
      </c>
      <c r="N130" t="s">
        <v>58</v>
      </c>
    </row>
    <row r="131" spans="1:14" x14ac:dyDescent="0.25">
      <c r="A131" s="2" t="s">
        <v>315</v>
      </c>
      <c r="B131" s="2" t="s">
        <v>316</v>
      </c>
      <c r="C131" s="9">
        <f t="shared" ref="C131:C194" si="2">DATE(YEAR(B131),MONTH(B131),1)</f>
        <v>46082</v>
      </c>
      <c r="D131" t="s">
        <v>15</v>
      </c>
      <c r="E131" t="s">
        <v>95</v>
      </c>
      <c r="F131" s="3">
        <v>4</v>
      </c>
      <c r="G131" s="4">
        <v>778.33</v>
      </c>
      <c r="H131" s="5">
        <v>0.1</v>
      </c>
      <c r="I131" s="4">
        <v>2801.99</v>
      </c>
      <c r="J131" s="4">
        <v>370.73</v>
      </c>
      <c r="K131" t="s">
        <v>37</v>
      </c>
      <c r="L131" t="s">
        <v>25</v>
      </c>
      <c r="M131" s="2" t="s">
        <v>19</v>
      </c>
      <c r="N131" t="s">
        <v>58</v>
      </c>
    </row>
    <row r="132" spans="1:14" x14ac:dyDescent="0.25">
      <c r="A132" s="2" t="s">
        <v>317</v>
      </c>
      <c r="B132" s="2" t="s">
        <v>318</v>
      </c>
      <c r="C132" s="9">
        <f t="shared" si="2"/>
        <v>45352</v>
      </c>
      <c r="D132" t="s">
        <v>53</v>
      </c>
      <c r="E132" t="s">
        <v>54</v>
      </c>
      <c r="F132" s="3">
        <v>3</v>
      </c>
      <c r="G132" s="4">
        <v>1132.51</v>
      </c>
      <c r="H132" s="5">
        <v>0.05</v>
      </c>
      <c r="I132" s="4">
        <v>3227.65</v>
      </c>
      <c r="J132" s="4">
        <v>491.18</v>
      </c>
      <c r="K132" t="s">
        <v>152</v>
      </c>
      <c r="L132" t="s">
        <v>18</v>
      </c>
      <c r="M132" s="2" t="s">
        <v>26</v>
      </c>
      <c r="N132" t="s">
        <v>27</v>
      </c>
    </row>
    <row r="133" spans="1:14" x14ac:dyDescent="0.25">
      <c r="A133" s="2" t="s">
        <v>319</v>
      </c>
      <c r="B133" s="2" t="s">
        <v>132</v>
      </c>
      <c r="C133" s="9">
        <f t="shared" si="2"/>
        <v>46143</v>
      </c>
      <c r="D133" t="s">
        <v>45</v>
      </c>
      <c r="E133" t="s">
        <v>46</v>
      </c>
      <c r="F133" s="3">
        <v>1</v>
      </c>
      <c r="G133" s="4">
        <v>4745.8500000000004</v>
      </c>
      <c r="H133" s="5">
        <v>0.1</v>
      </c>
      <c r="I133" s="4">
        <v>4271.2700000000004</v>
      </c>
      <c r="J133" s="4">
        <v>0</v>
      </c>
      <c r="K133" t="s">
        <v>37</v>
      </c>
      <c r="L133" t="s">
        <v>25</v>
      </c>
      <c r="M133" s="2" t="s">
        <v>101</v>
      </c>
      <c r="N133" t="s">
        <v>87</v>
      </c>
    </row>
    <row r="134" spans="1:14" x14ac:dyDescent="0.25">
      <c r="A134" s="2" t="s">
        <v>320</v>
      </c>
      <c r="B134" s="2" t="s">
        <v>321</v>
      </c>
      <c r="C134" s="9">
        <f t="shared" si="2"/>
        <v>46113</v>
      </c>
      <c r="D134" t="s">
        <v>30</v>
      </c>
      <c r="E134" t="s">
        <v>31</v>
      </c>
      <c r="F134" s="3">
        <v>3</v>
      </c>
      <c r="G134" s="4">
        <v>1386.17</v>
      </c>
      <c r="H134" s="5">
        <v>0.1</v>
      </c>
      <c r="I134" s="4">
        <v>3742.66</v>
      </c>
      <c r="J134" s="4">
        <v>1208.9000000000001</v>
      </c>
      <c r="K134" t="s">
        <v>24</v>
      </c>
      <c r="L134" t="s">
        <v>25</v>
      </c>
      <c r="M134" s="2" t="s">
        <v>19</v>
      </c>
      <c r="N134" t="s">
        <v>58</v>
      </c>
    </row>
    <row r="135" spans="1:14" x14ac:dyDescent="0.25">
      <c r="A135" s="2" t="s">
        <v>322</v>
      </c>
      <c r="B135" s="2" t="s">
        <v>323</v>
      </c>
      <c r="C135" s="9">
        <f t="shared" si="2"/>
        <v>45809</v>
      </c>
      <c r="D135" t="s">
        <v>35</v>
      </c>
      <c r="E135" t="s">
        <v>71</v>
      </c>
      <c r="F135" s="3">
        <v>2</v>
      </c>
      <c r="G135" s="4">
        <v>9290.27</v>
      </c>
      <c r="H135" s="5">
        <v>0.15</v>
      </c>
      <c r="I135" s="4">
        <v>15793.46</v>
      </c>
      <c r="J135" s="4">
        <v>0</v>
      </c>
      <c r="K135" t="s">
        <v>17</v>
      </c>
      <c r="L135" t="s">
        <v>25</v>
      </c>
      <c r="M135" s="2" t="s">
        <v>101</v>
      </c>
      <c r="N135" t="s">
        <v>32</v>
      </c>
    </row>
    <row r="136" spans="1:14" x14ac:dyDescent="0.25">
      <c r="A136" s="2" t="s">
        <v>324</v>
      </c>
      <c r="B136" s="2" t="s">
        <v>97</v>
      </c>
      <c r="C136" s="9">
        <f t="shared" si="2"/>
        <v>45627</v>
      </c>
      <c r="D136" t="s">
        <v>45</v>
      </c>
      <c r="E136" t="s">
        <v>222</v>
      </c>
      <c r="F136" s="3">
        <v>3</v>
      </c>
      <c r="G136" s="4">
        <v>2702.84</v>
      </c>
      <c r="H136" s="5">
        <v>0</v>
      </c>
      <c r="I136" s="4">
        <v>8108.52</v>
      </c>
      <c r="J136" s="4">
        <v>1504.01</v>
      </c>
      <c r="K136" t="s">
        <v>37</v>
      </c>
      <c r="L136" t="s">
        <v>18</v>
      </c>
      <c r="M136" s="2" t="s">
        <v>19</v>
      </c>
      <c r="N136" t="s">
        <v>82</v>
      </c>
    </row>
    <row r="137" spans="1:14" x14ac:dyDescent="0.25">
      <c r="A137" s="2" t="s">
        <v>325</v>
      </c>
      <c r="B137" s="2" t="s">
        <v>326</v>
      </c>
      <c r="C137" s="9">
        <f t="shared" si="2"/>
        <v>45413</v>
      </c>
      <c r="D137" t="s">
        <v>30</v>
      </c>
      <c r="E137" t="s">
        <v>31</v>
      </c>
      <c r="F137" s="3">
        <v>4</v>
      </c>
      <c r="G137" s="4">
        <v>831.34</v>
      </c>
      <c r="H137" s="5">
        <v>0.15</v>
      </c>
      <c r="I137" s="4">
        <v>2826.56</v>
      </c>
      <c r="J137" s="4">
        <v>511.85</v>
      </c>
      <c r="K137" t="s">
        <v>24</v>
      </c>
      <c r="L137" t="s">
        <v>25</v>
      </c>
      <c r="M137" s="2" t="s">
        <v>19</v>
      </c>
      <c r="N137" t="s">
        <v>58</v>
      </c>
    </row>
    <row r="138" spans="1:14" x14ac:dyDescent="0.25">
      <c r="A138" s="2" t="s">
        <v>327</v>
      </c>
      <c r="B138" s="2" t="s">
        <v>328</v>
      </c>
      <c r="C138" s="9">
        <f t="shared" si="2"/>
        <v>45931</v>
      </c>
      <c r="D138" t="s">
        <v>45</v>
      </c>
      <c r="E138" t="s">
        <v>111</v>
      </c>
      <c r="F138" s="3">
        <v>3</v>
      </c>
      <c r="G138" s="4">
        <v>1771.28</v>
      </c>
      <c r="H138" s="5">
        <v>0.05</v>
      </c>
      <c r="I138" s="4">
        <v>5048.1499999999996</v>
      </c>
      <c r="J138" s="4">
        <v>1076.6500000000001</v>
      </c>
      <c r="K138" t="s">
        <v>37</v>
      </c>
      <c r="L138" t="s">
        <v>25</v>
      </c>
      <c r="M138" s="2" t="s">
        <v>19</v>
      </c>
      <c r="N138" t="s">
        <v>66</v>
      </c>
    </row>
    <row r="139" spans="1:14" x14ac:dyDescent="0.25">
      <c r="A139" s="2" t="s">
        <v>329</v>
      </c>
      <c r="B139" s="2" t="s">
        <v>330</v>
      </c>
      <c r="C139" s="9">
        <f t="shared" si="2"/>
        <v>45748</v>
      </c>
      <c r="D139" t="s">
        <v>45</v>
      </c>
      <c r="E139" t="s">
        <v>121</v>
      </c>
      <c r="F139" s="3">
        <v>4</v>
      </c>
      <c r="G139" s="4">
        <v>1216.05</v>
      </c>
      <c r="H139" s="5">
        <v>0.15</v>
      </c>
      <c r="I139" s="4">
        <v>4134.57</v>
      </c>
      <c r="J139" s="4">
        <v>991.86</v>
      </c>
      <c r="K139" t="s">
        <v>124</v>
      </c>
      <c r="L139" t="s">
        <v>47</v>
      </c>
      <c r="M139" s="2" t="s">
        <v>19</v>
      </c>
      <c r="N139" t="s">
        <v>66</v>
      </c>
    </row>
    <row r="140" spans="1:14" x14ac:dyDescent="0.25">
      <c r="A140" s="2" t="s">
        <v>331</v>
      </c>
      <c r="B140" s="2" t="s">
        <v>332</v>
      </c>
      <c r="C140" s="9">
        <f t="shared" si="2"/>
        <v>45352</v>
      </c>
      <c r="D140" t="s">
        <v>15</v>
      </c>
      <c r="E140" t="s">
        <v>16</v>
      </c>
      <c r="F140" s="3">
        <v>1</v>
      </c>
      <c r="G140" s="4">
        <v>1643.24</v>
      </c>
      <c r="H140" s="5">
        <v>0.05</v>
      </c>
      <c r="I140" s="4">
        <v>1561.08</v>
      </c>
      <c r="J140" s="4">
        <v>306.08</v>
      </c>
      <c r="K140" t="s">
        <v>24</v>
      </c>
      <c r="L140" t="s">
        <v>25</v>
      </c>
      <c r="M140" s="2" t="s">
        <v>19</v>
      </c>
      <c r="N140" t="s">
        <v>42</v>
      </c>
    </row>
    <row r="141" spans="1:14" x14ac:dyDescent="0.25">
      <c r="A141" s="2" t="s">
        <v>333</v>
      </c>
      <c r="B141" s="2" t="s">
        <v>334</v>
      </c>
      <c r="C141" s="9">
        <f t="shared" si="2"/>
        <v>45413</v>
      </c>
      <c r="D141" t="s">
        <v>35</v>
      </c>
      <c r="E141" t="s">
        <v>71</v>
      </c>
      <c r="F141" s="3">
        <v>1</v>
      </c>
      <c r="G141" s="4">
        <v>33437.93</v>
      </c>
      <c r="H141" s="5">
        <v>0.15</v>
      </c>
      <c r="I141" s="4">
        <v>28422.240000000002</v>
      </c>
      <c r="J141" s="4">
        <v>9330.76</v>
      </c>
      <c r="K141" t="s">
        <v>152</v>
      </c>
      <c r="L141" t="s">
        <v>47</v>
      </c>
      <c r="M141" s="2" t="s">
        <v>19</v>
      </c>
      <c r="N141" t="s">
        <v>66</v>
      </c>
    </row>
    <row r="142" spans="1:14" x14ac:dyDescent="0.25">
      <c r="A142" s="2" t="s">
        <v>335</v>
      </c>
      <c r="B142" s="2" t="s">
        <v>336</v>
      </c>
      <c r="C142" s="9">
        <f t="shared" si="2"/>
        <v>45778</v>
      </c>
      <c r="D142" t="s">
        <v>15</v>
      </c>
      <c r="E142" t="s">
        <v>168</v>
      </c>
      <c r="F142" s="3">
        <v>4</v>
      </c>
      <c r="G142" s="4">
        <v>1079.75</v>
      </c>
      <c r="H142" s="5">
        <v>0.15</v>
      </c>
      <c r="I142" s="4">
        <v>3671.15</v>
      </c>
      <c r="J142" s="4">
        <v>481.32</v>
      </c>
      <c r="K142" t="s">
        <v>24</v>
      </c>
      <c r="L142" t="s">
        <v>47</v>
      </c>
      <c r="M142" s="2" t="s">
        <v>19</v>
      </c>
      <c r="N142" t="s">
        <v>87</v>
      </c>
    </row>
    <row r="143" spans="1:14" x14ac:dyDescent="0.25">
      <c r="A143" s="2" t="s">
        <v>337</v>
      </c>
      <c r="B143" s="2" t="s">
        <v>338</v>
      </c>
      <c r="C143" s="9">
        <f t="shared" si="2"/>
        <v>45870</v>
      </c>
      <c r="D143" t="s">
        <v>15</v>
      </c>
      <c r="E143" t="s">
        <v>16</v>
      </c>
      <c r="F143" s="3">
        <v>3</v>
      </c>
      <c r="G143" s="4">
        <v>2973.62</v>
      </c>
      <c r="H143" s="5">
        <v>0.1</v>
      </c>
      <c r="I143" s="4">
        <v>8028.77</v>
      </c>
      <c r="J143" s="4">
        <v>2738.57</v>
      </c>
      <c r="K143" t="s">
        <v>37</v>
      </c>
      <c r="L143" t="s">
        <v>18</v>
      </c>
      <c r="M143" s="2" t="s">
        <v>19</v>
      </c>
      <c r="N143" t="s">
        <v>82</v>
      </c>
    </row>
    <row r="144" spans="1:14" x14ac:dyDescent="0.25">
      <c r="A144" s="2" t="s">
        <v>339</v>
      </c>
      <c r="B144" s="2" t="s">
        <v>340</v>
      </c>
      <c r="C144" s="9">
        <f t="shared" si="2"/>
        <v>45658</v>
      </c>
      <c r="D144" t="s">
        <v>30</v>
      </c>
      <c r="E144" t="s">
        <v>133</v>
      </c>
      <c r="F144" s="3">
        <v>2</v>
      </c>
      <c r="G144" s="4">
        <v>1168.71</v>
      </c>
      <c r="H144" s="5">
        <v>0.1</v>
      </c>
      <c r="I144" s="4">
        <v>2103.6799999999998</v>
      </c>
      <c r="J144" s="4">
        <v>527.97</v>
      </c>
      <c r="K144" t="s">
        <v>24</v>
      </c>
      <c r="L144" t="s">
        <v>25</v>
      </c>
      <c r="M144" s="2" t="s">
        <v>19</v>
      </c>
      <c r="N144" t="s">
        <v>42</v>
      </c>
    </row>
    <row r="145" spans="1:14" x14ac:dyDescent="0.25">
      <c r="A145" s="2" t="s">
        <v>341</v>
      </c>
      <c r="B145" s="2" t="s">
        <v>342</v>
      </c>
      <c r="C145" s="9">
        <f t="shared" si="2"/>
        <v>45962</v>
      </c>
      <c r="D145" t="s">
        <v>35</v>
      </c>
      <c r="E145" t="s">
        <v>50</v>
      </c>
      <c r="F145" s="3">
        <v>4</v>
      </c>
      <c r="G145" s="4">
        <v>18168.29</v>
      </c>
      <c r="H145" s="5">
        <v>0.15</v>
      </c>
      <c r="I145" s="4">
        <v>61772.19</v>
      </c>
      <c r="J145" s="4">
        <v>20839.7</v>
      </c>
      <c r="K145" t="s">
        <v>17</v>
      </c>
      <c r="L145" t="s">
        <v>25</v>
      </c>
      <c r="M145" s="2" t="s">
        <v>19</v>
      </c>
      <c r="N145" t="s">
        <v>20</v>
      </c>
    </row>
    <row r="146" spans="1:14" x14ac:dyDescent="0.25">
      <c r="A146" s="2" t="s">
        <v>343</v>
      </c>
      <c r="B146" s="2" t="s">
        <v>344</v>
      </c>
      <c r="C146" s="9">
        <f t="shared" si="2"/>
        <v>45689</v>
      </c>
      <c r="D146" t="s">
        <v>53</v>
      </c>
      <c r="E146" t="s">
        <v>98</v>
      </c>
      <c r="F146" s="3">
        <v>3</v>
      </c>
      <c r="G146" s="4">
        <v>800.92</v>
      </c>
      <c r="H146" s="5">
        <v>0.1</v>
      </c>
      <c r="I146" s="4">
        <v>2162.48</v>
      </c>
      <c r="J146" s="4">
        <v>605.51</v>
      </c>
      <c r="K146" t="s">
        <v>37</v>
      </c>
      <c r="L146" t="s">
        <v>25</v>
      </c>
      <c r="M146" s="2" t="s">
        <v>19</v>
      </c>
      <c r="N146" t="s">
        <v>38</v>
      </c>
    </row>
    <row r="147" spans="1:14" x14ac:dyDescent="0.25">
      <c r="A147" s="2" t="s">
        <v>345</v>
      </c>
      <c r="B147" s="2" t="s">
        <v>346</v>
      </c>
      <c r="C147" s="9">
        <f t="shared" si="2"/>
        <v>45566</v>
      </c>
      <c r="D147" t="s">
        <v>53</v>
      </c>
      <c r="E147" t="s">
        <v>98</v>
      </c>
      <c r="F147" s="3">
        <v>3</v>
      </c>
      <c r="G147" s="4">
        <v>863.37</v>
      </c>
      <c r="H147" s="5">
        <v>0.15</v>
      </c>
      <c r="I147" s="4">
        <v>2201.59</v>
      </c>
      <c r="J147" s="4">
        <v>340.97</v>
      </c>
      <c r="K147" t="s">
        <v>24</v>
      </c>
      <c r="L147" t="s">
        <v>18</v>
      </c>
      <c r="M147" s="2" t="s">
        <v>19</v>
      </c>
      <c r="N147" t="s">
        <v>38</v>
      </c>
    </row>
    <row r="148" spans="1:14" x14ac:dyDescent="0.25">
      <c r="A148" s="2" t="s">
        <v>347</v>
      </c>
      <c r="B148" s="2" t="s">
        <v>348</v>
      </c>
      <c r="C148" s="9">
        <f t="shared" si="2"/>
        <v>45658</v>
      </c>
      <c r="D148" t="s">
        <v>35</v>
      </c>
      <c r="E148" t="s">
        <v>36</v>
      </c>
      <c r="F148" s="3">
        <v>3</v>
      </c>
      <c r="G148" s="4">
        <v>16341.67</v>
      </c>
      <c r="H148" s="5">
        <v>0.15</v>
      </c>
      <c r="I148" s="4">
        <v>41671.26</v>
      </c>
      <c r="J148" s="4">
        <v>11646.88</v>
      </c>
      <c r="K148" t="s">
        <v>37</v>
      </c>
      <c r="L148" t="s">
        <v>18</v>
      </c>
      <c r="M148" s="2" t="s">
        <v>26</v>
      </c>
      <c r="N148" t="s">
        <v>38</v>
      </c>
    </row>
    <row r="149" spans="1:14" x14ac:dyDescent="0.25">
      <c r="A149" s="2" t="s">
        <v>349</v>
      </c>
      <c r="B149" s="2" t="s">
        <v>350</v>
      </c>
      <c r="C149" s="9">
        <f t="shared" si="2"/>
        <v>46054</v>
      </c>
      <c r="D149" t="s">
        <v>15</v>
      </c>
      <c r="E149" t="s">
        <v>16</v>
      </c>
      <c r="F149" s="3">
        <v>2</v>
      </c>
      <c r="G149" s="4">
        <v>360.67</v>
      </c>
      <c r="H149" s="5">
        <v>0</v>
      </c>
      <c r="I149" s="4">
        <v>721.34</v>
      </c>
      <c r="J149" s="4">
        <v>247.28</v>
      </c>
      <c r="K149" t="s">
        <v>24</v>
      </c>
      <c r="L149" t="s">
        <v>25</v>
      </c>
      <c r="M149" s="2" t="s">
        <v>19</v>
      </c>
      <c r="N149" t="s">
        <v>82</v>
      </c>
    </row>
    <row r="150" spans="1:14" x14ac:dyDescent="0.25">
      <c r="A150" s="2" t="s">
        <v>351</v>
      </c>
      <c r="B150" s="2" t="s">
        <v>352</v>
      </c>
      <c r="C150" s="9">
        <f t="shared" si="2"/>
        <v>45778</v>
      </c>
      <c r="D150" t="s">
        <v>30</v>
      </c>
      <c r="E150" t="s">
        <v>163</v>
      </c>
      <c r="F150" s="3">
        <v>2</v>
      </c>
      <c r="G150" s="4">
        <v>1192.99</v>
      </c>
      <c r="H150" s="5">
        <v>0</v>
      </c>
      <c r="I150" s="4">
        <v>2385.98</v>
      </c>
      <c r="J150" s="4">
        <v>560.70000000000005</v>
      </c>
      <c r="K150" t="s">
        <v>24</v>
      </c>
      <c r="L150" t="s">
        <v>25</v>
      </c>
      <c r="M150" s="2" t="s">
        <v>19</v>
      </c>
      <c r="N150" t="s">
        <v>58</v>
      </c>
    </row>
    <row r="151" spans="1:14" x14ac:dyDescent="0.25">
      <c r="A151" s="2" t="s">
        <v>353</v>
      </c>
      <c r="B151" s="2" t="s">
        <v>354</v>
      </c>
      <c r="C151" s="9">
        <f t="shared" si="2"/>
        <v>45505</v>
      </c>
      <c r="D151" t="s">
        <v>53</v>
      </c>
      <c r="E151" t="s">
        <v>92</v>
      </c>
      <c r="F151" s="3">
        <v>2</v>
      </c>
      <c r="G151" s="4">
        <v>223.69</v>
      </c>
      <c r="H151" s="5">
        <v>0.25</v>
      </c>
      <c r="I151" s="4">
        <v>335.54</v>
      </c>
      <c r="J151" s="4">
        <v>108.01</v>
      </c>
      <c r="K151" t="s">
        <v>37</v>
      </c>
      <c r="L151" t="s">
        <v>25</v>
      </c>
      <c r="M151" s="2" t="s">
        <v>19</v>
      </c>
      <c r="N151" t="s">
        <v>20</v>
      </c>
    </row>
    <row r="152" spans="1:14" x14ac:dyDescent="0.25">
      <c r="A152" s="2" t="s">
        <v>355</v>
      </c>
      <c r="B152" s="2" t="s">
        <v>310</v>
      </c>
      <c r="C152" s="9">
        <f t="shared" si="2"/>
        <v>45323</v>
      </c>
      <c r="D152" t="s">
        <v>15</v>
      </c>
      <c r="E152" t="s">
        <v>16</v>
      </c>
      <c r="F152" s="3">
        <v>4</v>
      </c>
      <c r="G152" s="4">
        <v>941.27</v>
      </c>
      <c r="H152" s="5">
        <v>0.2</v>
      </c>
      <c r="I152" s="4">
        <v>3012.06</v>
      </c>
      <c r="J152" s="4">
        <v>1047.25</v>
      </c>
      <c r="K152" t="s">
        <v>37</v>
      </c>
      <c r="L152" t="s">
        <v>25</v>
      </c>
      <c r="M152" s="2" t="s">
        <v>19</v>
      </c>
      <c r="N152" t="s">
        <v>87</v>
      </c>
    </row>
    <row r="153" spans="1:14" x14ac:dyDescent="0.25">
      <c r="A153" s="2" t="s">
        <v>356</v>
      </c>
      <c r="B153" s="2" t="s">
        <v>357</v>
      </c>
      <c r="C153" s="9">
        <f t="shared" si="2"/>
        <v>45292</v>
      </c>
      <c r="D153" t="s">
        <v>15</v>
      </c>
      <c r="E153" t="s">
        <v>57</v>
      </c>
      <c r="F153" s="3">
        <v>4</v>
      </c>
      <c r="G153" s="4">
        <v>1748.8</v>
      </c>
      <c r="H153" s="5">
        <v>0.1</v>
      </c>
      <c r="I153" s="4">
        <v>6295.68</v>
      </c>
      <c r="J153" s="4">
        <v>1245.6500000000001</v>
      </c>
      <c r="K153" t="s">
        <v>24</v>
      </c>
      <c r="L153" t="s">
        <v>18</v>
      </c>
      <c r="M153" s="2" t="s">
        <v>19</v>
      </c>
      <c r="N153" t="s">
        <v>38</v>
      </c>
    </row>
    <row r="154" spans="1:14" x14ac:dyDescent="0.25">
      <c r="A154" s="2" t="s">
        <v>358</v>
      </c>
      <c r="B154" s="2" t="s">
        <v>359</v>
      </c>
      <c r="C154" s="9">
        <f t="shared" si="2"/>
        <v>45413</v>
      </c>
      <c r="D154" t="s">
        <v>15</v>
      </c>
      <c r="E154" t="s">
        <v>57</v>
      </c>
      <c r="F154" s="3">
        <v>2</v>
      </c>
      <c r="G154" s="4">
        <v>2168.5100000000002</v>
      </c>
      <c r="H154" s="5">
        <v>0</v>
      </c>
      <c r="I154" s="4">
        <v>4337.0200000000004</v>
      </c>
      <c r="J154" s="4">
        <v>931.93</v>
      </c>
      <c r="K154" t="s">
        <v>124</v>
      </c>
      <c r="L154" t="s">
        <v>25</v>
      </c>
      <c r="M154" s="2" t="s">
        <v>19</v>
      </c>
      <c r="N154" t="s">
        <v>66</v>
      </c>
    </row>
    <row r="155" spans="1:14" x14ac:dyDescent="0.25">
      <c r="A155" s="2" t="s">
        <v>360</v>
      </c>
      <c r="B155" s="2" t="s">
        <v>361</v>
      </c>
      <c r="C155" s="9">
        <f t="shared" si="2"/>
        <v>45474</v>
      </c>
      <c r="D155" t="s">
        <v>45</v>
      </c>
      <c r="E155" t="s">
        <v>222</v>
      </c>
      <c r="F155" s="3">
        <v>4</v>
      </c>
      <c r="G155" s="4">
        <v>5031.72</v>
      </c>
      <c r="H155" s="5">
        <v>0.2</v>
      </c>
      <c r="I155" s="4">
        <v>16101.5</v>
      </c>
      <c r="J155" s="4">
        <v>2950.28</v>
      </c>
      <c r="K155" t="s">
        <v>24</v>
      </c>
      <c r="L155" t="s">
        <v>25</v>
      </c>
      <c r="M155" s="2" t="s">
        <v>19</v>
      </c>
      <c r="N155" t="s">
        <v>38</v>
      </c>
    </row>
    <row r="156" spans="1:14" x14ac:dyDescent="0.25">
      <c r="A156" s="2" t="s">
        <v>362</v>
      </c>
      <c r="B156" s="2" t="s">
        <v>363</v>
      </c>
      <c r="C156" s="9">
        <f t="shared" si="2"/>
        <v>46113</v>
      </c>
      <c r="D156" t="s">
        <v>35</v>
      </c>
      <c r="E156" t="s">
        <v>71</v>
      </c>
      <c r="F156" s="3">
        <v>2</v>
      </c>
      <c r="G156" s="4">
        <v>32699.4</v>
      </c>
      <c r="H156" s="5">
        <v>0.15</v>
      </c>
      <c r="I156" s="4">
        <v>55588.98</v>
      </c>
      <c r="J156" s="4">
        <v>18498.95</v>
      </c>
      <c r="K156" t="s">
        <v>24</v>
      </c>
      <c r="L156" t="s">
        <v>25</v>
      </c>
      <c r="M156" s="2" t="s">
        <v>19</v>
      </c>
      <c r="N156" t="s">
        <v>58</v>
      </c>
    </row>
    <row r="157" spans="1:14" x14ac:dyDescent="0.25">
      <c r="A157" s="2" t="s">
        <v>364</v>
      </c>
      <c r="B157" s="2" t="s">
        <v>365</v>
      </c>
      <c r="C157" s="9">
        <f t="shared" si="2"/>
        <v>46054</v>
      </c>
      <c r="D157" t="s">
        <v>45</v>
      </c>
      <c r="E157" t="s">
        <v>186</v>
      </c>
      <c r="F157" s="3">
        <v>4</v>
      </c>
      <c r="G157" s="4">
        <v>5994.23</v>
      </c>
      <c r="H157" s="5">
        <v>0.25</v>
      </c>
      <c r="I157" s="4">
        <v>17982.689999999999</v>
      </c>
      <c r="J157" s="4">
        <v>4748.9799999999996</v>
      </c>
      <c r="K157" t="s">
        <v>24</v>
      </c>
      <c r="L157" t="s">
        <v>25</v>
      </c>
      <c r="M157" s="2" t="s">
        <v>19</v>
      </c>
      <c r="N157" t="s">
        <v>66</v>
      </c>
    </row>
    <row r="158" spans="1:14" x14ac:dyDescent="0.25">
      <c r="A158" s="2" t="s">
        <v>366</v>
      </c>
      <c r="B158" s="2" t="s">
        <v>367</v>
      </c>
      <c r="C158" s="9">
        <f t="shared" si="2"/>
        <v>46204</v>
      </c>
      <c r="D158" t="s">
        <v>35</v>
      </c>
      <c r="E158" t="s">
        <v>77</v>
      </c>
      <c r="F158" s="3">
        <v>3</v>
      </c>
      <c r="G158" s="4">
        <v>34352.080000000002</v>
      </c>
      <c r="H158" s="5">
        <v>0</v>
      </c>
      <c r="I158" s="4">
        <v>103056.24</v>
      </c>
      <c r="J158" s="4">
        <v>30315.3</v>
      </c>
      <c r="K158" t="s">
        <v>24</v>
      </c>
      <c r="L158" t="s">
        <v>25</v>
      </c>
      <c r="M158" s="2" t="s">
        <v>19</v>
      </c>
      <c r="N158" t="s">
        <v>20</v>
      </c>
    </row>
    <row r="159" spans="1:14" x14ac:dyDescent="0.25">
      <c r="A159" s="2" t="s">
        <v>368</v>
      </c>
      <c r="B159" s="2" t="s">
        <v>369</v>
      </c>
      <c r="C159" s="9">
        <f t="shared" si="2"/>
        <v>45323</v>
      </c>
      <c r="D159" t="s">
        <v>35</v>
      </c>
      <c r="E159" t="s">
        <v>71</v>
      </c>
      <c r="F159" s="3">
        <v>2</v>
      </c>
      <c r="G159" s="4">
        <v>34698.97</v>
      </c>
      <c r="H159" s="5">
        <v>0</v>
      </c>
      <c r="I159" s="4">
        <v>69397.94</v>
      </c>
      <c r="J159" s="4">
        <v>11507.9</v>
      </c>
      <c r="K159" t="s">
        <v>24</v>
      </c>
      <c r="L159" t="s">
        <v>25</v>
      </c>
      <c r="M159" s="2" t="s">
        <v>19</v>
      </c>
      <c r="N159" t="s">
        <v>87</v>
      </c>
    </row>
    <row r="160" spans="1:14" x14ac:dyDescent="0.25">
      <c r="A160" s="2" t="s">
        <v>370</v>
      </c>
      <c r="B160" s="2" t="s">
        <v>371</v>
      </c>
      <c r="C160" s="9">
        <f t="shared" si="2"/>
        <v>45323</v>
      </c>
      <c r="D160" t="s">
        <v>15</v>
      </c>
      <c r="E160" t="s">
        <v>95</v>
      </c>
      <c r="F160" s="3">
        <v>4</v>
      </c>
      <c r="G160" s="4">
        <v>2818.03</v>
      </c>
      <c r="H160" s="5">
        <v>0.1</v>
      </c>
      <c r="I160" s="4">
        <v>10144.91</v>
      </c>
      <c r="J160" s="4">
        <v>2219.1799999999998</v>
      </c>
      <c r="K160" t="s">
        <v>17</v>
      </c>
      <c r="L160" t="s">
        <v>25</v>
      </c>
      <c r="M160" s="2" t="s">
        <v>19</v>
      </c>
      <c r="N160" t="s">
        <v>42</v>
      </c>
    </row>
    <row r="161" spans="1:14" x14ac:dyDescent="0.25">
      <c r="A161" s="2" t="s">
        <v>372</v>
      </c>
      <c r="B161" s="2" t="s">
        <v>373</v>
      </c>
      <c r="C161" s="9">
        <f t="shared" si="2"/>
        <v>45778</v>
      </c>
      <c r="D161" t="s">
        <v>15</v>
      </c>
      <c r="E161" t="s">
        <v>16</v>
      </c>
      <c r="F161" s="3">
        <v>3</v>
      </c>
      <c r="G161" s="4">
        <v>965.36</v>
      </c>
      <c r="H161" s="5">
        <v>0.2</v>
      </c>
      <c r="I161" s="4">
        <v>2316.86</v>
      </c>
      <c r="J161" s="4">
        <v>617.46</v>
      </c>
      <c r="K161" t="s">
        <v>24</v>
      </c>
      <c r="L161" t="s">
        <v>25</v>
      </c>
      <c r="M161" s="2" t="s">
        <v>19</v>
      </c>
      <c r="N161" t="s">
        <v>66</v>
      </c>
    </row>
    <row r="162" spans="1:14" x14ac:dyDescent="0.25">
      <c r="A162" s="2" t="s">
        <v>374</v>
      </c>
      <c r="B162" s="2" t="s">
        <v>375</v>
      </c>
      <c r="C162" s="9">
        <f t="shared" si="2"/>
        <v>45689</v>
      </c>
      <c r="D162" t="s">
        <v>15</v>
      </c>
      <c r="E162" t="s">
        <v>16</v>
      </c>
      <c r="F162" s="3">
        <v>3</v>
      </c>
      <c r="G162" s="4">
        <v>580.46</v>
      </c>
      <c r="H162" s="5">
        <v>0.25</v>
      </c>
      <c r="I162" s="4">
        <v>1306.04</v>
      </c>
      <c r="J162" s="4">
        <v>377.78</v>
      </c>
      <c r="K162" t="s">
        <v>24</v>
      </c>
      <c r="L162" t="s">
        <v>25</v>
      </c>
      <c r="M162" s="2" t="s">
        <v>19</v>
      </c>
      <c r="N162" t="s">
        <v>58</v>
      </c>
    </row>
    <row r="163" spans="1:14" x14ac:dyDescent="0.25">
      <c r="A163" s="2" t="s">
        <v>376</v>
      </c>
      <c r="B163" s="2" t="s">
        <v>377</v>
      </c>
      <c r="C163" s="9">
        <f t="shared" si="2"/>
        <v>45839</v>
      </c>
      <c r="D163" t="s">
        <v>15</v>
      </c>
      <c r="E163" t="s">
        <v>95</v>
      </c>
      <c r="F163" s="3">
        <v>4</v>
      </c>
      <c r="G163" s="4">
        <v>2946.36</v>
      </c>
      <c r="H163" s="5">
        <v>0.05</v>
      </c>
      <c r="I163" s="4">
        <v>11196.17</v>
      </c>
      <c r="J163" s="4">
        <v>3035.1</v>
      </c>
      <c r="K163" t="s">
        <v>37</v>
      </c>
      <c r="L163" t="s">
        <v>25</v>
      </c>
      <c r="M163" s="2" t="s">
        <v>19</v>
      </c>
      <c r="N163" t="s">
        <v>38</v>
      </c>
    </row>
    <row r="164" spans="1:14" x14ac:dyDescent="0.25">
      <c r="A164" s="2" t="s">
        <v>378</v>
      </c>
      <c r="B164" s="2" t="s">
        <v>379</v>
      </c>
      <c r="C164" s="9">
        <f t="shared" si="2"/>
        <v>45992</v>
      </c>
      <c r="D164" t="s">
        <v>15</v>
      </c>
      <c r="E164" t="s">
        <v>16</v>
      </c>
      <c r="F164" s="3">
        <v>3</v>
      </c>
      <c r="G164" s="4">
        <v>1067.55</v>
      </c>
      <c r="H164" s="5">
        <v>0</v>
      </c>
      <c r="I164" s="4">
        <v>3202.65</v>
      </c>
      <c r="J164" s="4">
        <v>907.03</v>
      </c>
      <c r="K164" t="s">
        <v>17</v>
      </c>
      <c r="L164" t="s">
        <v>47</v>
      </c>
      <c r="M164" s="2" t="s">
        <v>19</v>
      </c>
      <c r="N164" t="s">
        <v>82</v>
      </c>
    </row>
    <row r="165" spans="1:14" x14ac:dyDescent="0.25">
      <c r="A165" s="2" t="s">
        <v>380</v>
      </c>
      <c r="B165" s="2" t="s">
        <v>381</v>
      </c>
      <c r="C165" s="9">
        <f t="shared" si="2"/>
        <v>46082</v>
      </c>
      <c r="D165" t="s">
        <v>35</v>
      </c>
      <c r="E165" t="s">
        <v>50</v>
      </c>
      <c r="F165" s="3">
        <v>1</v>
      </c>
      <c r="G165" s="4">
        <v>24376.82</v>
      </c>
      <c r="H165" s="5">
        <v>0</v>
      </c>
      <c r="I165" s="4">
        <v>24376.82</v>
      </c>
      <c r="J165" s="4">
        <v>6377.6</v>
      </c>
      <c r="K165" t="s">
        <v>17</v>
      </c>
      <c r="L165" t="s">
        <v>47</v>
      </c>
      <c r="M165" s="2" t="s">
        <v>19</v>
      </c>
      <c r="N165" t="s">
        <v>155</v>
      </c>
    </row>
    <row r="166" spans="1:14" x14ac:dyDescent="0.25">
      <c r="A166" s="2" t="s">
        <v>382</v>
      </c>
      <c r="B166" s="2" t="s">
        <v>383</v>
      </c>
      <c r="C166" s="9">
        <f t="shared" si="2"/>
        <v>45383</v>
      </c>
      <c r="D166" t="s">
        <v>15</v>
      </c>
      <c r="E166" t="s">
        <v>57</v>
      </c>
      <c r="F166" s="3">
        <v>2</v>
      </c>
      <c r="G166" s="4">
        <v>1632</v>
      </c>
      <c r="H166" s="5">
        <v>0.2</v>
      </c>
      <c r="I166" s="4">
        <v>2611.1999999999998</v>
      </c>
      <c r="J166" s="4">
        <v>429.95</v>
      </c>
      <c r="K166" t="s">
        <v>24</v>
      </c>
      <c r="L166" t="s">
        <v>25</v>
      </c>
      <c r="M166" s="2" t="s">
        <v>19</v>
      </c>
      <c r="N166" t="s">
        <v>66</v>
      </c>
    </row>
    <row r="167" spans="1:14" x14ac:dyDescent="0.25">
      <c r="A167" s="2" t="s">
        <v>384</v>
      </c>
      <c r="B167" s="2" t="s">
        <v>385</v>
      </c>
      <c r="C167" s="9">
        <f t="shared" si="2"/>
        <v>45962</v>
      </c>
      <c r="D167" t="s">
        <v>53</v>
      </c>
      <c r="E167" t="s">
        <v>114</v>
      </c>
      <c r="F167" s="3">
        <v>2</v>
      </c>
      <c r="G167" s="4">
        <v>575.07000000000005</v>
      </c>
      <c r="H167" s="5">
        <v>0.05</v>
      </c>
      <c r="I167" s="4">
        <v>1092.6300000000001</v>
      </c>
      <c r="J167" s="4">
        <v>268.27999999999997</v>
      </c>
      <c r="K167" t="s">
        <v>17</v>
      </c>
      <c r="L167" t="s">
        <v>18</v>
      </c>
      <c r="M167" s="2" t="s">
        <v>19</v>
      </c>
      <c r="N167" t="s">
        <v>42</v>
      </c>
    </row>
    <row r="168" spans="1:14" x14ac:dyDescent="0.25">
      <c r="A168" s="2" t="s">
        <v>386</v>
      </c>
      <c r="B168" s="2" t="s">
        <v>81</v>
      </c>
      <c r="C168" s="9">
        <f t="shared" si="2"/>
        <v>46143</v>
      </c>
      <c r="D168" t="s">
        <v>15</v>
      </c>
      <c r="E168" t="s">
        <v>168</v>
      </c>
      <c r="F168" s="3">
        <v>3</v>
      </c>
      <c r="G168" s="4">
        <v>2981.11</v>
      </c>
      <c r="H168" s="5">
        <v>0.2</v>
      </c>
      <c r="I168" s="4">
        <v>7154.66</v>
      </c>
      <c r="J168" s="4">
        <v>2330.59</v>
      </c>
      <c r="K168" t="s">
        <v>124</v>
      </c>
      <c r="L168" t="s">
        <v>25</v>
      </c>
      <c r="M168" s="2" t="s">
        <v>19</v>
      </c>
      <c r="N168" t="s">
        <v>82</v>
      </c>
    </row>
    <row r="169" spans="1:14" x14ac:dyDescent="0.25">
      <c r="A169" s="2" t="s">
        <v>387</v>
      </c>
      <c r="B169" s="2" t="s">
        <v>388</v>
      </c>
      <c r="C169" s="9">
        <f t="shared" si="2"/>
        <v>45992</v>
      </c>
      <c r="D169" t="s">
        <v>15</v>
      </c>
      <c r="E169" t="s">
        <v>95</v>
      </c>
      <c r="F169" s="3">
        <v>4</v>
      </c>
      <c r="G169" s="4">
        <v>463.86</v>
      </c>
      <c r="H169" s="5">
        <v>0.05</v>
      </c>
      <c r="I169" s="4">
        <v>1762.67</v>
      </c>
      <c r="J169" s="4">
        <v>0</v>
      </c>
      <c r="K169" t="s">
        <v>24</v>
      </c>
      <c r="L169" t="s">
        <v>25</v>
      </c>
      <c r="M169" s="2" t="s">
        <v>101</v>
      </c>
      <c r="N169" t="s">
        <v>20</v>
      </c>
    </row>
    <row r="170" spans="1:14" x14ac:dyDescent="0.25">
      <c r="A170" s="2" t="s">
        <v>389</v>
      </c>
      <c r="B170" s="2" t="s">
        <v>390</v>
      </c>
      <c r="C170" s="9">
        <f t="shared" si="2"/>
        <v>45809</v>
      </c>
      <c r="D170" t="s">
        <v>45</v>
      </c>
      <c r="E170" t="s">
        <v>186</v>
      </c>
      <c r="F170" s="3">
        <v>1</v>
      </c>
      <c r="G170" s="4">
        <v>2662.64</v>
      </c>
      <c r="H170" s="5">
        <v>0</v>
      </c>
      <c r="I170" s="4">
        <v>2662.64</v>
      </c>
      <c r="J170" s="4">
        <v>464.35</v>
      </c>
      <c r="K170" t="s">
        <v>37</v>
      </c>
      <c r="L170" t="s">
        <v>25</v>
      </c>
      <c r="M170" s="2" t="s">
        <v>19</v>
      </c>
      <c r="N170" t="s">
        <v>27</v>
      </c>
    </row>
    <row r="171" spans="1:14" x14ac:dyDescent="0.25">
      <c r="A171" s="2" t="s">
        <v>391</v>
      </c>
      <c r="B171" s="2" t="s">
        <v>392</v>
      </c>
      <c r="C171" s="9">
        <f t="shared" si="2"/>
        <v>46235</v>
      </c>
      <c r="D171" t="s">
        <v>53</v>
      </c>
      <c r="E171" t="s">
        <v>114</v>
      </c>
      <c r="F171" s="3">
        <v>4</v>
      </c>
      <c r="G171" s="4">
        <v>519.38</v>
      </c>
      <c r="H171" s="5">
        <v>0.1</v>
      </c>
      <c r="I171" s="4">
        <v>1869.77</v>
      </c>
      <c r="J171" s="4">
        <v>413.8</v>
      </c>
      <c r="K171" t="s">
        <v>124</v>
      </c>
      <c r="L171" t="s">
        <v>47</v>
      </c>
      <c r="M171" s="2" t="s">
        <v>19</v>
      </c>
      <c r="N171" t="s">
        <v>42</v>
      </c>
    </row>
    <row r="172" spans="1:14" x14ac:dyDescent="0.25">
      <c r="A172" s="2" t="s">
        <v>393</v>
      </c>
      <c r="B172" s="2" t="s">
        <v>394</v>
      </c>
      <c r="C172" s="9">
        <f t="shared" si="2"/>
        <v>46023</v>
      </c>
      <c r="D172" t="s">
        <v>35</v>
      </c>
      <c r="E172" t="s">
        <v>50</v>
      </c>
      <c r="F172" s="3">
        <v>2</v>
      </c>
      <c r="G172" s="4">
        <v>10922.87</v>
      </c>
      <c r="H172" s="5">
        <v>0.05</v>
      </c>
      <c r="I172" s="4">
        <v>20753.45</v>
      </c>
      <c r="J172" s="4">
        <v>2840.26</v>
      </c>
      <c r="K172" t="s">
        <v>152</v>
      </c>
      <c r="L172" t="s">
        <v>25</v>
      </c>
      <c r="M172" s="2" t="s">
        <v>19</v>
      </c>
      <c r="N172" t="s">
        <v>58</v>
      </c>
    </row>
    <row r="173" spans="1:14" x14ac:dyDescent="0.25">
      <c r="A173" s="2" t="s">
        <v>395</v>
      </c>
      <c r="B173" s="2" t="s">
        <v>396</v>
      </c>
      <c r="C173" s="9">
        <f t="shared" si="2"/>
        <v>45901</v>
      </c>
      <c r="D173" t="s">
        <v>45</v>
      </c>
      <c r="E173" t="s">
        <v>111</v>
      </c>
      <c r="F173" s="3">
        <v>3</v>
      </c>
      <c r="G173" s="4">
        <v>972.04</v>
      </c>
      <c r="H173" s="5">
        <v>0.05</v>
      </c>
      <c r="I173" s="4">
        <v>2770.31</v>
      </c>
      <c r="J173" s="4">
        <v>573.91</v>
      </c>
      <c r="K173" t="s">
        <v>24</v>
      </c>
      <c r="L173" t="s">
        <v>25</v>
      </c>
      <c r="M173" s="2" t="s">
        <v>19</v>
      </c>
      <c r="N173" t="s">
        <v>58</v>
      </c>
    </row>
    <row r="174" spans="1:14" x14ac:dyDescent="0.25">
      <c r="A174" s="2" t="s">
        <v>397</v>
      </c>
      <c r="B174" s="2" t="s">
        <v>224</v>
      </c>
      <c r="C174" s="9">
        <f t="shared" si="2"/>
        <v>46204</v>
      </c>
      <c r="D174" t="s">
        <v>45</v>
      </c>
      <c r="E174" t="s">
        <v>111</v>
      </c>
      <c r="F174" s="3">
        <v>1</v>
      </c>
      <c r="G174" s="4">
        <v>794.39</v>
      </c>
      <c r="H174" s="5">
        <v>0.2</v>
      </c>
      <c r="I174" s="4">
        <v>635.51</v>
      </c>
      <c r="J174" s="4">
        <v>137.21</v>
      </c>
      <c r="K174" t="s">
        <v>124</v>
      </c>
      <c r="L174" t="s">
        <v>18</v>
      </c>
      <c r="M174" s="2" t="s">
        <v>19</v>
      </c>
      <c r="N174" t="s">
        <v>42</v>
      </c>
    </row>
    <row r="175" spans="1:14" x14ac:dyDescent="0.25">
      <c r="A175" s="2" t="s">
        <v>398</v>
      </c>
      <c r="B175" s="2" t="s">
        <v>274</v>
      </c>
      <c r="C175" s="9">
        <f t="shared" si="2"/>
        <v>45748</v>
      </c>
      <c r="D175" t="s">
        <v>45</v>
      </c>
      <c r="E175" t="s">
        <v>46</v>
      </c>
      <c r="F175" s="3">
        <v>3</v>
      </c>
      <c r="G175" s="4">
        <v>5520.36</v>
      </c>
      <c r="H175" s="5">
        <v>0.05</v>
      </c>
      <c r="I175" s="4">
        <v>15733.03</v>
      </c>
      <c r="J175" s="4">
        <v>4861.57</v>
      </c>
      <c r="K175" t="s">
        <v>17</v>
      </c>
      <c r="L175" t="s">
        <v>25</v>
      </c>
      <c r="M175" s="2" t="s">
        <v>19</v>
      </c>
      <c r="N175" t="s">
        <v>87</v>
      </c>
    </row>
    <row r="176" spans="1:14" x14ac:dyDescent="0.25">
      <c r="A176" s="2" t="s">
        <v>399</v>
      </c>
      <c r="B176" s="2" t="s">
        <v>400</v>
      </c>
      <c r="C176" s="9">
        <f t="shared" si="2"/>
        <v>45931</v>
      </c>
      <c r="D176" t="s">
        <v>35</v>
      </c>
      <c r="E176" t="s">
        <v>50</v>
      </c>
      <c r="F176" s="3">
        <v>1</v>
      </c>
      <c r="G176" s="4">
        <v>34757.879999999997</v>
      </c>
      <c r="H176" s="5">
        <v>0.15</v>
      </c>
      <c r="I176" s="4">
        <v>29544.2</v>
      </c>
      <c r="J176" s="4">
        <v>0</v>
      </c>
      <c r="K176" t="s">
        <v>17</v>
      </c>
      <c r="L176" t="s">
        <v>25</v>
      </c>
      <c r="M176" s="2" t="s">
        <v>61</v>
      </c>
      <c r="N176" t="s">
        <v>20</v>
      </c>
    </row>
    <row r="177" spans="1:14" x14ac:dyDescent="0.25">
      <c r="A177" s="2" t="s">
        <v>401</v>
      </c>
      <c r="B177" s="2" t="s">
        <v>402</v>
      </c>
      <c r="C177" s="9">
        <f t="shared" si="2"/>
        <v>46054</v>
      </c>
      <c r="D177" t="s">
        <v>45</v>
      </c>
      <c r="E177" t="s">
        <v>222</v>
      </c>
      <c r="F177" s="3">
        <v>3</v>
      </c>
      <c r="G177" s="4">
        <v>3570.4</v>
      </c>
      <c r="H177" s="5">
        <v>0</v>
      </c>
      <c r="I177" s="4">
        <v>10711.2</v>
      </c>
      <c r="J177" s="4">
        <v>1753.42</v>
      </c>
      <c r="K177" t="s">
        <v>24</v>
      </c>
      <c r="L177" t="s">
        <v>25</v>
      </c>
      <c r="M177" s="2" t="s">
        <v>19</v>
      </c>
      <c r="N177" t="s">
        <v>66</v>
      </c>
    </row>
    <row r="178" spans="1:14" x14ac:dyDescent="0.25">
      <c r="A178" s="2" t="s">
        <v>403</v>
      </c>
      <c r="B178" s="2" t="s">
        <v>404</v>
      </c>
      <c r="C178" s="9">
        <f t="shared" si="2"/>
        <v>45292</v>
      </c>
      <c r="D178" t="s">
        <v>35</v>
      </c>
      <c r="E178" t="s">
        <v>36</v>
      </c>
      <c r="F178" s="3">
        <v>4</v>
      </c>
      <c r="G178" s="4">
        <v>4207.0600000000004</v>
      </c>
      <c r="H178" s="5">
        <v>0.05</v>
      </c>
      <c r="I178" s="4">
        <v>15986.83</v>
      </c>
      <c r="J178" s="4">
        <v>2685.08</v>
      </c>
      <c r="K178" t="s">
        <v>37</v>
      </c>
      <c r="L178" t="s">
        <v>25</v>
      </c>
      <c r="M178" s="2" t="s">
        <v>19</v>
      </c>
      <c r="N178" t="s">
        <v>27</v>
      </c>
    </row>
    <row r="179" spans="1:14" x14ac:dyDescent="0.25">
      <c r="A179" s="2" t="s">
        <v>405</v>
      </c>
      <c r="B179" s="2" t="s">
        <v>406</v>
      </c>
      <c r="C179" s="9">
        <f t="shared" si="2"/>
        <v>45505</v>
      </c>
      <c r="D179" t="s">
        <v>45</v>
      </c>
      <c r="E179" t="s">
        <v>186</v>
      </c>
      <c r="F179" s="3">
        <v>2</v>
      </c>
      <c r="G179" s="4">
        <v>719.49</v>
      </c>
      <c r="H179" s="5">
        <v>0.1</v>
      </c>
      <c r="I179" s="4">
        <v>1295.08</v>
      </c>
      <c r="J179" s="4">
        <v>426.96</v>
      </c>
      <c r="K179" t="s">
        <v>24</v>
      </c>
      <c r="L179" t="s">
        <v>25</v>
      </c>
      <c r="M179" s="2" t="s">
        <v>19</v>
      </c>
      <c r="N179" t="s">
        <v>66</v>
      </c>
    </row>
    <row r="180" spans="1:14" x14ac:dyDescent="0.25">
      <c r="A180" s="2" t="s">
        <v>407</v>
      </c>
      <c r="B180" s="2" t="s">
        <v>373</v>
      </c>
      <c r="C180" s="9">
        <f t="shared" si="2"/>
        <v>45778</v>
      </c>
      <c r="D180" t="s">
        <v>45</v>
      </c>
      <c r="E180" t="s">
        <v>121</v>
      </c>
      <c r="F180" s="3">
        <v>3</v>
      </c>
      <c r="G180" s="4">
        <v>6332.68</v>
      </c>
      <c r="H180" s="5">
        <v>0</v>
      </c>
      <c r="I180" s="4">
        <v>18998.04</v>
      </c>
      <c r="J180" s="4">
        <v>6169.33</v>
      </c>
      <c r="K180" t="s">
        <v>37</v>
      </c>
      <c r="L180" t="s">
        <v>47</v>
      </c>
      <c r="M180" s="2" t="s">
        <v>26</v>
      </c>
      <c r="N180" t="s">
        <v>82</v>
      </c>
    </row>
    <row r="181" spans="1:14" x14ac:dyDescent="0.25">
      <c r="A181" s="2" t="s">
        <v>408</v>
      </c>
      <c r="B181" s="2" t="s">
        <v>409</v>
      </c>
      <c r="C181" s="9">
        <f t="shared" si="2"/>
        <v>46054</v>
      </c>
      <c r="D181" t="s">
        <v>35</v>
      </c>
      <c r="E181" t="s">
        <v>74</v>
      </c>
      <c r="F181" s="3">
        <v>3</v>
      </c>
      <c r="G181" s="4">
        <v>10867.81</v>
      </c>
      <c r="H181" s="5">
        <v>0.05</v>
      </c>
      <c r="I181" s="4">
        <v>30973.26</v>
      </c>
      <c r="J181" s="4">
        <v>10573.74</v>
      </c>
      <c r="K181" t="s">
        <v>17</v>
      </c>
      <c r="L181" t="s">
        <v>18</v>
      </c>
      <c r="M181" s="2" t="s">
        <v>19</v>
      </c>
      <c r="N181" t="s">
        <v>155</v>
      </c>
    </row>
    <row r="182" spans="1:14" x14ac:dyDescent="0.25">
      <c r="A182" s="2" t="s">
        <v>410</v>
      </c>
      <c r="B182" s="2" t="s">
        <v>411</v>
      </c>
      <c r="C182" s="9">
        <f t="shared" si="2"/>
        <v>45689</v>
      </c>
      <c r="D182" t="s">
        <v>30</v>
      </c>
      <c r="E182" t="s">
        <v>41</v>
      </c>
      <c r="F182" s="3">
        <v>1</v>
      </c>
      <c r="G182" s="4">
        <v>448</v>
      </c>
      <c r="H182" s="5">
        <v>0.15</v>
      </c>
      <c r="I182" s="4">
        <v>380.8</v>
      </c>
      <c r="J182" s="4">
        <v>119.33</v>
      </c>
      <c r="K182" t="s">
        <v>24</v>
      </c>
      <c r="L182" t="s">
        <v>25</v>
      </c>
      <c r="M182" s="2" t="s">
        <v>26</v>
      </c>
      <c r="N182" t="s">
        <v>58</v>
      </c>
    </row>
    <row r="183" spans="1:14" x14ac:dyDescent="0.25">
      <c r="A183" s="2" t="s">
        <v>412</v>
      </c>
      <c r="B183" s="2" t="s">
        <v>413</v>
      </c>
      <c r="C183" s="9">
        <f t="shared" si="2"/>
        <v>46143</v>
      </c>
      <c r="D183" t="s">
        <v>35</v>
      </c>
      <c r="E183" t="s">
        <v>74</v>
      </c>
      <c r="F183" s="3">
        <v>4</v>
      </c>
      <c r="G183" s="4">
        <v>15317.1</v>
      </c>
      <c r="H183" s="5">
        <v>0</v>
      </c>
      <c r="I183" s="4">
        <v>61268.4</v>
      </c>
      <c r="J183" s="4">
        <v>15056.47</v>
      </c>
      <c r="K183" t="s">
        <v>24</v>
      </c>
      <c r="L183" t="s">
        <v>25</v>
      </c>
      <c r="M183" s="2" t="s">
        <v>19</v>
      </c>
      <c r="N183" t="s">
        <v>87</v>
      </c>
    </row>
    <row r="184" spans="1:14" x14ac:dyDescent="0.25">
      <c r="A184" s="2" t="s">
        <v>414</v>
      </c>
      <c r="B184" s="2" t="s">
        <v>415</v>
      </c>
      <c r="C184" s="9">
        <f t="shared" si="2"/>
        <v>46082</v>
      </c>
      <c r="D184" t="s">
        <v>30</v>
      </c>
      <c r="E184" t="s">
        <v>31</v>
      </c>
      <c r="F184" s="3">
        <v>4</v>
      </c>
      <c r="G184" s="4">
        <v>289.25</v>
      </c>
      <c r="H184" s="5">
        <v>0</v>
      </c>
      <c r="I184" s="4">
        <v>1157</v>
      </c>
      <c r="J184" s="4">
        <v>292.29000000000002</v>
      </c>
      <c r="K184" t="s">
        <v>24</v>
      </c>
      <c r="L184" t="s">
        <v>25</v>
      </c>
      <c r="M184" s="2" t="s">
        <v>19</v>
      </c>
      <c r="N184" t="s">
        <v>82</v>
      </c>
    </row>
    <row r="185" spans="1:14" x14ac:dyDescent="0.25">
      <c r="A185" s="2" t="s">
        <v>416</v>
      </c>
      <c r="B185" s="2" t="s">
        <v>417</v>
      </c>
      <c r="C185" s="9">
        <f t="shared" si="2"/>
        <v>45658</v>
      </c>
      <c r="D185" t="s">
        <v>15</v>
      </c>
      <c r="E185" t="s">
        <v>23</v>
      </c>
      <c r="F185" s="3">
        <v>1</v>
      </c>
      <c r="G185" s="4">
        <v>2803.45</v>
      </c>
      <c r="H185" s="5">
        <v>0</v>
      </c>
      <c r="I185" s="4">
        <v>2803.45</v>
      </c>
      <c r="J185" s="4">
        <v>0</v>
      </c>
      <c r="K185" t="s">
        <v>37</v>
      </c>
      <c r="L185" t="s">
        <v>25</v>
      </c>
      <c r="M185" s="2" t="s">
        <v>61</v>
      </c>
      <c r="N185" t="s">
        <v>66</v>
      </c>
    </row>
    <row r="186" spans="1:14" x14ac:dyDescent="0.25">
      <c r="A186" s="2" t="s">
        <v>418</v>
      </c>
      <c r="B186" s="2" t="s">
        <v>419</v>
      </c>
      <c r="C186" s="9">
        <f t="shared" si="2"/>
        <v>45474</v>
      </c>
      <c r="D186" t="s">
        <v>35</v>
      </c>
      <c r="E186" t="s">
        <v>74</v>
      </c>
      <c r="F186" s="3">
        <v>4</v>
      </c>
      <c r="G186" s="4">
        <v>2234.85</v>
      </c>
      <c r="H186" s="5">
        <v>0.2</v>
      </c>
      <c r="I186" s="4">
        <v>7151.52</v>
      </c>
      <c r="J186" s="4">
        <v>875.71</v>
      </c>
      <c r="K186" t="s">
        <v>37</v>
      </c>
      <c r="L186" t="s">
        <v>18</v>
      </c>
      <c r="M186" s="2" t="s">
        <v>19</v>
      </c>
      <c r="N186" t="s">
        <v>66</v>
      </c>
    </row>
    <row r="187" spans="1:14" x14ac:dyDescent="0.25">
      <c r="A187" s="2" t="s">
        <v>420</v>
      </c>
      <c r="B187" s="2" t="s">
        <v>314</v>
      </c>
      <c r="C187" s="9">
        <f t="shared" si="2"/>
        <v>45292</v>
      </c>
      <c r="D187" t="s">
        <v>35</v>
      </c>
      <c r="E187" t="s">
        <v>36</v>
      </c>
      <c r="F187" s="3">
        <v>2</v>
      </c>
      <c r="G187" s="4">
        <v>8822.2999999999993</v>
      </c>
      <c r="H187" s="5">
        <v>0.15</v>
      </c>
      <c r="I187" s="4">
        <v>14997.91</v>
      </c>
      <c r="J187" s="4">
        <v>3507.19</v>
      </c>
      <c r="K187" t="s">
        <v>37</v>
      </c>
      <c r="L187" t="s">
        <v>25</v>
      </c>
      <c r="M187" s="2" t="s">
        <v>26</v>
      </c>
      <c r="N187" t="s">
        <v>20</v>
      </c>
    </row>
    <row r="188" spans="1:14" x14ac:dyDescent="0.25">
      <c r="A188" s="2" t="s">
        <v>421</v>
      </c>
      <c r="B188" s="2" t="s">
        <v>422</v>
      </c>
      <c r="C188" s="9">
        <f t="shared" si="2"/>
        <v>46143</v>
      </c>
      <c r="D188" t="s">
        <v>53</v>
      </c>
      <c r="E188" t="s">
        <v>54</v>
      </c>
      <c r="F188" s="3">
        <v>3</v>
      </c>
      <c r="G188" s="4">
        <v>295.08999999999997</v>
      </c>
      <c r="H188" s="5">
        <v>0.15</v>
      </c>
      <c r="I188" s="4">
        <v>752.48</v>
      </c>
      <c r="J188" s="4">
        <v>242.45</v>
      </c>
      <c r="K188" t="s">
        <v>17</v>
      </c>
      <c r="L188" t="s">
        <v>25</v>
      </c>
      <c r="M188" s="2" t="s">
        <v>26</v>
      </c>
      <c r="N188" t="s">
        <v>82</v>
      </c>
    </row>
    <row r="189" spans="1:14" x14ac:dyDescent="0.25">
      <c r="A189" s="2" t="s">
        <v>423</v>
      </c>
      <c r="B189" s="2" t="s">
        <v>424</v>
      </c>
      <c r="C189" s="9">
        <f t="shared" si="2"/>
        <v>45839</v>
      </c>
      <c r="D189" t="s">
        <v>35</v>
      </c>
      <c r="E189" t="s">
        <v>71</v>
      </c>
      <c r="F189" s="3">
        <v>1</v>
      </c>
      <c r="G189" s="4">
        <v>29321.37</v>
      </c>
      <c r="H189" s="5">
        <v>0.05</v>
      </c>
      <c r="I189" s="4">
        <v>27855.3</v>
      </c>
      <c r="J189" s="4">
        <v>4039.39</v>
      </c>
      <c r="K189" t="s">
        <v>17</v>
      </c>
      <c r="L189" t="s">
        <v>25</v>
      </c>
      <c r="M189" s="2" t="s">
        <v>19</v>
      </c>
      <c r="N189" t="s">
        <v>87</v>
      </c>
    </row>
    <row r="190" spans="1:14" x14ac:dyDescent="0.25">
      <c r="A190" s="2" t="s">
        <v>425</v>
      </c>
      <c r="B190" s="2" t="s">
        <v>426</v>
      </c>
      <c r="C190" s="9">
        <f t="shared" si="2"/>
        <v>46174</v>
      </c>
      <c r="D190" t="s">
        <v>35</v>
      </c>
      <c r="E190" t="s">
        <v>36</v>
      </c>
      <c r="F190" s="3">
        <v>4</v>
      </c>
      <c r="G190" s="4">
        <v>4615.18</v>
      </c>
      <c r="H190" s="5">
        <v>0</v>
      </c>
      <c r="I190" s="4">
        <v>18460.72</v>
      </c>
      <c r="J190" s="4">
        <v>3101.95</v>
      </c>
      <c r="K190" t="s">
        <v>37</v>
      </c>
      <c r="L190" t="s">
        <v>25</v>
      </c>
      <c r="M190" s="2" t="s">
        <v>19</v>
      </c>
      <c r="N190" t="s">
        <v>66</v>
      </c>
    </row>
    <row r="191" spans="1:14" x14ac:dyDescent="0.25">
      <c r="A191" s="2" t="s">
        <v>427</v>
      </c>
      <c r="B191" s="2" t="s">
        <v>428</v>
      </c>
      <c r="C191" s="9">
        <f t="shared" si="2"/>
        <v>45748</v>
      </c>
      <c r="D191" t="s">
        <v>15</v>
      </c>
      <c r="E191" t="s">
        <v>23</v>
      </c>
      <c r="F191" s="3">
        <v>2</v>
      </c>
      <c r="G191" s="4">
        <v>2278.41</v>
      </c>
      <c r="H191" s="5">
        <v>0</v>
      </c>
      <c r="I191" s="4">
        <v>4556.82</v>
      </c>
      <c r="J191" s="4">
        <v>729.27</v>
      </c>
      <c r="K191" t="s">
        <v>24</v>
      </c>
      <c r="L191" t="s">
        <v>25</v>
      </c>
      <c r="M191" s="2" t="s">
        <v>19</v>
      </c>
      <c r="N191" t="s">
        <v>66</v>
      </c>
    </row>
    <row r="192" spans="1:14" x14ac:dyDescent="0.25">
      <c r="A192" s="2" t="s">
        <v>429</v>
      </c>
      <c r="B192" s="2" t="s">
        <v>430</v>
      </c>
      <c r="C192" s="9">
        <f t="shared" si="2"/>
        <v>45962</v>
      </c>
      <c r="D192" t="s">
        <v>45</v>
      </c>
      <c r="E192" t="s">
        <v>222</v>
      </c>
      <c r="F192" s="3">
        <v>2</v>
      </c>
      <c r="G192" s="4">
        <v>5383.91</v>
      </c>
      <c r="H192" s="5">
        <v>0.1</v>
      </c>
      <c r="I192" s="4">
        <v>9691.0400000000009</v>
      </c>
      <c r="J192" s="4">
        <v>1189.44</v>
      </c>
      <c r="K192" t="s">
        <v>17</v>
      </c>
      <c r="L192" t="s">
        <v>25</v>
      </c>
      <c r="M192" s="2" t="s">
        <v>19</v>
      </c>
      <c r="N192" t="s">
        <v>82</v>
      </c>
    </row>
    <row r="193" spans="1:14" x14ac:dyDescent="0.25">
      <c r="A193" s="2" t="s">
        <v>431</v>
      </c>
      <c r="B193" s="2" t="s">
        <v>432</v>
      </c>
      <c r="C193" s="9">
        <f t="shared" si="2"/>
        <v>45839</v>
      </c>
      <c r="D193" t="s">
        <v>15</v>
      </c>
      <c r="E193" t="s">
        <v>16</v>
      </c>
      <c r="F193" s="3">
        <v>4</v>
      </c>
      <c r="G193" s="4">
        <v>1687.88</v>
      </c>
      <c r="H193" s="5">
        <v>0.15</v>
      </c>
      <c r="I193" s="4">
        <v>5738.79</v>
      </c>
      <c r="J193" s="4">
        <v>871.98</v>
      </c>
      <c r="K193" t="s">
        <v>124</v>
      </c>
      <c r="L193" t="s">
        <v>25</v>
      </c>
      <c r="M193" s="2" t="s">
        <v>19</v>
      </c>
      <c r="N193" t="s">
        <v>66</v>
      </c>
    </row>
    <row r="194" spans="1:14" x14ac:dyDescent="0.25">
      <c r="A194" s="2" t="s">
        <v>433</v>
      </c>
      <c r="B194" s="2" t="s">
        <v>434</v>
      </c>
      <c r="C194" s="9">
        <f t="shared" si="2"/>
        <v>46143</v>
      </c>
      <c r="D194" t="s">
        <v>35</v>
      </c>
      <c r="E194" t="s">
        <v>71</v>
      </c>
      <c r="F194" s="3">
        <v>4</v>
      </c>
      <c r="G194" s="4">
        <v>16396.490000000002</v>
      </c>
      <c r="H194" s="5">
        <v>0.05</v>
      </c>
      <c r="I194" s="4">
        <v>62306.66</v>
      </c>
      <c r="J194" s="4">
        <v>13972.2</v>
      </c>
      <c r="K194" t="s">
        <v>17</v>
      </c>
      <c r="L194" t="s">
        <v>47</v>
      </c>
      <c r="M194" s="2" t="s">
        <v>19</v>
      </c>
      <c r="N194" t="s">
        <v>155</v>
      </c>
    </row>
    <row r="195" spans="1:14" x14ac:dyDescent="0.25">
      <c r="A195" s="2" t="s">
        <v>435</v>
      </c>
      <c r="B195" s="2" t="s">
        <v>436</v>
      </c>
      <c r="C195" s="9">
        <f t="shared" ref="C195:C258" si="3">DATE(YEAR(B195),MONTH(B195),1)</f>
        <v>46023</v>
      </c>
      <c r="D195" t="s">
        <v>35</v>
      </c>
      <c r="E195" t="s">
        <v>36</v>
      </c>
      <c r="F195" s="3">
        <v>1</v>
      </c>
      <c r="G195" s="4">
        <v>10962.14</v>
      </c>
      <c r="H195" s="5">
        <v>0.1</v>
      </c>
      <c r="I195" s="4">
        <v>9865.93</v>
      </c>
      <c r="J195" s="4">
        <v>3010.43</v>
      </c>
      <c r="K195" t="s">
        <v>24</v>
      </c>
      <c r="L195" t="s">
        <v>25</v>
      </c>
      <c r="M195" s="2" t="s">
        <v>19</v>
      </c>
      <c r="N195" t="s">
        <v>155</v>
      </c>
    </row>
    <row r="196" spans="1:14" x14ac:dyDescent="0.25">
      <c r="A196" s="2" t="s">
        <v>437</v>
      </c>
      <c r="B196" s="2" t="s">
        <v>438</v>
      </c>
      <c r="C196" s="9">
        <f t="shared" si="3"/>
        <v>45505</v>
      </c>
      <c r="D196" t="s">
        <v>35</v>
      </c>
      <c r="E196" t="s">
        <v>50</v>
      </c>
      <c r="F196" s="3">
        <v>4</v>
      </c>
      <c r="G196" s="4">
        <v>5930.76</v>
      </c>
      <c r="H196" s="5">
        <v>0</v>
      </c>
      <c r="I196" s="4">
        <v>23723.040000000001</v>
      </c>
      <c r="J196" s="4">
        <v>3066.26</v>
      </c>
      <c r="K196" t="s">
        <v>37</v>
      </c>
      <c r="L196" t="s">
        <v>25</v>
      </c>
      <c r="M196" s="2" t="s">
        <v>19</v>
      </c>
      <c r="N196" t="s">
        <v>58</v>
      </c>
    </row>
    <row r="197" spans="1:14" x14ac:dyDescent="0.25">
      <c r="A197" s="2" t="s">
        <v>439</v>
      </c>
      <c r="B197" s="2" t="s">
        <v>440</v>
      </c>
      <c r="C197" s="9">
        <f t="shared" si="3"/>
        <v>45839</v>
      </c>
      <c r="D197" t="s">
        <v>35</v>
      </c>
      <c r="E197" t="s">
        <v>74</v>
      </c>
      <c r="F197" s="3">
        <v>1</v>
      </c>
      <c r="G197" s="4">
        <v>10758.29</v>
      </c>
      <c r="H197" s="5">
        <v>0.05</v>
      </c>
      <c r="I197" s="4">
        <v>10220.379999999999</v>
      </c>
      <c r="J197" s="4">
        <v>2216.02</v>
      </c>
      <c r="K197" t="s">
        <v>17</v>
      </c>
      <c r="L197" t="s">
        <v>25</v>
      </c>
      <c r="M197" s="2" t="s">
        <v>19</v>
      </c>
      <c r="N197" t="s">
        <v>58</v>
      </c>
    </row>
    <row r="198" spans="1:14" x14ac:dyDescent="0.25">
      <c r="A198" s="2" t="s">
        <v>441</v>
      </c>
      <c r="B198" s="2" t="s">
        <v>442</v>
      </c>
      <c r="C198" s="9">
        <f t="shared" si="3"/>
        <v>45383</v>
      </c>
      <c r="D198" t="s">
        <v>15</v>
      </c>
      <c r="E198" t="s">
        <v>16</v>
      </c>
      <c r="F198" s="3">
        <v>3</v>
      </c>
      <c r="G198" s="4">
        <v>1402.91</v>
      </c>
      <c r="H198" s="5">
        <v>0.15</v>
      </c>
      <c r="I198" s="4">
        <v>3577.42</v>
      </c>
      <c r="J198" s="4">
        <v>0</v>
      </c>
      <c r="K198" t="s">
        <v>37</v>
      </c>
      <c r="L198" t="s">
        <v>25</v>
      </c>
      <c r="M198" s="2" t="s">
        <v>61</v>
      </c>
      <c r="N198" t="s">
        <v>42</v>
      </c>
    </row>
    <row r="199" spans="1:14" x14ac:dyDescent="0.25">
      <c r="A199" s="2" t="s">
        <v>443</v>
      </c>
      <c r="B199" s="2" t="s">
        <v>444</v>
      </c>
      <c r="C199" s="9">
        <f t="shared" si="3"/>
        <v>46174</v>
      </c>
      <c r="D199" t="s">
        <v>45</v>
      </c>
      <c r="E199" t="s">
        <v>46</v>
      </c>
      <c r="F199" s="3">
        <v>2</v>
      </c>
      <c r="G199" s="4">
        <v>7131.42</v>
      </c>
      <c r="H199" s="5">
        <v>0.15</v>
      </c>
      <c r="I199" s="4">
        <v>12123.41</v>
      </c>
      <c r="J199" s="4">
        <v>0</v>
      </c>
      <c r="K199" t="s">
        <v>24</v>
      </c>
      <c r="L199" t="s">
        <v>25</v>
      </c>
      <c r="M199" s="2" t="s">
        <v>61</v>
      </c>
      <c r="N199" t="s">
        <v>58</v>
      </c>
    </row>
    <row r="200" spans="1:14" x14ac:dyDescent="0.25">
      <c r="A200" s="2" t="s">
        <v>445</v>
      </c>
      <c r="B200" s="2" t="s">
        <v>446</v>
      </c>
      <c r="C200" s="9">
        <f t="shared" si="3"/>
        <v>46023</v>
      </c>
      <c r="D200" t="s">
        <v>35</v>
      </c>
      <c r="E200" t="s">
        <v>71</v>
      </c>
      <c r="F200" s="3">
        <v>1</v>
      </c>
      <c r="G200" s="4">
        <v>13232.69</v>
      </c>
      <c r="H200" s="5">
        <v>0</v>
      </c>
      <c r="I200" s="4">
        <v>13232.69</v>
      </c>
      <c r="J200" s="4">
        <v>1822.78</v>
      </c>
      <c r="K200" t="s">
        <v>124</v>
      </c>
      <c r="L200" t="s">
        <v>18</v>
      </c>
      <c r="M200" s="2" t="s">
        <v>26</v>
      </c>
      <c r="N200" t="s">
        <v>82</v>
      </c>
    </row>
    <row r="201" spans="1:14" x14ac:dyDescent="0.25">
      <c r="A201" s="2" t="s">
        <v>447</v>
      </c>
      <c r="B201" s="2" t="s">
        <v>176</v>
      </c>
      <c r="C201" s="9">
        <f t="shared" si="3"/>
        <v>45748</v>
      </c>
      <c r="D201" t="s">
        <v>15</v>
      </c>
      <c r="E201" t="s">
        <v>23</v>
      </c>
      <c r="F201" s="3">
        <v>2</v>
      </c>
      <c r="G201" s="4">
        <v>527.87</v>
      </c>
      <c r="H201" s="5">
        <v>0.2</v>
      </c>
      <c r="I201" s="4">
        <v>844.59</v>
      </c>
      <c r="J201" s="4">
        <v>230.28</v>
      </c>
      <c r="K201" t="s">
        <v>24</v>
      </c>
      <c r="L201" t="s">
        <v>25</v>
      </c>
      <c r="M201" s="2" t="s">
        <v>26</v>
      </c>
      <c r="N201" t="s">
        <v>58</v>
      </c>
    </row>
    <row r="202" spans="1:14" x14ac:dyDescent="0.25">
      <c r="A202" s="2" t="s">
        <v>448</v>
      </c>
      <c r="B202" s="2" t="s">
        <v>375</v>
      </c>
      <c r="C202" s="9">
        <f t="shared" si="3"/>
        <v>45689</v>
      </c>
      <c r="D202" t="s">
        <v>15</v>
      </c>
      <c r="E202" t="s">
        <v>23</v>
      </c>
      <c r="F202" s="3">
        <v>3</v>
      </c>
      <c r="G202" s="4">
        <v>1245.4100000000001</v>
      </c>
      <c r="H202" s="5">
        <v>0</v>
      </c>
      <c r="I202" s="4">
        <v>3736.23</v>
      </c>
      <c r="J202" s="4">
        <v>1041.93</v>
      </c>
      <c r="K202" t="s">
        <v>152</v>
      </c>
      <c r="L202" t="s">
        <v>18</v>
      </c>
      <c r="M202" s="2" t="s">
        <v>19</v>
      </c>
      <c r="N202" t="s">
        <v>32</v>
      </c>
    </row>
    <row r="203" spans="1:14" x14ac:dyDescent="0.25">
      <c r="A203" s="2" t="s">
        <v>449</v>
      </c>
      <c r="B203" s="2" t="s">
        <v>354</v>
      </c>
      <c r="C203" s="9">
        <f t="shared" si="3"/>
        <v>45505</v>
      </c>
      <c r="D203" t="s">
        <v>53</v>
      </c>
      <c r="E203" t="s">
        <v>92</v>
      </c>
      <c r="F203" s="3">
        <v>4</v>
      </c>
      <c r="G203" s="4">
        <v>307.72000000000003</v>
      </c>
      <c r="H203" s="5">
        <v>0.2</v>
      </c>
      <c r="I203" s="4">
        <v>984.7</v>
      </c>
      <c r="J203" s="4">
        <v>337.46</v>
      </c>
      <c r="K203" t="s">
        <v>37</v>
      </c>
      <c r="L203" t="s">
        <v>47</v>
      </c>
      <c r="M203" s="2" t="s">
        <v>19</v>
      </c>
      <c r="N203" t="s">
        <v>87</v>
      </c>
    </row>
    <row r="204" spans="1:14" x14ac:dyDescent="0.25">
      <c r="A204" s="2" t="s">
        <v>450</v>
      </c>
      <c r="B204" s="2" t="s">
        <v>288</v>
      </c>
      <c r="C204" s="9">
        <f t="shared" si="3"/>
        <v>46023</v>
      </c>
      <c r="D204" t="s">
        <v>53</v>
      </c>
      <c r="E204" t="s">
        <v>173</v>
      </c>
      <c r="F204" s="3">
        <v>1</v>
      </c>
      <c r="G204" s="4">
        <v>807.41</v>
      </c>
      <c r="H204" s="5">
        <v>0.1</v>
      </c>
      <c r="I204" s="4">
        <v>726.67</v>
      </c>
      <c r="J204" s="4">
        <v>92.44</v>
      </c>
      <c r="K204" t="s">
        <v>24</v>
      </c>
      <c r="L204" t="s">
        <v>25</v>
      </c>
      <c r="M204" s="2" t="s">
        <v>19</v>
      </c>
      <c r="N204" t="s">
        <v>42</v>
      </c>
    </row>
    <row r="205" spans="1:14" x14ac:dyDescent="0.25">
      <c r="A205" s="2" t="s">
        <v>451</v>
      </c>
      <c r="B205" s="2" t="s">
        <v>452</v>
      </c>
      <c r="C205" s="9">
        <f t="shared" si="3"/>
        <v>45931</v>
      </c>
      <c r="D205" t="s">
        <v>30</v>
      </c>
      <c r="E205" t="s">
        <v>31</v>
      </c>
      <c r="F205" s="3">
        <v>4</v>
      </c>
      <c r="G205" s="4">
        <v>377.56</v>
      </c>
      <c r="H205" s="5">
        <v>0.05</v>
      </c>
      <c r="I205" s="4">
        <v>1434.73</v>
      </c>
      <c r="J205" s="4">
        <v>436.88</v>
      </c>
      <c r="K205" t="s">
        <v>24</v>
      </c>
      <c r="L205" t="s">
        <v>25</v>
      </c>
      <c r="M205" s="2" t="s">
        <v>19</v>
      </c>
      <c r="N205" t="s">
        <v>42</v>
      </c>
    </row>
    <row r="206" spans="1:14" x14ac:dyDescent="0.25">
      <c r="A206" s="2" t="s">
        <v>453</v>
      </c>
      <c r="B206" s="2" t="s">
        <v>454</v>
      </c>
      <c r="C206" s="9">
        <f t="shared" si="3"/>
        <v>45444</v>
      </c>
      <c r="D206" t="s">
        <v>35</v>
      </c>
      <c r="E206" t="s">
        <v>36</v>
      </c>
      <c r="F206" s="3">
        <v>2</v>
      </c>
      <c r="G206" s="4">
        <v>20853.25</v>
      </c>
      <c r="H206" s="5">
        <v>0.05</v>
      </c>
      <c r="I206" s="4">
        <v>39621.17</v>
      </c>
      <c r="J206" s="4">
        <v>10360.709999999999</v>
      </c>
      <c r="K206" t="s">
        <v>24</v>
      </c>
      <c r="L206" t="s">
        <v>25</v>
      </c>
      <c r="M206" s="2" t="s">
        <v>19</v>
      </c>
      <c r="N206" t="s">
        <v>42</v>
      </c>
    </row>
    <row r="207" spans="1:14" x14ac:dyDescent="0.25">
      <c r="A207" s="2" t="s">
        <v>455</v>
      </c>
      <c r="B207" s="2" t="s">
        <v>456</v>
      </c>
      <c r="C207" s="9">
        <f t="shared" si="3"/>
        <v>45809</v>
      </c>
      <c r="D207" t="s">
        <v>35</v>
      </c>
      <c r="E207" t="s">
        <v>50</v>
      </c>
      <c r="F207" s="3">
        <v>1</v>
      </c>
      <c r="G207" s="4">
        <v>14116.14</v>
      </c>
      <c r="H207" s="5">
        <v>0.2</v>
      </c>
      <c r="I207" s="4">
        <v>11292.91</v>
      </c>
      <c r="J207" s="4">
        <v>1539.27</v>
      </c>
      <c r="K207" t="s">
        <v>24</v>
      </c>
      <c r="L207" t="s">
        <v>25</v>
      </c>
      <c r="M207" s="2" t="s">
        <v>19</v>
      </c>
      <c r="N207" t="s">
        <v>27</v>
      </c>
    </row>
    <row r="208" spans="1:14" x14ac:dyDescent="0.25">
      <c r="A208" s="2" t="s">
        <v>457</v>
      </c>
      <c r="B208" s="2" t="s">
        <v>458</v>
      </c>
      <c r="C208" s="9">
        <f t="shared" si="3"/>
        <v>45323</v>
      </c>
      <c r="D208" t="s">
        <v>15</v>
      </c>
      <c r="E208" t="s">
        <v>57</v>
      </c>
      <c r="F208" s="3">
        <v>3</v>
      </c>
      <c r="G208" s="4">
        <v>1157.33</v>
      </c>
      <c r="H208" s="5">
        <v>0</v>
      </c>
      <c r="I208" s="4">
        <v>3471.99</v>
      </c>
      <c r="J208" s="4">
        <v>688.33</v>
      </c>
      <c r="K208" t="s">
        <v>124</v>
      </c>
      <c r="L208" t="s">
        <v>18</v>
      </c>
      <c r="M208" s="2" t="s">
        <v>19</v>
      </c>
      <c r="N208" t="s">
        <v>155</v>
      </c>
    </row>
    <row r="209" spans="1:14" x14ac:dyDescent="0.25">
      <c r="A209" s="2" t="s">
        <v>459</v>
      </c>
      <c r="B209" s="2" t="s">
        <v>460</v>
      </c>
      <c r="C209" s="9">
        <f t="shared" si="3"/>
        <v>45809</v>
      </c>
      <c r="D209" t="s">
        <v>35</v>
      </c>
      <c r="E209" t="s">
        <v>77</v>
      </c>
      <c r="F209" s="3">
        <v>3</v>
      </c>
      <c r="G209" s="4">
        <v>6431.88</v>
      </c>
      <c r="H209" s="5">
        <v>0.1</v>
      </c>
      <c r="I209" s="4">
        <v>17366.080000000002</v>
      </c>
      <c r="J209" s="4">
        <v>0</v>
      </c>
      <c r="K209" t="s">
        <v>37</v>
      </c>
      <c r="L209" t="s">
        <v>25</v>
      </c>
      <c r="M209" s="2" t="s">
        <v>101</v>
      </c>
      <c r="N209" t="s">
        <v>82</v>
      </c>
    </row>
    <row r="210" spans="1:14" x14ac:dyDescent="0.25">
      <c r="A210" s="2" t="s">
        <v>461</v>
      </c>
      <c r="B210" s="2" t="s">
        <v>462</v>
      </c>
      <c r="C210" s="9">
        <f t="shared" si="3"/>
        <v>45444</v>
      </c>
      <c r="D210" t="s">
        <v>15</v>
      </c>
      <c r="E210" t="s">
        <v>23</v>
      </c>
      <c r="F210" s="3">
        <v>4</v>
      </c>
      <c r="G210" s="4">
        <v>626.66999999999996</v>
      </c>
      <c r="H210" s="5">
        <v>0.05</v>
      </c>
      <c r="I210" s="4">
        <v>2381.35</v>
      </c>
      <c r="J210" s="4">
        <v>314.83999999999997</v>
      </c>
      <c r="K210" t="s">
        <v>17</v>
      </c>
      <c r="L210" t="s">
        <v>18</v>
      </c>
      <c r="M210" s="2" t="s">
        <v>19</v>
      </c>
      <c r="N210" t="s">
        <v>66</v>
      </c>
    </row>
    <row r="211" spans="1:14" x14ac:dyDescent="0.25">
      <c r="A211" s="2" t="s">
        <v>463</v>
      </c>
      <c r="B211" s="2" t="s">
        <v>321</v>
      </c>
      <c r="C211" s="9">
        <f t="shared" si="3"/>
        <v>46113</v>
      </c>
      <c r="D211" t="s">
        <v>30</v>
      </c>
      <c r="E211" t="s">
        <v>41</v>
      </c>
      <c r="F211" s="3">
        <v>3</v>
      </c>
      <c r="G211" s="4">
        <v>1328.67</v>
      </c>
      <c r="H211" s="5">
        <v>0.2</v>
      </c>
      <c r="I211" s="4">
        <v>3188.81</v>
      </c>
      <c r="J211" s="4">
        <v>900.22</v>
      </c>
      <c r="K211" t="s">
        <v>24</v>
      </c>
      <c r="L211" t="s">
        <v>25</v>
      </c>
      <c r="M211" s="2" t="s">
        <v>19</v>
      </c>
      <c r="N211" t="s">
        <v>66</v>
      </c>
    </row>
    <row r="212" spans="1:14" x14ac:dyDescent="0.25">
      <c r="A212" s="2" t="s">
        <v>464</v>
      </c>
      <c r="B212" s="2" t="s">
        <v>465</v>
      </c>
      <c r="C212" s="9">
        <f t="shared" si="3"/>
        <v>45962</v>
      </c>
      <c r="D212" t="s">
        <v>30</v>
      </c>
      <c r="E212" t="s">
        <v>106</v>
      </c>
      <c r="F212" s="3">
        <v>3</v>
      </c>
      <c r="G212" s="4">
        <v>245.01</v>
      </c>
      <c r="H212" s="5">
        <v>0</v>
      </c>
      <c r="I212" s="4">
        <v>735.03</v>
      </c>
      <c r="J212" s="4">
        <v>235.95</v>
      </c>
      <c r="K212" t="s">
        <v>24</v>
      </c>
      <c r="L212" t="s">
        <v>25</v>
      </c>
      <c r="M212" s="2" t="s">
        <v>26</v>
      </c>
      <c r="N212" t="s">
        <v>82</v>
      </c>
    </row>
    <row r="213" spans="1:14" x14ac:dyDescent="0.25">
      <c r="A213" s="2" t="s">
        <v>466</v>
      </c>
      <c r="B213" s="2" t="s">
        <v>467</v>
      </c>
      <c r="C213" s="9">
        <f t="shared" si="3"/>
        <v>45505</v>
      </c>
      <c r="D213" t="s">
        <v>30</v>
      </c>
      <c r="E213" t="s">
        <v>106</v>
      </c>
      <c r="F213" s="3">
        <v>4</v>
      </c>
      <c r="G213" s="4">
        <v>234.82</v>
      </c>
      <c r="H213" s="5">
        <v>0.1</v>
      </c>
      <c r="I213" s="4">
        <v>845.35</v>
      </c>
      <c r="J213" s="4">
        <v>207.94</v>
      </c>
      <c r="K213" t="s">
        <v>24</v>
      </c>
      <c r="L213" t="s">
        <v>25</v>
      </c>
      <c r="M213" s="2" t="s">
        <v>19</v>
      </c>
      <c r="N213" t="s">
        <v>82</v>
      </c>
    </row>
    <row r="214" spans="1:14" x14ac:dyDescent="0.25">
      <c r="A214" s="2" t="s">
        <v>468</v>
      </c>
      <c r="B214" s="2" t="s">
        <v>469</v>
      </c>
      <c r="C214" s="9">
        <f t="shared" si="3"/>
        <v>45352</v>
      </c>
      <c r="D214" t="s">
        <v>15</v>
      </c>
      <c r="E214" t="s">
        <v>57</v>
      </c>
      <c r="F214" s="3">
        <v>4</v>
      </c>
      <c r="G214" s="4">
        <v>2724.02</v>
      </c>
      <c r="H214" s="5">
        <v>0.05</v>
      </c>
      <c r="I214" s="4">
        <v>10351.280000000001</v>
      </c>
      <c r="J214" s="4">
        <v>2863.17</v>
      </c>
      <c r="K214" t="s">
        <v>124</v>
      </c>
      <c r="L214" t="s">
        <v>25</v>
      </c>
      <c r="M214" s="2" t="s">
        <v>19</v>
      </c>
      <c r="N214" t="s">
        <v>58</v>
      </c>
    </row>
    <row r="215" spans="1:14" x14ac:dyDescent="0.25">
      <c r="A215" s="2" t="s">
        <v>470</v>
      </c>
      <c r="B215" s="2" t="s">
        <v>471</v>
      </c>
      <c r="C215" s="9">
        <f t="shared" si="3"/>
        <v>46082</v>
      </c>
      <c r="D215" t="s">
        <v>45</v>
      </c>
      <c r="E215" t="s">
        <v>46</v>
      </c>
      <c r="F215" s="3">
        <v>1</v>
      </c>
      <c r="G215" s="4">
        <v>6372.96</v>
      </c>
      <c r="H215" s="5">
        <v>0.1</v>
      </c>
      <c r="I215" s="4">
        <v>5735.66</v>
      </c>
      <c r="J215" s="4">
        <v>1518.73</v>
      </c>
      <c r="K215" t="s">
        <v>24</v>
      </c>
      <c r="L215" t="s">
        <v>18</v>
      </c>
      <c r="M215" s="2" t="s">
        <v>19</v>
      </c>
      <c r="N215" t="s">
        <v>66</v>
      </c>
    </row>
    <row r="216" spans="1:14" x14ac:dyDescent="0.25">
      <c r="A216" s="2" t="s">
        <v>472</v>
      </c>
      <c r="B216" s="2" t="s">
        <v>473</v>
      </c>
      <c r="C216" s="9">
        <f t="shared" si="3"/>
        <v>45839</v>
      </c>
      <c r="D216" t="s">
        <v>15</v>
      </c>
      <c r="E216" t="s">
        <v>23</v>
      </c>
      <c r="F216" s="3">
        <v>1</v>
      </c>
      <c r="G216" s="4">
        <v>2545.11</v>
      </c>
      <c r="H216" s="5">
        <v>0</v>
      </c>
      <c r="I216" s="4">
        <v>2545.11</v>
      </c>
      <c r="J216" s="4">
        <v>339.41</v>
      </c>
      <c r="K216" t="s">
        <v>17</v>
      </c>
      <c r="L216" t="s">
        <v>25</v>
      </c>
      <c r="M216" s="2" t="s">
        <v>19</v>
      </c>
      <c r="N216" t="s">
        <v>27</v>
      </c>
    </row>
    <row r="217" spans="1:14" x14ac:dyDescent="0.25">
      <c r="A217" s="2" t="s">
        <v>474</v>
      </c>
      <c r="B217" s="2" t="s">
        <v>143</v>
      </c>
      <c r="C217" s="9">
        <f t="shared" si="3"/>
        <v>45962</v>
      </c>
      <c r="D217" t="s">
        <v>35</v>
      </c>
      <c r="E217" t="s">
        <v>71</v>
      </c>
      <c r="F217" s="3">
        <v>4</v>
      </c>
      <c r="G217" s="4">
        <v>15132.49</v>
      </c>
      <c r="H217" s="5">
        <v>0.05</v>
      </c>
      <c r="I217" s="4">
        <v>57503.46</v>
      </c>
      <c r="J217" s="4">
        <v>11139.89</v>
      </c>
      <c r="K217" t="s">
        <v>24</v>
      </c>
      <c r="L217" t="s">
        <v>47</v>
      </c>
      <c r="M217" s="2" t="s">
        <v>19</v>
      </c>
      <c r="N217" t="s">
        <v>66</v>
      </c>
    </row>
    <row r="218" spans="1:14" x14ac:dyDescent="0.25">
      <c r="A218" s="2" t="s">
        <v>475</v>
      </c>
      <c r="B218" s="2" t="s">
        <v>476</v>
      </c>
      <c r="C218" s="9">
        <f t="shared" si="3"/>
        <v>45839</v>
      </c>
      <c r="D218" t="s">
        <v>45</v>
      </c>
      <c r="E218" t="s">
        <v>186</v>
      </c>
      <c r="F218" s="3">
        <v>2</v>
      </c>
      <c r="G218" s="4">
        <v>691.07</v>
      </c>
      <c r="H218" s="5">
        <v>0</v>
      </c>
      <c r="I218" s="4">
        <v>1382.14</v>
      </c>
      <c r="J218" s="4">
        <v>433.42</v>
      </c>
      <c r="K218" t="s">
        <v>24</v>
      </c>
      <c r="L218" t="s">
        <v>25</v>
      </c>
      <c r="M218" s="2" t="s">
        <v>19</v>
      </c>
      <c r="N218" t="s">
        <v>20</v>
      </c>
    </row>
    <row r="219" spans="1:14" x14ac:dyDescent="0.25">
      <c r="A219" s="2" t="s">
        <v>477</v>
      </c>
      <c r="B219" s="2" t="s">
        <v>377</v>
      </c>
      <c r="C219" s="9">
        <f t="shared" si="3"/>
        <v>45839</v>
      </c>
      <c r="D219" t="s">
        <v>35</v>
      </c>
      <c r="E219" t="s">
        <v>74</v>
      </c>
      <c r="F219" s="3">
        <v>2</v>
      </c>
      <c r="G219" s="4">
        <v>28569.19</v>
      </c>
      <c r="H219" s="5">
        <v>0.25</v>
      </c>
      <c r="I219" s="4">
        <v>42853.78</v>
      </c>
      <c r="J219" s="4">
        <v>12879.21</v>
      </c>
      <c r="K219" t="s">
        <v>17</v>
      </c>
      <c r="L219" t="s">
        <v>18</v>
      </c>
      <c r="M219" s="2" t="s">
        <v>19</v>
      </c>
      <c r="N219" t="s">
        <v>38</v>
      </c>
    </row>
    <row r="220" spans="1:14" x14ac:dyDescent="0.25">
      <c r="A220" s="2" t="s">
        <v>478</v>
      </c>
      <c r="B220" s="2" t="s">
        <v>479</v>
      </c>
      <c r="C220" s="9">
        <f t="shared" si="3"/>
        <v>46235</v>
      </c>
      <c r="D220" t="s">
        <v>15</v>
      </c>
      <c r="E220" t="s">
        <v>168</v>
      </c>
      <c r="F220" s="3">
        <v>1</v>
      </c>
      <c r="G220" s="4">
        <v>1326.91</v>
      </c>
      <c r="H220" s="5">
        <v>0</v>
      </c>
      <c r="I220" s="4">
        <v>1326.91</v>
      </c>
      <c r="J220" s="4">
        <v>263.88</v>
      </c>
      <c r="K220" t="s">
        <v>24</v>
      </c>
      <c r="L220" t="s">
        <v>25</v>
      </c>
      <c r="M220" s="2" t="s">
        <v>19</v>
      </c>
      <c r="N220" t="s">
        <v>82</v>
      </c>
    </row>
    <row r="221" spans="1:14" x14ac:dyDescent="0.25">
      <c r="A221" s="2" t="s">
        <v>480</v>
      </c>
      <c r="B221" s="2" t="s">
        <v>481</v>
      </c>
      <c r="C221" s="9">
        <f t="shared" si="3"/>
        <v>45931</v>
      </c>
      <c r="D221" t="s">
        <v>15</v>
      </c>
      <c r="E221" t="s">
        <v>95</v>
      </c>
      <c r="F221" s="3">
        <v>1</v>
      </c>
      <c r="G221" s="4">
        <v>2929.49</v>
      </c>
      <c r="H221" s="5">
        <v>0.25</v>
      </c>
      <c r="I221" s="4">
        <v>2197.12</v>
      </c>
      <c r="J221" s="4">
        <v>526.83000000000004</v>
      </c>
      <c r="K221" t="s">
        <v>24</v>
      </c>
      <c r="L221" t="s">
        <v>18</v>
      </c>
      <c r="M221" s="2" t="s">
        <v>19</v>
      </c>
      <c r="N221" t="s">
        <v>82</v>
      </c>
    </row>
    <row r="222" spans="1:14" x14ac:dyDescent="0.25">
      <c r="A222" s="2" t="s">
        <v>482</v>
      </c>
      <c r="B222" s="2" t="s">
        <v>471</v>
      </c>
      <c r="C222" s="9">
        <f t="shared" si="3"/>
        <v>46082</v>
      </c>
      <c r="D222" t="s">
        <v>45</v>
      </c>
      <c r="E222" t="s">
        <v>121</v>
      </c>
      <c r="F222" s="3">
        <v>4</v>
      </c>
      <c r="G222" s="4">
        <v>1184.76</v>
      </c>
      <c r="H222" s="5">
        <v>0.05</v>
      </c>
      <c r="I222" s="4">
        <v>4502.09</v>
      </c>
      <c r="J222" s="4">
        <v>1502.84</v>
      </c>
      <c r="K222" t="s">
        <v>24</v>
      </c>
      <c r="L222" t="s">
        <v>25</v>
      </c>
      <c r="M222" s="2" t="s">
        <v>19</v>
      </c>
      <c r="N222" t="s">
        <v>42</v>
      </c>
    </row>
    <row r="223" spans="1:14" x14ac:dyDescent="0.25">
      <c r="A223" s="2" t="s">
        <v>483</v>
      </c>
      <c r="B223" s="2" t="s">
        <v>357</v>
      </c>
      <c r="C223" s="9">
        <f t="shared" si="3"/>
        <v>45292</v>
      </c>
      <c r="D223" t="s">
        <v>30</v>
      </c>
      <c r="E223" t="s">
        <v>31</v>
      </c>
      <c r="F223" s="3">
        <v>2</v>
      </c>
      <c r="G223" s="4">
        <v>1344.92</v>
      </c>
      <c r="H223" s="5">
        <v>0</v>
      </c>
      <c r="I223" s="4">
        <v>2689.84</v>
      </c>
      <c r="J223" s="4">
        <v>928.93</v>
      </c>
      <c r="K223" t="s">
        <v>17</v>
      </c>
      <c r="L223" t="s">
        <v>25</v>
      </c>
      <c r="M223" s="2" t="s">
        <v>19</v>
      </c>
      <c r="N223" t="s">
        <v>42</v>
      </c>
    </row>
    <row r="224" spans="1:14" x14ac:dyDescent="0.25">
      <c r="A224" s="2" t="s">
        <v>484</v>
      </c>
      <c r="B224" s="2" t="s">
        <v>485</v>
      </c>
      <c r="C224" s="9">
        <f t="shared" si="3"/>
        <v>45901</v>
      </c>
      <c r="D224" t="s">
        <v>15</v>
      </c>
      <c r="E224" t="s">
        <v>95</v>
      </c>
      <c r="F224" s="3">
        <v>4</v>
      </c>
      <c r="G224" s="4">
        <v>1521.43</v>
      </c>
      <c r="H224" s="5">
        <v>0</v>
      </c>
      <c r="I224" s="4">
        <v>6085.72</v>
      </c>
      <c r="J224" s="4">
        <v>1856.39</v>
      </c>
      <c r="K224" t="s">
        <v>37</v>
      </c>
      <c r="L224" t="s">
        <v>25</v>
      </c>
      <c r="M224" s="2" t="s">
        <v>19</v>
      </c>
      <c r="N224" t="s">
        <v>82</v>
      </c>
    </row>
    <row r="225" spans="1:14" x14ac:dyDescent="0.25">
      <c r="A225" s="2" t="s">
        <v>486</v>
      </c>
      <c r="B225" s="2" t="s">
        <v>258</v>
      </c>
      <c r="C225" s="9">
        <f t="shared" si="3"/>
        <v>45839</v>
      </c>
      <c r="D225" t="s">
        <v>30</v>
      </c>
      <c r="E225" t="s">
        <v>41</v>
      </c>
      <c r="F225" s="3">
        <v>1</v>
      </c>
      <c r="G225" s="4">
        <v>599.41</v>
      </c>
      <c r="H225" s="5">
        <v>0.1</v>
      </c>
      <c r="I225" s="4">
        <v>539.47</v>
      </c>
      <c r="J225" s="4">
        <v>99.08</v>
      </c>
      <c r="K225" t="s">
        <v>37</v>
      </c>
      <c r="L225" t="s">
        <v>25</v>
      </c>
      <c r="M225" s="2" t="s">
        <v>19</v>
      </c>
      <c r="N225" t="s">
        <v>87</v>
      </c>
    </row>
    <row r="226" spans="1:14" x14ac:dyDescent="0.25">
      <c r="A226" s="2" t="s">
        <v>487</v>
      </c>
      <c r="B226" s="2" t="s">
        <v>208</v>
      </c>
      <c r="C226" s="9">
        <f t="shared" si="3"/>
        <v>45627</v>
      </c>
      <c r="D226" t="s">
        <v>35</v>
      </c>
      <c r="E226" t="s">
        <v>77</v>
      </c>
      <c r="F226" s="3">
        <v>3</v>
      </c>
      <c r="G226" s="4">
        <v>32315.43</v>
      </c>
      <c r="H226" s="5">
        <v>0.1</v>
      </c>
      <c r="I226" s="4">
        <v>87251.66</v>
      </c>
      <c r="J226" s="4">
        <v>12474.78</v>
      </c>
      <c r="K226" t="s">
        <v>24</v>
      </c>
      <c r="L226" t="s">
        <v>47</v>
      </c>
      <c r="M226" s="2" t="s">
        <v>19</v>
      </c>
      <c r="N226" t="s">
        <v>66</v>
      </c>
    </row>
    <row r="227" spans="1:14" x14ac:dyDescent="0.25">
      <c r="A227" s="2" t="s">
        <v>488</v>
      </c>
      <c r="B227" s="2" t="s">
        <v>489</v>
      </c>
      <c r="C227" s="9">
        <f t="shared" si="3"/>
        <v>46082</v>
      </c>
      <c r="D227" t="s">
        <v>15</v>
      </c>
      <c r="E227" t="s">
        <v>16</v>
      </c>
      <c r="F227" s="3">
        <v>3</v>
      </c>
      <c r="G227" s="4">
        <v>2540.38</v>
      </c>
      <c r="H227" s="5">
        <v>0.1</v>
      </c>
      <c r="I227" s="4">
        <v>6859.03</v>
      </c>
      <c r="J227" s="4">
        <v>2237.09</v>
      </c>
      <c r="K227" t="s">
        <v>24</v>
      </c>
      <c r="L227" t="s">
        <v>25</v>
      </c>
      <c r="M227" s="2" t="s">
        <v>19</v>
      </c>
      <c r="N227" t="s">
        <v>58</v>
      </c>
    </row>
    <row r="228" spans="1:14" x14ac:dyDescent="0.25">
      <c r="A228" s="2" t="s">
        <v>490</v>
      </c>
      <c r="B228" s="2" t="s">
        <v>154</v>
      </c>
      <c r="C228" s="9">
        <f t="shared" si="3"/>
        <v>46235</v>
      </c>
      <c r="D228" t="s">
        <v>45</v>
      </c>
      <c r="E228" t="s">
        <v>186</v>
      </c>
      <c r="F228" s="3">
        <v>3</v>
      </c>
      <c r="G228" s="4">
        <v>2030.44</v>
      </c>
      <c r="H228" s="5">
        <v>0</v>
      </c>
      <c r="I228" s="4">
        <v>6091.32</v>
      </c>
      <c r="J228" s="4">
        <v>1656.74</v>
      </c>
      <c r="K228" t="s">
        <v>24</v>
      </c>
      <c r="L228" t="s">
        <v>25</v>
      </c>
      <c r="M228" s="2" t="s">
        <v>19</v>
      </c>
      <c r="N228" t="s">
        <v>82</v>
      </c>
    </row>
    <row r="229" spans="1:14" x14ac:dyDescent="0.25">
      <c r="A229" s="2" t="s">
        <v>491</v>
      </c>
      <c r="B229" s="2" t="s">
        <v>68</v>
      </c>
      <c r="C229" s="9">
        <f t="shared" si="3"/>
        <v>45597</v>
      </c>
      <c r="D229" t="s">
        <v>45</v>
      </c>
      <c r="E229" t="s">
        <v>46</v>
      </c>
      <c r="F229" s="3">
        <v>4</v>
      </c>
      <c r="G229" s="4">
        <v>4683.6000000000004</v>
      </c>
      <c r="H229" s="5">
        <v>0.05</v>
      </c>
      <c r="I229" s="4">
        <v>17797.68</v>
      </c>
      <c r="J229" s="4">
        <v>5557.94</v>
      </c>
      <c r="K229" t="s">
        <v>24</v>
      </c>
      <c r="L229" t="s">
        <v>18</v>
      </c>
      <c r="M229" s="2" t="s">
        <v>19</v>
      </c>
      <c r="N229" t="s">
        <v>82</v>
      </c>
    </row>
    <row r="230" spans="1:14" x14ac:dyDescent="0.25">
      <c r="A230" s="2" t="s">
        <v>492</v>
      </c>
      <c r="B230" s="2" t="s">
        <v>493</v>
      </c>
      <c r="C230" s="9">
        <f t="shared" si="3"/>
        <v>45931</v>
      </c>
      <c r="D230" t="s">
        <v>53</v>
      </c>
      <c r="E230" t="s">
        <v>54</v>
      </c>
      <c r="F230" s="3">
        <v>2</v>
      </c>
      <c r="G230" s="4">
        <v>299.02999999999997</v>
      </c>
      <c r="H230" s="5">
        <v>0.05</v>
      </c>
      <c r="I230" s="4">
        <v>568.16</v>
      </c>
      <c r="J230" s="4">
        <v>78.27</v>
      </c>
      <c r="K230" t="s">
        <v>17</v>
      </c>
      <c r="L230" t="s">
        <v>25</v>
      </c>
      <c r="M230" s="2" t="s">
        <v>26</v>
      </c>
      <c r="N230" t="s">
        <v>58</v>
      </c>
    </row>
    <row r="231" spans="1:14" x14ac:dyDescent="0.25">
      <c r="A231" s="2" t="s">
        <v>494</v>
      </c>
      <c r="B231" s="2" t="s">
        <v>495</v>
      </c>
      <c r="C231" s="9">
        <f t="shared" si="3"/>
        <v>45778</v>
      </c>
      <c r="D231" t="s">
        <v>35</v>
      </c>
      <c r="E231" t="s">
        <v>77</v>
      </c>
      <c r="F231" s="3">
        <v>1</v>
      </c>
      <c r="G231" s="4">
        <v>20858.43</v>
      </c>
      <c r="H231" s="5">
        <v>0.15</v>
      </c>
      <c r="I231" s="4">
        <v>17729.669999999998</v>
      </c>
      <c r="J231" s="4">
        <v>4423.6099999999997</v>
      </c>
      <c r="K231" t="s">
        <v>17</v>
      </c>
      <c r="L231" t="s">
        <v>25</v>
      </c>
      <c r="M231" s="2" t="s">
        <v>19</v>
      </c>
      <c r="N231" t="s">
        <v>58</v>
      </c>
    </row>
    <row r="232" spans="1:14" x14ac:dyDescent="0.25">
      <c r="A232" s="2" t="s">
        <v>496</v>
      </c>
      <c r="B232" s="2" t="s">
        <v>497</v>
      </c>
      <c r="C232" s="9">
        <f t="shared" si="3"/>
        <v>45627</v>
      </c>
      <c r="D232" t="s">
        <v>45</v>
      </c>
      <c r="E232" t="s">
        <v>121</v>
      </c>
      <c r="F232" s="3">
        <v>2</v>
      </c>
      <c r="G232" s="4">
        <v>3665.35</v>
      </c>
      <c r="H232" s="5">
        <v>0.05</v>
      </c>
      <c r="I232" s="4">
        <v>6964.16</v>
      </c>
      <c r="J232" s="4">
        <v>2235.58</v>
      </c>
      <c r="K232" t="s">
        <v>24</v>
      </c>
      <c r="L232" t="s">
        <v>18</v>
      </c>
      <c r="M232" s="2" t="s">
        <v>19</v>
      </c>
      <c r="N232" t="s">
        <v>42</v>
      </c>
    </row>
    <row r="233" spans="1:14" x14ac:dyDescent="0.25">
      <c r="A233" s="2" t="s">
        <v>498</v>
      </c>
      <c r="B233" s="2" t="s">
        <v>499</v>
      </c>
      <c r="C233" s="9">
        <f t="shared" si="3"/>
        <v>45748</v>
      </c>
      <c r="D233" t="s">
        <v>45</v>
      </c>
      <c r="E233" t="s">
        <v>186</v>
      </c>
      <c r="F233" s="3">
        <v>2</v>
      </c>
      <c r="G233" s="4">
        <v>6586.98</v>
      </c>
      <c r="H233" s="5">
        <v>0.1</v>
      </c>
      <c r="I233" s="4">
        <v>11856.56</v>
      </c>
      <c r="J233" s="4">
        <v>1590.14</v>
      </c>
      <c r="K233" t="s">
        <v>24</v>
      </c>
      <c r="L233" t="s">
        <v>25</v>
      </c>
      <c r="M233" s="2" t="s">
        <v>19</v>
      </c>
      <c r="N233" t="s">
        <v>87</v>
      </c>
    </row>
    <row r="234" spans="1:14" x14ac:dyDescent="0.25">
      <c r="A234" s="2" t="s">
        <v>500</v>
      </c>
      <c r="B234" s="2" t="s">
        <v>354</v>
      </c>
      <c r="C234" s="9">
        <f t="shared" si="3"/>
        <v>45505</v>
      </c>
      <c r="D234" t="s">
        <v>53</v>
      </c>
      <c r="E234" t="s">
        <v>92</v>
      </c>
      <c r="F234" s="3">
        <v>1</v>
      </c>
      <c r="G234" s="4">
        <v>708.45</v>
      </c>
      <c r="H234" s="5">
        <v>0</v>
      </c>
      <c r="I234" s="4">
        <v>708.45</v>
      </c>
      <c r="J234" s="4">
        <v>236.83</v>
      </c>
      <c r="K234" t="s">
        <v>24</v>
      </c>
      <c r="L234" t="s">
        <v>25</v>
      </c>
      <c r="M234" s="2" t="s">
        <v>19</v>
      </c>
      <c r="N234" t="s">
        <v>58</v>
      </c>
    </row>
    <row r="235" spans="1:14" x14ac:dyDescent="0.25">
      <c r="A235" s="2" t="s">
        <v>501</v>
      </c>
      <c r="B235" s="2" t="s">
        <v>151</v>
      </c>
      <c r="C235" s="9">
        <f t="shared" si="3"/>
        <v>45474</v>
      </c>
      <c r="D235" t="s">
        <v>35</v>
      </c>
      <c r="E235" t="s">
        <v>74</v>
      </c>
      <c r="F235" s="3">
        <v>2</v>
      </c>
      <c r="G235" s="4">
        <v>3741.82</v>
      </c>
      <c r="H235" s="5">
        <v>0.15</v>
      </c>
      <c r="I235" s="4">
        <v>6361.09</v>
      </c>
      <c r="J235" s="4">
        <v>1726.22</v>
      </c>
      <c r="K235" t="s">
        <v>124</v>
      </c>
      <c r="L235" t="s">
        <v>47</v>
      </c>
      <c r="M235" s="2" t="s">
        <v>19</v>
      </c>
      <c r="N235" t="s">
        <v>66</v>
      </c>
    </row>
    <row r="236" spans="1:14" x14ac:dyDescent="0.25">
      <c r="A236" s="2" t="s">
        <v>502</v>
      </c>
      <c r="B236" s="2" t="s">
        <v>503</v>
      </c>
      <c r="C236" s="9">
        <f t="shared" si="3"/>
        <v>45505</v>
      </c>
      <c r="D236" t="s">
        <v>30</v>
      </c>
      <c r="E236" t="s">
        <v>163</v>
      </c>
      <c r="F236" s="3">
        <v>3</v>
      </c>
      <c r="G236" s="4">
        <v>587.52</v>
      </c>
      <c r="H236" s="5">
        <v>0</v>
      </c>
      <c r="I236" s="4">
        <v>1762.56</v>
      </c>
      <c r="J236" s="4">
        <v>360.77</v>
      </c>
      <c r="K236" t="s">
        <v>24</v>
      </c>
      <c r="L236" t="s">
        <v>25</v>
      </c>
      <c r="M236" s="2" t="s">
        <v>19</v>
      </c>
      <c r="N236" t="s">
        <v>58</v>
      </c>
    </row>
    <row r="237" spans="1:14" x14ac:dyDescent="0.25">
      <c r="A237" s="2" t="s">
        <v>504</v>
      </c>
      <c r="B237" s="2" t="s">
        <v>505</v>
      </c>
      <c r="C237" s="9">
        <f t="shared" si="3"/>
        <v>45658</v>
      </c>
      <c r="D237" t="s">
        <v>45</v>
      </c>
      <c r="E237" t="s">
        <v>222</v>
      </c>
      <c r="F237" s="3">
        <v>1</v>
      </c>
      <c r="G237" s="4">
        <v>5780.31</v>
      </c>
      <c r="H237" s="5">
        <v>0.25</v>
      </c>
      <c r="I237" s="4">
        <v>4335.2299999999996</v>
      </c>
      <c r="J237" s="4">
        <v>1195.0999999999999</v>
      </c>
      <c r="K237" t="s">
        <v>37</v>
      </c>
      <c r="L237" t="s">
        <v>25</v>
      </c>
      <c r="M237" s="2" t="s">
        <v>19</v>
      </c>
      <c r="N237" t="s">
        <v>66</v>
      </c>
    </row>
    <row r="238" spans="1:14" x14ac:dyDescent="0.25">
      <c r="A238" s="2" t="s">
        <v>506</v>
      </c>
      <c r="B238" s="2" t="s">
        <v>507</v>
      </c>
      <c r="C238" s="9">
        <f t="shared" si="3"/>
        <v>45658</v>
      </c>
      <c r="D238" t="s">
        <v>35</v>
      </c>
      <c r="E238" t="s">
        <v>36</v>
      </c>
      <c r="F238" s="3">
        <v>3</v>
      </c>
      <c r="G238" s="4">
        <v>12122.3</v>
      </c>
      <c r="H238" s="5">
        <v>0.1</v>
      </c>
      <c r="I238" s="4">
        <v>32730.21</v>
      </c>
      <c r="J238" s="4">
        <v>9304.9699999999993</v>
      </c>
      <c r="K238" t="s">
        <v>24</v>
      </c>
      <c r="L238" t="s">
        <v>18</v>
      </c>
      <c r="M238" s="2" t="s">
        <v>19</v>
      </c>
      <c r="N238" t="s">
        <v>20</v>
      </c>
    </row>
    <row r="239" spans="1:14" x14ac:dyDescent="0.25">
      <c r="A239" s="2" t="s">
        <v>508</v>
      </c>
      <c r="B239" s="2" t="s">
        <v>509</v>
      </c>
      <c r="C239" s="9">
        <f t="shared" si="3"/>
        <v>45566</v>
      </c>
      <c r="D239" t="s">
        <v>15</v>
      </c>
      <c r="E239" t="s">
        <v>57</v>
      </c>
      <c r="F239" s="3">
        <v>4</v>
      </c>
      <c r="G239" s="4">
        <v>2831.81</v>
      </c>
      <c r="H239" s="5">
        <v>0</v>
      </c>
      <c r="I239" s="4">
        <v>11327.24</v>
      </c>
      <c r="J239" s="4">
        <v>3016.72</v>
      </c>
      <c r="K239" t="s">
        <v>37</v>
      </c>
      <c r="L239" t="s">
        <v>18</v>
      </c>
      <c r="M239" s="2" t="s">
        <v>19</v>
      </c>
      <c r="N239" t="s">
        <v>66</v>
      </c>
    </row>
    <row r="240" spans="1:14" x14ac:dyDescent="0.25">
      <c r="A240" s="2" t="s">
        <v>510</v>
      </c>
      <c r="B240" s="2" t="s">
        <v>154</v>
      </c>
      <c r="C240" s="9">
        <f t="shared" si="3"/>
        <v>46235</v>
      </c>
      <c r="D240" t="s">
        <v>15</v>
      </c>
      <c r="E240" t="s">
        <v>23</v>
      </c>
      <c r="F240" s="3">
        <v>3</v>
      </c>
      <c r="G240" s="4">
        <v>788.91</v>
      </c>
      <c r="H240" s="5">
        <v>0.15</v>
      </c>
      <c r="I240" s="4">
        <v>2011.72</v>
      </c>
      <c r="J240" s="4">
        <v>577.64</v>
      </c>
      <c r="K240" t="s">
        <v>24</v>
      </c>
      <c r="L240" t="s">
        <v>25</v>
      </c>
      <c r="M240" s="2" t="s">
        <v>19</v>
      </c>
      <c r="N240" t="s">
        <v>32</v>
      </c>
    </row>
    <row r="241" spans="1:14" x14ac:dyDescent="0.25">
      <c r="A241" s="2" t="s">
        <v>511</v>
      </c>
      <c r="B241" s="2" t="s">
        <v>512</v>
      </c>
      <c r="C241" s="9">
        <f t="shared" si="3"/>
        <v>45901</v>
      </c>
      <c r="D241" t="s">
        <v>45</v>
      </c>
      <c r="E241" t="s">
        <v>222</v>
      </c>
      <c r="F241" s="3">
        <v>4</v>
      </c>
      <c r="G241" s="4">
        <v>5105.78</v>
      </c>
      <c r="H241" s="5">
        <v>0.15</v>
      </c>
      <c r="I241" s="4">
        <v>17359.650000000001</v>
      </c>
      <c r="J241" s="4">
        <v>2614.8200000000002</v>
      </c>
      <c r="K241" t="s">
        <v>17</v>
      </c>
      <c r="L241" t="s">
        <v>25</v>
      </c>
      <c r="M241" s="2" t="s">
        <v>19</v>
      </c>
      <c r="N241" t="s">
        <v>27</v>
      </c>
    </row>
    <row r="242" spans="1:14" x14ac:dyDescent="0.25">
      <c r="A242" s="2" t="s">
        <v>513</v>
      </c>
      <c r="B242" s="2" t="s">
        <v>514</v>
      </c>
      <c r="C242" s="9">
        <f t="shared" si="3"/>
        <v>45901</v>
      </c>
      <c r="D242" t="s">
        <v>30</v>
      </c>
      <c r="E242" t="s">
        <v>133</v>
      </c>
      <c r="F242" s="3">
        <v>4</v>
      </c>
      <c r="G242" s="4">
        <v>1433.82</v>
      </c>
      <c r="H242" s="5">
        <v>0.15</v>
      </c>
      <c r="I242" s="4">
        <v>4874.99</v>
      </c>
      <c r="J242" s="4">
        <v>1189.1500000000001</v>
      </c>
      <c r="K242" t="s">
        <v>24</v>
      </c>
      <c r="L242" t="s">
        <v>18</v>
      </c>
      <c r="M242" s="2" t="s">
        <v>19</v>
      </c>
      <c r="N242" t="s">
        <v>42</v>
      </c>
    </row>
    <row r="243" spans="1:14" x14ac:dyDescent="0.25">
      <c r="A243" s="2" t="s">
        <v>515</v>
      </c>
      <c r="B243" s="2" t="s">
        <v>516</v>
      </c>
      <c r="C243" s="9">
        <f t="shared" si="3"/>
        <v>46235</v>
      </c>
      <c r="D243" t="s">
        <v>45</v>
      </c>
      <c r="E243" t="s">
        <v>186</v>
      </c>
      <c r="F243" s="3">
        <v>1</v>
      </c>
      <c r="G243" s="4">
        <v>1494.82</v>
      </c>
      <c r="H243" s="5">
        <v>0</v>
      </c>
      <c r="I243" s="4">
        <v>1494.82</v>
      </c>
      <c r="J243" s="4">
        <v>287.95</v>
      </c>
      <c r="K243" t="s">
        <v>37</v>
      </c>
      <c r="L243" t="s">
        <v>25</v>
      </c>
      <c r="M243" s="2" t="s">
        <v>19</v>
      </c>
      <c r="N243" t="s">
        <v>87</v>
      </c>
    </row>
    <row r="244" spans="1:14" x14ac:dyDescent="0.25">
      <c r="A244" s="2" t="s">
        <v>517</v>
      </c>
      <c r="B244" s="2" t="s">
        <v>518</v>
      </c>
      <c r="C244" s="9">
        <f t="shared" si="3"/>
        <v>46023</v>
      </c>
      <c r="D244" t="s">
        <v>45</v>
      </c>
      <c r="E244" t="s">
        <v>111</v>
      </c>
      <c r="F244" s="3">
        <v>3</v>
      </c>
      <c r="G244" s="4">
        <v>6493.37</v>
      </c>
      <c r="H244" s="5">
        <v>0.25</v>
      </c>
      <c r="I244" s="4">
        <v>14610.08</v>
      </c>
      <c r="J244" s="4">
        <v>2187.1</v>
      </c>
      <c r="K244" t="s">
        <v>37</v>
      </c>
      <c r="L244" t="s">
        <v>18</v>
      </c>
      <c r="M244" s="2" t="s">
        <v>19</v>
      </c>
      <c r="N244" t="s">
        <v>42</v>
      </c>
    </row>
    <row r="245" spans="1:14" x14ac:dyDescent="0.25">
      <c r="A245" s="2" t="s">
        <v>519</v>
      </c>
      <c r="B245" s="2" t="s">
        <v>520</v>
      </c>
      <c r="C245" s="9">
        <f t="shared" si="3"/>
        <v>45536</v>
      </c>
      <c r="D245" t="s">
        <v>15</v>
      </c>
      <c r="E245" t="s">
        <v>95</v>
      </c>
      <c r="F245" s="3">
        <v>3</v>
      </c>
      <c r="G245" s="4">
        <v>544.51</v>
      </c>
      <c r="H245" s="5">
        <v>0</v>
      </c>
      <c r="I245" s="4">
        <v>1633.53</v>
      </c>
      <c r="J245" s="4">
        <v>460.99</v>
      </c>
      <c r="K245" t="s">
        <v>17</v>
      </c>
      <c r="L245" t="s">
        <v>47</v>
      </c>
      <c r="M245" s="2" t="s">
        <v>19</v>
      </c>
      <c r="N245" t="s">
        <v>82</v>
      </c>
    </row>
    <row r="246" spans="1:14" x14ac:dyDescent="0.25">
      <c r="A246" s="2" t="s">
        <v>521</v>
      </c>
      <c r="B246" s="2" t="s">
        <v>522</v>
      </c>
      <c r="C246" s="9">
        <f t="shared" si="3"/>
        <v>45627</v>
      </c>
      <c r="D246" t="s">
        <v>35</v>
      </c>
      <c r="E246" t="s">
        <v>36</v>
      </c>
      <c r="F246" s="3">
        <v>3</v>
      </c>
      <c r="G246" s="4">
        <v>34039.86</v>
      </c>
      <c r="H246" s="5">
        <v>0.05</v>
      </c>
      <c r="I246" s="4">
        <v>97013.6</v>
      </c>
      <c r="J246" s="4">
        <v>25044.62</v>
      </c>
      <c r="K246" t="s">
        <v>124</v>
      </c>
      <c r="L246" t="s">
        <v>25</v>
      </c>
      <c r="M246" s="2" t="s">
        <v>19</v>
      </c>
      <c r="N246" t="s">
        <v>58</v>
      </c>
    </row>
    <row r="247" spans="1:14" x14ac:dyDescent="0.25">
      <c r="A247" s="2" t="s">
        <v>523</v>
      </c>
      <c r="B247" s="2" t="s">
        <v>524</v>
      </c>
      <c r="C247" s="9">
        <f t="shared" si="3"/>
        <v>45992</v>
      </c>
      <c r="D247" t="s">
        <v>35</v>
      </c>
      <c r="E247" t="s">
        <v>71</v>
      </c>
      <c r="F247" s="3">
        <v>1</v>
      </c>
      <c r="G247" s="4">
        <v>29075.279999999999</v>
      </c>
      <c r="H247" s="5">
        <v>0</v>
      </c>
      <c r="I247" s="4">
        <v>29075.279999999999</v>
      </c>
      <c r="J247" s="4">
        <v>10172.530000000001</v>
      </c>
      <c r="K247" t="s">
        <v>37</v>
      </c>
      <c r="L247" t="s">
        <v>47</v>
      </c>
      <c r="M247" s="2" t="s">
        <v>19</v>
      </c>
      <c r="N247" t="s">
        <v>87</v>
      </c>
    </row>
    <row r="248" spans="1:14" x14ac:dyDescent="0.25">
      <c r="A248" s="2" t="s">
        <v>525</v>
      </c>
      <c r="B248" s="2" t="s">
        <v>272</v>
      </c>
      <c r="C248" s="9">
        <f t="shared" si="3"/>
        <v>45717</v>
      </c>
      <c r="D248" t="s">
        <v>15</v>
      </c>
      <c r="E248" t="s">
        <v>95</v>
      </c>
      <c r="F248" s="3">
        <v>4</v>
      </c>
      <c r="G248" s="4">
        <v>1939.03</v>
      </c>
      <c r="H248" s="5">
        <v>0.05</v>
      </c>
      <c r="I248" s="4">
        <v>7368.31</v>
      </c>
      <c r="J248" s="4">
        <v>2306.1999999999998</v>
      </c>
      <c r="K248" t="s">
        <v>24</v>
      </c>
      <c r="L248" t="s">
        <v>18</v>
      </c>
      <c r="M248" s="2" t="s">
        <v>19</v>
      </c>
      <c r="N248" t="s">
        <v>58</v>
      </c>
    </row>
    <row r="249" spans="1:14" x14ac:dyDescent="0.25">
      <c r="A249" s="2" t="s">
        <v>526</v>
      </c>
      <c r="B249" s="2" t="s">
        <v>527</v>
      </c>
      <c r="C249" s="9">
        <f t="shared" si="3"/>
        <v>45689</v>
      </c>
      <c r="D249" t="s">
        <v>15</v>
      </c>
      <c r="E249" t="s">
        <v>23</v>
      </c>
      <c r="F249" s="3">
        <v>4</v>
      </c>
      <c r="G249" s="4">
        <v>2936.12</v>
      </c>
      <c r="H249" s="5">
        <v>0</v>
      </c>
      <c r="I249" s="4">
        <v>11744.48</v>
      </c>
      <c r="J249" s="4">
        <v>0</v>
      </c>
      <c r="K249" t="s">
        <v>17</v>
      </c>
      <c r="L249" t="s">
        <v>18</v>
      </c>
      <c r="M249" s="2" t="s">
        <v>101</v>
      </c>
      <c r="N249" t="s">
        <v>66</v>
      </c>
    </row>
    <row r="250" spans="1:14" x14ac:dyDescent="0.25">
      <c r="A250" s="2" t="s">
        <v>528</v>
      </c>
      <c r="B250" s="2" t="s">
        <v>529</v>
      </c>
      <c r="C250" s="9">
        <f t="shared" si="3"/>
        <v>45931</v>
      </c>
      <c r="D250" t="s">
        <v>35</v>
      </c>
      <c r="E250" t="s">
        <v>50</v>
      </c>
      <c r="F250" s="3">
        <v>4</v>
      </c>
      <c r="G250" s="4">
        <v>25768.7</v>
      </c>
      <c r="H250" s="5">
        <v>0.1</v>
      </c>
      <c r="I250" s="4">
        <v>92767.32</v>
      </c>
      <c r="J250" s="4">
        <v>27763.99</v>
      </c>
      <c r="K250" t="s">
        <v>37</v>
      </c>
      <c r="L250" t="s">
        <v>25</v>
      </c>
      <c r="M250" s="2" t="s">
        <v>19</v>
      </c>
      <c r="N250" t="s">
        <v>42</v>
      </c>
    </row>
    <row r="251" spans="1:14" x14ac:dyDescent="0.25">
      <c r="A251" s="2" t="s">
        <v>530</v>
      </c>
      <c r="B251" s="2" t="s">
        <v>531</v>
      </c>
      <c r="C251" s="9">
        <f t="shared" si="3"/>
        <v>45597</v>
      </c>
      <c r="D251" t="s">
        <v>15</v>
      </c>
      <c r="E251" t="s">
        <v>57</v>
      </c>
      <c r="F251" s="3">
        <v>1</v>
      </c>
      <c r="G251" s="4">
        <v>1222.25</v>
      </c>
      <c r="H251" s="5">
        <v>0</v>
      </c>
      <c r="I251" s="4">
        <v>1222.25</v>
      </c>
      <c r="J251" s="4">
        <v>198.96</v>
      </c>
      <c r="K251" t="s">
        <v>24</v>
      </c>
      <c r="L251" t="s">
        <v>25</v>
      </c>
      <c r="M251" s="2" t="s">
        <v>19</v>
      </c>
      <c r="N251" t="s">
        <v>32</v>
      </c>
    </row>
    <row r="252" spans="1:14" x14ac:dyDescent="0.25">
      <c r="A252" s="2" t="s">
        <v>532</v>
      </c>
      <c r="B252" s="2" t="s">
        <v>533</v>
      </c>
      <c r="C252" s="9">
        <f t="shared" si="3"/>
        <v>45962</v>
      </c>
      <c r="D252" t="s">
        <v>15</v>
      </c>
      <c r="E252" t="s">
        <v>57</v>
      </c>
      <c r="F252" s="3">
        <v>1</v>
      </c>
      <c r="G252" s="4">
        <v>1905.82</v>
      </c>
      <c r="H252" s="5">
        <v>0.1</v>
      </c>
      <c r="I252" s="4">
        <v>1715.24</v>
      </c>
      <c r="J252" s="4">
        <v>391.39</v>
      </c>
      <c r="K252" t="s">
        <v>24</v>
      </c>
      <c r="L252" t="s">
        <v>25</v>
      </c>
      <c r="M252" s="2" t="s">
        <v>19</v>
      </c>
      <c r="N252" t="s">
        <v>42</v>
      </c>
    </row>
    <row r="253" spans="1:14" x14ac:dyDescent="0.25">
      <c r="A253" s="2" t="s">
        <v>534</v>
      </c>
      <c r="B253" s="2" t="s">
        <v>503</v>
      </c>
      <c r="C253" s="9">
        <f t="shared" si="3"/>
        <v>45505</v>
      </c>
      <c r="D253" t="s">
        <v>35</v>
      </c>
      <c r="E253" t="s">
        <v>77</v>
      </c>
      <c r="F253" s="3">
        <v>2</v>
      </c>
      <c r="G253" s="4">
        <v>16444.95</v>
      </c>
      <c r="H253" s="5">
        <v>0</v>
      </c>
      <c r="I253" s="4">
        <v>32889.9</v>
      </c>
      <c r="J253" s="4">
        <v>6998.68</v>
      </c>
      <c r="K253" t="s">
        <v>17</v>
      </c>
      <c r="L253" t="s">
        <v>25</v>
      </c>
      <c r="M253" s="2" t="s">
        <v>26</v>
      </c>
      <c r="N253" t="s">
        <v>38</v>
      </c>
    </row>
    <row r="254" spans="1:14" x14ac:dyDescent="0.25">
      <c r="A254" s="2" t="s">
        <v>535</v>
      </c>
      <c r="B254" s="2" t="s">
        <v>178</v>
      </c>
      <c r="C254" s="9">
        <f t="shared" si="3"/>
        <v>46082</v>
      </c>
      <c r="D254" t="s">
        <v>15</v>
      </c>
      <c r="E254" t="s">
        <v>95</v>
      </c>
      <c r="F254" s="3">
        <v>3</v>
      </c>
      <c r="G254" s="4">
        <v>2233.38</v>
      </c>
      <c r="H254" s="5">
        <v>0</v>
      </c>
      <c r="I254" s="4">
        <v>6700.14</v>
      </c>
      <c r="J254" s="4">
        <v>1745.1</v>
      </c>
      <c r="K254" t="s">
        <v>37</v>
      </c>
      <c r="L254" t="s">
        <v>47</v>
      </c>
      <c r="M254" s="2" t="s">
        <v>19</v>
      </c>
      <c r="N254" t="s">
        <v>58</v>
      </c>
    </row>
    <row r="255" spans="1:14" x14ac:dyDescent="0.25">
      <c r="A255" s="2" t="s">
        <v>536</v>
      </c>
      <c r="B255" s="2" t="s">
        <v>537</v>
      </c>
      <c r="C255" s="9">
        <f t="shared" si="3"/>
        <v>45505</v>
      </c>
      <c r="D255" t="s">
        <v>35</v>
      </c>
      <c r="E255" t="s">
        <v>77</v>
      </c>
      <c r="F255" s="3">
        <v>4</v>
      </c>
      <c r="G255" s="4">
        <v>16698.64</v>
      </c>
      <c r="H255" s="5">
        <v>0.05</v>
      </c>
      <c r="I255" s="4">
        <v>63454.83</v>
      </c>
      <c r="J255" s="4">
        <v>19359.46</v>
      </c>
      <c r="K255" t="s">
        <v>24</v>
      </c>
      <c r="L255" t="s">
        <v>25</v>
      </c>
      <c r="M255" s="2" t="s">
        <v>19</v>
      </c>
      <c r="N255" t="s">
        <v>66</v>
      </c>
    </row>
    <row r="256" spans="1:14" x14ac:dyDescent="0.25">
      <c r="A256" s="2" t="s">
        <v>538</v>
      </c>
      <c r="B256" s="2" t="s">
        <v>385</v>
      </c>
      <c r="C256" s="9">
        <f t="shared" si="3"/>
        <v>45962</v>
      </c>
      <c r="D256" t="s">
        <v>53</v>
      </c>
      <c r="E256" t="s">
        <v>98</v>
      </c>
      <c r="F256" s="3">
        <v>2</v>
      </c>
      <c r="G256" s="4">
        <v>833.1</v>
      </c>
      <c r="H256" s="5">
        <v>0.1</v>
      </c>
      <c r="I256" s="4">
        <v>1499.58</v>
      </c>
      <c r="J256" s="4">
        <v>339.18</v>
      </c>
      <c r="K256" t="s">
        <v>17</v>
      </c>
      <c r="L256" t="s">
        <v>25</v>
      </c>
      <c r="M256" s="2" t="s">
        <v>19</v>
      </c>
      <c r="N256" t="s">
        <v>20</v>
      </c>
    </row>
    <row r="257" spans="1:14" x14ac:dyDescent="0.25">
      <c r="A257" s="2" t="s">
        <v>539</v>
      </c>
      <c r="B257" s="2" t="s">
        <v>84</v>
      </c>
      <c r="C257" s="9">
        <f t="shared" si="3"/>
        <v>45931</v>
      </c>
      <c r="D257" t="s">
        <v>30</v>
      </c>
      <c r="E257" t="s">
        <v>163</v>
      </c>
      <c r="F257" s="3">
        <v>2</v>
      </c>
      <c r="G257" s="4">
        <v>478.33</v>
      </c>
      <c r="H257" s="5">
        <v>0.1</v>
      </c>
      <c r="I257" s="4">
        <v>860.99</v>
      </c>
      <c r="J257" s="4">
        <v>274.57</v>
      </c>
      <c r="K257" t="s">
        <v>37</v>
      </c>
      <c r="L257" t="s">
        <v>25</v>
      </c>
      <c r="M257" s="2" t="s">
        <v>19</v>
      </c>
      <c r="N257" t="s">
        <v>58</v>
      </c>
    </row>
    <row r="258" spans="1:14" x14ac:dyDescent="0.25">
      <c r="A258" s="2" t="s">
        <v>540</v>
      </c>
      <c r="B258" s="2" t="s">
        <v>541</v>
      </c>
      <c r="C258" s="9">
        <f t="shared" si="3"/>
        <v>46113</v>
      </c>
      <c r="D258" t="s">
        <v>45</v>
      </c>
      <c r="E258" t="s">
        <v>111</v>
      </c>
      <c r="F258" s="3">
        <v>3</v>
      </c>
      <c r="G258" s="4">
        <v>4787.0200000000004</v>
      </c>
      <c r="H258" s="5">
        <v>0.1</v>
      </c>
      <c r="I258" s="4">
        <v>12924.95</v>
      </c>
      <c r="J258" s="4">
        <v>3789.82</v>
      </c>
      <c r="K258" t="s">
        <v>24</v>
      </c>
      <c r="L258" t="s">
        <v>25</v>
      </c>
      <c r="M258" s="2" t="s">
        <v>19</v>
      </c>
      <c r="N258" t="s">
        <v>42</v>
      </c>
    </row>
    <row r="259" spans="1:14" x14ac:dyDescent="0.25">
      <c r="A259" s="2" t="s">
        <v>542</v>
      </c>
      <c r="B259" s="2" t="s">
        <v>543</v>
      </c>
      <c r="C259" s="9">
        <f t="shared" ref="C259:C322" si="4">DATE(YEAR(B259),MONTH(B259),1)</f>
        <v>45658</v>
      </c>
      <c r="D259" t="s">
        <v>35</v>
      </c>
      <c r="E259" t="s">
        <v>36</v>
      </c>
      <c r="F259" s="3">
        <v>1</v>
      </c>
      <c r="G259" s="4">
        <v>3021.37</v>
      </c>
      <c r="H259" s="5">
        <v>0.2</v>
      </c>
      <c r="I259" s="4">
        <v>2417.1</v>
      </c>
      <c r="J259" s="4">
        <v>440.25</v>
      </c>
      <c r="K259" t="s">
        <v>24</v>
      </c>
      <c r="L259" t="s">
        <v>47</v>
      </c>
      <c r="M259" s="2" t="s">
        <v>19</v>
      </c>
      <c r="N259" t="s">
        <v>66</v>
      </c>
    </row>
    <row r="260" spans="1:14" x14ac:dyDescent="0.25">
      <c r="A260" s="2" t="s">
        <v>544</v>
      </c>
      <c r="B260" s="2" t="s">
        <v>545</v>
      </c>
      <c r="C260" s="9">
        <f t="shared" si="4"/>
        <v>45962</v>
      </c>
      <c r="D260" t="s">
        <v>30</v>
      </c>
      <c r="E260" t="s">
        <v>31</v>
      </c>
      <c r="F260" s="3">
        <v>2</v>
      </c>
      <c r="G260" s="4">
        <v>1258.17</v>
      </c>
      <c r="H260" s="5">
        <v>0</v>
      </c>
      <c r="I260" s="4">
        <v>2516.34</v>
      </c>
      <c r="J260" s="4">
        <v>610.34</v>
      </c>
      <c r="K260" t="s">
        <v>124</v>
      </c>
      <c r="L260" t="s">
        <v>25</v>
      </c>
      <c r="M260" s="2" t="s">
        <v>19</v>
      </c>
      <c r="N260" t="s">
        <v>20</v>
      </c>
    </row>
    <row r="261" spans="1:14" x14ac:dyDescent="0.25">
      <c r="A261" s="2" t="s">
        <v>546</v>
      </c>
      <c r="B261" s="2" t="s">
        <v>547</v>
      </c>
      <c r="C261" s="9">
        <f t="shared" si="4"/>
        <v>45870</v>
      </c>
      <c r="D261" t="s">
        <v>30</v>
      </c>
      <c r="E261" t="s">
        <v>31</v>
      </c>
      <c r="F261" s="3">
        <v>1</v>
      </c>
      <c r="G261" s="4">
        <v>481.98</v>
      </c>
      <c r="H261" s="5">
        <v>0.05</v>
      </c>
      <c r="I261" s="4">
        <v>457.88</v>
      </c>
      <c r="J261" s="4">
        <v>144.51</v>
      </c>
      <c r="K261" t="s">
        <v>17</v>
      </c>
      <c r="L261" t="s">
        <v>47</v>
      </c>
      <c r="M261" s="2" t="s">
        <v>19</v>
      </c>
      <c r="N261" t="s">
        <v>32</v>
      </c>
    </row>
    <row r="262" spans="1:14" x14ac:dyDescent="0.25">
      <c r="A262" s="2" t="s">
        <v>548</v>
      </c>
      <c r="B262" s="2" t="s">
        <v>330</v>
      </c>
      <c r="C262" s="9">
        <f t="shared" si="4"/>
        <v>45748</v>
      </c>
      <c r="D262" t="s">
        <v>30</v>
      </c>
      <c r="E262" t="s">
        <v>163</v>
      </c>
      <c r="F262" s="3">
        <v>1</v>
      </c>
      <c r="G262" s="4">
        <v>662.63</v>
      </c>
      <c r="H262" s="5">
        <v>0</v>
      </c>
      <c r="I262" s="4">
        <v>662.63</v>
      </c>
      <c r="J262" s="4">
        <v>194.33</v>
      </c>
      <c r="K262" t="s">
        <v>24</v>
      </c>
      <c r="L262" t="s">
        <v>25</v>
      </c>
      <c r="M262" s="2" t="s">
        <v>19</v>
      </c>
      <c r="N262" t="s">
        <v>155</v>
      </c>
    </row>
    <row r="263" spans="1:14" x14ac:dyDescent="0.25">
      <c r="A263" s="2" t="s">
        <v>549</v>
      </c>
      <c r="B263" s="2" t="s">
        <v>550</v>
      </c>
      <c r="C263" s="9">
        <f t="shared" si="4"/>
        <v>45505</v>
      </c>
      <c r="D263" t="s">
        <v>35</v>
      </c>
      <c r="E263" t="s">
        <v>77</v>
      </c>
      <c r="F263" s="3">
        <v>3</v>
      </c>
      <c r="G263" s="4">
        <v>27053.1</v>
      </c>
      <c r="H263" s="5">
        <v>0.1</v>
      </c>
      <c r="I263" s="4">
        <v>73043.37</v>
      </c>
      <c r="J263" s="4">
        <v>22555.85</v>
      </c>
      <c r="K263" t="s">
        <v>24</v>
      </c>
      <c r="L263" t="s">
        <v>25</v>
      </c>
      <c r="M263" s="2" t="s">
        <v>19</v>
      </c>
      <c r="N263" t="s">
        <v>42</v>
      </c>
    </row>
    <row r="264" spans="1:14" x14ac:dyDescent="0.25">
      <c r="A264" s="2" t="s">
        <v>551</v>
      </c>
      <c r="B264" s="2" t="s">
        <v>552</v>
      </c>
      <c r="C264" s="9">
        <f t="shared" si="4"/>
        <v>45962</v>
      </c>
      <c r="D264" t="s">
        <v>45</v>
      </c>
      <c r="E264" t="s">
        <v>121</v>
      </c>
      <c r="F264" s="3">
        <v>2</v>
      </c>
      <c r="G264" s="4">
        <v>7496.97</v>
      </c>
      <c r="H264" s="5">
        <v>0</v>
      </c>
      <c r="I264" s="4">
        <v>14993.94</v>
      </c>
      <c r="J264" s="4">
        <v>2689.43</v>
      </c>
      <c r="K264" t="s">
        <v>24</v>
      </c>
      <c r="L264" t="s">
        <v>25</v>
      </c>
      <c r="M264" s="2" t="s">
        <v>19</v>
      </c>
      <c r="N264" t="s">
        <v>58</v>
      </c>
    </row>
    <row r="265" spans="1:14" x14ac:dyDescent="0.25">
      <c r="A265" s="2" t="s">
        <v>553</v>
      </c>
      <c r="B265" s="2" t="s">
        <v>554</v>
      </c>
      <c r="C265" s="9">
        <f t="shared" si="4"/>
        <v>45383</v>
      </c>
      <c r="D265" t="s">
        <v>30</v>
      </c>
      <c r="E265" t="s">
        <v>133</v>
      </c>
      <c r="F265" s="3">
        <v>4</v>
      </c>
      <c r="G265" s="4">
        <v>696.07</v>
      </c>
      <c r="H265" s="5">
        <v>0.1</v>
      </c>
      <c r="I265" s="4">
        <v>2505.85</v>
      </c>
      <c r="J265" s="4">
        <v>750.23</v>
      </c>
      <c r="K265" t="s">
        <v>24</v>
      </c>
      <c r="L265" t="s">
        <v>25</v>
      </c>
      <c r="M265" s="2" t="s">
        <v>19</v>
      </c>
      <c r="N265" t="s">
        <v>20</v>
      </c>
    </row>
    <row r="266" spans="1:14" x14ac:dyDescent="0.25">
      <c r="A266" s="2" t="s">
        <v>555</v>
      </c>
      <c r="B266" s="2" t="s">
        <v>556</v>
      </c>
      <c r="C266" s="9">
        <f t="shared" si="4"/>
        <v>46113</v>
      </c>
      <c r="D266" t="s">
        <v>45</v>
      </c>
      <c r="E266" t="s">
        <v>111</v>
      </c>
      <c r="F266" s="3">
        <v>2</v>
      </c>
      <c r="G266" s="4">
        <v>6946.96</v>
      </c>
      <c r="H266" s="5">
        <v>0.15</v>
      </c>
      <c r="I266" s="4">
        <v>11809.83</v>
      </c>
      <c r="J266" s="4">
        <v>2519.2199999999998</v>
      </c>
      <c r="K266" t="s">
        <v>24</v>
      </c>
      <c r="L266" t="s">
        <v>25</v>
      </c>
      <c r="M266" s="2" t="s">
        <v>19</v>
      </c>
      <c r="N266" t="s">
        <v>58</v>
      </c>
    </row>
    <row r="267" spans="1:14" x14ac:dyDescent="0.25">
      <c r="A267" s="2" t="s">
        <v>557</v>
      </c>
      <c r="B267" s="2" t="s">
        <v>558</v>
      </c>
      <c r="C267" s="9">
        <f t="shared" si="4"/>
        <v>45778</v>
      </c>
      <c r="D267" t="s">
        <v>45</v>
      </c>
      <c r="E267" t="s">
        <v>46</v>
      </c>
      <c r="F267" s="3">
        <v>4</v>
      </c>
      <c r="G267" s="4">
        <v>5495.09</v>
      </c>
      <c r="H267" s="5">
        <v>0.1</v>
      </c>
      <c r="I267" s="4">
        <v>19782.32</v>
      </c>
      <c r="J267" s="4">
        <v>6741.86</v>
      </c>
      <c r="K267" t="s">
        <v>124</v>
      </c>
      <c r="L267" t="s">
        <v>25</v>
      </c>
      <c r="M267" s="2" t="s">
        <v>26</v>
      </c>
      <c r="N267" t="s">
        <v>66</v>
      </c>
    </row>
    <row r="268" spans="1:14" x14ac:dyDescent="0.25">
      <c r="A268" s="2" t="s">
        <v>559</v>
      </c>
      <c r="B268" s="2" t="s">
        <v>560</v>
      </c>
      <c r="C268" s="9">
        <f t="shared" si="4"/>
        <v>45717</v>
      </c>
      <c r="D268" t="s">
        <v>15</v>
      </c>
      <c r="E268" t="s">
        <v>23</v>
      </c>
      <c r="F268" s="3">
        <v>4</v>
      </c>
      <c r="G268" s="4">
        <v>382.39</v>
      </c>
      <c r="H268" s="5">
        <v>0.15</v>
      </c>
      <c r="I268" s="4">
        <v>1300.1300000000001</v>
      </c>
      <c r="J268" s="4">
        <v>295.33</v>
      </c>
      <c r="K268" t="s">
        <v>24</v>
      </c>
      <c r="L268" t="s">
        <v>25</v>
      </c>
      <c r="M268" s="2" t="s">
        <v>19</v>
      </c>
      <c r="N268" t="s">
        <v>32</v>
      </c>
    </row>
    <row r="269" spans="1:14" x14ac:dyDescent="0.25">
      <c r="A269" s="2" t="s">
        <v>561</v>
      </c>
      <c r="B269" s="2" t="s">
        <v>440</v>
      </c>
      <c r="C269" s="9">
        <f t="shared" si="4"/>
        <v>45839</v>
      </c>
      <c r="D269" t="s">
        <v>15</v>
      </c>
      <c r="E269" t="s">
        <v>95</v>
      </c>
      <c r="F269" s="3">
        <v>1</v>
      </c>
      <c r="G269" s="4">
        <v>1127.8900000000001</v>
      </c>
      <c r="H269" s="5">
        <v>0.1</v>
      </c>
      <c r="I269" s="4">
        <v>1015.1</v>
      </c>
      <c r="J269" s="4">
        <v>331.23</v>
      </c>
      <c r="K269" t="s">
        <v>24</v>
      </c>
      <c r="L269" t="s">
        <v>25</v>
      </c>
      <c r="M269" s="2" t="s">
        <v>19</v>
      </c>
      <c r="N269" t="s">
        <v>87</v>
      </c>
    </row>
    <row r="270" spans="1:14" x14ac:dyDescent="0.25">
      <c r="A270" s="2" t="s">
        <v>562</v>
      </c>
      <c r="B270" s="2" t="s">
        <v>563</v>
      </c>
      <c r="C270" s="9">
        <f t="shared" si="4"/>
        <v>45536</v>
      </c>
      <c r="D270" t="s">
        <v>35</v>
      </c>
      <c r="E270" t="s">
        <v>36</v>
      </c>
      <c r="F270" s="3">
        <v>4</v>
      </c>
      <c r="G270" s="4">
        <v>10536.72</v>
      </c>
      <c r="H270" s="5">
        <v>0.2</v>
      </c>
      <c r="I270" s="4">
        <v>33717.5</v>
      </c>
      <c r="J270" s="4">
        <v>9188.58</v>
      </c>
      <c r="K270" t="s">
        <v>24</v>
      </c>
      <c r="L270" t="s">
        <v>25</v>
      </c>
      <c r="M270" s="2" t="s">
        <v>19</v>
      </c>
      <c r="N270" t="s">
        <v>155</v>
      </c>
    </row>
    <row r="271" spans="1:14" x14ac:dyDescent="0.25">
      <c r="A271" s="2" t="s">
        <v>564</v>
      </c>
      <c r="B271" s="2" t="s">
        <v>565</v>
      </c>
      <c r="C271" s="9">
        <f t="shared" si="4"/>
        <v>45778</v>
      </c>
      <c r="D271" t="s">
        <v>45</v>
      </c>
      <c r="E271" t="s">
        <v>222</v>
      </c>
      <c r="F271" s="3">
        <v>3</v>
      </c>
      <c r="G271" s="4">
        <v>5782.2</v>
      </c>
      <c r="H271" s="5">
        <v>0.2</v>
      </c>
      <c r="I271" s="4">
        <v>13877.28</v>
      </c>
      <c r="J271" s="4">
        <v>0</v>
      </c>
      <c r="K271" t="s">
        <v>24</v>
      </c>
      <c r="L271" t="s">
        <v>18</v>
      </c>
      <c r="M271" s="2" t="s">
        <v>101</v>
      </c>
      <c r="N271" t="s">
        <v>87</v>
      </c>
    </row>
    <row r="272" spans="1:14" x14ac:dyDescent="0.25">
      <c r="A272" s="2" t="s">
        <v>566</v>
      </c>
      <c r="B272" s="2" t="s">
        <v>567</v>
      </c>
      <c r="C272" s="9">
        <f t="shared" si="4"/>
        <v>46082</v>
      </c>
      <c r="D272" t="s">
        <v>35</v>
      </c>
      <c r="E272" t="s">
        <v>77</v>
      </c>
      <c r="F272" s="3">
        <v>2</v>
      </c>
      <c r="G272" s="4">
        <v>4640.4799999999996</v>
      </c>
      <c r="H272" s="5">
        <v>0.1</v>
      </c>
      <c r="I272" s="4">
        <v>8352.86</v>
      </c>
      <c r="J272" s="4">
        <v>2089.36</v>
      </c>
      <c r="K272" t="s">
        <v>24</v>
      </c>
      <c r="L272" t="s">
        <v>18</v>
      </c>
      <c r="M272" s="2" t="s">
        <v>19</v>
      </c>
      <c r="N272" t="s">
        <v>66</v>
      </c>
    </row>
    <row r="273" spans="1:14" x14ac:dyDescent="0.25">
      <c r="A273" s="2" t="s">
        <v>568</v>
      </c>
      <c r="B273" s="2" t="s">
        <v>108</v>
      </c>
      <c r="C273" s="9">
        <f t="shared" si="4"/>
        <v>45658</v>
      </c>
      <c r="D273" t="s">
        <v>15</v>
      </c>
      <c r="E273" t="s">
        <v>57</v>
      </c>
      <c r="F273" s="3">
        <v>1</v>
      </c>
      <c r="G273" s="4">
        <v>2369.71</v>
      </c>
      <c r="H273" s="5">
        <v>0.15</v>
      </c>
      <c r="I273" s="4">
        <v>2014.25</v>
      </c>
      <c r="J273" s="4">
        <v>351.7</v>
      </c>
      <c r="K273" t="s">
        <v>37</v>
      </c>
      <c r="L273" t="s">
        <v>18</v>
      </c>
      <c r="M273" s="2" t="s">
        <v>19</v>
      </c>
      <c r="N273" t="s">
        <v>58</v>
      </c>
    </row>
    <row r="274" spans="1:14" x14ac:dyDescent="0.25">
      <c r="A274" s="2" t="s">
        <v>569</v>
      </c>
      <c r="B274" s="2" t="s">
        <v>570</v>
      </c>
      <c r="C274" s="9">
        <f t="shared" si="4"/>
        <v>45658</v>
      </c>
      <c r="D274" t="s">
        <v>35</v>
      </c>
      <c r="E274" t="s">
        <v>77</v>
      </c>
      <c r="F274" s="3">
        <v>1</v>
      </c>
      <c r="G274" s="4">
        <v>26141.97</v>
      </c>
      <c r="H274" s="5">
        <v>0.05</v>
      </c>
      <c r="I274" s="4">
        <v>24834.87</v>
      </c>
      <c r="J274" s="4">
        <v>6705.62</v>
      </c>
      <c r="K274" t="s">
        <v>24</v>
      </c>
      <c r="L274" t="s">
        <v>25</v>
      </c>
      <c r="M274" s="2" t="s">
        <v>26</v>
      </c>
      <c r="N274" t="s">
        <v>58</v>
      </c>
    </row>
    <row r="275" spans="1:14" x14ac:dyDescent="0.25">
      <c r="A275" s="2" t="s">
        <v>571</v>
      </c>
      <c r="B275" s="2" t="s">
        <v>554</v>
      </c>
      <c r="C275" s="9">
        <f t="shared" si="4"/>
        <v>45383</v>
      </c>
      <c r="D275" t="s">
        <v>15</v>
      </c>
      <c r="E275" t="s">
        <v>16</v>
      </c>
      <c r="F275" s="3">
        <v>4</v>
      </c>
      <c r="G275" s="4">
        <v>1713.74</v>
      </c>
      <c r="H275" s="5">
        <v>0.15</v>
      </c>
      <c r="I275" s="4">
        <v>5826.72</v>
      </c>
      <c r="J275" s="4">
        <v>1043.25</v>
      </c>
      <c r="K275" t="s">
        <v>24</v>
      </c>
      <c r="L275" t="s">
        <v>25</v>
      </c>
      <c r="M275" s="2" t="s">
        <v>19</v>
      </c>
      <c r="N275" t="s">
        <v>42</v>
      </c>
    </row>
    <row r="276" spans="1:14" x14ac:dyDescent="0.25">
      <c r="A276" s="2" t="s">
        <v>572</v>
      </c>
      <c r="B276" s="2" t="s">
        <v>396</v>
      </c>
      <c r="C276" s="9">
        <f t="shared" si="4"/>
        <v>45901</v>
      </c>
      <c r="D276" t="s">
        <v>35</v>
      </c>
      <c r="E276" t="s">
        <v>50</v>
      </c>
      <c r="F276" s="3">
        <v>1</v>
      </c>
      <c r="G276" s="4">
        <v>20970.169999999998</v>
      </c>
      <c r="H276" s="5">
        <v>0</v>
      </c>
      <c r="I276" s="4">
        <v>20970.169999999998</v>
      </c>
      <c r="J276" s="4">
        <v>6619.49</v>
      </c>
      <c r="K276" t="s">
        <v>24</v>
      </c>
      <c r="L276" t="s">
        <v>25</v>
      </c>
      <c r="M276" s="2" t="s">
        <v>19</v>
      </c>
      <c r="N276" t="s">
        <v>87</v>
      </c>
    </row>
    <row r="277" spans="1:14" x14ac:dyDescent="0.25">
      <c r="A277" s="2" t="s">
        <v>573</v>
      </c>
      <c r="B277" s="2" t="s">
        <v>574</v>
      </c>
      <c r="C277" s="9">
        <f t="shared" si="4"/>
        <v>45901</v>
      </c>
      <c r="D277" t="s">
        <v>45</v>
      </c>
      <c r="E277" t="s">
        <v>186</v>
      </c>
      <c r="F277" s="3">
        <v>3</v>
      </c>
      <c r="G277" s="4">
        <v>6508.22</v>
      </c>
      <c r="H277" s="5">
        <v>0.25</v>
      </c>
      <c r="I277" s="4">
        <v>14643.5</v>
      </c>
      <c r="J277" s="4">
        <v>2045.85</v>
      </c>
      <c r="K277" t="s">
        <v>17</v>
      </c>
      <c r="L277" t="s">
        <v>25</v>
      </c>
      <c r="M277" s="2" t="s">
        <v>19</v>
      </c>
      <c r="N277" t="s">
        <v>20</v>
      </c>
    </row>
    <row r="278" spans="1:14" x14ac:dyDescent="0.25">
      <c r="A278" s="2" t="s">
        <v>575</v>
      </c>
      <c r="B278" s="2" t="s">
        <v>576</v>
      </c>
      <c r="C278" s="9">
        <f t="shared" si="4"/>
        <v>46235</v>
      </c>
      <c r="D278" t="s">
        <v>30</v>
      </c>
      <c r="E278" t="s">
        <v>106</v>
      </c>
      <c r="F278" s="3">
        <v>3</v>
      </c>
      <c r="G278" s="4">
        <v>821.28</v>
      </c>
      <c r="H278" s="5">
        <v>0.2</v>
      </c>
      <c r="I278" s="4">
        <v>1971.07</v>
      </c>
      <c r="J278" s="4">
        <v>0</v>
      </c>
      <c r="K278" t="s">
        <v>24</v>
      </c>
      <c r="L278" t="s">
        <v>25</v>
      </c>
      <c r="M278" s="2" t="s">
        <v>101</v>
      </c>
      <c r="N278" t="s">
        <v>66</v>
      </c>
    </row>
    <row r="279" spans="1:14" x14ac:dyDescent="0.25">
      <c r="A279" s="2" t="s">
        <v>577</v>
      </c>
      <c r="B279" s="2" t="s">
        <v>230</v>
      </c>
      <c r="C279" s="9">
        <f t="shared" si="4"/>
        <v>45352</v>
      </c>
      <c r="D279" t="s">
        <v>35</v>
      </c>
      <c r="E279" t="s">
        <v>36</v>
      </c>
      <c r="F279" s="3">
        <v>1</v>
      </c>
      <c r="G279" s="4">
        <v>18694.560000000001</v>
      </c>
      <c r="H279" s="5">
        <v>0.2</v>
      </c>
      <c r="I279" s="4">
        <v>14955.65</v>
      </c>
      <c r="J279" s="4">
        <v>4489.88</v>
      </c>
      <c r="K279" t="s">
        <v>24</v>
      </c>
      <c r="L279" t="s">
        <v>25</v>
      </c>
      <c r="M279" s="2" t="s">
        <v>19</v>
      </c>
      <c r="N279" t="s">
        <v>155</v>
      </c>
    </row>
    <row r="280" spans="1:14" x14ac:dyDescent="0.25">
      <c r="A280" s="2" t="s">
        <v>578</v>
      </c>
      <c r="B280" s="2" t="s">
        <v>465</v>
      </c>
      <c r="C280" s="9">
        <f t="shared" si="4"/>
        <v>45962</v>
      </c>
      <c r="D280" t="s">
        <v>35</v>
      </c>
      <c r="E280" t="s">
        <v>71</v>
      </c>
      <c r="F280" s="3">
        <v>1</v>
      </c>
      <c r="G280" s="4">
        <v>23885.38</v>
      </c>
      <c r="H280" s="5">
        <v>0</v>
      </c>
      <c r="I280" s="4">
        <v>23885.38</v>
      </c>
      <c r="J280" s="4">
        <v>5160.22</v>
      </c>
      <c r="K280" t="s">
        <v>24</v>
      </c>
      <c r="L280" t="s">
        <v>25</v>
      </c>
      <c r="M280" s="2" t="s">
        <v>19</v>
      </c>
      <c r="N280" t="s">
        <v>27</v>
      </c>
    </row>
    <row r="281" spans="1:14" x14ac:dyDescent="0.25">
      <c r="A281" s="2" t="s">
        <v>579</v>
      </c>
      <c r="B281" s="2" t="s">
        <v>554</v>
      </c>
      <c r="C281" s="9">
        <f t="shared" si="4"/>
        <v>45383</v>
      </c>
      <c r="D281" t="s">
        <v>35</v>
      </c>
      <c r="E281" t="s">
        <v>36</v>
      </c>
      <c r="F281" s="3">
        <v>3</v>
      </c>
      <c r="G281" s="4">
        <v>4677.1499999999996</v>
      </c>
      <c r="H281" s="5">
        <v>0</v>
      </c>
      <c r="I281" s="4">
        <v>14031.45</v>
      </c>
      <c r="J281" s="4">
        <v>2195.96</v>
      </c>
      <c r="K281" t="s">
        <v>152</v>
      </c>
      <c r="L281" t="s">
        <v>25</v>
      </c>
      <c r="M281" s="2" t="s">
        <v>19</v>
      </c>
      <c r="N281" t="s">
        <v>42</v>
      </c>
    </row>
    <row r="282" spans="1:14" x14ac:dyDescent="0.25">
      <c r="A282" s="2" t="s">
        <v>580</v>
      </c>
      <c r="B282" s="2" t="s">
        <v>238</v>
      </c>
      <c r="C282" s="9">
        <f t="shared" si="4"/>
        <v>45292</v>
      </c>
      <c r="D282" t="s">
        <v>30</v>
      </c>
      <c r="E282" t="s">
        <v>31</v>
      </c>
      <c r="F282" s="3">
        <v>4</v>
      </c>
      <c r="G282" s="4">
        <v>517.84</v>
      </c>
      <c r="H282" s="5">
        <v>0.05</v>
      </c>
      <c r="I282" s="4">
        <v>1967.79</v>
      </c>
      <c r="J282" s="4">
        <v>686.15</v>
      </c>
      <c r="K282" t="s">
        <v>17</v>
      </c>
      <c r="L282" t="s">
        <v>25</v>
      </c>
      <c r="M282" s="2" t="s">
        <v>19</v>
      </c>
      <c r="N282" t="s">
        <v>66</v>
      </c>
    </row>
    <row r="283" spans="1:14" x14ac:dyDescent="0.25">
      <c r="A283" s="2" t="s">
        <v>581</v>
      </c>
      <c r="B283" s="2" t="s">
        <v>582</v>
      </c>
      <c r="C283" s="9">
        <f t="shared" si="4"/>
        <v>45931</v>
      </c>
      <c r="D283" t="s">
        <v>15</v>
      </c>
      <c r="E283" t="s">
        <v>95</v>
      </c>
      <c r="F283" s="3">
        <v>1</v>
      </c>
      <c r="G283" s="4">
        <v>2801.95</v>
      </c>
      <c r="H283" s="5">
        <v>0.2</v>
      </c>
      <c r="I283" s="4">
        <v>2241.56</v>
      </c>
      <c r="J283" s="4">
        <v>504.34</v>
      </c>
      <c r="K283" t="s">
        <v>124</v>
      </c>
      <c r="L283" t="s">
        <v>18</v>
      </c>
      <c r="M283" s="2" t="s">
        <v>19</v>
      </c>
      <c r="N283" t="s">
        <v>66</v>
      </c>
    </row>
    <row r="284" spans="1:14" x14ac:dyDescent="0.25">
      <c r="A284" s="2" t="s">
        <v>583</v>
      </c>
      <c r="B284" s="2" t="s">
        <v>584</v>
      </c>
      <c r="C284" s="9">
        <f t="shared" si="4"/>
        <v>45505</v>
      </c>
      <c r="D284" t="s">
        <v>15</v>
      </c>
      <c r="E284" t="s">
        <v>23</v>
      </c>
      <c r="F284" s="3">
        <v>4</v>
      </c>
      <c r="G284" s="4">
        <v>1757.88</v>
      </c>
      <c r="H284" s="5">
        <v>0.2</v>
      </c>
      <c r="I284" s="4">
        <v>5625.22</v>
      </c>
      <c r="J284" s="4">
        <v>1293.56</v>
      </c>
      <c r="K284" t="s">
        <v>124</v>
      </c>
      <c r="L284" t="s">
        <v>25</v>
      </c>
      <c r="M284" s="2" t="s">
        <v>19</v>
      </c>
      <c r="N284" t="s">
        <v>42</v>
      </c>
    </row>
    <row r="285" spans="1:14" x14ac:dyDescent="0.25">
      <c r="A285" s="2" t="s">
        <v>585</v>
      </c>
      <c r="B285" s="2" t="s">
        <v>242</v>
      </c>
      <c r="C285" s="9">
        <f t="shared" si="4"/>
        <v>45839</v>
      </c>
      <c r="D285" t="s">
        <v>35</v>
      </c>
      <c r="E285" t="s">
        <v>36</v>
      </c>
      <c r="F285" s="3">
        <v>1</v>
      </c>
      <c r="G285" s="4">
        <v>7732.3</v>
      </c>
      <c r="H285" s="5">
        <v>0</v>
      </c>
      <c r="I285" s="4">
        <v>7732.3</v>
      </c>
      <c r="J285" s="4">
        <v>1555.32</v>
      </c>
      <c r="K285" t="s">
        <v>37</v>
      </c>
      <c r="L285" t="s">
        <v>25</v>
      </c>
      <c r="M285" s="2" t="s">
        <v>19</v>
      </c>
      <c r="N285" t="s">
        <v>87</v>
      </c>
    </row>
    <row r="286" spans="1:14" x14ac:dyDescent="0.25">
      <c r="A286" s="2" t="s">
        <v>586</v>
      </c>
      <c r="B286" s="2" t="s">
        <v>587</v>
      </c>
      <c r="C286" s="9">
        <f t="shared" si="4"/>
        <v>46143</v>
      </c>
      <c r="D286" t="s">
        <v>45</v>
      </c>
      <c r="E286" t="s">
        <v>186</v>
      </c>
      <c r="F286" s="3">
        <v>3</v>
      </c>
      <c r="G286" s="4">
        <v>7955.41</v>
      </c>
      <c r="H286" s="5">
        <v>0.1</v>
      </c>
      <c r="I286" s="4">
        <v>21479.61</v>
      </c>
      <c r="J286" s="4">
        <v>2903.84</v>
      </c>
      <c r="K286" t="s">
        <v>37</v>
      </c>
      <c r="L286" t="s">
        <v>25</v>
      </c>
      <c r="M286" s="2" t="s">
        <v>19</v>
      </c>
      <c r="N286" t="s">
        <v>27</v>
      </c>
    </row>
    <row r="287" spans="1:14" x14ac:dyDescent="0.25">
      <c r="A287" s="2" t="s">
        <v>588</v>
      </c>
      <c r="B287" s="2" t="s">
        <v>589</v>
      </c>
      <c r="C287" s="9">
        <f t="shared" si="4"/>
        <v>46023</v>
      </c>
      <c r="D287" t="s">
        <v>30</v>
      </c>
      <c r="E287" t="s">
        <v>106</v>
      </c>
      <c r="F287" s="3">
        <v>1</v>
      </c>
      <c r="G287" s="4">
        <v>1224.7</v>
      </c>
      <c r="H287" s="5">
        <v>0.05</v>
      </c>
      <c r="I287" s="4">
        <v>1163.46</v>
      </c>
      <c r="J287" s="4">
        <v>204.35</v>
      </c>
      <c r="K287" t="s">
        <v>124</v>
      </c>
      <c r="L287" t="s">
        <v>25</v>
      </c>
      <c r="M287" s="2" t="s">
        <v>19</v>
      </c>
      <c r="N287" t="s">
        <v>66</v>
      </c>
    </row>
    <row r="288" spans="1:14" x14ac:dyDescent="0.25">
      <c r="A288" s="2" t="s">
        <v>590</v>
      </c>
      <c r="B288" s="2" t="s">
        <v>503</v>
      </c>
      <c r="C288" s="9">
        <f t="shared" si="4"/>
        <v>45505</v>
      </c>
      <c r="D288" t="s">
        <v>30</v>
      </c>
      <c r="E288" t="s">
        <v>133</v>
      </c>
      <c r="F288" s="3">
        <v>1</v>
      </c>
      <c r="G288" s="4">
        <v>743.22</v>
      </c>
      <c r="H288" s="5">
        <v>0.1</v>
      </c>
      <c r="I288" s="4">
        <v>668.9</v>
      </c>
      <c r="J288" s="4">
        <v>123.38</v>
      </c>
      <c r="K288" t="s">
        <v>124</v>
      </c>
      <c r="L288" t="s">
        <v>25</v>
      </c>
      <c r="M288" s="2" t="s">
        <v>19</v>
      </c>
      <c r="N288" t="s">
        <v>42</v>
      </c>
    </row>
    <row r="289" spans="1:14" x14ac:dyDescent="0.25">
      <c r="A289" s="2" t="s">
        <v>591</v>
      </c>
      <c r="B289" s="2" t="s">
        <v>505</v>
      </c>
      <c r="C289" s="9">
        <f t="shared" si="4"/>
        <v>45658</v>
      </c>
      <c r="D289" t="s">
        <v>45</v>
      </c>
      <c r="E289" t="s">
        <v>222</v>
      </c>
      <c r="F289" s="3">
        <v>1</v>
      </c>
      <c r="G289" s="4">
        <v>5420.6</v>
      </c>
      <c r="H289" s="5">
        <v>0</v>
      </c>
      <c r="I289" s="4">
        <v>5420.6</v>
      </c>
      <c r="J289" s="4">
        <v>1362.52</v>
      </c>
      <c r="K289" t="s">
        <v>17</v>
      </c>
      <c r="L289" t="s">
        <v>25</v>
      </c>
      <c r="M289" s="2" t="s">
        <v>19</v>
      </c>
      <c r="N289" t="s">
        <v>42</v>
      </c>
    </row>
    <row r="290" spans="1:14" x14ac:dyDescent="0.25">
      <c r="A290" s="2" t="s">
        <v>592</v>
      </c>
      <c r="B290" s="2" t="s">
        <v>593</v>
      </c>
      <c r="C290" s="9">
        <f t="shared" si="4"/>
        <v>45689</v>
      </c>
      <c r="D290" t="s">
        <v>35</v>
      </c>
      <c r="E290" t="s">
        <v>74</v>
      </c>
      <c r="F290" s="3">
        <v>3</v>
      </c>
      <c r="G290" s="4">
        <v>14087.36</v>
      </c>
      <c r="H290" s="5">
        <v>0</v>
      </c>
      <c r="I290" s="4">
        <v>42262.080000000002</v>
      </c>
      <c r="J290" s="4">
        <v>14171.69</v>
      </c>
      <c r="K290" t="s">
        <v>17</v>
      </c>
      <c r="L290" t="s">
        <v>25</v>
      </c>
      <c r="M290" s="2" t="s">
        <v>19</v>
      </c>
      <c r="N290" t="s">
        <v>20</v>
      </c>
    </row>
    <row r="291" spans="1:14" x14ac:dyDescent="0.25">
      <c r="A291" s="2" t="s">
        <v>594</v>
      </c>
      <c r="B291" s="2" t="s">
        <v>595</v>
      </c>
      <c r="C291" s="9">
        <f t="shared" si="4"/>
        <v>45901</v>
      </c>
      <c r="D291" t="s">
        <v>35</v>
      </c>
      <c r="E291" t="s">
        <v>71</v>
      </c>
      <c r="F291" s="3">
        <v>3</v>
      </c>
      <c r="G291" s="4">
        <v>33311.480000000003</v>
      </c>
      <c r="H291" s="5">
        <v>0</v>
      </c>
      <c r="I291" s="4">
        <v>99934.44</v>
      </c>
      <c r="J291" s="4">
        <v>15204.82</v>
      </c>
      <c r="K291" t="s">
        <v>17</v>
      </c>
      <c r="L291" t="s">
        <v>25</v>
      </c>
      <c r="M291" s="2" t="s">
        <v>19</v>
      </c>
      <c r="N291" t="s">
        <v>20</v>
      </c>
    </row>
    <row r="292" spans="1:14" x14ac:dyDescent="0.25">
      <c r="A292" s="2" t="s">
        <v>596</v>
      </c>
      <c r="B292" s="2" t="s">
        <v>597</v>
      </c>
      <c r="C292" s="9">
        <f t="shared" si="4"/>
        <v>45413</v>
      </c>
      <c r="D292" t="s">
        <v>35</v>
      </c>
      <c r="E292" t="s">
        <v>50</v>
      </c>
      <c r="F292" s="3">
        <v>3</v>
      </c>
      <c r="G292" s="4">
        <v>13488.49</v>
      </c>
      <c r="H292" s="5">
        <v>0.05</v>
      </c>
      <c r="I292" s="4">
        <v>38442.199999999997</v>
      </c>
      <c r="J292" s="4">
        <v>13230.86</v>
      </c>
      <c r="K292" t="s">
        <v>24</v>
      </c>
      <c r="L292" t="s">
        <v>25</v>
      </c>
      <c r="M292" s="2" t="s">
        <v>19</v>
      </c>
      <c r="N292" t="s">
        <v>82</v>
      </c>
    </row>
    <row r="293" spans="1:14" x14ac:dyDescent="0.25">
      <c r="A293" s="2" t="s">
        <v>598</v>
      </c>
      <c r="B293" s="2" t="s">
        <v>294</v>
      </c>
      <c r="C293" s="9">
        <f t="shared" si="4"/>
        <v>45323</v>
      </c>
      <c r="D293" t="s">
        <v>35</v>
      </c>
      <c r="E293" t="s">
        <v>71</v>
      </c>
      <c r="F293" s="3">
        <v>2</v>
      </c>
      <c r="G293" s="4">
        <v>6510.47</v>
      </c>
      <c r="H293" s="5">
        <v>0.2</v>
      </c>
      <c r="I293" s="4">
        <v>10416.75</v>
      </c>
      <c r="J293" s="4">
        <v>0</v>
      </c>
      <c r="K293" t="s">
        <v>24</v>
      </c>
      <c r="L293" t="s">
        <v>18</v>
      </c>
      <c r="M293" s="2" t="s">
        <v>101</v>
      </c>
      <c r="N293" t="s">
        <v>20</v>
      </c>
    </row>
    <row r="294" spans="1:14" x14ac:dyDescent="0.25">
      <c r="A294" s="2" t="s">
        <v>599</v>
      </c>
      <c r="B294" s="2" t="s">
        <v>385</v>
      </c>
      <c r="C294" s="9">
        <f t="shared" si="4"/>
        <v>45962</v>
      </c>
      <c r="D294" t="s">
        <v>35</v>
      </c>
      <c r="E294" t="s">
        <v>71</v>
      </c>
      <c r="F294" s="3">
        <v>2</v>
      </c>
      <c r="G294" s="4">
        <v>10172.27</v>
      </c>
      <c r="H294" s="5">
        <v>0.1</v>
      </c>
      <c r="I294" s="4">
        <v>18310.09</v>
      </c>
      <c r="J294" s="4">
        <v>4652.47</v>
      </c>
      <c r="K294" t="s">
        <v>17</v>
      </c>
      <c r="L294" t="s">
        <v>25</v>
      </c>
      <c r="M294" s="2" t="s">
        <v>19</v>
      </c>
      <c r="N294" t="s">
        <v>82</v>
      </c>
    </row>
    <row r="295" spans="1:14" x14ac:dyDescent="0.25">
      <c r="A295" s="2" t="s">
        <v>600</v>
      </c>
      <c r="B295" s="2" t="s">
        <v>256</v>
      </c>
      <c r="C295" s="9">
        <f t="shared" si="4"/>
        <v>45992</v>
      </c>
      <c r="D295" t="s">
        <v>35</v>
      </c>
      <c r="E295" t="s">
        <v>77</v>
      </c>
      <c r="F295" s="3">
        <v>2</v>
      </c>
      <c r="G295" s="4">
        <v>8972.66</v>
      </c>
      <c r="H295" s="5">
        <v>0.15</v>
      </c>
      <c r="I295" s="4">
        <v>15253.52</v>
      </c>
      <c r="J295" s="4">
        <v>0</v>
      </c>
      <c r="K295" t="s">
        <v>124</v>
      </c>
      <c r="L295" t="s">
        <v>25</v>
      </c>
      <c r="M295" s="2" t="s">
        <v>61</v>
      </c>
      <c r="N295" t="s">
        <v>42</v>
      </c>
    </row>
    <row r="296" spans="1:14" x14ac:dyDescent="0.25">
      <c r="A296" s="2" t="s">
        <v>601</v>
      </c>
      <c r="B296" s="2" t="s">
        <v>545</v>
      </c>
      <c r="C296" s="9">
        <f t="shared" si="4"/>
        <v>45962</v>
      </c>
      <c r="D296" t="s">
        <v>15</v>
      </c>
      <c r="E296" t="s">
        <v>57</v>
      </c>
      <c r="F296" s="3">
        <v>2</v>
      </c>
      <c r="G296" s="4">
        <v>1898.8</v>
      </c>
      <c r="H296" s="5">
        <v>0.2</v>
      </c>
      <c r="I296" s="4">
        <v>3038.08</v>
      </c>
      <c r="J296" s="4">
        <v>0</v>
      </c>
      <c r="K296" t="s">
        <v>152</v>
      </c>
      <c r="L296" t="s">
        <v>18</v>
      </c>
      <c r="M296" s="2" t="s">
        <v>101</v>
      </c>
      <c r="N296" t="s">
        <v>58</v>
      </c>
    </row>
    <row r="297" spans="1:14" x14ac:dyDescent="0.25">
      <c r="A297" s="2" t="s">
        <v>602</v>
      </c>
      <c r="B297" s="2" t="s">
        <v>524</v>
      </c>
      <c r="C297" s="9">
        <f t="shared" si="4"/>
        <v>45992</v>
      </c>
      <c r="D297" t="s">
        <v>53</v>
      </c>
      <c r="E297" t="s">
        <v>114</v>
      </c>
      <c r="F297" s="3">
        <v>3</v>
      </c>
      <c r="G297" s="4">
        <v>453.03</v>
      </c>
      <c r="H297" s="5">
        <v>0.05</v>
      </c>
      <c r="I297" s="4">
        <v>1291.1400000000001</v>
      </c>
      <c r="J297" s="4">
        <v>412.46</v>
      </c>
      <c r="K297" t="s">
        <v>24</v>
      </c>
      <c r="L297" t="s">
        <v>25</v>
      </c>
      <c r="M297" s="2" t="s">
        <v>19</v>
      </c>
      <c r="N297" t="s">
        <v>82</v>
      </c>
    </row>
    <row r="298" spans="1:14" x14ac:dyDescent="0.25">
      <c r="A298" s="2" t="s">
        <v>603</v>
      </c>
      <c r="B298" s="2" t="s">
        <v>604</v>
      </c>
      <c r="C298" s="9">
        <f t="shared" si="4"/>
        <v>45689</v>
      </c>
      <c r="D298" t="s">
        <v>45</v>
      </c>
      <c r="E298" t="s">
        <v>121</v>
      </c>
      <c r="F298" s="3">
        <v>1</v>
      </c>
      <c r="G298" s="4">
        <v>1799.51</v>
      </c>
      <c r="H298" s="5">
        <v>0.05</v>
      </c>
      <c r="I298" s="4">
        <v>1709.53</v>
      </c>
      <c r="J298" s="4">
        <v>501.35</v>
      </c>
      <c r="K298" t="s">
        <v>37</v>
      </c>
      <c r="L298" t="s">
        <v>25</v>
      </c>
      <c r="M298" s="2" t="s">
        <v>26</v>
      </c>
      <c r="N298" t="s">
        <v>32</v>
      </c>
    </row>
    <row r="299" spans="1:14" x14ac:dyDescent="0.25">
      <c r="A299" s="2" t="s">
        <v>605</v>
      </c>
      <c r="B299" s="2" t="s">
        <v>606</v>
      </c>
      <c r="C299" s="9">
        <f t="shared" si="4"/>
        <v>45536</v>
      </c>
      <c r="D299" t="s">
        <v>30</v>
      </c>
      <c r="E299" t="s">
        <v>163</v>
      </c>
      <c r="F299" s="3">
        <v>3</v>
      </c>
      <c r="G299" s="4">
        <v>415.71</v>
      </c>
      <c r="H299" s="5">
        <v>0.05</v>
      </c>
      <c r="I299" s="4">
        <v>1184.77</v>
      </c>
      <c r="J299" s="4">
        <v>181.76</v>
      </c>
      <c r="K299" t="s">
        <v>37</v>
      </c>
      <c r="L299" t="s">
        <v>25</v>
      </c>
      <c r="M299" s="2" t="s">
        <v>19</v>
      </c>
      <c r="N299" t="s">
        <v>27</v>
      </c>
    </row>
    <row r="300" spans="1:14" x14ac:dyDescent="0.25">
      <c r="A300" s="2" t="s">
        <v>607</v>
      </c>
      <c r="B300" s="2" t="s">
        <v>608</v>
      </c>
      <c r="C300" s="9">
        <f t="shared" si="4"/>
        <v>46113</v>
      </c>
      <c r="D300" t="s">
        <v>45</v>
      </c>
      <c r="E300" t="s">
        <v>121</v>
      </c>
      <c r="F300" s="3">
        <v>2</v>
      </c>
      <c r="G300" s="4">
        <v>4829.8599999999997</v>
      </c>
      <c r="H300" s="5">
        <v>0</v>
      </c>
      <c r="I300" s="4">
        <v>9659.7199999999993</v>
      </c>
      <c r="J300" s="4">
        <v>2058</v>
      </c>
      <c r="K300" t="s">
        <v>24</v>
      </c>
      <c r="L300" t="s">
        <v>18</v>
      </c>
      <c r="M300" s="2" t="s">
        <v>19</v>
      </c>
      <c r="N300" t="s">
        <v>58</v>
      </c>
    </row>
    <row r="301" spans="1:14" x14ac:dyDescent="0.25">
      <c r="A301" s="2" t="s">
        <v>609</v>
      </c>
      <c r="B301" s="2" t="s">
        <v>610</v>
      </c>
      <c r="C301" s="9">
        <f t="shared" si="4"/>
        <v>45717</v>
      </c>
      <c r="D301" t="s">
        <v>35</v>
      </c>
      <c r="E301" t="s">
        <v>50</v>
      </c>
      <c r="F301" s="3">
        <v>4</v>
      </c>
      <c r="G301" s="4">
        <v>25087.4</v>
      </c>
      <c r="H301" s="5">
        <v>0.15</v>
      </c>
      <c r="I301" s="4">
        <v>85297.16</v>
      </c>
      <c r="J301" s="4">
        <v>0</v>
      </c>
      <c r="K301" t="s">
        <v>37</v>
      </c>
      <c r="L301" t="s">
        <v>25</v>
      </c>
      <c r="M301" s="2" t="s">
        <v>101</v>
      </c>
      <c r="N301" t="s">
        <v>27</v>
      </c>
    </row>
    <row r="302" spans="1:14" x14ac:dyDescent="0.25">
      <c r="A302" s="2" t="s">
        <v>611</v>
      </c>
      <c r="B302" s="2" t="s">
        <v>612</v>
      </c>
      <c r="C302" s="9">
        <f t="shared" si="4"/>
        <v>45474</v>
      </c>
      <c r="D302" t="s">
        <v>45</v>
      </c>
      <c r="E302" t="s">
        <v>186</v>
      </c>
      <c r="F302" s="3">
        <v>4</v>
      </c>
      <c r="G302" s="4">
        <v>2756.57</v>
      </c>
      <c r="H302" s="5">
        <v>0.2</v>
      </c>
      <c r="I302" s="4">
        <v>8821.02</v>
      </c>
      <c r="J302" s="4">
        <v>1914.83</v>
      </c>
      <c r="K302" t="s">
        <v>24</v>
      </c>
      <c r="L302" t="s">
        <v>25</v>
      </c>
      <c r="M302" s="2" t="s">
        <v>19</v>
      </c>
      <c r="N302" t="s">
        <v>58</v>
      </c>
    </row>
    <row r="303" spans="1:14" x14ac:dyDescent="0.25">
      <c r="A303" s="2" t="s">
        <v>613</v>
      </c>
      <c r="B303" s="2" t="s">
        <v>614</v>
      </c>
      <c r="C303" s="9">
        <f t="shared" si="4"/>
        <v>45474</v>
      </c>
      <c r="D303" t="s">
        <v>35</v>
      </c>
      <c r="E303" t="s">
        <v>71</v>
      </c>
      <c r="F303" s="3">
        <v>3</v>
      </c>
      <c r="G303" s="4">
        <v>4763.7700000000004</v>
      </c>
      <c r="H303" s="5">
        <v>0.15</v>
      </c>
      <c r="I303" s="4">
        <v>12147.61</v>
      </c>
      <c r="J303" s="4">
        <v>2431.96</v>
      </c>
      <c r="K303" t="s">
        <v>124</v>
      </c>
      <c r="L303" t="s">
        <v>25</v>
      </c>
      <c r="M303" s="2" t="s">
        <v>19</v>
      </c>
      <c r="N303" t="s">
        <v>87</v>
      </c>
    </row>
    <row r="304" spans="1:14" x14ac:dyDescent="0.25">
      <c r="A304" s="2" t="s">
        <v>615</v>
      </c>
      <c r="B304" s="2" t="s">
        <v>616</v>
      </c>
      <c r="C304" s="9">
        <f t="shared" si="4"/>
        <v>45413</v>
      </c>
      <c r="D304" t="s">
        <v>45</v>
      </c>
      <c r="E304" t="s">
        <v>222</v>
      </c>
      <c r="F304" s="3">
        <v>1</v>
      </c>
      <c r="G304" s="4">
        <v>3016.24</v>
      </c>
      <c r="H304" s="5">
        <v>0</v>
      </c>
      <c r="I304" s="4">
        <v>3016.24</v>
      </c>
      <c r="J304" s="4">
        <v>421.34</v>
      </c>
      <c r="K304" t="s">
        <v>24</v>
      </c>
      <c r="L304" t="s">
        <v>18</v>
      </c>
      <c r="M304" s="2" t="s">
        <v>19</v>
      </c>
      <c r="N304" t="s">
        <v>66</v>
      </c>
    </row>
    <row r="305" spans="1:14" x14ac:dyDescent="0.25">
      <c r="A305" s="2" t="s">
        <v>617</v>
      </c>
      <c r="B305" s="2" t="s">
        <v>618</v>
      </c>
      <c r="C305" s="9">
        <f t="shared" si="4"/>
        <v>45689</v>
      </c>
      <c r="D305" t="s">
        <v>15</v>
      </c>
      <c r="E305" t="s">
        <v>16</v>
      </c>
      <c r="F305" s="3">
        <v>2</v>
      </c>
      <c r="G305" s="4">
        <v>828.25</v>
      </c>
      <c r="H305" s="5">
        <v>0</v>
      </c>
      <c r="I305" s="4">
        <v>1656.5</v>
      </c>
      <c r="J305" s="4">
        <v>229.14</v>
      </c>
      <c r="K305" t="s">
        <v>24</v>
      </c>
      <c r="L305" t="s">
        <v>25</v>
      </c>
      <c r="M305" s="2" t="s">
        <v>19</v>
      </c>
      <c r="N305" t="s">
        <v>20</v>
      </c>
    </row>
    <row r="306" spans="1:14" x14ac:dyDescent="0.25">
      <c r="A306" s="2" t="s">
        <v>619</v>
      </c>
      <c r="B306" s="2" t="s">
        <v>409</v>
      </c>
      <c r="C306" s="9">
        <f t="shared" si="4"/>
        <v>46054</v>
      </c>
      <c r="D306" t="s">
        <v>53</v>
      </c>
      <c r="E306" t="s">
        <v>92</v>
      </c>
      <c r="F306" s="3">
        <v>1</v>
      </c>
      <c r="G306" s="4">
        <v>221.03</v>
      </c>
      <c r="H306" s="5">
        <v>0.1</v>
      </c>
      <c r="I306" s="4">
        <v>198.93</v>
      </c>
      <c r="J306" s="4">
        <v>43.67</v>
      </c>
      <c r="K306" t="s">
        <v>37</v>
      </c>
      <c r="L306" t="s">
        <v>18</v>
      </c>
      <c r="M306" s="2" t="s">
        <v>26</v>
      </c>
      <c r="N306" t="s">
        <v>82</v>
      </c>
    </row>
    <row r="307" spans="1:14" x14ac:dyDescent="0.25">
      <c r="A307" s="2" t="s">
        <v>620</v>
      </c>
      <c r="B307" s="2" t="s">
        <v>621</v>
      </c>
      <c r="C307" s="9">
        <f t="shared" si="4"/>
        <v>45566</v>
      </c>
      <c r="D307" t="s">
        <v>35</v>
      </c>
      <c r="E307" t="s">
        <v>71</v>
      </c>
      <c r="F307" s="3">
        <v>1</v>
      </c>
      <c r="G307" s="4">
        <v>18826.63</v>
      </c>
      <c r="H307" s="5">
        <v>0.05</v>
      </c>
      <c r="I307" s="4">
        <v>17885.3</v>
      </c>
      <c r="J307" s="4">
        <v>4369.2700000000004</v>
      </c>
      <c r="K307" t="s">
        <v>24</v>
      </c>
      <c r="L307" t="s">
        <v>25</v>
      </c>
      <c r="M307" s="2" t="s">
        <v>19</v>
      </c>
      <c r="N307" t="s">
        <v>66</v>
      </c>
    </row>
    <row r="308" spans="1:14" x14ac:dyDescent="0.25">
      <c r="A308" s="2" t="s">
        <v>622</v>
      </c>
      <c r="B308" s="2" t="s">
        <v>623</v>
      </c>
      <c r="C308" s="9">
        <f t="shared" si="4"/>
        <v>45566</v>
      </c>
      <c r="D308" t="s">
        <v>35</v>
      </c>
      <c r="E308" t="s">
        <v>50</v>
      </c>
      <c r="F308" s="3">
        <v>1</v>
      </c>
      <c r="G308" s="4">
        <v>11976.36</v>
      </c>
      <c r="H308" s="5">
        <v>0</v>
      </c>
      <c r="I308" s="4">
        <v>11976.36</v>
      </c>
      <c r="J308" s="4">
        <v>3709.13</v>
      </c>
      <c r="K308" t="s">
        <v>24</v>
      </c>
      <c r="L308" t="s">
        <v>25</v>
      </c>
      <c r="M308" s="2" t="s">
        <v>19</v>
      </c>
      <c r="N308" t="s">
        <v>58</v>
      </c>
    </row>
    <row r="309" spans="1:14" x14ac:dyDescent="0.25">
      <c r="A309" s="2" t="s">
        <v>624</v>
      </c>
      <c r="B309" s="2" t="s">
        <v>625</v>
      </c>
      <c r="C309" s="9">
        <f t="shared" si="4"/>
        <v>46113</v>
      </c>
      <c r="D309" t="s">
        <v>53</v>
      </c>
      <c r="E309" t="s">
        <v>92</v>
      </c>
      <c r="F309" s="3">
        <v>2</v>
      </c>
      <c r="G309" s="4">
        <v>1011.02</v>
      </c>
      <c r="H309" s="5">
        <v>0.1</v>
      </c>
      <c r="I309" s="4">
        <v>1819.84</v>
      </c>
      <c r="J309" s="4">
        <v>598.08000000000004</v>
      </c>
      <c r="K309" t="s">
        <v>17</v>
      </c>
      <c r="L309" t="s">
        <v>25</v>
      </c>
      <c r="M309" s="2" t="s">
        <v>19</v>
      </c>
      <c r="N309" t="s">
        <v>58</v>
      </c>
    </row>
    <row r="310" spans="1:14" x14ac:dyDescent="0.25">
      <c r="A310" s="2" t="s">
        <v>626</v>
      </c>
      <c r="B310" s="2" t="s">
        <v>627</v>
      </c>
      <c r="C310" s="9">
        <f t="shared" si="4"/>
        <v>46174</v>
      </c>
      <c r="D310" t="s">
        <v>35</v>
      </c>
      <c r="E310" t="s">
        <v>77</v>
      </c>
      <c r="F310" s="3">
        <v>3</v>
      </c>
      <c r="G310" s="4">
        <v>11545.35</v>
      </c>
      <c r="H310" s="5">
        <v>0.1</v>
      </c>
      <c r="I310" s="4">
        <v>31172.45</v>
      </c>
      <c r="J310" s="4">
        <v>6606.84</v>
      </c>
      <c r="K310" t="s">
        <v>24</v>
      </c>
      <c r="L310" t="s">
        <v>25</v>
      </c>
      <c r="M310" s="2" t="s">
        <v>19</v>
      </c>
      <c r="N310" t="s">
        <v>42</v>
      </c>
    </row>
    <row r="311" spans="1:14" x14ac:dyDescent="0.25">
      <c r="A311" s="2" t="s">
        <v>628</v>
      </c>
      <c r="B311" s="2" t="s">
        <v>629</v>
      </c>
      <c r="C311" s="9">
        <f t="shared" si="4"/>
        <v>45901</v>
      </c>
      <c r="D311" t="s">
        <v>45</v>
      </c>
      <c r="E311" t="s">
        <v>186</v>
      </c>
      <c r="F311" s="3">
        <v>2</v>
      </c>
      <c r="G311" s="4">
        <v>1084.69</v>
      </c>
      <c r="H311" s="5">
        <v>0.15</v>
      </c>
      <c r="I311" s="4">
        <v>1843.97</v>
      </c>
      <c r="J311" s="4">
        <v>579</v>
      </c>
      <c r="K311" t="s">
        <v>152</v>
      </c>
      <c r="L311" t="s">
        <v>25</v>
      </c>
      <c r="M311" s="2" t="s">
        <v>26</v>
      </c>
      <c r="N311" t="s">
        <v>20</v>
      </c>
    </row>
    <row r="312" spans="1:14" x14ac:dyDescent="0.25">
      <c r="A312" s="2" t="s">
        <v>630</v>
      </c>
      <c r="B312" s="2" t="s">
        <v>631</v>
      </c>
      <c r="C312" s="9">
        <f t="shared" si="4"/>
        <v>45474</v>
      </c>
      <c r="D312" t="s">
        <v>45</v>
      </c>
      <c r="E312" t="s">
        <v>222</v>
      </c>
      <c r="F312" s="3">
        <v>2</v>
      </c>
      <c r="G312" s="4">
        <v>1857.09</v>
      </c>
      <c r="H312" s="5">
        <v>0.25</v>
      </c>
      <c r="I312" s="4">
        <v>2785.64</v>
      </c>
      <c r="J312" s="4">
        <v>0</v>
      </c>
      <c r="K312" t="s">
        <v>24</v>
      </c>
      <c r="L312" t="s">
        <v>25</v>
      </c>
      <c r="M312" s="2" t="s">
        <v>61</v>
      </c>
      <c r="N312" t="s">
        <v>87</v>
      </c>
    </row>
    <row r="313" spans="1:14" x14ac:dyDescent="0.25">
      <c r="A313" s="2" t="s">
        <v>632</v>
      </c>
      <c r="B313" s="2" t="s">
        <v>633</v>
      </c>
      <c r="C313" s="9">
        <f t="shared" si="4"/>
        <v>46174</v>
      </c>
      <c r="D313" t="s">
        <v>30</v>
      </c>
      <c r="E313" t="s">
        <v>31</v>
      </c>
      <c r="F313" s="3">
        <v>3</v>
      </c>
      <c r="G313" s="4">
        <v>422.65</v>
      </c>
      <c r="H313" s="5">
        <v>0.1</v>
      </c>
      <c r="I313" s="4">
        <v>1141.1600000000001</v>
      </c>
      <c r="J313" s="4">
        <v>392.23</v>
      </c>
      <c r="K313" t="s">
        <v>37</v>
      </c>
      <c r="L313" t="s">
        <v>18</v>
      </c>
      <c r="M313" s="2" t="s">
        <v>26</v>
      </c>
      <c r="N313" t="s">
        <v>66</v>
      </c>
    </row>
    <row r="314" spans="1:14" x14ac:dyDescent="0.25">
      <c r="A314" s="2" t="s">
        <v>634</v>
      </c>
      <c r="B314" s="2" t="s">
        <v>141</v>
      </c>
      <c r="C314" s="9">
        <f t="shared" si="4"/>
        <v>45778</v>
      </c>
      <c r="D314" t="s">
        <v>53</v>
      </c>
      <c r="E314" t="s">
        <v>98</v>
      </c>
      <c r="F314" s="3">
        <v>3</v>
      </c>
      <c r="G314" s="4">
        <v>925.89</v>
      </c>
      <c r="H314" s="5">
        <v>0.05</v>
      </c>
      <c r="I314" s="4">
        <v>2638.79</v>
      </c>
      <c r="J314" s="4">
        <v>880.6</v>
      </c>
      <c r="K314" t="s">
        <v>24</v>
      </c>
      <c r="L314" t="s">
        <v>47</v>
      </c>
      <c r="M314" s="2" t="s">
        <v>26</v>
      </c>
      <c r="N314" t="s">
        <v>82</v>
      </c>
    </row>
    <row r="315" spans="1:14" x14ac:dyDescent="0.25">
      <c r="A315" s="2" t="s">
        <v>635</v>
      </c>
      <c r="B315" s="2" t="s">
        <v>636</v>
      </c>
      <c r="C315" s="9">
        <f t="shared" si="4"/>
        <v>46023</v>
      </c>
      <c r="D315" t="s">
        <v>53</v>
      </c>
      <c r="E315" t="s">
        <v>98</v>
      </c>
      <c r="F315" s="3">
        <v>3</v>
      </c>
      <c r="G315" s="4">
        <v>558.48</v>
      </c>
      <c r="H315" s="5">
        <v>0.25</v>
      </c>
      <c r="I315" s="4">
        <v>1256.58</v>
      </c>
      <c r="J315" s="4">
        <v>356.9</v>
      </c>
      <c r="K315" t="s">
        <v>37</v>
      </c>
      <c r="L315" t="s">
        <v>25</v>
      </c>
      <c r="M315" s="2" t="s">
        <v>19</v>
      </c>
      <c r="N315" t="s">
        <v>87</v>
      </c>
    </row>
    <row r="316" spans="1:14" x14ac:dyDescent="0.25">
      <c r="A316" s="2" t="s">
        <v>637</v>
      </c>
      <c r="B316" s="2" t="s">
        <v>638</v>
      </c>
      <c r="C316" s="9">
        <f t="shared" si="4"/>
        <v>45413</v>
      </c>
      <c r="D316" t="s">
        <v>35</v>
      </c>
      <c r="E316" t="s">
        <v>71</v>
      </c>
      <c r="F316" s="3">
        <v>4</v>
      </c>
      <c r="G316" s="4">
        <v>24579.35</v>
      </c>
      <c r="H316" s="5">
        <v>0.1</v>
      </c>
      <c r="I316" s="4">
        <v>88485.66</v>
      </c>
      <c r="J316" s="4">
        <v>14469.26</v>
      </c>
      <c r="K316" t="s">
        <v>24</v>
      </c>
      <c r="L316" t="s">
        <v>25</v>
      </c>
      <c r="M316" s="2" t="s">
        <v>26</v>
      </c>
      <c r="N316" t="s">
        <v>58</v>
      </c>
    </row>
    <row r="317" spans="1:14" x14ac:dyDescent="0.25">
      <c r="A317" s="2" t="s">
        <v>639</v>
      </c>
      <c r="B317" s="2" t="s">
        <v>640</v>
      </c>
      <c r="C317" s="9">
        <f t="shared" si="4"/>
        <v>45870</v>
      </c>
      <c r="D317" t="s">
        <v>30</v>
      </c>
      <c r="E317" t="s">
        <v>106</v>
      </c>
      <c r="F317" s="3">
        <v>4</v>
      </c>
      <c r="G317" s="4">
        <v>759.67</v>
      </c>
      <c r="H317" s="5">
        <v>0.1</v>
      </c>
      <c r="I317" s="4">
        <v>2734.81</v>
      </c>
      <c r="J317" s="4">
        <v>0</v>
      </c>
      <c r="K317" t="s">
        <v>37</v>
      </c>
      <c r="L317" t="s">
        <v>47</v>
      </c>
      <c r="M317" s="2" t="s">
        <v>101</v>
      </c>
      <c r="N317" t="s">
        <v>42</v>
      </c>
    </row>
    <row r="318" spans="1:14" x14ac:dyDescent="0.25">
      <c r="A318" s="2" t="s">
        <v>641</v>
      </c>
      <c r="B318" s="2" t="s">
        <v>361</v>
      </c>
      <c r="C318" s="9">
        <f t="shared" si="4"/>
        <v>45474</v>
      </c>
      <c r="D318" t="s">
        <v>45</v>
      </c>
      <c r="E318" t="s">
        <v>222</v>
      </c>
      <c r="F318" s="3">
        <v>3</v>
      </c>
      <c r="G318" s="4">
        <v>5560.08</v>
      </c>
      <c r="H318" s="5">
        <v>0.05</v>
      </c>
      <c r="I318" s="4">
        <v>15846.23</v>
      </c>
      <c r="J318" s="4">
        <v>2327.1799999999998</v>
      </c>
      <c r="K318" t="s">
        <v>24</v>
      </c>
      <c r="L318" t="s">
        <v>25</v>
      </c>
      <c r="M318" s="2" t="s">
        <v>19</v>
      </c>
      <c r="N318" t="s">
        <v>155</v>
      </c>
    </row>
    <row r="319" spans="1:14" x14ac:dyDescent="0.25">
      <c r="A319" s="2" t="s">
        <v>642</v>
      </c>
      <c r="B319" s="2" t="s">
        <v>643</v>
      </c>
      <c r="C319" s="9">
        <f t="shared" si="4"/>
        <v>45413</v>
      </c>
      <c r="D319" t="s">
        <v>45</v>
      </c>
      <c r="E319" t="s">
        <v>186</v>
      </c>
      <c r="F319" s="3">
        <v>1</v>
      </c>
      <c r="G319" s="4">
        <v>1889.79</v>
      </c>
      <c r="H319" s="5">
        <v>0.05</v>
      </c>
      <c r="I319" s="4">
        <v>1795.3</v>
      </c>
      <c r="J319" s="4">
        <v>553.35</v>
      </c>
      <c r="K319" t="s">
        <v>37</v>
      </c>
      <c r="L319" t="s">
        <v>25</v>
      </c>
      <c r="M319" s="2" t="s">
        <v>19</v>
      </c>
      <c r="N319" t="s">
        <v>20</v>
      </c>
    </row>
    <row r="320" spans="1:14" x14ac:dyDescent="0.25">
      <c r="A320" s="2" t="s">
        <v>644</v>
      </c>
      <c r="B320" s="2" t="s">
        <v>645</v>
      </c>
      <c r="C320" s="9">
        <f t="shared" si="4"/>
        <v>45474</v>
      </c>
      <c r="D320" t="s">
        <v>35</v>
      </c>
      <c r="E320" t="s">
        <v>77</v>
      </c>
      <c r="F320" s="3">
        <v>4</v>
      </c>
      <c r="G320" s="4">
        <v>10083.98</v>
      </c>
      <c r="H320" s="5">
        <v>0.05</v>
      </c>
      <c r="I320" s="4">
        <v>38319.120000000003</v>
      </c>
      <c r="J320" s="4">
        <v>8954.61</v>
      </c>
      <c r="K320" t="s">
        <v>37</v>
      </c>
      <c r="L320" t="s">
        <v>47</v>
      </c>
      <c r="M320" s="2" t="s">
        <v>19</v>
      </c>
      <c r="N320" t="s">
        <v>58</v>
      </c>
    </row>
    <row r="321" spans="1:14" x14ac:dyDescent="0.25">
      <c r="A321" s="2" t="s">
        <v>646</v>
      </c>
      <c r="B321" s="2" t="s">
        <v>647</v>
      </c>
      <c r="C321" s="9">
        <f t="shared" si="4"/>
        <v>45597</v>
      </c>
      <c r="D321" t="s">
        <v>45</v>
      </c>
      <c r="E321" t="s">
        <v>111</v>
      </c>
      <c r="F321" s="3">
        <v>2</v>
      </c>
      <c r="G321" s="4">
        <v>6686.73</v>
      </c>
      <c r="H321" s="5">
        <v>0.2</v>
      </c>
      <c r="I321" s="4">
        <v>10698.77</v>
      </c>
      <c r="J321" s="4">
        <v>2788.53</v>
      </c>
      <c r="K321" t="s">
        <v>24</v>
      </c>
      <c r="L321" t="s">
        <v>25</v>
      </c>
      <c r="M321" s="2" t="s">
        <v>19</v>
      </c>
      <c r="N321" t="s">
        <v>42</v>
      </c>
    </row>
    <row r="322" spans="1:14" x14ac:dyDescent="0.25">
      <c r="A322" s="2" t="s">
        <v>648</v>
      </c>
      <c r="B322" s="2" t="s">
        <v>649</v>
      </c>
      <c r="C322" s="9">
        <f t="shared" si="4"/>
        <v>45748</v>
      </c>
      <c r="D322" t="s">
        <v>53</v>
      </c>
      <c r="E322" t="s">
        <v>98</v>
      </c>
      <c r="F322" s="3">
        <v>2</v>
      </c>
      <c r="G322" s="4">
        <v>414.7</v>
      </c>
      <c r="H322" s="5">
        <v>0.15</v>
      </c>
      <c r="I322" s="4">
        <v>704.99</v>
      </c>
      <c r="J322" s="4">
        <v>225.88</v>
      </c>
      <c r="K322" t="s">
        <v>24</v>
      </c>
      <c r="L322" t="s">
        <v>25</v>
      </c>
      <c r="M322" s="2" t="s">
        <v>26</v>
      </c>
      <c r="N322" t="s">
        <v>42</v>
      </c>
    </row>
    <row r="323" spans="1:14" x14ac:dyDescent="0.25">
      <c r="A323" s="2" t="s">
        <v>650</v>
      </c>
      <c r="B323" s="2" t="s">
        <v>651</v>
      </c>
      <c r="C323" s="9">
        <f t="shared" ref="C323:C386" si="5">DATE(YEAR(B323),MONTH(B323),1)</f>
        <v>45627</v>
      </c>
      <c r="D323" t="s">
        <v>53</v>
      </c>
      <c r="E323" t="s">
        <v>54</v>
      </c>
      <c r="F323" s="3">
        <v>4</v>
      </c>
      <c r="G323" s="4">
        <v>910.88</v>
      </c>
      <c r="H323" s="5">
        <v>0</v>
      </c>
      <c r="I323" s="4">
        <v>3643.52</v>
      </c>
      <c r="J323" s="4">
        <v>1101.78</v>
      </c>
      <c r="K323" t="s">
        <v>24</v>
      </c>
      <c r="L323" t="s">
        <v>25</v>
      </c>
      <c r="M323" s="2" t="s">
        <v>19</v>
      </c>
      <c r="N323" t="s">
        <v>66</v>
      </c>
    </row>
    <row r="324" spans="1:14" x14ac:dyDescent="0.25">
      <c r="A324" s="2" t="s">
        <v>652</v>
      </c>
      <c r="B324" s="2" t="s">
        <v>653</v>
      </c>
      <c r="C324" s="9">
        <f t="shared" si="5"/>
        <v>46054</v>
      </c>
      <c r="D324" t="s">
        <v>15</v>
      </c>
      <c r="E324" t="s">
        <v>168</v>
      </c>
      <c r="F324" s="3">
        <v>2</v>
      </c>
      <c r="G324" s="4">
        <v>1882.07</v>
      </c>
      <c r="H324" s="5">
        <v>0.05</v>
      </c>
      <c r="I324" s="4">
        <v>3575.93</v>
      </c>
      <c r="J324" s="4">
        <v>477.19</v>
      </c>
      <c r="K324" t="s">
        <v>17</v>
      </c>
      <c r="L324" t="s">
        <v>18</v>
      </c>
      <c r="M324" s="2" t="s">
        <v>19</v>
      </c>
      <c r="N324" t="s">
        <v>38</v>
      </c>
    </row>
    <row r="325" spans="1:14" x14ac:dyDescent="0.25">
      <c r="A325" s="2" t="s">
        <v>654</v>
      </c>
      <c r="B325" s="2" t="s">
        <v>655</v>
      </c>
      <c r="C325" s="9">
        <f t="shared" si="5"/>
        <v>45931</v>
      </c>
      <c r="D325" t="s">
        <v>35</v>
      </c>
      <c r="E325" t="s">
        <v>36</v>
      </c>
      <c r="F325" s="3">
        <v>3</v>
      </c>
      <c r="G325" s="4">
        <v>30118.86</v>
      </c>
      <c r="H325" s="5">
        <v>0</v>
      </c>
      <c r="I325" s="4">
        <v>90356.58</v>
      </c>
      <c r="J325" s="4">
        <v>0</v>
      </c>
      <c r="K325" t="s">
        <v>17</v>
      </c>
      <c r="L325" t="s">
        <v>47</v>
      </c>
      <c r="M325" s="2" t="s">
        <v>101</v>
      </c>
      <c r="N325" t="s">
        <v>82</v>
      </c>
    </row>
    <row r="326" spans="1:14" x14ac:dyDescent="0.25">
      <c r="A326" s="2" t="s">
        <v>656</v>
      </c>
      <c r="B326" s="2" t="s">
        <v>302</v>
      </c>
      <c r="C326" s="9">
        <f t="shared" si="5"/>
        <v>46054</v>
      </c>
      <c r="D326" t="s">
        <v>15</v>
      </c>
      <c r="E326" t="s">
        <v>16</v>
      </c>
      <c r="F326" s="3">
        <v>2</v>
      </c>
      <c r="G326" s="4">
        <v>1158.08</v>
      </c>
      <c r="H326" s="5">
        <v>0.1</v>
      </c>
      <c r="I326" s="4">
        <v>2084.54</v>
      </c>
      <c r="J326" s="4">
        <v>0</v>
      </c>
      <c r="K326" t="s">
        <v>24</v>
      </c>
      <c r="L326" t="s">
        <v>47</v>
      </c>
      <c r="M326" s="2" t="s">
        <v>61</v>
      </c>
      <c r="N326" t="s">
        <v>58</v>
      </c>
    </row>
    <row r="327" spans="1:14" x14ac:dyDescent="0.25">
      <c r="A327" s="2" t="s">
        <v>657</v>
      </c>
      <c r="B327" s="2" t="s">
        <v>658</v>
      </c>
      <c r="C327" s="9">
        <f t="shared" si="5"/>
        <v>46235</v>
      </c>
      <c r="D327" t="s">
        <v>30</v>
      </c>
      <c r="E327" t="s">
        <v>31</v>
      </c>
      <c r="F327" s="3">
        <v>4</v>
      </c>
      <c r="G327" s="4">
        <v>970.69</v>
      </c>
      <c r="H327" s="5">
        <v>0</v>
      </c>
      <c r="I327" s="4">
        <v>3882.76</v>
      </c>
      <c r="J327" s="4">
        <v>0</v>
      </c>
      <c r="K327" t="s">
        <v>24</v>
      </c>
      <c r="L327" t="s">
        <v>25</v>
      </c>
      <c r="M327" s="2" t="s">
        <v>61</v>
      </c>
      <c r="N327" t="s">
        <v>32</v>
      </c>
    </row>
    <row r="328" spans="1:14" x14ac:dyDescent="0.25">
      <c r="A328" s="2" t="s">
        <v>659</v>
      </c>
      <c r="B328" s="2" t="s">
        <v>232</v>
      </c>
      <c r="C328" s="9">
        <f t="shared" si="5"/>
        <v>46204</v>
      </c>
      <c r="D328" t="s">
        <v>45</v>
      </c>
      <c r="E328" t="s">
        <v>186</v>
      </c>
      <c r="F328" s="3">
        <v>1</v>
      </c>
      <c r="G328" s="4">
        <v>4169.2</v>
      </c>
      <c r="H328" s="5">
        <v>0</v>
      </c>
      <c r="I328" s="4">
        <v>4169.2</v>
      </c>
      <c r="J328" s="4">
        <v>0</v>
      </c>
      <c r="K328" t="s">
        <v>17</v>
      </c>
      <c r="L328" t="s">
        <v>18</v>
      </c>
      <c r="M328" s="2" t="s">
        <v>61</v>
      </c>
      <c r="N328" t="s">
        <v>87</v>
      </c>
    </row>
    <row r="329" spans="1:14" x14ac:dyDescent="0.25">
      <c r="A329" s="2" t="s">
        <v>660</v>
      </c>
      <c r="B329" s="2" t="s">
        <v>593</v>
      </c>
      <c r="C329" s="9">
        <f t="shared" si="5"/>
        <v>45689</v>
      </c>
      <c r="D329" t="s">
        <v>15</v>
      </c>
      <c r="E329" t="s">
        <v>57</v>
      </c>
      <c r="F329" s="3">
        <v>2</v>
      </c>
      <c r="G329" s="4">
        <v>475.5</v>
      </c>
      <c r="H329" s="5">
        <v>0.15</v>
      </c>
      <c r="I329" s="4">
        <v>808.35</v>
      </c>
      <c r="J329" s="4">
        <v>232.44</v>
      </c>
      <c r="K329" t="s">
        <v>37</v>
      </c>
      <c r="L329" t="s">
        <v>25</v>
      </c>
      <c r="M329" s="2" t="s">
        <v>19</v>
      </c>
      <c r="N329" t="s">
        <v>155</v>
      </c>
    </row>
    <row r="330" spans="1:14" x14ac:dyDescent="0.25">
      <c r="A330" s="2" t="s">
        <v>661</v>
      </c>
      <c r="B330" s="2" t="s">
        <v>202</v>
      </c>
      <c r="C330" s="9">
        <f t="shared" si="5"/>
        <v>45627</v>
      </c>
      <c r="D330" t="s">
        <v>35</v>
      </c>
      <c r="E330" t="s">
        <v>74</v>
      </c>
      <c r="F330" s="3">
        <v>2</v>
      </c>
      <c r="G330" s="4">
        <v>19630.990000000002</v>
      </c>
      <c r="H330" s="5">
        <v>0</v>
      </c>
      <c r="I330" s="4">
        <v>39261.980000000003</v>
      </c>
      <c r="J330" s="4">
        <v>13344.97</v>
      </c>
      <c r="K330" t="s">
        <v>24</v>
      </c>
      <c r="L330" t="s">
        <v>18</v>
      </c>
      <c r="M330" s="2" t="s">
        <v>19</v>
      </c>
      <c r="N330" t="s">
        <v>82</v>
      </c>
    </row>
    <row r="331" spans="1:14" x14ac:dyDescent="0.25">
      <c r="A331" s="2" t="s">
        <v>662</v>
      </c>
      <c r="B331" s="2" t="s">
        <v>663</v>
      </c>
      <c r="C331" s="9">
        <f t="shared" si="5"/>
        <v>46235</v>
      </c>
      <c r="D331" t="s">
        <v>15</v>
      </c>
      <c r="E331" t="s">
        <v>168</v>
      </c>
      <c r="F331" s="3">
        <v>1</v>
      </c>
      <c r="G331" s="4">
        <v>415.5</v>
      </c>
      <c r="H331" s="5">
        <v>0</v>
      </c>
      <c r="I331" s="4">
        <v>415.5</v>
      </c>
      <c r="J331" s="4">
        <v>140.63</v>
      </c>
      <c r="K331" t="s">
        <v>24</v>
      </c>
      <c r="L331" t="s">
        <v>25</v>
      </c>
      <c r="M331" s="2" t="s">
        <v>26</v>
      </c>
      <c r="N331" t="s">
        <v>155</v>
      </c>
    </row>
    <row r="332" spans="1:14" x14ac:dyDescent="0.25">
      <c r="A332" s="2" t="s">
        <v>664</v>
      </c>
      <c r="B332" s="2" t="s">
        <v>141</v>
      </c>
      <c r="C332" s="9">
        <f t="shared" si="5"/>
        <v>45778</v>
      </c>
      <c r="D332" t="s">
        <v>15</v>
      </c>
      <c r="E332" t="s">
        <v>23</v>
      </c>
      <c r="F332" s="3">
        <v>4</v>
      </c>
      <c r="G332" s="4">
        <v>2284.17</v>
      </c>
      <c r="H332" s="5">
        <v>0.15</v>
      </c>
      <c r="I332" s="4">
        <v>7766.18</v>
      </c>
      <c r="J332" s="4">
        <v>1748.82</v>
      </c>
      <c r="K332" t="s">
        <v>24</v>
      </c>
      <c r="L332" t="s">
        <v>25</v>
      </c>
      <c r="M332" s="2" t="s">
        <v>19</v>
      </c>
      <c r="N332" t="s">
        <v>155</v>
      </c>
    </row>
    <row r="333" spans="1:14" x14ac:dyDescent="0.25">
      <c r="A333" s="2" t="s">
        <v>665</v>
      </c>
      <c r="B333" s="2" t="s">
        <v>666</v>
      </c>
      <c r="C333" s="9">
        <f t="shared" si="5"/>
        <v>45413</v>
      </c>
      <c r="D333" t="s">
        <v>53</v>
      </c>
      <c r="E333" t="s">
        <v>173</v>
      </c>
      <c r="F333" s="3">
        <v>1</v>
      </c>
      <c r="G333" s="4">
        <v>697.17</v>
      </c>
      <c r="H333" s="5">
        <v>0.1</v>
      </c>
      <c r="I333" s="4">
        <v>627.45000000000005</v>
      </c>
      <c r="J333" s="4">
        <v>108.18</v>
      </c>
      <c r="K333" t="s">
        <v>124</v>
      </c>
      <c r="L333" t="s">
        <v>25</v>
      </c>
      <c r="M333" s="2" t="s">
        <v>19</v>
      </c>
      <c r="N333" t="s">
        <v>58</v>
      </c>
    </row>
    <row r="334" spans="1:14" x14ac:dyDescent="0.25">
      <c r="A334" s="2" t="s">
        <v>667</v>
      </c>
      <c r="B334" s="2" t="s">
        <v>668</v>
      </c>
      <c r="C334" s="9">
        <f t="shared" si="5"/>
        <v>45413</v>
      </c>
      <c r="D334" t="s">
        <v>45</v>
      </c>
      <c r="E334" t="s">
        <v>186</v>
      </c>
      <c r="F334" s="3">
        <v>2</v>
      </c>
      <c r="G334" s="4">
        <v>608.74</v>
      </c>
      <c r="H334" s="5">
        <v>0.15</v>
      </c>
      <c r="I334" s="4">
        <v>1034.8599999999999</v>
      </c>
      <c r="J334" s="4">
        <v>195.85</v>
      </c>
      <c r="K334" t="s">
        <v>37</v>
      </c>
      <c r="L334" t="s">
        <v>18</v>
      </c>
      <c r="M334" s="2" t="s">
        <v>19</v>
      </c>
      <c r="N334" t="s">
        <v>32</v>
      </c>
    </row>
    <row r="335" spans="1:14" x14ac:dyDescent="0.25">
      <c r="A335" s="2" t="s">
        <v>669</v>
      </c>
      <c r="B335" s="2" t="s">
        <v>434</v>
      </c>
      <c r="C335" s="9">
        <f t="shared" si="5"/>
        <v>46143</v>
      </c>
      <c r="D335" t="s">
        <v>15</v>
      </c>
      <c r="E335" t="s">
        <v>57</v>
      </c>
      <c r="F335" s="3">
        <v>4</v>
      </c>
      <c r="G335" s="4">
        <v>1118.3599999999999</v>
      </c>
      <c r="H335" s="5">
        <v>0.05</v>
      </c>
      <c r="I335" s="4">
        <v>4249.7700000000004</v>
      </c>
      <c r="J335" s="4">
        <v>797.95</v>
      </c>
      <c r="K335" t="s">
        <v>24</v>
      </c>
      <c r="L335" t="s">
        <v>18</v>
      </c>
      <c r="M335" s="2" t="s">
        <v>19</v>
      </c>
      <c r="N335" t="s">
        <v>58</v>
      </c>
    </row>
    <row r="336" spans="1:14" x14ac:dyDescent="0.25">
      <c r="A336" s="2" t="s">
        <v>670</v>
      </c>
      <c r="B336" s="2" t="s">
        <v>671</v>
      </c>
      <c r="C336" s="9">
        <f t="shared" si="5"/>
        <v>45992</v>
      </c>
      <c r="D336" t="s">
        <v>15</v>
      </c>
      <c r="E336" t="s">
        <v>168</v>
      </c>
      <c r="F336" s="3">
        <v>3</v>
      </c>
      <c r="G336" s="4">
        <v>1267.24</v>
      </c>
      <c r="H336" s="5">
        <v>0.15</v>
      </c>
      <c r="I336" s="4">
        <v>3231.46</v>
      </c>
      <c r="J336" s="4">
        <v>855.94</v>
      </c>
      <c r="K336" t="s">
        <v>37</v>
      </c>
      <c r="L336" t="s">
        <v>25</v>
      </c>
      <c r="M336" s="2" t="s">
        <v>19</v>
      </c>
      <c r="N336" t="s">
        <v>58</v>
      </c>
    </row>
    <row r="337" spans="1:14" x14ac:dyDescent="0.25">
      <c r="A337" s="2" t="s">
        <v>672</v>
      </c>
      <c r="B337" s="2" t="s">
        <v>673</v>
      </c>
      <c r="C337" s="9">
        <f t="shared" si="5"/>
        <v>46082</v>
      </c>
      <c r="D337" t="s">
        <v>35</v>
      </c>
      <c r="E337" t="s">
        <v>77</v>
      </c>
      <c r="F337" s="3">
        <v>4</v>
      </c>
      <c r="G337" s="4">
        <v>21395.17</v>
      </c>
      <c r="H337" s="5">
        <v>0.1</v>
      </c>
      <c r="I337" s="4">
        <v>77022.61</v>
      </c>
      <c r="J337" s="4">
        <v>15743.78</v>
      </c>
      <c r="K337" t="s">
        <v>17</v>
      </c>
      <c r="L337" t="s">
        <v>25</v>
      </c>
      <c r="M337" s="2" t="s">
        <v>19</v>
      </c>
      <c r="N337" t="s">
        <v>58</v>
      </c>
    </row>
    <row r="338" spans="1:14" x14ac:dyDescent="0.25">
      <c r="A338" s="2" t="s">
        <v>674</v>
      </c>
      <c r="B338" s="2" t="s">
        <v>675</v>
      </c>
      <c r="C338" s="9">
        <f t="shared" si="5"/>
        <v>45778</v>
      </c>
      <c r="D338" t="s">
        <v>53</v>
      </c>
      <c r="E338" t="s">
        <v>92</v>
      </c>
      <c r="F338" s="3">
        <v>4</v>
      </c>
      <c r="G338" s="4">
        <v>699.68</v>
      </c>
      <c r="H338" s="5">
        <v>0</v>
      </c>
      <c r="I338" s="4">
        <v>2798.72</v>
      </c>
      <c r="J338" s="4">
        <v>894.66</v>
      </c>
      <c r="K338" t="s">
        <v>37</v>
      </c>
      <c r="L338" t="s">
        <v>25</v>
      </c>
      <c r="M338" s="2" t="s">
        <v>19</v>
      </c>
      <c r="N338" t="s">
        <v>27</v>
      </c>
    </row>
    <row r="339" spans="1:14" x14ac:dyDescent="0.25">
      <c r="A339" s="2" t="s">
        <v>676</v>
      </c>
      <c r="B339" s="2" t="s">
        <v>677</v>
      </c>
      <c r="C339" s="9">
        <f t="shared" si="5"/>
        <v>46204</v>
      </c>
      <c r="D339" t="s">
        <v>15</v>
      </c>
      <c r="E339" t="s">
        <v>16</v>
      </c>
      <c r="F339" s="3">
        <v>3</v>
      </c>
      <c r="G339" s="4">
        <v>1790.46</v>
      </c>
      <c r="H339" s="5">
        <v>0.05</v>
      </c>
      <c r="I339" s="4">
        <v>5102.8100000000004</v>
      </c>
      <c r="J339" s="4">
        <v>966.49</v>
      </c>
      <c r="K339" t="s">
        <v>17</v>
      </c>
      <c r="L339" t="s">
        <v>25</v>
      </c>
      <c r="M339" s="2" t="s">
        <v>26</v>
      </c>
      <c r="N339" t="s">
        <v>82</v>
      </c>
    </row>
    <row r="340" spans="1:14" x14ac:dyDescent="0.25">
      <c r="A340" s="2" t="s">
        <v>678</v>
      </c>
      <c r="B340" s="2" t="s">
        <v>679</v>
      </c>
      <c r="C340" s="9">
        <f t="shared" si="5"/>
        <v>46204</v>
      </c>
      <c r="D340" t="s">
        <v>15</v>
      </c>
      <c r="E340" t="s">
        <v>57</v>
      </c>
      <c r="F340" s="3">
        <v>4</v>
      </c>
      <c r="G340" s="4">
        <v>686.68</v>
      </c>
      <c r="H340" s="5">
        <v>0.1</v>
      </c>
      <c r="I340" s="4">
        <v>2472.0500000000002</v>
      </c>
      <c r="J340" s="4">
        <v>859.6</v>
      </c>
      <c r="K340" t="s">
        <v>37</v>
      </c>
      <c r="L340" t="s">
        <v>25</v>
      </c>
      <c r="M340" s="2" t="s">
        <v>19</v>
      </c>
      <c r="N340" t="s">
        <v>42</v>
      </c>
    </row>
    <row r="341" spans="1:14" x14ac:dyDescent="0.25">
      <c r="A341" s="2" t="s">
        <v>680</v>
      </c>
      <c r="B341" s="2" t="s">
        <v>493</v>
      </c>
      <c r="C341" s="9">
        <f t="shared" si="5"/>
        <v>45931</v>
      </c>
      <c r="D341" t="s">
        <v>15</v>
      </c>
      <c r="E341" t="s">
        <v>57</v>
      </c>
      <c r="F341" s="3">
        <v>2</v>
      </c>
      <c r="G341" s="4">
        <v>1386.43</v>
      </c>
      <c r="H341" s="5">
        <v>0.1</v>
      </c>
      <c r="I341" s="4">
        <v>2495.5700000000002</v>
      </c>
      <c r="J341" s="4">
        <v>679.81</v>
      </c>
      <c r="K341" t="s">
        <v>24</v>
      </c>
      <c r="L341" t="s">
        <v>18</v>
      </c>
      <c r="M341" s="2" t="s">
        <v>19</v>
      </c>
      <c r="N341" t="s">
        <v>58</v>
      </c>
    </row>
    <row r="342" spans="1:14" x14ac:dyDescent="0.25">
      <c r="A342" s="2" t="s">
        <v>681</v>
      </c>
      <c r="B342" s="2" t="s">
        <v>682</v>
      </c>
      <c r="C342" s="9">
        <f t="shared" si="5"/>
        <v>45839</v>
      </c>
      <c r="D342" t="s">
        <v>45</v>
      </c>
      <c r="E342" t="s">
        <v>186</v>
      </c>
      <c r="F342" s="3">
        <v>2</v>
      </c>
      <c r="G342" s="4">
        <v>5891.11</v>
      </c>
      <c r="H342" s="5">
        <v>0.2</v>
      </c>
      <c r="I342" s="4">
        <v>9425.7800000000007</v>
      </c>
      <c r="J342" s="4">
        <v>0</v>
      </c>
      <c r="K342" t="s">
        <v>24</v>
      </c>
      <c r="L342" t="s">
        <v>47</v>
      </c>
      <c r="M342" s="2" t="s">
        <v>61</v>
      </c>
      <c r="N342" t="s">
        <v>58</v>
      </c>
    </row>
    <row r="343" spans="1:14" x14ac:dyDescent="0.25">
      <c r="A343" s="2" t="s">
        <v>683</v>
      </c>
      <c r="B343" s="2" t="s">
        <v>290</v>
      </c>
      <c r="C343" s="9">
        <f t="shared" si="5"/>
        <v>45627</v>
      </c>
      <c r="D343" t="s">
        <v>45</v>
      </c>
      <c r="E343" t="s">
        <v>46</v>
      </c>
      <c r="F343" s="3">
        <v>2</v>
      </c>
      <c r="G343" s="4">
        <v>4353.96</v>
      </c>
      <c r="H343" s="5">
        <v>0</v>
      </c>
      <c r="I343" s="4">
        <v>8707.92</v>
      </c>
      <c r="J343" s="4">
        <v>2218.5300000000002</v>
      </c>
      <c r="K343" t="s">
        <v>124</v>
      </c>
      <c r="L343" t="s">
        <v>25</v>
      </c>
      <c r="M343" s="2" t="s">
        <v>19</v>
      </c>
      <c r="N343" t="s">
        <v>42</v>
      </c>
    </row>
    <row r="344" spans="1:14" x14ac:dyDescent="0.25">
      <c r="A344" s="2" t="s">
        <v>684</v>
      </c>
      <c r="B344" s="2" t="s">
        <v>81</v>
      </c>
      <c r="C344" s="9">
        <f t="shared" si="5"/>
        <v>46143</v>
      </c>
      <c r="D344" t="s">
        <v>45</v>
      </c>
      <c r="E344" t="s">
        <v>121</v>
      </c>
      <c r="F344" s="3">
        <v>2</v>
      </c>
      <c r="G344" s="4">
        <v>4845.32</v>
      </c>
      <c r="H344" s="5">
        <v>0.1</v>
      </c>
      <c r="I344" s="4">
        <v>8721.58</v>
      </c>
      <c r="J344" s="4">
        <v>1772.06</v>
      </c>
      <c r="K344" t="s">
        <v>24</v>
      </c>
      <c r="L344" t="s">
        <v>18</v>
      </c>
      <c r="M344" s="2" t="s">
        <v>19</v>
      </c>
      <c r="N344" t="s">
        <v>42</v>
      </c>
    </row>
    <row r="345" spans="1:14" x14ac:dyDescent="0.25">
      <c r="A345" s="2" t="s">
        <v>685</v>
      </c>
      <c r="B345" s="2" t="s">
        <v>686</v>
      </c>
      <c r="C345" s="9">
        <f t="shared" si="5"/>
        <v>45931</v>
      </c>
      <c r="D345" t="s">
        <v>35</v>
      </c>
      <c r="E345" t="s">
        <v>74</v>
      </c>
      <c r="F345" s="3">
        <v>3</v>
      </c>
      <c r="G345" s="4">
        <v>29370.880000000001</v>
      </c>
      <c r="H345" s="5">
        <v>0.15</v>
      </c>
      <c r="I345" s="4">
        <v>74895.740000000005</v>
      </c>
      <c r="J345" s="4">
        <v>17863.82</v>
      </c>
      <c r="K345" t="s">
        <v>37</v>
      </c>
      <c r="L345" t="s">
        <v>25</v>
      </c>
      <c r="M345" s="2" t="s">
        <v>19</v>
      </c>
      <c r="N345" t="s">
        <v>58</v>
      </c>
    </row>
    <row r="346" spans="1:14" x14ac:dyDescent="0.25">
      <c r="A346" s="2" t="s">
        <v>687</v>
      </c>
      <c r="B346" s="2" t="s">
        <v>688</v>
      </c>
      <c r="C346" s="9">
        <f t="shared" si="5"/>
        <v>46054</v>
      </c>
      <c r="D346" t="s">
        <v>15</v>
      </c>
      <c r="E346" t="s">
        <v>23</v>
      </c>
      <c r="F346" s="3">
        <v>2</v>
      </c>
      <c r="G346" s="4">
        <v>2203.39</v>
      </c>
      <c r="H346" s="5">
        <v>0.2</v>
      </c>
      <c r="I346" s="4">
        <v>3525.42</v>
      </c>
      <c r="J346" s="4">
        <v>849.49</v>
      </c>
      <c r="K346" t="s">
        <v>24</v>
      </c>
      <c r="L346" t="s">
        <v>18</v>
      </c>
      <c r="M346" s="2" t="s">
        <v>26</v>
      </c>
      <c r="N346" t="s">
        <v>58</v>
      </c>
    </row>
    <row r="347" spans="1:14" x14ac:dyDescent="0.25">
      <c r="A347" s="2" t="s">
        <v>689</v>
      </c>
      <c r="B347" s="2" t="s">
        <v>479</v>
      </c>
      <c r="C347" s="9">
        <f t="shared" si="5"/>
        <v>46235</v>
      </c>
      <c r="D347" t="s">
        <v>35</v>
      </c>
      <c r="E347" t="s">
        <v>77</v>
      </c>
      <c r="F347" s="3">
        <v>4</v>
      </c>
      <c r="G347" s="4">
        <v>21881.32</v>
      </c>
      <c r="H347" s="5">
        <v>0.1</v>
      </c>
      <c r="I347" s="4">
        <v>78772.75</v>
      </c>
      <c r="J347" s="4">
        <v>23317.91</v>
      </c>
      <c r="K347" t="s">
        <v>152</v>
      </c>
      <c r="L347" t="s">
        <v>18</v>
      </c>
      <c r="M347" s="2" t="s">
        <v>19</v>
      </c>
      <c r="N347" t="s">
        <v>42</v>
      </c>
    </row>
    <row r="348" spans="1:14" x14ac:dyDescent="0.25">
      <c r="A348" s="2" t="s">
        <v>690</v>
      </c>
      <c r="B348" s="2" t="s">
        <v>499</v>
      </c>
      <c r="C348" s="9">
        <f t="shared" si="5"/>
        <v>45748</v>
      </c>
      <c r="D348" t="s">
        <v>45</v>
      </c>
      <c r="E348" t="s">
        <v>121</v>
      </c>
      <c r="F348" s="3">
        <v>1</v>
      </c>
      <c r="G348" s="4">
        <v>5368.92</v>
      </c>
      <c r="H348" s="5">
        <v>0</v>
      </c>
      <c r="I348" s="4">
        <v>5368.92</v>
      </c>
      <c r="J348" s="4">
        <v>1196</v>
      </c>
      <c r="K348" t="s">
        <v>24</v>
      </c>
      <c r="L348" t="s">
        <v>25</v>
      </c>
      <c r="M348" s="2" t="s">
        <v>19</v>
      </c>
      <c r="N348" t="s">
        <v>82</v>
      </c>
    </row>
    <row r="349" spans="1:14" x14ac:dyDescent="0.25">
      <c r="A349" s="2" t="s">
        <v>691</v>
      </c>
      <c r="B349" s="2" t="s">
        <v>692</v>
      </c>
      <c r="C349" s="9">
        <f t="shared" si="5"/>
        <v>46235</v>
      </c>
      <c r="D349" t="s">
        <v>35</v>
      </c>
      <c r="E349" t="s">
        <v>36</v>
      </c>
      <c r="F349" s="3">
        <v>3</v>
      </c>
      <c r="G349" s="4">
        <v>14014.4</v>
      </c>
      <c r="H349" s="5">
        <v>0.15</v>
      </c>
      <c r="I349" s="4">
        <v>35736.720000000001</v>
      </c>
      <c r="J349" s="4">
        <v>12085.78</v>
      </c>
      <c r="K349" t="s">
        <v>24</v>
      </c>
      <c r="L349" t="s">
        <v>25</v>
      </c>
      <c r="M349" s="2" t="s">
        <v>26</v>
      </c>
      <c r="N349" t="s">
        <v>82</v>
      </c>
    </row>
    <row r="350" spans="1:14" x14ac:dyDescent="0.25">
      <c r="A350" s="2" t="s">
        <v>693</v>
      </c>
      <c r="B350" s="2" t="s">
        <v>694</v>
      </c>
      <c r="C350" s="9">
        <f t="shared" si="5"/>
        <v>45413</v>
      </c>
      <c r="D350" t="s">
        <v>45</v>
      </c>
      <c r="E350" t="s">
        <v>121</v>
      </c>
      <c r="F350" s="3">
        <v>3</v>
      </c>
      <c r="G350" s="4">
        <v>915.83</v>
      </c>
      <c r="H350" s="5">
        <v>0.2</v>
      </c>
      <c r="I350" s="4">
        <v>2197.9899999999998</v>
      </c>
      <c r="J350" s="4">
        <v>313.52999999999997</v>
      </c>
      <c r="K350" t="s">
        <v>17</v>
      </c>
      <c r="L350" t="s">
        <v>25</v>
      </c>
      <c r="M350" s="2" t="s">
        <v>19</v>
      </c>
      <c r="N350" t="s">
        <v>42</v>
      </c>
    </row>
    <row r="351" spans="1:14" x14ac:dyDescent="0.25">
      <c r="A351" s="2" t="s">
        <v>695</v>
      </c>
      <c r="B351" s="2" t="s">
        <v>696</v>
      </c>
      <c r="C351" s="9">
        <f t="shared" si="5"/>
        <v>45689</v>
      </c>
      <c r="D351" t="s">
        <v>30</v>
      </c>
      <c r="E351" t="s">
        <v>106</v>
      </c>
      <c r="F351" s="3">
        <v>1</v>
      </c>
      <c r="G351" s="4">
        <v>931.21</v>
      </c>
      <c r="H351" s="5">
        <v>0</v>
      </c>
      <c r="I351" s="4">
        <v>931.21</v>
      </c>
      <c r="J351" s="4">
        <v>180.49</v>
      </c>
      <c r="K351" t="s">
        <v>37</v>
      </c>
      <c r="L351" t="s">
        <v>25</v>
      </c>
      <c r="M351" s="2" t="s">
        <v>19</v>
      </c>
      <c r="N351" t="s">
        <v>58</v>
      </c>
    </row>
    <row r="352" spans="1:14" x14ac:dyDescent="0.25">
      <c r="A352" s="2" t="s">
        <v>697</v>
      </c>
      <c r="B352" s="2" t="s">
        <v>698</v>
      </c>
      <c r="C352" s="9">
        <f t="shared" si="5"/>
        <v>45566</v>
      </c>
      <c r="D352" t="s">
        <v>30</v>
      </c>
      <c r="E352" t="s">
        <v>106</v>
      </c>
      <c r="F352" s="3">
        <v>2</v>
      </c>
      <c r="G352" s="4">
        <v>278.89999999999998</v>
      </c>
      <c r="H352" s="5">
        <v>0</v>
      </c>
      <c r="I352" s="4">
        <v>557.79999999999995</v>
      </c>
      <c r="J352" s="4">
        <v>162.77000000000001</v>
      </c>
      <c r="K352" t="s">
        <v>24</v>
      </c>
      <c r="L352" t="s">
        <v>47</v>
      </c>
      <c r="M352" s="2" t="s">
        <v>19</v>
      </c>
      <c r="N352" t="s">
        <v>87</v>
      </c>
    </row>
    <row r="353" spans="1:14" x14ac:dyDescent="0.25">
      <c r="A353" s="2" t="s">
        <v>699</v>
      </c>
      <c r="B353" s="2" t="s">
        <v>700</v>
      </c>
      <c r="C353" s="9">
        <f t="shared" si="5"/>
        <v>45901</v>
      </c>
      <c r="D353" t="s">
        <v>15</v>
      </c>
      <c r="E353" t="s">
        <v>16</v>
      </c>
      <c r="F353" s="3">
        <v>2</v>
      </c>
      <c r="G353" s="4">
        <v>1296.18</v>
      </c>
      <c r="H353" s="5">
        <v>0.2</v>
      </c>
      <c r="I353" s="4">
        <v>2073.89</v>
      </c>
      <c r="J353" s="4">
        <v>533.29</v>
      </c>
      <c r="K353" t="s">
        <v>37</v>
      </c>
      <c r="L353" t="s">
        <v>25</v>
      </c>
      <c r="M353" s="2" t="s">
        <v>19</v>
      </c>
      <c r="N353" t="s">
        <v>87</v>
      </c>
    </row>
    <row r="354" spans="1:14" x14ac:dyDescent="0.25">
      <c r="A354" s="2" t="s">
        <v>701</v>
      </c>
      <c r="B354" s="2" t="s">
        <v>702</v>
      </c>
      <c r="C354" s="9">
        <f t="shared" si="5"/>
        <v>45536</v>
      </c>
      <c r="D354" t="s">
        <v>15</v>
      </c>
      <c r="E354" t="s">
        <v>95</v>
      </c>
      <c r="F354" s="3">
        <v>4</v>
      </c>
      <c r="G354" s="4">
        <v>780.6</v>
      </c>
      <c r="H354" s="5">
        <v>0.05</v>
      </c>
      <c r="I354" s="4">
        <v>2966.28</v>
      </c>
      <c r="J354" s="4">
        <v>440.54</v>
      </c>
      <c r="K354" t="s">
        <v>152</v>
      </c>
      <c r="L354" t="s">
        <v>25</v>
      </c>
      <c r="M354" s="2" t="s">
        <v>19</v>
      </c>
      <c r="N354" t="s">
        <v>20</v>
      </c>
    </row>
    <row r="355" spans="1:14" x14ac:dyDescent="0.25">
      <c r="A355" s="2" t="s">
        <v>703</v>
      </c>
      <c r="B355" s="2" t="s">
        <v>302</v>
      </c>
      <c r="C355" s="9">
        <f t="shared" si="5"/>
        <v>46054</v>
      </c>
      <c r="D355" t="s">
        <v>35</v>
      </c>
      <c r="E355" t="s">
        <v>50</v>
      </c>
      <c r="F355" s="3">
        <v>2</v>
      </c>
      <c r="G355" s="4">
        <v>10142.299999999999</v>
      </c>
      <c r="H355" s="5">
        <v>0</v>
      </c>
      <c r="I355" s="4">
        <v>20284.599999999999</v>
      </c>
      <c r="J355" s="4">
        <v>6230.76</v>
      </c>
      <c r="K355" t="s">
        <v>24</v>
      </c>
      <c r="L355" t="s">
        <v>25</v>
      </c>
      <c r="M355" s="2" t="s">
        <v>19</v>
      </c>
      <c r="N355" t="s">
        <v>27</v>
      </c>
    </row>
    <row r="356" spans="1:14" x14ac:dyDescent="0.25">
      <c r="A356" s="2" t="s">
        <v>704</v>
      </c>
      <c r="B356" s="2" t="s">
        <v>638</v>
      </c>
      <c r="C356" s="9">
        <f t="shared" si="5"/>
        <v>45413</v>
      </c>
      <c r="D356" t="s">
        <v>45</v>
      </c>
      <c r="E356" t="s">
        <v>186</v>
      </c>
      <c r="F356" s="3">
        <v>2</v>
      </c>
      <c r="G356" s="4">
        <v>5196.2700000000004</v>
      </c>
      <c r="H356" s="5">
        <v>0.1</v>
      </c>
      <c r="I356" s="4">
        <v>9353.2900000000009</v>
      </c>
      <c r="J356" s="4">
        <v>2551.04</v>
      </c>
      <c r="K356" t="s">
        <v>24</v>
      </c>
      <c r="L356" t="s">
        <v>25</v>
      </c>
      <c r="M356" s="2" t="s">
        <v>19</v>
      </c>
      <c r="N356" t="s">
        <v>58</v>
      </c>
    </row>
    <row r="357" spans="1:14" x14ac:dyDescent="0.25">
      <c r="A357" s="2" t="s">
        <v>705</v>
      </c>
      <c r="B357" s="2" t="s">
        <v>202</v>
      </c>
      <c r="C357" s="9">
        <f t="shared" si="5"/>
        <v>45627</v>
      </c>
      <c r="D357" t="s">
        <v>30</v>
      </c>
      <c r="E357" t="s">
        <v>31</v>
      </c>
      <c r="F357" s="3">
        <v>4</v>
      </c>
      <c r="G357" s="4">
        <v>1200.98</v>
      </c>
      <c r="H357" s="5">
        <v>0.05</v>
      </c>
      <c r="I357" s="4">
        <v>4563.72</v>
      </c>
      <c r="J357" s="4">
        <v>1160.5999999999999</v>
      </c>
      <c r="K357" t="s">
        <v>24</v>
      </c>
      <c r="L357" t="s">
        <v>25</v>
      </c>
      <c r="M357" s="2" t="s">
        <v>19</v>
      </c>
      <c r="N357" t="s">
        <v>42</v>
      </c>
    </row>
    <row r="358" spans="1:14" x14ac:dyDescent="0.25">
      <c r="A358" s="2" t="s">
        <v>706</v>
      </c>
      <c r="B358" s="2" t="s">
        <v>707</v>
      </c>
      <c r="C358" s="9">
        <f t="shared" si="5"/>
        <v>45901</v>
      </c>
      <c r="D358" t="s">
        <v>35</v>
      </c>
      <c r="E358" t="s">
        <v>36</v>
      </c>
      <c r="F358" s="3">
        <v>2</v>
      </c>
      <c r="G358" s="4">
        <v>13547.41</v>
      </c>
      <c r="H358" s="5">
        <v>0.25</v>
      </c>
      <c r="I358" s="4">
        <v>20321.11</v>
      </c>
      <c r="J358" s="4">
        <v>6533.29</v>
      </c>
      <c r="K358" t="s">
        <v>24</v>
      </c>
      <c r="L358" t="s">
        <v>25</v>
      </c>
      <c r="M358" s="2" t="s">
        <v>19</v>
      </c>
      <c r="N358" t="s">
        <v>82</v>
      </c>
    </row>
    <row r="359" spans="1:14" x14ac:dyDescent="0.25">
      <c r="A359" s="2" t="s">
        <v>708</v>
      </c>
      <c r="B359" s="2" t="s">
        <v>709</v>
      </c>
      <c r="C359" s="9">
        <f t="shared" si="5"/>
        <v>45839</v>
      </c>
      <c r="D359" t="s">
        <v>15</v>
      </c>
      <c r="E359" t="s">
        <v>23</v>
      </c>
      <c r="F359" s="3">
        <v>1</v>
      </c>
      <c r="G359" s="4">
        <v>569.23</v>
      </c>
      <c r="H359" s="5">
        <v>0</v>
      </c>
      <c r="I359" s="4">
        <v>569.23</v>
      </c>
      <c r="J359" s="4">
        <v>177.54</v>
      </c>
      <c r="K359" t="s">
        <v>24</v>
      </c>
      <c r="L359" t="s">
        <v>47</v>
      </c>
      <c r="M359" s="2" t="s">
        <v>19</v>
      </c>
      <c r="N359" t="s">
        <v>58</v>
      </c>
    </row>
    <row r="360" spans="1:14" x14ac:dyDescent="0.25">
      <c r="A360" s="2" t="s">
        <v>710</v>
      </c>
      <c r="B360" s="2" t="s">
        <v>711</v>
      </c>
      <c r="C360" s="9">
        <f t="shared" si="5"/>
        <v>46143</v>
      </c>
      <c r="D360" t="s">
        <v>30</v>
      </c>
      <c r="E360" t="s">
        <v>163</v>
      </c>
      <c r="F360" s="3">
        <v>2</v>
      </c>
      <c r="G360" s="4">
        <v>1389.69</v>
      </c>
      <c r="H360" s="5">
        <v>0.05</v>
      </c>
      <c r="I360" s="4">
        <v>2640.41</v>
      </c>
      <c r="J360" s="4">
        <v>508.81</v>
      </c>
      <c r="K360" t="s">
        <v>24</v>
      </c>
      <c r="L360" t="s">
        <v>18</v>
      </c>
      <c r="M360" s="2" t="s">
        <v>19</v>
      </c>
      <c r="N360" t="s">
        <v>58</v>
      </c>
    </row>
    <row r="361" spans="1:14" x14ac:dyDescent="0.25">
      <c r="A361" s="2" t="s">
        <v>712</v>
      </c>
      <c r="B361" s="2" t="s">
        <v>238</v>
      </c>
      <c r="C361" s="9">
        <f t="shared" si="5"/>
        <v>45292</v>
      </c>
      <c r="D361" t="s">
        <v>30</v>
      </c>
      <c r="E361" t="s">
        <v>31</v>
      </c>
      <c r="F361" s="3">
        <v>1</v>
      </c>
      <c r="G361" s="4">
        <v>967.31</v>
      </c>
      <c r="H361" s="5">
        <v>0</v>
      </c>
      <c r="I361" s="4">
        <v>967.31</v>
      </c>
      <c r="J361" s="4">
        <v>0</v>
      </c>
      <c r="K361" t="s">
        <v>17</v>
      </c>
      <c r="L361" t="s">
        <v>25</v>
      </c>
      <c r="M361" s="2" t="s">
        <v>61</v>
      </c>
      <c r="N361" t="s">
        <v>66</v>
      </c>
    </row>
    <row r="362" spans="1:14" x14ac:dyDescent="0.25">
      <c r="A362" s="2" t="s">
        <v>713</v>
      </c>
      <c r="B362" s="2" t="s">
        <v>714</v>
      </c>
      <c r="C362" s="9">
        <f t="shared" si="5"/>
        <v>46174</v>
      </c>
      <c r="D362" t="s">
        <v>35</v>
      </c>
      <c r="E362" t="s">
        <v>74</v>
      </c>
      <c r="F362" s="3">
        <v>1</v>
      </c>
      <c r="G362" s="4">
        <v>28774.720000000001</v>
      </c>
      <c r="H362" s="5">
        <v>0</v>
      </c>
      <c r="I362" s="4">
        <v>28774.720000000001</v>
      </c>
      <c r="J362" s="4">
        <v>9139.74</v>
      </c>
      <c r="K362" t="s">
        <v>24</v>
      </c>
      <c r="L362" t="s">
        <v>25</v>
      </c>
      <c r="M362" s="2" t="s">
        <v>19</v>
      </c>
      <c r="N362" t="s">
        <v>82</v>
      </c>
    </row>
    <row r="363" spans="1:14" x14ac:dyDescent="0.25">
      <c r="A363" s="2" t="s">
        <v>715</v>
      </c>
      <c r="B363" s="2" t="s">
        <v>716</v>
      </c>
      <c r="C363" s="9">
        <f t="shared" si="5"/>
        <v>45566</v>
      </c>
      <c r="D363" t="s">
        <v>45</v>
      </c>
      <c r="E363" t="s">
        <v>186</v>
      </c>
      <c r="F363" s="3">
        <v>1</v>
      </c>
      <c r="G363" s="4">
        <v>3473.97</v>
      </c>
      <c r="H363" s="5">
        <v>0</v>
      </c>
      <c r="I363" s="4">
        <v>3473.97</v>
      </c>
      <c r="J363" s="4">
        <v>468.64</v>
      </c>
      <c r="K363" t="s">
        <v>24</v>
      </c>
      <c r="L363" t="s">
        <v>25</v>
      </c>
      <c r="M363" s="2" t="s">
        <v>19</v>
      </c>
      <c r="N363" t="s">
        <v>20</v>
      </c>
    </row>
    <row r="364" spans="1:14" x14ac:dyDescent="0.25">
      <c r="A364" s="2" t="s">
        <v>717</v>
      </c>
      <c r="B364" s="2" t="s">
        <v>718</v>
      </c>
      <c r="C364" s="9">
        <f t="shared" si="5"/>
        <v>45536</v>
      </c>
      <c r="D364" t="s">
        <v>35</v>
      </c>
      <c r="E364" t="s">
        <v>36</v>
      </c>
      <c r="F364" s="3">
        <v>2</v>
      </c>
      <c r="G364" s="4">
        <v>16748.23</v>
      </c>
      <c r="H364" s="5">
        <v>0.15</v>
      </c>
      <c r="I364" s="4">
        <v>28471.99</v>
      </c>
      <c r="J364" s="4">
        <v>0</v>
      </c>
      <c r="K364" t="s">
        <v>37</v>
      </c>
      <c r="L364" t="s">
        <v>18</v>
      </c>
      <c r="M364" s="2" t="s">
        <v>101</v>
      </c>
      <c r="N364" t="s">
        <v>42</v>
      </c>
    </row>
    <row r="365" spans="1:14" x14ac:dyDescent="0.25">
      <c r="A365" s="2" t="s">
        <v>719</v>
      </c>
      <c r="B365" s="2" t="s">
        <v>720</v>
      </c>
      <c r="C365" s="9">
        <f t="shared" si="5"/>
        <v>45931</v>
      </c>
      <c r="D365" t="s">
        <v>35</v>
      </c>
      <c r="E365" t="s">
        <v>71</v>
      </c>
      <c r="F365" s="3">
        <v>2</v>
      </c>
      <c r="G365" s="4">
        <v>22932.28</v>
      </c>
      <c r="H365" s="5">
        <v>0</v>
      </c>
      <c r="I365" s="4">
        <v>45864.56</v>
      </c>
      <c r="J365" s="4">
        <v>0</v>
      </c>
      <c r="K365" t="s">
        <v>124</v>
      </c>
      <c r="L365" t="s">
        <v>47</v>
      </c>
      <c r="M365" s="2" t="s">
        <v>61</v>
      </c>
      <c r="N365" t="s">
        <v>87</v>
      </c>
    </row>
    <row r="366" spans="1:14" x14ac:dyDescent="0.25">
      <c r="A366" s="2" t="s">
        <v>721</v>
      </c>
      <c r="B366" s="2" t="s">
        <v>722</v>
      </c>
      <c r="C366" s="9">
        <f t="shared" si="5"/>
        <v>45717</v>
      </c>
      <c r="D366" t="s">
        <v>53</v>
      </c>
      <c r="E366" t="s">
        <v>54</v>
      </c>
      <c r="F366" s="3">
        <v>3</v>
      </c>
      <c r="G366" s="4">
        <v>1053.23</v>
      </c>
      <c r="H366" s="5">
        <v>0.1</v>
      </c>
      <c r="I366" s="4">
        <v>2843.72</v>
      </c>
      <c r="J366" s="4">
        <v>519.37</v>
      </c>
      <c r="K366" t="s">
        <v>37</v>
      </c>
      <c r="L366" t="s">
        <v>25</v>
      </c>
      <c r="M366" s="2" t="s">
        <v>19</v>
      </c>
      <c r="N366" t="s">
        <v>66</v>
      </c>
    </row>
    <row r="367" spans="1:14" x14ac:dyDescent="0.25">
      <c r="A367" s="2" t="s">
        <v>723</v>
      </c>
      <c r="B367" s="2" t="s">
        <v>724</v>
      </c>
      <c r="C367" s="9">
        <f t="shared" si="5"/>
        <v>45323</v>
      </c>
      <c r="D367" t="s">
        <v>30</v>
      </c>
      <c r="E367" t="s">
        <v>106</v>
      </c>
      <c r="F367" s="3">
        <v>4</v>
      </c>
      <c r="G367" s="4">
        <v>1343.83</v>
      </c>
      <c r="H367" s="5">
        <v>0.1</v>
      </c>
      <c r="I367" s="4">
        <v>4837.79</v>
      </c>
      <c r="J367" s="4">
        <v>1146.23</v>
      </c>
      <c r="K367" t="s">
        <v>24</v>
      </c>
      <c r="L367" t="s">
        <v>25</v>
      </c>
      <c r="M367" s="2" t="s">
        <v>19</v>
      </c>
      <c r="N367" t="s">
        <v>82</v>
      </c>
    </row>
    <row r="368" spans="1:14" x14ac:dyDescent="0.25">
      <c r="A368" s="2" t="s">
        <v>725</v>
      </c>
      <c r="B368" s="2" t="s">
        <v>462</v>
      </c>
      <c r="C368" s="9">
        <f t="shared" si="5"/>
        <v>45444</v>
      </c>
      <c r="D368" t="s">
        <v>30</v>
      </c>
      <c r="E368" t="s">
        <v>41</v>
      </c>
      <c r="F368" s="3">
        <v>4</v>
      </c>
      <c r="G368" s="4">
        <v>921.37</v>
      </c>
      <c r="H368" s="5">
        <v>0.1</v>
      </c>
      <c r="I368" s="4">
        <v>3316.93</v>
      </c>
      <c r="J368" s="4">
        <v>1005.44</v>
      </c>
      <c r="K368" t="s">
        <v>152</v>
      </c>
      <c r="L368" t="s">
        <v>25</v>
      </c>
      <c r="M368" s="2" t="s">
        <v>19</v>
      </c>
      <c r="N368" t="s">
        <v>87</v>
      </c>
    </row>
    <row r="369" spans="1:14" x14ac:dyDescent="0.25">
      <c r="A369" s="2" t="s">
        <v>726</v>
      </c>
      <c r="B369" s="2" t="s">
        <v>727</v>
      </c>
      <c r="C369" s="9">
        <f t="shared" si="5"/>
        <v>45292</v>
      </c>
      <c r="D369" t="s">
        <v>35</v>
      </c>
      <c r="E369" t="s">
        <v>50</v>
      </c>
      <c r="F369" s="3">
        <v>3</v>
      </c>
      <c r="G369" s="4">
        <v>29476.6</v>
      </c>
      <c r="H369" s="5">
        <v>0.15</v>
      </c>
      <c r="I369" s="4">
        <v>75165.33</v>
      </c>
      <c r="J369" s="4">
        <v>17310.89</v>
      </c>
      <c r="K369" t="s">
        <v>37</v>
      </c>
      <c r="L369" t="s">
        <v>25</v>
      </c>
      <c r="M369" s="2" t="s">
        <v>19</v>
      </c>
      <c r="N369" t="s">
        <v>42</v>
      </c>
    </row>
    <row r="370" spans="1:14" x14ac:dyDescent="0.25">
      <c r="A370" s="2" t="s">
        <v>728</v>
      </c>
      <c r="B370" s="2" t="s">
        <v>550</v>
      </c>
      <c r="C370" s="9">
        <f t="shared" si="5"/>
        <v>45505</v>
      </c>
      <c r="D370" t="s">
        <v>30</v>
      </c>
      <c r="E370" t="s">
        <v>31</v>
      </c>
      <c r="F370" s="3">
        <v>1</v>
      </c>
      <c r="G370" s="4">
        <v>1243.24</v>
      </c>
      <c r="H370" s="5">
        <v>0.1</v>
      </c>
      <c r="I370" s="4">
        <v>1118.92</v>
      </c>
      <c r="J370" s="4">
        <v>145.25</v>
      </c>
      <c r="K370" t="s">
        <v>24</v>
      </c>
      <c r="L370" t="s">
        <v>18</v>
      </c>
      <c r="M370" s="2" t="s">
        <v>19</v>
      </c>
      <c r="N370" t="s">
        <v>66</v>
      </c>
    </row>
    <row r="371" spans="1:14" x14ac:dyDescent="0.25">
      <c r="A371" s="2" t="s">
        <v>729</v>
      </c>
      <c r="B371" s="2" t="s">
        <v>383</v>
      </c>
      <c r="C371" s="9">
        <f t="shared" si="5"/>
        <v>45383</v>
      </c>
      <c r="D371" t="s">
        <v>15</v>
      </c>
      <c r="E371" t="s">
        <v>57</v>
      </c>
      <c r="F371" s="3">
        <v>4</v>
      </c>
      <c r="G371" s="4">
        <v>489.34</v>
      </c>
      <c r="H371" s="5">
        <v>0</v>
      </c>
      <c r="I371" s="4">
        <v>1957.36</v>
      </c>
      <c r="J371" s="4">
        <v>619.28</v>
      </c>
      <c r="K371" t="s">
        <v>37</v>
      </c>
      <c r="L371" t="s">
        <v>18</v>
      </c>
      <c r="M371" s="2" t="s">
        <v>26</v>
      </c>
      <c r="N371" t="s">
        <v>82</v>
      </c>
    </row>
    <row r="372" spans="1:14" x14ac:dyDescent="0.25">
      <c r="A372" s="2" t="s">
        <v>730</v>
      </c>
      <c r="B372" s="2" t="s">
        <v>731</v>
      </c>
      <c r="C372" s="9">
        <f t="shared" si="5"/>
        <v>45931</v>
      </c>
      <c r="D372" t="s">
        <v>15</v>
      </c>
      <c r="E372" t="s">
        <v>168</v>
      </c>
      <c r="F372" s="3">
        <v>3</v>
      </c>
      <c r="G372" s="4">
        <v>774.23</v>
      </c>
      <c r="H372" s="5">
        <v>0</v>
      </c>
      <c r="I372" s="4">
        <v>2322.69</v>
      </c>
      <c r="J372" s="4">
        <v>388.27</v>
      </c>
      <c r="K372" t="s">
        <v>124</v>
      </c>
      <c r="L372" t="s">
        <v>47</v>
      </c>
      <c r="M372" s="2" t="s">
        <v>19</v>
      </c>
      <c r="N372" t="s">
        <v>42</v>
      </c>
    </row>
    <row r="373" spans="1:14" x14ac:dyDescent="0.25">
      <c r="A373" s="2" t="s">
        <v>732</v>
      </c>
      <c r="B373" s="2" t="s">
        <v>269</v>
      </c>
      <c r="C373" s="9">
        <f t="shared" si="5"/>
        <v>46082</v>
      </c>
      <c r="D373" t="s">
        <v>15</v>
      </c>
      <c r="E373" t="s">
        <v>57</v>
      </c>
      <c r="F373" s="3">
        <v>1</v>
      </c>
      <c r="G373" s="4">
        <v>1017.39</v>
      </c>
      <c r="H373" s="5">
        <v>0.1</v>
      </c>
      <c r="I373" s="4">
        <v>915.65</v>
      </c>
      <c r="J373" s="4">
        <v>200.74</v>
      </c>
      <c r="K373" t="s">
        <v>24</v>
      </c>
      <c r="L373" t="s">
        <v>25</v>
      </c>
      <c r="M373" s="2" t="s">
        <v>19</v>
      </c>
      <c r="N373" t="s">
        <v>27</v>
      </c>
    </row>
    <row r="374" spans="1:14" x14ac:dyDescent="0.25">
      <c r="A374" s="2" t="s">
        <v>733</v>
      </c>
      <c r="B374" s="2" t="s">
        <v>734</v>
      </c>
      <c r="C374" s="9">
        <f t="shared" si="5"/>
        <v>45474</v>
      </c>
      <c r="D374" t="s">
        <v>35</v>
      </c>
      <c r="E374" t="s">
        <v>50</v>
      </c>
      <c r="F374" s="3">
        <v>3</v>
      </c>
      <c r="G374" s="4">
        <v>6772.65</v>
      </c>
      <c r="H374" s="5">
        <v>0.15</v>
      </c>
      <c r="I374" s="4">
        <v>17270.259999999998</v>
      </c>
      <c r="J374" s="4">
        <v>2154.21</v>
      </c>
      <c r="K374" t="s">
        <v>17</v>
      </c>
      <c r="L374" t="s">
        <v>25</v>
      </c>
      <c r="M374" s="2" t="s">
        <v>19</v>
      </c>
      <c r="N374" t="s">
        <v>20</v>
      </c>
    </row>
    <row r="375" spans="1:14" x14ac:dyDescent="0.25">
      <c r="A375" s="2" t="s">
        <v>735</v>
      </c>
      <c r="B375" s="2" t="s">
        <v>86</v>
      </c>
      <c r="C375" s="9">
        <f t="shared" si="5"/>
        <v>45413</v>
      </c>
      <c r="D375" t="s">
        <v>30</v>
      </c>
      <c r="E375" t="s">
        <v>163</v>
      </c>
      <c r="F375" s="3">
        <v>2</v>
      </c>
      <c r="G375" s="4">
        <v>460.87</v>
      </c>
      <c r="H375" s="5">
        <v>0</v>
      </c>
      <c r="I375" s="4">
        <v>921.74</v>
      </c>
      <c r="J375" s="4">
        <v>203.78</v>
      </c>
      <c r="K375" t="s">
        <v>24</v>
      </c>
      <c r="L375" t="s">
        <v>18</v>
      </c>
      <c r="M375" s="2" t="s">
        <v>26</v>
      </c>
      <c r="N375" t="s">
        <v>87</v>
      </c>
    </row>
    <row r="376" spans="1:14" x14ac:dyDescent="0.25">
      <c r="A376" s="2" t="s">
        <v>736</v>
      </c>
      <c r="B376" s="2" t="s">
        <v>737</v>
      </c>
      <c r="C376" s="9">
        <f t="shared" si="5"/>
        <v>45689</v>
      </c>
      <c r="D376" t="s">
        <v>45</v>
      </c>
      <c r="E376" t="s">
        <v>46</v>
      </c>
      <c r="F376" s="3">
        <v>2</v>
      </c>
      <c r="G376" s="4">
        <v>3585.6</v>
      </c>
      <c r="H376" s="5">
        <v>0</v>
      </c>
      <c r="I376" s="4">
        <v>7171.2</v>
      </c>
      <c r="J376" s="4">
        <v>1478.54</v>
      </c>
      <c r="K376" t="s">
        <v>24</v>
      </c>
      <c r="L376" t="s">
        <v>25</v>
      </c>
      <c r="M376" s="2" t="s">
        <v>19</v>
      </c>
      <c r="N376" t="s">
        <v>20</v>
      </c>
    </row>
    <row r="377" spans="1:14" x14ac:dyDescent="0.25">
      <c r="A377" s="2" t="s">
        <v>738</v>
      </c>
      <c r="B377" s="2" t="s">
        <v>739</v>
      </c>
      <c r="C377" s="9">
        <f t="shared" si="5"/>
        <v>45413</v>
      </c>
      <c r="D377" t="s">
        <v>35</v>
      </c>
      <c r="E377" t="s">
        <v>36</v>
      </c>
      <c r="F377" s="3">
        <v>1</v>
      </c>
      <c r="G377" s="4">
        <v>30387.13</v>
      </c>
      <c r="H377" s="5">
        <v>0.1</v>
      </c>
      <c r="I377" s="4">
        <v>27348.42</v>
      </c>
      <c r="J377" s="4">
        <v>5100.4399999999996</v>
      </c>
      <c r="K377" t="s">
        <v>37</v>
      </c>
      <c r="L377" t="s">
        <v>25</v>
      </c>
      <c r="M377" s="2" t="s">
        <v>19</v>
      </c>
      <c r="N377" t="s">
        <v>42</v>
      </c>
    </row>
    <row r="378" spans="1:14" x14ac:dyDescent="0.25">
      <c r="A378" s="2" t="s">
        <v>740</v>
      </c>
      <c r="B378" s="2" t="s">
        <v>741</v>
      </c>
      <c r="C378" s="9">
        <f t="shared" si="5"/>
        <v>45323</v>
      </c>
      <c r="D378" t="s">
        <v>35</v>
      </c>
      <c r="E378" t="s">
        <v>50</v>
      </c>
      <c r="F378" s="3">
        <v>1</v>
      </c>
      <c r="G378" s="4">
        <v>28414.52</v>
      </c>
      <c r="H378" s="5">
        <v>0</v>
      </c>
      <c r="I378" s="4">
        <v>28414.52</v>
      </c>
      <c r="J378" s="4">
        <v>9535.08</v>
      </c>
      <c r="K378" t="s">
        <v>24</v>
      </c>
      <c r="L378" t="s">
        <v>25</v>
      </c>
      <c r="M378" s="2" t="s">
        <v>19</v>
      </c>
      <c r="N378" t="s">
        <v>58</v>
      </c>
    </row>
    <row r="379" spans="1:14" x14ac:dyDescent="0.25">
      <c r="A379" s="2" t="s">
        <v>742</v>
      </c>
      <c r="B379" s="2" t="s">
        <v>743</v>
      </c>
      <c r="C379" s="9">
        <f t="shared" si="5"/>
        <v>45383</v>
      </c>
      <c r="D379" t="s">
        <v>35</v>
      </c>
      <c r="E379" t="s">
        <v>71</v>
      </c>
      <c r="F379" s="3">
        <v>2</v>
      </c>
      <c r="G379" s="4">
        <v>23223.27</v>
      </c>
      <c r="H379" s="5">
        <v>0.25</v>
      </c>
      <c r="I379" s="4">
        <v>34834.9</v>
      </c>
      <c r="J379" s="4">
        <v>9614.64</v>
      </c>
      <c r="K379" t="s">
        <v>24</v>
      </c>
      <c r="L379" t="s">
        <v>25</v>
      </c>
      <c r="M379" s="2" t="s">
        <v>19</v>
      </c>
      <c r="N379" t="s">
        <v>87</v>
      </c>
    </row>
    <row r="380" spans="1:14" x14ac:dyDescent="0.25">
      <c r="A380" s="2" t="s">
        <v>744</v>
      </c>
      <c r="B380" s="2" t="s">
        <v>745</v>
      </c>
      <c r="C380" s="9">
        <f t="shared" si="5"/>
        <v>45962</v>
      </c>
      <c r="D380" t="s">
        <v>35</v>
      </c>
      <c r="E380" t="s">
        <v>77</v>
      </c>
      <c r="F380" s="3">
        <v>4</v>
      </c>
      <c r="G380" s="4">
        <v>5635.03</v>
      </c>
      <c r="H380" s="5">
        <v>0</v>
      </c>
      <c r="I380" s="4">
        <v>22540.12</v>
      </c>
      <c r="J380" s="4">
        <v>7450.74</v>
      </c>
      <c r="K380" t="s">
        <v>24</v>
      </c>
      <c r="L380" t="s">
        <v>25</v>
      </c>
      <c r="M380" s="2" t="s">
        <v>19</v>
      </c>
      <c r="N380" t="s">
        <v>38</v>
      </c>
    </row>
    <row r="381" spans="1:14" x14ac:dyDescent="0.25">
      <c r="A381" s="2" t="s">
        <v>746</v>
      </c>
      <c r="B381" s="2" t="s">
        <v>747</v>
      </c>
      <c r="C381" s="9">
        <f t="shared" si="5"/>
        <v>46204</v>
      </c>
      <c r="D381" t="s">
        <v>45</v>
      </c>
      <c r="E381" t="s">
        <v>111</v>
      </c>
      <c r="F381" s="3">
        <v>4</v>
      </c>
      <c r="G381" s="4">
        <v>6780.78</v>
      </c>
      <c r="H381" s="5">
        <v>0.05</v>
      </c>
      <c r="I381" s="4">
        <v>25766.959999999999</v>
      </c>
      <c r="J381" s="4">
        <v>5857.63</v>
      </c>
      <c r="K381" t="s">
        <v>24</v>
      </c>
      <c r="L381" t="s">
        <v>25</v>
      </c>
      <c r="M381" s="2" t="s">
        <v>19</v>
      </c>
      <c r="N381" t="s">
        <v>87</v>
      </c>
    </row>
    <row r="382" spans="1:14" x14ac:dyDescent="0.25">
      <c r="A382" s="2" t="s">
        <v>748</v>
      </c>
      <c r="B382" s="2" t="s">
        <v>514</v>
      </c>
      <c r="C382" s="9">
        <f t="shared" si="5"/>
        <v>45901</v>
      </c>
      <c r="D382" t="s">
        <v>30</v>
      </c>
      <c r="E382" t="s">
        <v>106</v>
      </c>
      <c r="F382" s="3">
        <v>2</v>
      </c>
      <c r="G382" s="4">
        <v>631.54</v>
      </c>
      <c r="H382" s="5">
        <v>0</v>
      </c>
      <c r="I382" s="4">
        <v>1263.08</v>
      </c>
      <c r="J382" s="4">
        <v>301.5</v>
      </c>
      <c r="K382" t="s">
        <v>24</v>
      </c>
      <c r="L382" t="s">
        <v>25</v>
      </c>
      <c r="M382" s="2" t="s">
        <v>19</v>
      </c>
      <c r="N382" t="s">
        <v>58</v>
      </c>
    </row>
    <row r="383" spans="1:14" x14ac:dyDescent="0.25">
      <c r="A383" s="2" t="s">
        <v>749</v>
      </c>
      <c r="B383" s="2" t="s">
        <v>750</v>
      </c>
      <c r="C383" s="9">
        <f t="shared" si="5"/>
        <v>45870</v>
      </c>
      <c r="D383" t="s">
        <v>35</v>
      </c>
      <c r="E383" t="s">
        <v>74</v>
      </c>
      <c r="F383" s="3">
        <v>4</v>
      </c>
      <c r="G383" s="4">
        <v>30037.95</v>
      </c>
      <c r="H383" s="5">
        <v>0.1</v>
      </c>
      <c r="I383" s="4">
        <v>108136.62</v>
      </c>
      <c r="J383" s="4">
        <v>0</v>
      </c>
      <c r="K383" t="s">
        <v>24</v>
      </c>
      <c r="L383" t="s">
        <v>47</v>
      </c>
      <c r="M383" s="2" t="s">
        <v>61</v>
      </c>
      <c r="N383" t="s">
        <v>155</v>
      </c>
    </row>
    <row r="384" spans="1:14" x14ac:dyDescent="0.25">
      <c r="A384" s="2" t="s">
        <v>751</v>
      </c>
      <c r="B384" s="2" t="s">
        <v>574</v>
      </c>
      <c r="C384" s="9">
        <f t="shared" si="5"/>
        <v>45901</v>
      </c>
      <c r="D384" t="s">
        <v>35</v>
      </c>
      <c r="E384" t="s">
        <v>71</v>
      </c>
      <c r="F384" s="3">
        <v>2</v>
      </c>
      <c r="G384" s="4">
        <v>33691.379999999997</v>
      </c>
      <c r="H384" s="5">
        <v>0.1</v>
      </c>
      <c r="I384" s="4">
        <v>60644.480000000003</v>
      </c>
      <c r="J384" s="4">
        <v>13662.32</v>
      </c>
      <c r="K384" t="s">
        <v>24</v>
      </c>
      <c r="L384" t="s">
        <v>25</v>
      </c>
      <c r="M384" s="2" t="s">
        <v>19</v>
      </c>
      <c r="N384" t="s">
        <v>82</v>
      </c>
    </row>
    <row r="385" spans="1:14" x14ac:dyDescent="0.25">
      <c r="A385" s="2" t="s">
        <v>752</v>
      </c>
      <c r="B385" s="2" t="s">
        <v>753</v>
      </c>
      <c r="C385" s="9">
        <f t="shared" si="5"/>
        <v>46235</v>
      </c>
      <c r="D385" t="s">
        <v>45</v>
      </c>
      <c r="E385" t="s">
        <v>222</v>
      </c>
      <c r="F385" s="3">
        <v>3</v>
      </c>
      <c r="G385" s="4">
        <v>6102.06</v>
      </c>
      <c r="H385" s="5">
        <v>0.15</v>
      </c>
      <c r="I385" s="4">
        <v>15560.25</v>
      </c>
      <c r="J385" s="4">
        <v>1978.51</v>
      </c>
      <c r="K385" t="s">
        <v>24</v>
      </c>
      <c r="L385" t="s">
        <v>18</v>
      </c>
      <c r="M385" s="2" t="s">
        <v>19</v>
      </c>
      <c r="N385" t="s">
        <v>87</v>
      </c>
    </row>
    <row r="386" spans="1:14" x14ac:dyDescent="0.25">
      <c r="A386" s="2" t="s">
        <v>754</v>
      </c>
      <c r="B386" s="2" t="s">
        <v>755</v>
      </c>
      <c r="C386" s="9">
        <f t="shared" si="5"/>
        <v>45689</v>
      </c>
      <c r="D386" t="s">
        <v>30</v>
      </c>
      <c r="E386" t="s">
        <v>163</v>
      </c>
      <c r="F386" s="3">
        <v>3</v>
      </c>
      <c r="G386" s="4">
        <v>268.02</v>
      </c>
      <c r="H386" s="5">
        <v>0.1</v>
      </c>
      <c r="I386" s="4">
        <v>723.65</v>
      </c>
      <c r="J386" s="4">
        <v>194.22</v>
      </c>
      <c r="K386" t="s">
        <v>124</v>
      </c>
      <c r="L386" t="s">
        <v>47</v>
      </c>
      <c r="M386" s="2" t="s">
        <v>19</v>
      </c>
      <c r="N386" t="s">
        <v>82</v>
      </c>
    </row>
    <row r="387" spans="1:14" x14ac:dyDescent="0.25">
      <c r="A387" s="2" t="s">
        <v>756</v>
      </c>
      <c r="B387" s="2" t="s">
        <v>757</v>
      </c>
      <c r="C387" s="9">
        <f t="shared" ref="C387:C450" si="6">DATE(YEAR(B387),MONTH(B387),1)</f>
        <v>45689</v>
      </c>
      <c r="D387" t="s">
        <v>15</v>
      </c>
      <c r="E387" t="s">
        <v>168</v>
      </c>
      <c r="F387" s="3">
        <v>3</v>
      </c>
      <c r="G387" s="4">
        <v>484.36</v>
      </c>
      <c r="H387" s="5">
        <v>0</v>
      </c>
      <c r="I387" s="4">
        <v>1453.08</v>
      </c>
      <c r="J387" s="4">
        <v>240.53</v>
      </c>
      <c r="K387" t="s">
        <v>24</v>
      </c>
      <c r="L387" t="s">
        <v>25</v>
      </c>
      <c r="M387" s="2" t="s">
        <v>19</v>
      </c>
      <c r="N387" t="s">
        <v>20</v>
      </c>
    </row>
    <row r="388" spans="1:14" x14ac:dyDescent="0.25">
      <c r="A388" s="2" t="s">
        <v>758</v>
      </c>
      <c r="B388" s="2" t="s">
        <v>759</v>
      </c>
      <c r="C388" s="9">
        <f t="shared" si="6"/>
        <v>45383</v>
      </c>
      <c r="D388" t="s">
        <v>15</v>
      </c>
      <c r="E388" t="s">
        <v>16</v>
      </c>
      <c r="F388" s="3">
        <v>4</v>
      </c>
      <c r="G388" s="4">
        <v>2518.0100000000002</v>
      </c>
      <c r="H388" s="5">
        <v>0</v>
      </c>
      <c r="I388" s="4">
        <v>10072.040000000001</v>
      </c>
      <c r="J388" s="4">
        <v>0</v>
      </c>
      <c r="K388" t="s">
        <v>37</v>
      </c>
      <c r="L388" t="s">
        <v>25</v>
      </c>
      <c r="M388" s="2" t="s">
        <v>101</v>
      </c>
      <c r="N388" t="s">
        <v>38</v>
      </c>
    </row>
    <row r="389" spans="1:14" x14ac:dyDescent="0.25">
      <c r="A389" s="2" t="s">
        <v>760</v>
      </c>
      <c r="B389" s="2" t="s">
        <v>761</v>
      </c>
      <c r="C389" s="9">
        <f t="shared" si="6"/>
        <v>46143</v>
      </c>
      <c r="D389" t="s">
        <v>45</v>
      </c>
      <c r="E389" t="s">
        <v>222</v>
      </c>
      <c r="F389" s="3">
        <v>3</v>
      </c>
      <c r="G389" s="4">
        <v>1798.21</v>
      </c>
      <c r="H389" s="5">
        <v>0.15</v>
      </c>
      <c r="I389" s="4">
        <v>4585.4399999999996</v>
      </c>
      <c r="J389" s="4">
        <v>623.42999999999995</v>
      </c>
      <c r="K389" t="s">
        <v>24</v>
      </c>
      <c r="L389" t="s">
        <v>18</v>
      </c>
      <c r="M389" s="2" t="s">
        <v>19</v>
      </c>
      <c r="N389" t="s">
        <v>66</v>
      </c>
    </row>
    <row r="390" spans="1:14" x14ac:dyDescent="0.25">
      <c r="A390" s="2" t="s">
        <v>762</v>
      </c>
      <c r="B390" s="2" t="s">
        <v>718</v>
      </c>
      <c r="C390" s="9">
        <f t="shared" si="6"/>
        <v>45536</v>
      </c>
      <c r="D390" t="s">
        <v>35</v>
      </c>
      <c r="E390" t="s">
        <v>50</v>
      </c>
      <c r="F390" s="3">
        <v>1</v>
      </c>
      <c r="G390" s="4">
        <v>28363.16</v>
      </c>
      <c r="H390" s="5">
        <v>0.05</v>
      </c>
      <c r="I390" s="4">
        <v>26945</v>
      </c>
      <c r="J390" s="4">
        <v>8795.83</v>
      </c>
      <c r="K390" t="s">
        <v>24</v>
      </c>
      <c r="L390" t="s">
        <v>18</v>
      </c>
      <c r="M390" s="2" t="s">
        <v>19</v>
      </c>
      <c r="N390" t="s">
        <v>87</v>
      </c>
    </row>
    <row r="391" spans="1:14" x14ac:dyDescent="0.25">
      <c r="A391" s="2" t="s">
        <v>763</v>
      </c>
      <c r="B391" s="2" t="s">
        <v>764</v>
      </c>
      <c r="C391" s="9">
        <f t="shared" si="6"/>
        <v>45505</v>
      </c>
      <c r="D391" t="s">
        <v>35</v>
      </c>
      <c r="E391" t="s">
        <v>36</v>
      </c>
      <c r="F391" s="3">
        <v>1</v>
      </c>
      <c r="G391" s="4">
        <v>10243.4</v>
      </c>
      <c r="H391" s="5">
        <v>0</v>
      </c>
      <c r="I391" s="4">
        <v>10243.4</v>
      </c>
      <c r="J391" s="4">
        <v>1570.9</v>
      </c>
      <c r="K391" t="s">
        <v>17</v>
      </c>
      <c r="L391" t="s">
        <v>25</v>
      </c>
      <c r="M391" s="2" t="s">
        <v>19</v>
      </c>
      <c r="N391" t="s">
        <v>155</v>
      </c>
    </row>
    <row r="392" spans="1:14" x14ac:dyDescent="0.25">
      <c r="A392" s="2" t="s">
        <v>765</v>
      </c>
      <c r="B392" s="2" t="s">
        <v>766</v>
      </c>
      <c r="C392" s="9">
        <f t="shared" si="6"/>
        <v>45383</v>
      </c>
      <c r="D392" t="s">
        <v>45</v>
      </c>
      <c r="E392" t="s">
        <v>186</v>
      </c>
      <c r="F392" s="3">
        <v>3</v>
      </c>
      <c r="G392" s="4">
        <v>5189.47</v>
      </c>
      <c r="H392" s="5">
        <v>0</v>
      </c>
      <c r="I392" s="4">
        <v>15568.41</v>
      </c>
      <c r="J392" s="4">
        <v>0</v>
      </c>
      <c r="K392" t="s">
        <v>37</v>
      </c>
      <c r="L392" t="s">
        <v>47</v>
      </c>
      <c r="M392" s="2" t="s">
        <v>61</v>
      </c>
      <c r="N392" t="s">
        <v>155</v>
      </c>
    </row>
    <row r="393" spans="1:14" x14ac:dyDescent="0.25">
      <c r="A393" s="2" t="s">
        <v>767</v>
      </c>
      <c r="B393" s="2" t="s">
        <v>565</v>
      </c>
      <c r="C393" s="9">
        <f t="shared" si="6"/>
        <v>45778</v>
      </c>
      <c r="D393" t="s">
        <v>45</v>
      </c>
      <c r="E393" t="s">
        <v>46</v>
      </c>
      <c r="F393" s="3">
        <v>1</v>
      </c>
      <c r="G393" s="4">
        <v>7370.9</v>
      </c>
      <c r="H393" s="5">
        <v>0</v>
      </c>
      <c r="I393" s="4">
        <v>7370.9</v>
      </c>
      <c r="J393" s="4">
        <v>1142.26</v>
      </c>
      <c r="K393" t="s">
        <v>24</v>
      </c>
      <c r="L393" t="s">
        <v>25</v>
      </c>
      <c r="M393" s="2" t="s">
        <v>19</v>
      </c>
      <c r="N393" t="s">
        <v>32</v>
      </c>
    </row>
    <row r="394" spans="1:14" x14ac:dyDescent="0.25">
      <c r="A394" s="2" t="s">
        <v>768</v>
      </c>
      <c r="B394" s="2" t="s">
        <v>499</v>
      </c>
      <c r="C394" s="9">
        <f t="shared" si="6"/>
        <v>45748</v>
      </c>
      <c r="D394" t="s">
        <v>45</v>
      </c>
      <c r="E394" t="s">
        <v>222</v>
      </c>
      <c r="F394" s="3">
        <v>3</v>
      </c>
      <c r="G394" s="4">
        <v>4566.3900000000003</v>
      </c>
      <c r="H394" s="5">
        <v>0</v>
      </c>
      <c r="I394" s="4">
        <v>13699.17</v>
      </c>
      <c r="J394" s="4">
        <v>2693.73</v>
      </c>
      <c r="K394" t="s">
        <v>24</v>
      </c>
      <c r="L394" t="s">
        <v>25</v>
      </c>
      <c r="M394" s="2" t="s">
        <v>19</v>
      </c>
      <c r="N394" t="s">
        <v>82</v>
      </c>
    </row>
    <row r="395" spans="1:14" x14ac:dyDescent="0.25">
      <c r="A395" s="2" t="s">
        <v>769</v>
      </c>
      <c r="B395" s="2" t="s">
        <v>383</v>
      </c>
      <c r="C395" s="9">
        <f t="shared" si="6"/>
        <v>45383</v>
      </c>
      <c r="D395" t="s">
        <v>45</v>
      </c>
      <c r="E395" t="s">
        <v>186</v>
      </c>
      <c r="F395" s="3">
        <v>3</v>
      </c>
      <c r="G395" s="4">
        <v>2454.59</v>
      </c>
      <c r="H395" s="5">
        <v>0.15</v>
      </c>
      <c r="I395" s="4">
        <v>6259.2</v>
      </c>
      <c r="J395" s="4">
        <v>904.71</v>
      </c>
      <c r="K395" t="s">
        <v>17</v>
      </c>
      <c r="L395" t="s">
        <v>18</v>
      </c>
      <c r="M395" s="2" t="s">
        <v>19</v>
      </c>
      <c r="N395" t="s">
        <v>27</v>
      </c>
    </row>
    <row r="396" spans="1:14" x14ac:dyDescent="0.25">
      <c r="A396" s="2" t="s">
        <v>770</v>
      </c>
      <c r="B396" s="2" t="s">
        <v>771</v>
      </c>
      <c r="C396" s="9">
        <f t="shared" si="6"/>
        <v>45444</v>
      </c>
      <c r="D396" t="s">
        <v>45</v>
      </c>
      <c r="E396" t="s">
        <v>46</v>
      </c>
      <c r="F396" s="3">
        <v>2</v>
      </c>
      <c r="G396" s="4">
        <v>946.05</v>
      </c>
      <c r="H396" s="5">
        <v>0.1</v>
      </c>
      <c r="I396" s="4">
        <v>1702.89</v>
      </c>
      <c r="J396" s="4">
        <v>350.97</v>
      </c>
      <c r="K396" t="s">
        <v>17</v>
      </c>
      <c r="L396" t="s">
        <v>25</v>
      </c>
      <c r="M396" s="2" t="s">
        <v>19</v>
      </c>
      <c r="N396" t="s">
        <v>58</v>
      </c>
    </row>
    <row r="397" spans="1:14" x14ac:dyDescent="0.25">
      <c r="A397" s="2" t="s">
        <v>772</v>
      </c>
      <c r="B397" s="2" t="s">
        <v>29</v>
      </c>
      <c r="C397" s="9">
        <f t="shared" si="6"/>
        <v>46143</v>
      </c>
      <c r="D397" t="s">
        <v>35</v>
      </c>
      <c r="E397" t="s">
        <v>77</v>
      </c>
      <c r="F397" s="3">
        <v>3</v>
      </c>
      <c r="G397" s="4">
        <v>15071.86</v>
      </c>
      <c r="H397" s="5">
        <v>0.25</v>
      </c>
      <c r="I397" s="4">
        <v>33911.68</v>
      </c>
      <c r="J397" s="4">
        <v>6488.71</v>
      </c>
      <c r="K397" t="s">
        <v>124</v>
      </c>
      <c r="L397" t="s">
        <v>25</v>
      </c>
      <c r="M397" s="2" t="s">
        <v>19</v>
      </c>
      <c r="N397" t="s">
        <v>42</v>
      </c>
    </row>
    <row r="398" spans="1:14" x14ac:dyDescent="0.25">
      <c r="A398" s="2" t="s">
        <v>773</v>
      </c>
      <c r="B398" s="2" t="s">
        <v>774</v>
      </c>
      <c r="C398" s="9">
        <f t="shared" si="6"/>
        <v>46204</v>
      </c>
      <c r="D398" t="s">
        <v>15</v>
      </c>
      <c r="E398" t="s">
        <v>16</v>
      </c>
      <c r="F398" s="3">
        <v>1</v>
      </c>
      <c r="G398" s="4">
        <v>2829.63</v>
      </c>
      <c r="H398" s="5">
        <v>0.1</v>
      </c>
      <c r="I398" s="4">
        <v>2546.67</v>
      </c>
      <c r="J398" s="4">
        <v>740.18</v>
      </c>
      <c r="K398" t="s">
        <v>124</v>
      </c>
      <c r="L398" t="s">
        <v>25</v>
      </c>
      <c r="M398" s="2" t="s">
        <v>19</v>
      </c>
      <c r="N398" t="s">
        <v>42</v>
      </c>
    </row>
    <row r="399" spans="1:14" x14ac:dyDescent="0.25">
      <c r="A399" s="2" t="s">
        <v>775</v>
      </c>
      <c r="B399" s="2" t="s">
        <v>776</v>
      </c>
      <c r="C399" s="9">
        <f t="shared" si="6"/>
        <v>46174</v>
      </c>
      <c r="D399" t="s">
        <v>35</v>
      </c>
      <c r="E399" t="s">
        <v>36</v>
      </c>
      <c r="F399" s="3">
        <v>4</v>
      </c>
      <c r="G399" s="4">
        <v>18968.169999999998</v>
      </c>
      <c r="H399" s="5">
        <v>0.1</v>
      </c>
      <c r="I399" s="4">
        <v>68285.41</v>
      </c>
      <c r="J399" s="4">
        <v>17794.34</v>
      </c>
      <c r="K399" t="s">
        <v>37</v>
      </c>
      <c r="L399" t="s">
        <v>25</v>
      </c>
      <c r="M399" s="2" t="s">
        <v>19</v>
      </c>
      <c r="N399" t="s">
        <v>66</v>
      </c>
    </row>
    <row r="400" spans="1:14" x14ac:dyDescent="0.25">
      <c r="A400" s="2" t="s">
        <v>777</v>
      </c>
      <c r="B400" s="2" t="s">
        <v>778</v>
      </c>
      <c r="C400" s="9">
        <f t="shared" si="6"/>
        <v>46143</v>
      </c>
      <c r="D400" t="s">
        <v>35</v>
      </c>
      <c r="E400" t="s">
        <v>36</v>
      </c>
      <c r="F400" s="3">
        <v>3</v>
      </c>
      <c r="G400" s="4">
        <v>17235.12</v>
      </c>
      <c r="H400" s="5">
        <v>0</v>
      </c>
      <c r="I400" s="4">
        <v>51705.36</v>
      </c>
      <c r="J400" s="4">
        <v>14332.08</v>
      </c>
      <c r="K400" t="s">
        <v>24</v>
      </c>
      <c r="L400" t="s">
        <v>25</v>
      </c>
      <c r="M400" s="2" t="s">
        <v>19</v>
      </c>
      <c r="N400" t="s">
        <v>87</v>
      </c>
    </row>
    <row r="401" spans="1:14" x14ac:dyDescent="0.25">
      <c r="A401" s="2" t="s">
        <v>779</v>
      </c>
      <c r="B401" s="2" t="s">
        <v>290</v>
      </c>
      <c r="C401" s="9">
        <f t="shared" si="6"/>
        <v>45627</v>
      </c>
      <c r="D401" t="s">
        <v>45</v>
      </c>
      <c r="E401" t="s">
        <v>186</v>
      </c>
      <c r="F401" s="3">
        <v>2</v>
      </c>
      <c r="G401" s="4">
        <v>4161.04</v>
      </c>
      <c r="H401" s="5">
        <v>0.1</v>
      </c>
      <c r="I401" s="4">
        <v>7489.87</v>
      </c>
      <c r="J401" s="4">
        <v>1743.97</v>
      </c>
      <c r="K401" t="s">
        <v>24</v>
      </c>
      <c r="L401" t="s">
        <v>25</v>
      </c>
      <c r="M401" s="2" t="s">
        <v>19</v>
      </c>
      <c r="N401" t="s">
        <v>66</v>
      </c>
    </row>
    <row r="402" spans="1:14" x14ac:dyDescent="0.25">
      <c r="A402" s="2" t="s">
        <v>780</v>
      </c>
      <c r="B402" s="2" t="s">
        <v>781</v>
      </c>
      <c r="C402" s="9">
        <f t="shared" si="6"/>
        <v>45992</v>
      </c>
      <c r="D402" t="s">
        <v>30</v>
      </c>
      <c r="E402" t="s">
        <v>31</v>
      </c>
      <c r="F402" s="3">
        <v>1</v>
      </c>
      <c r="G402" s="4">
        <v>916.99</v>
      </c>
      <c r="H402" s="5">
        <v>0.1</v>
      </c>
      <c r="I402" s="4">
        <v>825.29</v>
      </c>
      <c r="J402" s="4">
        <v>260.95999999999998</v>
      </c>
      <c r="K402" t="s">
        <v>37</v>
      </c>
      <c r="L402" t="s">
        <v>25</v>
      </c>
      <c r="M402" s="2" t="s">
        <v>19</v>
      </c>
      <c r="N402" t="s">
        <v>27</v>
      </c>
    </row>
    <row r="403" spans="1:14" x14ac:dyDescent="0.25">
      <c r="A403" s="2" t="s">
        <v>782</v>
      </c>
      <c r="B403" s="2" t="s">
        <v>248</v>
      </c>
      <c r="C403" s="9">
        <f t="shared" si="6"/>
        <v>46113</v>
      </c>
      <c r="D403" t="s">
        <v>53</v>
      </c>
      <c r="E403" t="s">
        <v>114</v>
      </c>
      <c r="F403" s="3">
        <v>2</v>
      </c>
      <c r="G403" s="4">
        <v>247.67</v>
      </c>
      <c r="H403" s="5">
        <v>0</v>
      </c>
      <c r="I403" s="4">
        <v>495.34</v>
      </c>
      <c r="J403" s="4">
        <v>99.74</v>
      </c>
      <c r="K403" t="s">
        <v>24</v>
      </c>
      <c r="L403" t="s">
        <v>25</v>
      </c>
      <c r="M403" s="2" t="s">
        <v>19</v>
      </c>
      <c r="N403" t="s">
        <v>42</v>
      </c>
    </row>
    <row r="404" spans="1:14" x14ac:dyDescent="0.25">
      <c r="A404" s="2" t="s">
        <v>783</v>
      </c>
      <c r="B404" s="2" t="s">
        <v>784</v>
      </c>
      <c r="C404" s="9">
        <f t="shared" si="6"/>
        <v>45444</v>
      </c>
      <c r="D404" t="s">
        <v>45</v>
      </c>
      <c r="E404" t="s">
        <v>111</v>
      </c>
      <c r="F404" s="3">
        <v>3</v>
      </c>
      <c r="G404" s="4">
        <v>6317.55</v>
      </c>
      <c r="H404" s="5">
        <v>0</v>
      </c>
      <c r="I404" s="4">
        <v>18952.650000000001</v>
      </c>
      <c r="J404" s="4">
        <v>4028.2</v>
      </c>
      <c r="K404" t="s">
        <v>37</v>
      </c>
      <c r="L404" t="s">
        <v>25</v>
      </c>
      <c r="M404" s="2" t="s">
        <v>19</v>
      </c>
      <c r="N404" t="s">
        <v>32</v>
      </c>
    </row>
    <row r="405" spans="1:14" x14ac:dyDescent="0.25">
      <c r="A405" s="2" t="s">
        <v>785</v>
      </c>
      <c r="B405" s="2" t="s">
        <v>286</v>
      </c>
      <c r="C405" s="9">
        <f t="shared" si="6"/>
        <v>45992</v>
      </c>
      <c r="D405" t="s">
        <v>35</v>
      </c>
      <c r="E405" t="s">
        <v>71</v>
      </c>
      <c r="F405" s="3">
        <v>3</v>
      </c>
      <c r="G405" s="4">
        <v>22561.83</v>
      </c>
      <c r="H405" s="5">
        <v>0.05</v>
      </c>
      <c r="I405" s="4">
        <v>64301.22</v>
      </c>
      <c r="J405" s="4">
        <v>9145.61</v>
      </c>
      <c r="K405" t="s">
        <v>152</v>
      </c>
      <c r="L405" t="s">
        <v>25</v>
      </c>
      <c r="M405" s="2" t="s">
        <v>19</v>
      </c>
      <c r="N405" t="s">
        <v>32</v>
      </c>
    </row>
    <row r="406" spans="1:14" x14ac:dyDescent="0.25">
      <c r="A406" s="2" t="s">
        <v>786</v>
      </c>
      <c r="B406" s="2" t="s">
        <v>787</v>
      </c>
      <c r="C406" s="9">
        <f t="shared" si="6"/>
        <v>46235</v>
      </c>
      <c r="D406" t="s">
        <v>35</v>
      </c>
      <c r="E406" t="s">
        <v>50</v>
      </c>
      <c r="F406" s="3">
        <v>3</v>
      </c>
      <c r="G406" s="4">
        <v>24828.48</v>
      </c>
      <c r="H406" s="5">
        <v>0</v>
      </c>
      <c r="I406" s="4">
        <v>74485.440000000002</v>
      </c>
      <c r="J406" s="4">
        <v>26053.56</v>
      </c>
      <c r="K406" t="s">
        <v>17</v>
      </c>
      <c r="L406" t="s">
        <v>25</v>
      </c>
      <c r="M406" s="2" t="s">
        <v>19</v>
      </c>
      <c r="N406" t="s">
        <v>66</v>
      </c>
    </row>
    <row r="407" spans="1:14" x14ac:dyDescent="0.25">
      <c r="A407" s="2" t="s">
        <v>788</v>
      </c>
      <c r="B407" s="2" t="s">
        <v>789</v>
      </c>
      <c r="C407" s="9">
        <f t="shared" si="6"/>
        <v>45962</v>
      </c>
      <c r="D407" t="s">
        <v>30</v>
      </c>
      <c r="E407" t="s">
        <v>106</v>
      </c>
      <c r="F407" s="3">
        <v>3</v>
      </c>
      <c r="G407" s="4">
        <v>1012.34</v>
      </c>
      <c r="H407" s="5">
        <v>0.1</v>
      </c>
      <c r="I407" s="4">
        <v>2733.32</v>
      </c>
      <c r="J407" s="4">
        <v>612.24</v>
      </c>
      <c r="K407" t="s">
        <v>37</v>
      </c>
      <c r="L407" t="s">
        <v>25</v>
      </c>
      <c r="M407" s="2" t="s">
        <v>19</v>
      </c>
      <c r="N407" t="s">
        <v>82</v>
      </c>
    </row>
    <row r="408" spans="1:14" x14ac:dyDescent="0.25">
      <c r="A408" s="2" t="s">
        <v>790</v>
      </c>
      <c r="B408" s="2" t="s">
        <v>118</v>
      </c>
      <c r="C408" s="9">
        <f t="shared" si="6"/>
        <v>45444</v>
      </c>
      <c r="D408" t="s">
        <v>45</v>
      </c>
      <c r="E408" t="s">
        <v>186</v>
      </c>
      <c r="F408" s="3">
        <v>1</v>
      </c>
      <c r="G408" s="4">
        <v>3851.93</v>
      </c>
      <c r="H408" s="5">
        <v>0.1</v>
      </c>
      <c r="I408" s="4">
        <v>3466.74</v>
      </c>
      <c r="J408" s="4">
        <v>1146.1199999999999</v>
      </c>
      <c r="K408" t="s">
        <v>37</v>
      </c>
      <c r="L408" t="s">
        <v>25</v>
      </c>
      <c r="M408" s="2" t="s">
        <v>19</v>
      </c>
      <c r="N408" t="s">
        <v>20</v>
      </c>
    </row>
    <row r="409" spans="1:14" x14ac:dyDescent="0.25">
      <c r="A409" s="2" t="s">
        <v>791</v>
      </c>
      <c r="B409" s="2" t="s">
        <v>792</v>
      </c>
      <c r="C409" s="9">
        <f t="shared" si="6"/>
        <v>45870</v>
      </c>
      <c r="D409" t="s">
        <v>45</v>
      </c>
      <c r="E409" t="s">
        <v>121</v>
      </c>
      <c r="F409" s="3">
        <v>4</v>
      </c>
      <c r="G409" s="4">
        <v>526.23</v>
      </c>
      <c r="H409" s="5">
        <v>0.1</v>
      </c>
      <c r="I409" s="4">
        <v>1894.43</v>
      </c>
      <c r="J409" s="4">
        <v>598.86</v>
      </c>
      <c r="K409" t="s">
        <v>124</v>
      </c>
      <c r="L409" t="s">
        <v>25</v>
      </c>
      <c r="M409" s="2" t="s">
        <v>19</v>
      </c>
      <c r="N409" t="s">
        <v>155</v>
      </c>
    </row>
    <row r="410" spans="1:14" x14ac:dyDescent="0.25">
      <c r="A410" s="2" t="s">
        <v>793</v>
      </c>
      <c r="B410" s="2" t="s">
        <v>794</v>
      </c>
      <c r="C410" s="9">
        <f t="shared" si="6"/>
        <v>46082</v>
      </c>
      <c r="D410" t="s">
        <v>30</v>
      </c>
      <c r="E410" t="s">
        <v>133</v>
      </c>
      <c r="F410" s="3">
        <v>3</v>
      </c>
      <c r="G410" s="4">
        <v>1099.27</v>
      </c>
      <c r="H410" s="5">
        <v>0.1</v>
      </c>
      <c r="I410" s="4">
        <v>2968.03</v>
      </c>
      <c r="J410" s="4">
        <v>533.21</v>
      </c>
      <c r="K410" t="s">
        <v>24</v>
      </c>
      <c r="L410" t="s">
        <v>25</v>
      </c>
      <c r="M410" s="2" t="s">
        <v>19</v>
      </c>
      <c r="N410" t="s">
        <v>20</v>
      </c>
    </row>
    <row r="411" spans="1:14" x14ac:dyDescent="0.25">
      <c r="A411" s="2" t="s">
        <v>795</v>
      </c>
      <c r="B411" s="2" t="s">
        <v>411</v>
      </c>
      <c r="C411" s="9">
        <f t="shared" si="6"/>
        <v>45689</v>
      </c>
      <c r="D411" t="s">
        <v>45</v>
      </c>
      <c r="E411" t="s">
        <v>46</v>
      </c>
      <c r="F411" s="3">
        <v>2</v>
      </c>
      <c r="G411" s="4">
        <v>2417.62</v>
      </c>
      <c r="H411" s="5">
        <v>0.1</v>
      </c>
      <c r="I411" s="4">
        <v>4351.72</v>
      </c>
      <c r="J411" s="4">
        <v>1023.95</v>
      </c>
      <c r="K411" t="s">
        <v>24</v>
      </c>
      <c r="L411" t="s">
        <v>25</v>
      </c>
      <c r="M411" s="2" t="s">
        <v>19</v>
      </c>
      <c r="N411" t="s">
        <v>27</v>
      </c>
    </row>
    <row r="412" spans="1:14" x14ac:dyDescent="0.25">
      <c r="A412" s="2" t="s">
        <v>796</v>
      </c>
      <c r="B412" s="2" t="s">
        <v>116</v>
      </c>
      <c r="C412" s="9">
        <f t="shared" si="6"/>
        <v>45566</v>
      </c>
      <c r="D412" t="s">
        <v>30</v>
      </c>
      <c r="E412" t="s">
        <v>31</v>
      </c>
      <c r="F412" s="3">
        <v>1</v>
      </c>
      <c r="G412" s="4">
        <v>247.74</v>
      </c>
      <c r="H412" s="5">
        <v>0</v>
      </c>
      <c r="I412" s="4">
        <v>247.74</v>
      </c>
      <c r="J412" s="4">
        <v>63.24</v>
      </c>
      <c r="K412" t="s">
        <v>37</v>
      </c>
      <c r="L412" t="s">
        <v>25</v>
      </c>
      <c r="M412" s="2" t="s">
        <v>19</v>
      </c>
      <c r="N412" t="s">
        <v>87</v>
      </c>
    </row>
    <row r="413" spans="1:14" x14ac:dyDescent="0.25">
      <c r="A413" s="2" t="s">
        <v>797</v>
      </c>
      <c r="B413" s="2" t="s">
        <v>269</v>
      </c>
      <c r="C413" s="9">
        <f t="shared" si="6"/>
        <v>46082</v>
      </c>
      <c r="D413" t="s">
        <v>35</v>
      </c>
      <c r="E413" t="s">
        <v>36</v>
      </c>
      <c r="F413" s="3">
        <v>1</v>
      </c>
      <c r="G413" s="4">
        <v>5390.78</v>
      </c>
      <c r="H413" s="5">
        <v>0.15</v>
      </c>
      <c r="I413" s="4">
        <v>4582.16</v>
      </c>
      <c r="J413" s="4">
        <v>1440.39</v>
      </c>
      <c r="K413" t="s">
        <v>37</v>
      </c>
      <c r="L413" t="s">
        <v>25</v>
      </c>
      <c r="M413" s="2" t="s">
        <v>19</v>
      </c>
      <c r="N413" t="s">
        <v>66</v>
      </c>
    </row>
    <row r="414" spans="1:14" x14ac:dyDescent="0.25">
      <c r="A414" s="2" t="s">
        <v>798</v>
      </c>
      <c r="B414" s="2" t="s">
        <v>799</v>
      </c>
      <c r="C414" s="9">
        <f t="shared" si="6"/>
        <v>46204</v>
      </c>
      <c r="D414" t="s">
        <v>45</v>
      </c>
      <c r="E414" t="s">
        <v>46</v>
      </c>
      <c r="F414" s="3">
        <v>1</v>
      </c>
      <c r="G414" s="4">
        <v>1717.8</v>
      </c>
      <c r="H414" s="5">
        <v>0.1</v>
      </c>
      <c r="I414" s="4">
        <v>1546.02</v>
      </c>
      <c r="J414" s="4">
        <v>220.15</v>
      </c>
      <c r="K414" t="s">
        <v>17</v>
      </c>
      <c r="L414" t="s">
        <v>25</v>
      </c>
      <c r="M414" s="2" t="s">
        <v>19</v>
      </c>
      <c r="N414" t="s">
        <v>87</v>
      </c>
    </row>
    <row r="415" spans="1:14" x14ac:dyDescent="0.25">
      <c r="A415" s="2" t="s">
        <v>800</v>
      </c>
      <c r="B415" s="2" t="s">
        <v>801</v>
      </c>
      <c r="C415" s="9">
        <f t="shared" si="6"/>
        <v>45778</v>
      </c>
      <c r="D415" t="s">
        <v>30</v>
      </c>
      <c r="E415" t="s">
        <v>41</v>
      </c>
      <c r="F415" s="3">
        <v>2</v>
      </c>
      <c r="G415" s="4">
        <v>894.31</v>
      </c>
      <c r="H415" s="5">
        <v>0.05</v>
      </c>
      <c r="I415" s="4">
        <v>1699.19</v>
      </c>
      <c r="J415" s="4">
        <v>0</v>
      </c>
      <c r="K415" t="s">
        <v>24</v>
      </c>
      <c r="L415" t="s">
        <v>25</v>
      </c>
      <c r="M415" s="2" t="s">
        <v>61</v>
      </c>
      <c r="N415" t="s">
        <v>87</v>
      </c>
    </row>
    <row r="416" spans="1:14" x14ac:dyDescent="0.25">
      <c r="A416" s="2" t="s">
        <v>802</v>
      </c>
      <c r="B416" s="2" t="s">
        <v>776</v>
      </c>
      <c r="C416" s="9">
        <f t="shared" si="6"/>
        <v>46174</v>
      </c>
      <c r="D416" t="s">
        <v>35</v>
      </c>
      <c r="E416" t="s">
        <v>36</v>
      </c>
      <c r="F416" s="3">
        <v>4</v>
      </c>
      <c r="G416" s="4">
        <v>13876.07</v>
      </c>
      <c r="H416" s="5">
        <v>0.1</v>
      </c>
      <c r="I416" s="4">
        <v>49953.85</v>
      </c>
      <c r="J416" s="4">
        <v>7281.34</v>
      </c>
      <c r="K416" t="s">
        <v>24</v>
      </c>
      <c r="L416" t="s">
        <v>25</v>
      </c>
      <c r="M416" s="2" t="s">
        <v>19</v>
      </c>
      <c r="N416" t="s">
        <v>82</v>
      </c>
    </row>
    <row r="417" spans="1:14" x14ac:dyDescent="0.25">
      <c r="A417" s="2" t="s">
        <v>803</v>
      </c>
      <c r="B417" s="2" t="s">
        <v>340</v>
      </c>
      <c r="C417" s="9">
        <f t="shared" si="6"/>
        <v>45658</v>
      </c>
      <c r="D417" t="s">
        <v>45</v>
      </c>
      <c r="E417" t="s">
        <v>222</v>
      </c>
      <c r="F417" s="3">
        <v>2</v>
      </c>
      <c r="G417" s="4">
        <v>3159.14</v>
      </c>
      <c r="H417" s="5">
        <v>0.1</v>
      </c>
      <c r="I417" s="4">
        <v>5686.45</v>
      </c>
      <c r="J417" s="4">
        <v>1269.4100000000001</v>
      </c>
      <c r="K417" t="s">
        <v>24</v>
      </c>
      <c r="L417" t="s">
        <v>25</v>
      </c>
      <c r="M417" s="2" t="s">
        <v>19</v>
      </c>
      <c r="N417" t="s">
        <v>42</v>
      </c>
    </row>
    <row r="418" spans="1:14" x14ac:dyDescent="0.25">
      <c r="A418" s="2" t="s">
        <v>804</v>
      </c>
      <c r="B418" s="2" t="s">
        <v>359</v>
      </c>
      <c r="C418" s="9">
        <f t="shared" si="6"/>
        <v>45413</v>
      </c>
      <c r="D418" t="s">
        <v>15</v>
      </c>
      <c r="E418" t="s">
        <v>95</v>
      </c>
      <c r="F418" s="3">
        <v>2</v>
      </c>
      <c r="G418" s="4">
        <v>2446.21</v>
      </c>
      <c r="H418" s="5">
        <v>0.1</v>
      </c>
      <c r="I418" s="4">
        <v>4403.18</v>
      </c>
      <c r="J418" s="4">
        <v>1401.52</v>
      </c>
      <c r="K418" t="s">
        <v>37</v>
      </c>
      <c r="L418" t="s">
        <v>18</v>
      </c>
      <c r="M418" s="2" t="s">
        <v>19</v>
      </c>
      <c r="N418" t="s">
        <v>87</v>
      </c>
    </row>
    <row r="419" spans="1:14" x14ac:dyDescent="0.25">
      <c r="A419" s="2" t="s">
        <v>805</v>
      </c>
      <c r="B419" s="2" t="s">
        <v>806</v>
      </c>
      <c r="C419" s="9">
        <f t="shared" si="6"/>
        <v>45474</v>
      </c>
      <c r="D419" t="s">
        <v>53</v>
      </c>
      <c r="E419" t="s">
        <v>114</v>
      </c>
      <c r="F419" s="3">
        <v>2</v>
      </c>
      <c r="G419" s="4">
        <v>974.92</v>
      </c>
      <c r="H419" s="5">
        <v>0</v>
      </c>
      <c r="I419" s="4">
        <v>1949.84</v>
      </c>
      <c r="J419" s="4">
        <v>338.76</v>
      </c>
      <c r="K419" t="s">
        <v>24</v>
      </c>
      <c r="L419" t="s">
        <v>25</v>
      </c>
      <c r="M419" s="2" t="s">
        <v>19</v>
      </c>
      <c r="N419" t="s">
        <v>32</v>
      </c>
    </row>
    <row r="420" spans="1:14" x14ac:dyDescent="0.25">
      <c r="A420" s="2" t="s">
        <v>807</v>
      </c>
      <c r="B420" s="2" t="s">
        <v>618</v>
      </c>
      <c r="C420" s="9">
        <f t="shared" si="6"/>
        <v>45689</v>
      </c>
      <c r="D420" t="s">
        <v>35</v>
      </c>
      <c r="E420" t="s">
        <v>71</v>
      </c>
      <c r="F420" s="3">
        <v>3</v>
      </c>
      <c r="G420" s="4">
        <v>30491.62</v>
      </c>
      <c r="H420" s="5">
        <v>0.15</v>
      </c>
      <c r="I420" s="4">
        <v>77753.63</v>
      </c>
      <c r="J420" s="4">
        <v>10156.83</v>
      </c>
      <c r="K420" t="s">
        <v>37</v>
      </c>
      <c r="L420" t="s">
        <v>25</v>
      </c>
      <c r="M420" s="2" t="s">
        <v>19</v>
      </c>
      <c r="N420" t="s">
        <v>38</v>
      </c>
    </row>
    <row r="421" spans="1:14" x14ac:dyDescent="0.25">
      <c r="A421" s="2" t="s">
        <v>808</v>
      </c>
      <c r="B421" s="2" t="s">
        <v>493</v>
      </c>
      <c r="C421" s="9">
        <f t="shared" si="6"/>
        <v>45931</v>
      </c>
      <c r="D421" t="s">
        <v>45</v>
      </c>
      <c r="E421" t="s">
        <v>111</v>
      </c>
      <c r="F421" s="3">
        <v>3</v>
      </c>
      <c r="G421" s="4">
        <v>4303.43</v>
      </c>
      <c r="H421" s="5">
        <v>0.05</v>
      </c>
      <c r="I421" s="4">
        <v>12264.78</v>
      </c>
      <c r="J421" s="4">
        <v>1606.56</v>
      </c>
      <c r="K421" t="s">
        <v>24</v>
      </c>
      <c r="L421" t="s">
        <v>25</v>
      </c>
      <c r="M421" s="2" t="s">
        <v>19</v>
      </c>
      <c r="N421" t="s">
        <v>82</v>
      </c>
    </row>
    <row r="422" spans="1:14" x14ac:dyDescent="0.25">
      <c r="A422" s="2" t="s">
        <v>809</v>
      </c>
      <c r="B422" s="2" t="s">
        <v>369</v>
      </c>
      <c r="C422" s="9">
        <f t="shared" si="6"/>
        <v>45323</v>
      </c>
      <c r="D422" t="s">
        <v>35</v>
      </c>
      <c r="E422" t="s">
        <v>74</v>
      </c>
      <c r="F422" s="3">
        <v>2</v>
      </c>
      <c r="G422" s="4">
        <v>13549.17</v>
      </c>
      <c r="H422" s="5">
        <v>0.1</v>
      </c>
      <c r="I422" s="4">
        <v>24388.51</v>
      </c>
      <c r="J422" s="4">
        <v>3985.98</v>
      </c>
      <c r="K422" t="s">
        <v>17</v>
      </c>
      <c r="L422" t="s">
        <v>47</v>
      </c>
      <c r="M422" s="2" t="s">
        <v>19</v>
      </c>
      <c r="N422" t="s">
        <v>20</v>
      </c>
    </row>
    <row r="423" spans="1:14" x14ac:dyDescent="0.25">
      <c r="A423" s="2" t="s">
        <v>810</v>
      </c>
      <c r="B423" s="2" t="s">
        <v>811</v>
      </c>
      <c r="C423" s="9">
        <f t="shared" si="6"/>
        <v>45962</v>
      </c>
      <c r="D423" t="s">
        <v>45</v>
      </c>
      <c r="E423" t="s">
        <v>222</v>
      </c>
      <c r="F423" s="3">
        <v>2</v>
      </c>
      <c r="G423" s="4">
        <v>5568.72</v>
      </c>
      <c r="H423" s="5">
        <v>0.05</v>
      </c>
      <c r="I423" s="4">
        <v>10580.57</v>
      </c>
      <c r="J423" s="4">
        <v>2586.25</v>
      </c>
      <c r="K423" t="s">
        <v>37</v>
      </c>
      <c r="L423" t="s">
        <v>25</v>
      </c>
      <c r="M423" s="2" t="s">
        <v>19</v>
      </c>
      <c r="N423" t="s">
        <v>32</v>
      </c>
    </row>
    <row r="424" spans="1:14" x14ac:dyDescent="0.25">
      <c r="A424" s="2" t="s">
        <v>812</v>
      </c>
      <c r="B424" s="2" t="s">
        <v>120</v>
      </c>
      <c r="C424" s="9">
        <f t="shared" si="6"/>
        <v>45748</v>
      </c>
      <c r="D424" t="s">
        <v>35</v>
      </c>
      <c r="E424" t="s">
        <v>77</v>
      </c>
      <c r="F424" s="3">
        <v>3</v>
      </c>
      <c r="G424" s="4">
        <v>15419.41</v>
      </c>
      <c r="H424" s="5">
        <v>0.1</v>
      </c>
      <c r="I424" s="4">
        <v>41632.410000000003</v>
      </c>
      <c r="J424" s="4">
        <v>13545.57</v>
      </c>
      <c r="K424" t="s">
        <v>17</v>
      </c>
      <c r="L424" t="s">
        <v>47</v>
      </c>
      <c r="M424" s="2" t="s">
        <v>19</v>
      </c>
      <c r="N424" t="s">
        <v>87</v>
      </c>
    </row>
    <row r="425" spans="1:14" x14ac:dyDescent="0.25">
      <c r="A425" s="2" t="s">
        <v>813</v>
      </c>
      <c r="B425" s="2" t="s">
        <v>658</v>
      </c>
      <c r="C425" s="9">
        <f t="shared" si="6"/>
        <v>46235</v>
      </c>
      <c r="D425" t="s">
        <v>35</v>
      </c>
      <c r="E425" t="s">
        <v>71</v>
      </c>
      <c r="F425" s="3">
        <v>3</v>
      </c>
      <c r="G425" s="4">
        <v>29532.73</v>
      </c>
      <c r="H425" s="5">
        <v>0</v>
      </c>
      <c r="I425" s="4">
        <v>88598.19</v>
      </c>
      <c r="J425" s="4">
        <v>25078.33</v>
      </c>
      <c r="K425" t="s">
        <v>24</v>
      </c>
      <c r="L425" t="s">
        <v>25</v>
      </c>
      <c r="M425" s="2" t="s">
        <v>19</v>
      </c>
      <c r="N425" t="s">
        <v>66</v>
      </c>
    </row>
    <row r="426" spans="1:14" x14ac:dyDescent="0.25">
      <c r="A426" s="2" t="s">
        <v>814</v>
      </c>
      <c r="B426" s="2" t="s">
        <v>815</v>
      </c>
      <c r="C426" s="9">
        <f t="shared" si="6"/>
        <v>46174</v>
      </c>
      <c r="D426" t="s">
        <v>15</v>
      </c>
      <c r="E426" t="s">
        <v>95</v>
      </c>
      <c r="F426" s="3">
        <v>4</v>
      </c>
      <c r="G426" s="4">
        <v>1988.27</v>
      </c>
      <c r="H426" s="5">
        <v>0.05</v>
      </c>
      <c r="I426" s="4">
        <v>7555.43</v>
      </c>
      <c r="J426" s="4">
        <v>2305.44</v>
      </c>
      <c r="K426" t="s">
        <v>124</v>
      </c>
      <c r="L426" t="s">
        <v>18</v>
      </c>
      <c r="M426" s="2" t="s">
        <v>19</v>
      </c>
      <c r="N426" t="s">
        <v>20</v>
      </c>
    </row>
    <row r="427" spans="1:14" x14ac:dyDescent="0.25">
      <c r="A427" s="2" t="s">
        <v>816</v>
      </c>
      <c r="B427" s="2" t="s">
        <v>817</v>
      </c>
      <c r="C427" s="9">
        <f t="shared" si="6"/>
        <v>45748</v>
      </c>
      <c r="D427" t="s">
        <v>53</v>
      </c>
      <c r="E427" t="s">
        <v>92</v>
      </c>
      <c r="F427" s="3">
        <v>2</v>
      </c>
      <c r="G427" s="4">
        <v>745.75</v>
      </c>
      <c r="H427" s="5">
        <v>0.1</v>
      </c>
      <c r="I427" s="4">
        <v>1342.35</v>
      </c>
      <c r="J427" s="4">
        <v>237.22</v>
      </c>
      <c r="K427" t="s">
        <v>124</v>
      </c>
      <c r="L427" t="s">
        <v>25</v>
      </c>
      <c r="M427" s="2" t="s">
        <v>19</v>
      </c>
      <c r="N427" t="s">
        <v>38</v>
      </c>
    </row>
    <row r="428" spans="1:14" x14ac:dyDescent="0.25">
      <c r="A428" s="2" t="s">
        <v>818</v>
      </c>
      <c r="B428" s="2" t="s">
        <v>819</v>
      </c>
      <c r="C428" s="9">
        <f t="shared" si="6"/>
        <v>45658</v>
      </c>
      <c r="D428" t="s">
        <v>35</v>
      </c>
      <c r="E428" t="s">
        <v>74</v>
      </c>
      <c r="F428" s="3">
        <v>1</v>
      </c>
      <c r="G428" s="4">
        <v>3487.15</v>
      </c>
      <c r="H428" s="5">
        <v>0.2</v>
      </c>
      <c r="I428" s="4">
        <v>2789.72</v>
      </c>
      <c r="J428" s="4">
        <v>580.19000000000005</v>
      </c>
      <c r="K428" t="s">
        <v>24</v>
      </c>
      <c r="L428" t="s">
        <v>25</v>
      </c>
      <c r="M428" s="2" t="s">
        <v>19</v>
      </c>
      <c r="N428" t="s">
        <v>87</v>
      </c>
    </row>
    <row r="429" spans="1:14" x14ac:dyDescent="0.25">
      <c r="A429" s="2" t="s">
        <v>820</v>
      </c>
      <c r="B429" s="2" t="s">
        <v>126</v>
      </c>
      <c r="C429" s="9">
        <f t="shared" si="6"/>
        <v>45292</v>
      </c>
      <c r="D429" t="s">
        <v>35</v>
      </c>
      <c r="E429" t="s">
        <v>36</v>
      </c>
      <c r="F429" s="3">
        <v>4</v>
      </c>
      <c r="G429" s="4">
        <v>20978.89</v>
      </c>
      <c r="H429" s="5">
        <v>0.15</v>
      </c>
      <c r="I429" s="4">
        <v>71328.23</v>
      </c>
      <c r="J429" s="4">
        <v>17161.7</v>
      </c>
      <c r="K429" t="s">
        <v>24</v>
      </c>
      <c r="L429" t="s">
        <v>25</v>
      </c>
      <c r="M429" s="2" t="s">
        <v>19</v>
      </c>
      <c r="N429" t="s">
        <v>20</v>
      </c>
    </row>
    <row r="430" spans="1:14" x14ac:dyDescent="0.25">
      <c r="A430" s="2" t="s">
        <v>821</v>
      </c>
      <c r="B430" s="2" t="s">
        <v>822</v>
      </c>
      <c r="C430" s="9">
        <f t="shared" si="6"/>
        <v>46023</v>
      </c>
      <c r="D430" t="s">
        <v>30</v>
      </c>
      <c r="E430" t="s">
        <v>133</v>
      </c>
      <c r="F430" s="3">
        <v>1</v>
      </c>
      <c r="G430" s="4">
        <v>1495.98</v>
      </c>
      <c r="H430" s="5">
        <v>0.25</v>
      </c>
      <c r="I430" s="4">
        <v>1121.99</v>
      </c>
      <c r="J430" s="4">
        <v>229.51</v>
      </c>
      <c r="K430" t="s">
        <v>37</v>
      </c>
      <c r="L430" t="s">
        <v>18</v>
      </c>
      <c r="M430" s="2" t="s">
        <v>26</v>
      </c>
      <c r="N430" t="s">
        <v>42</v>
      </c>
    </row>
    <row r="431" spans="1:14" x14ac:dyDescent="0.25">
      <c r="A431" s="2" t="s">
        <v>823</v>
      </c>
      <c r="B431" s="2" t="s">
        <v>824</v>
      </c>
      <c r="C431" s="9">
        <f t="shared" si="6"/>
        <v>45931</v>
      </c>
      <c r="D431" t="s">
        <v>15</v>
      </c>
      <c r="E431" t="s">
        <v>16</v>
      </c>
      <c r="F431" s="3">
        <v>4</v>
      </c>
      <c r="G431" s="4">
        <v>1554.6</v>
      </c>
      <c r="H431" s="5">
        <v>0.15</v>
      </c>
      <c r="I431" s="4">
        <v>5285.64</v>
      </c>
      <c r="J431" s="4">
        <v>1548.86</v>
      </c>
      <c r="K431" t="s">
        <v>37</v>
      </c>
      <c r="L431" t="s">
        <v>25</v>
      </c>
      <c r="M431" s="2" t="s">
        <v>19</v>
      </c>
      <c r="N431" t="s">
        <v>87</v>
      </c>
    </row>
    <row r="432" spans="1:14" x14ac:dyDescent="0.25">
      <c r="A432" s="2" t="s">
        <v>825</v>
      </c>
      <c r="B432" s="2" t="s">
        <v>826</v>
      </c>
      <c r="C432" s="9">
        <f t="shared" si="6"/>
        <v>45323</v>
      </c>
      <c r="D432" t="s">
        <v>53</v>
      </c>
      <c r="E432" t="s">
        <v>92</v>
      </c>
      <c r="F432" s="3">
        <v>2</v>
      </c>
      <c r="G432" s="4">
        <v>466.97</v>
      </c>
      <c r="H432" s="5">
        <v>0.1</v>
      </c>
      <c r="I432" s="4">
        <v>840.55</v>
      </c>
      <c r="J432" s="4">
        <v>288.45999999999998</v>
      </c>
      <c r="K432" t="s">
        <v>37</v>
      </c>
      <c r="L432" t="s">
        <v>25</v>
      </c>
      <c r="M432" s="2" t="s">
        <v>19</v>
      </c>
      <c r="N432" t="s">
        <v>58</v>
      </c>
    </row>
    <row r="433" spans="1:14" x14ac:dyDescent="0.25">
      <c r="A433" s="2" t="s">
        <v>827</v>
      </c>
      <c r="B433" s="2" t="s">
        <v>828</v>
      </c>
      <c r="C433" s="9">
        <f t="shared" si="6"/>
        <v>45505</v>
      </c>
      <c r="D433" t="s">
        <v>35</v>
      </c>
      <c r="E433" t="s">
        <v>74</v>
      </c>
      <c r="F433" s="3">
        <v>1</v>
      </c>
      <c r="G433" s="4">
        <v>32199.33</v>
      </c>
      <c r="H433" s="5">
        <v>0.05</v>
      </c>
      <c r="I433" s="4">
        <v>30589.360000000001</v>
      </c>
      <c r="J433" s="4">
        <v>0</v>
      </c>
      <c r="K433" t="s">
        <v>124</v>
      </c>
      <c r="L433" t="s">
        <v>25</v>
      </c>
      <c r="M433" s="2" t="s">
        <v>61</v>
      </c>
      <c r="N433" t="s">
        <v>32</v>
      </c>
    </row>
    <row r="434" spans="1:14" x14ac:dyDescent="0.25">
      <c r="A434" s="2" t="s">
        <v>829</v>
      </c>
      <c r="B434" s="2" t="s">
        <v>830</v>
      </c>
      <c r="C434" s="9">
        <f t="shared" si="6"/>
        <v>45627</v>
      </c>
      <c r="D434" t="s">
        <v>45</v>
      </c>
      <c r="E434" t="s">
        <v>111</v>
      </c>
      <c r="F434" s="3">
        <v>3</v>
      </c>
      <c r="G434" s="4">
        <v>5888.48</v>
      </c>
      <c r="H434" s="5">
        <v>0</v>
      </c>
      <c r="I434" s="4">
        <v>17665.439999999999</v>
      </c>
      <c r="J434" s="4">
        <v>5939.81</v>
      </c>
      <c r="K434" t="s">
        <v>124</v>
      </c>
      <c r="L434" t="s">
        <v>25</v>
      </c>
      <c r="M434" s="2" t="s">
        <v>19</v>
      </c>
      <c r="N434" t="s">
        <v>42</v>
      </c>
    </row>
    <row r="435" spans="1:14" x14ac:dyDescent="0.25">
      <c r="A435" s="2" t="s">
        <v>831</v>
      </c>
      <c r="B435" s="2" t="s">
        <v>160</v>
      </c>
      <c r="C435" s="9">
        <f t="shared" si="6"/>
        <v>45839</v>
      </c>
      <c r="D435" t="s">
        <v>35</v>
      </c>
      <c r="E435" t="s">
        <v>50</v>
      </c>
      <c r="F435" s="3">
        <v>4</v>
      </c>
      <c r="G435" s="4">
        <v>8311.6200000000008</v>
      </c>
      <c r="H435" s="5">
        <v>0</v>
      </c>
      <c r="I435" s="4">
        <v>33246.480000000003</v>
      </c>
      <c r="J435" s="4">
        <v>11472.53</v>
      </c>
      <c r="K435" t="s">
        <v>37</v>
      </c>
      <c r="L435" t="s">
        <v>18</v>
      </c>
      <c r="M435" s="2" t="s">
        <v>19</v>
      </c>
      <c r="N435" t="s">
        <v>58</v>
      </c>
    </row>
    <row r="436" spans="1:14" x14ac:dyDescent="0.25">
      <c r="A436" s="2" t="s">
        <v>832</v>
      </c>
      <c r="B436" s="2" t="s">
        <v>833</v>
      </c>
      <c r="C436" s="9">
        <f t="shared" si="6"/>
        <v>45717</v>
      </c>
      <c r="D436" t="s">
        <v>35</v>
      </c>
      <c r="E436" t="s">
        <v>36</v>
      </c>
      <c r="F436" s="3">
        <v>1</v>
      </c>
      <c r="G436" s="4">
        <v>29045.65</v>
      </c>
      <c r="H436" s="5">
        <v>0</v>
      </c>
      <c r="I436" s="4">
        <v>29045.65</v>
      </c>
      <c r="J436" s="4">
        <v>5632.24</v>
      </c>
      <c r="K436" t="s">
        <v>37</v>
      </c>
      <c r="L436" t="s">
        <v>25</v>
      </c>
      <c r="M436" s="2" t="s">
        <v>19</v>
      </c>
      <c r="N436" t="s">
        <v>58</v>
      </c>
    </row>
    <row r="437" spans="1:14" x14ac:dyDescent="0.25">
      <c r="A437" s="2" t="s">
        <v>834</v>
      </c>
      <c r="B437" s="2" t="s">
        <v>221</v>
      </c>
      <c r="C437" s="9">
        <f t="shared" si="6"/>
        <v>46054</v>
      </c>
      <c r="D437" t="s">
        <v>45</v>
      </c>
      <c r="E437" t="s">
        <v>111</v>
      </c>
      <c r="F437" s="3">
        <v>4</v>
      </c>
      <c r="G437" s="4">
        <v>4449.1099999999997</v>
      </c>
      <c r="H437" s="5">
        <v>0.05</v>
      </c>
      <c r="I437" s="4">
        <v>16906.62</v>
      </c>
      <c r="J437" s="4">
        <v>4424.5600000000004</v>
      </c>
      <c r="K437" t="s">
        <v>24</v>
      </c>
      <c r="L437" t="s">
        <v>25</v>
      </c>
      <c r="M437" s="2" t="s">
        <v>19</v>
      </c>
      <c r="N437" t="s">
        <v>66</v>
      </c>
    </row>
    <row r="438" spans="1:14" x14ac:dyDescent="0.25">
      <c r="A438" s="2" t="s">
        <v>835</v>
      </c>
      <c r="B438" s="2" t="s">
        <v>509</v>
      </c>
      <c r="C438" s="9">
        <f t="shared" si="6"/>
        <v>45566</v>
      </c>
      <c r="D438" t="s">
        <v>45</v>
      </c>
      <c r="E438" t="s">
        <v>121</v>
      </c>
      <c r="F438" s="3">
        <v>2</v>
      </c>
      <c r="G438" s="4">
        <v>2702.25</v>
      </c>
      <c r="H438" s="5">
        <v>0.1</v>
      </c>
      <c r="I438" s="4">
        <v>4864.05</v>
      </c>
      <c r="J438" s="4">
        <v>1441.07</v>
      </c>
      <c r="K438" t="s">
        <v>24</v>
      </c>
      <c r="L438" t="s">
        <v>25</v>
      </c>
      <c r="M438" s="2" t="s">
        <v>19</v>
      </c>
      <c r="N438" t="s">
        <v>58</v>
      </c>
    </row>
    <row r="439" spans="1:14" x14ac:dyDescent="0.25">
      <c r="A439" s="2" t="s">
        <v>836</v>
      </c>
      <c r="B439" s="2" t="s">
        <v>837</v>
      </c>
      <c r="C439" s="9">
        <f t="shared" si="6"/>
        <v>45292</v>
      </c>
      <c r="D439" t="s">
        <v>30</v>
      </c>
      <c r="E439" t="s">
        <v>31</v>
      </c>
      <c r="F439" s="3">
        <v>1</v>
      </c>
      <c r="G439" s="4">
        <v>216.51</v>
      </c>
      <c r="H439" s="5">
        <v>0.1</v>
      </c>
      <c r="I439" s="4">
        <v>194.86</v>
      </c>
      <c r="J439" s="4">
        <v>51.13</v>
      </c>
      <c r="K439" t="s">
        <v>24</v>
      </c>
      <c r="L439" t="s">
        <v>25</v>
      </c>
      <c r="M439" s="2" t="s">
        <v>19</v>
      </c>
      <c r="N439" t="s">
        <v>58</v>
      </c>
    </row>
    <row r="440" spans="1:14" x14ac:dyDescent="0.25">
      <c r="A440" s="2" t="s">
        <v>838</v>
      </c>
      <c r="B440" s="2" t="s">
        <v>839</v>
      </c>
      <c r="C440" s="9">
        <f t="shared" si="6"/>
        <v>45505</v>
      </c>
      <c r="D440" t="s">
        <v>15</v>
      </c>
      <c r="E440" t="s">
        <v>16</v>
      </c>
      <c r="F440" s="3">
        <v>1</v>
      </c>
      <c r="G440" s="4">
        <v>1690</v>
      </c>
      <c r="H440" s="5">
        <v>0.05</v>
      </c>
      <c r="I440" s="4">
        <v>1605.5</v>
      </c>
      <c r="J440" s="4">
        <v>413.62</v>
      </c>
      <c r="K440" t="s">
        <v>24</v>
      </c>
      <c r="L440" t="s">
        <v>47</v>
      </c>
      <c r="M440" s="2" t="s">
        <v>19</v>
      </c>
      <c r="N440" t="s">
        <v>82</v>
      </c>
    </row>
    <row r="441" spans="1:14" x14ac:dyDescent="0.25">
      <c r="A441" s="2" t="s">
        <v>840</v>
      </c>
      <c r="B441" s="2" t="s">
        <v>116</v>
      </c>
      <c r="C441" s="9">
        <f t="shared" si="6"/>
        <v>45566</v>
      </c>
      <c r="D441" t="s">
        <v>15</v>
      </c>
      <c r="E441" t="s">
        <v>57</v>
      </c>
      <c r="F441" s="3">
        <v>1</v>
      </c>
      <c r="G441" s="4">
        <v>2066.14</v>
      </c>
      <c r="H441" s="5">
        <v>0</v>
      </c>
      <c r="I441" s="4">
        <v>2066.14</v>
      </c>
      <c r="J441" s="4">
        <v>422.96</v>
      </c>
      <c r="K441" t="s">
        <v>17</v>
      </c>
      <c r="L441" t="s">
        <v>25</v>
      </c>
      <c r="M441" s="2" t="s">
        <v>19</v>
      </c>
      <c r="N441" t="s">
        <v>82</v>
      </c>
    </row>
    <row r="442" spans="1:14" x14ac:dyDescent="0.25">
      <c r="A442" s="2" t="s">
        <v>841</v>
      </c>
      <c r="B442" s="2" t="s">
        <v>489</v>
      </c>
      <c r="C442" s="9">
        <f t="shared" si="6"/>
        <v>46082</v>
      </c>
      <c r="D442" t="s">
        <v>15</v>
      </c>
      <c r="E442" t="s">
        <v>168</v>
      </c>
      <c r="F442" s="3">
        <v>4</v>
      </c>
      <c r="G442" s="4">
        <v>857.59</v>
      </c>
      <c r="H442" s="5">
        <v>0</v>
      </c>
      <c r="I442" s="4">
        <v>3430.36</v>
      </c>
      <c r="J442" s="4">
        <v>829.92</v>
      </c>
      <c r="K442" t="s">
        <v>24</v>
      </c>
      <c r="L442" t="s">
        <v>25</v>
      </c>
      <c r="M442" s="2" t="s">
        <v>26</v>
      </c>
      <c r="N442" t="s">
        <v>42</v>
      </c>
    </row>
    <row r="443" spans="1:14" x14ac:dyDescent="0.25">
      <c r="A443" s="2" t="s">
        <v>842</v>
      </c>
      <c r="B443" s="2" t="s">
        <v>640</v>
      </c>
      <c r="C443" s="9">
        <f t="shared" si="6"/>
        <v>45870</v>
      </c>
      <c r="D443" t="s">
        <v>53</v>
      </c>
      <c r="E443" t="s">
        <v>98</v>
      </c>
      <c r="F443" s="3">
        <v>3</v>
      </c>
      <c r="G443" s="4">
        <v>948.53</v>
      </c>
      <c r="H443" s="5">
        <v>0.25</v>
      </c>
      <c r="I443" s="4">
        <v>2134.19</v>
      </c>
      <c r="J443" s="4">
        <v>423.36</v>
      </c>
      <c r="K443" t="s">
        <v>37</v>
      </c>
      <c r="L443" t="s">
        <v>25</v>
      </c>
      <c r="M443" s="2" t="s">
        <v>19</v>
      </c>
      <c r="N443" t="s">
        <v>58</v>
      </c>
    </row>
    <row r="444" spans="1:14" x14ac:dyDescent="0.25">
      <c r="A444" s="2" t="s">
        <v>843</v>
      </c>
      <c r="B444" s="2" t="s">
        <v>844</v>
      </c>
      <c r="C444" s="9">
        <f t="shared" si="6"/>
        <v>45566</v>
      </c>
      <c r="D444" t="s">
        <v>35</v>
      </c>
      <c r="E444" t="s">
        <v>36</v>
      </c>
      <c r="F444" s="3">
        <v>3</v>
      </c>
      <c r="G444" s="4">
        <v>11364.3</v>
      </c>
      <c r="H444" s="5">
        <v>0.2</v>
      </c>
      <c r="I444" s="4">
        <v>27274.32</v>
      </c>
      <c r="J444" s="4">
        <v>4689.1400000000003</v>
      </c>
      <c r="K444" t="s">
        <v>24</v>
      </c>
      <c r="L444" t="s">
        <v>25</v>
      </c>
      <c r="M444" s="2" t="s">
        <v>19</v>
      </c>
      <c r="N444" t="s">
        <v>66</v>
      </c>
    </row>
    <row r="445" spans="1:14" x14ac:dyDescent="0.25">
      <c r="A445" s="2" t="s">
        <v>845</v>
      </c>
      <c r="B445" s="2" t="s">
        <v>292</v>
      </c>
      <c r="C445" s="9">
        <f t="shared" si="6"/>
        <v>46143</v>
      </c>
      <c r="D445" t="s">
        <v>35</v>
      </c>
      <c r="E445" t="s">
        <v>71</v>
      </c>
      <c r="F445" s="3">
        <v>3</v>
      </c>
      <c r="G445" s="4">
        <v>14665.99</v>
      </c>
      <c r="H445" s="5">
        <v>0</v>
      </c>
      <c r="I445" s="4">
        <v>43997.97</v>
      </c>
      <c r="J445" s="4">
        <v>9125.9699999999993</v>
      </c>
      <c r="K445" t="s">
        <v>24</v>
      </c>
      <c r="L445" t="s">
        <v>25</v>
      </c>
      <c r="M445" s="2" t="s">
        <v>19</v>
      </c>
      <c r="N445" t="s">
        <v>27</v>
      </c>
    </row>
    <row r="446" spans="1:14" x14ac:dyDescent="0.25">
      <c r="A446" s="2" t="s">
        <v>846</v>
      </c>
      <c r="B446" s="2" t="s">
        <v>847</v>
      </c>
      <c r="C446" s="9">
        <f t="shared" si="6"/>
        <v>46235</v>
      </c>
      <c r="D446" t="s">
        <v>15</v>
      </c>
      <c r="E446" t="s">
        <v>168</v>
      </c>
      <c r="F446" s="3">
        <v>2</v>
      </c>
      <c r="G446" s="4">
        <v>879.14</v>
      </c>
      <c r="H446" s="5">
        <v>0.1</v>
      </c>
      <c r="I446" s="4">
        <v>1582.45</v>
      </c>
      <c r="J446" s="4">
        <v>335.25</v>
      </c>
      <c r="K446" t="s">
        <v>24</v>
      </c>
      <c r="L446" t="s">
        <v>25</v>
      </c>
      <c r="M446" s="2" t="s">
        <v>19</v>
      </c>
      <c r="N446" t="s">
        <v>82</v>
      </c>
    </row>
    <row r="447" spans="1:14" x14ac:dyDescent="0.25">
      <c r="A447" s="2" t="s">
        <v>848</v>
      </c>
      <c r="B447" s="2" t="s">
        <v>849</v>
      </c>
      <c r="C447" s="9">
        <f t="shared" si="6"/>
        <v>45748</v>
      </c>
      <c r="D447" t="s">
        <v>45</v>
      </c>
      <c r="E447" t="s">
        <v>111</v>
      </c>
      <c r="F447" s="3">
        <v>1</v>
      </c>
      <c r="G447" s="4">
        <v>6352.54</v>
      </c>
      <c r="H447" s="5">
        <v>0</v>
      </c>
      <c r="I447" s="4">
        <v>6352.54</v>
      </c>
      <c r="J447" s="4">
        <v>973.13</v>
      </c>
      <c r="K447" t="s">
        <v>24</v>
      </c>
      <c r="L447" t="s">
        <v>47</v>
      </c>
      <c r="M447" s="2" t="s">
        <v>26</v>
      </c>
      <c r="N447" t="s">
        <v>66</v>
      </c>
    </row>
    <row r="448" spans="1:14" x14ac:dyDescent="0.25">
      <c r="A448" s="2" t="s">
        <v>850</v>
      </c>
      <c r="B448" s="2" t="s">
        <v>722</v>
      </c>
      <c r="C448" s="9">
        <f t="shared" si="6"/>
        <v>45717</v>
      </c>
      <c r="D448" t="s">
        <v>35</v>
      </c>
      <c r="E448" t="s">
        <v>71</v>
      </c>
      <c r="F448" s="3">
        <v>3</v>
      </c>
      <c r="G448" s="4">
        <v>20622.47</v>
      </c>
      <c r="H448" s="5">
        <v>0</v>
      </c>
      <c r="I448" s="4">
        <v>61867.41</v>
      </c>
      <c r="J448" s="4">
        <v>14375.87</v>
      </c>
      <c r="K448" t="s">
        <v>24</v>
      </c>
      <c r="L448" t="s">
        <v>18</v>
      </c>
      <c r="M448" s="2" t="s">
        <v>19</v>
      </c>
      <c r="N448" t="s">
        <v>82</v>
      </c>
    </row>
    <row r="449" spans="1:14" x14ac:dyDescent="0.25">
      <c r="A449" s="2" t="s">
        <v>851</v>
      </c>
      <c r="B449" s="2" t="s">
        <v>852</v>
      </c>
      <c r="C449" s="9">
        <f t="shared" si="6"/>
        <v>46113</v>
      </c>
      <c r="D449" t="s">
        <v>53</v>
      </c>
      <c r="E449" t="s">
        <v>54</v>
      </c>
      <c r="F449" s="3">
        <v>3</v>
      </c>
      <c r="G449" s="4">
        <v>343.16</v>
      </c>
      <c r="H449" s="5">
        <v>0.1</v>
      </c>
      <c r="I449" s="4">
        <v>926.53</v>
      </c>
      <c r="J449" s="4">
        <v>246.92</v>
      </c>
      <c r="K449" t="s">
        <v>17</v>
      </c>
      <c r="L449" t="s">
        <v>25</v>
      </c>
      <c r="M449" s="2" t="s">
        <v>26</v>
      </c>
      <c r="N449" t="s">
        <v>58</v>
      </c>
    </row>
    <row r="450" spans="1:14" x14ac:dyDescent="0.25">
      <c r="A450" s="2" t="s">
        <v>853</v>
      </c>
      <c r="B450" s="2" t="s">
        <v>269</v>
      </c>
      <c r="C450" s="9">
        <f t="shared" si="6"/>
        <v>46082</v>
      </c>
      <c r="D450" t="s">
        <v>35</v>
      </c>
      <c r="E450" t="s">
        <v>74</v>
      </c>
      <c r="F450" s="3">
        <v>1</v>
      </c>
      <c r="G450" s="4">
        <v>8251.94</v>
      </c>
      <c r="H450" s="5">
        <v>0.15</v>
      </c>
      <c r="I450" s="4">
        <v>7014.15</v>
      </c>
      <c r="J450" s="4">
        <v>1009.61</v>
      </c>
      <c r="K450" t="s">
        <v>24</v>
      </c>
      <c r="L450" t="s">
        <v>25</v>
      </c>
      <c r="M450" s="2" t="s">
        <v>26</v>
      </c>
      <c r="N450" t="s">
        <v>32</v>
      </c>
    </row>
    <row r="451" spans="1:14" x14ac:dyDescent="0.25">
      <c r="A451" s="2" t="s">
        <v>854</v>
      </c>
      <c r="B451" s="2" t="s">
        <v>731</v>
      </c>
      <c r="C451" s="9">
        <f t="shared" ref="C451:C514" si="7">DATE(YEAR(B451),MONTH(B451),1)</f>
        <v>45931</v>
      </c>
      <c r="D451" t="s">
        <v>30</v>
      </c>
      <c r="E451" t="s">
        <v>41</v>
      </c>
      <c r="F451" s="3">
        <v>2</v>
      </c>
      <c r="G451" s="4">
        <v>1295.82</v>
      </c>
      <c r="H451" s="5">
        <v>0.05</v>
      </c>
      <c r="I451" s="4">
        <v>2462.06</v>
      </c>
      <c r="J451" s="4">
        <v>596.20000000000005</v>
      </c>
      <c r="K451" t="s">
        <v>152</v>
      </c>
      <c r="L451" t="s">
        <v>18</v>
      </c>
      <c r="M451" s="2" t="s">
        <v>19</v>
      </c>
      <c r="N451" t="s">
        <v>58</v>
      </c>
    </row>
    <row r="452" spans="1:14" x14ac:dyDescent="0.25">
      <c r="A452" s="2" t="s">
        <v>855</v>
      </c>
      <c r="B452" s="2" t="s">
        <v>856</v>
      </c>
      <c r="C452" s="9">
        <f t="shared" si="7"/>
        <v>45778</v>
      </c>
      <c r="D452" t="s">
        <v>35</v>
      </c>
      <c r="E452" t="s">
        <v>50</v>
      </c>
      <c r="F452" s="3">
        <v>4</v>
      </c>
      <c r="G452" s="4">
        <v>11148.89</v>
      </c>
      <c r="H452" s="5">
        <v>0</v>
      </c>
      <c r="I452" s="4">
        <v>44595.56</v>
      </c>
      <c r="J452" s="4">
        <v>6252.66</v>
      </c>
      <c r="K452" t="s">
        <v>24</v>
      </c>
      <c r="L452" t="s">
        <v>25</v>
      </c>
      <c r="M452" s="2" t="s">
        <v>19</v>
      </c>
      <c r="N452" t="s">
        <v>58</v>
      </c>
    </row>
    <row r="453" spans="1:14" x14ac:dyDescent="0.25">
      <c r="A453" s="2" t="s">
        <v>857</v>
      </c>
      <c r="B453" s="2" t="s">
        <v>390</v>
      </c>
      <c r="C453" s="9">
        <f t="shared" si="7"/>
        <v>45809</v>
      </c>
      <c r="D453" t="s">
        <v>45</v>
      </c>
      <c r="E453" t="s">
        <v>111</v>
      </c>
      <c r="F453" s="3">
        <v>4</v>
      </c>
      <c r="G453" s="4">
        <v>2208.9699999999998</v>
      </c>
      <c r="H453" s="5">
        <v>0.05</v>
      </c>
      <c r="I453" s="4">
        <v>8394.09</v>
      </c>
      <c r="J453" s="4">
        <v>2660.19</v>
      </c>
      <c r="K453" t="s">
        <v>124</v>
      </c>
      <c r="L453" t="s">
        <v>25</v>
      </c>
      <c r="M453" s="2" t="s">
        <v>19</v>
      </c>
      <c r="N453" t="s">
        <v>58</v>
      </c>
    </row>
    <row r="454" spans="1:14" x14ac:dyDescent="0.25">
      <c r="A454" s="2" t="s">
        <v>858</v>
      </c>
      <c r="B454" s="2" t="s">
        <v>110</v>
      </c>
      <c r="C454" s="9">
        <f t="shared" si="7"/>
        <v>45474</v>
      </c>
      <c r="D454" t="s">
        <v>53</v>
      </c>
      <c r="E454" t="s">
        <v>92</v>
      </c>
      <c r="F454" s="3">
        <v>4</v>
      </c>
      <c r="G454" s="4">
        <v>1134.9100000000001</v>
      </c>
      <c r="H454" s="5">
        <v>0.1</v>
      </c>
      <c r="I454" s="4">
        <v>4085.68</v>
      </c>
      <c r="J454" s="4">
        <v>874.39</v>
      </c>
      <c r="K454" t="s">
        <v>37</v>
      </c>
      <c r="L454" t="s">
        <v>25</v>
      </c>
      <c r="M454" s="2" t="s">
        <v>19</v>
      </c>
      <c r="N454" t="s">
        <v>32</v>
      </c>
    </row>
    <row r="455" spans="1:14" x14ac:dyDescent="0.25">
      <c r="A455" s="2" t="s">
        <v>859</v>
      </c>
      <c r="B455" s="2" t="s">
        <v>860</v>
      </c>
      <c r="C455" s="9">
        <f t="shared" si="7"/>
        <v>45323</v>
      </c>
      <c r="D455" t="s">
        <v>35</v>
      </c>
      <c r="E455" t="s">
        <v>74</v>
      </c>
      <c r="F455" s="3">
        <v>1</v>
      </c>
      <c r="G455" s="4">
        <v>18465.64</v>
      </c>
      <c r="H455" s="5">
        <v>0.2</v>
      </c>
      <c r="I455" s="4">
        <v>14772.51</v>
      </c>
      <c r="J455" s="4">
        <v>2598.8200000000002</v>
      </c>
      <c r="K455" t="s">
        <v>37</v>
      </c>
      <c r="L455" t="s">
        <v>25</v>
      </c>
      <c r="M455" s="2" t="s">
        <v>19</v>
      </c>
      <c r="N455" t="s">
        <v>66</v>
      </c>
    </row>
    <row r="456" spans="1:14" x14ac:dyDescent="0.25">
      <c r="A456" s="2" t="s">
        <v>861</v>
      </c>
      <c r="B456" s="2" t="s">
        <v>862</v>
      </c>
      <c r="C456" s="9">
        <f t="shared" si="7"/>
        <v>45778</v>
      </c>
      <c r="D456" t="s">
        <v>53</v>
      </c>
      <c r="E456" t="s">
        <v>98</v>
      </c>
      <c r="F456" s="3">
        <v>2</v>
      </c>
      <c r="G456" s="4">
        <v>621.35</v>
      </c>
      <c r="H456" s="5">
        <v>0.1</v>
      </c>
      <c r="I456" s="4">
        <v>1118.43</v>
      </c>
      <c r="J456" s="4">
        <v>231.31</v>
      </c>
      <c r="K456" t="s">
        <v>17</v>
      </c>
      <c r="L456" t="s">
        <v>25</v>
      </c>
      <c r="M456" s="2" t="s">
        <v>19</v>
      </c>
      <c r="N456" t="s">
        <v>87</v>
      </c>
    </row>
    <row r="457" spans="1:14" x14ac:dyDescent="0.25">
      <c r="A457" s="2" t="s">
        <v>863</v>
      </c>
      <c r="B457" s="2" t="s">
        <v>864</v>
      </c>
      <c r="C457" s="9">
        <f t="shared" si="7"/>
        <v>45292</v>
      </c>
      <c r="D457" t="s">
        <v>15</v>
      </c>
      <c r="E457" t="s">
        <v>23</v>
      </c>
      <c r="F457" s="3">
        <v>1</v>
      </c>
      <c r="G457" s="4">
        <v>2005.26</v>
      </c>
      <c r="H457" s="5">
        <v>0.15</v>
      </c>
      <c r="I457" s="4">
        <v>1704.47</v>
      </c>
      <c r="J457" s="4">
        <v>460.08</v>
      </c>
      <c r="K457" t="s">
        <v>37</v>
      </c>
      <c r="L457" t="s">
        <v>25</v>
      </c>
      <c r="M457" s="2" t="s">
        <v>19</v>
      </c>
      <c r="N457" t="s">
        <v>58</v>
      </c>
    </row>
    <row r="458" spans="1:14" x14ac:dyDescent="0.25">
      <c r="A458" s="2" t="s">
        <v>865</v>
      </c>
      <c r="B458" s="2" t="s">
        <v>866</v>
      </c>
      <c r="C458" s="9">
        <f t="shared" si="7"/>
        <v>45444</v>
      </c>
      <c r="D458" t="s">
        <v>53</v>
      </c>
      <c r="E458" t="s">
        <v>54</v>
      </c>
      <c r="F458" s="3">
        <v>4</v>
      </c>
      <c r="G458" s="4">
        <v>157.91</v>
      </c>
      <c r="H458" s="5">
        <v>0</v>
      </c>
      <c r="I458" s="4">
        <v>631.64</v>
      </c>
      <c r="J458" s="4">
        <v>145.19</v>
      </c>
      <c r="K458" t="s">
        <v>24</v>
      </c>
      <c r="L458" t="s">
        <v>25</v>
      </c>
      <c r="M458" s="2" t="s">
        <v>26</v>
      </c>
      <c r="N458" t="s">
        <v>20</v>
      </c>
    </row>
    <row r="459" spans="1:14" x14ac:dyDescent="0.25">
      <c r="A459" s="2" t="s">
        <v>867</v>
      </c>
      <c r="B459" s="2" t="s">
        <v>584</v>
      </c>
      <c r="C459" s="9">
        <f t="shared" si="7"/>
        <v>45505</v>
      </c>
      <c r="D459" t="s">
        <v>45</v>
      </c>
      <c r="E459" t="s">
        <v>46</v>
      </c>
      <c r="F459" s="3">
        <v>3</v>
      </c>
      <c r="G459" s="4">
        <v>7521.67</v>
      </c>
      <c r="H459" s="5">
        <v>0.15</v>
      </c>
      <c r="I459" s="4">
        <v>19180.259999999998</v>
      </c>
      <c r="J459" s="4">
        <v>4961.2299999999996</v>
      </c>
      <c r="K459" t="s">
        <v>124</v>
      </c>
      <c r="L459" t="s">
        <v>25</v>
      </c>
      <c r="M459" s="2" t="s">
        <v>19</v>
      </c>
      <c r="N459" t="s">
        <v>66</v>
      </c>
    </row>
    <row r="460" spans="1:14" x14ac:dyDescent="0.25">
      <c r="A460" s="2" t="s">
        <v>868</v>
      </c>
      <c r="B460" s="2" t="s">
        <v>869</v>
      </c>
      <c r="C460" s="9">
        <f t="shared" si="7"/>
        <v>45444</v>
      </c>
      <c r="D460" t="s">
        <v>15</v>
      </c>
      <c r="E460" t="s">
        <v>23</v>
      </c>
      <c r="F460" s="3">
        <v>3</v>
      </c>
      <c r="G460" s="4">
        <v>525.65</v>
      </c>
      <c r="H460" s="5">
        <v>0.1</v>
      </c>
      <c r="I460" s="4">
        <v>1419.26</v>
      </c>
      <c r="J460" s="4">
        <v>364.85</v>
      </c>
      <c r="K460" t="s">
        <v>124</v>
      </c>
      <c r="L460" t="s">
        <v>25</v>
      </c>
      <c r="M460" s="2" t="s">
        <v>19</v>
      </c>
      <c r="N460" t="s">
        <v>42</v>
      </c>
    </row>
    <row r="461" spans="1:14" x14ac:dyDescent="0.25">
      <c r="A461" s="2" t="s">
        <v>870</v>
      </c>
      <c r="B461" s="2" t="s">
        <v>250</v>
      </c>
      <c r="C461" s="9">
        <f t="shared" si="7"/>
        <v>45748</v>
      </c>
      <c r="D461" t="s">
        <v>35</v>
      </c>
      <c r="E461" t="s">
        <v>36</v>
      </c>
      <c r="F461" s="3">
        <v>3</v>
      </c>
      <c r="G461" s="4">
        <v>15013</v>
      </c>
      <c r="H461" s="5">
        <v>0.15</v>
      </c>
      <c r="I461" s="4">
        <v>38283.15</v>
      </c>
      <c r="J461" s="4">
        <v>10717.3</v>
      </c>
      <c r="K461" t="s">
        <v>37</v>
      </c>
      <c r="L461" t="s">
        <v>25</v>
      </c>
      <c r="M461" s="2" t="s">
        <v>19</v>
      </c>
      <c r="N461" t="s">
        <v>20</v>
      </c>
    </row>
    <row r="462" spans="1:14" x14ac:dyDescent="0.25">
      <c r="A462" s="2" t="s">
        <v>871</v>
      </c>
      <c r="B462" s="2" t="s">
        <v>872</v>
      </c>
      <c r="C462" s="9">
        <f t="shared" si="7"/>
        <v>45323</v>
      </c>
      <c r="D462" t="s">
        <v>15</v>
      </c>
      <c r="E462" t="s">
        <v>16</v>
      </c>
      <c r="F462" s="3">
        <v>4</v>
      </c>
      <c r="G462" s="4">
        <v>2966.86</v>
      </c>
      <c r="H462" s="5">
        <v>0</v>
      </c>
      <c r="I462" s="4">
        <v>11867.44</v>
      </c>
      <c r="J462" s="4">
        <v>0</v>
      </c>
      <c r="K462" t="s">
        <v>24</v>
      </c>
      <c r="L462" t="s">
        <v>25</v>
      </c>
      <c r="M462" s="2" t="s">
        <v>101</v>
      </c>
      <c r="N462" t="s">
        <v>58</v>
      </c>
    </row>
    <row r="463" spans="1:14" x14ac:dyDescent="0.25">
      <c r="A463" s="2" t="s">
        <v>873</v>
      </c>
      <c r="B463" s="2" t="s">
        <v>76</v>
      </c>
      <c r="C463" s="9">
        <f t="shared" si="7"/>
        <v>45658</v>
      </c>
      <c r="D463" t="s">
        <v>35</v>
      </c>
      <c r="E463" t="s">
        <v>50</v>
      </c>
      <c r="F463" s="3">
        <v>2</v>
      </c>
      <c r="G463" s="4">
        <v>23443.43</v>
      </c>
      <c r="H463" s="5">
        <v>0.1</v>
      </c>
      <c r="I463" s="4">
        <v>42198.17</v>
      </c>
      <c r="J463" s="4">
        <v>11400.56</v>
      </c>
      <c r="K463" t="s">
        <v>17</v>
      </c>
      <c r="L463" t="s">
        <v>25</v>
      </c>
      <c r="M463" s="2" t="s">
        <v>19</v>
      </c>
      <c r="N463" t="s">
        <v>82</v>
      </c>
    </row>
    <row r="464" spans="1:14" x14ac:dyDescent="0.25">
      <c r="A464" s="2" t="s">
        <v>874</v>
      </c>
      <c r="B464" s="2" t="s">
        <v>875</v>
      </c>
      <c r="C464" s="9">
        <f t="shared" si="7"/>
        <v>45809</v>
      </c>
      <c r="D464" t="s">
        <v>35</v>
      </c>
      <c r="E464" t="s">
        <v>74</v>
      </c>
      <c r="F464" s="3">
        <v>4</v>
      </c>
      <c r="G464" s="4">
        <v>6076.67</v>
      </c>
      <c r="H464" s="5">
        <v>0</v>
      </c>
      <c r="I464" s="4">
        <v>24306.68</v>
      </c>
      <c r="J464" s="4">
        <v>3838.61</v>
      </c>
      <c r="K464" t="s">
        <v>37</v>
      </c>
      <c r="L464" t="s">
        <v>25</v>
      </c>
      <c r="M464" s="2" t="s">
        <v>19</v>
      </c>
      <c r="N464" t="s">
        <v>66</v>
      </c>
    </row>
    <row r="465" spans="1:14" x14ac:dyDescent="0.25">
      <c r="A465" s="2" t="s">
        <v>876</v>
      </c>
      <c r="B465" s="2" t="s">
        <v>383</v>
      </c>
      <c r="C465" s="9">
        <f t="shared" si="7"/>
        <v>45383</v>
      </c>
      <c r="D465" t="s">
        <v>35</v>
      </c>
      <c r="E465" t="s">
        <v>50</v>
      </c>
      <c r="F465" s="3">
        <v>1</v>
      </c>
      <c r="G465" s="4">
        <v>17885.86</v>
      </c>
      <c r="H465" s="5">
        <v>0</v>
      </c>
      <c r="I465" s="4">
        <v>17885.86</v>
      </c>
      <c r="J465" s="4">
        <v>4023.43</v>
      </c>
      <c r="K465" t="s">
        <v>24</v>
      </c>
      <c r="L465" t="s">
        <v>25</v>
      </c>
      <c r="M465" s="2" t="s">
        <v>19</v>
      </c>
      <c r="N465" t="s">
        <v>20</v>
      </c>
    </row>
    <row r="466" spans="1:14" x14ac:dyDescent="0.25">
      <c r="A466" s="2" t="s">
        <v>877</v>
      </c>
      <c r="B466" s="2" t="s">
        <v>426</v>
      </c>
      <c r="C466" s="9">
        <f t="shared" si="7"/>
        <v>46174</v>
      </c>
      <c r="D466" t="s">
        <v>15</v>
      </c>
      <c r="E466" t="s">
        <v>57</v>
      </c>
      <c r="F466" s="3">
        <v>2</v>
      </c>
      <c r="G466" s="4">
        <v>603.29999999999995</v>
      </c>
      <c r="H466" s="5">
        <v>0.15</v>
      </c>
      <c r="I466" s="4">
        <v>1025.6099999999999</v>
      </c>
      <c r="J466" s="4">
        <v>168.02</v>
      </c>
      <c r="K466" t="s">
        <v>152</v>
      </c>
      <c r="L466" t="s">
        <v>25</v>
      </c>
      <c r="M466" s="2" t="s">
        <v>19</v>
      </c>
      <c r="N466" t="s">
        <v>87</v>
      </c>
    </row>
    <row r="467" spans="1:14" x14ac:dyDescent="0.25">
      <c r="A467" s="2" t="s">
        <v>878</v>
      </c>
      <c r="B467" s="2" t="s">
        <v>518</v>
      </c>
      <c r="C467" s="9">
        <f t="shared" si="7"/>
        <v>46023</v>
      </c>
      <c r="D467" t="s">
        <v>30</v>
      </c>
      <c r="E467" t="s">
        <v>163</v>
      </c>
      <c r="F467" s="3">
        <v>3</v>
      </c>
      <c r="G467" s="4">
        <v>605.36</v>
      </c>
      <c r="H467" s="5">
        <v>0.1</v>
      </c>
      <c r="I467" s="4">
        <v>1634.47</v>
      </c>
      <c r="J467" s="4">
        <v>247.47</v>
      </c>
      <c r="K467" t="s">
        <v>24</v>
      </c>
      <c r="L467" t="s">
        <v>25</v>
      </c>
      <c r="M467" s="2" t="s">
        <v>19</v>
      </c>
      <c r="N467" t="s">
        <v>155</v>
      </c>
    </row>
    <row r="468" spans="1:14" x14ac:dyDescent="0.25">
      <c r="A468" s="2" t="s">
        <v>879</v>
      </c>
      <c r="B468" s="2" t="s">
        <v>724</v>
      </c>
      <c r="C468" s="9">
        <f t="shared" si="7"/>
        <v>45323</v>
      </c>
      <c r="D468" t="s">
        <v>35</v>
      </c>
      <c r="E468" t="s">
        <v>74</v>
      </c>
      <c r="F468" s="3">
        <v>2</v>
      </c>
      <c r="G468" s="4">
        <v>6470.51</v>
      </c>
      <c r="H468" s="5">
        <v>0.15</v>
      </c>
      <c r="I468" s="4">
        <v>10999.87</v>
      </c>
      <c r="J468" s="4">
        <v>3203.61</v>
      </c>
      <c r="K468" t="s">
        <v>24</v>
      </c>
      <c r="L468" t="s">
        <v>25</v>
      </c>
      <c r="M468" s="2" t="s">
        <v>26</v>
      </c>
      <c r="N468" t="s">
        <v>20</v>
      </c>
    </row>
    <row r="469" spans="1:14" x14ac:dyDescent="0.25">
      <c r="A469" s="2" t="s">
        <v>880</v>
      </c>
      <c r="B469" s="2" t="s">
        <v>623</v>
      </c>
      <c r="C469" s="9">
        <f t="shared" si="7"/>
        <v>45566</v>
      </c>
      <c r="D469" t="s">
        <v>35</v>
      </c>
      <c r="E469" t="s">
        <v>36</v>
      </c>
      <c r="F469" s="3">
        <v>2</v>
      </c>
      <c r="G469" s="4">
        <v>11512.02</v>
      </c>
      <c r="H469" s="5">
        <v>0</v>
      </c>
      <c r="I469" s="4">
        <v>23024.04</v>
      </c>
      <c r="J469" s="4">
        <v>3585.12</v>
      </c>
      <c r="K469" t="s">
        <v>37</v>
      </c>
      <c r="L469" t="s">
        <v>25</v>
      </c>
      <c r="M469" s="2" t="s">
        <v>19</v>
      </c>
      <c r="N469" t="s">
        <v>66</v>
      </c>
    </row>
    <row r="470" spans="1:14" x14ac:dyDescent="0.25">
      <c r="A470" s="2" t="s">
        <v>881</v>
      </c>
      <c r="B470" s="2" t="s">
        <v>651</v>
      </c>
      <c r="C470" s="9">
        <f t="shared" si="7"/>
        <v>45627</v>
      </c>
      <c r="D470" t="s">
        <v>45</v>
      </c>
      <c r="E470" t="s">
        <v>121</v>
      </c>
      <c r="F470" s="3">
        <v>4</v>
      </c>
      <c r="G470" s="4">
        <v>4660.8</v>
      </c>
      <c r="H470" s="5">
        <v>0.15</v>
      </c>
      <c r="I470" s="4">
        <v>15846.72</v>
      </c>
      <c r="J470" s="4">
        <v>4747.66</v>
      </c>
      <c r="K470" t="s">
        <v>24</v>
      </c>
      <c r="L470" t="s">
        <v>25</v>
      </c>
      <c r="M470" s="2" t="s">
        <v>19</v>
      </c>
      <c r="N470" t="s">
        <v>42</v>
      </c>
    </row>
    <row r="471" spans="1:14" x14ac:dyDescent="0.25">
      <c r="A471" s="2" t="s">
        <v>882</v>
      </c>
      <c r="B471" s="2" t="s">
        <v>558</v>
      </c>
      <c r="C471" s="9">
        <f t="shared" si="7"/>
        <v>45778</v>
      </c>
      <c r="D471" t="s">
        <v>35</v>
      </c>
      <c r="E471" t="s">
        <v>74</v>
      </c>
      <c r="F471" s="3">
        <v>2</v>
      </c>
      <c r="G471" s="4">
        <v>5102.96</v>
      </c>
      <c r="H471" s="5">
        <v>0.05</v>
      </c>
      <c r="I471" s="4">
        <v>9695.6200000000008</v>
      </c>
      <c r="J471" s="4">
        <v>0</v>
      </c>
      <c r="K471" t="s">
        <v>24</v>
      </c>
      <c r="L471" t="s">
        <v>18</v>
      </c>
      <c r="M471" s="2" t="s">
        <v>61</v>
      </c>
      <c r="N471" t="s">
        <v>66</v>
      </c>
    </row>
    <row r="472" spans="1:14" x14ac:dyDescent="0.25">
      <c r="A472" s="2" t="s">
        <v>883</v>
      </c>
      <c r="B472" s="2" t="s">
        <v>884</v>
      </c>
      <c r="C472" s="9">
        <f t="shared" si="7"/>
        <v>45566</v>
      </c>
      <c r="D472" t="s">
        <v>35</v>
      </c>
      <c r="E472" t="s">
        <v>77</v>
      </c>
      <c r="F472" s="3">
        <v>4</v>
      </c>
      <c r="G472" s="4">
        <v>13713.27</v>
      </c>
      <c r="H472" s="5">
        <v>0.05</v>
      </c>
      <c r="I472" s="4">
        <v>52110.43</v>
      </c>
      <c r="J472" s="4">
        <v>11334.14</v>
      </c>
      <c r="K472" t="s">
        <v>24</v>
      </c>
      <c r="L472" t="s">
        <v>25</v>
      </c>
      <c r="M472" s="2" t="s">
        <v>19</v>
      </c>
      <c r="N472" t="s">
        <v>58</v>
      </c>
    </row>
    <row r="473" spans="1:14" x14ac:dyDescent="0.25">
      <c r="A473" s="2" t="s">
        <v>885</v>
      </c>
      <c r="B473" s="2" t="s">
        <v>886</v>
      </c>
      <c r="C473" s="9">
        <f t="shared" si="7"/>
        <v>45444</v>
      </c>
      <c r="D473" t="s">
        <v>35</v>
      </c>
      <c r="E473" t="s">
        <v>50</v>
      </c>
      <c r="F473" s="3">
        <v>1</v>
      </c>
      <c r="G473" s="4">
        <v>19300.02</v>
      </c>
      <c r="H473" s="5">
        <v>0.05</v>
      </c>
      <c r="I473" s="4">
        <v>18335.02</v>
      </c>
      <c r="J473" s="4">
        <v>0</v>
      </c>
      <c r="K473" t="s">
        <v>17</v>
      </c>
      <c r="L473" t="s">
        <v>25</v>
      </c>
      <c r="M473" s="2" t="s">
        <v>101</v>
      </c>
      <c r="N473" t="s">
        <v>58</v>
      </c>
    </row>
    <row r="474" spans="1:14" x14ac:dyDescent="0.25">
      <c r="A474" s="2" t="s">
        <v>887</v>
      </c>
      <c r="B474" s="2" t="s">
        <v>888</v>
      </c>
      <c r="C474" s="9">
        <f t="shared" si="7"/>
        <v>45870</v>
      </c>
      <c r="D474" t="s">
        <v>53</v>
      </c>
      <c r="E474" t="s">
        <v>54</v>
      </c>
      <c r="F474" s="3">
        <v>2</v>
      </c>
      <c r="G474" s="4">
        <v>448.05</v>
      </c>
      <c r="H474" s="5">
        <v>0.2</v>
      </c>
      <c r="I474" s="4">
        <v>716.88</v>
      </c>
      <c r="J474" s="4">
        <v>0</v>
      </c>
      <c r="K474" t="s">
        <v>24</v>
      </c>
      <c r="L474" t="s">
        <v>25</v>
      </c>
      <c r="M474" s="2" t="s">
        <v>101</v>
      </c>
      <c r="N474" t="s">
        <v>58</v>
      </c>
    </row>
    <row r="475" spans="1:14" x14ac:dyDescent="0.25">
      <c r="A475" s="2" t="s">
        <v>889</v>
      </c>
      <c r="B475" s="2" t="s">
        <v>383</v>
      </c>
      <c r="C475" s="9">
        <f t="shared" si="7"/>
        <v>45383</v>
      </c>
      <c r="D475" t="s">
        <v>30</v>
      </c>
      <c r="E475" t="s">
        <v>106</v>
      </c>
      <c r="F475" s="3">
        <v>2</v>
      </c>
      <c r="G475" s="4">
        <v>395.21</v>
      </c>
      <c r="H475" s="5">
        <v>0</v>
      </c>
      <c r="I475" s="4">
        <v>790.42</v>
      </c>
      <c r="J475" s="4">
        <v>134.01</v>
      </c>
      <c r="K475" t="s">
        <v>17</v>
      </c>
      <c r="L475" t="s">
        <v>18</v>
      </c>
      <c r="M475" s="2" t="s">
        <v>19</v>
      </c>
      <c r="N475" t="s">
        <v>82</v>
      </c>
    </row>
    <row r="476" spans="1:14" x14ac:dyDescent="0.25">
      <c r="A476" s="2" t="s">
        <v>890</v>
      </c>
      <c r="B476" s="2" t="s">
        <v>147</v>
      </c>
      <c r="C476" s="9">
        <f t="shared" si="7"/>
        <v>45962</v>
      </c>
      <c r="D476" t="s">
        <v>15</v>
      </c>
      <c r="E476" t="s">
        <v>95</v>
      </c>
      <c r="F476" s="3">
        <v>2</v>
      </c>
      <c r="G476" s="4">
        <v>1723.85</v>
      </c>
      <c r="H476" s="5">
        <v>0.15</v>
      </c>
      <c r="I476" s="4">
        <v>2930.54</v>
      </c>
      <c r="J476" s="4">
        <v>890.92</v>
      </c>
      <c r="K476" t="s">
        <v>17</v>
      </c>
      <c r="L476" t="s">
        <v>18</v>
      </c>
      <c r="M476" s="2" t="s">
        <v>19</v>
      </c>
      <c r="N476" t="s">
        <v>82</v>
      </c>
    </row>
    <row r="477" spans="1:14" x14ac:dyDescent="0.25">
      <c r="A477" s="2" t="s">
        <v>891</v>
      </c>
      <c r="B477" s="2" t="s">
        <v>892</v>
      </c>
      <c r="C477" s="9">
        <f t="shared" si="7"/>
        <v>45383</v>
      </c>
      <c r="D477" t="s">
        <v>45</v>
      </c>
      <c r="E477" t="s">
        <v>121</v>
      </c>
      <c r="F477" s="3">
        <v>3</v>
      </c>
      <c r="G477" s="4">
        <v>5296.44</v>
      </c>
      <c r="H477" s="5">
        <v>0.2</v>
      </c>
      <c r="I477" s="4">
        <v>12711.46</v>
      </c>
      <c r="J477" s="4">
        <v>3296.93</v>
      </c>
      <c r="K477" t="s">
        <v>24</v>
      </c>
      <c r="L477" t="s">
        <v>25</v>
      </c>
      <c r="M477" s="2" t="s">
        <v>19</v>
      </c>
      <c r="N477" t="s">
        <v>87</v>
      </c>
    </row>
    <row r="478" spans="1:14" x14ac:dyDescent="0.25">
      <c r="A478" s="2" t="s">
        <v>893</v>
      </c>
      <c r="B478" s="2" t="s">
        <v>894</v>
      </c>
      <c r="C478" s="9">
        <f t="shared" si="7"/>
        <v>45474</v>
      </c>
      <c r="D478" t="s">
        <v>15</v>
      </c>
      <c r="E478" t="s">
        <v>16</v>
      </c>
      <c r="F478" s="3">
        <v>4</v>
      </c>
      <c r="G478" s="4">
        <v>1775.82</v>
      </c>
      <c r="H478" s="5">
        <v>0</v>
      </c>
      <c r="I478" s="4">
        <v>7103.28</v>
      </c>
      <c r="J478" s="4">
        <v>1663.18</v>
      </c>
      <c r="K478" t="s">
        <v>17</v>
      </c>
      <c r="L478" t="s">
        <v>18</v>
      </c>
      <c r="M478" s="2" t="s">
        <v>26</v>
      </c>
      <c r="N478" t="s">
        <v>155</v>
      </c>
    </row>
    <row r="479" spans="1:14" x14ac:dyDescent="0.25">
      <c r="A479" s="2" t="s">
        <v>895</v>
      </c>
      <c r="B479" s="2" t="s">
        <v>128</v>
      </c>
      <c r="C479" s="9">
        <f t="shared" si="7"/>
        <v>45536</v>
      </c>
      <c r="D479" t="s">
        <v>45</v>
      </c>
      <c r="E479" t="s">
        <v>121</v>
      </c>
      <c r="F479" s="3">
        <v>4</v>
      </c>
      <c r="G479" s="4">
        <v>4011.24</v>
      </c>
      <c r="H479" s="5">
        <v>0.25</v>
      </c>
      <c r="I479" s="4">
        <v>12033.72</v>
      </c>
      <c r="J479" s="4">
        <v>2102.3200000000002</v>
      </c>
      <c r="K479" t="s">
        <v>24</v>
      </c>
      <c r="L479" t="s">
        <v>25</v>
      </c>
      <c r="M479" s="2" t="s">
        <v>19</v>
      </c>
      <c r="N479" t="s">
        <v>27</v>
      </c>
    </row>
    <row r="480" spans="1:14" x14ac:dyDescent="0.25">
      <c r="A480" s="2" t="s">
        <v>896</v>
      </c>
      <c r="B480" s="2" t="s">
        <v>897</v>
      </c>
      <c r="C480" s="9">
        <f t="shared" si="7"/>
        <v>46204</v>
      </c>
      <c r="D480" t="s">
        <v>45</v>
      </c>
      <c r="E480" t="s">
        <v>121</v>
      </c>
      <c r="F480" s="3">
        <v>3</v>
      </c>
      <c r="G480" s="4">
        <v>6911.88</v>
      </c>
      <c r="H480" s="5">
        <v>0.25</v>
      </c>
      <c r="I480" s="4">
        <v>15551.73</v>
      </c>
      <c r="J480" s="4">
        <v>4736.93</v>
      </c>
      <c r="K480" t="s">
        <v>24</v>
      </c>
      <c r="L480" t="s">
        <v>25</v>
      </c>
      <c r="M480" s="2" t="s">
        <v>19</v>
      </c>
      <c r="N480" t="s">
        <v>66</v>
      </c>
    </row>
    <row r="481" spans="1:14" x14ac:dyDescent="0.25">
      <c r="A481" s="2" t="s">
        <v>898</v>
      </c>
      <c r="B481" s="2" t="s">
        <v>118</v>
      </c>
      <c r="C481" s="9">
        <f t="shared" si="7"/>
        <v>45444</v>
      </c>
      <c r="D481" t="s">
        <v>45</v>
      </c>
      <c r="E481" t="s">
        <v>46</v>
      </c>
      <c r="F481" s="3">
        <v>4</v>
      </c>
      <c r="G481" s="4">
        <v>1737.37</v>
      </c>
      <c r="H481" s="5">
        <v>0.1</v>
      </c>
      <c r="I481" s="4">
        <v>6254.53</v>
      </c>
      <c r="J481" s="4">
        <v>2018.45</v>
      </c>
      <c r="K481" t="s">
        <v>24</v>
      </c>
      <c r="L481" t="s">
        <v>18</v>
      </c>
      <c r="M481" s="2" t="s">
        <v>26</v>
      </c>
      <c r="N481" t="s">
        <v>87</v>
      </c>
    </row>
    <row r="482" spans="1:14" x14ac:dyDescent="0.25">
      <c r="A482" s="2" t="s">
        <v>899</v>
      </c>
      <c r="B482" s="2" t="s">
        <v>900</v>
      </c>
      <c r="C482" s="9">
        <f t="shared" si="7"/>
        <v>45536</v>
      </c>
      <c r="D482" t="s">
        <v>35</v>
      </c>
      <c r="E482" t="s">
        <v>77</v>
      </c>
      <c r="F482" s="3">
        <v>1</v>
      </c>
      <c r="G482" s="4">
        <v>2705.63</v>
      </c>
      <c r="H482" s="5">
        <v>0</v>
      </c>
      <c r="I482" s="4">
        <v>2705.63</v>
      </c>
      <c r="J482" s="4">
        <v>778.87</v>
      </c>
      <c r="K482" t="s">
        <v>37</v>
      </c>
      <c r="L482" t="s">
        <v>47</v>
      </c>
      <c r="M482" s="2" t="s">
        <v>19</v>
      </c>
      <c r="N482" t="s">
        <v>66</v>
      </c>
    </row>
    <row r="483" spans="1:14" x14ac:dyDescent="0.25">
      <c r="A483" s="2" t="s">
        <v>901</v>
      </c>
      <c r="B483" s="2" t="s">
        <v>902</v>
      </c>
      <c r="C483" s="9">
        <f t="shared" si="7"/>
        <v>45597</v>
      </c>
      <c r="D483" t="s">
        <v>35</v>
      </c>
      <c r="E483" t="s">
        <v>77</v>
      </c>
      <c r="F483" s="3">
        <v>3</v>
      </c>
      <c r="G483" s="4">
        <v>7832.48</v>
      </c>
      <c r="H483" s="5">
        <v>0.05</v>
      </c>
      <c r="I483" s="4">
        <v>22322.57</v>
      </c>
      <c r="J483" s="4">
        <v>4095.47</v>
      </c>
      <c r="K483" t="s">
        <v>17</v>
      </c>
      <c r="L483" t="s">
        <v>25</v>
      </c>
      <c r="M483" s="2" t="s">
        <v>19</v>
      </c>
      <c r="N483" t="s">
        <v>20</v>
      </c>
    </row>
    <row r="484" spans="1:14" x14ac:dyDescent="0.25">
      <c r="A484" s="2" t="s">
        <v>903</v>
      </c>
      <c r="B484" s="2" t="s">
        <v>904</v>
      </c>
      <c r="C484" s="9">
        <f t="shared" si="7"/>
        <v>45413</v>
      </c>
      <c r="D484" t="s">
        <v>15</v>
      </c>
      <c r="E484" t="s">
        <v>57</v>
      </c>
      <c r="F484" s="3">
        <v>4</v>
      </c>
      <c r="G484" s="4">
        <v>1089.1300000000001</v>
      </c>
      <c r="H484" s="5">
        <v>0</v>
      </c>
      <c r="I484" s="4">
        <v>4356.5200000000004</v>
      </c>
      <c r="J484" s="4">
        <v>593.92999999999995</v>
      </c>
      <c r="K484" t="s">
        <v>37</v>
      </c>
      <c r="L484" t="s">
        <v>47</v>
      </c>
      <c r="M484" s="2" t="s">
        <v>19</v>
      </c>
      <c r="N484" t="s">
        <v>20</v>
      </c>
    </row>
    <row r="485" spans="1:14" x14ac:dyDescent="0.25">
      <c r="A485" s="2" t="s">
        <v>905</v>
      </c>
      <c r="B485" s="2" t="s">
        <v>906</v>
      </c>
      <c r="C485" s="9">
        <f t="shared" si="7"/>
        <v>45292</v>
      </c>
      <c r="D485" t="s">
        <v>30</v>
      </c>
      <c r="E485" t="s">
        <v>41</v>
      </c>
      <c r="F485" s="3">
        <v>1</v>
      </c>
      <c r="G485" s="4">
        <v>602.08000000000004</v>
      </c>
      <c r="H485" s="5">
        <v>0</v>
      </c>
      <c r="I485" s="4">
        <v>602.08000000000004</v>
      </c>
      <c r="J485" s="4">
        <v>138.58000000000001</v>
      </c>
      <c r="K485" t="s">
        <v>37</v>
      </c>
      <c r="L485" t="s">
        <v>25</v>
      </c>
      <c r="M485" s="2" t="s">
        <v>19</v>
      </c>
      <c r="N485" t="s">
        <v>42</v>
      </c>
    </row>
    <row r="486" spans="1:14" x14ac:dyDescent="0.25">
      <c r="A486" s="2" t="s">
        <v>907</v>
      </c>
      <c r="B486" s="2" t="s">
        <v>908</v>
      </c>
      <c r="C486" s="9">
        <f t="shared" si="7"/>
        <v>46082</v>
      </c>
      <c r="D486" t="s">
        <v>45</v>
      </c>
      <c r="E486" t="s">
        <v>111</v>
      </c>
      <c r="F486" s="3">
        <v>4</v>
      </c>
      <c r="G486" s="4">
        <v>7406.29</v>
      </c>
      <c r="H486" s="5">
        <v>0.15</v>
      </c>
      <c r="I486" s="4">
        <v>25181.39</v>
      </c>
      <c r="J486" s="4">
        <v>4575.83</v>
      </c>
      <c r="K486" t="s">
        <v>124</v>
      </c>
      <c r="L486" t="s">
        <v>47</v>
      </c>
      <c r="M486" s="2" t="s">
        <v>19</v>
      </c>
      <c r="N486" t="s">
        <v>58</v>
      </c>
    </row>
    <row r="487" spans="1:14" x14ac:dyDescent="0.25">
      <c r="A487" s="2" t="s">
        <v>909</v>
      </c>
      <c r="B487" s="2" t="s">
        <v>910</v>
      </c>
      <c r="C487" s="9">
        <f t="shared" si="7"/>
        <v>46023</v>
      </c>
      <c r="D487" t="s">
        <v>30</v>
      </c>
      <c r="E487" t="s">
        <v>31</v>
      </c>
      <c r="F487" s="3">
        <v>3</v>
      </c>
      <c r="G487" s="4">
        <v>1350.08</v>
      </c>
      <c r="H487" s="5">
        <v>0.1</v>
      </c>
      <c r="I487" s="4">
        <v>3645.22</v>
      </c>
      <c r="J487" s="4">
        <v>724.37</v>
      </c>
      <c r="K487" t="s">
        <v>24</v>
      </c>
      <c r="L487" t="s">
        <v>18</v>
      </c>
      <c r="M487" s="2" t="s">
        <v>19</v>
      </c>
      <c r="N487" t="s">
        <v>58</v>
      </c>
    </row>
    <row r="488" spans="1:14" x14ac:dyDescent="0.25">
      <c r="A488" s="2" t="s">
        <v>911</v>
      </c>
      <c r="B488" s="2" t="s">
        <v>242</v>
      </c>
      <c r="C488" s="9">
        <f t="shared" si="7"/>
        <v>45839</v>
      </c>
      <c r="D488" t="s">
        <v>53</v>
      </c>
      <c r="E488" t="s">
        <v>54</v>
      </c>
      <c r="F488" s="3">
        <v>4</v>
      </c>
      <c r="G488" s="4">
        <v>308.25</v>
      </c>
      <c r="H488" s="5">
        <v>0.1</v>
      </c>
      <c r="I488" s="4">
        <v>1109.7</v>
      </c>
      <c r="J488" s="4">
        <v>217.41</v>
      </c>
      <c r="K488" t="s">
        <v>152</v>
      </c>
      <c r="L488" t="s">
        <v>47</v>
      </c>
      <c r="M488" s="2" t="s">
        <v>19</v>
      </c>
      <c r="N488" t="s">
        <v>58</v>
      </c>
    </row>
    <row r="489" spans="1:14" x14ac:dyDescent="0.25">
      <c r="A489" s="2" t="s">
        <v>912</v>
      </c>
      <c r="B489" s="2" t="s">
        <v>913</v>
      </c>
      <c r="C489" s="9">
        <f t="shared" si="7"/>
        <v>45839</v>
      </c>
      <c r="D489" t="s">
        <v>35</v>
      </c>
      <c r="E489" t="s">
        <v>77</v>
      </c>
      <c r="F489" s="3">
        <v>1</v>
      </c>
      <c r="G489" s="4">
        <v>28711.56</v>
      </c>
      <c r="H489" s="5">
        <v>0</v>
      </c>
      <c r="I489" s="4">
        <v>28711.56</v>
      </c>
      <c r="J489" s="4">
        <v>4838.5600000000004</v>
      </c>
      <c r="K489" t="s">
        <v>24</v>
      </c>
      <c r="L489" t="s">
        <v>25</v>
      </c>
      <c r="M489" s="2" t="s">
        <v>19</v>
      </c>
      <c r="N489" t="s">
        <v>42</v>
      </c>
    </row>
    <row r="490" spans="1:14" x14ac:dyDescent="0.25">
      <c r="A490" s="2" t="s">
        <v>914</v>
      </c>
      <c r="B490" s="2" t="s">
        <v>902</v>
      </c>
      <c r="C490" s="9">
        <f t="shared" si="7"/>
        <v>45597</v>
      </c>
      <c r="D490" t="s">
        <v>45</v>
      </c>
      <c r="E490" t="s">
        <v>186</v>
      </c>
      <c r="F490" s="3">
        <v>1</v>
      </c>
      <c r="G490" s="4">
        <v>1715.52</v>
      </c>
      <c r="H490" s="5">
        <v>0</v>
      </c>
      <c r="I490" s="4">
        <v>1715.52</v>
      </c>
      <c r="J490" s="4">
        <v>0</v>
      </c>
      <c r="K490" t="s">
        <v>37</v>
      </c>
      <c r="L490" t="s">
        <v>47</v>
      </c>
      <c r="M490" s="2" t="s">
        <v>101</v>
      </c>
      <c r="N490" t="s">
        <v>66</v>
      </c>
    </row>
    <row r="491" spans="1:14" x14ac:dyDescent="0.25">
      <c r="A491" s="2" t="s">
        <v>915</v>
      </c>
      <c r="B491" s="2" t="s">
        <v>81</v>
      </c>
      <c r="C491" s="9">
        <f t="shared" si="7"/>
        <v>46143</v>
      </c>
      <c r="D491" t="s">
        <v>45</v>
      </c>
      <c r="E491" t="s">
        <v>46</v>
      </c>
      <c r="F491" s="3">
        <v>1</v>
      </c>
      <c r="G491" s="4">
        <v>7458.43</v>
      </c>
      <c r="H491" s="5">
        <v>0.25</v>
      </c>
      <c r="I491" s="4">
        <v>5593.82</v>
      </c>
      <c r="J491" s="4">
        <v>1772.08</v>
      </c>
      <c r="K491" t="s">
        <v>24</v>
      </c>
      <c r="L491" t="s">
        <v>18</v>
      </c>
      <c r="M491" s="2" t="s">
        <v>19</v>
      </c>
      <c r="N491" t="s">
        <v>87</v>
      </c>
    </row>
    <row r="492" spans="1:14" x14ac:dyDescent="0.25">
      <c r="A492" s="2" t="s">
        <v>916</v>
      </c>
      <c r="B492" s="2" t="s">
        <v>917</v>
      </c>
      <c r="C492" s="9">
        <f t="shared" si="7"/>
        <v>45962</v>
      </c>
      <c r="D492" t="s">
        <v>53</v>
      </c>
      <c r="E492" t="s">
        <v>92</v>
      </c>
      <c r="F492" s="3">
        <v>4</v>
      </c>
      <c r="G492" s="4">
        <v>528.33000000000004</v>
      </c>
      <c r="H492" s="5">
        <v>0.1</v>
      </c>
      <c r="I492" s="4">
        <v>1901.99</v>
      </c>
      <c r="J492" s="4">
        <v>264.43</v>
      </c>
      <c r="K492" t="s">
        <v>37</v>
      </c>
      <c r="L492" t="s">
        <v>25</v>
      </c>
      <c r="M492" s="2" t="s">
        <v>19</v>
      </c>
      <c r="N492" t="s">
        <v>20</v>
      </c>
    </row>
    <row r="493" spans="1:14" x14ac:dyDescent="0.25">
      <c r="A493" s="2" t="s">
        <v>918</v>
      </c>
      <c r="B493" s="2" t="s">
        <v>296</v>
      </c>
      <c r="C493" s="9">
        <f t="shared" si="7"/>
        <v>46082</v>
      </c>
      <c r="D493" t="s">
        <v>53</v>
      </c>
      <c r="E493" t="s">
        <v>114</v>
      </c>
      <c r="F493" s="3">
        <v>3</v>
      </c>
      <c r="G493" s="4">
        <v>1013.41</v>
      </c>
      <c r="H493" s="5">
        <v>0.15</v>
      </c>
      <c r="I493" s="4">
        <v>2584.1999999999998</v>
      </c>
      <c r="J493" s="4">
        <v>808.57</v>
      </c>
      <c r="K493" t="s">
        <v>24</v>
      </c>
      <c r="L493" t="s">
        <v>25</v>
      </c>
      <c r="M493" s="2" t="s">
        <v>19</v>
      </c>
      <c r="N493" t="s">
        <v>58</v>
      </c>
    </row>
    <row r="494" spans="1:14" x14ac:dyDescent="0.25">
      <c r="A494" s="2" t="s">
        <v>919</v>
      </c>
      <c r="B494" s="2" t="s">
        <v>920</v>
      </c>
      <c r="C494" s="9">
        <f t="shared" si="7"/>
        <v>45901</v>
      </c>
      <c r="D494" t="s">
        <v>45</v>
      </c>
      <c r="E494" t="s">
        <v>186</v>
      </c>
      <c r="F494" s="3">
        <v>4</v>
      </c>
      <c r="G494" s="4">
        <v>6519.81</v>
      </c>
      <c r="H494" s="5">
        <v>0.05</v>
      </c>
      <c r="I494" s="4">
        <v>24775.279999999999</v>
      </c>
      <c r="J494" s="4">
        <v>3116.05</v>
      </c>
      <c r="K494" t="s">
        <v>24</v>
      </c>
      <c r="L494" t="s">
        <v>25</v>
      </c>
      <c r="M494" s="2" t="s">
        <v>19</v>
      </c>
      <c r="N494" t="s">
        <v>42</v>
      </c>
    </row>
    <row r="495" spans="1:14" x14ac:dyDescent="0.25">
      <c r="A495" s="2" t="s">
        <v>921</v>
      </c>
      <c r="B495" s="2" t="s">
        <v>922</v>
      </c>
      <c r="C495" s="9">
        <f t="shared" si="7"/>
        <v>45566</v>
      </c>
      <c r="D495" t="s">
        <v>35</v>
      </c>
      <c r="E495" t="s">
        <v>74</v>
      </c>
      <c r="F495" s="3">
        <v>2</v>
      </c>
      <c r="G495" s="4">
        <v>24931.06</v>
      </c>
      <c r="H495" s="5">
        <v>0.15</v>
      </c>
      <c r="I495" s="4">
        <v>42382.8</v>
      </c>
      <c r="J495" s="4">
        <v>13201.23</v>
      </c>
      <c r="K495" t="s">
        <v>24</v>
      </c>
      <c r="L495" t="s">
        <v>25</v>
      </c>
      <c r="M495" s="2" t="s">
        <v>19</v>
      </c>
      <c r="N495" t="s">
        <v>87</v>
      </c>
    </row>
    <row r="496" spans="1:14" x14ac:dyDescent="0.25">
      <c r="A496" s="2" t="s">
        <v>923</v>
      </c>
      <c r="B496" s="2" t="s">
        <v>224</v>
      </c>
      <c r="C496" s="9">
        <f t="shared" si="7"/>
        <v>46204</v>
      </c>
      <c r="D496" t="s">
        <v>30</v>
      </c>
      <c r="E496" t="s">
        <v>31</v>
      </c>
      <c r="F496" s="3">
        <v>3</v>
      </c>
      <c r="G496" s="4">
        <v>720.42</v>
      </c>
      <c r="H496" s="5">
        <v>0.15</v>
      </c>
      <c r="I496" s="4">
        <v>1837.07</v>
      </c>
      <c r="J496" s="4">
        <v>302.73</v>
      </c>
      <c r="K496" t="s">
        <v>37</v>
      </c>
      <c r="L496" t="s">
        <v>25</v>
      </c>
      <c r="M496" s="2" t="s">
        <v>19</v>
      </c>
      <c r="N496" t="s">
        <v>20</v>
      </c>
    </row>
    <row r="497" spans="1:14" x14ac:dyDescent="0.25">
      <c r="A497" s="2" t="s">
        <v>924</v>
      </c>
      <c r="B497" s="2" t="s">
        <v>925</v>
      </c>
      <c r="C497" s="9">
        <f t="shared" si="7"/>
        <v>46143</v>
      </c>
      <c r="D497" t="s">
        <v>35</v>
      </c>
      <c r="E497" t="s">
        <v>36</v>
      </c>
      <c r="F497" s="3">
        <v>2</v>
      </c>
      <c r="G497" s="4">
        <v>2291.13</v>
      </c>
      <c r="H497" s="5">
        <v>0.05</v>
      </c>
      <c r="I497" s="4">
        <v>4353.1499999999996</v>
      </c>
      <c r="J497" s="4">
        <v>991.86</v>
      </c>
      <c r="K497" t="s">
        <v>37</v>
      </c>
      <c r="L497" t="s">
        <v>25</v>
      </c>
      <c r="M497" s="2" t="s">
        <v>19</v>
      </c>
      <c r="N497" t="s">
        <v>32</v>
      </c>
    </row>
    <row r="498" spans="1:14" x14ac:dyDescent="0.25">
      <c r="A498" s="2" t="s">
        <v>926</v>
      </c>
      <c r="B498" s="2" t="s">
        <v>927</v>
      </c>
      <c r="C498" s="9">
        <f t="shared" si="7"/>
        <v>45931</v>
      </c>
      <c r="D498" t="s">
        <v>30</v>
      </c>
      <c r="E498" t="s">
        <v>41</v>
      </c>
      <c r="F498" s="3">
        <v>4</v>
      </c>
      <c r="G498" s="4">
        <v>1121.5</v>
      </c>
      <c r="H498" s="5">
        <v>0.15</v>
      </c>
      <c r="I498" s="4">
        <v>3813.1</v>
      </c>
      <c r="J498" s="4">
        <v>737.09</v>
      </c>
      <c r="K498" t="s">
        <v>17</v>
      </c>
      <c r="L498" t="s">
        <v>25</v>
      </c>
      <c r="M498" s="2" t="s">
        <v>19</v>
      </c>
      <c r="N498" t="s">
        <v>66</v>
      </c>
    </row>
    <row r="499" spans="1:14" x14ac:dyDescent="0.25">
      <c r="A499" s="2" t="s">
        <v>928</v>
      </c>
      <c r="B499" s="2" t="s">
        <v>929</v>
      </c>
      <c r="C499" s="9">
        <f t="shared" si="7"/>
        <v>46235</v>
      </c>
      <c r="D499" t="s">
        <v>53</v>
      </c>
      <c r="E499" t="s">
        <v>114</v>
      </c>
      <c r="F499" s="3">
        <v>3</v>
      </c>
      <c r="G499" s="4">
        <v>259.62</v>
      </c>
      <c r="H499" s="5">
        <v>0.2</v>
      </c>
      <c r="I499" s="4">
        <v>623.09</v>
      </c>
      <c r="J499" s="4">
        <v>157.62</v>
      </c>
      <c r="K499" t="s">
        <v>24</v>
      </c>
      <c r="L499" t="s">
        <v>25</v>
      </c>
      <c r="M499" s="2" t="s">
        <v>19</v>
      </c>
      <c r="N499" t="s">
        <v>66</v>
      </c>
    </row>
    <row r="500" spans="1:14" x14ac:dyDescent="0.25">
      <c r="A500" s="2" t="s">
        <v>930</v>
      </c>
      <c r="B500" s="2" t="s">
        <v>931</v>
      </c>
      <c r="C500" s="9">
        <f t="shared" si="7"/>
        <v>45901</v>
      </c>
      <c r="D500" t="s">
        <v>15</v>
      </c>
      <c r="E500" t="s">
        <v>57</v>
      </c>
      <c r="F500" s="3">
        <v>2</v>
      </c>
      <c r="G500" s="4">
        <v>2888.17</v>
      </c>
      <c r="H500" s="5">
        <v>0</v>
      </c>
      <c r="I500" s="4">
        <v>5776.34</v>
      </c>
      <c r="J500" s="4">
        <v>1286.1600000000001</v>
      </c>
      <c r="K500" t="s">
        <v>124</v>
      </c>
      <c r="L500" t="s">
        <v>25</v>
      </c>
      <c r="M500" s="2" t="s">
        <v>19</v>
      </c>
      <c r="N500" t="s">
        <v>87</v>
      </c>
    </row>
    <row r="501" spans="1:14" x14ac:dyDescent="0.25">
      <c r="A501" s="2" t="s">
        <v>932</v>
      </c>
      <c r="B501" s="2" t="s">
        <v>933</v>
      </c>
      <c r="C501" s="9">
        <f t="shared" si="7"/>
        <v>45444</v>
      </c>
      <c r="D501" t="s">
        <v>45</v>
      </c>
      <c r="E501" t="s">
        <v>186</v>
      </c>
      <c r="F501" s="3">
        <v>4</v>
      </c>
      <c r="G501" s="4">
        <v>1393.86</v>
      </c>
      <c r="H501" s="5">
        <v>0.1</v>
      </c>
      <c r="I501" s="4">
        <v>5017.8999999999996</v>
      </c>
      <c r="J501" s="4">
        <v>643.20000000000005</v>
      </c>
      <c r="K501" t="s">
        <v>24</v>
      </c>
      <c r="L501" t="s">
        <v>25</v>
      </c>
      <c r="M501" s="2" t="s">
        <v>19</v>
      </c>
      <c r="N501" t="s">
        <v>42</v>
      </c>
    </row>
    <row r="502" spans="1:14" x14ac:dyDescent="0.25">
      <c r="A502" s="2" t="s">
        <v>934</v>
      </c>
      <c r="B502" s="2" t="s">
        <v>352</v>
      </c>
      <c r="C502" s="9">
        <f t="shared" si="7"/>
        <v>45778</v>
      </c>
      <c r="D502" t="s">
        <v>15</v>
      </c>
      <c r="E502" t="s">
        <v>16</v>
      </c>
      <c r="F502" s="3">
        <v>3</v>
      </c>
      <c r="G502" s="4">
        <v>1210.04</v>
      </c>
      <c r="H502" s="5">
        <v>0.25</v>
      </c>
      <c r="I502" s="4">
        <v>2722.59</v>
      </c>
      <c r="J502" s="4">
        <v>797.08</v>
      </c>
      <c r="K502" t="s">
        <v>24</v>
      </c>
      <c r="L502" t="s">
        <v>25</v>
      </c>
      <c r="M502" s="2" t="s">
        <v>19</v>
      </c>
      <c r="N502" t="s">
        <v>58</v>
      </c>
    </row>
    <row r="503" spans="1:14" x14ac:dyDescent="0.25">
      <c r="A503" s="2" t="s">
        <v>935</v>
      </c>
      <c r="B503" s="2" t="s">
        <v>108</v>
      </c>
      <c r="C503" s="9">
        <f t="shared" si="7"/>
        <v>45658</v>
      </c>
      <c r="D503" t="s">
        <v>15</v>
      </c>
      <c r="E503" t="s">
        <v>95</v>
      </c>
      <c r="F503" s="3">
        <v>1</v>
      </c>
      <c r="G503" s="4">
        <v>2125.1799999999998</v>
      </c>
      <c r="H503" s="5">
        <v>0.15</v>
      </c>
      <c r="I503" s="4">
        <v>1806.4</v>
      </c>
      <c r="J503" s="4">
        <v>416.86</v>
      </c>
      <c r="K503" t="s">
        <v>24</v>
      </c>
      <c r="L503" t="s">
        <v>25</v>
      </c>
      <c r="M503" s="2" t="s">
        <v>19</v>
      </c>
      <c r="N503" t="s">
        <v>66</v>
      </c>
    </row>
    <row r="504" spans="1:14" x14ac:dyDescent="0.25">
      <c r="A504" s="2" t="s">
        <v>936</v>
      </c>
      <c r="B504" s="2" t="s">
        <v>937</v>
      </c>
      <c r="C504" s="9">
        <f t="shared" si="7"/>
        <v>46054</v>
      </c>
      <c r="D504" t="s">
        <v>15</v>
      </c>
      <c r="E504" t="s">
        <v>168</v>
      </c>
      <c r="F504" s="3">
        <v>1</v>
      </c>
      <c r="G504" s="4">
        <v>2591.46</v>
      </c>
      <c r="H504" s="5">
        <v>0.1</v>
      </c>
      <c r="I504" s="4">
        <v>2332.31</v>
      </c>
      <c r="J504" s="4">
        <v>392.52</v>
      </c>
      <c r="K504" t="s">
        <v>24</v>
      </c>
      <c r="L504" t="s">
        <v>25</v>
      </c>
      <c r="M504" s="2" t="s">
        <v>19</v>
      </c>
      <c r="N504" t="s">
        <v>38</v>
      </c>
    </row>
    <row r="505" spans="1:14" x14ac:dyDescent="0.25">
      <c r="A505" s="2" t="s">
        <v>938</v>
      </c>
      <c r="B505" s="2" t="s">
        <v>759</v>
      </c>
      <c r="C505" s="9">
        <f t="shared" si="7"/>
        <v>45383</v>
      </c>
      <c r="D505" t="s">
        <v>30</v>
      </c>
      <c r="E505" t="s">
        <v>31</v>
      </c>
      <c r="F505" s="3">
        <v>1</v>
      </c>
      <c r="G505" s="4">
        <v>237.36</v>
      </c>
      <c r="H505" s="5">
        <v>0</v>
      </c>
      <c r="I505" s="4">
        <v>237.36</v>
      </c>
      <c r="J505" s="4">
        <v>0</v>
      </c>
      <c r="K505" t="s">
        <v>17</v>
      </c>
      <c r="L505" t="s">
        <v>25</v>
      </c>
      <c r="M505" s="2" t="s">
        <v>61</v>
      </c>
      <c r="N505" t="s">
        <v>66</v>
      </c>
    </row>
    <row r="506" spans="1:14" x14ac:dyDescent="0.25">
      <c r="A506" s="2" t="s">
        <v>939</v>
      </c>
      <c r="B506" s="2" t="s">
        <v>677</v>
      </c>
      <c r="C506" s="9">
        <f t="shared" si="7"/>
        <v>46204</v>
      </c>
      <c r="D506" t="s">
        <v>53</v>
      </c>
      <c r="E506" t="s">
        <v>173</v>
      </c>
      <c r="F506" s="3">
        <v>2</v>
      </c>
      <c r="G506" s="4">
        <v>361.31</v>
      </c>
      <c r="H506" s="5">
        <v>0.05</v>
      </c>
      <c r="I506" s="4">
        <v>686.49</v>
      </c>
      <c r="J506" s="4">
        <v>111.34</v>
      </c>
      <c r="K506" t="s">
        <v>24</v>
      </c>
      <c r="L506" t="s">
        <v>25</v>
      </c>
      <c r="M506" s="2" t="s">
        <v>19</v>
      </c>
      <c r="N506" t="s">
        <v>42</v>
      </c>
    </row>
    <row r="507" spans="1:14" x14ac:dyDescent="0.25">
      <c r="A507" s="2" t="s">
        <v>940</v>
      </c>
      <c r="B507" s="2" t="s">
        <v>417</v>
      </c>
      <c r="C507" s="9">
        <f t="shared" si="7"/>
        <v>45658</v>
      </c>
      <c r="D507" t="s">
        <v>53</v>
      </c>
      <c r="E507" t="s">
        <v>92</v>
      </c>
      <c r="F507" s="3">
        <v>2</v>
      </c>
      <c r="G507" s="4">
        <v>613.76</v>
      </c>
      <c r="H507" s="5">
        <v>0.1</v>
      </c>
      <c r="I507" s="4">
        <v>1104.77</v>
      </c>
      <c r="J507" s="4">
        <v>270.68</v>
      </c>
      <c r="K507" t="s">
        <v>37</v>
      </c>
      <c r="L507" t="s">
        <v>18</v>
      </c>
      <c r="M507" s="2" t="s">
        <v>26</v>
      </c>
      <c r="N507" t="s">
        <v>32</v>
      </c>
    </row>
    <row r="508" spans="1:14" x14ac:dyDescent="0.25">
      <c r="A508" s="2" t="s">
        <v>941</v>
      </c>
      <c r="B508" s="2" t="s">
        <v>942</v>
      </c>
      <c r="C508" s="9">
        <f t="shared" si="7"/>
        <v>46082</v>
      </c>
      <c r="D508" t="s">
        <v>35</v>
      </c>
      <c r="E508" t="s">
        <v>74</v>
      </c>
      <c r="F508" s="3">
        <v>4</v>
      </c>
      <c r="G508" s="4">
        <v>26686.880000000001</v>
      </c>
      <c r="H508" s="5">
        <v>0.05</v>
      </c>
      <c r="I508" s="4">
        <v>101410.14</v>
      </c>
      <c r="J508" s="4">
        <v>22196.53</v>
      </c>
      <c r="K508" t="s">
        <v>17</v>
      </c>
      <c r="L508" t="s">
        <v>25</v>
      </c>
      <c r="M508" s="2" t="s">
        <v>19</v>
      </c>
      <c r="N508" t="s">
        <v>27</v>
      </c>
    </row>
    <row r="509" spans="1:14" x14ac:dyDescent="0.25">
      <c r="A509" s="2" t="s">
        <v>943</v>
      </c>
      <c r="B509" s="2" t="s">
        <v>944</v>
      </c>
      <c r="C509" s="9">
        <f t="shared" si="7"/>
        <v>45536</v>
      </c>
      <c r="D509" t="s">
        <v>30</v>
      </c>
      <c r="E509" t="s">
        <v>31</v>
      </c>
      <c r="F509" s="3">
        <v>1</v>
      </c>
      <c r="G509" s="4">
        <v>421.17</v>
      </c>
      <c r="H509" s="5">
        <v>0.25</v>
      </c>
      <c r="I509" s="4">
        <v>315.88</v>
      </c>
      <c r="J509" s="4">
        <v>76.739999999999995</v>
      </c>
      <c r="K509" t="s">
        <v>37</v>
      </c>
      <c r="L509" t="s">
        <v>25</v>
      </c>
      <c r="M509" s="2" t="s">
        <v>19</v>
      </c>
      <c r="N509" t="s">
        <v>32</v>
      </c>
    </row>
    <row r="510" spans="1:14" x14ac:dyDescent="0.25">
      <c r="A510" s="2" t="s">
        <v>945</v>
      </c>
      <c r="B510" s="2" t="s">
        <v>946</v>
      </c>
      <c r="C510" s="9">
        <f t="shared" si="7"/>
        <v>45444</v>
      </c>
      <c r="D510" t="s">
        <v>45</v>
      </c>
      <c r="E510" t="s">
        <v>121</v>
      </c>
      <c r="F510" s="3">
        <v>2</v>
      </c>
      <c r="G510" s="4">
        <v>4612.1899999999996</v>
      </c>
      <c r="H510" s="5">
        <v>0.15</v>
      </c>
      <c r="I510" s="4">
        <v>7840.72</v>
      </c>
      <c r="J510" s="4">
        <v>1975.53</v>
      </c>
      <c r="K510" t="s">
        <v>37</v>
      </c>
      <c r="L510" t="s">
        <v>18</v>
      </c>
      <c r="M510" s="2" t="s">
        <v>19</v>
      </c>
      <c r="N510" t="s">
        <v>82</v>
      </c>
    </row>
    <row r="511" spans="1:14" x14ac:dyDescent="0.25">
      <c r="A511" s="2" t="s">
        <v>947</v>
      </c>
      <c r="B511" s="2" t="s">
        <v>948</v>
      </c>
      <c r="C511" s="9">
        <f t="shared" si="7"/>
        <v>45323</v>
      </c>
      <c r="D511" t="s">
        <v>35</v>
      </c>
      <c r="E511" t="s">
        <v>77</v>
      </c>
      <c r="F511" s="3">
        <v>1</v>
      </c>
      <c r="G511" s="4">
        <v>5717.63</v>
      </c>
      <c r="H511" s="5">
        <v>0</v>
      </c>
      <c r="I511" s="4">
        <v>5717.63</v>
      </c>
      <c r="J511" s="4">
        <v>740.73</v>
      </c>
      <c r="K511" t="s">
        <v>24</v>
      </c>
      <c r="L511" t="s">
        <v>25</v>
      </c>
      <c r="M511" s="2" t="s">
        <v>19</v>
      </c>
      <c r="N511" t="s">
        <v>155</v>
      </c>
    </row>
    <row r="512" spans="1:14" x14ac:dyDescent="0.25">
      <c r="A512" s="2" t="s">
        <v>949</v>
      </c>
      <c r="B512" s="2" t="s">
        <v>250</v>
      </c>
      <c r="C512" s="9">
        <f t="shared" si="7"/>
        <v>45748</v>
      </c>
      <c r="D512" t="s">
        <v>35</v>
      </c>
      <c r="E512" t="s">
        <v>77</v>
      </c>
      <c r="F512" s="3">
        <v>4</v>
      </c>
      <c r="G512" s="4">
        <v>8087.96</v>
      </c>
      <c r="H512" s="5">
        <v>0.05</v>
      </c>
      <c r="I512" s="4">
        <v>30734.25</v>
      </c>
      <c r="J512" s="4">
        <v>8193.15</v>
      </c>
      <c r="K512" t="s">
        <v>37</v>
      </c>
      <c r="L512" t="s">
        <v>25</v>
      </c>
      <c r="M512" s="2" t="s">
        <v>19</v>
      </c>
      <c r="N512" t="s">
        <v>87</v>
      </c>
    </row>
    <row r="513" spans="1:14" x14ac:dyDescent="0.25">
      <c r="A513" s="2" t="s">
        <v>950</v>
      </c>
      <c r="B513" s="2" t="s">
        <v>143</v>
      </c>
      <c r="C513" s="9">
        <f t="shared" si="7"/>
        <v>45962</v>
      </c>
      <c r="D513" t="s">
        <v>35</v>
      </c>
      <c r="E513" t="s">
        <v>50</v>
      </c>
      <c r="F513" s="3">
        <v>3</v>
      </c>
      <c r="G513" s="4">
        <v>12824.74</v>
      </c>
      <c r="H513" s="5">
        <v>0.05</v>
      </c>
      <c r="I513" s="4">
        <v>36550.51</v>
      </c>
      <c r="J513" s="4">
        <v>6904.36</v>
      </c>
      <c r="K513" t="s">
        <v>37</v>
      </c>
      <c r="L513" t="s">
        <v>25</v>
      </c>
      <c r="M513" s="2" t="s">
        <v>19</v>
      </c>
      <c r="N513" t="s">
        <v>42</v>
      </c>
    </row>
    <row r="514" spans="1:14" x14ac:dyDescent="0.25">
      <c r="A514" s="2" t="s">
        <v>951</v>
      </c>
      <c r="B514" s="2" t="s">
        <v>952</v>
      </c>
      <c r="C514" s="9">
        <f t="shared" si="7"/>
        <v>46023</v>
      </c>
      <c r="D514" t="s">
        <v>53</v>
      </c>
      <c r="E514" t="s">
        <v>98</v>
      </c>
      <c r="F514" s="3">
        <v>2</v>
      </c>
      <c r="G514" s="4">
        <v>525.15</v>
      </c>
      <c r="H514" s="5">
        <v>0.1</v>
      </c>
      <c r="I514" s="4">
        <v>945.27</v>
      </c>
      <c r="J514" s="4">
        <v>187.25</v>
      </c>
      <c r="K514" t="s">
        <v>24</v>
      </c>
      <c r="L514" t="s">
        <v>25</v>
      </c>
      <c r="M514" s="2" t="s">
        <v>19</v>
      </c>
      <c r="N514" t="s">
        <v>27</v>
      </c>
    </row>
    <row r="515" spans="1:14" x14ac:dyDescent="0.25">
      <c r="A515" s="2" t="s">
        <v>953</v>
      </c>
      <c r="B515" s="2" t="s">
        <v>954</v>
      </c>
      <c r="C515" s="9">
        <f t="shared" ref="C515:C578" si="8">DATE(YEAR(B515),MONTH(B515),1)</f>
        <v>45809</v>
      </c>
      <c r="D515" t="s">
        <v>45</v>
      </c>
      <c r="E515" t="s">
        <v>121</v>
      </c>
      <c r="F515" s="3">
        <v>2</v>
      </c>
      <c r="G515" s="4">
        <v>2096.17</v>
      </c>
      <c r="H515" s="5">
        <v>0.05</v>
      </c>
      <c r="I515" s="4">
        <v>3982.72</v>
      </c>
      <c r="J515" s="4">
        <v>0</v>
      </c>
      <c r="K515" t="s">
        <v>37</v>
      </c>
      <c r="L515" t="s">
        <v>25</v>
      </c>
      <c r="M515" s="2" t="s">
        <v>61</v>
      </c>
      <c r="N515" t="s">
        <v>87</v>
      </c>
    </row>
    <row r="516" spans="1:14" x14ac:dyDescent="0.25">
      <c r="A516" s="2" t="s">
        <v>955</v>
      </c>
      <c r="B516" s="2" t="s">
        <v>956</v>
      </c>
      <c r="C516" s="9">
        <f t="shared" si="8"/>
        <v>46143</v>
      </c>
      <c r="D516" t="s">
        <v>45</v>
      </c>
      <c r="E516" t="s">
        <v>186</v>
      </c>
      <c r="F516" s="3">
        <v>3</v>
      </c>
      <c r="G516" s="4">
        <v>3607.45</v>
      </c>
      <c r="H516" s="5">
        <v>0</v>
      </c>
      <c r="I516" s="4">
        <v>10822.35</v>
      </c>
      <c r="J516" s="4">
        <v>1750.19</v>
      </c>
      <c r="K516" t="s">
        <v>152</v>
      </c>
      <c r="L516" t="s">
        <v>25</v>
      </c>
      <c r="M516" s="2" t="s">
        <v>19</v>
      </c>
      <c r="N516" t="s">
        <v>58</v>
      </c>
    </row>
    <row r="517" spans="1:14" x14ac:dyDescent="0.25">
      <c r="A517" s="2" t="s">
        <v>957</v>
      </c>
      <c r="B517" s="2" t="s">
        <v>958</v>
      </c>
      <c r="C517" s="9">
        <f t="shared" si="8"/>
        <v>46082</v>
      </c>
      <c r="D517" t="s">
        <v>35</v>
      </c>
      <c r="E517" t="s">
        <v>74</v>
      </c>
      <c r="F517" s="3">
        <v>2</v>
      </c>
      <c r="G517" s="4">
        <v>7369.37</v>
      </c>
      <c r="H517" s="5">
        <v>0.15</v>
      </c>
      <c r="I517" s="4">
        <v>12527.93</v>
      </c>
      <c r="J517" s="4">
        <v>0</v>
      </c>
      <c r="K517" t="s">
        <v>17</v>
      </c>
      <c r="L517" t="s">
        <v>25</v>
      </c>
      <c r="M517" s="2" t="s">
        <v>61</v>
      </c>
      <c r="N517" t="s">
        <v>66</v>
      </c>
    </row>
    <row r="518" spans="1:14" x14ac:dyDescent="0.25">
      <c r="A518" s="2" t="s">
        <v>959</v>
      </c>
      <c r="B518" s="2" t="s">
        <v>960</v>
      </c>
      <c r="C518" s="9">
        <f t="shared" si="8"/>
        <v>46204</v>
      </c>
      <c r="D518" t="s">
        <v>45</v>
      </c>
      <c r="E518" t="s">
        <v>111</v>
      </c>
      <c r="F518" s="3">
        <v>4</v>
      </c>
      <c r="G518" s="4">
        <v>4284.05</v>
      </c>
      <c r="H518" s="5">
        <v>0</v>
      </c>
      <c r="I518" s="4">
        <v>17136.2</v>
      </c>
      <c r="J518" s="4">
        <v>2324.44</v>
      </c>
      <c r="K518" t="s">
        <v>24</v>
      </c>
      <c r="L518" t="s">
        <v>25</v>
      </c>
      <c r="M518" s="2" t="s">
        <v>19</v>
      </c>
      <c r="N518" t="s">
        <v>87</v>
      </c>
    </row>
    <row r="519" spans="1:14" x14ac:dyDescent="0.25">
      <c r="A519" s="2" t="s">
        <v>961</v>
      </c>
      <c r="B519" s="2" t="s">
        <v>962</v>
      </c>
      <c r="C519" s="9">
        <f t="shared" si="8"/>
        <v>45689</v>
      </c>
      <c r="D519" t="s">
        <v>35</v>
      </c>
      <c r="E519" t="s">
        <v>71</v>
      </c>
      <c r="F519" s="3">
        <v>2</v>
      </c>
      <c r="G519" s="4">
        <v>13379.32</v>
      </c>
      <c r="H519" s="5">
        <v>0.1</v>
      </c>
      <c r="I519" s="4">
        <v>24082.78</v>
      </c>
      <c r="J519" s="4">
        <v>8239.09</v>
      </c>
      <c r="K519" t="s">
        <v>37</v>
      </c>
      <c r="L519" t="s">
        <v>18</v>
      </c>
      <c r="M519" s="2" t="s">
        <v>19</v>
      </c>
      <c r="N519" t="s">
        <v>32</v>
      </c>
    </row>
    <row r="520" spans="1:14" x14ac:dyDescent="0.25">
      <c r="A520" s="2" t="s">
        <v>963</v>
      </c>
      <c r="B520" s="2" t="s">
        <v>460</v>
      </c>
      <c r="C520" s="9">
        <f t="shared" si="8"/>
        <v>45809</v>
      </c>
      <c r="D520" t="s">
        <v>15</v>
      </c>
      <c r="E520" t="s">
        <v>57</v>
      </c>
      <c r="F520" s="3">
        <v>2</v>
      </c>
      <c r="G520" s="4">
        <v>933.86</v>
      </c>
      <c r="H520" s="5">
        <v>0.05</v>
      </c>
      <c r="I520" s="4">
        <v>1774.33</v>
      </c>
      <c r="J520" s="4">
        <v>305.55</v>
      </c>
      <c r="K520" t="s">
        <v>24</v>
      </c>
      <c r="L520" t="s">
        <v>47</v>
      </c>
      <c r="M520" s="2" t="s">
        <v>19</v>
      </c>
      <c r="N520" t="s">
        <v>38</v>
      </c>
    </row>
    <row r="521" spans="1:14" x14ac:dyDescent="0.25">
      <c r="A521" s="2" t="s">
        <v>964</v>
      </c>
      <c r="B521" s="2" t="s">
        <v>965</v>
      </c>
      <c r="C521" s="9">
        <f t="shared" si="8"/>
        <v>46113</v>
      </c>
      <c r="D521" t="s">
        <v>45</v>
      </c>
      <c r="E521" t="s">
        <v>46</v>
      </c>
      <c r="F521" s="3">
        <v>3</v>
      </c>
      <c r="G521" s="4">
        <v>923.78</v>
      </c>
      <c r="H521" s="5">
        <v>0.25</v>
      </c>
      <c r="I521" s="4">
        <v>2078.5</v>
      </c>
      <c r="J521" s="4">
        <v>668.46</v>
      </c>
      <c r="K521" t="s">
        <v>37</v>
      </c>
      <c r="L521" t="s">
        <v>25</v>
      </c>
      <c r="M521" s="2" t="s">
        <v>19</v>
      </c>
      <c r="N521" t="s">
        <v>42</v>
      </c>
    </row>
    <row r="522" spans="1:14" x14ac:dyDescent="0.25">
      <c r="A522" s="2" t="s">
        <v>966</v>
      </c>
      <c r="B522" s="2" t="s">
        <v>495</v>
      </c>
      <c r="C522" s="9">
        <f t="shared" si="8"/>
        <v>45778</v>
      </c>
      <c r="D522" t="s">
        <v>35</v>
      </c>
      <c r="E522" t="s">
        <v>36</v>
      </c>
      <c r="F522" s="3">
        <v>4</v>
      </c>
      <c r="G522" s="4">
        <v>31361.11</v>
      </c>
      <c r="H522" s="5">
        <v>0.05</v>
      </c>
      <c r="I522" s="4">
        <v>119172.22</v>
      </c>
      <c r="J522" s="4">
        <v>30816.68</v>
      </c>
      <c r="K522" t="s">
        <v>17</v>
      </c>
      <c r="L522" t="s">
        <v>47</v>
      </c>
      <c r="M522" s="2" t="s">
        <v>19</v>
      </c>
      <c r="N522" t="s">
        <v>32</v>
      </c>
    </row>
    <row r="523" spans="1:14" x14ac:dyDescent="0.25">
      <c r="A523" s="2" t="s">
        <v>967</v>
      </c>
      <c r="B523" s="2" t="s">
        <v>968</v>
      </c>
      <c r="C523" s="9">
        <f t="shared" si="8"/>
        <v>46174</v>
      </c>
      <c r="D523" t="s">
        <v>30</v>
      </c>
      <c r="E523" t="s">
        <v>31</v>
      </c>
      <c r="F523" s="3">
        <v>1</v>
      </c>
      <c r="G523" s="4">
        <v>1398.95</v>
      </c>
      <c r="H523" s="5">
        <v>0.05</v>
      </c>
      <c r="I523" s="4">
        <v>1329</v>
      </c>
      <c r="J523" s="4">
        <v>290.83</v>
      </c>
      <c r="K523" t="s">
        <v>17</v>
      </c>
      <c r="L523" t="s">
        <v>25</v>
      </c>
      <c r="M523" s="2" t="s">
        <v>26</v>
      </c>
      <c r="N523" t="s">
        <v>58</v>
      </c>
    </row>
    <row r="524" spans="1:14" x14ac:dyDescent="0.25">
      <c r="A524" s="2" t="s">
        <v>969</v>
      </c>
      <c r="B524" s="2" t="s">
        <v>970</v>
      </c>
      <c r="C524" s="9">
        <f t="shared" si="8"/>
        <v>46113</v>
      </c>
      <c r="D524" t="s">
        <v>35</v>
      </c>
      <c r="E524" t="s">
        <v>36</v>
      </c>
      <c r="F524" s="3">
        <v>1</v>
      </c>
      <c r="G524" s="4">
        <v>3775.63</v>
      </c>
      <c r="H524" s="5">
        <v>0.15</v>
      </c>
      <c r="I524" s="4">
        <v>3209.29</v>
      </c>
      <c r="J524" s="4">
        <v>814.03</v>
      </c>
      <c r="K524" t="s">
        <v>24</v>
      </c>
      <c r="L524" t="s">
        <v>25</v>
      </c>
      <c r="M524" s="2" t="s">
        <v>19</v>
      </c>
      <c r="N524" t="s">
        <v>20</v>
      </c>
    </row>
    <row r="525" spans="1:14" x14ac:dyDescent="0.25">
      <c r="A525" s="2" t="s">
        <v>971</v>
      </c>
      <c r="B525" s="2" t="s">
        <v>458</v>
      </c>
      <c r="C525" s="9">
        <f t="shared" si="8"/>
        <v>45323</v>
      </c>
      <c r="D525" t="s">
        <v>45</v>
      </c>
      <c r="E525" t="s">
        <v>222</v>
      </c>
      <c r="F525" s="3">
        <v>3</v>
      </c>
      <c r="G525" s="4">
        <v>4481.6899999999996</v>
      </c>
      <c r="H525" s="5">
        <v>0</v>
      </c>
      <c r="I525" s="4">
        <v>13445.07</v>
      </c>
      <c r="J525" s="4">
        <v>3368.27</v>
      </c>
      <c r="K525" t="s">
        <v>24</v>
      </c>
      <c r="L525" t="s">
        <v>18</v>
      </c>
      <c r="M525" s="2" t="s">
        <v>19</v>
      </c>
      <c r="N525" t="s">
        <v>58</v>
      </c>
    </row>
    <row r="526" spans="1:14" x14ac:dyDescent="0.25">
      <c r="A526" s="2" t="s">
        <v>972</v>
      </c>
      <c r="B526" s="2" t="s">
        <v>973</v>
      </c>
      <c r="C526" s="9">
        <f t="shared" si="8"/>
        <v>45962</v>
      </c>
      <c r="D526" t="s">
        <v>15</v>
      </c>
      <c r="E526" t="s">
        <v>23</v>
      </c>
      <c r="F526" s="3">
        <v>4</v>
      </c>
      <c r="G526" s="4">
        <v>438.74</v>
      </c>
      <c r="H526" s="5">
        <v>0.05</v>
      </c>
      <c r="I526" s="4">
        <v>1667.21</v>
      </c>
      <c r="J526" s="4">
        <v>428.97</v>
      </c>
      <c r="K526" t="s">
        <v>37</v>
      </c>
      <c r="L526" t="s">
        <v>47</v>
      </c>
      <c r="M526" s="2" t="s">
        <v>19</v>
      </c>
      <c r="N526" t="s">
        <v>82</v>
      </c>
    </row>
    <row r="527" spans="1:14" x14ac:dyDescent="0.25">
      <c r="A527" s="2" t="s">
        <v>974</v>
      </c>
      <c r="B527" s="2" t="s">
        <v>975</v>
      </c>
      <c r="C527" s="9">
        <f t="shared" si="8"/>
        <v>45292</v>
      </c>
      <c r="D527" t="s">
        <v>45</v>
      </c>
      <c r="E527" t="s">
        <v>222</v>
      </c>
      <c r="F527" s="3">
        <v>3</v>
      </c>
      <c r="G527" s="4">
        <v>4514.51</v>
      </c>
      <c r="H527" s="5">
        <v>0.1</v>
      </c>
      <c r="I527" s="4">
        <v>12189.18</v>
      </c>
      <c r="J527" s="4">
        <v>2412.37</v>
      </c>
      <c r="K527" t="s">
        <v>17</v>
      </c>
      <c r="L527" t="s">
        <v>47</v>
      </c>
      <c r="M527" s="2" t="s">
        <v>19</v>
      </c>
      <c r="N527" t="s">
        <v>82</v>
      </c>
    </row>
    <row r="528" spans="1:14" x14ac:dyDescent="0.25">
      <c r="A528" s="2" t="s">
        <v>976</v>
      </c>
      <c r="B528" s="2" t="s">
        <v>977</v>
      </c>
      <c r="C528" s="9">
        <f t="shared" si="8"/>
        <v>45597</v>
      </c>
      <c r="D528" t="s">
        <v>35</v>
      </c>
      <c r="E528" t="s">
        <v>77</v>
      </c>
      <c r="F528" s="3">
        <v>3</v>
      </c>
      <c r="G528" s="4">
        <v>4804.38</v>
      </c>
      <c r="H528" s="5">
        <v>0</v>
      </c>
      <c r="I528" s="4">
        <v>14413.14</v>
      </c>
      <c r="J528" s="4">
        <v>4663.87</v>
      </c>
      <c r="K528" t="s">
        <v>37</v>
      </c>
      <c r="L528" t="s">
        <v>18</v>
      </c>
      <c r="M528" s="2" t="s">
        <v>19</v>
      </c>
      <c r="N528" t="s">
        <v>155</v>
      </c>
    </row>
    <row r="529" spans="1:14" x14ac:dyDescent="0.25">
      <c r="A529" s="2" t="s">
        <v>978</v>
      </c>
      <c r="B529" s="2" t="s">
        <v>221</v>
      </c>
      <c r="C529" s="9">
        <f t="shared" si="8"/>
        <v>46054</v>
      </c>
      <c r="D529" t="s">
        <v>35</v>
      </c>
      <c r="E529" t="s">
        <v>74</v>
      </c>
      <c r="F529" s="3">
        <v>1</v>
      </c>
      <c r="G529" s="4">
        <v>19914.71</v>
      </c>
      <c r="H529" s="5">
        <v>0.05</v>
      </c>
      <c r="I529" s="4">
        <v>18918.97</v>
      </c>
      <c r="J529" s="4">
        <v>0</v>
      </c>
      <c r="K529" t="s">
        <v>24</v>
      </c>
      <c r="L529" t="s">
        <v>25</v>
      </c>
      <c r="M529" s="2" t="s">
        <v>101</v>
      </c>
      <c r="N529" t="s">
        <v>82</v>
      </c>
    </row>
    <row r="530" spans="1:14" x14ac:dyDescent="0.25">
      <c r="A530" s="2" t="s">
        <v>979</v>
      </c>
      <c r="B530" s="2" t="s">
        <v>862</v>
      </c>
      <c r="C530" s="9">
        <f t="shared" si="8"/>
        <v>45778</v>
      </c>
      <c r="D530" t="s">
        <v>53</v>
      </c>
      <c r="E530" t="s">
        <v>98</v>
      </c>
      <c r="F530" s="3">
        <v>4</v>
      </c>
      <c r="G530" s="4">
        <v>764.51</v>
      </c>
      <c r="H530" s="5">
        <v>0</v>
      </c>
      <c r="I530" s="4">
        <v>3058.04</v>
      </c>
      <c r="J530" s="4">
        <v>1054.73</v>
      </c>
      <c r="K530" t="s">
        <v>37</v>
      </c>
      <c r="L530" t="s">
        <v>25</v>
      </c>
      <c r="M530" s="2" t="s">
        <v>19</v>
      </c>
      <c r="N530" t="s">
        <v>20</v>
      </c>
    </row>
    <row r="531" spans="1:14" x14ac:dyDescent="0.25">
      <c r="A531" s="2" t="s">
        <v>980</v>
      </c>
      <c r="B531" s="2" t="s">
        <v>981</v>
      </c>
      <c r="C531" s="9">
        <f t="shared" si="8"/>
        <v>45689</v>
      </c>
      <c r="D531" t="s">
        <v>35</v>
      </c>
      <c r="E531" t="s">
        <v>71</v>
      </c>
      <c r="F531" s="3">
        <v>4</v>
      </c>
      <c r="G531" s="4">
        <v>34911.980000000003</v>
      </c>
      <c r="H531" s="5">
        <v>0</v>
      </c>
      <c r="I531" s="4">
        <v>139647.92000000001</v>
      </c>
      <c r="J531" s="4">
        <v>43547.44</v>
      </c>
      <c r="K531" t="s">
        <v>24</v>
      </c>
      <c r="L531" t="s">
        <v>25</v>
      </c>
      <c r="M531" s="2" t="s">
        <v>19</v>
      </c>
      <c r="N531" t="s">
        <v>155</v>
      </c>
    </row>
    <row r="532" spans="1:14" x14ac:dyDescent="0.25">
      <c r="A532" s="2" t="s">
        <v>982</v>
      </c>
      <c r="B532" s="2" t="s">
        <v>983</v>
      </c>
      <c r="C532" s="9">
        <f t="shared" si="8"/>
        <v>45931</v>
      </c>
      <c r="D532" t="s">
        <v>30</v>
      </c>
      <c r="E532" t="s">
        <v>31</v>
      </c>
      <c r="F532" s="3">
        <v>3</v>
      </c>
      <c r="G532" s="4">
        <v>1450.89</v>
      </c>
      <c r="H532" s="5">
        <v>0.1</v>
      </c>
      <c r="I532" s="4">
        <v>3917.4</v>
      </c>
      <c r="J532" s="4">
        <v>796.9</v>
      </c>
      <c r="K532" t="s">
        <v>24</v>
      </c>
      <c r="L532" t="s">
        <v>18</v>
      </c>
      <c r="M532" s="2" t="s">
        <v>19</v>
      </c>
      <c r="N532" t="s">
        <v>58</v>
      </c>
    </row>
    <row r="533" spans="1:14" x14ac:dyDescent="0.25">
      <c r="A533" s="2" t="s">
        <v>984</v>
      </c>
      <c r="B533" s="2" t="s">
        <v>985</v>
      </c>
      <c r="C533" s="9">
        <f t="shared" si="8"/>
        <v>46235</v>
      </c>
      <c r="D533" t="s">
        <v>53</v>
      </c>
      <c r="E533" t="s">
        <v>98</v>
      </c>
      <c r="F533" s="3">
        <v>1</v>
      </c>
      <c r="G533" s="4">
        <v>666.34</v>
      </c>
      <c r="H533" s="5">
        <v>0.05</v>
      </c>
      <c r="I533" s="4">
        <v>633.02</v>
      </c>
      <c r="J533" s="4">
        <v>122.26</v>
      </c>
      <c r="K533" t="s">
        <v>124</v>
      </c>
      <c r="L533" t="s">
        <v>25</v>
      </c>
      <c r="M533" s="2" t="s">
        <v>19</v>
      </c>
      <c r="N533" t="s">
        <v>58</v>
      </c>
    </row>
    <row r="534" spans="1:14" x14ac:dyDescent="0.25">
      <c r="A534" s="2" t="s">
        <v>986</v>
      </c>
      <c r="B534" s="2" t="s">
        <v>815</v>
      </c>
      <c r="C534" s="9">
        <f t="shared" si="8"/>
        <v>46174</v>
      </c>
      <c r="D534" t="s">
        <v>35</v>
      </c>
      <c r="E534" t="s">
        <v>50</v>
      </c>
      <c r="F534" s="3">
        <v>4</v>
      </c>
      <c r="G534" s="4">
        <v>22306.639999999999</v>
      </c>
      <c r="H534" s="5">
        <v>0</v>
      </c>
      <c r="I534" s="4">
        <v>89226.559999999998</v>
      </c>
      <c r="J534" s="4">
        <v>20284.68</v>
      </c>
      <c r="K534" t="s">
        <v>37</v>
      </c>
      <c r="L534" t="s">
        <v>25</v>
      </c>
      <c r="M534" s="2" t="s">
        <v>19</v>
      </c>
      <c r="N534" t="s">
        <v>58</v>
      </c>
    </row>
    <row r="535" spans="1:14" x14ac:dyDescent="0.25">
      <c r="A535" s="2" t="s">
        <v>987</v>
      </c>
      <c r="B535" s="2" t="s">
        <v>988</v>
      </c>
      <c r="C535" s="9">
        <f t="shared" si="8"/>
        <v>45748</v>
      </c>
      <c r="D535" t="s">
        <v>35</v>
      </c>
      <c r="E535" t="s">
        <v>74</v>
      </c>
      <c r="F535" s="3">
        <v>3</v>
      </c>
      <c r="G535" s="4">
        <v>9153.52</v>
      </c>
      <c r="H535" s="5">
        <v>0</v>
      </c>
      <c r="I535" s="4">
        <v>27460.560000000001</v>
      </c>
      <c r="J535" s="4">
        <v>3672.76</v>
      </c>
      <c r="K535" t="s">
        <v>124</v>
      </c>
      <c r="L535" t="s">
        <v>25</v>
      </c>
      <c r="M535" s="2" t="s">
        <v>19</v>
      </c>
      <c r="N535" t="s">
        <v>42</v>
      </c>
    </row>
    <row r="536" spans="1:14" x14ac:dyDescent="0.25">
      <c r="A536" s="2" t="s">
        <v>989</v>
      </c>
      <c r="B536" s="2" t="s">
        <v>990</v>
      </c>
      <c r="C536" s="9">
        <f t="shared" si="8"/>
        <v>45413</v>
      </c>
      <c r="D536" t="s">
        <v>45</v>
      </c>
      <c r="E536" t="s">
        <v>186</v>
      </c>
      <c r="F536" s="3">
        <v>2</v>
      </c>
      <c r="G536" s="4">
        <v>5429.25</v>
      </c>
      <c r="H536" s="5">
        <v>0</v>
      </c>
      <c r="I536" s="4">
        <v>10858.5</v>
      </c>
      <c r="J536" s="4">
        <v>2285.33</v>
      </c>
      <c r="K536" t="s">
        <v>24</v>
      </c>
      <c r="L536" t="s">
        <v>18</v>
      </c>
      <c r="M536" s="2" t="s">
        <v>19</v>
      </c>
      <c r="N536" t="s">
        <v>66</v>
      </c>
    </row>
    <row r="537" spans="1:14" x14ac:dyDescent="0.25">
      <c r="A537" s="2" t="s">
        <v>991</v>
      </c>
      <c r="B537" s="2" t="s">
        <v>210</v>
      </c>
      <c r="C537" s="9">
        <f t="shared" si="8"/>
        <v>45383</v>
      </c>
      <c r="D537" t="s">
        <v>53</v>
      </c>
      <c r="E537" t="s">
        <v>92</v>
      </c>
      <c r="F537" s="3">
        <v>1</v>
      </c>
      <c r="G537" s="4">
        <v>706.88</v>
      </c>
      <c r="H537" s="5">
        <v>0</v>
      </c>
      <c r="I537" s="4">
        <v>706.88</v>
      </c>
      <c r="J537" s="4">
        <v>90.17</v>
      </c>
      <c r="K537" t="s">
        <v>37</v>
      </c>
      <c r="L537" t="s">
        <v>25</v>
      </c>
      <c r="M537" s="2" t="s">
        <v>19</v>
      </c>
      <c r="N537" t="s">
        <v>58</v>
      </c>
    </row>
    <row r="538" spans="1:14" x14ac:dyDescent="0.25">
      <c r="A538" s="2" t="s">
        <v>992</v>
      </c>
      <c r="B538" s="2" t="s">
        <v>993</v>
      </c>
      <c r="C538" s="9">
        <f t="shared" si="8"/>
        <v>45627</v>
      </c>
      <c r="D538" t="s">
        <v>53</v>
      </c>
      <c r="E538" t="s">
        <v>92</v>
      </c>
      <c r="F538" s="3">
        <v>4</v>
      </c>
      <c r="G538" s="4">
        <v>284.81</v>
      </c>
      <c r="H538" s="5">
        <v>0</v>
      </c>
      <c r="I538" s="4">
        <v>1139.24</v>
      </c>
      <c r="J538" s="4">
        <v>181.79</v>
      </c>
      <c r="K538" t="s">
        <v>17</v>
      </c>
      <c r="L538" t="s">
        <v>25</v>
      </c>
      <c r="M538" s="2" t="s">
        <v>19</v>
      </c>
      <c r="N538" t="s">
        <v>42</v>
      </c>
    </row>
    <row r="539" spans="1:14" x14ac:dyDescent="0.25">
      <c r="A539" s="2" t="s">
        <v>994</v>
      </c>
      <c r="B539" s="2" t="s">
        <v>995</v>
      </c>
      <c r="C539" s="9">
        <f t="shared" si="8"/>
        <v>46113</v>
      </c>
      <c r="D539" t="s">
        <v>15</v>
      </c>
      <c r="E539" t="s">
        <v>168</v>
      </c>
      <c r="F539" s="3">
        <v>4</v>
      </c>
      <c r="G539" s="4">
        <v>923.6</v>
      </c>
      <c r="H539" s="5">
        <v>0</v>
      </c>
      <c r="I539" s="4">
        <v>3694.4</v>
      </c>
      <c r="J539" s="4">
        <v>710.02</v>
      </c>
      <c r="K539" t="s">
        <v>24</v>
      </c>
      <c r="L539" t="s">
        <v>47</v>
      </c>
      <c r="M539" s="2" t="s">
        <v>19</v>
      </c>
      <c r="N539" t="s">
        <v>58</v>
      </c>
    </row>
    <row r="540" spans="1:14" x14ac:dyDescent="0.25">
      <c r="A540" s="2" t="s">
        <v>996</v>
      </c>
      <c r="B540" s="2" t="s">
        <v>997</v>
      </c>
      <c r="C540" s="9">
        <f t="shared" si="8"/>
        <v>46082</v>
      </c>
      <c r="D540" t="s">
        <v>30</v>
      </c>
      <c r="E540" t="s">
        <v>41</v>
      </c>
      <c r="F540" s="3">
        <v>4</v>
      </c>
      <c r="G540" s="4">
        <v>1249.58</v>
      </c>
      <c r="H540" s="5">
        <v>0</v>
      </c>
      <c r="I540" s="4">
        <v>4998.32</v>
      </c>
      <c r="J540" s="4">
        <v>1339.59</v>
      </c>
      <c r="K540" t="s">
        <v>124</v>
      </c>
      <c r="L540" t="s">
        <v>25</v>
      </c>
      <c r="M540" s="2" t="s">
        <v>19</v>
      </c>
      <c r="N540" t="s">
        <v>42</v>
      </c>
    </row>
    <row r="541" spans="1:14" x14ac:dyDescent="0.25">
      <c r="A541" s="2" t="s">
        <v>998</v>
      </c>
      <c r="B541" s="2" t="s">
        <v>276</v>
      </c>
      <c r="C541" s="9">
        <f t="shared" si="8"/>
        <v>45992</v>
      </c>
      <c r="D541" t="s">
        <v>35</v>
      </c>
      <c r="E541" t="s">
        <v>74</v>
      </c>
      <c r="F541" s="3">
        <v>1</v>
      </c>
      <c r="G541" s="4">
        <v>31727.31</v>
      </c>
      <c r="H541" s="5">
        <v>0.1</v>
      </c>
      <c r="I541" s="4">
        <v>28554.58</v>
      </c>
      <c r="J541" s="4">
        <v>9823.9</v>
      </c>
      <c r="K541" t="s">
        <v>24</v>
      </c>
      <c r="L541" t="s">
        <v>18</v>
      </c>
      <c r="M541" s="2" t="s">
        <v>26</v>
      </c>
      <c r="N541" t="s">
        <v>66</v>
      </c>
    </row>
    <row r="542" spans="1:14" x14ac:dyDescent="0.25">
      <c r="A542" s="2" t="s">
        <v>999</v>
      </c>
      <c r="B542" s="2" t="s">
        <v>1000</v>
      </c>
      <c r="C542" s="9">
        <f t="shared" si="8"/>
        <v>46235</v>
      </c>
      <c r="D542" t="s">
        <v>53</v>
      </c>
      <c r="E542" t="s">
        <v>173</v>
      </c>
      <c r="F542" s="3">
        <v>3</v>
      </c>
      <c r="G542" s="4">
        <v>748.46</v>
      </c>
      <c r="H542" s="5">
        <v>0.2</v>
      </c>
      <c r="I542" s="4">
        <v>1796.3</v>
      </c>
      <c r="J542" s="4">
        <v>282.35000000000002</v>
      </c>
      <c r="K542" t="s">
        <v>24</v>
      </c>
      <c r="L542" t="s">
        <v>25</v>
      </c>
      <c r="M542" s="2" t="s">
        <v>19</v>
      </c>
      <c r="N542" t="s">
        <v>20</v>
      </c>
    </row>
    <row r="543" spans="1:14" x14ac:dyDescent="0.25">
      <c r="A543" s="2" t="s">
        <v>1001</v>
      </c>
      <c r="B543" s="2" t="s">
        <v>925</v>
      </c>
      <c r="C543" s="9">
        <f t="shared" si="8"/>
        <v>46143</v>
      </c>
      <c r="D543" t="s">
        <v>53</v>
      </c>
      <c r="E543" t="s">
        <v>114</v>
      </c>
      <c r="F543" s="3">
        <v>2</v>
      </c>
      <c r="G543" s="4">
        <v>799.65</v>
      </c>
      <c r="H543" s="5">
        <v>0.2</v>
      </c>
      <c r="I543" s="4">
        <v>1279.44</v>
      </c>
      <c r="J543" s="4">
        <v>182.71</v>
      </c>
      <c r="K543" t="s">
        <v>17</v>
      </c>
      <c r="L543" t="s">
        <v>18</v>
      </c>
      <c r="M543" s="2" t="s">
        <v>19</v>
      </c>
      <c r="N543" t="s">
        <v>38</v>
      </c>
    </row>
    <row r="544" spans="1:14" x14ac:dyDescent="0.25">
      <c r="A544" s="2" t="s">
        <v>1002</v>
      </c>
      <c r="B544" s="2" t="s">
        <v>1003</v>
      </c>
      <c r="C544" s="9">
        <f t="shared" si="8"/>
        <v>45323</v>
      </c>
      <c r="D544" t="s">
        <v>35</v>
      </c>
      <c r="E544" t="s">
        <v>74</v>
      </c>
      <c r="F544" s="3">
        <v>4</v>
      </c>
      <c r="G544" s="4">
        <v>6976.61</v>
      </c>
      <c r="H544" s="5">
        <v>0</v>
      </c>
      <c r="I544" s="4">
        <v>27906.44</v>
      </c>
      <c r="J544" s="4">
        <v>9285.24</v>
      </c>
      <c r="K544" t="s">
        <v>24</v>
      </c>
      <c r="L544" t="s">
        <v>18</v>
      </c>
      <c r="M544" s="2" t="s">
        <v>19</v>
      </c>
      <c r="N544" t="s">
        <v>42</v>
      </c>
    </row>
    <row r="545" spans="1:14" x14ac:dyDescent="0.25">
      <c r="A545" s="2" t="s">
        <v>1004</v>
      </c>
      <c r="B545" s="2" t="s">
        <v>1005</v>
      </c>
      <c r="C545" s="9">
        <f t="shared" si="8"/>
        <v>45931</v>
      </c>
      <c r="D545" t="s">
        <v>35</v>
      </c>
      <c r="E545" t="s">
        <v>74</v>
      </c>
      <c r="F545" s="3">
        <v>1</v>
      </c>
      <c r="G545" s="4">
        <v>10360.1</v>
      </c>
      <c r="H545" s="5">
        <v>0</v>
      </c>
      <c r="I545" s="4">
        <v>10360.1</v>
      </c>
      <c r="J545" s="4">
        <v>2427.33</v>
      </c>
      <c r="K545" t="s">
        <v>152</v>
      </c>
      <c r="L545" t="s">
        <v>47</v>
      </c>
      <c r="M545" s="2" t="s">
        <v>19</v>
      </c>
      <c r="N545" t="s">
        <v>20</v>
      </c>
    </row>
    <row r="546" spans="1:14" x14ac:dyDescent="0.25">
      <c r="A546" s="2" t="s">
        <v>1006</v>
      </c>
      <c r="B546" s="2" t="s">
        <v>1007</v>
      </c>
      <c r="C546" s="9">
        <f t="shared" si="8"/>
        <v>45962</v>
      </c>
      <c r="D546" t="s">
        <v>35</v>
      </c>
      <c r="E546" t="s">
        <v>71</v>
      </c>
      <c r="F546" s="3">
        <v>4</v>
      </c>
      <c r="G546" s="4">
        <v>12176.16</v>
      </c>
      <c r="H546" s="5">
        <v>0</v>
      </c>
      <c r="I546" s="4">
        <v>48704.639999999999</v>
      </c>
      <c r="J546" s="4">
        <v>12702.33</v>
      </c>
      <c r="K546" t="s">
        <v>17</v>
      </c>
      <c r="L546" t="s">
        <v>25</v>
      </c>
      <c r="M546" s="2" t="s">
        <v>19</v>
      </c>
      <c r="N546" t="s">
        <v>66</v>
      </c>
    </row>
    <row r="547" spans="1:14" x14ac:dyDescent="0.25">
      <c r="A547" s="2" t="s">
        <v>1008</v>
      </c>
      <c r="B547" s="2" t="s">
        <v>432</v>
      </c>
      <c r="C547" s="9">
        <f t="shared" si="8"/>
        <v>45839</v>
      </c>
      <c r="D547" t="s">
        <v>35</v>
      </c>
      <c r="E547" t="s">
        <v>74</v>
      </c>
      <c r="F547" s="3">
        <v>3</v>
      </c>
      <c r="G547" s="4">
        <v>19847.11</v>
      </c>
      <c r="H547" s="5">
        <v>0</v>
      </c>
      <c r="I547" s="4">
        <v>59541.33</v>
      </c>
      <c r="J547" s="4">
        <v>7427.5</v>
      </c>
      <c r="K547" t="s">
        <v>24</v>
      </c>
      <c r="L547" t="s">
        <v>25</v>
      </c>
      <c r="M547" s="2" t="s">
        <v>19</v>
      </c>
      <c r="N547" t="s">
        <v>155</v>
      </c>
    </row>
    <row r="548" spans="1:14" x14ac:dyDescent="0.25">
      <c r="A548" s="2" t="s">
        <v>1009</v>
      </c>
      <c r="B548" s="2" t="s">
        <v>151</v>
      </c>
      <c r="C548" s="9">
        <f t="shared" si="8"/>
        <v>45474</v>
      </c>
      <c r="D548" t="s">
        <v>30</v>
      </c>
      <c r="E548" t="s">
        <v>31</v>
      </c>
      <c r="F548" s="3">
        <v>2</v>
      </c>
      <c r="G548" s="4">
        <v>616.83000000000004</v>
      </c>
      <c r="H548" s="5">
        <v>0.1</v>
      </c>
      <c r="I548" s="4">
        <v>1110.29</v>
      </c>
      <c r="J548" s="4">
        <v>216.61</v>
      </c>
      <c r="K548" t="s">
        <v>152</v>
      </c>
      <c r="L548" t="s">
        <v>18</v>
      </c>
      <c r="M548" s="2" t="s">
        <v>19</v>
      </c>
      <c r="N548" t="s">
        <v>66</v>
      </c>
    </row>
    <row r="549" spans="1:14" x14ac:dyDescent="0.25">
      <c r="A549" s="2" t="s">
        <v>1010</v>
      </c>
      <c r="B549" s="2" t="s">
        <v>1011</v>
      </c>
      <c r="C549" s="9">
        <f t="shared" si="8"/>
        <v>45413</v>
      </c>
      <c r="D549" t="s">
        <v>15</v>
      </c>
      <c r="E549" t="s">
        <v>95</v>
      </c>
      <c r="F549" s="3">
        <v>4</v>
      </c>
      <c r="G549" s="4">
        <v>809.83</v>
      </c>
      <c r="H549" s="5">
        <v>0.25</v>
      </c>
      <c r="I549" s="4">
        <v>2429.4899999999998</v>
      </c>
      <c r="J549" s="4">
        <v>573.70000000000005</v>
      </c>
      <c r="K549" t="s">
        <v>24</v>
      </c>
      <c r="L549" t="s">
        <v>18</v>
      </c>
      <c r="M549" s="2" t="s">
        <v>19</v>
      </c>
      <c r="N549" t="s">
        <v>42</v>
      </c>
    </row>
    <row r="550" spans="1:14" x14ac:dyDescent="0.25">
      <c r="A550" s="2" t="s">
        <v>1012</v>
      </c>
      <c r="B550" s="2" t="s">
        <v>1013</v>
      </c>
      <c r="C550" s="9">
        <f t="shared" si="8"/>
        <v>45413</v>
      </c>
      <c r="D550" t="s">
        <v>35</v>
      </c>
      <c r="E550" t="s">
        <v>74</v>
      </c>
      <c r="F550" s="3">
        <v>1</v>
      </c>
      <c r="G550" s="4">
        <v>4174.68</v>
      </c>
      <c r="H550" s="5">
        <v>0.2</v>
      </c>
      <c r="I550" s="4">
        <v>3339.74</v>
      </c>
      <c r="J550" s="4">
        <v>600.22</v>
      </c>
      <c r="K550" t="s">
        <v>37</v>
      </c>
      <c r="L550" t="s">
        <v>25</v>
      </c>
      <c r="M550" s="2" t="s">
        <v>26</v>
      </c>
      <c r="N550" t="s">
        <v>82</v>
      </c>
    </row>
    <row r="551" spans="1:14" x14ac:dyDescent="0.25">
      <c r="A551" s="2" t="s">
        <v>1014</v>
      </c>
      <c r="B551" s="2" t="s">
        <v>123</v>
      </c>
      <c r="C551" s="9">
        <f t="shared" si="8"/>
        <v>45597</v>
      </c>
      <c r="D551" t="s">
        <v>15</v>
      </c>
      <c r="E551" t="s">
        <v>23</v>
      </c>
      <c r="F551" s="3">
        <v>3</v>
      </c>
      <c r="G551" s="4">
        <v>795.88</v>
      </c>
      <c r="H551" s="5">
        <v>0.1</v>
      </c>
      <c r="I551" s="4">
        <v>2148.88</v>
      </c>
      <c r="J551" s="4">
        <v>0</v>
      </c>
      <c r="K551" t="s">
        <v>24</v>
      </c>
      <c r="L551" t="s">
        <v>25</v>
      </c>
      <c r="M551" s="2" t="s">
        <v>61</v>
      </c>
      <c r="N551" t="s">
        <v>38</v>
      </c>
    </row>
    <row r="552" spans="1:14" x14ac:dyDescent="0.25">
      <c r="A552" s="2" t="s">
        <v>1015</v>
      </c>
      <c r="B552" s="2" t="s">
        <v>913</v>
      </c>
      <c r="C552" s="9">
        <f t="shared" si="8"/>
        <v>45839</v>
      </c>
      <c r="D552" t="s">
        <v>53</v>
      </c>
      <c r="E552" t="s">
        <v>54</v>
      </c>
      <c r="F552" s="3">
        <v>2</v>
      </c>
      <c r="G552" s="4">
        <v>1154.18</v>
      </c>
      <c r="H552" s="5">
        <v>0.05</v>
      </c>
      <c r="I552" s="4">
        <v>2192.94</v>
      </c>
      <c r="J552" s="4">
        <v>569.19000000000005</v>
      </c>
      <c r="K552" t="s">
        <v>24</v>
      </c>
      <c r="L552" t="s">
        <v>18</v>
      </c>
      <c r="M552" s="2" t="s">
        <v>19</v>
      </c>
      <c r="N552" t="s">
        <v>66</v>
      </c>
    </row>
    <row r="553" spans="1:14" x14ac:dyDescent="0.25">
      <c r="A553" s="2" t="s">
        <v>1016</v>
      </c>
      <c r="B553" s="2" t="s">
        <v>1017</v>
      </c>
      <c r="C553" s="9">
        <f t="shared" si="8"/>
        <v>45627</v>
      </c>
      <c r="D553" t="s">
        <v>45</v>
      </c>
      <c r="E553" t="s">
        <v>111</v>
      </c>
      <c r="F553" s="3">
        <v>1</v>
      </c>
      <c r="G553" s="4">
        <v>2953.45</v>
      </c>
      <c r="H553" s="5">
        <v>0</v>
      </c>
      <c r="I553" s="4">
        <v>2953.45</v>
      </c>
      <c r="J553" s="4">
        <v>1003.37</v>
      </c>
      <c r="K553" t="s">
        <v>24</v>
      </c>
      <c r="L553" t="s">
        <v>25</v>
      </c>
      <c r="M553" s="2" t="s">
        <v>19</v>
      </c>
      <c r="N553" t="s">
        <v>42</v>
      </c>
    </row>
    <row r="554" spans="1:14" x14ac:dyDescent="0.25">
      <c r="A554" s="2" t="s">
        <v>1018</v>
      </c>
      <c r="B554" s="2" t="s">
        <v>1019</v>
      </c>
      <c r="C554" s="9">
        <f t="shared" si="8"/>
        <v>45566</v>
      </c>
      <c r="D554" t="s">
        <v>15</v>
      </c>
      <c r="E554" t="s">
        <v>16</v>
      </c>
      <c r="F554" s="3">
        <v>4</v>
      </c>
      <c r="G554" s="4">
        <v>2608.9699999999998</v>
      </c>
      <c r="H554" s="5">
        <v>0.05</v>
      </c>
      <c r="I554" s="4">
        <v>9914.09</v>
      </c>
      <c r="J554" s="4">
        <v>2779.82</v>
      </c>
      <c r="K554" t="s">
        <v>24</v>
      </c>
      <c r="L554" t="s">
        <v>18</v>
      </c>
      <c r="M554" s="2" t="s">
        <v>26</v>
      </c>
      <c r="N554" t="s">
        <v>20</v>
      </c>
    </row>
    <row r="555" spans="1:14" x14ac:dyDescent="0.25">
      <c r="A555" s="2" t="s">
        <v>1020</v>
      </c>
      <c r="B555" s="2" t="s">
        <v>552</v>
      </c>
      <c r="C555" s="9">
        <f t="shared" si="8"/>
        <v>45962</v>
      </c>
      <c r="D555" t="s">
        <v>35</v>
      </c>
      <c r="E555" t="s">
        <v>74</v>
      </c>
      <c r="F555" s="3">
        <v>1</v>
      </c>
      <c r="G555" s="4">
        <v>21839.01</v>
      </c>
      <c r="H555" s="5">
        <v>0.1</v>
      </c>
      <c r="I555" s="4">
        <v>19655.11</v>
      </c>
      <c r="J555" s="4">
        <v>3053.28</v>
      </c>
      <c r="K555" t="s">
        <v>24</v>
      </c>
      <c r="L555" t="s">
        <v>25</v>
      </c>
      <c r="M555" s="2" t="s">
        <v>19</v>
      </c>
      <c r="N555" t="s">
        <v>155</v>
      </c>
    </row>
    <row r="556" spans="1:14" x14ac:dyDescent="0.25">
      <c r="A556" s="2" t="s">
        <v>1021</v>
      </c>
      <c r="B556" s="2" t="s">
        <v>143</v>
      </c>
      <c r="C556" s="9">
        <f t="shared" si="8"/>
        <v>45962</v>
      </c>
      <c r="D556" t="s">
        <v>53</v>
      </c>
      <c r="E556" t="s">
        <v>92</v>
      </c>
      <c r="F556" s="3">
        <v>2</v>
      </c>
      <c r="G556" s="4">
        <v>1068.74</v>
      </c>
      <c r="H556" s="5">
        <v>0.1</v>
      </c>
      <c r="I556" s="4">
        <v>1923.73</v>
      </c>
      <c r="J556" s="4">
        <v>462.05</v>
      </c>
      <c r="K556" t="s">
        <v>37</v>
      </c>
      <c r="L556" t="s">
        <v>25</v>
      </c>
      <c r="M556" s="2" t="s">
        <v>19</v>
      </c>
      <c r="N556" t="s">
        <v>32</v>
      </c>
    </row>
    <row r="557" spans="1:14" x14ac:dyDescent="0.25">
      <c r="A557" s="2" t="s">
        <v>1022</v>
      </c>
      <c r="B557" s="2" t="s">
        <v>1023</v>
      </c>
      <c r="C557" s="9">
        <f t="shared" si="8"/>
        <v>46113</v>
      </c>
      <c r="D557" t="s">
        <v>30</v>
      </c>
      <c r="E557" t="s">
        <v>41</v>
      </c>
      <c r="F557" s="3">
        <v>3</v>
      </c>
      <c r="G557" s="4">
        <v>259.55</v>
      </c>
      <c r="H557" s="5">
        <v>0.1</v>
      </c>
      <c r="I557" s="4">
        <v>700.79</v>
      </c>
      <c r="J557" s="4">
        <v>0</v>
      </c>
      <c r="K557" t="s">
        <v>37</v>
      </c>
      <c r="L557" t="s">
        <v>18</v>
      </c>
      <c r="M557" s="2" t="s">
        <v>101</v>
      </c>
      <c r="N557" t="s">
        <v>155</v>
      </c>
    </row>
    <row r="558" spans="1:14" x14ac:dyDescent="0.25">
      <c r="A558" s="2" t="s">
        <v>1024</v>
      </c>
      <c r="B558" s="2" t="s">
        <v>149</v>
      </c>
      <c r="C558" s="9">
        <f t="shared" si="8"/>
        <v>46054</v>
      </c>
      <c r="D558" t="s">
        <v>35</v>
      </c>
      <c r="E558" t="s">
        <v>71</v>
      </c>
      <c r="F558" s="3">
        <v>3</v>
      </c>
      <c r="G558" s="4">
        <v>28184.35</v>
      </c>
      <c r="H558" s="5">
        <v>0.15</v>
      </c>
      <c r="I558" s="4">
        <v>71870.09</v>
      </c>
      <c r="J558" s="4">
        <v>22854.880000000001</v>
      </c>
      <c r="K558" t="s">
        <v>24</v>
      </c>
      <c r="L558" t="s">
        <v>25</v>
      </c>
      <c r="M558" s="2" t="s">
        <v>19</v>
      </c>
      <c r="N558" t="s">
        <v>58</v>
      </c>
    </row>
    <row r="559" spans="1:14" x14ac:dyDescent="0.25">
      <c r="A559" s="2" t="s">
        <v>1025</v>
      </c>
      <c r="B559" s="2" t="s">
        <v>741</v>
      </c>
      <c r="C559" s="9">
        <f t="shared" si="8"/>
        <v>45323</v>
      </c>
      <c r="D559" t="s">
        <v>35</v>
      </c>
      <c r="E559" t="s">
        <v>50</v>
      </c>
      <c r="F559" s="3">
        <v>4</v>
      </c>
      <c r="G559" s="4">
        <v>26574.81</v>
      </c>
      <c r="H559" s="5">
        <v>0.1</v>
      </c>
      <c r="I559" s="4">
        <v>95669.32</v>
      </c>
      <c r="J559" s="4">
        <v>18755.5</v>
      </c>
      <c r="K559" t="s">
        <v>24</v>
      </c>
      <c r="L559" t="s">
        <v>25</v>
      </c>
      <c r="M559" s="2" t="s">
        <v>19</v>
      </c>
      <c r="N559" t="s">
        <v>58</v>
      </c>
    </row>
    <row r="560" spans="1:14" x14ac:dyDescent="0.25">
      <c r="A560" s="2" t="s">
        <v>1026</v>
      </c>
      <c r="B560" s="2" t="s">
        <v>1027</v>
      </c>
      <c r="C560" s="9">
        <f t="shared" si="8"/>
        <v>45717</v>
      </c>
      <c r="D560" t="s">
        <v>35</v>
      </c>
      <c r="E560" t="s">
        <v>74</v>
      </c>
      <c r="F560" s="3">
        <v>4</v>
      </c>
      <c r="G560" s="4">
        <v>29789.040000000001</v>
      </c>
      <c r="H560" s="5">
        <v>0.05</v>
      </c>
      <c r="I560" s="4">
        <v>113198.35</v>
      </c>
      <c r="J560" s="4">
        <v>24971.42</v>
      </c>
      <c r="K560" t="s">
        <v>24</v>
      </c>
      <c r="L560" t="s">
        <v>18</v>
      </c>
      <c r="M560" s="2" t="s">
        <v>19</v>
      </c>
      <c r="N560" t="s">
        <v>32</v>
      </c>
    </row>
    <row r="561" spans="1:14" x14ac:dyDescent="0.25">
      <c r="A561" s="2" t="s">
        <v>1028</v>
      </c>
      <c r="B561" s="2" t="s">
        <v>396</v>
      </c>
      <c r="C561" s="9">
        <f t="shared" si="8"/>
        <v>45901</v>
      </c>
      <c r="D561" t="s">
        <v>35</v>
      </c>
      <c r="E561" t="s">
        <v>74</v>
      </c>
      <c r="F561" s="3">
        <v>4</v>
      </c>
      <c r="G561" s="4">
        <v>21992.02</v>
      </c>
      <c r="H561" s="5">
        <v>0.05</v>
      </c>
      <c r="I561" s="4">
        <v>83569.679999999993</v>
      </c>
      <c r="J561" s="4">
        <v>26771.51</v>
      </c>
      <c r="K561" t="s">
        <v>24</v>
      </c>
      <c r="L561" t="s">
        <v>25</v>
      </c>
      <c r="M561" s="2" t="s">
        <v>26</v>
      </c>
      <c r="N561" t="s">
        <v>66</v>
      </c>
    </row>
    <row r="562" spans="1:14" x14ac:dyDescent="0.25">
      <c r="A562" s="2" t="s">
        <v>1029</v>
      </c>
      <c r="B562" s="2" t="s">
        <v>1030</v>
      </c>
      <c r="C562" s="9">
        <f t="shared" si="8"/>
        <v>45536</v>
      </c>
      <c r="D562" t="s">
        <v>45</v>
      </c>
      <c r="E562" t="s">
        <v>111</v>
      </c>
      <c r="F562" s="3">
        <v>4</v>
      </c>
      <c r="G562" s="4">
        <v>4755.99</v>
      </c>
      <c r="H562" s="5">
        <v>0</v>
      </c>
      <c r="I562" s="4">
        <v>19023.96</v>
      </c>
      <c r="J562" s="4">
        <v>3440.64</v>
      </c>
      <c r="K562" t="s">
        <v>24</v>
      </c>
      <c r="L562" t="s">
        <v>25</v>
      </c>
      <c r="M562" s="2" t="s">
        <v>19</v>
      </c>
      <c r="N562" t="s">
        <v>66</v>
      </c>
    </row>
    <row r="563" spans="1:14" x14ac:dyDescent="0.25">
      <c r="A563" s="2" t="s">
        <v>1031</v>
      </c>
      <c r="B563" s="2" t="s">
        <v>294</v>
      </c>
      <c r="C563" s="9">
        <f t="shared" si="8"/>
        <v>45323</v>
      </c>
      <c r="D563" t="s">
        <v>53</v>
      </c>
      <c r="E563" t="s">
        <v>98</v>
      </c>
      <c r="F563" s="3">
        <v>2</v>
      </c>
      <c r="G563" s="4">
        <v>247.51</v>
      </c>
      <c r="H563" s="5">
        <v>0</v>
      </c>
      <c r="I563" s="4">
        <v>495.02</v>
      </c>
      <c r="J563" s="4">
        <v>111.76</v>
      </c>
      <c r="K563" t="s">
        <v>24</v>
      </c>
      <c r="L563" t="s">
        <v>25</v>
      </c>
      <c r="M563" s="2" t="s">
        <v>19</v>
      </c>
      <c r="N563" t="s">
        <v>66</v>
      </c>
    </row>
    <row r="564" spans="1:14" x14ac:dyDescent="0.25">
      <c r="A564" s="2" t="s">
        <v>1032</v>
      </c>
      <c r="B564" s="2" t="s">
        <v>709</v>
      </c>
      <c r="C564" s="9">
        <f t="shared" si="8"/>
        <v>45839</v>
      </c>
      <c r="D564" t="s">
        <v>15</v>
      </c>
      <c r="E564" t="s">
        <v>23</v>
      </c>
      <c r="F564" s="3">
        <v>4</v>
      </c>
      <c r="G564" s="4">
        <v>370.03</v>
      </c>
      <c r="H564" s="5">
        <v>0.05</v>
      </c>
      <c r="I564" s="4">
        <v>1406.11</v>
      </c>
      <c r="J564" s="4">
        <v>422.6</v>
      </c>
      <c r="K564" t="s">
        <v>24</v>
      </c>
      <c r="L564" t="s">
        <v>25</v>
      </c>
      <c r="M564" s="2" t="s">
        <v>19</v>
      </c>
      <c r="N564" t="s">
        <v>58</v>
      </c>
    </row>
    <row r="565" spans="1:14" x14ac:dyDescent="0.25">
      <c r="A565" s="2" t="s">
        <v>1033</v>
      </c>
      <c r="B565" s="2" t="s">
        <v>485</v>
      </c>
      <c r="C565" s="9">
        <f t="shared" si="8"/>
        <v>45901</v>
      </c>
      <c r="D565" t="s">
        <v>30</v>
      </c>
      <c r="E565" t="s">
        <v>133</v>
      </c>
      <c r="F565" s="3">
        <v>1</v>
      </c>
      <c r="G565" s="4">
        <v>1197.06</v>
      </c>
      <c r="H565" s="5">
        <v>0.1</v>
      </c>
      <c r="I565" s="4">
        <v>1077.3499999999999</v>
      </c>
      <c r="J565" s="4">
        <v>145.68</v>
      </c>
      <c r="K565" t="s">
        <v>24</v>
      </c>
      <c r="L565" t="s">
        <v>18</v>
      </c>
      <c r="M565" s="2" t="s">
        <v>19</v>
      </c>
      <c r="N565" t="s">
        <v>27</v>
      </c>
    </row>
    <row r="566" spans="1:14" x14ac:dyDescent="0.25">
      <c r="A566" s="2" t="s">
        <v>1034</v>
      </c>
      <c r="B566" s="2" t="s">
        <v>404</v>
      </c>
      <c r="C566" s="9">
        <f t="shared" si="8"/>
        <v>45292</v>
      </c>
      <c r="D566" t="s">
        <v>15</v>
      </c>
      <c r="E566" t="s">
        <v>16</v>
      </c>
      <c r="F566" s="3">
        <v>2</v>
      </c>
      <c r="G566" s="4">
        <v>1812.41</v>
      </c>
      <c r="H566" s="5">
        <v>0.1</v>
      </c>
      <c r="I566" s="4">
        <v>3262.34</v>
      </c>
      <c r="J566" s="4">
        <v>599.75</v>
      </c>
      <c r="K566" t="s">
        <v>24</v>
      </c>
      <c r="L566" t="s">
        <v>25</v>
      </c>
      <c r="M566" s="2" t="s">
        <v>19</v>
      </c>
      <c r="N566" t="s">
        <v>20</v>
      </c>
    </row>
    <row r="567" spans="1:14" x14ac:dyDescent="0.25">
      <c r="A567" s="2" t="s">
        <v>1035</v>
      </c>
      <c r="B567" s="2" t="s">
        <v>14</v>
      </c>
      <c r="C567" s="9">
        <f t="shared" si="8"/>
        <v>45383</v>
      </c>
      <c r="D567" t="s">
        <v>45</v>
      </c>
      <c r="E567" t="s">
        <v>186</v>
      </c>
      <c r="F567" s="3">
        <v>2</v>
      </c>
      <c r="G567" s="4">
        <v>3213.14</v>
      </c>
      <c r="H567" s="5">
        <v>0.1</v>
      </c>
      <c r="I567" s="4">
        <v>5783.65</v>
      </c>
      <c r="J567" s="4">
        <v>841.15</v>
      </c>
      <c r="K567" t="s">
        <v>24</v>
      </c>
      <c r="L567" t="s">
        <v>47</v>
      </c>
      <c r="M567" s="2" t="s">
        <v>19</v>
      </c>
      <c r="N567" t="s">
        <v>42</v>
      </c>
    </row>
    <row r="568" spans="1:14" x14ac:dyDescent="0.25">
      <c r="A568" s="2" t="s">
        <v>1036</v>
      </c>
      <c r="B568" s="2" t="s">
        <v>1037</v>
      </c>
      <c r="C568" s="9">
        <f t="shared" si="8"/>
        <v>45474</v>
      </c>
      <c r="D568" t="s">
        <v>45</v>
      </c>
      <c r="E568" t="s">
        <v>222</v>
      </c>
      <c r="F568" s="3">
        <v>4</v>
      </c>
      <c r="G568" s="4">
        <v>1654.93</v>
      </c>
      <c r="H568" s="5">
        <v>0.15</v>
      </c>
      <c r="I568" s="4">
        <v>5626.76</v>
      </c>
      <c r="J568" s="4">
        <v>1639.44</v>
      </c>
      <c r="K568" t="s">
        <v>24</v>
      </c>
      <c r="L568" t="s">
        <v>25</v>
      </c>
      <c r="M568" s="2" t="s">
        <v>26</v>
      </c>
      <c r="N568" t="s">
        <v>87</v>
      </c>
    </row>
    <row r="569" spans="1:14" x14ac:dyDescent="0.25">
      <c r="A569" s="2" t="s">
        <v>1038</v>
      </c>
      <c r="B569" s="2" t="s">
        <v>1039</v>
      </c>
      <c r="C569" s="9">
        <f t="shared" si="8"/>
        <v>46054</v>
      </c>
      <c r="D569" t="s">
        <v>35</v>
      </c>
      <c r="E569" t="s">
        <v>74</v>
      </c>
      <c r="F569" s="3">
        <v>2</v>
      </c>
      <c r="G569" s="4">
        <v>13006.57</v>
      </c>
      <c r="H569" s="5">
        <v>0</v>
      </c>
      <c r="I569" s="4">
        <v>26013.14</v>
      </c>
      <c r="J569" s="4">
        <v>3999.97</v>
      </c>
      <c r="K569" t="s">
        <v>124</v>
      </c>
      <c r="L569" t="s">
        <v>25</v>
      </c>
      <c r="M569" s="2" t="s">
        <v>19</v>
      </c>
      <c r="N569" t="s">
        <v>82</v>
      </c>
    </row>
    <row r="570" spans="1:14" x14ac:dyDescent="0.25">
      <c r="A570" s="2" t="s">
        <v>1040</v>
      </c>
      <c r="B570" s="2" t="s">
        <v>1041</v>
      </c>
      <c r="C570" s="9">
        <f t="shared" si="8"/>
        <v>46143</v>
      </c>
      <c r="D570" t="s">
        <v>15</v>
      </c>
      <c r="E570" t="s">
        <v>16</v>
      </c>
      <c r="F570" s="3">
        <v>1</v>
      </c>
      <c r="G570" s="4">
        <v>2919.7</v>
      </c>
      <c r="H570" s="5">
        <v>0.1</v>
      </c>
      <c r="I570" s="4">
        <v>2627.73</v>
      </c>
      <c r="J570" s="4">
        <v>894.8</v>
      </c>
      <c r="K570" t="s">
        <v>37</v>
      </c>
      <c r="L570" t="s">
        <v>25</v>
      </c>
      <c r="M570" s="2" t="s">
        <v>19</v>
      </c>
      <c r="N570" t="s">
        <v>82</v>
      </c>
    </row>
    <row r="571" spans="1:14" x14ac:dyDescent="0.25">
      <c r="A571" s="2" t="s">
        <v>1042</v>
      </c>
      <c r="B571" s="2" t="s">
        <v>627</v>
      </c>
      <c r="C571" s="9">
        <f t="shared" si="8"/>
        <v>46174</v>
      </c>
      <c r="D571" t="s">
        <v>45</v>
      </c>
      <c r="E571" t="s">
        <v>222</v>
      </c>
      <c r="F571" s="3">
        <v>2</v>
      </c>
      <c r="G571" s="4">
        <v>5333.82</v>
      </c>
      <c r="H571" s="5">
        <v>0.1</v>
      </c>
      <c r="I571" s="4">
        <v>9600.8799999999992</v>
      </c>
      <c r="J571" s="4">
        <v>1992.28</v>
      </c>
      <c r="K571" t="s">
        <v>152</v>
      </c>
      <c r="L571" t="s">
        <v>25</v>
      </c>
      <c r="M571" s="2" t="s">
        <v>19</v>
      </c>
      <c r="N571" t="s">
        <v>38</v>
      </c>
    </row>
    <row r="572" spans="1:14" x14ac:dyDescent="0.25">
      <c r="A572" s="2" t="s">
        <v>1043</v>
      </c>
      <c r="B572" s="2" t="s">
        <v>1044</v>
      </c>
      <c r="C572" s="9">
        <f t="shared" si="8"/>
        <v>45627</v>
      </c>
      <c r="D572" t="s">
        <v>35</v>
      </c>
      <c r="E572" t="s">
        <v>50</v>
      </c>
      <c r="F572" s="3">
        <v>2</v>
      </c>
      <c r="G572" s="4">
        <v>23728.84</v>
      </c>
      <c r="H572" s="5">
        <v>0.05</v>
      </c>
      <c r="I572" s="4">
        <v>45084.800000000003</v>
      </c>
      <c r="J572" s="4">
        <v>10897.27</v>
      </c>
      <c r="K572" t="s">
        <v>24</v>
      </c>
      <c r="L572" t="s">
        <v>47</v>
      </c>
      <c r="M572" s="2" t="s">
        <v>19</v>
      </c>
      <c r="N572" t="s">
        <v>66</v>
      </c>
    </row>
    <row r="573" spans="1:14" x14ac:dyDescent="0.25">
      <c r="A573" s="2" t="s">
        <v>1045</v>
      </c>
      <c r="B573" s="2" t="s">
        <v>1046</v>
      </c>
      <c r="C573" s="9">
        <f t="shared" si="8"/>
        <v>45323</v>
      </c>
      <c r="D573" t="s">
        <v>15</v>
      </c>
      <c r="E573" t="s">
        <v>57</v>
      </c>
      <c r="F573" s="3">
        <v>1</v>
      </c>
      <c r="G573" s="4">
        <v>2452.42</v>
      </c>
      <c r="H573" s="5">
        <v>0</v>
      </c>
      <c r="I573" s="4">
        <v>2452.42</v>
      </c>
      <c r="J573" s="4">
        <v>419.83</v>
      </c>
      <c r="K573" t="s">
        <v>24</v>
      </c>
      <c r="L573" t="s">
        <v>25</v>
      </c>
      <c r="M573" s="2" t="s">
        <v>26</v>
      </c>
      <c r="N573" t="s">
        <v>87</v>
      </c>
    </row>
    <row r="574" spans="1:14" x14ac:dyDescent="0.25">
      <c r="A574" s="2" t="s">
        <v>1047</v>
      </c>
      <c r="B574" s="2" t="s">
        <v>956</v>
      </c>
      <c r="C574" s="9">
        <f t="shared" si="8"/>
        <v>46143</v>
      </c>
      <c r="D574" t="s">
        <v>15</v>
      </c>
      <c r="E574" t="s">
        <v>95</v>
      </c>
      <c r="F574" s="3">
        <v>1</v>
      </c>
      <c r="G574" s="4">
        <v>1313.65</v>
      </c>
      <c r="H574" s="5">
        <v>0.1</v>
      </c>
      <c r="I574" s="4">
        <v>1182.29</v>
      </c>
      <c r="J574" s="4">
        <v>371.24</v>
      </c>
      <c r="K574" t="s">
        <v>37</v>
      </c>
      <c r="L574" t="s">
        <v>25</v>
      </c>
      <c r="M574" s="2" t="s">
        <v>19</v>
      </c>
      <c r="N574" t="s">
        <v>42</v>
      </c>
    </row>
    <row r="575" spans="1:14" x14ac:dyDescent="0.25">
      <c r="A575" s="2" t="s">
        <v>1048</v>
      </c>
      <c r="B575" s="2" t="s">
        <v>1049</v>
      </c>
      <c r="C575" s="9">
        <f t="shared" si="8"/>
        <v>46113</v>
      </c>
      <c r="D575" t="s">
        <v>53</v>
      </c>
      <c r="E575" t="s">
        <v>114</v>
      </c>
      <c r="F575" s="3">
        <v>2</v>
      </c>
      <c r="G575" s="4">
        <v>614.95000000000005</v>
      </c>
      <c r="H575" s="5">
        <v>0.2</v>
      </c>
      <c r="I575" s="4">
        <v>983.92</v>
      </c>
      <c r="J575" s="4">
        <v>172.14</v>
      </c>
      <c r="K575" t="s">
        <v>24</v>
      </c>
      <c r="L575" t="s">
        <v>25</v>
      </c>
      <c r="M575" s="2" t="s">
        <v>19</v>
      </c>
      <c r="N575" t="s">
        <v>66</v>
      </c>
    </row>
    <row r="576" spans="1:14" x14ac:dyDescent="0.25">
      <c r="A576" s="2" t="s">
        <v>1050</v>
      </c>
      <c r="B576" s="2" t="s">
        <v>679</v>
      </c>
      <c r="C576" s="9">
        <f t="shared" si="8"/>
        <v>46204</v>
      </c>
      <c r="D576" t="s">
        <v>15</v>
      </c>
      <c r="E576" t="s">
        <v>57</v>
      </c>
      <c r="F576" s="3">
        <v>3</v>
      </c>
      <c r="G576" s="4">
        <v>1418.89</v>
      </c>
      <c r="H576" s="5">
        <v>0</v>
      </c>
      <c r="I576" s="4">
        <v>4256.67</v>
      </c>
      <c r="J576" s="4">
        <v>980.79</v>
      </c>
      <c r="K576" t="s">
        <v>24</v>
      </c>
      <c r="L576" t="s">
        <v>25</v>
      </c>
      <c r="M576" s="2" t="s">
        <v>19</v>
      </c>
      <c r="N576" t="s">
        <v>82</v>
      </c>
    </row>
    <row r="577" spans="1:14" x14ac:dyDescent="0.25">
      <c r="A577" s="2" t="s">
        <v>1051</v>
      </c>
      <c r="B577" s="2" t="s">
        <v>673</v>
      </c>
      <c r="C577" s="9">
        <f t="shared" si="8"/>
        <v>46082</v>
      </c>
      <c r="D577" t="s">
        <v>30</v>
      </c>
      <c r="E577" t="s">
        <v>106</v>
      </c>
      <c r="F577" s="3">
        <v>2</v>
      </c>
      <c r="G577" s="4">
        <v>228.01</v>
      </c>
      <c r="H577" s="5">
        <v>0.25</v>
      </c>
      <c r="I577" s="4">
        <v>342.02</v>
      </c>
      <c r="J577" s="4">
        <v>117.02</v>
      </c>
      <c r="K577" t="s">
        <v>17</v>
      </c>
      <c r="L577" t="s">
        <v>25</v>
      </c>
      <c r="M577" s="2" t="s">
        <v>26</v>
      </c>
      <c r="N577" t="s">
        <v>27</v>
      </c>
    </row>
    <row r="578" spans="1:14" x14ac:dyDescent="0.25">
      <c r="A578" s="2" t="s">
        <v>1052</v>
      </c>
      <c r="B578" s="2" t="s">
        <v>1053</v>
      </c>
      <c r="C578" s="9">
        <f t="shared" si="8"/>
        <v>45931</v>
      </c>
      <c r="D578" t="s">
        <v>15</v>
      </c>
      <c r="E578" t="s">
        <v>57</v>
      </c>
      <c r="F578" s="3">
        <v>1</v>
      </c>
      <c r="G578" s="4">
        <v>2278.2399999999998</v>
      </c>
      <c r="H578" s="5">
        <v>0.05</v>
      </c>
      <c r="I578" s="4">
        <v>2164.33</v>
      </c>
      <c r="J578" s="4">
        <v>0</v>
      </c>
      <c r="K578" t="s">
        <v>24</v>
      </c>
      <c r="L578" t="s">
        <v>25</v>
      </c>
      <c r="M578" s="2" t="s">
        <v>61</v>
      </c>
      <c r="N578" t="s">
        <v>38</v>
      </c>
    </row>
    <row r="579" spans="1:14" x14ac:dyDescent="0.25">
      <c r="A579" s="2" t="s">
        <v>1054</v>
      </c>
      <c r="B579" s="2" t="s">
        <v>1055</v>
      </c>
      <c r="C579" s="9">
        <f t="shared" ref="C579:C642" si="9">DATE(YEAR(B579),MONTH(B579),1)</f>
        <v>45536</v>
      </c>
      <c r="D579" t="s">
        <v>30</v>
      </c>
      <c r="E579" t="s">
        <v>163</v>
      </c>
      <c r="F579" s="3">
        <v>1</v>
      </c>
      <c r="G579" s="4">
        <v>1385.16</v>
      </c>
      <c r="H579" s="5">
        <v>0.15</v>
      </c>
      <c r="I579" s="4">
        <v>1177.3900000000001</v>
      </c>
      <c r="J579" s="4">
        <v>277.66000000000003</v>
      </c>
      <c r="K579" t="s">
        <v>37</v>
      </c>
      <c r="L579" t="s">
        <v>25</v>
      </c>
      <c r="M579" s="2" t="s">
        <v>26</v>
      </c>
      <c r="N579" t="s">
        <v>32</v>
      </c>
    </row>
    <row r="580" spans="1:14" x14ac:dyDescent="0.25">
      <c r="A580" s="2" t="s">
        <v>1056</v>
      </c>
      <c r="B580" s="2" t="s">
        <v>1057</v>
      </c>
      <c r="C580" s="9">
        <f t="shared" si="9"/>
        <v>45658</v>
      </c>
      <c r="D580" t="s">
        <v>45</v>
      </c>
      <c r="E580" t="s">
        <v>186</v>
      </c>
      <c r="F580" s="3">
        <v>1</v>
      </c>
      <c r="G580" s="4">
        <v>6372.11</v>
      </c>
      <c r="H580" s="5">
        <v>0.15</v>
      </c>
      <c r="I580" s="4">
        <v>5416.29</v>
      </c>
      <c r="J580" s="4">
        <v>1725.48</v>
      </c>
      <c r="K580" t="s">
        <v>124</v>
      </c>
      <c r="L580" t="s">
        <v>25</v>
      </c>
      <c r="M580" s="2" t="s">
        <v>19</v>
      </c>
      <c r="N580" t="s">
        <v>32</v>
      </c>
    </row>
    <row r="581" spans="1:14" x14ac:dyDescent="0.25">
      <c r="A581" s="2" t="s">
        <v>1058</v>
      </c>
      <c r="B581" s="2" t="s">
        <v>1059</v>
      </c>
      <c r="C581" s="9">
        <f t="shared" si="9"/>
        <v>45901</v>
      </c>
      <c r="D581" t="s">
        <v>30</v>
      </c>
      <c r="E581" t="s">
        <v>133</v>
      </c>
      <c r="F581" s="3">
        <v>3</v>
      </c>
      <c r="G581" s="4">
        <v>588.59</v>
      </c>
      <c r="H581" s="5">
        <v>0</v>
      </c>
      <c r="I581" s="4">
        <v>1765.77</v>
      </c>
      <c r="J581" s="4">
        <v>574.20000000000005</v>
      </c>
      <c r="K581" t="s">
        <v>24</v>
      </c>
      <c r="L581" t="s">
        <v>25</v>
      </c>
      <c r="M581" s="2" t="s">
        <v>19</v>
      </c>
      <c r="N581" t="s">
        <v>58</v>
      </c>
    </row>
    <row r="582" spans="1:14" x14ac:dyDescent="0.25">
      <c r="A582" s="2" t="s">
        <v>1060</v>
      </c>
      <c r="B582" s="2" t="s">
        <v>244</v>
      </c>
      <c r="C582" s="9">
        <f t="shared" si="9"/>
        <v>45383</v>
      </c>
      <c r="D582" t="s">
        <v>15</v>
      </c>
      <c r="E582" t="s">
        <v>57</v>
      </c>
      <c r="F582" s="3">
        <v>1</v>
      </c>
      <c r="G582" s="4">
        <v>2656.57</v>
      </c>
      <c r="H582" s="5">
        <v>0</v>
      </c>
      <c r="I582" s="4">
        <v>2656.57</v>
      </c>
      <c r="J582" s="4">
        <v>749.62</v>
      </c>
      <c r="K582" t="s">
        <v>24</v>
      </c>
      <c r="L582" t="s">
        <v>18</v>
      </c>
      <c r="M582" s="2" t="s">
        <v>26</v>
      </c>
      <c r="N582" t="s">
        <v>27</v>
      </c>
    </row>
    <row r="583" spans="1:14" x14ac:dyDescent="0.25">
      <c r="A583" s="2" t="s">
        <v>1061</v>
      </c>
      <c r="B583" s="2" t="s">
        <v>824</v>
      </c>
      <c r="C583" s="9">
        <f t="shared" si="9"/>
        <v>45931</v>
      </c>
      <c r="D583" t="s">
        <v>45</v>
      </c>
      <c r="E583" t="s">
        <v>111</v>
      </c>
      <c r="F583" s="3">
        <v>4</v>
      </c>
      <c r="G583" s="4">
        <v>5002.6899999999996</v>
      </c>
      <c r="H583" s="5">
        <v>0</v>
      </c>
      <c r="I583" s="4">
        <v>20010.759999999998</v>
      </c>
      <c r="J583" s="4">
        <v>2505.75</v>
      </c>
      <c r="K583" t="s">
        <v>17</v>
      </c>
      <c r="L583" t="s">
        <v>25</v>
      </c>
      <c r="M583" s="2" t="s">
        <v>19</v>
      </c>
      <c r="N583" t="s">
        <v>27</v>
      </c>
    </row>
    <row r="584" spans="1:14" x14ac:dyDescent="0.25">
      <c r="A584" s="2" t="s">
        <v>1062</v>
      </c>
      <c r="B584" s="2" t="s">
        <v>731</v>
      </c>
      <c r="C584" s="9">
        <f t="shared" si="9"/>
        <v>45931</v>
      </c>
      <c r="D584" t="s">
        <v>45</v>
      </c>
      <c r="E584" t="s">
        <v>111</v>
      </c>
      <c r="F584" s="3">
        <v>4</v>
      </c>
      <c r="G584" s="4">
        <v>4408.93</v>
      </c>
      <c r="H584" s="5">
        <v>0.05</v>
      </c>
      <c r="I584" s="4">
        <v>16753.93</v>
      </c>
      <c r="J584" s="4">
        <v>4799.67</v>
      </c>
      <c r="K584" t="s">
        <v>37</v>
      </c>
      <c r="L584" t="s">
        <v>25</v>
      </c>
      <c r="M584" s="2" t="s">
        <v>19</v>
      </c>
      <c r="N584" t="s">
        <v>42</v>
      </c>
    </row>
    <row r="585" spans="1:14" x14ac:dyDescent="0.25">
      <c r="A585" s="2" t="s">
        <v>1063</v>
      </c>
      <c r="B585" s="2" t="s">
        <v>1064</v>
      </c>
      <c r="C585" s="9">
        <f t="shared" si="9"/>
        <v>45931</v>
      </c>
      <c r="D585" t="s">
        <v>15</v>
      </c>
      <c r="E585" t="s">
        <v>16</v>
      </c>
      <c r="F585" s="3">
        <v>3</v>
      </c>
      <c r="G585" s="4">
        <v>2702.85</v>
      </c>
      <c r="H585" s="5">
        <v>0.25</v>
      </c>
      <c r="I585" s="4">
        <v>6081.41</v>
      </c>
      <c r="J585" s="4">
        <v>1774.03</v>
      </c>
      <c r="K585" t="s">
        <v>24</v>
      </c>
      <c r="L585" t="s">
        <v>25</v>
      </c>
      <c r="M585" s="2" t="s">
        <v>19</v>
      </c>
      <c r="N585" t="s">
        <v>82</v>
      </c>
    </row>
    <row r="586" spans="1:14" x14ac:dyDescent="0.25">
      <c r="A586" s="2" t="s">
        <v>1065</v>
      </c>
      <c r="B586" s="2" t="s">
        <v>743</v>
      </c>
      <c r="C586" s="9">
        <f t="shared" si="9"/>
        <v>45383</v>
      </c>
      <c r="D586" t="s">
        <v>35</v>
      </c>
      <c r="E586" t="s">
        <v>36</v>
      </c>
      <c r="F586" s="3">
        <v>1</v>
      </c>
      <c r="G586" s="4">
        <v>31316.9</v>
      </c>
      <c r="H586" s="5">
        <v>0</v>
      </c>
      <c r="I586" s="4">
        <v>31316.9</v>
      </c>
      <c r="J586" s="4">
        <v>6316.64</v>
      </c>
      <c r="K586" t="s">
        <v>37</v>
      </c>
      <c r="L586" t="s">
        <v>25</v>
      </c>
      <c r="M586" s="2" t="s">
        <v>26</v>
      </c>
      <c r="N586" t="s">
        <v>66</v>
      </c>
    </row>
    <row r="587" spans="1:14" x14ac:dyDescent="0.25">
      <c r="A587" s="2" t="s">
        <v>1066</v>
      </c>
      <c r="B587" s="2" t="s">
        <v>1067</v>
      </c>
      <c r="C587" s="9">
        <f t="shared" si="9"/>
        <v>46113</v>
      </c>
      <c r="D587" t="s">
        <v>35</v>
      </c>
      <c r="E587" t="s">
        <v>74</v>
      </c>
      <c r="F587" s="3">
        <v>1</v>
      </c>
      <c r="G587" s="4">
        <v>34789.599999999999</v>
      </c>
      <c r="H587" s="5">
        <v>0.2</v>
      </c>
      <c r="I587" s="4">
        <v>27831.68</v>
      </c>
      <c r="J587" s="4">
        <v>7419.7</v>
      </c>
      <c r="K587" t="s">
        <v>24</v>
      </c>
      <c r="L587" t="s">
        <v>25</v>
      </c>
      <c r="M587" s="2" t="s">
        <v>19</v>
      </c>
      <c r="N587" t="s">
        <v>20</v>
      </c>
    </row>
    <row r="588" spans="1:14" x14ac:dyDescent="0.25">
      <c r="A588" s="2" t="s">
        <v>1068</v>
      </c>
      <c r="B588" s="2" t="s">
        <v>1069</v>
      </c>
      <c r="C588" s="9">
        <f t="shared" si="9"/>
        <v>46054</v>
      </c>
      <c r="D588" t="s">
        <v>35</v>
      </c>
      <c r="E588" t="s">
        <v>71</v>
      </c>
      <c r="F588" s="3">
        <v>4</v>
      </c>
      <c r="G588" s="4">
        <v>33949.870000000003</v>
      </c>
      <c r="H588" s="5">
        <v>0.1</v>
      </c>
      <c r="I588" s="4">
        <v>122219.53</v>
      </c>
      <c r="J588" s="4">
        <v>22266.98</v>
      </c>
      <c r="K588" t="s">
        <v>37</v>
      </c>
      <c r="L588" t="s">
        <v>25</v>
      </c>
      <c r="M588" s="2" t="s">
        <v>19</v>
      </c>
      <c r="N588" t="s">
        <v>58</v>
      </c>
    </row>
    <row r="589" spans="1:14" x14ac:dyDescent="0.25">
      <c r="A589" s="2" t="s">
        <v>1070</v>
      </c>
      <c r="B589" s="2" t="s">
        <v>1071</v>
      </c>
      <c r="C589" s="9">
        <f t="shared" si="9"/>
        <v>45870</v>
      </c>
      <c r="D589" t="s">
        <v>30</v>
      </c>
      <c r="E589" t="s">
        <v>31</v>
      </c>
      <c r="F589" s="3">
        <v>4</v>
      </c>
      <c r="G589" s="4">
        <v>867.16</v>
      </c>
      <c r="H589" s="5">
        <v>0</v>
      </c>
      <c r="I589" s="4">
        <v>3468.64</v>
      </c>
      <c r="J589" s="4">
        <v>0</v>
      </c>
      <c r="K589" t="s">
        <v>24</v>
      </c>
      <c r="L589" t="s">
        <v>18</v>
      </c>
      <c r="M589" s="2" t="s">
        <v>61</v>
      </c>
      <c r="N589" t="s">
        <v>20</v>
      </c>
    </row>
    <row r="590" spans="1:14" x14ac:dyDescent="0.25">
      <c r="A590" s="2" t="s">
        <v>1072</v>
      </c>
      <c r="B590" s="2" t="s">
        <v>1073</v>
      </c>
      <c r="C590" s="9">
        <f t="shared" si="9"/>
        <v>45323</v>
      </c>
      <c r="D590" t="s">
        <v>35</v>
      </c>
      <c r="E590" t="s">
        <v>74</v>
      </c>
      <c r="F590" s="3">
        <v>2</v>
      </c>
      <c r="G590" s="4">
        <v>5698.38</v>
      </c>
      <c r="H590" s="5">
        <v>0</v>
      </c>
      <c r="I590" s="4">
        <v>11396.76</v>
      </c>
      <c r="J590" s="4">
        <v>2306.04</v>
      </c>
      <c r="K590" t="s">
        <v>24</v>
      </c>
      <c r="L590" t="s">
        <v>25</v>
      </c>
      <c r="M590" s="2" t="s">
        <v>19</v>
      </c>
      <c r="N590" t="s">
        <v>155</v>
      </c>
    </row>
    <row r="591" spans="1:14" x14ac:dyDescent="0.25">
      <c r="A591" s="2" t="s">
        <v>1074</v>
      </c>
      <c r="B591" s="2" t="s">
        <v>1075</v>
      </c>
      <c r="C591" s="9">
        <f t="shared" si="9"/>
        <v>46235</v>
      </c>
      <c r="D591" t="s">
        <v>35</v>
      </c>
      <c r="E591" t="s">
        <v>71</v>
      </c>
      <c r="F591" s="3">
        <v>3</v>
      </c>
      <c r="G591" s="4">
        <v>1592.96</v>
      </c>
      <c r="H591" s="5">
        <v>0.1</v>
      </c>
      <c r="I591" s="4">
        <v>4300.99</v>
      </c>
      <c r="J591" s="4">
        <v>1376.18</v>
      </c>
      <c r="K591" t="s">
        <v>24</v>
      </c>
      <c r="L591" t="s">
        <v>18</v>
      </c>
      <c r="M591" s="2" t="s">
        <v>19</v>
      </c>
      <c r="N591" t="s">
        <v>58</v>
      </c>
    </row>
    <row r="592" spans="1:14" x14ac:dyDescent="0.25">
      <c r="A592" s="2" t="s">
        <v>1076</v>
      </c>
      <c r="B592" s="2" t="s">
        <v>202</v>
      </c>
      <c r="C592" s="9">
        <f t="shared" si="9"/>
        <v>45627</v>
      </c>
      <c r="D592" t="s">
        <v>45</v>
      </c>
      <c r="E592" t="s">
        <v>46</v>
      </c>
      <c r="F592" s="3">
        <v>2</v>
      </c>
      <c r="G592" s="4">
        <v>4293.47</v>
      </c>
      <c r="H592" s="5">
        <v>0.1</v>
      </c>
      <c r="I592" s="4">
        <v>7728.25</v>
      </c>
      <c r="J592" s="4">
        <v>2579.12</v>
      </c>
      <c r="K592" t="s">
        <v>24</v>
      </c>
      <c r="L592" t="s">
        <v>25</v>
      </c>
      <c r="M592" s="2" t="s">
        <v>26</v>
      </c>
      <c r="N592" t="s">
        <v>42</v>
      </c>
    </row>
    <row r="593" spans="1:14" x14ac:dyDescent="0.25">
      <c r="A593" s="2" t="s">
        <v>1077</v>
      </c>
      <c r="B593" s="2" t="s">
        <v>1078</v>
      </c>
      <c r="C593" s="9">
        <f t="shared" si="9"/>
        <v>46023</v>
      </c>
      <c r="D593" t="s">
        <v>15</v>
      </c>
      <c r="E593" t="s">
        <v>95</v>
      </c>
      <c r="F593" s="3">
        <v>3</v>
      </c>
      <c r="G593" s="4">
        <v>606.78</v>
      </c>
      <c r="H593" s="5">
        <v>0</v>
      </c>
      <c r="I593" s="4">
        <v>1820.34</v>
      </c>
      <c r="J593" s="4">
        <v>520.73</v>
      </c>
      <c r="K593" t="s">
        <v>24</v>
      </c>
      <c r="L593" t="s">
        <v>25</v>
      </c>
      <c r="M593" s="2" t="s">
        <v>26</v>
      </c>
      <c r="N593" t="s">
        <v>58</v>
      </c>
    </row>
    <row r="594" spans="1:14" x14ac:dyDescent="0.25">
      <c r="A594" s="2" t="s">
        <v>1079</v>
      </c>
      <c r="B594" s="2" t="s">
        <v>1080</v>
      </c>
      <c r="C594" s="9">
        <f t="shared" si="9"/>
        <v>45748</v>
      </c>
      <c r="D594" t="s">
        <v>15</v>
      </c>
      <c r="E594" t="s">
        <v>16</v>
      </c>
      <c r="F594" s="3">
        <v>1</v>
      </c>
      <c r="G594" s="4">
        <v>2612.15</v>
      </c>
      <c r="H594" s="5">
        <v>0.2</v>
      </c>
      <c r="I594" s="4">
        <v>2089.7199999999998</v>
      </c>
      <c r="J594" s="4">
        <v>340.6</v>
      </c>
      <c r="K594" t="s">
        <v>37</v>
      </c>
      <c r="L594" t="s">
        <v>47</v>
      </c>
      <c r="M594" s="2" t="s">
        <v>19</v>
      </c>
      <c r="N594" t="s">
        <v>32</v>
      </c>
    </row>
    <row r="595" spans="1:14" x14ac:dyDescent="0.25">
      <c r="A595" s="2" t="s">
        <v>1081</v>
      </c>
      <c r="B595" s="2" t="s">
        <v>1082</v>
      </c>
      <c r="C595" s="9">
        <f t="shared" si="9"/>
        <v>45383</v>
      </c>
      <c r="D595" t="s">
        <v>35</v>
      </c>
      <c r="E595" t="s">
        <v>77</v>
      </c>
      <c r="F595" s="3">
        <v>1</v>
      </c>
      <c r="G595" s="4">
        <v>10373.379999999999</v>
      </c>
      <c r="H595" s="5">
        <v>0</v>
      </c>
      <c r="I595" s="4">
        <v>10373.379999999999</v>
      </c>
      <c r="J595" s="4">
        <v>2918.78</v>
      </c>
      <c r="K595" t="s">
        <v>124</v>
      </c>
      <c r="L595" t="s">
        <v>25</v>
      </c>
      <c r="M595" s="2" t="s">
        <v>19</v>
      </c>
      <c r="N595" t="s">
        <v>58</v>
      </c>
    </row>
    <row r="596" spans="1:14" x14ac:dyDescent="0.25">
      <c r="A596" s="2" t="s">
        <v>1083</v>
      </c>
      <c r="B596" s="2" t="s">
        <v>556</v>
      </c>
      <c r="C596" s="9">
        <f t="shared" si="9"/>
        <v>46113</v>
      </c>
      <c r="D596" t="s">
        <v>53</v>
      </c>
      <c r="E596" t="s">
        <v>92</v>
      </c>
      <c r="F596" s="3">
        <v>3</v>
      </c>
      <c r="G596" s="4">
        <v>166.26</v>
      </c>
      <c r="H596" s="5">
        <v>0.1</v>
      </c>
      <c r="I596" s="4">
        <v>448.9</v>
      </c>
      <c r="J596" s="4">
        <v>80.27</v>
      </c>
      <c r="K596" t="s">
        <v>24</v>
      </c>
      <c r="L596" t="s">
        <v>25</v>
      </c>
      <c r="M596" s="2" t="s">
        <v>19</v>
      </c>
      <c r="N596" t="s">
        <v>155</v>
      </c>
    </row>
    <row r="597" spans="1:14" x14ac:dyDescent="0.25">
      <c r="A597" s="2" t="s">
        <v>1084</v>
      </c>
      <c r="B597" s="2" t="s">
        <v>1085</v>
      </c>
      <c r="C597" s="9">
        <f t="shared" si="9"/>
        <v>46082</v>
      </c>
      <c r="D597" t="s">
        <v>30</v>
      </c>
      <c r="E597" t="s">
        <v>133</v>
      </c>
      <c r="F597" s="3">
        <v>2</v>
      </c>
      <c r="G597" s="4">
        <v>1204.07</v>
      </c>
      <c r="H597" s="5">
        <v>0.1</v>
      </c>
      <c r="I597" s="4">
        <v>2167.33</v>
      </c>
      <c r="J597" s="4">
        <v>331.18</v>
      </c>
      <c r="K597" t="s">
        <v>24</v>
      </c>
      <c r="L597" t="s">
        <v>25</v>
      </c>
      <c r="M597" s="2" t="s">
        <v>19</v>
      </c>
      <c r="N597" t="s">
        <v>82</v>
      </c>
    </row>
    <row r="598" spans="1:14" x14ac:dyDescent="0.25">
      <c r="A598" s="2" t="s">
        <v>1086</v>
      </c>
      <c r="B598" s="2" t="s">
        <v>1087</v>
      </c>
      <c r="C598" s="9">
        <f t="shared" si="9"/>
        <v>45413</v>
      </c>
      <c r="D598" t="s">
        <v>30</v>
      </c>
      <c r="E598" t="s">
        <v>133</v>
      </c>
      <c r="F598" s="3">
        <v>4</v>
      </c>
      <c r="G598" s="4">
        <v>1122.95</v>
      </c>
      <c r="H598" s="5">
        <v>0.2</v>
      </c>
      <c r="I598" s="4">
        <v>3593.44</v>
      </c>
      <c r="J598" s="4">
        <v>853.12</v>
      </c>
      <c r="K598" t="s">
        <v>37</v>
      </c>
      <c r="L598" t="s">
        <v>47</v>
      </c>
      <c r="M598" s="2" t="s">
        <v>26</v>
      </c>
      <c r="N598" t="s">
        <v>42</v>
      </c>
    </row>
    <row r="599" spans="1:14" x14ac:dyDescent="0.25">
      <c r="A599" s="2" t="s">
        <v>1088</v>
      </c>
      <c r="B599" s="2" t="s">
        <v>417</v>
      </c>
      <c r="C599" s="9">
        <f t="shared" si="9"/>
        <v>45658</v>
      </c>
      <c r="D599" t="s">
        <v>15</v>
      </c>
      <c r="E599" t="s">
        <v>16</v>
      </c>
      <c r="F599" s="3">
        <v>3</v>
      </c>
      <c r="G599" s="4">
        <v>2324.48</v>
      </c>
      <c r="H599" s="5">
        <v>0</v>
      </c>
      <c r="I599" s="4">
        <v>6973.44</v>
      </c>
      <c r="J599" s="4">
        <v>2284.71</v>
      </c>
      <c r="K599" t="s">
        <v>24</v>
      </c>
      <c r="L599" t="s">
        <v>25</v>
      </c>
      <c r="M599" s="2" t="s">
        <v>19</v>
      </c>
      <c r="N599" t="s">
        <v>58</v>
      </c>
    </row>
    <row r="600" spans="1:14" x14ac:dyDescent="0.25">
      <c r="A600" s="2" t="s">
        <v>1089</v>
      </c>
      <c r="B600" s="2" t="s">
        <v>1090</v>
      </c>
      <c r="C600" s="9">
        <f t="shared" si="9"/>
        <v>46174</v>
      </c>
      <c r="D600" t="s">
        <v>30</v>
      </c>
      <c r="E600" t="s">
        <v>133</v>
      </c>
      <c r="F600" s="3">
        <v>3</v>
      </c>
      <c r="G600" s="4">
        <v>383.09</v>
      </c>
      <c r="H600" s="5">
        <v>0</v>
      </c>
      <c r="I600" s="4">
        <v>1149.27</v>
      </c>
      <c r="J600" s="4">
        <v>235.62</v>
      </c>
      <c r="K600" t="s">
        <v>37</v>
      </c>
      <c r="L600" t="s">
        <v>47</v>
      </c>
      <c r="M600" s="2" t="s">
        <v>19</v>
      </c>
      <c r="N600" t="s">
        <v>58</v>
      </c>
    </row>
    <row r="601" spans="1:14" x14ac:dyDescent="0.25">
      <c r="A601" s="2" t="s">
        <v>1091</v>
      </c>
      <c r="B601" s="2" t="s">
        <v>686</v>
      </c>
      <c r="C601" s="9">
        <f t="shared" si="9"/>
        <v>45931</v>
      </c>
      <c r="D601" t="s">
        <v>35</v>
      </c>
      <c r="E601" t="s">
        <v>71</v>
      </c>
      <c r="F601" s="3">
        <v>3</v>
      </c>
      <c r="G601" s="4">
        <v>8808.18</v>
      </c>
      <c r="H601" s="5">
        <v>0</v>
      </c>
      <c r="I601" s="4">
        <v>26424.54</v>
      </c>
      <c r="J601" s="4">
        <v>0</v>
      </c>
      <c r="K601" t="s">
        <v>37</v>
      </c>
      <c r="L601" t="s">
        <v>25</v>
      </c>
      <c r="M601" s="2" t="s">
        <v>61</v>
      </c>
      <c r="N601" t="s">
        <v>42</v>
      </c>
    </row>
    <row r="602" spans="1:14" x14ac:dyDescent="0.25">
      <c r="A602" s="2" t="s">
        <v>1092</v>
      </c>
      <c r="B602" s="2" t="s">
        <v>1073</v>
      </c>
      <c r="C602" s="9">
        <f t="shared" si="9"/>
        <v>45323</v>
      </c>
      <c r="D602" t="s">
        <v>35</v>
      </c>
      <c r="E602" t="s">
        <v>36</v>
      </c>
      <c r="F602" s="3">
        <v>1</v>
      </c>
      <c r="G602" s="4">
        <v>20554.29</v>
      </c>
      <c r="H602" s="5">
        <v>0</v>
      </c>
      <c r="I602" s="4">
        <v>20554.29</v>
      </c>
      <c r="J602" s="4">
        <v>6012.13</v>
      </c>
      <c r="K602" t="s">
        <v>24</v>
      </c>
      <c r="L602" t="s">
        <v>25</v>
      </c>
      <c r="M602" s="2" t="s">
        <v>19</v>
      </c>
      <c r="N602" t="s">
        <v>58</v>
      </c>
    </row>
    <row r="603" spans="1:14" x14ac:dyDescent="0.25">
      <c r="A603" s="2" t="s">
        <v>1093</v>
      </c>
      <c r="B603" s="2" t="s">
        <v>1094</v>
      </c>
      <c r="C603" s="9">
        <f t="shared" si="9"/>
        <v>45901</v>
      </c>
      <c r="D603" t="s">
        <v>35</v>
      </c>
      <c r="E603" t="s">
        <v>50</v>
      </c>
      <c r="F603" s="3">
        <v>3</v>
      </c>
      <c r="G603" s="4">
        <v>13145.57</v>
      </c>
      <c r="H603" s="5">
        <v>0.1</v>
      </c>
      <c r="I603" s="4">
        <v>35493.040000000001</v>
      </c>
      <c r="J603" s="4">
        <v>11180.23</v>
      </c>
      <c r="K603" t="s">
        <v>152</v>
      </c>
      <c r="L603" t="s">
        <v>25</v>
      </c>
      <c r="M603" s="2" t="s">
        <v>19</v>
      </c>
      <c r="N603" t="s">
        <v>32</v>
      </c>
    </row>
    <row r="604" spans="1:14" x14ac:dyDescent="0.25">
      <c r="A604" s="2" t="s">
        <v>1095</v>
      </c>
      <c r="B604" s="2" t="s">
        <v>1096</v>
      </c>
      <c r="C604" s="9">
        <f t="shared" si="9"/>
        <v>45778</v>
      </c>
      <c r="D604" t="s">
        <v>45</v>
      </c>
      <c r="E604" t="s">
        <v>121</v>
      </c>
      <c r="F604" s="3">
        <v>1</v>
      </c>
      <c r="G604" s="4">
        <v>5101.76</v>
      </c>
      <c r="H604" s="5">
        <v>0</v>
      </c>
      <c r="I604" s="4">
        <v>5101.76</v>
      </c>
      <c r="J604" s="4">
        <v>661.14</v>
      </c>
      <c r="K604" t="s">
        <v>24</v>
      </c>
      <c r="L604" t="s">
        <v>25</v>
      </c>
      <c r="M604" s="2" t="s">
        <v>19</v>
      </c>
      <c r="N604" t="s">
        <v>42</v>
      </c>
    </row>
    <row r="605" spans="1:14" x14ac:dyDescent="0.25">
      <c r="A605" s="2" t="s">
        <v>1097</v>
      </c>
      <c r="B605" s="2" t="s">
        <v>1098</v>
      </c>
      <c r="C605" s="9">
        <f t="shared" si="9"/>
        <v>46023</v>
      </c>
      <c r="D605" t="s">
        <v>15</v>
      </c>
      <c r="E605" t="s">
        <v>23</v>
      </c>
      <c r="F605" s="3">
        <v>4</v>
      </c>
      <c r="G605" s="4">
        <v>1009.97</v>
      </c>
      <c r="H605" s="5">
        <v>0.1</v>
      </c>
      <c r="I605" s="4">
        <v>3635.89</v>
      </c>
      <c r="J605" s="4">
        <v>858.18</v>
      </c>
      <c r="K605" t="s">
        <v>124</v>
      </c>
      <c r="L605" t="s">
        <v>25</v>
      </c>
      <c r="M605" s="2" t="s">
        <v>19</v>
      </c>
      <c r="N605" t="s">
        <v>58</v>
      </c>
    </row>
    <row r="606" spans="1:14" x14ac:dyDescent="0.25">
      <c r="A606" s="2" t="s">
        <v>1099</v>
      </c>
      <c r="B606" s="2" t="s">
        <v>1100</v>
      </c>
      <c r="C606" s="9">
        <f t="shared" si="9"/>
        <v>46082</v>
      </c>
      <c r="D606" t="s">
        <v>15</v>
      </c>
      <c r="E606" t="s">
        <v>23</v>
      </c>
      <c r="F606" s="3">
        <v>4</v>
      </c>
      <c r="G606" s="4">
        <v>1183.24</v>
      </c>
      <c r="H606" s="5">
        <v>0.15</v>
      </c>
      <c r="I606" s="4">
        <v>4023.02</v>
      </c>
      <c r="J606" s="4">
        <v>1313.21</v>
      </c>
      <c r="K606" t="s">
        <v>24</v>
      </c>
      <c r="L606" t="s">
        <v>25</v>
      </c>
      <c r="M606" s="2" t="s">
        <v>19</v>
      </c>
      <c r="N606" t="s">
        <v>32</v>
      </c>
    </row>
    <row r="607" spans="1:14" x14ac:dyDescent="0.25">
      <c r="A607" s="2" t="s">
        <v>1101</v>
      </c>
      <c r="B607" s="2" t="s">
        <v>442</v>
      </c>
      <c r="C607" s="9">
        <f t="shared" si="9"/>
        <v>45383</v>
      </c>
      <c r="D607" t="s">
        <v>35</v>
      </c>
      <c r="E607" t="s">
        <v>50</v>
      </c>
      <c r="F607" s="3">
        <v>2</v>
      </c>
      <c r="G607" s="4">
        <v>4275.1400000000003</v>
      </c>
      <c r="H607" s="5">
        <v>0.05</v>
      </c>
      <c r="I607" s="4">
        <v>8122.77</v>
      </c>
      <c r="J607" s="4">
        <v>1522.87</v>
      </c>
      <c r="K607" t="s">
        <v>24</v>
      </c>
      <c r="L607" t="s">
        <v>25</v>
      </c>
      <c r="M607" s="2" t="s">
        <v>19</v>
      </c>
      <c r="N607" t="s">
        <v>87</v>
      </c>
    </row>
    <row r="608" spans="1:14" x14ac:dyDescent="0.25">
      <c r="A608" s="2" t="s">
        <v>1102</v>
      </c>
      <c r="B608" s="2" t="s">
        <v>595</v>
      </c>
      <c r="C608" s="9">
        <f t="shared" si="9"/>
        <v>45901</v>
      </c>
      <c r="D608" t="s">
        <v>15</v>
      </c>
      <c r="E608" t="s">
        <v>23</v>
      </c>
      <c r="F608" s="3">
        <v>1</v>
      </c>
      <c r="G608" s="4">
        <v>2881.75</v>
      </c>
      <c r="H608" s="5">
        <v>0.15</v>
      </c>
      <c r="I608" s="4">
        <v>2449.4899999999998</v>
      </c>
      <c r="J608" s="4">
        <v>335.83</v>
      </c>
      <c r="K608" t="s">
        <v>24</v>
      </c>
      <c r="L608" t="s">
        <v>25</v>
      </c>
      <c r="M608" s="2" t="s">
        <v>19</v>
      </c>
      <c r="N608" t="s">
        <v>58</v>
      </c>
    </row>
    <row r="609" spans="1:14" x14ac:dyDescent="0.25">
      <c r="A609" s="2" t="s">
        <v>1103</v>
      </c>
      <c r="B609" s="2" t="s">
        <v>1104</v>
      </c>
      <c r="C609" s="9">
        <f t="shared" si="9"/>
        <v>45383</v>
      </c>
      <c r="D609" t="s">
        <v>45</v>
      </c>
      <c r="E609" t="s">
        <v>46</v>
      </c>
      <c r="F609" s="3">
        <v>4</v>
      </c>
      <c r="G609" s="4">
        <v>3018.42</v>
      </c>
      <c r="H609" s="5">
        <v>0.15</v>
      </c>
      <c r="I609" s="4">
        <v>10262.629999999999</v>
      </c>
      <c r="J609" s="4">
        <v>2108.5</v>
      </c>
      <c r="K609" t="s">
        <v>37</v>
      </c>
      <c r="L609" t="s">
        <v>25</v>
      </c>
      <c r="M609" s="2" t="s">
        <v>19</v>
      </c>
      <c r="N609" t="s">
        <v>42</v>
      </c>
    </row>
    <row r="610" spans="1:14" x14ac:dyDescent="0.25">
      <c r="A610" s="2" t="s">
        <v>1105</v>
      </c>
      <c r="B610" s="2" t="s">
        <v>1106</v>
      </c>
      <c r="C610" s="9">
        <f t="shared" si="9"/>
        <v>45839</v>
      </c>
      <c r="D610" t="s">
        <v>15</v>
      </c>
      <c r="E610" t="s">
        <v>168</v>
      </c>
      <c r="F610" s="3">
        <v>4</v>
      </c>
      <c r="G610" s="4">
        <v>1574.44</v>
      </c>
      <c r="H610" s="5">
        <v>0</v>
      </c>
      <c r="I610" s="4">
        <v>6297.76</v>
      </c>
      <c r="J610" s="4">
        <v>1792.03</v>
      </c>
      <c r="K610" t="s">
        <v>24</v>
      </c>
      <c r="L610" t="s">
        <v>25</v>
      </c>
      <c r="M610" s="2" t="s">
        <v>19</v>
      </c>
      <c r="N610" t="s">
        <v>42</v>
      </c>
    </row>
    <row r="611" spans="1:14" x14ac:dyDescent="0.25">
      <c r="A611" s="2" t="s">
        <v>1107</v>
      </c>
      <c r="B611" s="2" t="s">
        <v>192</v>
      </c>
      <c r="C611" s="9">
        <f t="shared" si="9"/>
        <v>45870</v>
      </c>
      <c r="D611" t="s">
        <v>45</v>
      </c>
      <c r="E611" t="s">
        <v>222</v>
      </c>
      <c r="F611" s="3">
        <v>2</v>
      </c>
      <c r="G611" s="4">
        <v>2998.32</v>
      </c>
      <c r="H611" s="5">
        <v>0</v>
      </c>
      <c r="I611" s="4">
        <v>5996.64</v>
      </c>
      <c r="J611" s="4">
        <v>2066.85</v>
      </c>
      <c r="K611" t="s">
        <v>124</v>
      </c>
      <c r="L611" t="s">
        <v>25</v>
      </c>
      <c r="M611" s="2" t="s">
        <v>26</v>
      </c>
      <c r="N611" t="s">
        <v>27</v>
      </c>
    </row>
    <row r="612" spans="1:14" x14ac:dyDescent="0.25">
      <c r="A612" s="2" t="s">
        <v>1108</v>
      </c>
      <c r="B612" s="2" t="s">
        <v>1109</v>
      </c>
      <c r="C612" s="9">
        <f t="shared" si="9"/>
        <v>45778</v>
      </c>
      <c r="D612" t="s">
        <v>35</v>
      </c>
      <c r="E612" t="s">
        <v>50</v>
      </c>
      <c r="F612" s="3">
        <v>2</v>
      </c>
      <c r="G612" s="4">
        <v>18013.59</v>
      </c>
      <c r="H612" s="5">
        <v>0</v>
      </c>
      <c r="I612" s="4">
        <v>36027.18</v>
      </c>
      <c r="J612" s="4">
        <v>8990.9599999999991</v>
      </c>
      <c r="K612" t="s">
        <v>24</v>
      </c>
      <c r="L612" t="s">
        <v>25</v>
      </c>
      <c r="M612" s="2" t="s">
        <v>19</v>
      </c>
      <c r="N612" t="s">
        <v>66</v>
      </c>
    </row>
    <row r="613" spans="1:14" x14ac:dyDescent="0.25">
      <c r="A613" s="2" t="s">
        <v>1110</v>
      </c>
      <c r="B613" s="2" t="s">
        <v>1111</v>
      </c>
      <c r="C613" s="9">
        <f t="shared" si="9"/>
        <v>45505</v>
      </c>
      <c r="D613" t="s">
        <v>30</v>
      </c>
      <c r="E613" t="s">
        <v>31</v>
      </c>
      <c r="F613" s="3">
        <v>2</v>
      </c>
      <c r="G613" s="4">
        <v>860.57</v>
      </c>
      <c r="H613" s="5">
        <v>0.15</v>
      </c>
      <c r="I613" s="4">
        <v>1462.97</v>
      </c>
      <c r="J613" s="4">
        <v>488.77</v>
      </c>
      <c r="K613" t="s">
        <v>17</v>
      </c>
      <c r="L613" t="s">
        <v>47</v>
      </c>
      <c r="M613" s="2" t="s">
        <v>19</v>
      </c>
      <c r="N613" t="s">
        <v>20</v>
      </c>
    </row>
    <row r="614" spans="1:14" x14ac:dyDescent="0.25">
      <c r="A614" s="2" t="s">
        <v>1112</v>
      </c>
      <c r="B614" s="2" t="s">
        <v>1113</v>
      </c>
      <c r="C614" s="9">
        <f t="shared" si="9"/>
        <v>46174</v>
      </c>
      <c r="D614" t="s">
        <v>45</v>
      </c>
      <c r="E614" t="s">
        <v>46</v>
      </c>
      <c r="F614" s="3">
        <v>1</v>
      </c>
      <c r="G614" s="4">
        <v>6787.58</v>
      </c>
      <c r="H614" s="5">
        <v>0.05</v>
      </c>
      <c r="I614" s="4">
        <v>6448.2</v>
      </c>
      <c r="J614" s="4">
        <v>2160.96</v>
      </c>
      <c r="K614" t="s">
        <v>24</v>
      </c>
      <c r="L614" t="s">
        <v>25</v>
      </c>
      <c r="M614" s="2" t="s">
        <v>19</v>
      </c>
      <c r="N614" t="s">
        <v>32</v>
      </c>
    </row>
    <row r="615" spans="1:14" x14ac:dyDescent="0.25">
      <c r="A615" s="2" t="s">
        <v>1114</v>
      </c>
      <c r="B615" s="2" t="s">
        <v>714</v>
      </c>
      <c r="C615" s="9">
        <f t="shared" si="9"/>
        <v>46174</v>
      </c>
      <c r="D615" t="s">
        <v>35</v>
      </c>
      <c r="E615" t="s">
        <v>74</v>
      </c>
      <c r="F615" s="3">
        <v>3</v>
      </c>
      <c r="G615" s="4">
        <v>10773.47</v>
      </c>
      <c r="H615" s="5">
        <v>0.15</v>
      </c>
      <c r="I615" s="4">
        <v>27472.35</v>
      </c>
      <c r="J615" s="4">
        <v>8446.02</v>
      </c>
      <c r="K615" t="s">
        <v>124</v>
      </c>
      <c r="L615" t="s">
        <v>25</v>
      </c>
      <c r="M615" s="2" t="s">
        <v>19</v>
      </c>
      <c r="N615" t="s">
        <v>82</v>
      </c>
    </row>
    <row r="616" spans="1:14" x14ac:dyDescent="0.25">
      <c r="A616" s="2" t="s">
        <v>1115</v>
      </c>
      <c r="B616" s="2" t="s">
        <v>1116</v>
      </c>
      <c r="C616" s="9">
        <f t="shared" si="9"/>
        <v>45536</v>
      </c>
      <c r="D616" t="s">
        <v>35</v>
      </c>
      <c r="E616" t="s">
        <v>36</v>
      </c>
      <c r="F616" s="3">
        <v>1</v>
      </c>
      <c r="G616" s="4">
        <v>28482.25</v>
      </c>
      <c r="H616" s="5">
        <v>0.1</v>
      </c>
      <c r="I616" s="4">
        <v>25634.02</v>
      </c>
      <c r="J616" s="4">
        <v>5699.5</v>
      </c>
      <c r="K616" t="s">
        <v>37</v>
      </c>
      <c r="L616" t="s">
        <v>25</v>
      </c>
      <c r="M616" s="2" t="s">
        <v>19</v>
      </c>
      <c r="N616" t="s">
        <v>58</v>
      </c>
    </row>
    <row r="617" spans="1:14" x14ac:dyDescent="0.25">
      <c r="A617" s="2" t="s">
        <v>1117</v>
      </c>
      <c r="B617" s="2" t="s">
        <v>1118</v>
      </c>
      <c r="C617" s="9">
        <f t="shared" si="9"/>
        <v>45474</v>
      </c>
      <c r="D617" t="s">
        <v>45</v>
      </c>
      <c r="E617" t="s">
        <v>186</v>
      </c>
      <c r="F617" s="3">
        <v>2</v>
      </c>
      <c r="G617" s="4">
        <v>4159.5600000000004</v>
      </c>
      <c r="H617" s="5">
        <v>0</v>
      </c>
      <c r="I617" s="4">
        <v>8319.1200000000008</v>
      </c>
      <c r="J617" s="4">
        <v>0</v>
      </c>
      <c r="K617" t="s">
        <v>17</v>
      </c>
      <c r="L617" t="s">
        <v>25</v>
      </c>
      <c r="M617" s="2" t="s">
        <v>101</v>
      </c>
      <c r="N617" t="s">
        <v>27</v>
      </c>
    </row>
    <row r="618" spans="1:14" x14ac:dyDescent="0.25">
      <c r="A618" s="2" t="s">
        <v>1119</v>
      </c>
      <c r="B618" s="2" t="s">
        <v>1120</v>
      </c>
      <c r="C618" s="9">
        <f t="shared" si="9"/>
        <v>45992</v>
      </c>
      <c r="D618" t="s">
        <v>30</v>
      </c>
      <c r="E618" t="s">
        <v>31</v>
      </c>
      <c r="F618" s="3">
        <v>3</v>
      </c>
      <c r="G618" s="4">
        <v>1027.5</v>
      </c>
      <c r="H618" s="5">
        <v>0.15</v>
      </c>
      <c r="I618" s="4">
        <v>2620.12</v>
      </c>
      <c r="J618" s="4">
        <v>868.28</v>
      </c>
      <c r="K618" t="s">
        <v>24</v>
      </c>
      <c r="L618" t="s">
        <v>25</v>
      </c>
      <c r="M618" s="2" t="s">
        <v>19</v>
      </c>
      <c r="N618" t="s">
        <v>66</v>
      </c>
    </row>
    <row r="619" spans="1:14" x14ac:dyDescent="0.25">
      <c r="A619" s="2" t="s">
        <v>1121</v>
      </c>
      <c r="B619" s="2" t="s">
        <v>1122</v>
      </c>
      <c r="C619" s="9">
        <f t="shared" si="9"/>
        <v>45717</v>
      </c>
      <c r="D619" t="s">
        <v>15</v>
      </c>
      <c r="E619" t="s">
        <v>57</v>
      </c>
      <c r="F619" s="3">
        <v>4</v>
      </c>
      <c r="G619" s="4">
        <v>1262.9100000000001</v>
      </c>
      <c r="H619" s="5">
        <v>0.1</v>
      </c>
      <c r="I619" s="4">
        <v>4546.4799999999996</v>
      </c>
      <c r="J619" s="4">
        <v>1435.84</v>
      </c>
      <c r="K619" t="s">
        <v>24</v>
      </c>
      <c r="L619" t="s">
        <v>25</v>
      </c>
      <c r="M619" s="2" t="s">
        <v>19</v>
      </c>
      <c r="N619" t="s">
        <v>58</v>
      </c>
    </row>
    <row r="620" spans="1:14" x14ac:dyDescent="0.25">
      <c r="A620" s="2" t="s">
        <v>1123</v>
      </c>
      <c r="B620" s="2" t="s">
        <v>1124</v>
      </c>
      <c r="C620" s="9">
        <f t="shared" si="9"/>
        <v>45870</v>
      </c>
      <c r="D620" t="s">
        <v>35</v>
      </c>
      <c r="E620" t="s">
        <v>74</v>
      </c>
      <c r="F620" s="3">
        <v>1</v>
      </c>
      <c r="G620" s="4">
        <v>22658.61</v>
      </c>
      <c r="H620" s="5">
        <v>0.05</v>
      </c>
      <c r="I620" s="4">
        <v>21525.68</v>
      </c>
      <c r="J620" s="4">
        <v>0</v>
      </c>
      <c r="K620" t="s">
        <v>37</v>
      </c>
      <c r="L620" t="s">
        <v>18</v>
      </c>
      <c r="M620" s="2" t="s">
        <v>61</v>
      </c>
      <c r="N620" t="s">
        <v>20</v>
      </c>
    </row>
    <row r="621" spans="1:14" x14ac:dyDescent="0.25">
      <c r="A621" s="2" t="s">
        <v>1125</v>
      </c>
      <c r="B621" s="2" t="s">
        <v>1126</v>
      </c>
      <c r="C621" s="9">
        <f t="shared" si="9"/>
        <v>46054</v>
      </c>
      <c r="D621" t="s">
        <v>30</v>
      </c>
      <c r="E621" t="s">
        <v>31</v>
      </c>
      <c r="F621" s="3">
        <v>2</v>
      </c>
      <c r="G621" s="4">
        <v>894</v>
      </c>
      <c r="H621" s="5">
        <v>0</v>
      </c>
      <c r="I621" s="4">
        <v>1788</v>
      </c>
      <c r="J621" s="4">
        <v>577.45000000000005</v>
      </c>
      <c r="K621" t="s">
        <v>24</v>
      </c>
      <c r="L621" t="s">
        <v>25</v>
      </c>
      <c r="M621" s="2" t="s">
        <v>19</v>
      </c>
      <c r="N621" t="s">
        <v>155</v>
      </c>
    </row>
    <row r="622" spans="1:14" x14ac:dyDescent="0.25">
      <c r="A622" s="2" t="s">
        <v>1127</v>
      </c>
      <c r="B622" s="2" t="s">
        <v>29</v>
      </c>
      <c r="C622" s="9">
        <f t="shared" si="9"/>
        <v>46143</v>
      </c>
      <c r="D622" t="s">
        <v>45</v>
      </c>
      <c r="E622" t="s">
        <v>222</v>
      </c>
      <c r="F622" s="3">
        <v>2</v>
      </c>
      <c r="G622" s="4">
        <v>2705.07</v>
      </c>
      <c r="H622" s="5">
        <v>0</v>
      </c>
      <c r="I622" s="4">
        <v>5410.14</v>
      </c>
      <c r="J622" s="4">
        <v>1695.11</v>
      </c>
      <c r="K622" t="s">
        <v>24</v>
      </c>
      <c r="L622" t="s">
        <v>18</v>
      </c>
      <c r="M622" s="2" t="s">
        <v>19</v>
      </c>
      <c r="N622" t="s">
        <v>20</v>
      </c>
    </row>
    <row r="623" spans="1:14" x14ac:dyDescent="0.25">
      <c r="A623" s="2" t="s">
        <v>1128</v>
      </c>
      <c r="B623" s="2" t="s">
        <v>606</v>
      </c>
      <c r="C623" s="9">
        <f t="shared" si="9"/>
        <v>45536</v>
      </c>
      <c r="D623" t="s">
        <v>15</v>
      </c>
      <c r="E623" t="s">
        <v>16</v>
      </c>
      <c r="F623" s="3">
        <v>3</v>
      </c>
      <c r="G623" s="4">
        <v>1598.64</v>
      </c>
      <c r="H623" s="5">
        <v>0</v>
      </c>
      <c r="I623" s="4">
        <v>4795.92</v>
      </c>
      <c r="J623" s="4">
        <v>717.85</v>
      </c>
      <c r="K623" t="s">
        <v>124</v>
      </c>
      <c r="L623" t="s">
        <v>25</v>
      </c>
      <c r="M623" s="2" t="s">
        <v>19</v>
      </c>
      <c r="N623" t="s">
        <v>66</v>
      </c>
    </row>
    <row r="624" spans="1:14" x14ac:dyDescent="0.25">
      <c r="A624" s="2" t="s">
        <v>1129</v>
      </c>
      <c r="B624" s="2" t="s">
        <v>663</v>
      </c>
      <c r="C624" s="9">
        <f t="shared" si="9"/>
        <v>46235</v>
      </c>
      <c r="D624" t="s">
        <v>15</v>
      </c>
      <c r="E624" t="s">
        <v>95</v>
      </c>
      <c r="F624" s="3">
        <v>1</v>
      </c>
      <c r="G624" s="4">
        <v>791.29</v>
      </c>
      <c r="H624" s="5">
        <v>0.1</v>
      </c>
      <c r="I624" s="4">
        <v>712.16</v>
      </c>
      <c r="J624" s="4">
        <v>131.68</v>
      </c>
      <c r="K624" t="s">
        <v>37</v>
      </c>
      <c r="L624" t="s">
        <v>18</v>
      </c>
      <c r="M624" s="2" t="s">
        <v>19</v>
      </c>
      <c r="N624" t="s">
        <v>38</v>
      </c>
    </row>
    <row r="625" spans="1:14" x14ac:dyDescent="0.25">
      <c r="A625" s="2" t="s">
        <v>1130</v>
      </c>
      <c r="B625" s="2" t="s">
        <v>1131</v>
      </c>
      <c r="C625" s="9">
        <f t="shared" si="9"/>
        <v>45352</v>
      </c>
      <c r="D625" t="s">
        <v>35</v>
      </c>
      <c r="E625" t="s">
        <v>74</v>
      </c>
      <c r="F625" s="3">
        <v>4</v>
      </c>
      <c r="G625" s="4">
        <v>32114.33</v>
      </c>
      <c r="H625" s="5">
        <v>0.15</v>
      </c>
      <c r="I625" s="4">
        <v>109188.72</v>
      </c>
      <c r="J625" s="4">
        <v>34223.03</v>
      </c>
      <c r="K625" t="s">
        <v>17</v>
      </c>
      <c r="L625" t="s">
        <v>25</v>
      </c>
      <c r="M625" s="2" t="s">
        <v>19</v>
      </c>
      <c r="N625" t="s">
        <v>58</v>
      </c>
    </row>
    <row r="626" spans="1:14" x14ac:dyDescent="0.25">
      <c r="A626" s="2" t="s">
        <v>1132</v>
      </c>
      <c r="B626" s="2" t="s">
        <v>1133</v>
      </c>
      <c r="C626" s="9">
        <f t="shared" si="9"/>
        <v>45444</v>
      </c>
      <c r="D626" t="s">
        <v>45</v>
      </c>
      <c r="E626" t="s">
        <v>46</v>
      </c>
      <c r="F626" s="3">
        <v>4</v>
      </c>
      <c r="G626" s="4">
        <v>862.57</v>
      </c>
      <c r="H626" s="5">
        <v>0.1</v>
      </c>
      <c r="I626" s="4">
        <v>3105.25</v>
      </c>
      <c r="J626" s="4">
        <v>918.97</v>
      </c>
      <c r="K626" t="s">
        <v>17</v>
      </c>
      <c r="L626" t="s">
        <v>25</v>
      </c>
      <c r="M626" s="2" t="s">
        <v>19</v>
      </c>
      <c r="N626" t="s">
        <v>58</v>
      </c>
    </row>
    <row r="627" spans="1:14" x14ac:dyDescent="0.25">
      <c r="A627" s="2" t="s">
        <v>1134</v>
      </c>
      <c r="B627" s="2" t="s">
        <v>1053</v>
      </c>
      <c r="C627" s="9">
        <f t="shared" si="9"/>
        <v>45931</v>
      </c>
      <c r="D627" t="s">
        <v>15</v>
      </c>
      <c r="E627" t="s">
        <v>95</v>
      </c>
      <c r="F627" s="3">
        <v>3</v>
      </c>
      <c r="G627" s="4">
        <v>1793.96</v>
      </c>
      <c r="H627" s="5">
        <v>0.05</v>
      </c>
      <c r="I627" s="4">
        <v>5112.79</v>
      </c>
      <c r="J627" s="4">
        <v>1064.53</v>
      </c>
      <c r="K627" t="s">
        <v>24</v>
      </c>
      <c r="L627" t="s">
        <v>25</v>
      </c>
      <c r="M627" s="2" t="s">
        <v>19</v>
      </c>
      <c r="N627" t="s">
        <v>42</v>
      </c>
    </row>
    <row r="628" spans="1:14" x14ac:dyDescent="0.25">
      <c r="A628" s="2" t="s">
        <v>1135</v>
      </c>
      <c r="B628" s="2" t="s">
        <v>1136</v>
      </c>
      <c r="C628" s="9">
        <f t="shared" si="9"/>
        <v>45717</v>
      </c>
      <c r="D628" t="s">
        <v>53</v>
      </c>
      <c r="E628" t="s">
        <v>54</v>
      </c>
      <c r="F628" s="3">
        <v>3</v>
      </c>
      <c r="G628" s="4">
        <v>396.23</v>
      </c>
      <c r="H628" s="5">
        <v>0.05</v>
      </c>
      <c r="I628" s="4">
        <v>1129.26</v>
      </c>
      <c r="J628" s="4">
        <v>272.58</v>
      </c>
      <c r="K628" t="s">
        <v>124</v>
      </c>
      <c r="L628" t="s">
        <v>25</v>
      </c>
      <c r="M628" s="2" t="s">
        <v>19</v>
      </c>
      <c r="N628" t="s">
        <v>58</v>
      </c>
    </row>
    <row r="629" spans="1:14" x14ac:dyDescent="0.25">
      <c r="A629" s="2" t="s">
        <v>1137</v>
      </c>
      <c r="B629" s="2" t="s">
        <v>469</v>
      </c>
      <c r="C629" s="9">
        <f t="shared" si="9"/>
        <v>45352</v>
      </c>
      <c r="D629" t="s">
        <v>15</v>
      </c>
      <c r="E629" t="s">
        <v>57</v>
      </c>
      <c r="F629" s="3">
        <v>4</v>
      </c>
      <c r="G629" s="4">
        <v>1476.97</v>
      </c>
      <c r="H629" s="5">
        <v>0.15</v>
      </c>
      <c r="I629" s="4">
        <v>5021.7</v>
      </c>
      <c r="J629" s="4">
        <v>0</v>
      </c>
      <c r="K629" t="s">
        <v>17</v>
      </c>
      <c r="L629" t="s">
        <v>25</v>
      </c>
      <c r="M629" s="2" t="s">
        <v>101</v>
      </c>
      <c r="N629" t="s">
        <v>66</v>
      </c>
    </row>
    <row r="630" spans="1:14" x14ac:dyDescent="0.25">
      <c r="A630" s="2" t="s">
        <v>1138</v>
      </c>
      <c r="B630" s="2" t="s">
        <v>1139</v>
      </c>
      <c r="C630" s="9">
        <f t="shared" si="9"/>
        <v>45962</v>
      </c>
      <c r="D630" t="s">
        <v>15</v>
      </c>
      <c r="E630" t="s">
        <v>16</v>
      </c>
      <c r="F630" s="3">
        <v>3</v>
      </c>
      <c r="G630" s="4">
        <v>1675.74</v>
      </c>
      <c r="H630" s="5">
        <v>0.1</v>
      </c>
      <c r="I630" s="4">
        <v>4524.5</v>
      </c>
      <c r="J630" s="4">
        <v>942.02</v>
      </c>
      <c r="K630" t="s">
        <v>24</v>
      </c>
      <c r="L630" t="s">
        <v>25</v>
      </c>
      <c r="M630" s="2" t="s">
        <v>19</v>
      </c>
      <c r="N630" t="s">
        <v>87</v>
      </c>
    </row>
    <row r="631" spans="1:14" x14ac:dyDescent="0.25">
      <c r="A631" s="2" t="s">
        <v>1140</v>
      </c>
      <c r="B631" s="2" t="s">
        <v>1141</v>
      </c>
      <c r="C631" s="9">
        <f t="shared" si="9"/>
        <v>45566</v>
      </c>
      <c r="D631" t="s">
        <v>45</v>
      </c>
      <c r="E631" t="s">
        <v>222</v>
      </c>
      <c r="F631" s="3">
        <v>3</v>
      </c>
      <c r="G631" s="4">
        <v>5227.92</v>
      </c>
      <c r="H631" s="5">
        <v>0.15</v>
      </c>
      <c r="I631" s="4">
        <v>13331.2</v>
      </c>
      <c r="J631" s="4">
        <v>2280.7199999999998</v>
      </c>
      <c r="K631" t="s">
        <v>24</v>
      </c>
      <c r="L631" t="s">
        <v>25</v>
      </c>
      <c r="M631" s="2" t="s">
        <v>19</v>
      </c>
      <c r="N631" t="s">
        <v>42</v>
      </c>
    </row>
    <row r="632" spans="1:14" x14ac:dyDescent="0.25">
      <c r="A632" s="2" t="s">
        <v>1142</v>
      </c>
      <c r="B632" s="2" t="s">
        <v>584</v>
      </c>
      <c r="C632" s="9">
        <f t="shared" si="9"/>
        <v>45505</v>
      </c>
      <c r="D632" t="s">
        <v>53</v>
      </c>
      <c r="E632" t="s">
        <v>98</v>
      </c>
      <c r="F632" s="3">
        <v>1</v>
      </c>
      <c r="G632" s="4">
        <v>413.41</v>
      </c>
      <c r="H632" s="5">
        <v>0</v>
      </c>
      <c r="I632" s="4">
        <v>413.41</v>
      </c>
      <c r="J632" s="4">
        <v>114.13</v>
      </c>
      <c r="K632" t="s">
        <v>24</v>
      </c>
      <c r="L632" t="s">
        <v>25</v>
      </c>
      <c r="M632" s="2" t="s">
        <v>19</v>
      </c>
      <c r="N632" t="s">
        <v>58</v>
      </c>
    </row>
    <row r="633" spans="1:14" x14ac:dyDescent="0.25">
      <c r="A633" s="2" t="s">
        <v>1143</v>
      </c>
      <c r="B633" s="2" t="s">
        <v>1144</v>
      </c>
      <c r="C633" s="9">
        <f t="shared" si="9"/>
        <v>45352</v>
      </c>
      <c r="D633" t="s">
        <v>30</v>
      </c>
      <c r="E633" t="s">
        <v>133</v>
      </c>
      <c r="F633" s="3">
        <v>3</v>
      </c>
      <c r="G633" s="4">
        <v>620.63</v>
      </c>
      <c r="H633" s="5">
        <v>0</v>
      </c>
      <c r="I633" s="4">
        <v>1861.89</v>
      </c>
      <c r="J633" s="4">
        <v>298.33999999999997</v>
      </c>
      <c r="K633" t="s">
        <v>24</v>
      </c>
      <c r="L633" t="s">
        <v>25</v>
      </c>
      <c r="M633" s="2" t="s">
        <v>19</v>
      </c>
      <c r="N633" t="s">
        <v>82</v>
      </c>
    </row>
    <row r="634" spans="1:14" x14ac:dyDescent="0.25">
      <c r="A634" s="2" t="s">
        <v>1145</v>
      </c>
      <c r="B634" s="2" t="s">
        <v>1046</v>
      </c>
      <c r="C634" s="9">
        <f t="shared" si="9"/>
        <v>45323</v>
      </c>
      <c r="D634" t="s">
        <v>15</v>
      </c>
      <c r="E634" t="s">
        <v>95</v>
      </c>
      <c r="F634" s="3">
        <v>2</v>
      </c>
      <c r="G634" s="4">
        <v>1423.25</v>
      </c>
      <c r="H634" s="5">
        <v>0</v>
      </c>
      <c r="I634" s="4">
        <v>2846.5</v>
      </c>
      <c r="J634" s="4">
        <v>407.03</v>
      </c>
      <c r="K634" t="s">
        <v>24</v>
      </c>
      <c r="L634" t="s">
        <v>47</v>
      </c>
      <c r="M634" s="2" t="s">
        <v>19</v>
      </c>
      <c r="N634" t="s">
        <v>82</v>
      </c>
    </row>
    <row r="635" spans="1:14" x14ac:dyDescent="0.25">
      <c r="A635" s="2" t="s">
        <v>1146</v>
      </c>
      <c r="B635" s="2" t="s">
        <v>1147</v>
      </c>
      <c r="C635" s="9">
        <f t="shared" si="9"/>
        <v>45383</v>
      </c>
      <c r="D635" t="s">
        <v>45</v>
      </c>
      <c r="E635" t="s">
        <v>46</v>
      </c>
      <c r="F635" s="3">
        <v>2</v>
      </c>
      <c r="G635" s="4">
        <v>5518.13</v>
      </c>
      <c r="H635" s="5">
        <v>0.05</v>
      </c>
      <c r="I635" s="4">
        <v>10484.450000000001</v>
      </c>
      <c r="J635" s="4">
        <v>3378.24</v>
      </c>
      <c r="K635" t="s">
        <v>24</v>
      </c>
      <c r="L635" t="s">
        <v>25</v>
      </c>
      <c r="M635" s="2" t="s">
        <v>26</v>
      </c>
      <c r="N635" t="s">
        <v>155</v>
      </c>
    </row>
    <row r="636" spans="1:14" x14ac:dyDescent="0.25">
      <c r="A636" s="2" t="s">
        <v>1148</v>
      </c>
      <c r="B636" s="2" t="s">
        <v>822</v>
      </c>
      <c r="C636" s="9">
        <f t="shared" si="9"/>
        <v>46023</v>
      </c>
      <c r="D636" t="s">
        <v>45</v>
      </c>
      <c r="E636" t="s">
        <v>222</v>
      </c>
      <c r="F636" s="3">
        <v>2</v>
      </c>
      <c r="G636" s="4">
        <v>724.93</v>
      </c>
      <c r="H636" s="5">
        <v>0.25</v>
      </c>
      <c r="I636" s="4">
        <v>1087.4000000000001</v>
      </c>
      <c r="J636" s="4">
        <v>350.37</v>
      </c>
      <c r="K636" t="s">
        <v>24</v>
      </c>
      <c r="L636" t="s">
        <v>25</v>
      </c>
      <c r="M636" s="2" t="s">
        <v>19</v>
      </c>
      <c r="N636" t="s">
        <v>58</v>
      </c>
    </row>
    <row r="637" spans="1:14" x14ac:dyDescent="0.25">
      <c r="A637" s="2" t="s">
        <v>1149</v>
      </c>
      <c r="B637" s="2" t="s">
        <v>154</v>
      </c>
      <c r="C637" s="9">
        <f t="shared" si="9"/>
        <v>46235</v>
      </c>
      <c r="D637" t="s">
        <v>15</v>
      </c>
      <c r="E637" t="s">
        <v>57</v>
      </c>
      <c r="F637" s="3">
        <v>3</v>
      </c>
      <c r="G637" s="4">
        <v>2358.9</v>
      </c>
      <c r="H637" s="5">
        <v>0</v>
      </c>
      <c r="I637" s="4">
        <v>7076.7</v>
      </c>
      <c r="J637" s="4">
        <v>2100.02</v>
      </c>
      <c r="K637" t="s">
        <v>124</v>
      </c>
      <c r="L637" t="s">
        <v>47</v>
      </c>
      <c r="M637" s="2" t="s">
        <v>19</v>
      </c>
      <c r="N637" t="s">
        <v>66</v>
      </c>
    </row>
    <row r="638" spans="1:14" x14ac:dyDescent="0.25">
      <c r="A638" s="2" t="s">
        <v>1150</v>
      </c>
      <c r="B638" s="2" t="s">
        <v>722</v>
      </c>
      <c r="C638" s="9">
        <f t="shared" si="9"/>
        <v>45717</v>
      </c>
      <c r="D638" t="s">
        <v>35</v>
      </c>
      <c r="E638" t="s">
        <v>50</v>
      </c>
      <c r="F638" s="3">
        <v>4</v>
      </c>
      <c r="G638" s="4">
        <v>13284.75</v>
      </c>
      <c r="H638" s="5">
        <v>0.15</v>
      </c>
      <c r="I638" s="4">
        <v>45168.15</v>
      </c>
      <c r="J638" s="4">
        <v>5601.23</v>
      </c>
      <c r="K638" t="s">
        <v>37</v>
      </c>
      <c r="L638" t="s">
        <v>25</v>
      </c>
      <c r="M638" s="2" t="s">
        <v>19</v>
      </c>
      <c r="N638" t="s">
        <v>42</v>
      </c>
    </row>
    <row r="639" spans="1:14" x14ac:dyDescent="0.25">
      <c r="A639" s="2" t="s">
        <v>1151</v>
      </c>
      <c r="B639" s="2" t="s">
        <v>1152</v>
      </c>
      <c r="C639" s="9">
        <f t="shared" si="9"/>
        <v>45474</v>
      </c>
      <c r="D639" t="s">
        <v>15</v>
      </c>
      <c r="E639" t="s">
        <v>168</v>
      </c>
      <c r="F639" s="3">
        <v>2</v>
      </c>
      <c r="G639" s="4">
        <v>937.83</v>
      </c>
      <c r="H639" s="5">
        <v>0.1</v>
      </c>
      <c r="I639" s="4">
        <v>1688.09</v>
      </c>
      <c r="J639" s="4">
        <v>283.01</v>
      </c>
      <c r="K639" t="s">
        <v>37</v>
      </c>
      <c r="L639" t="s">
        <v>25</v>
      </c>
      <c r="M639" s="2" t="s">
        <v>19</v>
      </c>
      <c r="N639" t="s">
        <v>58</v>
      </c>
    </row>
    <row r="640" spans="1:14" x14ac:dyDescent="0.25">
      <c r="A640" s="2" t="s">
        <v>1153</v>
      </c>
      <c r="B640" s="2" t="s">
        <v>1154</v>
      </c>
      <c r="C640" s="9">
        <f t="shared" si="9"/>
        <v>46174</v>
      </c>
      <c r="D640" t="s">
        <v>35</v>
      </c>
      <c r="E640" t="s">
        <v>77</v>
      </c>
      <c r="F640" s="3">
        <v>1</v>
      </c>
      <c r="G640" s="4">
        <v>3730.83</v>
      </c>
      <c r="H640" s="5">
        <v>0</v>
      </c>
      <c r="I640" s="4">
        <v>3730.83</v>
      </c>
      <c r="J640" s="4">
        <v>1127.58</v>
      </c>
      <c r="K640" t="s">
        <v>24</v>
      </c>
      <c r="L640" t="s">
        <v>25</v>
      </c>
      <c r="M640" s="2" t="s">
        <v>19</v>
      </c>
      <c r="N640" t="s">
        <v>42</v>
      </c>
    </row>
    <row r="641" spans="1:14" x14ac:dyDescent="0.25">
      <c r="A641" s="2" t="s">
        <v>1155</v>
      </c>
      <c r="B641" s="2" t="s">
        <v>406</v>
      </c>
      <c r="C641" s="9">
        <f t="shared" si="9"/>
        <v>45505</v>
      </c>
      <c r="D641" t="s">
        <v>53</v>
      </c>
      <c r="E641" t="s">
        <v>92</v>
      </c>
      <c r="F641" s="3">
        <v>3</v>
      </c>
      <c r="G641" s="4">
        <v>760.48</v>
      </c>
      <c r="H641" s="5">
        <v>0.05</v>
      </c>
      <c r="I641" s="4">
        <v>2167.37</v>
      </c>
      <c r="J641" s="4">
        <v>662.34</v>
      </c>
      <c r="K641" t="s">
        <v>24</v>
      </c>
      <c r="L641" t="s">
        <v>25</v>
      </c>
      <c r="M641" s="2" t="s">
        <v>19</v>
      </c>
      <c r="N641" t="s">
        <v>32</v>
      </c>
    </row>
    <row r="642" spans="1:14" x14ac:dyDescent="0.25">
      <c r="A642" s="2" t="s">
        <v>1156</v>
      </c>
      <c r="B642" s="2" t="s">
        <v>1080</v>
      </c>
      <c r="C642" s="9">
        <f t="shared" si="9"/>
        <v>45748</v>
      </c>
      <c r="D642" t="s">
        <v>15</v>
      </c>
      <c r="E642" t="s">
        <v>23</v>
      </c>
      <c r="F642" s="3">
        <v>4</v>
      </c>
      <c r="G642" s="4">
        <v>1479.91</v>
      </c>
      <c r="H642" s="5">
        <v>0.1</v>
      </c>
      <c r="I642" s="4">
        <v>5327.68</v>
      </c>
      <c r="J642" s="4">
        <v>1233.53</v>
      </c>
      <c r="K642" t="s">
        <v>24</v>
      </c>
      <c r="L642" t="s">
        <v>25</v>
      </c>
      <c r="M642" s="2" t="s">
        <v>19</v>
      </c>
      <c r="N642" t="s">
        <v>42</v>
      </c>
    </row>
    <row r="643" spans="1:14" x14ac:dyDescent="0.25">
      <c r="A643" s="2" t="s">
        <v>1157</v>
      </c>
      <c r="B643" s="2" t="s">
        <v>1158</v>
      </c>
      <c r="C643" s="9">
        <f t="shared" ref="C643:C706" si="10">DATE(YEAR(B643),MONTH(B643),1)</f>
        <v>45717</v>
      </c>
      <c r="D643" t="s">
        <v>53</v>
      </c>
      <c r="E643" t="s">
        <v>98</v>
      </c>
      <c r="F643" s="3">
        <v>4</v>
      </c>
      <c r="G643" s="4">
        <v>1193.25</v>
      </c>
      <c r="H643" s="5">
        <v>0.05</v>
      </c>
      <c r="I643" s="4">
        <v>4534.3500000000004</v>
      </c>
      <c r="J643" s="4">
        <v>1418.16</v>
      </c>
      <c r="K643" t="s">
        <v>24</v>
      </c>
      <c r="L643" t="s">
        <v>25</v>
      </c>
      <c r="M643" s="2" t="s">
        <v>19</v>
      </c>
      <c r="N643" t="s">
        <v>27</v>
      </c>
    </row>
    <row r="644" spans="1:14" x14ac:dyDescent="0.25">
      <c r="A644" s="2" t="s">
        <v>1159</v>
      </c>
      <c r="B644" s="2" t="s">
        <v>1160</v>
      </c>
      <c r="C644" s="9">
        <f t="shared" si="10"/>
        <v>45627</v>
      </c>
      <c r="D644" t="s">
        <v>15</v>
      </c>
      <c r="E644" t="s">
        <v>95</v>
      </c>
      <c r="F644" s="3">
        <v>3</v>
      </c>
      <c r="G644" s="4">
        <v>976.56</v>
      </c>
      <c r="H644" s="5">
        <v>0</v>
      </c>
      <c r="I644" s="4">
        <v>2929.68</v>
      </c>
      <c r="J644" s="4">
        <v>927.26</v>
      </c>
      <c r="K644" t="s">
        <v>124</v>
      </c>
      <c r="L644" t="s">
        <v>25</v>
      </c>
      <c r="M644" s="2" t="s">
        <v>19</v>
      </c>
      <c r="N644" t="s">
        <v>20</v>
      </c>
    </row>
    <row r="645" spans="1:14" x14ac:dyDescent="0.25">
      <c r="A645" s="2" t="s">
        <v>1161</v>
      </c>
      <c r="B645" s="2" t="s">
        <v>682</v>
      </c>
      <c r="C645" s="9">
        <f t="shared" si="10"/>
        <v>45839</v>
      </c>
      <c r="D645" t="s">
        <v>45</v>
      </c>
      <c r="E645" t="s">
        <v>186</v>
      </c>
      <c r="F645" s="3">
        <v>3</v>
      </c>
      <c r="G645" s="4">
        <v>7787.33</v>
      </c>
      <c r="H645" s="5">
        <v>0</v>
      </c>
      <c r="I645" s="4">
        <v>23361.99</v>
      </c>
      <c r="J645" s="4">
        <v>7179.74</v>
      </c>
      <c r="K645" t="s">
        <v>24</v>
      </c>
      <c r="L645" t="s">
        <v>25</v>
      </c>
      <c r="M645" s="2" t="s">
        <v>19</v>
      </c>
      <c r="N645" t="s">
        <v>58</v>
      </c>
    </row>
    <row r="646" spans="1:14" x14ac:dyDescent="0.25">
      <c r="A646" s="2" t="s">
        <v>1162</v>
      </c>
      <c r="B646" s="2" t="s">
        <v>1163</v>
      </c>
      <c r="C646" s="9">
        <f t="shared" si="10"/>
        <v>45901</v>
      </c>
      <c r="D646" t="s">
        <v>15</v>
      </c>
      <c r="E646" t="s">
        <v>16</v>
      </c>
      <c r="F646" s="3">
        <v>1</v>
      </c>
      <c r="G646" s="4">
        <v>1374.19</v>
      </c>
      <c r="H646" s="5">
        <v>0.1</v>
      </c>
      <c r="I646" s="4">
        <v>1236.77</v>
      </c>
      <c r="J646" s="4">
        <v>363.8</v>
      </c>
      <c r="K646" t="s">
        <v>37</v>
      </c>
      <c r="L646" t="s">
        <v>18</v>
      </c>
      <c r="M646" s="2" t="s">
        <v>19</v>
      </c>
      <c r="N646" t="s">
        <v>42</v>
      </c>
    </row>
    <row r="647" spans="1:14" x14ac:dyDescent="0.25">
      <c r="A647" s="2" t="s">
        <v>1164</v>
      </c>
      <c r="B647" s="2" t="s">
        <v>346</v>
      </c>
      <c r="C647" s="9">
        <f t="shared" si="10"/>
        <v>45566</v>
      </c>
      <c r="D647" t="s">
        <v>35</v>
      </c>
      <c r="E647" t="s">
        <v>36</v>
      </c>
      <c r="F647" s="3">
        <v>3</v>
      </c>
      <c r="G647" s="4">
        <v>29095.37</v>
      </c>
      <c r="H647" s="5">
        <v>0.1</v>
      </c>
      <c r="I647" s="4">
        <v>78557.5</v>
      </c>
      <c r="J647" s="4">
        <v>24306.27</v>
      </c>
      <c r="K647" t="s">
        <v>24</v>
      </c>
      <c r="L647" t="s">
        <v>18</v>
      </c>
      <c r="M647" s="2" t="s">
        <v>19</v>
      </c>
      <c r="N647" t="s">
        <v>58</v>
      </c>
    </row>
    <row r="648" spans="1:14" x14ac:dyDescent="0.25">
      <c r="A648" s="2" t="s">
        <v>1165</v>
      </c>
      <c r="B648" s="2" t="s">
        <v>718</v>
      </c>
      <c r="C648" s="9">
        <f t="shared" si="10"/>
        <v>45536</v>
      </c>
      <c r="D648" t="s">
        <v>15</v>
      </c>
      <c r="E648" t="s">
        <v>57</v>
      </c>
      <c r="F648" s="3">
        <v>3</v>
      </c>
      <c r="G648" s="4">
        <v>2046.19</v>
      </c>
      <c r="H648" s="5">
        <v>0.05</v>
      </c>
      <c r="I648" s="4">
        <v>5831.64</v>
      </c>
      <c r="J648" s="4">
        <v>855.84</v>
      </c>
      <c r="K648" t="s">
        <v>37</v>
      </c>
      <c r="L648" t="s">
        <v>47</v>
      </c>
      <c r="M648" s="2" t="s">
        <v>19</v>
      </c>
      <c r="N648" t="s">
        <v>58</v>
      </c>
    </row>
    <row r="649" spans="1:14" x14ac:dyDescent="0.25">
      <c r="A649" s="2" t="s">
        <v>1166</v>
      </c>
      <c r="B649" s="2" t="s">
        <v>446</v>
      </c>
      <c r="C649" s="9">
        <f t="shared" si="10"/>
        <v>46023</v>
      </c>
      <c r="D649" t="s">
        <v>35</v>
      </c>
      <c r="E649" t="s">
        <v>50</v>
      </c>
      <c r="F649" s="3">
        <v>4</v>
      </c>
      <c r="G649" s="4">
        <v>30766.14</v>
      </c>
      <c r="H649" s="5">
        <v>0.2</v>
      </c>
      <c r="I649" s="4">
        <v>98451.65</v>
      </c>
      <c r="J649" s="4">
        <v>23579.25</v>
      </c>
      <c r="K649" t="s">
        <v>17</v>
      </c>
      <c r="L649" t="s">
        <v>25</v>
      </c>
      <c r="M649" s="2" t="s">
        <v>19</v>
      </c>
      <c r="N649" t="s">
        <v>20</v>
      </c>
    </row>
    <row r="650" spans="1:14" x14ac:dyDescent="0.25">
      <c r="A650" s="2" t="s">
        <v>1167</v>
      </c>
      <c r="B650" s="2" t="s">
        <v>1168</v>
      </c>
      <c r="C650" s="9">
        <f t="shared" si="10"/>
        <v>45627</v>
      </c>
      <c r="D650" t="s">
        <v>45</v>
      </c>
      <c r="E650" t="s">
        <v>111</v>
      </c>
      <c r="F650" s="3">
        <v>2</v>
      </c>
      <c r="G650" s="4">
        <v>4459.58</v>
      </c>
      <c r="H650" s="5">
        <v>0.15</v>
      </c>
      <c r="I650" s="4">
        <v>7581.29</v>
      </c>
      <c r="J650" s="4">
        <v>1674.29</v>
      </c>
      <c r="K650" t="s">
        <v>24</v>
      </c>
      <c r="L650" t="s">
        <v>25</v>
      </c>
      <c r="M650" s="2" t="s">
        <v>19</v>
      </c>
      <c r="N650" t="s">
        <v>58</v>
      </c>
    </row>
    <row r="651" spans="1:14" x14ac:dyDescent="0.25">
      <c r="A651" s="2" t="s">
        <v>1169</v>
      </c>
      <c r="B651" s="2" t="s">
        <v>1170</v>
      </c>
      <c r="C651" s="9">
        <f t="shared" si="10"/>
        <v>45292</v>
      </c>
      <c r="D651" t="s">
        <v>15</v>
      </c>
      <c r="E651" t="s">
        <v>23</v>
      </c>
      <c r="F651" s="3">
        <v>2</v>
      </c>
      <c r="G651" s="4">
        <v>392.11</v>
      </c>
      <c r="H651" s="5">
        <v>0.2</v>
      </c>
      <c r="I651" s="4">
        <v>627.38</v>
      </c>
      <c r="J651" s="4">
        <v>83.36</v>
      </c>
      <c r="K651" t="s">
        <v>37</v>
      </c>
      <c r="L651" t="s">
        <v>18</v>
      </c>
      <c r="M651" s="2" t="s">
        <v>19</v>
      </c>
      <c r="N651" t="s">
        <v>42</v>
      </c>
    </row>
    <row r="652" spans="1:14" x14ac:dyDescent="0.25">
      <c r="A652" s="2" t="s">
        <v>1171</v>
      </c>
      <c r="B652" s="2" t="s">
        <v>1172</v>
      </c>
      <c r="C652" s="9">
        <f t="shared" si="10"/>
        <v>46023</v>
      </c>
      <c r="D652" t="s">
        <v>30</v>
      </c>
      <c r="E652" t="s">
        <v>133</v>
      </c>
      <c r="F652" s="3">
        <v>4</v>
      </c>
      <c r="G652" s="4">
        <v>1064.01</v>
      </c>
      <c r="H652" s="5">
        <v>0.05</v>
      </c>
      <c r="I652" s="4">
        <v>4043.24</v>
      </c>
      <c r="J652" s="4">
        <v>1405.77</v>
      </c>
      <c r="K652" t="s">
        <v>24</v>
      </c>
      <c r="L652" t="s">
        <v>47</v>
      </c>
      <c r="M652" s="2" t="s">
        <v>19</v>
      </c>
      <c r="N652" t="s">
        <v>20</v>
      </c>
    </row>
    <row r="653" spans="1:14" x14ac:dyDescent="0.25">
      <c r="A653" s="2" t="s">
        <v>1173</v>
      </c>
      <c r="B653" s="2" t="s">
        <v>1174</v>
      </c>
      <c r="C653" s="9">
        <f t="shared" si="10"/>
        <v>45809</v>
      </c>
      <c r="D653" t="s">
        <v>35</v>
      </c>
      <c r="E653" t="s">
        <v>71</v>
      </c>
      <c r="F653" s="3">
        <v>3</v>
      </c>
      <c r="G653" s="4">
        <v>25506.05</v>
      </c>
      <c r="H653" s="5">
        <v>0</v>
      </c>
      <c r="I653" s="4">
        <v>76518.149999999994</v>
      </c>
      <c r="J653" s="4">
        <v>18574.240000000002</v>
      </c>
      <c r="K653" t="s">
        <v>24</v>
      </c>
      <c r="L653" t="s">
        <v>25</v>
      </c>
      <c r="M653" s="2" t="s">
        <v>19</v>
      </c>
      <c r="N653" t="s">
        <v>87</v>
      </c>
    </row>
    <row r="654" spans="1:14" x14ac:dyDescent="0.25">
      <c r="A654" s="2" t="s">
        <v>1175</v>
      </c>
      <c r="B654" s="2" t="s">
        <v>1176</v>
      </c>
      <c r="C654" s="9">
        <f t="shared" si="10"/>
        <v>46023</v>
      </c>
      <c r="D654" t="s">
        <v>35</v>
      </c>
      <c r="E654" t="s">
        <v>74</v>
      </c>
      <c r="F654" s="3">
        <v>1</v>
      </c>
      <c r="G654" s="4">
        <v>21327.07</v>
      </c>
      <c r="H654" s="5">
        <v>0.1</v>
      </c>
      <c r="I654" s="4">
        <v>19194.36</v>
      </c>
      <c r="J654" s="4">
        <v>5981.2</v>
      </c>
      <c r="K654" t="s">
        <v>17</v>
      </c>
      <c r="L654" t="s">
        <v>47</v>
      </c>
      <c r="M654" s="2" t="s">
        <v>19</v>
      </c>
      <c r="N654" t="s">
        <v>155</v>
      </c>
    </row>
    <row r="655" spans="1:14" x14ac:dyDescent="0.25">
      <c r="A655" s="2" t="s">
        <v>1177</v>
      </c>
      <c r="B655" s="2" t="s">
        <v>625</v>
      </c>
      <c r="C655" s="9">
        <f t="shared" si="10"/>
        <v>46113</v>
      </c>
      <c r="D655" t="s">
        <v>15</v>
      </c>
      <c r="E655" t="s">
        <v>57</v>
      </c>
      <c r="F655" s="3">
        <v>2</v>
      </c>
      <c r="G655" s="4">
        <v>2964.28</v>
      </c>
      <c r="H655" s="5">
        <v>0.15</v>
      </c>
      <c r="I655" s="4">
        <v>5039.28</v>
      </c>
      <c r="J655" s="4">
        <v>1102.04</v>
      </c>
      <c r="K655" t="s">
        <v>24</v>
      </c>
      <c r="L655" t="s">
        <v>25</v>
      </c>
      <c r="M655" s="2" t="s">
        <v>19</v>
      </c>
      <c r="N655" t="s">
        <v>66</v>
      </c>
    </row>
    <row r="656" spans="1:14" x14ac:dyDescent="0.25">
      <c r="A656" s="2" t="s">
        <v>1178</v>
      </c>
      <c r="B656" s="2" t="s">
        <v>79</v>
      </c>
      <c r="C656" s="9">
        <f t="shared" si="10"/>
        <v>45383</v>
      </c>
      <c r="D656" t="s">
        <v>53</v>
      </c>
      <c r="E656" t="s">
        <v>98</v>
      </c>
      <c r="F656" s="3">
        <v>3</v>
      </c>
      <c r="G656" s="4">
        <v>1140.02</v>
      </c>
      <c r="H656" s="5">
        <v>0.1</v>
      </c>
      <c r="I656" s="4">
        <v>3078.05</v>
      </c>
      <c r="J656" s="4">
        <v>595.12</v>
      </c>
      <c r="K656" t="s">
        <v>24</v>
      </c>
      <c r="L656" t="s">
        <v>25</v>
      </c>
      <c r="M656" s="2" t="s">
        <v>19</v>
      </c>
      <c r="N656" t="s">
        <v>66</v>
      </c>
    </row>
    <row r="657" spans="1:14" x14ac:dyDescent="0.25">
      <c r="A657" s="2" t="s">
        <v>1179</v>
      </c>
      <c r="B657" s="2" t="s">
        <v>1100</v>
      </c>
      <c r="C657" s="9">
        <f t="shared" si="10"/>
        <v>46082</v>
      </c>
      <c r="D657" t="s">
        <v>45</v>
      </c>
      <c r="E657" t="s">
        <v>222</v>
      </c>
      <c r="F657" s="3">
        <v>2</v>
      </c>
      <c r="G657" s="4">
        <v>1251.1199999999999</v>
      </c>
      <c r="H657" s="5">
        <v>0.1</v>
      </c>
      <c r="I657" s="4">
        <v>2252.02</v>
      </c>
      <c r="J657" s="4">
        <v>537.83000000000004</v>
      </c>
      <c r="K657" t="s">
        <v>17</v>
      </c>
      <c r="L657" t="s">
        <v>25</v>
      </c>
      <c r="M657" s="2" t="s">
        <v>19</v>
      </c>
      <c r="N657" t="s">
        <v>58</v>
      </c>
    </row>
    <row r="658" spans="1:14" x14ac:dyDescent="0.25">
      <c r="A658" s="2" t="s">
        <v>1180</v>
      </c>
      <c r="B658" s="2" t="s">
        <v>1181</v>
      </c>
      <c r="C658" s="9">
        <f t="shared" si="10"/>
        <v>45444</v>
      </c>
      <c r="D658" t="s">
        <v>15</v>
      </c>
      <c r="E658" t="s">
        <v>23</v>
      </c>
      <c r="F658" s="3">
        <v>4</v>
      </c>
      <c r="G658" s="4">
        <v>1908.79</v>
      </c>
      <c r="H658" s="5">
        <v>0.25</v>
      </c>
      <c r="I658" s="4">
        <v>5726.37</v>
      </c>
      <c r="J658" s="4">
        <v>0</v>
      </c>
      <c r="K658" t="s">
        <v>124</v>
      </c>
      <c r="L658" t="s">
        <v>25</v>
      </c>
      <c r="M658" s="2" t="s">
        <v>61</v>
      </c>
      <c r="N658" t="s">
        <v>42</v>
      </c>
    </row>
    <row r="659" spans="1:14" x14ac:dyDescent="0.25">
      <c r="A659" s="2" t="s">
        <v>1182</v>
      </c>
      <c r="B659" s="2" t="s">
        <v>1183</v>
      </c>
      <c r="C659" s="9">
        <f t="shared" si="10"/>
        <v>45505</v>
      </c>
      <c r="D659" t="s">
        <v>15</v>
      </c>
      <c r="E659" t="s">
        <v>16</v>
      </c>
      <c r="F659" s="3">
        <v>2</v>
      </c>
      <c r="G659" s="4">
        <v>1090.48</v>
      </c>
      <c r="H659" s="5">
        <v>0.05</v>
      </c>
      <c r="I659" s="4">
        <v>2071.91</v>
      </c>
      <c r="J659" s="4">
        <v>337.26</v>
      </c>
      <c r="K659" t="s">
        <v>37</v>
      </c>
      <c r="L659" t="s">
        <v>25</v>
      </c>
      <c r="M659" s="2" t="s">
        <v>19</v>
      </c>
      <c r="N659" t="s">
        <v>155</v>
      </c>
    </row>
    <row r="660" spans="1:14" x14ac:dyDescent="0.25">
      <c r="A660" s="2" t="s">
        <v>1184</v>
      </c>
      <c r="B660" s="2" t="s">
        <v>1185</v>
      </c>
      <c r="C660" s="9">
        <f t="shared" si="10"/>
        <v>46174</v>
      </c>
      <c r="D660" t="s">
        <v>35</v>
      </c>
      <c r="E660" t="s">
        <v>71</v>
      </c>
      <c r="F660" s="3">
        <v>4</v>
      </c>
      <c r="G660" s="4">
        <v>25334.080000000002</v>
      </c>
      <c r="H660" s="5">
        <v>0.15</v>
      </c>
      <c r="I660" s="4">
        <v>86135.87</v>
      </c>
      <c r="J660" s="4">
        <v>11493.72</v>
      </c>
      <c r="K660" t="s">
        <v>24</v>
      </c>
      <c r="L660" t="s">
        <v>25</v>
      </c>
      <c r="M660" s="2" t="s">
        <v>19</v>
      </c>
      <c r="N660" t="s">
        <v>58</v>
      </c>
    </row>
    <row r="661" spans="1:14" x14ac:dyDescent="0.25">
      <c r="A661" s="2" t="s">
        <v>1186</v>
      </c>
      <c r="B661" s="2" t="s">
        <v>1172</v>
      </c>
      <c r="C661" s="9">
        <f t="shared" si="10"/>
        <v>46023</v>
      </c>
      <c r="D661" t="s">
        <v>53</v>
      </c>
      <c r="E661" t="s">
        <v>92</v>
      </c>
      <c r="F661" s="3">
        <v>4</v>
      </c>
      <c r="G661" s="4">
        <v>463.27</v>
      </c>
      <c r="H661" s="5">
        <v>0.1</v>
      </c>
      <c r="I661" s="4">
        <v>1667.77</v>
      </c>
      <c r="J661" s="4">
        <v>529.39</v>
      </c>
      <c r="K661" t="s">
        <v>17</v>
      </c>
      <c r="L661" t="s">
        <v>25</v>
      </c>
      <c r="M661" s="2" t="s">
        <v>19</v>
      </c>
      <c r="N661" t="s">
        <v>66</v>
      </c>
    </row>
    <row r="662" spans="1:14" x14ac:dyDescent="0.25">
      <c r="A662" s="2" t="s">
        <v>1187</v>
      </c>
      <c r="B662" s="2" t="s">
        <v>731</v>
      </c>
      <c r="C662" s="9">
        <f t="shared" si="10"/>
        <v>45931</v>
      </c>
      <c r="D662" t="s">
        <v>45</v>
      </c>
      <c r="E662" t="s">
        <v>186</v>
      </c>
      <c r="F662" s="3">
        <v>4</v>
      </c>
      <c r="G662" s="4">
        <v>802.11</v>
      </c>
      <c r="H662" s="5">
        <v>0.05</v>
      </c>
      <c r="I662" s="4">
        <v>3048.02</v>
      </c>
      <c r="J662" s="4">
        <v>746.76</v>
      </c>
      <c r="K662" t="s">
        <v>24</v>
      </c>
      <c r="L662" t="s">
        <v>25</v>
      </c>
      <c r="M662" s="2" t="s">
        <v>19</v>
      </c>
      <c r="N662" t="s">
        <v>155</v>
      </c>
    </row>
    <row r="663" spans="1:14" x14ac:dyDescent="0.25">
      <c r="A663" s="2" t="s">
        <v>1188</v>
      </c>
      <c r="B663" s="2" t="s">
        <v>560</v>
      </c>
      <c r="C663" s="9">
        <f t="shared" si="10"/>
        <v>45717</v>
      </c>
      <c r="D663" t="s">
        <v>35</v>
      </c>
      <c r="E663" t="s">
        <v>77</v>
      </c>
      <c r="F663" s="3">
        <v>1</v>
      </c>
      <c r="G663" s="4">
        <v>27682.06</v>
      </c>
      <c r="H663" s="5">
        <v>0</v>
      </c>
      <c r="I663" s="4">
        <v>27682.06</v>
      </c>
      <c r="J663" s="4">
        <v>9601.5499999999993</v>
      </c>
      <c r="K663" t="s">
        <v>24</v>
      </c>
      <c r="L663" t="s">
        <v>25</v>
      </c>
      <c r="M663" s="2" t="s">
        <v>19</v>
      </c>
      <c r="N663" t="s">
        <v>42</v>
      </c>
    </row>
    <row r="664" spans="1:14" x14ac:dyDescent="0.25">
      <c r="A664" s="2" t="s">
        <v>1189</v>
      </c>
      <c r="B664" s="2" t="s">
        <v>547</v>
      </c>
      <c r="C664" s="9">
        <f t="shared" si="10"/>
        <v>45870</v>
      </c>
      <c r="D664" t="s">
        <v>45</v>
      </c>
      <c r="E664" t="s">
        <v>111</v>
      </c>
      <c r="F664" s="3">
        <v>3</v>
      </c>
      <c r="G664" s="4">
        <v>4507.91</v>
      </c>
      <c r="H664" s="5">
        <v>0.15</v>
      </c>
      <c r="I664" s="4">
        <v>11495.17</v>
      </c>
      <c r="J664" s="4">
        <v>3567.04</v>
      </c>
      <c r="K664" t="s">
        <v>24</v>
      </c>
      <c r="L664" t="s">
        <v>47</v>
      </c>
      <c r="M664" s="2" t="s">
        <v>19</v>
      </c>
      <c r="N664" t="s">
        <v>58</v>
      </c>
    </row>
    <row r="665" spans="1:14" x14ac:dyDescent="0.25">
      <c r="A665" s="2" t="s">
        <v>1190</v>
      </c>
      <c r="B665" s="2" t="s">
        <v>402</v>
      </c>
      <c r="C665" s="9">
        <f t="shared" si="10"/>
        <v>46054</v>
      </c>
      <c r="D665" t="s">
        <v>35</v>
      </c>
      <c r="E665" t="s">
        <v>74</v>
      </c>
      <c r="F665" s="3">
        <v>4</v>
      </c>
      <c r="G665" s="4">
        <v>31986.31</v>
      </c>
      <c r="H665" s="5">
        <v>0.15</v>
      </c>
      <c r="I665" s="4">
        <v>108753.45</v>
      </c>
      <c r="J665" s="4">
        <v>26888.720000000001</v>
      </c>
      <c r="K665" t="s">
        <v>24</v>
      </c>
      <c r="L665" t="s">
        <v>25</v>
      </c>
      <c r="M665" s="2" t="s">
        <v>19</v>
      </c>
      <c r="N665" t="s">
        <v>58</v>
      </c>
    </row>
    <row r="666" spans="1:14" x14ac:dyDescent="0.25">
      <c r="A666" s="2" t="s">
        <v>1191</v>
      </c>
      <c r="B666" s="2" t="s">
        <v>1192</v>
      </c>
      <c r="C666" s="9">
        <f t="shared" si="10"/>
        <v>45597</v>
      </c>
      <c r="D666" t="s">
        <v>53</v>
      </c>
      <c r="E666" t="s">
        <v>98</v>
      </c>
      <c r="F666" s="3">
        <v>4</v>
      </c>
      <c r="G666" s="4">
        <v>625.91999999999996</v>
      </c>
      <c r="H666" s="5">
        <v>0.05</v>
      </c>
      <c r="I666" s="4">
        <v>2378.5</v>
      </c>
      <c r="J666" s="4">
        <v>575.04999999999995</v>
      </c>
      <c r="K666" t="s">
        <v>37</v>
      </c>
      <c r="L666" t="s">
        <v>25</v>
      </c>
      <c r="M666" s="2" t="s">
        <v>19</v>
      </c>
      <c r="N666" t="s">
        <v>27</v>
      </c>
    </row>
    <row r="667" spans="1:14" x14ac:dyDescent="0.25">
      <c r="A667" s="2" t="s">
        <v>1193</v>
      </c>
      <c r="B667" s="2" t="s">
        <v>856</v>
      </c>
      <c r="C667" s="9">
        <f t="shared" si="10"/>
        <v>45778</v>
      </c>
      <c r="D667" t="s">
        <v>35</v>
      </c>
      <c r="E667" t="s">
        <v>50</v>
      </c>
      <c r="F667" s="3">
        <v>2</v>
      </c>
      <c r="G667" s="4">
        <v>31168.71</v>
      </c>
      <c r="H667" s="5">
        <v>0.15</v>
      </c>
      <c r="I667" s="4">
        <v>52986.81</v>
      </c>
      <c r="J667" s="4">
        <v>12485.5</v>
      </c>
      <c r="K667" t="s">
        <v>24</v>
      </c>
      <c r="L667" t="s">
        <v>25</v>
      </c>
      <c r="M667" s="2" t="s">
        <v>19</v>
      </c>
      <c r="N667" t="s">
        <v>155</v>
      </c>
    </row>
    <row r="668" spans="1:14" x14ac:dyDescent="0.25">
      <c r="A668" s="2" t="s">
        <v>1194</v>
      </c>
      <c r="B668" s="2" t="s">
        <v>1195</v>
      </c>
      <c r="C668" s="9">
        <f t="shared" si="10"/>
        <v>45292</v>
      </c>
      <c r="D668" t="s">
        <v>45</v>
      </c>
      <c r="E668" t="s">
        <v>222</v>
      </c>
      <c r="F668" s="3">
        <v>3</v>
      </c>
      <c r="G668" s="4">
        <v>3397.32</v>
      </c>
      <c r="H668" s="5">
        <v>0.1</v>
      </c>
      <c r="I668" s="4">
        <v>9172.76</v>
      </c>
      <c r="J668" s="4">
        <v>1219.6400000000001</v>
      </c>
      <c r="K668" t="s">
        <v>37</v>
      </c>
      <c r="L668" t="s">
        <v>25</v>
      </c>
      <c r="M668" s="2" t="s">
        <v>19</v>
      </c>
      <c r="N668" t="s">
        <v>42</v>
      </c>
    </row>
    <row r="669" spans="1:14" x14ac:dyDescent="0.25">
      <c r="A669" s="2" t="s">
        <v>1196</v>
      </c>
      <c r="B669" s="2" t="s">
        <v>296</v>
      </c>
      <c r="C669" s="9">
        <f t="shared" si="10"/>
        <v>46082</v>
      </c>
      <c r="D669" t="s">
        <v>35</v>
      </c>
      <c r="E669" t="s">
        <v>74</v>
      </c>
      <c r="F669" s="3">
        <v>1</v>
      </c>
      <c r="G669" s="4">
        <v>15835.88</v>
      </c>
      <c r="H669" s="5">
        <v>0</v>
      </c>
      <c r="I669" s="4">
        <v>15835.88</v>
      </c>
      <c r="J669" s="4">
        <v>2096.5300000000002</v>
      </c>
      <c r="K669" t="s">
        <v>24</v>
      </c>
      <c r="L669" t="s">
        <v>25</v>
      </c>
      <c r="M669" s="2" t="s">
        <v>19</v>
      </c>
      <c r="N669" t="s">
        <v>32</v>
      </c>
    </row>
    <row r="670" spans="1:14" x14ac:dyDescent="0.25">
      <c r="A670" s="2" t="s">
        <v>1197</v>
      </c>
      <c r="B670" s="2" t="s">
        <v>1198</v>
      </c>
      <c r="C670" s="9">
        <f t="shared" si="10"/>
        <v>45627</v>
      </c>
      <c r="D670" t="s">
        <v>45</v>
      </c>
      <c r="E670" t="s">
        <v>111</v>
      </c>
      <c r="F670" s="3">
        <v>1</v>
      </c>
      <c r="G670" s="4">
        <v>6006.34</v>
      </c>
      <c r="H670" s="5">
        <v>0.2</v>
      </c>
      <c r="I670" s="4">
        <v>4805.07</v>
      </c>
      <c r="J670" s="4">
        <v>1117.5899999999999</v>
      </c>
      <c r="K670" t="s">
        <v>24</v>
      </c>
      <c r="L670" t="s">
        <v>25</v>
      </c>
      <c r="M670" s="2" t="s">
        <v>19</v>
      </c>
      <c r="N670" t="s">
        <v>38</v>
      </c>
    </row>
    <row r="671" spans="1:14" x14ac:dyDescent="0.25">
      <c r="A671" s="2" t="s">
        <v>1199</v>
      </c>
      <c r="B671" s="2" t="s">
        <v>952</v>
      </c>
      <c r="C671" s="9">
        <f t="shared" si="10"/>
        <v>46023</v>
      </c>
      <c r="D671" t="s">
        <v>30</v>
      </c>
      <c r="E671" t="s">
        <v>41</v>
      </c>
      <c r="F671" s="3">
        <v>2</v>
      </c>
      <c r="G671" s="4">
        <v>1054.03</v>
      </c>
      <c r="H671" s="5">
        <v>0.1</v>
      </c>
      <c r="I671" s="4">
        <v>1897.25</v>
      </c>
      <c r="J671" s="4">
        <v>0</v>
      </c>
      <c r="K671" t="s">
        <v>24</v>
      </c>
      <c r="L671" t="s">
        <v>25</v>
      </c>
      <c r="M671" s="2" t="s">
        <v>61</v>
      </c>
      <c r="N671" t="s">
        <v>42</v>
      </c>
    </row>
    <row r="672" spans="1:14" x14ac:dyDescent="0.25">
      <c r="A672" s="2" t="s">
        <v>1200</v>
      </c>
      <c r="B672" s="2" t="s">
        <v>1201</v>
      </c>
      <c r="C672" s="9">
        <f t="shared" si="10"/>
        <v>45536</v>
      </c>
      <c r="D672" t="s">
        <v>45</v>
      </c>
      <c r="E672" t="s">
        <v>186</v>
      </c>
      <c r="F672" s="3">
        <v>1</v>
      </c>
      <c r="G672" s="4">
        <v>1608.48</v>
      </c>
      <c r="H672" s="5">
        <v>0.2</v>
      </c>
      <c r="I672" s="4">
        <v>1286.78</v>
      </c>
      <c r="J672" s="4">
        <v>346.7</v>
      </c>
      <c r="K672" t="s">
        <v>24</v>
      </c>
      <c r="L672" t="s">
        <v>25</v>
      </c>
      <c r="M672" s="2" t="s">
        <v>19</v>
      </c>
      <c r="N672" t="s">
        <v>87</v>
      </c>
    </row>
    <row r="673" spans="1:14" x14ac:dyDescent="0.25">
      <c r="A673" s="2" t="s">
        <v>1202</v>
      </c>
      <c r="B673" s="2" t="s">
        <v>558</v>
      </c>
      <c r="C673" s="9">
        <f t="shared" si="10"/>
        <v>45778</v>
      </c>
      <c r="D673" t="s">
        <v>45</v>
      </c>
      <c r="E673" t="s">
        <v>121</v>
      </c>
      <c r="F673" s="3">
        <v>2</v>
      </c>
      <c r="G673" s="4">
        <v>6103.31</v>
      </c>
      <c r="H673" s="5">
        <v>0</v>
      </c>
      <c r="I673" s="4">
        <v>12206.62</v>
      </c>
      <c r="J673" s="4">
        <v>2956.83</v>
      </c>
      <c r="K673" t="s">
        <v>24</v>
      </c>
      <c r="L673" t="s">
        <v>18</v>
      </c>
      <c r="M673" s="2" t="s">
        <v>19</v>
      </c>
      <c r="N673" t="s">
        <v>42</v>
      </c>
    </row>
    <row r="674" spans="1:14" x14ac:dyDescent="0.25">
      <c r="A674" s="2" t="s">
        <v>1203</v>
      </c>
      <c r="B674" s="2" t="s">
        <v>776</v>
      </c>
      <c r="C674" s="9">
        <f t="shared" si="10"/>
        <v>46174</v>
      </c>
      <c r="D674" t="s">
        <v>30</v>
      </c>
      <c r="E674" t="s">
        <v>106</v>
      </c>
      <c r="F674" s="3">
        <v>3</v>
      </c>
      <c r="G674" s="4">
        <v>820.73</v>
      </c>
      <c r="H674" s="5">
        <v>0.2</v>
      </c>
      <c r="I674" s="4">
        <v>1969.75</v>
      </c>
      <c r="J674" s="4">
        <v>0</v>
      </c>
      <c r="K674" t="s">
        <v>37</v>
      </c>
      <c r="L674" t="s">
        <v>25</v>
      </c>
      <c r="M674" s="2" t="s">
        <v>61</v>
      </c>
      <c r="N674" t="s">
        <v>87</v>
      </c>
    </row>
    <row r="675" spans="1:14" x14ac:dyDescent="0.25">
      <c r="A675" s="2" t="s">
        <v>1204</v>
      </c>
      <c r="B675" s="2" t="s">
        <v>462</v>
      </c>
      <c r="C675" s="9">
        <f t="shared" si="10"/>
        <v>45444</v>
      </c>
      <c r="D675" t="s">
        <v>35</v>
      </c>
      <c r="E675" t="s">
        <v>50</v>
      </c>
      <c r="F675" s="3">
        <v>2</v>
      </c>
      <c r="G675" s="4">
        <v>10230.18</v>
      </c>
      <c r="H675" s="5">
        <v>0.05</v>
      </c>
      <c r="I675" s="4">
        <v>19437.34</v>
      </c>
      <c r="J675" s="4">
        <v>3733.55</v>
      </c>
      <c r="K675" t="s">
        <v>37</v>
      </c>
      <c r="L675" t="s">
        <v>25</v>
      </c>
      <c r="M675" s="2" t="s">
        <v>19</v>
      </c>
      <c r="N675" t="s">
        <v>42</v>
      </c>
    </row>
    <row r="676" spans="1:14" x14ac:dyDescent="0.25">
      <c r="A676" s="2" t="s">
        <v>1205</v>
      </c>
      <c r="B676" s="2" t="s">
        <v>137</v>
      </c>
      <c r="C676" s="9">
        <f t="shared" si="10"/>
        <v>45748</v>
      </c>
      <c r="D676" t="s">
        <v>15</v>
      </c>
      <c r="E676" t="s">
        <v>95</v>
      </c>
      <c r="F676" s="3">
        <v>2</v>
      </c>
      <c r="G676" s="4">
        <v>1396.4</v>
      </c>
      <c r="H676" s="5">
        <v>0</v>
      </c>
      <c r="I676" s="4">
        <v>2792.8</v>
      </c>
      <c r="J676" s="4">
        <v>559.62</v>
      </c>
      <c r="K676" t="s">
        <v>24</v>
      </c>
      <c r="L676" t="s">
        <v>18</v>
      </c>
      <c r="M676" s="2" t="s">
        <v>19</v>
      </c>
      <c r="N676" t="s">
        <v>87</v>
      </c>
    </row>
    <row r="677" spans="1:14" x14ac:dyDescent="0.25">
      <c r="A677" s="2" t="s">
        <v>1206</v>
      </c>
      <c r="B677" s="2" t="s">
        <v>761</v>
      </c>
      <c r="C677" s="9">
        <f t="shared" si="10"/>
        <v>46143</v>
      </c>
      <c r="D677" t="s">
        <v>35</v>
      </c>
      <c r="E677" t="s">
        <v>36</v>
      </c>
      <c r="F677" s="3">
        <v>4</v>
      </c>
      <c r="G677" s="4">
        <v>7785.25</v>
      </c>
      <c r="H677" s="5">
        <v>0</v>
      </c>
      <c r="I677" s="4">
        <v>31141</v>
      </c>
      <c r="J677" s="4">
        <v>9039.02</v>
      </c>
      <c r="K677" t="s">
        <v>124</v>
      </c>
      <c r="L677" t="s">
        <v>25</v>
      </c>
      <c r="M677" s="2" t="s">
        <v>19</v>
      </c>
      <c r="N677" t="s">
        <v>87</v>
      </c>
    </row>
    <row r="678" spans="1:14" x14ac:dyDescent="0.25">
      <c r="A678" s="2" t="s">
        <v>1207</v>
      </c>
      <c r="B678" s="2" t="s">
        <v>84</v>
      </c>
      <c r="C678" s="9">
        <f t="shared" si="10"/>
        <v>45931</v>
      </c>
      <c r="D678" t="s">
        <v>53</v>
      </c>
      <c r="E678" t="s">
        <v>98</v>
      </c>
      <c r="F678" s="3">
        <v>1</v>
      </c>
      <c r="G678" s="4">
        <v>876.28</v>
      </c>
      <c r="H678" s="5">
        <v>0</v>
      </c>
      <c r="I678" s="4">
        <v>876.28</v>
      </c>
      <c r="J678" s="4">
        <v>147.22</v>
      </c>
      <c r="K678" t="s">
        <v>24</v>
      </c>
      <c r="L678" t="s">
        <v>18</v>
      </c>
      <c r="M678" s="2" t="s">
        <v>19</v>
      </c>
      <c r="N678" t="s">
        <v>20</v>
      </c>
    </row>
    <row r="679" spans="1:14" x14ac:dyDescent="0.25">
      <c r="A679" s="2" t="s">
        <v>1208</v>
      </c>
      <c r="B679" s="2" t="s">
        <v>1090</v>
      </c>
      <c r="C679" s="9">
        <f t="shared" si="10"/>
        <v>46174</v>
      </c>
      <c r="D679" t="s">
        <v>15</v>
      </c>
      <c r="E679" t="s">
        <v>16</v>
      </c>
      <c r="F679" s="3">
        <v>3</v>
      </c>
      <c r="G679" s="4">
        <v>754.8</v>
      </c>
      <c r="H679" s="5">
        <v>0</v>
      </c>
      <c r="I679" s="4">
        <v>2264.4</v>
      </c>
      <c r="J679" s="4">
        <v>360.83</v>
      </c>
      <c r="K679" t="s">
        <v>24</v>
      </c>
      <c r="L679" t="s">
        <v>25</v>
      </c>
      <c r="M679" s="2" t="s">
        <v>19</v>
      </c>
      <c r="N679" t="s">
        <v>27</v>
      </c>
    </row>
    <row r="680" spans="1:14" x14ac:dyDescent="0.25">
      <c r="A680" s="2" t="s">
        <v>1209</v>
      </c>
      <c r="B680" s="2" t="s">
        <v>1210</v>
      </c>
      <c r="C680" s="9">
        <f t="shared" si="10"/>
        <v>45962</v>
      </c>
      <c r="D680" t="s">
        <v>45</v>
      </c>
      <c r="E680" t="s">
        <v>111</v>
      </c>
      <c r="F680" s="3">
        <v>3</v>
      </c>
      <c r="G680" s="4">
        <v>4290.26</v>
      </c>
      <c r="H680" s="5">
        <v>0</v>
      </c>
      <c r="I680" s="4">
        <v>12870.78</v>
      </c>
      <c r="J680" s="4">
        <v>3080.62</v>
      </c>
      <c r="K680" t="s">
        <v>37</v>
      </c>
      <c r="L680" t="s">
        <v>18</v>
      </c>
      <c r="M680" s="2" t="s">
        <v>26</v>
      </c>
      <c r="N680" t="s">
        <v>58</v>
      </c>
    </row>
    <row r="681" spans="1:14" x14ac:dyDescent="0.25">
      <c r="A681" s="2" t="s">
        <v>1211</v>
      </c>
      <c r="B681" s="2" t="s">
        <v>342</v>
      </c>
      <c r="C681" s="9">
        <f t="shared" si="10"/>
        <v>45962</v>
      </c>
      <c r="D681" t="s">
        <v>45</v>
      </c>
      <c r="E681" t="s">
        <v>46</v>
      </c>
      <c r="F681" s="3">
        <v>4</v>
      </c>
      <c r="G681" s="4">
        <v>5363.15</v>
      </c>
      <c r="H681" s="5">
        <v>0</v>
      </c>
      <c r="I681" s="4">
        <v>21452.6</v>
      </c>
      <c r="J681" s="4">
        <v>6231.51</v>
      </c>
      <c r="K681" t="s">
        <v>24</v>
      </c>
      <c r="L681" t="s">
        <v>25</v>
      </c>
      <c r="M681" s="2" t="s">
        <v>19</v>
      </c>
      <c r="N681" t="s">
        <v>42</v>
      </c>
    </row>
    <row r="682" spans="1:14" x14ac:dyDescent="0.25">
      <c r="A682" s="2" t="s">
        <v>1212</v>
      </c>
      <c r="B682" s="2" t="s">
        <v>306</v>
      </c>
      <c r="C682" s="9">
        <f t="shared" si="10"/>
        <v>45658</v>
      </c>
      <c r="D682" t="s">
        <v>35</v>
      </c>
      <c r="E682" t="s">
        <v>77</v>
      </c>
      <c r="F682" s="3">
        <v>2</v>
      </c>
      <c r="G682" s="4">
        <v>11166.15</v>
      </c>
      <c r="H682" s="5">
        <v>0.2</v>
      </c>
      <c r="I682" s="4">
        <v>17865.84</v>
      </c>
      <c r="J682" s="4">
        <v>3403.63</v>
      </c>
      <c r="K682" t="s">
        <v>24</v>
      </c>
      <c r="L682" t="s">
        <v>18</v>
      </c>
      <c r="M682" s="2" t="s">
        <v>19</v>
      </c>
      <c r="N682" t="s">
        <v>58</v>
      </c>
    </row>
    <row r="683" spans="1:14" x14ac:dyDescent="0.25">
      <c r="A683" s="2" t="s">
        <v>1213</v>
      </c>
      <c r="B683" s="2" t="s">
        <v>1214</v>
      </c>
      <c r="C683" s="9">
        <f t="shared" si="10"/>
        <v>45809</v>
      </c>
      <c r="D683" t="s">
        <v>35</v>
      </c>
      <c r="E683" t="s">
        <v>71</v>
      </c>
      <c r="F683" s="3">
        <v>3</v>
      </c>
      <c r="G683" s="4">
        <v>18437.21</v>
      </c>
      <c r="H683" s="5">
        <v>0.15</v>
      </c>
      <c r="I683" s="4">
        <v>47014.89</v>
      </c>
      <c r="J683" s="4">
        <v>10130.709999999999</v>
      </c>
      <c r="K683" t="s">
        <v>24</v>
      </c>
      <c r="L683" t="s">
        <v>25</v>
      </c>
      <c r="M683" s="2" t="s">
        <v>19</v>
      </c>
      <c r="N683" t="s">
        <v>66</v>
      </c>
    </row>
    <row r="684" spans="1:14" x14ac:dyDescent="0.25">
      <c r="A684" s="2" t="s">
        <v>1215</v>
      </c>
      <c r="B684" s="2" t="s">
        <v>677</v>
      </c>
      <c r="C684" s="9">
        <f t="shared" si="10"/>
        <v>46204</v>
      </c>
      <c r="D684" t="s">
        <v>35</v>
      </c>
      <c r="E684" t="s">
        <v>74</v>
      </c>
      <c r="F684" s="3">
        <v>3</v>
      </c>
      <c r="G684" s="4">
        <v>22869.66</v>
      </c>
      <c r="H684" s="5">
        <v>0.15</v>
      </c>
      <c r="I684" s="4">
        <v>58317.63</v>
      </c>
      <c r="J684" s="4">
        <v>14369.29</v>
      </c>
      <c r="K684" t="s">
        <v>124</v>
      </c>
      <c r="L684" t="s">
        <v>25</v>
      </c>
      <c r="M684" s="2" t="s">
        <v>19</v>
      </c>
      <c r="N684" t="s">
        <v>66</v>
      </c>
    </row>
    <row r="685" spans="1:14" x14ac:dyDescent="0.25">
      <c r="A685" s="2" t="s">
        <v>1216</v>
      </c>
      <c r="B685" s="2" t="s">
        <v>787</v>
      </c>
      <c r="C685" s="9">
        <f t="shared" si="10"/>
        <v>46235</v>
      </c>
      <c r="D685" t="s">
        <v>15</v>
      </c>
      <c r="E685" t="s">
        <v>57</v>
      </c>
      <c r="F685" s="3">
        <v>2</v>
      </c>
      <c r="G685" s="4">
        <v>2380.58</v>
      </c>
      <c r="H685" s="5">
        <v>0.05</v>
      </c>
      <c r="I685" s="4">
        <v>4523.1000000000004</v>
      </c>
      <c r="J685" s="4">
        <v>1466.81</v>
      </c>
      <c r="K685" t="s">
        <v>17</v>
      </c>
      <c r="L685" t="s">
        <v>25</v>
      </c>
      <c r="M685" s="2" t="s">
        <v>19</v>
      </c>
      <c r="N685" t="s">
        <v>66</v>
      </c>
    </row>
    <row r="686" spans="1:14" x14ac:dyDescent="0.25">
      <c r="A686" s="2" t="s">
        <v>1217</v>
      </c>
      <c r="B686" s="2" t="s">
        <v>430</v>
      </c>
      <c r="C686" s="9">
        <f t="shared" si="10"/>
        <v>45962</v>
      </c>
      <c r="D686" t="s">
        <v>35</v>
      </c>
      <c r="E686" t="s">
        <v>50</v>
      </c>
      <c r="F686" s="3">
        <v>2</v>
      </c>
      <c r="G686" s="4">
        <v>29290.81</v>
      </c>
      <c r="H686" s="5">
        <v>0.05</v>
      </c>
      <c r="I686" s="4">
        <v>55652.54</v>
      </c>
      <c r="J686" s="4">
        <v>14689.24</v>
      </c>
      <c r="K686" t="s">
        <v>124</v>
      </c>
      <c r="L686" t="s">
        <v>25</v>
      </c>
      <c r="M686" s="2" t="s">
        <v>19</v>
      </c>
      <c r="N686" t="s">
        <v>38</v>
      </c>
    </row>
    <row r="687" spans="1:14" x14ac:dyDescent="0.25">
      <c r="A687" s="2" t="s">
        <v>1218</v>
      </c>
      <c r="B687" s="2" t="s">
        <v>1219</v>
      </c>
      <c r="C687" s="9">
        <f t="shared" si="10"/>
        <v>45717</v>
      </c>
      <c r="D687" t="s">
        <v>35</v>
      </c>
      <c r="E687" t="s">
        <v>36</v>
      </c>
      <c r="F687" s="3">
        <v>3</v>
      </c>
      <c r="G687" s="4">
        <v>25326.53</v>
      </c>
      <c r="H687" s="5">
        <v>0.05</v>
      </c>
      <c r="I687" s="4">
        <v>72180.61</v>
      </c>
      <c r="J687" s="4">
        <v>22843.88</v>
      </c>
      <c r="K687" t="s">
        <v>24</v>
      </c>
      <c r="L687" t="s">
        <v>18</v>
      </c>
      <c r="M687" s="2" t="s">
        <v>19</v>
      </c>
      <c r="N687" t="s">
        <v>20</v>
      </c>
    </row>
    <row r="688" spans="1:14" x14ac:dyDescent="0.25">
      <c r="A688" s="2" t="s">
        <v>1220</v>
      </c>
      <c r="B688" s="2" t="s">
        <v>396</v>
      </c>
      <c r="C688" s="9">
        <f t="shared" si="10"/>
        <v>45901</v>
      </c>
      <c r="D688" t="s">
        <v>30</v>
      </c>
      <c r="E688" t="s">
        <v>163</v>
      </c>
      <c r="F688" s="3">
        <v>2</v>
      </c>
      <c r="G688" s="4">
        <v>265.17</v>
      </c>
      <c r="H688" s="5">
        <v>0</v>
      </c>
      <c r="I688" s="4">
        <v>530.34</v>
      </c>
      <c r="J688" s="4">
        <v>110.8</v>
      </c>
      <c r="K688" t="s">
        <v>24</v>
      </c>
      <c r="L688" t="s">
        <v>25</v>
      </c>
      <c r="M688" s="2" t="s">
        <v>19</v>
      </c>
      <c r="N688" t="s">
        <v>58</v>
      </c>
    </row>
    <row r="689" spans="1:14" x14ac:dyDescent="0.25">
      <c r="A689" s="2" t="s">
        <v>1221</v>
      </c>
      <c r="B689" s="2" t="s">
        <v>563</v>
      </c>
      <c r="C689" s="9">
        <f t="shared" si="10"/>
        <v>45536</v>
      </c>
      <c r="D689" t="s">
        <v>53</v>
      </c>
      <c r="E689" t="s">
        <v>54</v>
      </c>
      <c r="F689" s="3">
        <v>1</v>
      </c>
      <c r="G689" s="4">
        <v>688.58</v>
      </c>
      <c r="H689" s="5">
        <v>0.1</v>
      </c>
      <c r="I689" s="4">
        <v>619.72</v>
      </c>
      <c r="J689" s="4">
        <v>0</v>
      </c>
      <c r="K689" t="s">
        <v>37</v>
      </c>
      <c r="L689" t="s">
        <v>25</v>
      </c>
      <c r="M689" s="2" t="s">
        <v>101</v>
      </c>
      <c r="N689" t="s">
        <v>66</v>
      </c>
    </row>
    <row r="690" spans="1:14" x14ac:dyDescent="0.25">
      <c r="A690" s="2" t="s">
        <v>1222</v>
      </c>
      <c r="B690" s="2" t="s">
        <v>1223</v>
      </c>
      <c r="C690" s="9">
        <f t="shared" si="10"/>
        <v>46113</v>
      </c>
      <c r="D690" t="s">
        <v>15</v>
      </c>
      <c r="E690" t="s">
        <v>57</v>
      </c>
      <c r="F690" s="3">
        <v>3</v>
      </c>
      <c r="G690" s="4">
        <v>557.92999999999995</v>
      </c>
      <c r="H690" s="5">
        <v>0</v>
      </c>
      <c r="I690" s="4">
        <v>1673.79</v>
      </c>
      <c r="J690" s="4">
        <v>451.36</v>
      </c>
      <c r="K690" t="s">
        <v>24</v>
      </c>
      <c r="L690" t="s">
        <v>25</v>
      </c>
      <c r="M690" s="2" t="s">
        <v>19</v>
      </c>
      <c r="N690" t="s">
        <v>155</v>
      </c>
    </row>
    <row r="691" spans="1:14" x14ac:dyDescent="0.25">
      <c r="A691" s="2" t="s">
        <v>1224</v>
      </c>
      <c r="B691" s="2" t="s">
        <v>1225</v>
      </c>
      <c r="C691" s="9">
        <f t="shared" si="10"/>
        <v>45839</v>
      </c>
      <c r="D691" t="s">
        <v>15</v>
      </c>
      <c r="E691" t="s">
        <v>95</v>
      </c>
      <c r="F691" s="3">
        <v>2</v>
      </c>
      <c r="G691" s="4">
        <v>2157.91</v>
      </c>
      <c r="H691" s="5">
        <v>0.1</v>
      </c>
      <c r="I691" s="4">
        <v>3884.24</v>
      </c>
      <c r="J691" s="4">
        <v>0</v>
      </c>
      <c r="K691" t="s">
        <v>24</v>
      </c>
      <c r="L691" t="s">
        <v>25</v>
      </c>
      <c r="M691" s="2" t="s">
        <v>101</v>
      </c>
      <c r="N691" t="s">
        <v>58</v>
      </c>
    </row>
    <row r="692" spans="1:14" x14ac:dyDescent="0.25">
      <c r="A692" s="2" t="s">
        <v>1226</v>
      </c>
      <c r="B692" s="2" t="s">
        <v>1227</v>
      </c>
      <c r="C692" s="9">
        <f t="shared" si="10"/>
        <v>45689</v>
      </c>
      <c r="D692" t="s">
        <v>35</v>
      </c>
      <c r="E692" t="s">
        <v>71</v>
      </c>
      <c r="F692" s="3">
        <v>3</v>
      </c>
      <c r="G692" s="4">
        <v>29814.5</v>
      </c>
      <c r="H692" s="5">
        <v>0.1</v>
      </c>
      <c r="I692" s="4">
        <v>80499.149999999994</v>
      </c>
      <c r="J692" s="4">
        <v>24599.16</v>
      </c>
      <c r="K692" t="s">
        <v>152</v>
      </c>
      <c r="L692" t="s">
        <v>25</v>
      </c>
      <c r="M692" s="2" t="s">
        <v>19</v>
      </c>
      <c r="N692" t="s">
        <v>66</v>
      </c>
    </row>
    <row r="693" spans="1:14" x14ac:dyDescent="0.25">
      <c r="A693" s="2" t="s">
        <v>1228</v>
      </c>
      <c r="B693" s="2" t="s">
        <v>1229</v>
      </c>
      <c r="C693" s="9">
        <f t="shared" si="10"/>
        <v>45444</v>
      </c>
      <c r="D693" t="s">
        <v>45</v>
      </c>
      <c r="E693" t="s">
        <v>111</v>
      </c>
      <c r="F693" s="3">
        <v>3</v>
      </c>
      <c r="G693" s="4">
        <v>541.77</v>
      </c>
      <c r="H693" s="5">
        <v>0.15</v>
      </c>
      <c r="I693" s="4">
        <v>1381.51</v>
      </c>
      <c r="J693" s="4">
        <v>212.25</v>
      </c>
      <c r="K693" t="s">
        <v>24</v>
      </c>
      <c r="L693" t="s">
        <v>25</v>
      </c>
      <c r="M693" s="2" t="s">
        <v>19</v>
      </c>
      <c r="N693" t="s">
        <v>32</v>
      </c>
    </row>
    <row r="694" spans="1:14" x14ac:dyDescent="0.25">
      <c r="A694" s="2" t="s">
        <v>1230</v>
      </c>
      <c r="B694" s="2" t="s">
        <v>1231</v>
      </c>
      <c r="C694" s="9">
        <f t="shared" si="10"/>
        <v>46113</v>
      </c>
      <c r="D694" t="s">
        <v>30</v>
      </c>
      <c r="E694" t="s">
        <v>31</v>
      </c>
      <c r="F694" s="3">
        <v>4</v>
      </c>
      <c r="G694" s="4">
        <v>861.98</v>
      </c>
      <c r="H694" s="5">
        <v>0.25</v>
      </c>
      <c r="I694" s="4">
        <v>2585.94</v>
      </c>
      <c r="J694" s="4">
        <v>710.2</v>
      </c>
      <c r="K694" t="s">
        <v>152</v>
      </c>
      <c r="L694" t="s">
        <v>18</v>
      </c>
      <c r="M694" s="2" t="s">
        <v>19</v>
      </c>
      <c r="N694" t="s">
        <v>58</v>
      </c>
    </row>
    <row r="695" spans="1:14" x14ac:dyDescent="0.25">
      <c r="A695" s="2" t="s">
        <v>1232</v>
      </c>
      <c r="B695" s="2" t="s">
        <v>1233</v>
      </c>
      <c r="C695" s="9">
        <f t="shared" si="10"/>
        <v>45323</v>
      </c>
      <c r="D695" t="s">
        <v>35</v>
      </c>
      <c r="E695" t="s">
        <v>74</v>
      </c>
      <c r="F695" s="3">
        <v>1</v>
      </c>
      <c r="G695" s="4">
        <v>10096.74</v>
      </c>
      <c r="H695" s="5">
        <v>0.2</v>
      </c>
      <c r="I695" s="4">
        <v>8077.39</v>
      </c>
      <c r="J695" s="4">
        <v>1066.1199999999999</v>
      </c>
      <c r="K695" t="s">
        <v>24</v>
      </c>
      <c r="L695" t="s">
        <v>25</v>
      </c>
      <c r="M695" s="2" t="s">
        <v>19</v>
      </c>
      <c r="N695" t="s">
        <v>32</v>
      </c>
    </row>
    <row r="696" spans="1:14" x14ac:dyDescent="0.25">
      <c r="A696" s="2" t="s">
        <v>1234</v>
      </c>
      <c r="B696" s="2" t="s">
        <v>258</v>
      </c>
      <c r="C696" s="9">
        <f t="shared" si="10"/>
        <v>45839</v>
      </c>
      <c r="D696" t="s">
        <v>35</v>
      </c>
      <c r="E696" t="s">
        <v>36</v>
      </c>
      <c r="F696" s="3">
        <v>1</v>
      </c>
      <c r="G696" s="4">
        <v>10175.34</v>
      </c>
      <c r="H696" s="5">
        <v>0.15</v>
      </c>
      <c r="I696" s="4">
        <v>8649.0400000000009</v>
      </c>
      <c r="J696" s="4">
        <v>3014.23</v>
      </c>
      <c r="K696" t="s">
        <v>24</v>
      </c>
      <c r="L696" t="s">
        <v>47</v>
      </c>
      <c r="M696" s="2" t="s">
        <v>19</v>
      </c>
      <c r="N696" t="s">
        <v>58</v>
      </c>
    </row>
    <row r="697" spans="1:14" x14ac:dyDescent="0.25">
      <c r="A697" s="2" t="s">
        <v>1235</v>
      </c>
      <c r="B697" s="2" t="s">
        <v>1141</v>
      </c>
      <c r="C697" s="9">
        <f t="shared" si="10"/>
        <v>45566</v>
      </c>
      <c r="D697" t="s">
        <v>30</v>
      </c>
      <c r="E697" t="s">
        <v>41</v>
      </c>
      <c r="F697" s="3">
        <v>4</v>
      </c>
      <c r="G697" s="4">
        <v>663.71</v>
      </c>
      <c r="H697" s="5">
        <v>0.05</v>
      </c>
      <c r="I697" s="4">
        <v>2522.1</v>
      </c>
      <c r="J697" s="4">
        <v>539.9</v>
      </c>
      <c r="K697" t="s">
        <v>24</v>
      </c>
      <c r="L697" t="s">
        <v>25</v>
      </c>
      <c r="M697" s="2" t="s">
        <v>19</v>
      </c>
      <c r="N697" t="s">
        <v>66</v>
      </c>
    </row>
    <row r="698" spans="1:14" x14ac:dyDescent="0.25">
      <c r="A698" s="2" t="s">
        <v>1236</v>
      </c>
      <c r="B698" s="2" t="s">
        <v>1237</v>
      </c>
      <c r="C698" s="9">
        <f t="shared" si="10"/>
        <v>45658</v>
      </c>
      <c r="D698" t="s">
        <v>45</v>
      </c>
      <c r="E698" t="s">
        <v>186</v>
      </c>
      <c r="F698" s="3">
        <v>4</v>
      </c>
      <c r="G698" s="4">
        <v>1796.57</v>
      </c>
      <c r="H698" s="5">
        <v>0</v>
      </c>
      <c r="I698" s="4">
        <v>7186.28</v>
      </c>
      <c r="J698" s="4">
        <v>1966.91</v>
      </c>
      <c r="K698" t="s">
        <v>37</v>
      </c>
      <c r="L698" t="s">
        <v>25</v>
      </c>
      <c r="M698" s="2" t="s">
        <v>19</v>
      </c>
      <c r="N698" t="s">
        <v>38</v>
      </c>
    </row>
    <row r="699" spans="1:14" x14ac:dyDescent="0.25">
      <c r="A699" s="2" t="s">
        <v>1238</v>
      </c>
      <c r="B699" s="2" t="s">
        <v>1239</v>
      </c>
      <c r="C699" s="9">
        <f t="shared" si="10"/>
        <v>45292</v>
      </c>
      <c r="D699" t="s">
        <v>35</v>
      </c>
      <c r="E699" t="s">
        <v>36</v>
      </c>
      <c r="F699" s="3">
        <v>3</v>
      </c>
      <c r="G699" s="4">
        <v>16123.97</v>
      </c>
      <c r="H699" s="5">
        <v>0.1</v>
      </c>
      <c r="I699" s="4">
        <v>43534.720000000001</v>
      </c>
      <c r="J699" s="4">
        <v>7103.45</v>
      </c>
      <c r="K699" t="s">
        <v>24</v>
      </c>
      <c r="L699" t="s">
        <v>25</v>
      </c>
      <c r="M699" s="2" t="s">
        <v>19</v>
      </c>
      <c r="N699" t="s">
        <v>82</v>
      </c>
    </row>
    <row r="700" spans="1:14" x14ac:dyDescent="0.25">
      <c r="A700" s="2" t="s">
        <v>1240</v>
      </c>
      <c r="B700" s="2" t="s">
        <v>888</v>
      </c>
      <c r="C700" s="9">
        <f t="shared" si="10"/>
        <v>45870</v>
      </c>
      <c r="D700" t="s">
        <v>45</v>
      </c>
      <c r="E700" t="s">
        <v>46</v>
      </c>
      <c r="F700" s="3">
        <v>1</v>
      </c>
      <c r="G700" s="4">
        <v>3435.64</v>
      </c>
      <c r="H700" s="5">
        <v>0</v>
      </c>
      <c r="I700" s="4">
        <v>3435.64</v>
      </c>
      <c r="J700" s="4">
        <v>1030.08</v>
      </c>
      <c r="K700" t="s">
        <v>37</v>
      </c>
      <c r="L700" t="s">
        <v>25</v>
      </c>
      <c r="M700" s="2" t="s">
        <v>19</v>
      </c>
      <c r="N700" t="s">
        <v>27</v>
      </c>
    </row>
    <row r="701" spans="1:14" x14ac:dyDescent="0.25">
      <c r="A701" s="2" t="s">
        <v>1241</v>
      </c>
      <c r="B701" s="2" t="s">
        <v>884</v>
      </c>
      <c r="C701" s="9">
        <f t="shared" si="10"/>
        <v>45566</v>
      </c>
      <c r="D701" t="s">
        <v>15</v>
      </c>
      <c r="E701" t="s">
        <v>168</v>
      </c>
      <c r="F701" s="3">
        <v>4</v>
      </c>
      <c r="G701" s="4">
        <v>2241.33</v>
      </c>
      <c r="H701" s="5">
        <v>0</v>
      </c>
      <c r="I701" s="4">
        <v>8965.32</v>
      </c>
      <c r="J701" s="4">
        <v>2509.23</v>
      </c>
      <c r="K701" t="s">
        <v>17</v>
      </c>
      <c r="L701" t="s">
        <v>25</v>
      </c>
      <c r="M701" s="2" t="s">
        <v>19</v>
      </c>
      <c r="N701" t="s">
        <v>27</v>
      </c>
    </row>
    <row r="702" spans="1:14" x14ac:dyDescent="0.25">
      <c r="A702" s="2" t="s">
        <v>1242</v>
      </c>
      <c r="B702" s="2" t="s">
        <v>206</v>
      </c>
      <c r="C702" s="9">
        <f t="shared" si="10"/>
        <v>46174</v>
      </c>
      <c r="D702" t="s">
        <v>15</v>
      </c>
      <c r="E702" t="s">
        <v>57</v>
      </c>
      <c r="F702" s="3">
        <v>2</v>
      </c>
      <c r="G702" s="4">
        <v>2348.15</v>
      </c>
      <c r="H702" s="5">
        <v>0.1</v>
      </c>
      <c r="I702" s="4">
        <v>4226.67</v>
      </c>
      <c r="J702" s="4">
        <v>847.61</v>
      </c>
      <c r="K702" t="s">
        <v>37</v>
      </c>
      <c r="L702" t="s">
        <v>25</v>
      </c>
      <c r="M702" s="2" t="s">
        <v>19</v>
      </c>
      <c r="N702" t="s">
        <v>66</v>
      </c>
    </row>
    <row r="703" spans="1:14" x14ac:dyDescent="0.25">
      <c r="A703" s="2" t="s">
        <v>1243</v>
      </c>
      <c r="B703" s="2" t="s">
        <v>128</v>
      </c>
      <c r="C703" s="9">
        <f t="shared" si="10"/>
        <v>45536</v>
      </c>
      <c r="D703" t="s">
        <v>30</v>
      </c>
      <c r="E703" t="s">
        <v>41</v>
      </c>
      <c r="F703" s="3">
        <v>3</v>
      </c>
      <c r="G703" s="4">
        <v>549.28</v>
      </c>
      <c r="H703" s="5">
        <v>0.05</v>
      </c>
      <c r="I703" s="4">
        <v>1565.45</v>
      </c>
      <c r="J703" s="4">
        <v>0</v>
      </c>
      <c r="K703" t="s">
        <v>37</v>
      </c>
      <c r="L703" t="s">
        <v>18</v>
      </c>
      <c r="M703" s="2" t="s">
        <v>101</v>
      </c>
      <c r="N703" t="s">
        <v>27</v>
      </c>
    </row>
    <row r="704" spans="1:14" x14ac:dyDescent="0.25">
      <c r="A704" s="2" t="s">
        <v>1244</v>
      </c>
      <c r="B704" s="2" t="s">
        <v>336</v>
      </c>
      <c r="C704" s="9">
        <f t="shared" si="10"/>
        <v>45778</v>
      </c>
      <c r="D704" t="s">
        <v>30</v>
      </c>
      <c r="E704" t="s">
        <v>106</v>
      </c>
      <c r="F704" s="3">
        <v>1</v>
      </c>
      <c r="G704" s="4">
        <v>1019.03</v>
      </c>
      <c r="H704" s="5">
        <v>0.2</v>
      </c>
      <c r="I704" s="4">
        <v>815.22</v>
      </c>
      <c r="J704" s="4">
        <v>225.54</v>
      </c>
      <c r="K704" t="s">
        <v>24</v>
      </c>
      <c r="L704" t="s">
        <v>18</v>
      </c>
      <c r="M704" s="2" t="s">
        <v>19</v>
      </c>
      <c r="N704" t="s">
        <v>58</v>
      </c>
    </row>
    <row r="705" spans="1:14" x14ac:dyDescent="0.25">
      <c r="A705" s="2" t="s">
        <v>1245</v>
      </c>
      <c r="B705" s="2" t="s">
        <v>1246</v>
      </c>
      <c r="C705" s="9">
        <f t="shared" si="10"/>
        <v>46023</v>
      </c>
      <c r="D705" t="s">
        <v>15</v>
      </c>
      <c r="E705" t="s">
        <v>57</v>
      </c>
      <c r="F705" s="3">
        <v>3</v>
      </c>
      <c r="G705" s="4">
        <v>1080.51</v>
      </c>
      <c r="H705" s="5">
        <v>0.1</v>
      </c>
      <c r="I705" s="4">
        <v>2917.38</v>
      </c>
      <c r="J705" s="4">
        <v>597.15</v>
      </c>
      <c r="K705" t="s">
        <v>17</v>
      </c>
      <c r="L705" t="s">
        <v>25</v>
      </c>
      <c r="M705" s="2" t="s">
        <v>19</v>
      </c>
      <c r="N705" t="s">
        <v>66</v>
      </c>
    </row>
    <row r="706" spans="1:14" x14ac:dyDescent="0.25">
      <c r="A706" s="2" t="s">
        <v>1247</v>
      </c>
      <c r="B706" s="2" t="s">
        <v>226</v>
      </c>
      <c r="C706" s="9">
        <f t="shared" si="10"/>
        <v>45323</v>
      </c>
      <c r="D706" t="s">
        <v>53</v>
      </c>
      <c r="E706" t="s">
        <v>114</v>
      </c>
      <c r="F706" s="3">
        <v>3</v>
      </c>
      <c r="G706" s="4">
        <v>1114.99</v>
      </c>
      <c r="H706" s="5">
        <v>0.1</v>
      </c>
      <c r="I706" s="4">
        <v>3010.47</v>
      </c>
      <c r="J706" s="4">
        <v>0</v>
      </c>
      <c r="K706" t="s">
        <v>37</v>
      </c>
      <c r="L706" t="s">
        <v>25</v>
      </c>
      <c r="M706" s="2" t="s">
        <v>61</v>
      </c>
      <c r="N706" t="s">
        <v>155</v>
      </c>
    </row>
    <row r="707" spans="1:14" x14ac:dyDescent="0.25">
      <c r="A707" s="2" t="s">
        <v>1248</v>
      </c>
      <c r="B707" s="2" t="s">
        <v>276</v>
      </c>
      <c r="C707" s="9">
        <f t="shared" ref="C707:C770" si="11">DATE(YEAR(B707),MONTH(B707),1)</f>
        <v>45992</v>
      </c>
      <c r="D707" t="s">
        <v>15</v>
      </c>
      <c r="E707" t="s">
        <v>168</v>
      </c>
      <c r="F707" s="3">
        <v>2</v>
      </c>
      <c r="G707" s="4">
        <v>1724.4</v>
      </c>
      <c r="H707" s="5">
        <v>0.15</v>
      </c>
      <c r="I707" s="4">
        <v>2931.48</v>
      </c>
      <c r="J707" s="4">
        <v>570.73</v>
      </c>
      <c r="K707" t="s">
        <v>124</v>
      </c>
      <c r="L707" t="s">
        <v>47</v>
      </c>
      <c r="M707" s="2" t="s">
        <v>19</v>
      </c>
      <c r="N707" t="s">
        <v>82</v>
      </c>
    </row>
    <row r="708" spans="1:14" x14ac:dyDescent="0.25">
      <c r="A708" s="2" t="s">
        <v>1249</v>
      </c>
      <c r="B708" s="2" t="s">
        <v>1250</v>
      </c>
      <c r="C708" s="9">
        <f t="shared" si="11"/>
        <v>46113</v>
      </c>
      <c r="D708" t="s">
        <v>30</v>
      </c>
      <c r="E708" t="s">
        <v>106</v>
      </c>
      <c r="F708" s="3">
        <v>2</v>
      </c>
      <c r="G708" s="4">
        <v>1251.8399999999999</v>
      </c>
      <c r="H708" s="5">
        <v>0.05</v>
      </c>
      <c r="I708" s="4">
        <v>2378.5</v>
      </c>
      <c r="J708" s="4">
        <v>431.46</v>
      </c>
      <c r="K708" t="s">
        <v>17</v>
      </c>
      <c r="L708" t="s">
        <v>25</v>
      </c>
      <c r="M708" s="2" t="s">
        <v>19</v>
      </c>
      <c r="N708" t="s">
        <v>20</v>
      </c>
    </row>
    <row r="709" spans="1:14" x14ac:dyDescent="0.25">
      <c r="A709" s="2" t="s">
        <v>1251</v>
      </c>
      <c r="B709" s="2" t="s">
        <v>1252</v>
      </c>
      <c r="C709" s="9">
        <f t="shared" si="11"/>
        <v>45352</v>
      </c>
      <c r="D709" t="s">
        <v>15</v>
      </c>
      <c r="E709" t="s">
        <v>168</v>
      </c>
      <c r="F709" s="3">
        <v>4</v>
      </c>
      <c r="G709" s="4">
        <v>1798.94</v>
      </c>
      <c r="H709" s="5">
        <v>0.25</v>
      </c>
      <c r="I709" s="4">
        <v>5396.82</v>
      </c>
      <c r="J709" s="4">
        <v>1592.05</v>
      </c>
      <c r="K709" t="s">
        <v>24</v>
      </c>
      <c r="L709" t="s">
        <v>18</v>
      </c>
      <c r="M709" s="2" t="s">
        <v>19</v>
      </c>
      <c r="N709" t="s">
        <v>58</v>
      </c>
    </row>
    <row r="710" spans="1:14" x14ac:dyDescent="0.25">
      <c r="A710" s="2" t="s">
        <v>1253</v>
      </c>
      <c r="B710" s="2" t="s">
        <v>221</v>
      </c>
      <c r="C710" s="9">
        <f t="shared" si="11"/>
        <v>46054</v>
      </c>
      <c r="D710" t="s">
        <v>30</v>
      </c>
      <c r="E710" t="s">
        <v>106</v>
      </c>
      <c r="F710" s="3">
        <v>2</v>
      </c>
      <c r="G710" s="4">
        <v>1219.3900000000001</v>
      </c>
      <c r="H710" s="5">
        <v>0</v>
      </c>
      <c r="I710" s="4">
        <v>2438.7800000000002</v>
      </c>
      <c r="J710" s="4">
        <v>351.15</v>
      </c>
      <c r="K710" t="s">
        <v>37</v>
      </c>
      <c r="L710" t="s">
        <v>25</v>
      </c>
      <c r="M710" s="2" t="s">
        <v>19</v>
      </c>
      <c r="N710" t="s">
        <v>87</v>
      </c>
    </row>
    <row r="711" spans="1:14" x14ac:dyDescent="0.25">
      <c r="A711" s="2" t="s">
        <v>1254</v>
      </c>
      <c r="B711" s="2" t="s">
        <v>1255</v>
      </c>
      <c r="C711" s="9">
        <f t="shared" si="11"/>
        <v>45870</v>
      </c>
      <c r="D711" t="s">
        <v>53</v>
      </c>
      <c r="E711" t="s">
        <v>92</v>
      </c>
      <c r="F711" s="3">
        <v>1</v>
      </c>
      <c r="G711" s="4">
        <v>711.59</v>
      </c>
      <c r="H711" s="5">
        <v>0.2</v>
      </c>
      <c r="I711" s="4">
        <v>569.27</v>
      </c>
      <c r="J711" s="4">
        <v>142.01</v>
      </c>
      <c r="K711" t="s">
        <v>124</v>
      </c>
      <c r="L711" t="s">
        <v>47</v>
      </c>
      <c r="M711" s="2" t="s">
        <v>19</v>
      </c>
      <c r="N711" t="s">
        <v>155</v>
      </c>
    </row>
    <row r="712" spans="1:14" x14ac:dyDescent="0.25">
      <c r="A712" s="2" t="s">
        <v>1256</v>
      </c>
      <c r="B712" s="2" t="s">
        <v>298</v>
      </c>
      <c r="C712" s="9">
        <f t="shared" si="11"/>
        <v>46204</v>
      </c>
      <c r="D712" t="s">
        <v>35</v>
      </c>
      <c r="E712" t="s">
        <v>77</v>
      </c>
      <c r="F712" s="3">
        <v>4</v>
      </c>
      <c r="G712" s="4">
        <v>1080.45</v>
      </c>
      <c r="H712" s="5">
        <v>0.2</v>
      </c>
      <c r="I712" s="4">
        <v>3457.44</v>
      </c>
      <c r="J712" s="4">
        <v>910.66</v>
      </c>
      <c r="K712" t="s">
        <v>124</v>
      </c>
      <c r="L712" t="s">
        <v>25</v>
      </c>
      <c r="M712" s="2" t="s">
        <v>19</v>
      </c>
      <c r="N712" t="s">
        <v>87</v>
      </c>
    </row>
    <row r="713" spans="1:14" x14ac:dyDescent="0.25">
      <c r="A713" s="2" t="s">
        <v>1257</v>
      </c>
      <c r="B713" s="2" t="s">
        <v>1258</v>
      </c>
      <c r="C713" s="9">
        <f t="shared" si="11"/>
        <v>46235</v>
      </c>
      <c r="D713" t="s">
        <v>53</v>
      </c>
      <c r="E713" t="s">
        <v>98</v>
      </c>
      <c r="F713" s="3">
        <v>1</v>
      </c>
      <c r="G713" s="4">
        <v>860.45</v>
      </c>
      <c r="H713" s="5">
        <v>0</v>
      </c>
      <c r="I713" s="4">
        <v>860.45</v>
      </c>
      <c r="J713" s="4">
        <v>164.21</v>
      </c>
      <c r="K713" t="s">
        <v>24</v>
      </c>
      <c r="L713" t="s">
        <v>25</v>
      </c>
      <c r="M713" s="2" t="s">
        <v>19</v>
      </c>
      <c r="N713" t="s">
        <v>38</v>
      </c>
    </row>
    <row r="714" spans="1:14" x14ac:dyDescent="0.25">
      <c r="A714" s="2" t="s">
        <v>1259</v>
      </c>
      <c r="B714" s="2" t="s">
        <v>1260</v>
      </c>
      <c r="C714" s="9">
        <f t="shared" si="11"/>
        <v>45870</v>
      </c>
      <c r="D714" t="s">
        <v>30</v>
      </c>
      <c r="E714" t="s">
        <v>163</v>
      </c>
      <c r="F714" s="3">
        <v>1</v>
      </c>
      <c r="G714" s="4">
        <v>532.77</v>
      </c>
      <c r="H714" s="5">
        <v>0.1</v>
      </c>
      <c r="I714" s="4">
        <v>479.49</v>
      </c>
      <c r="J714" s="4">
        <v>162.41999999999999</v>
      </c>
      <c r="K714" t="s">
        <v>24</v>
      </c>
      <c r="L714" t="s">
        <v>25</v>
      </c>
      <c r="M714" s="2" t="s">
        <v>19</v>
      </c>
      <c r="N714" t="s">
        <v>20</v>
      </c>
    </row>
    <row r="715" spans="1:14" x14ac:dyDescent="0.25">
      <c r="A715" s="2" t="s">
        <v>1261</v>
      </c>
      <c r="B715" s="2" t="s">
        <v>1262</v>
      </c>
      <c r="C715" s="9">
        <f t="shared" si="11"/>
        <v>45689</v>
      </c>
      <c r="D715" t="s">
        <v>30</v>
      </c>
      <c r="E715" t="s">
        <v>163</v>
      </c>
      <c r="F715" s="3">
        <v>4</v>
      </c>
      <c r="G715" s="4">
        <v>1210.72</v>
      </c>
      <c r="H715" s="5">
        <v>0.15</v>
      </c>
      <c r="I715" s="4">
        <v>4116.45</v>
      </c>
      <c r="J715" s="4">
        <v>887.89</v>
      </c>
      <c r="K715" t="s">
        <v>24</v>
      </c>
      <c r="L715" t="s">
        <v>25</v>
      </c>
      <c r="M715" s="2" t="s">
        <v>19</v>
      </c>
      <c r="N715" t="s">
        <v>42</v>
      </c>
    </row>
    <row r="716" spans="1:14" x14ac:dyDescent="0.25">
      <c r="A716" s="2" t="s">
        <v>1263</v>
      </c>
      <c r="B716" s="2" t="s">
        <v>1264</v>
      </c>
      <c r="C716" s="9">
        <f t="shared" si="11"/>
        <v>45383</v>
      </c>
      <c r="D716" t="s">
        <v>35</v>
      </c>
      <c r="E716" t="s">
        <v>74</v>
      </c>
      <c r="F716" s="3">
        <v>2</v>
      </c>
      <c r="G716" s="4">
        <v>15283.53</v>
      </c>
      <c r="H716" s="5">
        <v>0.25</v>
      </c>
      <c r="I716" s="4">
        <v>22925.3</v>
      </c>
      <c r="J716" s="4">
        <v>4227.87</v>
      </c>
      <c r="K716" t="s">
        <v>24</v>
      </c>
      <c r="L716" t="s">
        <v>25</v>
      </c>
      <c r="M716" s="2" t="s">
        <v>19</v>
      </c>
      <c r="N716" t="s">
        <v>42</v>
      </c>
    </row>
    <row r="717" spans="1:14" x14ac:dyDescent="0.25">
      <c r="A717" s="2" t="s">
        <v>1265</v>
      </c>
      <c r="B717" s="2" t="s">
        <v>1266</v>
      </c>
      <c r="C717" s="9">
        <f t="shared" si="11"/>
        <v>45901</v>
      </c>
      <c r="D717" t="s">
        <v>30</v>
      </c>
      <c r="E717" t="s">
        <v>41</v>
      </c>
      <c r="F717" s="3">
        <v>3</v>
      </c>
      <c r="G717" s="4">
        <v>1071.8699999999999</v>
      </c>
      <c r="H717" s="5">
        <v>0</v>
      </c>
      <c r="I717" s="4">
        <v>3215.61</v>
      </c>
      <c r="J717" s="4">
        <v>892.03</v>
      </c>
      <c r="K717" t="s">
        <v>24</v>
      </c>
      <c r="L717" t="s">
        <v>25</v>
      </c>
      <c r="M717" s="2" t="s">
        <v>19</v>
      </c>
      <c r="N717" t="s">
        <v>87</v>
      </c>
    </row>
    <row r="718" spans="1:14" x14ac:dyDescent="0.25">
      <c r="A718" s="2" t="s">
        <v>1267</v>
      </c>
      <c r="B718" s="2" t="s">
        <v>968</v>
      </c>
      <c r="C718" s="9">
        <f t="shared" si="11"/>
        <v>46174</v>
      </c>
      <c r="D718" t="s">
        <v>30</v>
      </c>
      <c r="E718" t="s">
        <v>31</v>
      </c>
      <c r="F718" s="3">
        <v>2</v>
      </c>
      <c r="G718" s="4">
        <v>918.73</v>
      </c>
      <c r="H718" s="5">
        <v>0.1</v>
      </c>
      <c r="I718" s="4">
        <v>1653.71</v>
      </c>
      <c r="J718" s="4">
        <v>472.77</v>
      </c>
      <c r="K718" t="s">
        <v>152</v>
      </c>
      <c r="L718" t="s">
        <v>18</v>
      </c>
      <c r="M718" s="2" t="s">
        <v>19</v>
      </c>
      <c r="N718" t="s">
        <v>58</v>
      </c>
    </row>
    <row r="719" spans="1:14" x14ac:dyDescent="0.25">
      <c r="A719" s="2" t="s">
        <v>1268</v>
      </c>
      <c r="B719" s="2" t="s">
        <v>1037</v>
      </c>
      <c r="C719" s="9">
        <f t="shared" si="11"/>
        <v>45474</v>
      </c>
      <c r="D719" t="s">
        <v>35</v>
      </c>
      <c r="E719" t="s">
        <v>50</v>
      </c>
      <c r="F719" s="3">
        <v>1</v>
      </c>
      <c r="G719" s="4">
        <v>4517.9399999999996</v>
      </c>
      <c r="H719" s="5">
        <v>0.15</v>
      </c>
      <c r="I719" s="4">
        <v>3840.25</v>
      </c>
      <c r="J719" s="4">
        <v>837.91</v>
      </c>
      <c r="K719" t="s">
        <v>37</v>
      </c>
      <c r="L719" t="s">
        <v>18</v>
      </c>
      <c r="M719" s="2" t="s">
        <v>26</v>
      </c>
      <c r="N719" t="s">
        <v>66</v>
      </c>
    </row>
    <row r="720" spans="1:14" x14ac:dyDescent="0.25">
      <c r="A720" s="2" t="s">
        <v>1269</v>
      </c>
      <c r="B720" s="2" t="s">
        <v>1270</v>
      </c>
      <c r="C720" s="9">
        <f t="shared" si="11"/>
        <v>46113</v>
      </c>
      <c r="D720" t="s">
        <v>53</v>
      </c>
      <c r="E720" t="s">
        <v>114</v>
      </c>
      <c r="F720" s="3">
        <v>1</v>
      </c>
      <c r="G720" s="4">
        <v>806.01</v>
      </c>
      <c r="H720" s="5">
        <v>0</v>
      </c>
      <c r="I720" s="4">
        <v>806.01</v>
      </c>
      <c r="J720" s="4">
        <v>130.34</v>
      </c>
      <c r="K720" t="s">
        <v>24</v>
      </c>
      <c r="L720" t="s">
        <v>18</v>
      </c>
      <c r="M720" s="2" t="s">
        <v>19</v>
      </c>
      <c r="N720" t="s">
        <v>66</v>
      </c>
    </row>
    <row r="721" spans="1:14" x14ac:dyDescent="0.25">
      <c r="A721" s="2" t="s">
        <v>1271</v>
      </c>
      <c r="B721" s="2" t="s">
        <v>1272</v>
      </c>
      <c r="C721" s="9">
        <f t="shared" si="11"/>
        <v>45778</v>
      </c>
      <c r="D721" t="s">
        <v>35</v>
      </c>
      <c r="E721" t="s">
        <v>74</v>
      </c>
      <c r="F721" s="3">
        <v>4</v>
      </c>
      <c r="G721" s="4">
        <v>25065.06</v>
      </c>
      <c r="H721" s="5">
        <v>0.2</v>
      </c>
      <c r="I721" s="4">
        <v>80208.19</v>
      </c>
      <c r="J721" s="4">
        <v>21280.67</v>
      </c>
      <c r="K721" t="s">
        <v>24</v>
      </c>
      <c r="L721" t="s">
        <v>25</v>
      </c>
      <c r="M721" s="2" t="s">
        <v>19</v>
      </c>
      <c r="N721" t="s">
        <v>87</v>
      </c>
    </row>
    <row r="722" spans="1:14" x14ac:dyDescent="0.25">
      <c r="A722" s="2" t="s">
        <v>1273</v>
      </c>
      <c r="B722" s="2" t="s">
        <v>920</v>
      </c>
      <c r="C722" s="9">
        <f t="shared" si="11"/>
        <v>45901</v>
      </c>
      <c r="D722" t="s">
        <v>35</v>
      </c>
      <c r="E722" t="s">
        <v>74</v>
      </c>
      <c r="F722" s="3">
        <v>1</v>
      </c>
      <c r="G722" s="4">
        <v>20919.45</v>
      </c>
      <c r="H722" s="5">
        <v>0.05</v>
      </c>
      <c r="I722" s="4">
        <v>19873.48</v>
      </c>
      <c r="J722" s="4">
        <v>3521.72</v>
      </c>
      <c r="K722" t="s">
        <v>24</v>
      </c>
      <c r="L722" t="s">
        <v>25</v>
      </c>
      <c r="M722" s="2" t="s">
        <v>26</v>
      </c>
      <c r="N722" t="s">
        <v>42</v>
      </c>
    </row>
    <row r="723" spans="1:14" x14ac:dyDescent="0.25">
      <c r="A723" s="2" t="s">
        <v>1274</v>
      </c>
      <c r="B723" s="2" t="s">
        <v>308</v>
      </c>
      <c r="C723" s="9">
        <f t="shared" si="11"/>
        <v>45778</v>
      </c>
      <c r="D723" t="s">
        <v>15</v>
      </c>
      <c r="E723" t="s">
        <v>57</v>
      </c>
      <c r="F723" s="3">
        <v>4</v>
      </c>
      <c r="G723" s="4">
        <v>2910.8</v>
      </c>
      <c r="H723" s="5">
        <v>0.1</v>
      </c>
      <c r="I723" s="4">
        <v>10478.879999999999</v>
      </c>
      <c r="J723" s="4">
        <v>1793.84</v>
      </c>
      <c r="K723" t="s">
        <v>124</v>
      </c>
      <c r="L723" t="s">
        <v>25</v>
      </c>
      <c r="M723" s="2" t="s">
        <v>19</v>
      </c>
      <c r="N723" t="s">
        <v>27</v>
      </c>
    </row>
    <row r="724" spans="1:14" x14ac:dyDescent="0.25">
      <c r="A724" s="2" t="s">
        <v>1275</v>
      </c>
      <c r="B724" s="2" t="s">
        <v>1276</v>
      </c>
      <c r="C724" s="9">
        <f t="shared" si="11"/>
        <v>45352</v>
      </c>
      <c r="D724" t="s">
        <v>45</v>
      </c>
      <c r="E724" t="s">
        <v>121</v>
      </c>
      <c r="F724" s="3">
        <v>4</v>
      </c>
      <c r="G724" s="4">
        <v>1554.04</v>
      </c>
      <c r="H724" s="5">
        <v>0</v>
      </c>
      <c r="I724" s="4">
        <v>6216.16</v>
      </c>
      <c r="J724" s="4">
        <v>1572.17</v>
      </c>
      <c r="K724" t="s">
        <v>37</v>
      </c>
      <c r="L724" t="s">
        <v>18</v>
      </c>
      <c r="M724" s="2" t="s">
        <v>19</v>
      </c>
      <c r="N724" t="s">
        <v>27</v>
      </c>
    </row>
    <row r="725" spans="1:14" x14ac:dyDescent="0.25">
      <c r="A725" s="2" t="s">
        <v>1277</v>
      </c>
      <c r="B725" s="2" t="s">
        <v>1278</v>
      </c>
      <c r="C725" s="9">
        <f t="shared" si="11"/>
        <v>45689</v>
      </c>
      <c r="D725" t="s">
        <v>45</v>
      </c>
      <c r="E725" t="s">
        <v>121</v>
      </c>
      <c r="F725" s="3">
        <v>2</v>
      </c>
      <c r="G725" s="4">
        <v>925.46</v>
      </c>
      <c r="H725" s="5">
        <v>0</v>
      </c>
      <c r="I725" s="4">
        <v>1850.92</v>
      </c>
      <c r="J725" s="4">
        <v>641.87</v>
      </c>
      <c r="K725" t="s">
        <v>24</v>
      </c>
      <c r="L725" t="s">
        <v>25</v>
      </c>
      <c r="M725" s="2" t="s">
        <v>19</v>
      </c>
      <c r="N725" t="s">
        <v>87</v>
      </c>
    </row>
    <row r="726" spans="1:14" x14ac:dyDescent="0.25">
      <c r="A726" s="2" t="s">
        <v>1279</v>
      </c>
      <c r="B726" s="2" t="s">
        <v>1280</v>
      </c>
      <c r="C726" s="9">
        <f t="shared" si="11"/>
        <v>45658</v>
      </c>
      <c r="D726" t="s">
        <v>35</v>
      </c>
      <c r="E726" t="s">
        <v>77</v>
      </c>
      <c r="F726" s="3">
        <v>1</v>
      </c>
      <c r="G726" s="4">
        <v>11300.83</v>
      </c>
      <c r="H726" s="5">
        <v>0.05</v>
      </c>
      <c r="I726" s="4">
        <v>10735.79</v>
      </c>
      <c r="J726" s="4">
        <v>2998.65</v>
      </c>
      <c r="K726" t="s">
        <v>17</v>
      </c>
      <c r="L726" t="s">
        <v>25</v>
      </c>
      <c r="M726" s="2" t="s">
        <v>26</v>
      </c>
      <c r="N726" t="s">
        <v>87</v>
      </c>
    </row>
    <row r="727" spans="1:14" x14ac:dyDescent="0.25">
      <c r="A727" s="2" t="s">
        <v>1281</v>
      </c>
      <c r="B727" s="2" t="s">
        <v>755</v>
      </c>
      <c r="C727" s="9">
        <f t="shared" si="11"/>
        <v>45689</v>
      </c>
      <c r="D727" t="s">
        <v>53</v>
      </c>
      <c r="E727" t="s">
        <v>114</v>
      </c>
      <c r="F727" s="3">
        <v>2</v>
      </c>
      <c r="G727" s="4">
        <v>166.09</v>
      </c>
      <c r="H727" s="5">
        <v>0</v>
      </c>
      <c r="I727" s="4">
        <v>332.18</v>
      </c>
      <c r="J727" s="4">
        <v>101.76</v>
      </c>
      <c r="K727" t="s">
        <v>17</v>
      </c>
      <c r="L727" t="s">
        <v>47</v>
      </c>
      <c r="M727" s="2" t="s">
        <v>19</v>
      </c>
      <c r="N727" t="s">
        <v>42</v>
      </c>
    </row>
    <row r="728" spans="1:14" x14ac:dyDescent="0.25">
      <c r="A728" s="2" t="s">
        <v>1282</v>
      </c>
      <c r="B728" s="2" t="s">
        <v>1283</v>
      </c>
      <c r="C728" s="9">
        <f t="shared" si="11"/>
        <v>45992</v>
      </c>
      <c r="D728" t="s">
        <v>35</v>
      </c>
      <c r="E728" t="s">
        <v>71</v>
      </c>
      <c r="F728" s="3">
        <v>3</v>
      </c>
      <c r="G728" s="4">
        <v>31469.96</v>
      </c>
      <c r="H728" s="5">
        <v>0.25</v>
      </c>
      <c r="I728" s="4">
        <v>70807.41</v>
      </c>
      <c r="J728" s="4">
        <v>20109.669999999998</v>
      </c>
      <c r="K728" t="s">
        <v>24</v>
      </c>
      <c r="L728" t="s">
        <v>25</v>
      </c>
      <c r="M728" s="2" t="s">
        <v>19</v>
      </c>
      <c r="N728" t="s">
        <v>42</v>
      </c>
    </row>
    <row r="729" spans="1:14" x14ac:dyDescent="0.25">
      <c r="A729" s="2" t="s">
        <v>1284</v>
      </c>
      <c r="B729" s="2" t="s">
        <v>116</v>
      </c>
      <c r="C729" s="9">
        <f t="shared" si="11"/>
        <v>45566</v>
      </c>
      <c r="D729" t="s">
        <v>35</v>
      </c>
      <c r="E729" t="s">
        <v>74</v>
      </c>
      <c r="F729" s="3">
        <v>2</v>
      </c>
      <c r="G729" s="4">
        <v>21316.97</v>
      </c>
      <c r="H729" s="5">
        <v>0.15</v>
      </c>
      <c r="I729" s="4">
        <v>36238.85</v>
      </c>
      <c r="J729" s="4">
        <v>7453.33</v>
      </c>
      <c r="K729" t="s">
        <v>37</v>
      </c>
      <c r="L729" t="s">
        <v>25</v>
      </c>
      <c r="M729" s="2" t="s">
        <v>19</v>
      </c>
      <c r="N729" t="s">
        <v>42</v>
      </c>
    </row>
    <row r="730" spans="1:14" x14ac:dyDescent="0.25">
      <c r="A730" s="2" t="s">
        <v>1285</v>
      </c>
      <c r="B730" s="2" t="s">
        <v>1286</v>
      </c>
      <c r="C730" s="9">
        <f t="shared" si="11"/>
        <v>46023</v>
      </c>
      <c r="D730" t="s">
        <v>35</v>
      </c>
      <c r="E730" t="s">
        <v>74</v>
      </c>
      <c r="F730" s="3">
        <v>1</v>
      </c>
      <c r="G730" s="4">
        <v>24662.98</v>
      </c>
      <c r="H730" s="5">
        <v>0.2</v>
      </c>
      <c r="I730" s="4">
        <v>19730.38</v>
      </c>
      <c r="J730" s="4">
        <v>6482.81</v>
      </c>
      <c r="K730" t="s">
        <v>17</v>
      </c>
      <c r="L730" t="s">
        <v>25</v>
      </c>
      <c r="M730" s="2" t="s">
        <v>19</v>
      </c>
      <c r="N730" t="s">
        <v>66</v>
      </c>
    </row>
    <row r="731" spans="1:14" x14ac:dyDescent="0.25">
      <c r="A731" s="2" t="s">
        <v>1287</v>
      </c>
      <c r="B731" s="2" t="s">
        <v>1288</v>
      </c>
      <c r="C731" s="9">
        <f t="shared" si="11"/>
        <v>45962</v>
      </c>
      <c r="D731" t="s">
        <v>45</v>
      </c>
      <c r="E731" t="s">
        <v>222</v>
      </c>
      <c r="F731" s="3">
        <v>3</v>
      </c>
      <c r="G731" s="4">
        <v>6726.25</v>
      </c>
      <c r="H731" s="5">
        <v>0.05</v>
      </c>
      <c r="I731" s="4">
        <v>19169.810000000001</v>
      </c>
      <c r="J731" s="4">
        <v>5865.77</v>
      </c>
      <c r="K731" t="s">
        <v>24</v>
      </c>
      <c r="L731" t="s">
        <v>18</v>
      </c>
      <c r="M731" s="2" t="s">
        <v>19</v>
      </c>
      <c r="N731" t="s">
        <v>27</v>
      </c>
    </row>
    <row r="732" spans="1:14" x14ac:dyDescent="0.25">
      <c r="A732" s="2" t="s">
        <v>1289</v>
      </c>
      <c r="B732" s="2" t="s">
        <v>1290</v>
      </c>
      <c r="C732" s="9">
        <f t="shared" si="11"/>
        <v>45658</v>
      </c>
      <c r="D732" t="s">
        <v>53</v>
      </c>
      <c r="E732" t="s">
        <v>92</v>
      </c>
      <c r="F732" s="3">
        <v>1</v>
      </c>
      <c r="G732" s="4">
        <v>1167.6099999999999</v>
      </c>
      <c r="H732" s="5">
        <v>0.05</v>
      </c>
      <c r="I732" s="4">
        <v>1109.23</v>
      </c>
      <c r="J732" s="4">
        <v>309.39</v>
      </c>
      <c r="K732" t="s">
        <v>124</v>
      </c>
      <c r="L732" t="s">
        <v>18</v>
      </c>
      <c r="M732" s="2" t="s">
        <v>19</v>
      </c>
      <c r="N732" t="s">
        <v>42</v>
      </c>
    </row>
    <row r="733" spans="1:14" x14ac:dyDescent="0.25">
      <c r="A733" s="2" t="s">
        <v>1291</v>
      </c>
      <c r="B733" s="2" t="s">
        <v>1292</v>
      </c>
      <c r="C733" s="9">
        <f t="shared" si="11"/>
        <v>46143</v>
      </c>
      <c r="D733" t="s">
        <v>45</v>
      </c>
      <c r="E733" t="s">
        <v>186</v>
      </c>
      <c r="F733" s="3">
        <v>3</v>
      </c>
      <c r="G733" s="4">
        <v>7074.49</v>
      </c>
      <c r="H733" s="5">
        <v>0.15</v>
      </c>
      <c r="I733" s="4">
        <v>18039.95</v>
      </c>
      <c r="J733" s="4">
        <v>0</v>
      </c>
      <c r="K733" t="s">
        <v>24</v>
      </c>
      <c r="L733" t="s">
        <v>25</v>
      </c>
      <c r="M733" s="2" t="s">
        <v>61</v>
      </c>
      <c r="N733" t="s">
        <v>42</v>
      </c>
    </row>
    <row r="734" spans="1:14" x14ac:dyDescent="0.25">
      <c r="A734" s="2" t="s">
        <v>1293</v>
      </c>
      <c r="B734" s="2" t="s">
        <v>1294</v>
      </c>
      <c r="C734" s="9">
        <f t="shared" si="11"/>
        <v>45748</v>
      </c>
      <c r="D734" t="s">
        <v>30</v>
      </c>
      <c r="E734" t="s">
        <v>31</v>
      </c>
      <c r="F734" s="3">
        <v>1</v>
      </c>
      <c r="G734" s="4">
        <v>1424.56</v>
      </c>
      <c r="H734" s="5">
        <v>0.05</v>
      </c>
      <c r="I734" s="4">
        <v>1353.33</v>
      </c>
      <c r="J734" s="4">
        <v>275</v>
      </c>
      <c r="K734" t="s">
        <v>152</v>
      </c>
      <c r="L734" t="s">
        <v>25</v>
      </c>
      <c r="M734" s="2" t="s">
        <v>19</v>
      </c>
      <c r="N734" t="s">
        <v>42</v>
      </c>
    </row>
    <row r="735" spans="1:14" x14ac:dyDescent="0.25">
      <c r="A735" s="2" t="s">
        <v>1295</v>
      </c>
      <c r="B735" s="2" t="s">
        <v>747</v>
      </c>
      <c r="C735" s="9">
        <f t="shared" si="11"/>
        <v>46204</v>
      </c>
      <c r="D735" t="s">
        <v>35</v>
      </c>
      <c r="E735" t="s">
        <v>77</v>
      </c>
      <c r="F735" s="3">
        <v>2</v>
      </c>
      <c r="G735" s="4">
        <v>31241.32</v>
      </c>
      <c r="H735" s="5">
        <v>0.05</v>
      </c>
      <c r="I735" s="4">
        <v>59358.51</v>
      </c>
      <c r="J735" s="4">
        <v>13261.04</v>
      </c>
      <c r="K735" t="s">
        <v>124</v>
      </c>
      <c r="L735" t="s">
        <v>18</v>
      </c>
      <c r="M735" s="2" t="s">
        <v>19</v>
      </c>
      <c r="N735" t="s">
        <v>42</v>
      </c>
    </row>
    <row r="736" spans="1:14" x14ac:dyDescent="0.25">
      <c r="A736" s="2" t="s">
        <v>1296</v>
      </c>
      <c r="B736" s="2" t="s">
        <v>110</v>
      </c>
      <c r="C736" s="9">
        <f t="shared" si="11"/>
        <v>45474</v>
      </c>
      <c r="D736" t="s">
        <v>15</v>
      </c>
      <c r="E736" t="s">
        <v>23</v>
      </c>
      <c r="F736" s="3">
        <v>1</v>
      </c>
      <c r="G736" s="4">
        <v>1068.08</v>
      </c>
      <c r="H736" s="5">
        <v>0.1</v>
      </c>
      <c r="I736" s="4">
        <v>961.27</v>
      </c>
      <c r="J736" s="4">
        <v>184</v>
      </c>
      <c r="K736" t="s">
        <v>24</v>
      </c>
      <c r="L736" t="s">
        <v>25</v>
      </c>
      <c r="M736" s="2" t="s">
        <v>19</v>
      </c>
      <c r="N736" t="s">
        <v>20</v>
      </c>
    </row>
    <row r="737" spans="1:14" x14ac:dyDescent="0.25">
      <c r="A737" s="2" t="s">
        <v>1297</v>
      </c>
      <c r="B737" s="2" t="s">
        <v>394</v>
      </c>
      <c r="C737" s="9">
        <f t="shared" si="11"/>
        <v>46023</v>
      </c>
      <c r="D737" t="s">
        <v>15</v>
      </c>
      <c r="E737" t="s">
        <v>168</v>
      </c>
      <c r="F737" s="3">
        <v>4</v>
      </c>
      <c r="G737" s="4">
        <v>1671.21</v>
      </c>
      <c r="H737" s="5">
        <v>0.1</v>
      </c>
      <c r="I737" s="4">
        <v>6016.36</v>
      </c>
      <c r="J737" s="4">
        <v>1995.21</v>
      </c>
      <c r="K737" t="s">
        <v>37</v>
      </c>
      <c r="L737" t="s">
        <v>25</v>
      </c>
      <c r="M737" s="2" t="s">
        <v>19</v>
      </c>
      <c r="N737" t="s">
        <v>66</v>
      </c>
    </row>
    <row r="738" spans="1:14" x14ac:dyDescent="0.25">
      <c r="A738" s="2" t="s">
        <v>1298</v>
      </c>
      <c r="B738" s="2" t="s">
        <v>1299</v>
      </c>
      <c r="C738" s="9">
        <f t="shared" si="11"/>
        <v>45962</v>
      </c>
      <c r="D738" t="s">
        <v>15</v>
      </c>
      <c r="E738" t="s">
        <v>95</v>
      </c>
      <c r="F738" s="3">
        <v>4</v>
      </c>
      <c r="G738" s="4">
        <v>2365.31</v>
      </c>
      <c r="H738" s="5">
        <v>0.1</v>
      </c>
      <c r="I738" s="4">
        <v>8515.1200000000008</v>
      </c>
      <c r="J738" s="4">
        <v>1665.48</v>
      </c>
      <c r="K738" t="s">
        <v>152</v>
      </c>
      <c r="L738" t="s">
        <v>25</v>
      </c>
      <c r="M738" s="2" t="s">
        <v>19</v>
      </c>
      <c r="N738" t="s">
        <v>66</v>
      </c>
    </row>
    <row r="739" spans="1:14" x14ac:dyDescent="0.25">
      <c r="A739" s="2" t="s">
        <v>1300</v>
      </c>
      <c r="B739" s="2" t="s">
        <v>383</v>
      </c>
      <c r="C739" s="9">
        <f t="shared" si="11"/>
        <v>45383</v>
      </c>
      <c r="D739" t="s">
        <v>35</v>
      </c>
      <c r="E739" t="s">
        <v>36</v>
      </c>
      <c r="F739" s="3">
        <v>2</v>
      </c>
      <c r="G739" s="4">
        <v>25439.06</v>
      </c>
      <c r="H739" s="5">
        <v>0.1</v>
      </c>
      <c r="I739" s="4">
        <v>45790.31</v>
      </c>
      <c r="J739" s="4">
        <v>15369.12</v>
      </c>
      <c r="K739" t="s">
        <v>37</v>
      </c>
      <c r="L739" t="s">
        <v>25</v>
      </c>
      <c r="M739" s="2" t="s">
        <v>19</v>
      </c>
      <c r="N739" t="s">
        <v>20</v>
      </c>
    </row>
    <row r="740" spans="1:14" x14ac:dyDescent="0.25">
      <c r="A740" s="2" t="s">
        <v>1301</v>
      </c>
      <c r="B740" s="2" t="s">
        <v>1302</v>
      </c>
      <c r="C740" s="9">
        <f t="shared" si="11"/>
        <v>45839</v>
      </c>
      <c r="D740" t="s">
        <v>45</v>
      </c>
      <c r="E740" t="s">
        <v>111</v>
      </c>
      <c r="F740" s="3">
        <v>2</v>
      </c>
      <c r="G740" s="4">
        <v>4254.88</v>
      </c>
      <c r="H740" s="5">
        <v>0.05</v>
      </c>
      <c r="I740" s="4">
        <v>8084.27</v>
      </c>
      <c r="J740" s="4">
        <v>1794.05</v>
      </c>
      <c r="K740" t="s">
        <v>37</v>
      </c>
      <c r="L740" t="s">
        <v>47</v>
      </c>
      <c r="M740" s="2" t="s">
        <v>19</v>
      </c>
      <c r="N740" t="s">
        <v>87</v>
      </c>
    </row>
    <row r="741" spans="1:14" x14ac:dyDescent="0.25">
      <c r="A741" s="2" t="s">
        <v>1303</v>
      </c>
      <c r="B741" s="2" t="s">
        <v>442</v>
      </c>
      <c r="C741" s="9">
        <f t="shared" si="11"/>
        <v>45383</v>
      </c>
      <c r="D741" t="s">
        <v>15</v>
      </c>
      <c r="E741" t="s">
        <v>95</v>
      </c>
      <c r="F741" s="3">
        <v>3</v>
      </c>
      <c r="G741" s="4">
        <v>2112.62</v>
      </c>
      <c r="H741" s="5">
        <v>0</v>
      </c>
      <c r="I741" s="4">
        <v>6337.86</v>
      </c>
      <c r="J741" s="4">
        <v>1981.31</v>
      </c>
      <c r="K741" t="s">
        <v>124</v>
      </c>
      <c r="L741" t="s">
        <v>25</v>
      </c>
      <c r="M741" s="2" t="s">
        <v>19</v>
      </c>
      <c r="N741" t="s">
        <v>66</v>
      </c>
    </row>
    <row r="742" spans="1:14" x14ac:dyDescent="0.25">
      <c r="A742" s="2" t="s">
        <v>1304</v>
      </c>
      <c r="B742" s="2" t="s">
        <v>84</v>
      </c>
      <c r="C742" s="9">
        <f t="shared" si="11"/>
        <v>45931</v>
      </c>
      <c r="D742" t="s">
        <v>30</v>
      </c>
      <c r="E742" t="s">
        <v>106</v>
      </c>
      <c r="F742" s="3">
        <v>2</v>
      </c>
      <c r="G742" s="4">
        <v>679.28</v>
      </c>
      <c r="H742" s="5">
        <v>0.2</v>
      </c>
      <c r="I742" s="4">
        <v>1086.8499999999999</v>
      </c>
      <c r="J742" s="4">
        <v>193.28</v>
      </c>
      <c r="K742" t="s">
        <v>37</v>
      </c>
      <c r="L742" t="s">
        <v>25</v>
      </c>
      <c r="M742" s="2" t="s">
        <v>19</v>
      </c>
      <c r="N742" t="s">
        <v>58</v>
      </c>
    </row>
    <row r="743" spans="1:14" x14ac:dyDescent="0.25">
      <c r="A743" s="2" t="s">
        <v>1305</v>
      </c>
      <c r="B743" s="2" t="s">
        <v>927</v>
      </c>
      <c r="C743" s="9">
        <f t="shared" si="11"/>
        <v>45931</v>
      </c>
      <c r="D743" t="s">
        <v>15</v>
      </c>
      <c r="E743" t="s">
        <v>23</v>
      </c>
      <c r="F743" s="3">
        <v>4</v>
      </c>
      <c r="G743" s="4">
        <v>1007</v>
      </c>
      <c r="H743" s="5">
        <v>0.15</v>
      </c>
      <c r="I743" s="4">
        <v>3423.8</v>
      </c>
      <c r="J743" s="4">
        <v>0</v>
      </c>
      <c r="K743" t="s">
        <v>24</v>
      </c>
      <c r="L743" t="s">
        <v>47</v>
      </c>
      <c r="M743" s="2" t="s">
        <v>101</v>
      </c>
      <c r="N743" t="s">
        <v>155</v>
      </c>
    </row>
    <row r="744" spans="1:14" x14ac:dyDescent="0.25">
      <c r="A744" s="2" t="s">
        <v>1306</v>
      </c>
      <c r="B744" s="2" t="s">
        <v>151</v>
      </c>
      <c r="C744" s="9">
        <f t="shared" si="11"/>
        <v>45474</v>
      </c>
      <c r="D744" t="s">
        <v>35</v>
      </c>
      <c r="E744" t="s">
        <v>74</v>
      </c>
      <c r="F744" s="3">
        <v>2</v>
      </c>
      <c r="G744" s="4">
        <v>19990.75</v>
      </c>
      <c r="H744" s="5">
        <v>0</v>
      </c>
      <c r="I744" s="4">
        <v>39981.5</v>
      </c>
      <c r="J744" s="4">
        <v>13047.36</v>
      </c>
      <c r="K744" t="s">
        <v>24</v>
      </c>
      <c r="L744" t="s">
        <v>25</v>
      </c>
      <c r="M744" s="2" t="s">
        <v>19</v>
      </c>
      <c r="N744" t="s">
        <v>58</v>
      </c>
    </row>
    <row r="745" spans="1:14" x14ac:dyDescent="0.25">
      <c r="A745" s="2" t="s">
        <v>1307</v>
      </c>
      <c r="B745" s="2" t="s">
        <v>589</v>
      </c>
      <c r="C745" s="9">
        <f t="shared" si="11"/>
        <v>46023</v>
      </c>
      <c r="D745" t="s">
        <v>45</v>
      </c>
      <c r="E745" t="s">
        <v>111</v>
      </c>
      <c r="F745" s="3">
        <v>4</v>
      </c>
      <c r="G745" s="4">
        <v>5000.88</v>
      </c>
      <c r="H745" s="5">
        <v>0.1</v>
      </c>
      <c r="I745" s="4">
        <v>18003.169999999998</v>
      </c>
      <c r="J745" s="4">
        <v>5056.07</v>
      </c>
      <c r="K745" t="s">
        <v>24</v>
      </c>
      <c r="L745" t="s">
        <v>18</v>
      </c>
      <c r="M745" s="2" t="s">
        <v>19</v>
      </c>
      <c r="N745" t="s">
        <v>155</v>
      </c>
    </row>
    <row r="746" spans="1:14" x14ac:dyDescent="0.25">
      <c r="A746" s="2" t="s">
        <v>1308</v>
      </c>
      <c r="B746" s="2" t="s">
        <v>724</v>
      </c>
      <c r="C746" s="9">
        <f t="shared" si="11"/>
        <v>45323</v>
      </c>
      <c r="D746" t="s">
        <v>35</v>
      </c>
      <c r="E746" t="s">
        <v>50</v>
      </c>
      <c r="F746" s="3">
        <v>2</v>
      </c>
      <c r="G746" s="4">
        <v>34298.28</v>
      </c>
      <c r="H746" s="5">
        <v>0</v>
      </c>
      <c r="I746" s="4">
        <v>68596.56</v>
      </c>
      <c r="J746" s="4">
        <v>0</v>
      </c>
      <c r="K746" t="s">
        <v>24</v>
      </c>
      <c r="L746" t="s">
        <v>47</v>
      </c>
      <c r="M746" s="2" t="s">
        <v>61</v>
      </c>
      <c r="N746" t="s">
        <v>20</v>
      </c>
    </row>
    <row r="747" spans="1:14" x14ac:dyDescent="0.25">
      <c r="A747" s="2" t="s">
        <v>1309</v>
      </c>
      <c r="B747" s="2" t="s">
        <v>365</v>
      </c>
      <c r="C747" s="9">
        <f t="shared" si="11"/>
        <v>46054</v>
      </c>
      <c r="D747" t="s">
        <v>30</v>
      </c>
      <c r="E747" t="s">
        <v>31</v>
      </c>
      <c r="F747" s="3">
        <v>4</v>
      </c>
      <c r="G747" s="4">
        <v>605.25</v>
      </c>
      <c r="H747" s="5">
        <v>0.1</v>
      </c>
      <c r="I747" s="4">
        <v>2178.9</v>
      </c>
      <c r="J747" s="4">
        <v>0</v>
      </c>
      <c r="K747" t="s">
        <v>24</v>
      </c>
      <c r="L747" t="s">
        <v>25</v>
      </c>
      <c r="M747" s="2" t="s">
        <v>101</v>
      </c>
      <c r="N747" t="s">
        <v>32</v>
      </c>
    </row>
    <row r="748" spans="1:14" x14ac:dyDescent="0.25">
      <c r="A748" s="2" t="s">
        <v>1310</v>
      </c>
      <c r="B748" s="2" t="s">
        <v>1311</v>
      </c>
      <c r="C748" s="9">
        <f t="shared" si="11"/>
        <v>45658</v>
      </c>
      <c r="D748" t="s">
        <v>45</v>
      </c>
      <c r="E748" t="s">
        <v>121</v>
      </c>
      <c r="F748" s="3">
        <v>3</v>
      </c>
      <c r="G748" s="4">
        <v>6882.41</v>
      </c>
      <c r="H748" s="5">
        <v>0.1</v>
      </c>
      <c r="I748" s="4">
        <v>18582.509999999998</v>
      </c>
      <c r="J748" s="4">
        <v>2291.39</v>
      </c>
      <c r="K748" t="s">
        <v>24</v>
      </c>
      <c r="L748" t="s">
        <v>25</v>
      </c>
      <c r="M748" s="2" t="s">
        <v>19</v>
      </c>
      <c r="N748" t="s">
        <v>155</v>
      </c>
    </row>
    <row r="749" spans="1:14" x14ac:dyDescent="0.25">
      <c r="A749" s="2" t="s">
        <v>1312</v>
      </c>
      <c r="B749" s="2" t="s">
        <v>1313</v>
      </c>
      <c r="C749" s="9">
        <f t="shared" si="11"/>
        <v>45962</v>
      </c>
      <c r="D749" t="s">
        <v>35</v>
      </c>
      <c r="E749" t="s">
        <v>77</v>
      </c>
      <c r="F749" s="3">
        <v>1</v>
      </c>
      <c r="G749" s="4">
        <v>5886.71</v>
      </c>
      <c r="H749" s="5">
        <v>0</v>
      </c>
      <c r="I749" s="4">
        <v>5886.71</v>
      </c>
      <c r="J749" s="4">
        <v>1046.76</v>
      </c>
      <c r="K749" t="s">
        <v>24</v>
      </c>
      <c r="L749" t="s">
        <v>25</v>
      </c>
      <c r="M749" s="2" t="s">
        <v>19</v>
      </c>
      <c r="N749" t="s">
        <v>58</v>
      </c>
    </row>
    <row r="750" spans="1:14" x14ac:dyDescent="0.25">
      <c r="A750" s="2" t="s">
        <v>1314</v>
      </c>
      <c r="B750" s="2" t="s">
        <v>460</v>
      </c>
      <c r="C750" s="9">
        <f t="shared" si="11"/>
        <v>45809</v>
      </c>
      <c r="D750" t="s">
        <v>53</v>
      </c>
      <c r="E750" t="s">
        <v>173</v>
      </c>
      <c r="F750" s="3">
        <v>1</v>
      </c>
      <c r="G750" s="4">
        <v>832.57</v>
      </c>
      <c r="H750" s="5">
        <v>0.15</v>
      </c>
      <c r="I750" s="4">
        <v>707.68</v>
      </c>
      <c r="J750" s="4">
        <v>99.47</v>
      </c>
      <c r="K750" t="s">
        <v>24</v>
      </c>
      <c r="L750" t="s">
        <v>25</v>
      </c>
      <c r="M750" s="2" t="s">
        <v>19</v>
      </c>
      <c r="N750" t="s">
        <v>66</v>
      </c>
    </row>
    <row r="751" spans="1:14" x14ac:dyDescent="0.25">
      <c r="A751" s="2" t="s">
        <v>1315</v>
      </c>
      <c r="B751" s="2" t="s">
        <v>1316</v>
      </c>
      <c r="C751" s="9">
        <f t="shared" si="11"/>
        <v>45566</v>
      </c>
      <c r="D751" t="s">
        <v>15</v>
      </c>
      <c r="E751" t="s">
        <v>95</v>
      </c>
      <c r="F751" s="3">
        <v>4</v>
      </c>
      <c r="G751" s="4">
        <v>2854.69</v>
      </c>
      <c r="H751" s="5">
        <v>0</v>
      </c>
      <c r="I751" s="4">
        <v>11418.76</v>
      </c>
      <c r="J751" s="4">
        <v>1542.75</v>
      </c>
      <c r="K751" t="s">
        <v>17</v>
      </c>
      <c r="L751" t="s">
        <v>25</v>
      </c>
      <c r="M751" s="2" t="s">
        <v>19</v>
      </c>
      <c r="N751" t="s">
        <v>58</v>
      </c>
    </row>
    <row r="752" spans="1:14" x14ac:dyDescent="0.25">
      <c r="A752" s="2" t="s">
        <v>1317</v>
      </c>
      <c r="B752" s="2" t="s">
        <v>300</v>
      </c>
      <c r="C752" s="9">
        <f t="shared" si="11"/>
        <v>45505</v>
      </c>
      <c r="D752" t="s">
        <v>35</v>
      </c>
      <c r="E752" t="s">
        <v>36</v>
      </c>
      <c r="F752" s="3">
        <v>2</v>
      </c>
      <c r="G752" s="4">
        <v>28737.84</v>
      </c>
      <c r="H752" s="5">
        <v>0</v>
      </c>
      <c r="I752" s="4">
        <v>57475.68</v>
      </c>
      <c r="J752" s="4">
        <v>13118.5</v>
      </c>
      <c r="K752" t="s">
        <v>24</v>
      </c>
      <c r="L752" t="s">
        <v>25</v>
      </c>
      <c r="M752" s="2" t="s">
        <v>19</v>
      </c>
      <c r="N752" t="s">
        <v>42</v>
      </c>
    </row>
    <row r="753" spans="1:14" x14ac:dyDescent="0.25">
      <c r="A753" s="2" t="s">
        <v>1318</v>
      </c>
      <c r="B753" s="2" t="s">
        <v>956</v>
      </c>
      <c r="C753" s="9">
        <f t="shared" si="11"/>
        <v>46143</v>
      </c>
      <c r="D753" t="s">
        <v>45</v>
      </c>
      <c r="E753" t="s">
        <v>222</v>
      </c>
      <c r="F753" s="3">
        <v>2</v>
      </c>
      <c r="G753" s="4">
        <v>6110.34</v>
      </c>
      <c r="H753" s="5">
        <v>0</v>
      </c>
      <c r="I753" s="4">
        <v>12220.68</v>
      </c>
      <c r="J753" s="4">
        <v>0</v>
      </c>
      <c r="K753" t="s">
        <v>37</v>
      </c>
      <c r="L753" t="s">
        <v>25</v>
      </c>
      <c r="M753" s="2" t="s">
        <v>101</v>
      </c>
      <c r="N753" t="s">
        <v>58</v>
      </c>
    </row>
    <row r="754" spans="1:14" x14ac:dyDescent="0.25">
      <c r="A754" s="2" t="s">
        <v>1319</v>
      </c>
      <c r="B754" s="2" t="s">
        <v>1320</v>
      </c>
      <c r="C754" s="9">
        <f t="shared" si="11"/>
        <v>46143</v>
      </c>
      <c r="D754" t="s">
        <v>35</v>
      </c>
      <c r="E754" t="s">
        <v>36</v>
      </c>
      <c r="F754" s="3">
        <v>1</v>
      </c>
      <c r="G754" s="4">
        <v>3472.08</v>
      </c>
      <c r="H754" s="5">
        <v>0.15</v>
      </c>
      <c r="I754" s="4">
        <v>2951.27</v>
      </c>
      <c r="J754" s="4">
        <v>621.51</v>
      </c>
      <c r="K754" t="s">
        <v>152</v>
      </c>
      <c r="L754" t="s">
        <v>25</v>
      </c>
      <c r="M754" s="2" t="s">
        <v>19</v>
      </c>
      <c r="N754" t="s">
        <v>82</v>
      </c>
    </row>
    <row r="755" spans="1:14" x14ac:dyDescent="0.25">
      <c r="A755" s="2" t="s">
        <v>1321</v>
      </c>
      <c r="B755" s="2" t="s">
        <v>489</v>
      </c>
      <c r="C755" s="9">
        <f t="shared" si="11"/>
        <v>46082</v>
      </c>
      <c r="D755" t="s">
        <v>30</v>
      </c>
      <c r="E755" t="s">
        <v>106</v>
      </c>
      <c r="F755" s="3">
        <v>4</v>
      </c>
      <c r="G755" s="4">
        <v>1390.63</v>
      </c>
      <c r="H755" s="5">
        <v>0.1</v>
      </c>
      <c r="I755" s="4">
        <v>5006.2700000000004</v>
      </c>
      <c r="J755" s="4">
        <v>1714.71</v>
      </c>
      <c r="K755" t="s">
        <v>37</v>
      </c>
      <c r="L755" t="s">
        <v>25</v>
      </c>
      <c r="M755" s="2" t="s">
        <v>19</v>
      </c>
      <c r="N755" t="s">
        <v>87</v>
      </c>
    </row>
    <row r="756" spans="1:14" x14ac:dyDescent="0.25">
      <c r="A756" s="2" t="s">
        <v>1322</v>
      </c>
      <c r="B756" s="2" t="s">
        <v>1323</v>
      </c>
      <c r="C756" s="9">
        <f t="shared" si="11"/>
        <v>45536</v>
      </c>
      <c r="D756" t="s">
        <v>30</v>
      </c>
      <c r="E756" t="s">
        <v>31</v>
      </c>
      <c r="F756" s="3">
        <v>2</v>
      </c>
      <c r="G756" s="4">
        <v>212.52</v>
      </c>
      <c r="H756" s="5">
        <v>0.05</v>
      </c>
      <c r="I756" s="4">
        <v>403.79</v>
      </c>
      <c r="J756" s="4">
        <v>131.19999999999999</v>
      </c>
      <c r="K756" t="s">
        <v>37</v>
      </c>
      <c r="L756" t="s">
        <v>25</v>
      </c>
      <c r="M756" s="2" t="s">
        <v>19</v>
      </c>
      <c r="N756" t="s">
        <v>82</v>
      </c>
    </row>
    <row r="757" spans="1:14" x14ac:dyDescent="0.25">
      <c r="A757" s="2" t="s">
        <v>1324</v>
      </c>
      <c r="B757" s="2" t="s">
        <v>711</v>
      </c>
      <c r="C757" s="9">
        <f t="shared" si="11"/>
        <v>46143</v>
      </c>
      <c r="D757" t="s">
        <v>53</v>
      </c>
      <c r="E757" t="s">
        <v>54</v>
      </c>
      <c r="F757" s="3">
        <v>1</v>
      </c>
      <c r="G757" s="4">
        <v>371.97</v>
      </c>
      <c r="H757" s="5">
        <v>0.1</v>
      </c>
      <c r="I757" s="4">
        <v>334.77</v>
      </c>
      <c r="J757" s="4">
        <v>53.71</v>
      </c>
      <c r="K757" t="s">
        <v>37</v>
      </c>
      <c r="L757" t="s">
        <v>18</v>
      </c>
      <c r="M757" s="2" t="s">
        <v>19</v>
      </c>
      <c r="N757" t="s">
        <v>42</v>
      </c>
    </row>
    <row r="758" spans="1:14" x14ac:dyDescent="0.25">
      <c r="A758" s="2" t="s">
        <v>1325</v>
      </c>
      <c r="B758" s="2" t="s">
        <v>1326</v>
      </c>
      <c r="C758" s="9">
        <f t="shared" si="11"/>
        <v>45352</v>
      </c>
      <c r="D758" t="s">
        <v>15</v>
      </c>
      <c r="E758" t="s">
        <v>57</v>
      </c>
      <c r="F758" s="3">
        <v>4</v>
      </c>
      <c r="G758" s="4">
        <v>1168.68</v>
      </c>
      <c r="H758" s="5">
        <v>0.05</v>
      </c>
      <c r="I758" s="4">
        <v>4440.9799999999996</v>
      </c>
      <c r="J758" s="4">
        <v>1435.35</v>
      </c>
      <c r="K758" t="s">
        <v>24</v>
      </c>
      <c r="L758" t="s">
        <v>47</v>
      </c>
      <c r="M758" s="2" t="s">
        <v>19</v>
      </c>
      <c r="N758" t="s">
        <v>42</v>
      </c>
    </row>
    <row r="759" spans="1:14" x14ac:dyDescent="0.25">
      <c r="A759" s="2" t="s">
        <v>1327</v>
      </c>
      <c r="B759" s="2" t="s">
        <v>1328</v>
      </c>
      <c r="C759" s="9">
        <f t="shared" si="11"/>
        <v>45870</v>
      </c>
      <c r="D759" t="s">
        <v>15</v>
      </c>
      <c r="E759" t="s">
        <v>57</v>
      </c>
      <c r="F759" s="3">
        <v>3</v>
      </c>
      <c r="G759" s="4">
        <v>2548.12</v>
      </c>
      <c r="H759" s="5">
        <v>0.1</v>
      </c>
      <c r="I759" s="4">
        <v>6879.92</v>
      </c>
      <c r="J759" s="4">
        <v>1233.04</v>
      </c>
      <c r="K759" t="s">
        <v>24</v>
      </c>
      <c r="L759" t="s">
        <v>18</v>
      </c>
      <c r="M759" s="2" t="s">
        <v>19</v>
      </c>
      <c r="N759" t="s">
        <v>42</v>
      </c>
    </row>
    <row r="760" spans="1:14" x14ac:dyDescent="0.25">
      <c r="A760" s="2" t="s">
        <v>1329</v>
      </c>
      <c r="B760" s="2" t="s">
        <v>1330</v>
      </c>
      <c r="C760" s="9">
        <f t="shared" si="11"/>
        <v>46143</v>
      </c>
      <c r="D760" t="s">
        <v>30</v>
      </c>
      <c r="E760" t="s">
        <v>106</v>
      </c>
      <c r="F760" s="3">
        <v>2</v>
      </c>
      <c r="G760" s="4">
        <v>937.17</v>
      </c>
      <c r="H760" s="5">
        <v>0</v>
      </c>
      <c r="I760" s="4">
        <v>1874.34</v>
      </c>
      <c r="J760" s="4">
        <v>247.56</v>
      </c>
      <c r="K760" t="s">
        <v>152</v>
      </c>
      <c r="L760" t="s">
        <v>25</v>
      </c>
      <c r="M760" s="2" t="s">
        <v>19</v>
      </c>
      <c r="N760" t="s">
        <v>58</v>
      </c>
    </row>
    <row r="761" spans="1:14" x14ac:dyDescent="0.25">
      <c r="A761" s="2" t="s">
        <v>1331</v>
      </c>
      <c r="B761" s="2" t="s">
        <v>1283</v>
      </c>
      <c r="C761" s="9">
        <f t="shared" si="11"/>
        <v>45992</v>
      </c>
      <c r="D761" t="s">
        <v>35</v>
      </c>
      <c r="E761" t="s">
        <v>36</v>
      </c>
      <c r="F761" s="3">
        <v>2</v>
      </c>
      <c r="G761" s="4">
        <v>7965.91</v>
      </c>
      <c r="H761" s="5">
        <v>0</v>
      </c>
      <c r="I761" s="4">
        <v>15931.82</v>
      </c>
      <c r="J761" s="4">
        <v>2351.77</v>
      </c>
      <c r="K761" t="s">
        <v>24</v>
      </c>
      <c r="L761" t="s">
        <v>25</v>
      </c>
      <c r="M761" s="2" t="s">
        <v>19</v>
      </c>
      <c r="N761" t="s">
        <v>66</v>
      </c>
    </row>
    <row r="762" spans="1:14" x14ac:dyDescent="0.25">
      <c r="A762" s="2" t="s">
        <v>1332</v>
      </c>
      <c r="B762" s="2" t="s">
        <v>1017</v>
      </c>
      <c r="C762" s="9">
        <f t="shared" si="11"/>
        <v>45627</v>
      </c>
      <c r="D762" t="s">
        <v>15</v>
      </c>
      <c r="E762" t="s">
        <v>168</v>
      </c>
      <c r="F762" s="3">
        <v>4</v>
      </c>
      <c r="G762" s="4">
        <v>1904.5</v>
      </c>
      <c r="H762" s="5">
        <v>0.1</v>
      </c>
      <c r="I762" s="4">
        <v>6856.2</v>
      </c>
      <c r="J762" s="4">
        <v>1637.14</v>
      </c>
      <c r="K762" t="s">
        <v>124</v>
      </c>
      <c r="L762" t="s">
        <v>25</v>
      </c>
      <c r="M762" s="2" t="s">
        <v>19</v>
      </c>
      <c r="N762" t="s">
        <v>20</v>
      </c>
    </row>
    <row r="763" spans="1:14" x14ac:dyDescent="0.25">
      <c r="A763" s="2" t="s">
        <v>1333</v>
      </c>
      <c r="B763" s="2" t="s">
        <v>1237</v>
      </c>
      <c r="C763" s="9">
        <f t="shared" si="11"/>
        <v>45658</v>
      </c>
      <c r="D763" t="s">
        <v>15</v>
      </c>
      <c r="E763" t="s">
        <v>23</v>
      </c>
      <c r="F763" s="3">
        <v>1</v>
      </c>
      <c r="G763" s="4">
        <v>2028.94</v>
      </c>
      <c r="H763" s="5">
        <v>0</v>
      </c>
      <c r="I763" s="4">
        <v>2028.94</v>
      </c>
      <c r="J763" s="4">
        <v>534.54999999999995</v>
      </c>
      <c r="K763" t="s">
        <v>24</v>
      </c>
      <c r="L763" t="s">
        <v>25</v>
      </c>
      <c r="M763" s="2" t="s">
        <v>19</v>
      </c>
      <c r="N763" t="s">
        <v>32</v>
      </c>
    </row>
    <row r="764" spans="1:14" x14ac:dyDescent="0.25">
      <c r="A764" s="2" t="s">
        <v>1334</v>
      </c>
      <c r="B764" s="2" t="s">
        <v>465</v>
      </c>
      <c r="C764" s="9">
        <f t="shared" si="11"/>
        <v>45962</v>
      </c>
      <c r="D764" t="s">
        <v>35</v>
      </c>
      <c r="E764" t="s">
        <v>74</v>
      </c>
      <c r="F764" s="3">
        <v>4</v>
      </c>
      <c r="G764" s="4">
        <v>28693.5</v>
      </c>
      <c r="H764" s="5">
        <v>0.15</v>
      </c>
      <c r="I764" s="4">
        <v>97557.9</v>
      </c>
      <c r="J764" s="4">
        <v>12267.97</v>
      </c>
      <c r="K764" t="s">
        <v>24</v>
      </c>
      <c r="L764" t="s">
        <v>18</v>
      </c>
      <c r="M764" s="2" t="s">
        <v>19</v>
      </c>
      <c r="N764" t="s">
        <v>58</v>
      </c>
    </row>
    <row r="765" spans="1:14" x14ac:dyDescent="0.25">
      <c r="A765" s="2" t="s">
        <v>1335</v>
      </c>
      <c r="B765" s="2" t="s">
        <v>1336</v>
      </c>
      <c r="C765" s="9">
        <f t="shared" si="11"/>
        <v>45292</v>
      </c>
      <c r="D765" t="s">
        <v>15</v>
      </c>
      <c r="E765" t="s">
        <v>57</v>
      </c>
      <c r="F765" s="3">
        <v>1</v>
      </c>
      <c r="G765" s="4">
        <v>2628.06</v>
      </c>
      <c r="H765" s="5">
        <v>0.05</v>
      </c>
      <c r="I765" s="4">
        <v>2496.66</v>
      </c>
      <c r="J765" s="4">
        <v>0</v>
      </c>
      <c r="K765" t="s">
        <v>37</v>
      </c>
      <c r="L765" t="s">
        <v>25</v>
      </c>
      <c r="M765" s="2" t="s">
        <v>101</v>
      </c>
      <c r="N765" t="s">
        <v>58</v>
      </c>
    </row>
    <row r="766" spans="1:14" x14ac:dyDescent="0.25">
      <c r="A766" s="2" t="s">
        <v>1337</v>
      </c>
      <c r="B766" s="2" t="s">
        <v>1338</v>
      </c>
      <c r="C766" s="9">
        <f t="shared" si="11"/>
        <v>45444</v>
      </c>
      <c r="D766" t="s">
        <v>30</v>
      </c>
      <c r="E766" t="s">
        <v>41</v>
      </c>
      <c r="F766" s="3">
        <v>4</v>
      </c>
      <c r="G766" s="4">
        <v>314.23</v>
      </c>
      <c r="H766" s="5">
        <v>0</v>
      </c>
      <c r="I766" s="4">
        <v>1256.92</v>
      </c>
      <c r="J766" s="4">
        <v>172.17</v>
      </c>
      <c r="K766" t="s">
        <v>124</v>
      </c>
      <c r="L766" t="s">
        <v>25</v>
      </c>
      <c r="M766" s="2" t="s">
        <v>19</v>
      </c>
      <c r="N766" t="s">
        <v>87</v>
      </c>
    </row>
    <row r="767" spans="1:14" x14ac:dyDescent="0.25">
      <c r="A767" s="2" t="s">
        <v>1339</v>
      </c>
      <c r="B767" s="2" t="s">
        <v>1163</v>
      </c>
      <c r="C767" s="9">
        <f t="shared" si="11"/>
        <v>45901</v>
      </c>
      <c r="D767" t="s">
        <v>30</v>
      </c>
      <c r="E767" t="s">
        <v>133</v>
      </c>
      <c r="F767" s="3">
        <v>3</v>
      </c>
      <c r="G767" s="4">
        <v>833.94</v>
      </c>
      <c r="H767" s="5">
        <v>0.1</v>
      </c>
      <c r="I767" s="4">
        <v>2251.64</v>
      </c>
      <c r="J767" s="4">
        <v>606.91</v>
      </c>
      <c r="K767" t="s">
        <v>37</v>
      </c>
      <c r="L767" t="s">
        <v>25</v>
      </c>
      <c r="M767" s="2" t="s">
        <v>19</v>
      </c>
      <c r="N767" t="s">
        <v>66</v>
      </c>
    </row>
    <row r="768" spans="1:14" x14ac:dyDescent="0.25">
      <c r="A768" s="2" t="s">
        <v>1340</v>
      </c>
      <c r="B768" s="2" t="s">
        <v>1341</v>
      </c>
      <c r="C768" s="9">
        <f t="shared" si="11"/>
        <v>45658</v>
      </c>
      <c r="D768" t="s">
        <v>35</v>
      </c>
      <c r="E768" t="s">
        <v>77</v>
      </c>
      <c r="F768" s="3">
        <v>2</v>
      </c>
      <c r="G768" s="4">
        <v>8827.76</v>
      </c>
      <c r="H768" s="5">
        <v>0</v>
      </c>
      <c r="I768" s="4">
        <v>17655.52</v>
      </c>
      <c r="J768" s="4">
        <v>2361.2199999999998</v>
      </c>
      <c r="K768" t="s">
        <v>17</v>
      </c>
      <c r="L768" t="s">
        <v>25</v>
      </c>
      <c r="M768" s="2" t="s">
        <v>19</v>
      </c>
      <c r="N768" t="s">
        <v>66</v>
      </c>
    </row>
    <row r="769" spans="1:14" x14ac:dyDescent="0.25">
      <c r="A769" s="2" t="s">
        <v>1342</v>
      </c>
      <c r="B769" s="2" t="s">
        <v>1343</v>
      </c>
      <c r="C769" s="9">
        <f t="shared" si="11"/>
        <v>45717</v>
      </c>
      <c r="D769" t="s">
        <v>35</v>
      </c>
      <c r="E769" t="s">
        <v>36</v>
      </c>
      <c r="F769" s="3">
        <v>1</v>
      </c>
      <c r="G769" s="4">
        <v>20901.7</v>
      </c>
      <c r="H769" s="5">
        <v>0.15</v>
      </c>
      <c r="I769" s="4">
        <v>17766.439999999999</v>
      </c>
      <c r="J769" s="4">
        <v>3354.78</v>
      </c>
      <c r="K769" t="s">
        <v>37</v>
      </c>
      <c r="L769" t="s">
        <v>47</v>
      </c>
      <c r="M769" s="2" t="s">
        <v>19</v>
      </c>
      <c r="N769" t="s">
        <v>32</v>
      </c>
    </row>
    <row r="770" spans="1:14" x14ac:dyDescent="0.25">
      <c r="A770" s="2" t="s">
        <v>1344</v>
      </c>
      <c r="B770" s="2" t="s">
        <v>550</v>
      </c>
      <c r="C770" s="9">
        <f t="shared" si="11"/>
        <v>45505</v>
      </c>
      <c r="D770" t="s">
        <v>35</v>
      </c>
      <c r="E770" t="s">
        <v>77</v>
      </c>
      <c r="F770" s="3">
        <v>3</v>
      </c>
      <c r="G770" s="4">
        <v>33698.449999999997</v>
      </c>
      <c r="H770" s="5">
        <v>0.05</v>
      </c>
      <c r="I770" s="4">
        <v>96040.58</v>
      </c>
      <c r="J770" s="4">
        <v>31051.5</v>
      </c>
      <c r="K770" t="s">
        <v>17</v>
      </c>
      <c r="L770" t="s">
        <v>25</v>
      </c>
      <c r="M770" s="2" t="s">
        <v>19</v>
      </c>
      <c r="N770" t="s">
        <v>82</v>
      </c>
    </row>
    <row r="771" spans="1:14" x14ac:dyDescent="0.25">
      <c r="A771" s="2" t="s">
        <v>1345</v>
      </c>
      <c r="B771" s="2" t="s">
        <v>1346</v>
      </c>
      <c r="C771" s="9">
        <f t="shared" ref="C771:C834" si="12">DATE(YEAR(B771),MONTH(B771),1)</f>
        <v>46204</v>
      </c>
      <c r="D771" t="s">
        <v>30</v>
      </c>
      <c r="E771" t="s">
        <v>133</v>
      </c>
      <c r="F771" s="3">
        <v>4</v>
      </c>
      <c r="G771" s="4">
        <v>1139.9000000000001</v>
      </c>
      <c r="H771" s="5">
        <v>0.15</v>
      </c>
      <c r="I771" s="4">
        <v>3875.66</v>
      </c>
      <c r="J771" s="4">
        <v>1320.94</v>
      </c>
      <c r="K771" t="s">
        <v>24</v>
      </c>
      <c r="L771" t="s">
        <v>25</v>
      </c>
      <c r="M771" s="2" t="s">
        <v>19</v>
      </c>
      <c r="N771" t="s">
        <v>87</v>
      </c>
    </row>
    <row r="772" spans="1:14" x14ac:dyDescent="0.25">
      <c r="A772" s="2" t="s">
        <v>1347</v>
      </c>
      <c r="B772" s="2" t="s">
        <v>1131</v>
      </c>
      <c r="C772" s="9">
        <f t="shared" si="12"/>
        <v>45352</v>
      </c>
      <c r="D772" t="s">
        <v>35</v>
      </c>
      <c r="E772" t="s">
        <v>71</v>
      </c>
      <c r="F772" s="3">
        <v>1</v>
      </c>
      <c r="G772" s="4">
        <v>4957.8</v>
      </c>
      <c r="H772" s="5">
        <v>0</v>
      </c>
      <c r="I772" s="4">
        <v>4957.8</v>
      </c>
      <c r="J772" s="4">
        <v>654.62</v>
      </c>
      <c r="K772" t="s">
        <v>24</v>
      </c>
      <c r="L772" t="s">
        <v>25</v>
      </c>
      <c r="M772" s="2" t="s">
        <v>26</v>
      </c>
      <c r="N772" t="s">
        <v>66</v>
      </c>
    </row>
    <row r="773" spans="1:14" x14ac:dyDescent="0.25">
      <c r="A773" s="2" t="s">
        <v>1348</v>
      </c>
      <c r="B773" s="2" t="s">
        <v>1349</v>
      </c>
      <c r="C773" s="9">
        <f t="shared" si="12"/>
        <v>45536</v>
      </c>
      <c r="D773" t="s">
        <v>45</v>
      </c>
      <c r="E773" t="s">
        <v>121</v>
      </c>
      <c r="F773" s="3">
        <v>1</v>
      </c>
      <c r="G773" s="4">
        <v>7601.88</v>
      </c>
      <c r="H773" s="5">
        <v>0.05</v>
      </c>
      <c r="I773" s="4">
        <v>7221.79</v>
      </c>
      <c r="J773" s="4">
        <v>2234.0100000000002</v>
      </c>
      <c r="K773" t="s">
        <v>17</v>
      </c>
      <c r="L773" t="s">
        <v>18</v>
      </c>
      <c r="M773" s="2" t="s">
        <v>19</v>
      </c>
      <c r="N773" t="s">
        <v>42</v>
      </c>
    </row>
    <row r="774" spans="1:14" x14ac:dyDescent="0.25">
      <c r="A774" s="2" t="s">
        <v>1350</v>
      </c>
      <c r="B774" s="2" t="s">
        <v>215</v>
      </c>
      <c r="C774" s="9">
        <f t="shared" si="12"/>
        <v>45717</v>
      </c>
      <c r="D774" t="s">
        <v>35</v>
      </c>
      <c r="E774" t="s">
        <v>50</v>
      </c>
      <c r="F774" s="3">
        <v>3</v>
      </c>
      <c r="G774" s="4">
        <v>23618.48</v>
      </c>
      <c r="H774" s="5">
        <v>0</v>
      </c>
      <c r="I774" s="4">
        <v>70855.44</v>
      </c>
      <c r="J774" s="4">
        <v>18292.45</v>
      </c>
      <c r="K774" t="s">
        <v>17</v>
      </c>
      <c r="L774" t="s">
        <v>18</v>
      </c>
      <c r="M774" s="2" t="s">
        <v>19</v>
      </c>
      <c r="N774" t="s">
        <v>27</v>
      </c>
    </row>
    <row r="775" spans="1:14" x14ac:dyDescent="0.25">
      <c r="A775" s="2" t="s">
        <v>1351</v>
      </c>
      <c r="B775" s="2" t="s">
        <v>471</v>
      </c>
      <c r="C775" s="9">
        <f t="shared" si="12"/>
        <v>46082</v>
      </c>
      <c r="D775" t="s">
        <v>45</v>
      </c>
      <c r="E775" t="s">
        <v>46</v>
      </c>
      <c r="F775" s="3">
        <v>4</v>
      </c>
      <c r="G775" s="4">
        <v>7350.62</v>
      </c>
      <c r="H775" s="5">
        <v>0</v>
      </c>
      <c r="I775" s="4">
        <v>29402.48</v>
      </c>
      <c r="J775" s="4">
        <v>9847.6</v>
      </c>
      <c r="K775" t="s">
        <v>24</v>
      </c>
      <c r="L775" t="s">
        <v>25</v>
      </c>
      <c r="M775" s="2" t="s">
        <v>19</v>
      </c>
      <c r="N775" t="s">
        <v>20</v>
      </c>
    </row>
    <row r="776" spans="1:14" x14ac:dyDescent="0.25">
      <c r="A776" s="2" t="s">
        <v>1352</v>
      </c>
      <c r="B776" s="2" t="s">
        <v>1353</v>
      </c>
      <c r="C776" s="9">
        <f t="shared" si="12"/>
        <v>45992</v>
      </c>
      <c r="D776" t="s">
        <v>15</v>
      </c>
      <c r="E776" t="s">
        <v>95</v>
      </c>
      <c r="F776" s="3">
        <v>3</v>
      </c>
      <c r="G776" s="4">
        <v>1388.41</v>
      </c>
      <c r="H776" s="5">
        <v>0.25</v>
      </c>
      <c r="I776" s="4">
        <v>3123.92</v>
      </c>
      <c r="J776" s="4">
        <v>0</v>
      </c>
      <c r="K776" t="s">
        <v>24</v>
      </c>
      <c r="L776" t="s">
        <v>25</v>
      </c>
      <c r="M776" s="2" t="s">
        <v>101</v>
      </c>
      <c r="N776" t="s">
        <v>66</v>
      </c>
    </row>
    <row r="777" spans="1:14" x14ac:dyDescent="0.25">
      <c r="A777" s="2" t="s">
        <v>1354</v>
      </c>
      <c r="B777" s="2" t="s">
        <v>910</v>
      </c>
      <c r="C777" s="9">
        <f t="shared" si="12"/>
        <v>46023</v>
      </c>
      <c r="D777" t="s">
        <v>30</v>
      </c>
      <c r="E777" t="s">
        <v>41</v>
      </c>
      <c r="F777" s="3">
        <v>4</v>
      </c>
      <c r="G777" s="4">
        <v>467.94</v>
      </c>
      <c r="H777" s="5">
        <v>0.15</v>
      </c>
      <c r="I777" s="4">
        <v>1591</v>
      </c>
      <c r="J777" s="4">
        <v>441.77</v>
      </c>
      <c r="K777" t="s">
        <v>37</v>
      </c>
      <c r="L777" t="s">
        <v>25</v>
      </c>
      <c r="M777" s="2" t="s">
        <v>19</v>
      </c>
      <c r="N777" t="s">
        <v>38</v>
      </c>
    </row>
    <row r="778" spans="1:14" x14ac:dyDescent="0.25">
      <c r="A778" s="2" t="s">
        <v>1355</v>
      </c>
      <c r="B778" s="2" t="s">
        <v>1356</v>
      </c>
      <c r="C778" s="9">
        <f t="shared" si="12"/>
        <v>45658</v>
      </c>
      <c r="D778" t="s">
        <v>35</v>
      </c>
      <c r="E778" t="s">
        <v>71</v>
      </c>
      <c r="F778" s="3">
        <v>3</v>
      </c>
      <c r="G778" s="4">
        <v>32460.37</v>
      </c>
      <c r="H778" s="5">
        <v>0.05</v>
      </c>
      <c r="I778" s="4">
        <v>92512.05</v>
      </c>
      <c r="J778" s="4">
        <v>12901.1</v>
      </c>
      <c r="K778" t="s">
        <v>24</v>
      </c>
      <c r="L778" t="s">
        <v>18</v>
      </c>
      <c r="M778" s="2" t="s">
        <v>19</v>
      </c>
      <c r="N778" t="s">
        <v>58</v>
      </c>
    </row>
    <row r="779" spans="1:14" x14ac:dyDescent="0.25">
      <c r="A779" s="2" t="s">
        <v>1357</v>
      </c>
      <c r="B779" s="2" t="s">
        <v>440</v>
      </c>
      <c r="C779" s="9">
        <f t="shared" si="12"/>
        <v>45839</v>
      </c>
      <c r="D779" t="s">
        <v>45</v>
      </c>
      <c r="E779" t="s">
        <v>46</v>
      </c>
      <c r="F779" s="3">
        <v>3</v>
      </c>
      <c r="G779" s="4">
        <v>1499.02</v>
      </c>
      <c r="H779" s="5">
        <v>0</v>
      </c>
      <c r="I779" s="4">
        <v>4497.0600000000004</v>
      </c>
      <c r="J779" s="4">
        <v>852.92</v>
      </c>
      <c r="K779" t="s">
        <v>24</v>
      </c>
      <c r="L779" t="s">
        <v>25</v>
      </c>
      <c r="M779" s="2" t="s">
        <v>19</v>
      </c>
      <c r="N779" t="s">
        <v>66</v>
      </c>
    </row>
    <row r="780" spans="1:14" x14ac:dyDescent="0.25">
      <c r="A780" s="2" t="s">
        <v>1358</v>
      </c>
      <c r="B780" s="2" t="s">
        <v>1359</v>
      </c>
      <c r="C780" s="9">
        <f t="shared" si="12"/>
        <v>46113</v>
      </c>
      <c r="D780" t="s">
        <v>35</v>
      </c>
      <c r="E780" t="s">
        <v>71</v>
      </c>
      <c r="F780" s="3">
        <v>3</v>
      </c>
      <c r="G780" s="4">
        <v>3582.25</v>
      </c>
      <c r="H780" s="5">
        <v>0</v>
      </c>
      <c r="I780" s="4">
        <v>10746.75</v>
      </c>
      <c r="J780" s="4">
        <v>0</v>
      </c>
      <c r="K780" t="s">
        <v>24</v>
      </c>
      <c r="L780" t="s">
        <v>18</v>
      </c>
      <c r="M780" s="2" t="s">
        <v>101</v>
      </c>
      <c r="N780" t="s">
        <v>38</v>
      </c>
    </row>
    <row r="781" spans="1:14" x14ac:dyDescent="0.25">
      <c r="A781" s="2" t="s">
        <v>1360</v>
      </c>
      <c r="B781" s="2" t="s">
        <v>495</v>
      </c>
      <c r="C781" s="9">
        <f t="shared" si="12"/>
        <v>45778</v>
      </c>
      <c r="D781" t="s">
        <v>45</v>
      </c>
      <c r="E781" t="s">
        <v>222</v>
      </c>
      <c r="F781" s="3">
        <v>3</v>
      </c>
      <c r="G781" s="4">
        <v>7474.53</v>
      </c>
      <c r="H781" s="5">
        <v>0</v>
      </c>
      <c r="I781" s="4">
        <v>22423.59</v>
      </c>
      <c r="J781" s="4">
        <v>4921.53</v>
      </c>
      <c r="K781" t="s">
        <v>37</v>
      </c>
      <c r="L781" t="s">
        <v>25</v>
      </c>
      <c r="M781" s="2" t="s">
        <v>19</v>
      </c>
      <c r="N781" t="s">
        <v>155</v>
      </c>
    </row>
    <row r="782" spans="1:14" x14ac:dyDescent="0.25">
      <c r="A782" s="2" t="s">
        <v>1361</v>
      </c>
      <c r="B782" s="2" t="s">
        <v>212</v>
      </c>
      <c r="C782" s="9">
        <f t="shared" si="12"/>
        <v>45658</v>
      </c>
      <c r="D782" t="s">
        <v>30</v>
      </c>
      <c r="E782" t="s">
        <v>106</v>
      </c>
      <c r="F782" s="3">
        <v>4</v>
      </c>
      <c r="G782" s="4">
        <v>695.61</v>
      </c>
      <c r="H782" s="5">
        <v>0</v>
      </c>
      <c r="I782" s="4">
        <v>2782.44</v>
      </c>
      <c r="J782" s="4">
        <v>830.22</v>
      </c>
      <c r="K782" t="s">
        <v>24</v>
      </c>
      <c r="L782" t="s">
        <v>25</v>
      </c>
      <c r="M782" s="2" t="s">
        <v>19</v>
      </c>
      <c r="N782" t="s">
        <v>66</v>
      </c>
    </row>
    <row r="783" spans="1:14" x14ac:dyDescent="0.25">
      <c r="A783" s="2" t="s">
        <v>1362</v>
      </c>
      <c r="B783" s="2" t="s">
        <v>638</v>
      </c>
      <c r="C783" s="9">
        <f t="shared" si="12"/>
        <v>45413</v>
      </c>
      <c r="D783" t="s">
        <v>35</v>
      </c>
      <c r="E783" t="s">
        <v>50</v>
      </c>
      <c r="F783" s="3">
        <v>2</v>
      </c>
      <c r="G783" s="4">
        <v>18821.39</v>
      </c>
      <c r="H783" s="5">
        <v>0</v>
      </c>
      <c r="I783" s="4">
        <v>37642.78</v>
      </c>
      <c r="J783" s="4">
        <v>5360.28</v>
      </c>
      <c r="K783" t="s">
        <v>24</v>
      </c>
      <c r="L783" t="s">
        <v>25</v>
      </c>
      <c r="M783" s="2" t="s">
        <v>19</v>
      </c>
      <c r="N783" t="s">
        <v>20</v>
      </c>
    </row>
    <row r="784" spans="1:14" x14ac:dyDescent="0.25">
      <c r="A784" s="2" t="s">
        <v>1363</v>
      </c>
      <c r="B784" s="2" t="s">
        <v>1113</v>
      </c>
      <c r="C784" s="9">
        <f t="shared" si="12"/>
        <v>46174</v>
      </c>
      <c r="D784" t="s">
        <v>30</v>
      </c>
      <c r="E784" t="s">
        <v>31</v>
      </c>
      <c r="F784" s="3">
        <v>3</v>
      </c>
      <c r="G784" s="4">
        <v>1039</v>
      </c>
      <c r="H784" s="5">
        <v>0.1</v>
      </c>
      <c r="I784" s="4">
        <v>2805.3</v>
      </c>
      <c r="J784" s="4">
        <v>374.97</v>
      </c>
      <c r="K784" t="s">
        <v>24</v>
      </c>
      <c r="L784" t="s">
        <v>25</v>
      </c>
      <c r="M784" s="2" t="s">
        <v>19</v>
      </c>
      <c r="N784" t="s">
        <v>66</v>
      </c>
    </row>
    <row r="785" spans="1:14" x14ac:dyDescent="0.25">
      <c r="A785" s="2" t="s">
        <v>1364</v>
      </c>
      <c r="B785" s="2" t="s">
        <v>1144</v>
      </c>
      <c r="C785" s="9">
        <f t="shared" si="12"/>
        <v>45352</v>
      </c>
      <c r="D785" t="s">
        <v>45</v>
      </c>
      <c r="E785" t="s">
        <v>121</v>
      </c>
      <c r="F785" s="3">
        <v>4</v>
      </c>
      <c r="G785" s="4">
        <v>1278.8800000000001</v>
      </c>
      <c r="H785" s="5">
        <v>0.1</v>
      </c>
      <c r="I785" s="4">
        <v>4603.97</v>
      </c>
      <c r="J785" s="4">
        <v>641.45000000000005</v>
      </c>
      <c r="K785" t="s">
        <v>17</v>
      </c>
      <c r="L785" t="s">
        <v>47</v>
      </c>
      <c r="M785" s="2" t="s">
        <v>19</v>
      </c>
      <c r="N785" t="s">
        <v>82</v>
      </c>
    </row>
    <row r="786" spans="1:14" x14ac:dyDescent="0.25">
      <c r="A786" s="2" t="s">
        <v>1365</v>
      </c>
      <c r="B786" s="2" t="s">
        <v>383</v>
      </c>
      <c r="C786" s="9">
        <f t="shared" si="12"/>
        <v>45383</v>
      </c>
      <c r="D786" t="s">
        <v>35</v>
      </c>
      <c r="E786" t="s">
        <v>50</v>
      </c>
      <c r="F786" s="3">
        <v>2</v>
      </c>
      <c r="G786" s="4">
        <v>23392.77</v>
      </c>
      <c r="H786" s="5">
        <v>0.1</v>
      </c>
      <c r="I786" s="4">
        <v>42106.99</v>
      </c>
      <c r="J786" s="4">
        <v>5081</v>
      </c>
      <c r="K786" t="s">
        <v>24</v>
      </c>
      <c r="L786" t="s">
        <v>25</v>
      </c>
      <c r="M786" s="2" t="s">
        <v>19</v>
      </c>
      <c r="N786" t="s">
        <v>87</v>
      </c>
    </row>
    <row r="787" spans="1:14" x14ac:dyDescent="0.25">
      <c r="A787" s="2" t="s">
        <v>1366</v>
      </c>
      <c r="B787" s="2" t="s">
        <v>1341</v>
      </c>
      <c r="C787" s="9">
        <f t="shared" si="12"/>
        <v>45658</v>
      </c>
      <c r="D787" t="s">
        <v>15</v>
      </c>
      <c r="E787" t="s">
        <v>23</v>
      </c>
      <c r="F787" s="3">
        <v>1</v>
      </c>
      <c r="G787" s="4">
        <v>1533.57</v>
      </c>
      <c r="H787" s="5">
        <v>0.15</v>
      </c>
      <c r="I787" s="4">
        <v>1303.53</v>
      </c>
      <c r="J787" s="4">
        <v>244.75</v>
      </c>
      <c r="K787" t="s">
        <v>37</v>
      </c>
      <c r="L787" t="s">
        <v>47</v>
      </c>
      <c r="M787" s="2" t="s">
        <v>19</v>
      </c>
      <c r="N787" t="s">
        <v>66</v>
      </c>
    </row>
    <row r="788" spans="1:14" x14ac:dyDescent="0.25">
      <c r="A788" s="2" t="s">
        <v>1367</v>
      </c>
      <c r="B788" s="2" t="s">
        <v>1368</v>
      </c>
      <c r="C788" s="9">
        <f t="shared" si="12"/>
        <v>45292</v>
      </c>
      <c r="D788" t="s">
        <v>35</v>
      </c>
      <c r="E788" t="s">
        <v>74</v>
      </c>
      <c r="F788" s="3">
        <v>1</v>
      </c>
      <c r="G788" s="4">
        <v>1754.95</v>
      </c>
      <c r="H788" s="5">
        <v>0</v>
      </c>
      <c r="I788" s="4">
        <v>1754.95</v>
      </c>
      <c r="J788" s="4">
        <v>581.02</v>
      </c>
      <c r="K788" t="s">
        <v>24</v>
      </c>
      <c r="L788" t="s">
        <v>18</v>
      </c>
      <c r="M788" s="2" t="s">
        <v>19</v>
      </c>
      <c r="N788" t="s">
        <v>32</v>
      </c>
    </row>
    <row r="789" spans="1:14" x14ac:dyDescent="0.25">
      <c r="A789" s="2" t="s">
        <v>1369</v>
      </c>
      <c r="B789" s="2" t="s">
        <v>1370</v>
      </c>
      <c r="C789" s="9">
        <f t="shared" si="12"/>
        <v>46235</v>
      </c>
      <c r="D789" t="s">
        <v>45</v>
      </c>
      <c r="E789" t="s">
        <v>186</v>
      </c>
      <c r="F789" s="3">
        <v>3</v>
      </c>
      <c r="G789" s="4">
        <v>3691.04</v>
      </c>
      <c r="H789" s="5">
        <v>0.05</v>
      </c>
      <c r="I789" s="4">
        <v>10519.46</v>
      </c>
      <c r="J789" s="4">
        <v>2946.24</v>
      </c>
      <c r="K789" t="s">
        <v>24</v>
      </c>
      <c r="L789" t="s">
        <v>25</v>
      </c>
      <c r="M789" s="2" t="s">
        <v>19</v>
      </c>
      <c r="N789" t="s">
        <v>66</v>
      </c>
    </row>
    <row r="790" spans="1:14" x14ac:dyDescent="0.25">
      <c r="A790" s="2" t="s">
        <v>1371</v>
      </c>
      <c r="B790" s="2" t="s">
        <v>1372</v>
      </c>
      <c r="C790" s="9">
        <f t="shared" si="12"/>
        <v>46174</v>
      </c>
      <c r="D790" t="s">
        <v>30</v>
      </c>
      <c r="E790" t="s">
        <v>163</v>
      </c>
      <c r="F790" s="3">
        <v>1</v>
      </c>
      <c r="G790" s="4">
        <v>382.43</v>
      </c>
      <c r="H790" s="5">
        <v>0</v>
      </c>
      <c r="I790" s="4">
        <v>382.43</v>
      </c>
      <c r="J790" s="4">
        <v>75.459999999999994</v>
      </c>
      <c r="K790" t="s">
        <v>24</v>
      </c>
      <c r="L790" t="s">
        <v>25</v>
      </c>
      <c r="M790" s="2" t="s">
        <v>19</v>
      </c>
      <c r="N790" t="s">
        <v>42</v>
      </c>
    </row>
    <row r="791" spans="1:14" x14ac:dyDescent="0.25">
      <c r="A791" s="2" t="s">
        <v>1373</v>
      </c>
      <c r="B791" s="2" t="s">
        <v>1374</v>
      </c>
      <c r="C791" s="9">
        <f t="shared" si="12"/>
        <v>45748</v>
      </c>
      <c r="D791" t="s">
        <v>35</v>
      </c>
      <c r="E791" t="s">
        <v>50</v>
      </c>
      <c r="F791" s="3">
        <v>3</v>
      </c>
      <c r="G791" s="4">
        <v>3310.92</v>
      </c>
      <c r="H791" s="5">
        <v>0.1</v>
      </c>
      <c r="I791" s="4">
        <v>8939.48</v>
      </c>
      <c r="J791" s="4">
        <v>1495.37</v>
      </c>
      <c r="K791" t="s">
        <v>24</v>
      </c>
      <c r="L791" t="s">
        <v>25</v>
      </c>
      <c r="M791" s="2" t="s">
        <v>19</v>
      </c>
      <c r="N791" t="s">
        <v>42</v>
      </c>
    </row>
    <row r="792" spans="1:14" x14ac:dyDescent="0.25">
      <c r="A792" s="2" t="s">
        <v>1375</v>
      </c>
      <c r="B792" s="2" t="s">
        <v>1376</v>
      </c>
      <c r="C792" s="9">
        <f t="shared" si="12"/>
        <v>45748</v>
      </c>
      <c r="D792" t="s">
        <v>15</v>
      </c>
      <c r="E792" t="s">
        <v>16</v>
      </c>
      <c r="F792" s="3">
        <v>3</v>
      </c>
      <c r="G792" s="4">
        <v>754.99</v>
      </c>
      <c r="H792" s="5">
        <v>0.2</v>
      </c>
      <c r="I792" s="4">
        <v>1811.98</v>
      </c>
      <c r="J792" s="4">
        <v>520.62</v>
      </c>
      <c r="K792" t="s">
        <v>24</v>
      </c>
      <c r="L792" t="s">
        <v>47</v>
      </c>
      <c r="M792" s="2" t="s">
        <v>26</v>
      </c>
      <c r="N792" t="s">
        <v>27</v>
      </c>
    </row>
    <row r="793" spans="1:14" x14ac:dyDescent="0.25">
      <c r="A793" s="2" t="s">
        <v>1377</v>
      </c>
      <c r="B793" s="2" t="s">
        <v>204</v>
      </c>
      <c r="C793" s="9">
        <f t="shared" si="12"/>
        <v>45839</v>
      </c>
      <c r="D793" t="s">
        <v>30</v>
      </c>
      <c r="E793" t="s">
        <v>163</v>
      </c>
      <c r="F793" s="3">
        <v>2</v>
      </c>
      <c r="G793" s="4">
        <v>718.57</v>
      </c>
      <c r="H793" s="5">
        <v>0.2</v>
      </c>
      <c r="I793" s="4">
        <v>1149.71</v>
      </c>
      <c r="J793" s="4">
        <v>321.95</v>
      </c>
      <c r="K793" t="s">
        <v>37</v>
      </c>
      <c r="L793" t="s">
        <v>18</v>
      </c>
      <c r="M793" s="2" t="s">
        <v>19</v>
      </c>
      <c r="N793" t="s">
        <v>20</v>
      </c>
    </row>
    <row r="794" spans="1:14" x14ac:dyDescent="0.25">
      <c r="A794" s="2" t="s">
        <v>1378</v>
      </c>
      <c r="B794" s="2" t="s">
        <v>694</v>
      </c>
      <c r="C794" s="9">
        <f t="shared" si="12"/>
        <v>45413</v>
      </c>
      <c r="D794" t="s">
        <v>53</v>
      </c>
      <c r="E794" t="s">
        <v>114</v>
      </c>
      <c r="F794" s="3">
        <v>1</v>
      </c>
      <c r="G794" s="4">
        <v>236.36</v>
      </c>
      <c r="H794" s="5">
        <v>0.1</v>
      </c>
      <c r="I794" s="4">
        <v>212.72</v>
      </c>
      <c r="J794" s="4">
        <v>54.9</v>
      </c>
      <c r="K794" t="s">
        <v>24</v>
      </c>
      <c r="L794" t="s">
        <v>25</v>
      </c>
      <c r="M794" s="2" t="s">
        <v>19</v>
      </c>
      <c r="N794" t="s">
        <v>155</v>
      </c>
    </row>
    <row r="795" spans="1:14" x14ac:dyDescent="0.25">
      <c r="A795" s="2" t="s">
        <v>1379</v>
      </c>
      <c r="B795" s="2" t="s">
        <v>638</v>
      </c>
      <c r="C795" s="9">
        <f t="shared" si="12"/>
        <v>45413</v>
      </c>
      <c r="D795" t="s">
        <v>15</v>
      </c>
      <c r="E795" t="s">
        <v>168</v>
      </c>
      <c r="F795" s="3">
        <v>3</v>
      </c>
      <c r="G795" s="4">
        <v>2406.44</v>
      </c>
      <c r="H795" s="5">
        <v>0.1</v>
      </c>
      <c r="I795" s="4">
        <v>6497.39</v>
      </c>
      <c r="J795" s="4">
        <v>2084.7399999999998</v>
      </c>
      <c r="K795" t="s">
        <v>24</v>
      </c>
      <c r="L795" t="s">
        <v>25</v>
      </c>
      <c r="M795" s="2" t="s">
        <v>19</v>
      </c>
      <c r="N795" t="s">
        <v>27</v>
      </c>
    </row>
    <row r="796" spans="1:14" x14ac:dyDescent="0.25">
      <c r="A796" s="2" t="s">
        <v>1380</v>
      </c>
      <c r="B796" s="2" t="s">
        <v>1381</v>
      </c>
      <c r="C796" s="9">
        <f t="shared" si="12"/>
        <v>45839</v>
      </c>
      <c r="D796" t="s">
        <v>53</v>
      </c>
      <c r="E796" t="s">
        <v>114</v>
      </c>
      <c r="F796" s="3">
        <v>1</v>
      </c>
      <c r="G796" s="4">
        <v>158.41999999999999</v>
      </c>
      <c r="H796" s="5">
        <v>0.25</v>
      </c>
      <c r="I796" s="4">
        <v>118.82</v>
      </c>
      <c r="J796" s="4">
        <v>31</v>
      </c>
      <c r="K796" t="s">
        <v>24</v>
      </c>
      <c r="L796" t="s">
        <v>25</v>
      </c>
      <c r="M796" s="2" t="s">
        <v>19</v>
      </c>
      <c r="N796" t="s">
        <v>58</v>
      </c>
    </row>
    <row r="797" spans="1:14" x14ac:dyDescent="0.25">
      <c r="A797" s="2" t="s">
        <v>1382</v>
      </c>
      <c r="B797" s="2" t="s">
        <v>948</v>
      </c>
      <c r="C797" s="9">
        <f t="shared" si="12"/>
        <v>45323</v>
      </c>
      <c r="D797" t="s">
        <v>15</v>
      </c>
      <c r="E797" t="s">
        <v>23</v>
      </c>
      <c r="F797" s="3">
        <v>2</v>
      </c>
      <c r="G797" s="4">
        <v>1841.52</v>
      </c>
      <c r="H797" s="5">
        <v>0.1</v>
      </c>
      <c r="I797" s="4">
        <v>3314.74</v>
      </c>
      <c r="J797" s="4">
        <v>674.27</v>
      </c>
      <c r="K797" t="s">
        <v>152</v>
      </c>
      <c r="L797" t="s">
        <v>47</v>
      </c>
      <c r="M797" s="2" t="s">
        <v>19</v>
      </c>
      <c r="N797" t="s">
        <v>42</v>
      </c>
    </row>
    <row r="798" spans="1:14" x14ac:dyDescent="0.25">
      <c r="A798" s="2" t="s">
        <v>1383</v>
      </c>
      <c r="B798" s="2" t="s">
        <v>1384</v>
      </c>
      <c r="C798" s="9">
        <f t="shared" si="12"/>
        <v>45383</v>
      </c>
      <c r="D798" t="s">
        <v>15</v>
      </c>
      <c r="E798" t="s">
        <v>23</v>
      </c>
      <c r="F798" s="3">
        <v>1</v>
      </c>
      <c r="G798" s="4">
        <v>2888.62</v>
      </c>
      <c r="H798" s="5">
        <v>0.2</v>
      </c>
      <c r="I798" s="4">
        <v>2310.9</v>
      </c>
      <c r="J798" s="4">
        <v>668.33</v>
      </c>
      <c r="K798" t="s">
        <v>37</v>
      </c>
      <c r="L798" t="s">
        <v>47</v>
      </c>
      <c r="M798" s="2" t="s">
        <v>19</v>
      </c>
      <c r="N798" t="s">
        <v>66</v>
      </c>
    </row>
    <row r="799" spans="1:14" x14ac:dyDescent="0.25">
      <c r="A799" s="2" t="s">
        <v>1385</v>
      </c>
      <c r="B799" s="2" t="s">
        <v>1386</v>
      </c>
      <c r="C799" s="9">
        <f t="shared" si="12"/>
        <v>45962</v>
      </c>
      <c r="D799" t="s">
        <v>30</v>
      </c>
      <c r="E799" t="s">
        <v>106</v>
      </c>
      <c r="F799" s="3">
        <v>2</v>
      </c>
      <c r="G799" s="4">
        <v>743.97</v>
      </c>
      <c r="H799" s="5">
        <v>0.1</v>
      </c>
      <c r="I799" s="4">
        <v>1339.15</v>
      </c>
      <c r="J799" s="4">
        <v>0</v>
      </c>
      <c r="K799" t="s">
        <v>17</v>
      </c>
      <c r="L799" t="s">
        <v>25</v>
      </c>
      <c r="M799" s="2" t="s">
        <v>61</v>
      </c>
      <c r="N799" t="s">
        <v>42</v>
      </c>
    </row>
    <row r="800" spans="1:14" x14ac:dyDescent="0.25">
      <c r="A800" s="2" t="s">
        <v>1387</v>
      </c>
      <c r="B800" s="2" t="s">
        <v>1388</v>
      </c>
      <c r="C800" s="9">
        <f t="shared" si="12"/>
        <v>45323</v>
      </c>
      <c r="D800" t="s">
        <v>15</v>
      </c>
      <c r="E800" t="s">
        <v>95</v>
      </c>
      <c r="F800" s="3">
        <v>2</v>
      </c>
      <c r="G800" s="4">
        <v>1843.76</v>
      </c>
      <c r="H800" s="5">
        <v>0</v>
      </c>
      <c r="I800" s="4">
        <v>3687.52</v>
      </c>
      <c r="J800" s="4">
        <v>964.44</v>
      </c>
      <c r="K800" t="s">
        <v>24</v>
      </c>
      <c r="L800" t="s">
        <v>47</v>
      </c>
      <c r="M800" s="2" t="s">
        <v>19</v>
      </c>
      <c r="N800" t="s">
        <v>58</v>
      </c>
    </row>
    <row r="801" spans="1:14" x14ac:dyDescent="0.25">
      <c r="A801" s="2" t="s">
        <v>1389</v>
      </c>
      <c r="B801" s="2" t="s">
        <v>1390</v>
      </c>
      <c r="C801" s="9">
        <f t="shared" si="12"/>
        <v>45474</v>
      </c>
      <c r="D801" t="s">
        <v>15</v>
      </c>
      <c r="E801" t="s">
        <v>16</v>
      </c>
      <c r="F801" s="3">
        <v>2</v>
      </c>
      <c r="G801" s="4">
        <v>1970.71</v>
      </c>
      <c r="H801" s="5">
        <v>0.2</v>
      </c>
      <c r="I801" s="4">
        <v>3153.14</v>
      </c>
      <c r="J801" s="4">
        <v>405.66</v>
      </c>
      <c r="K801" t="s">
        <v>124</v>
      </c>
      <c r="L801" t="s">
        <v>47</v>
      </c>
      <c r="M801" s="2" t="s">
        <v>19</v>
      </c>
      <c r="N801" t="s">
        <v>27</v>
      </c>
    </row>
    <row r="802" spans="1:14" x14ac:dyDescent="0.25">
      <c r="A802" s="2" t="s">
        <v>1391</v>
      </c>
      <c r="B802" s="2" t="s">
        <v>1392</v>
      </c>
      <c r="C802" s="9">
        <f t="shared" si="12"/>
        <v>46204</v>
      </c>
      <c r="D802" t="s">
        <v>15</v>
      </c>
      <c r="E802" t="s">
        <v>57</v>
      </c>
      <c r="F802" s="3">
        <v>3</v>
      </c>
      <c r="G802" s="4">
        <v>2601.27</v>
      </c>
      <c r="H802" s="5">
        <v>0</v>
      </c>
      <c r="I802" s="4">
        <v>7803.81</v>
      </c>
      <c r="J802" s="4">
        <v>0</v>
      </c>
      <c r="K802" t="s">
        <v>37</v>
      </c>
      <c r="L802" t="s">
        <v>25</v>
      </c>
      <c r="M802" s="2" t="s">
        <v>101</v>
      </c>
      <c r="N802" t="s">
        <v>155</v>
      </c>
    </row>
    <row r="803" spans="1:14" x14ac:dyDescent="0.25">
      <c r="A803" s="2" t="s">
        <v>1393</v>
      </c>
      <c r="B803" s="2" t="s">
        <v>411</v>
      </c>
      <c r="C803" s="9">
        <f t="shared" si="12"/>
        <v>45689</v>
      </c>
      <c r="D803" t="s">
        <v>30</v>
      </c>
      <c r="E803" t="s">
        <v>133</v>
      </c>
      <c r="F803" s="3">
        <v>4</v>
      </c>
      <c r="G803" s="4">
        <v>936.57</v>
      </c>
      <c r="H803" s="5">
        <v>0.15</v>
      </c>
      <c r="I803" s="4">
        <v>3184.34</v>
      </c>
      <c r="J803" s="4">
        <v>441.9</v>
      </c>
      <c r="K803" t="s">
        <v>24</v>
      </c>
      <c r="L803" t="s">
        <v>25</v>
      </c>
      <c r="M803" s="2" t="s">
        <v>19</v>
      </c>
      <c r="N803" t="s">
        <v>42</v>
      </c>
    </row>
    <row r="804" spans="1:14" x14ac:dyDescent="0.25">
      <c r="A804" s="2" t="s">
        <v>1394</v>
      </c>
      <c r="B804" s="2" t="s">
        <v>1183</v>
      </c>
      <c r="C804" s="9">
        <f t="shared" si="12"/>
        <v>45505</v>
      </c>
      <c r="D804" t="s">
        <v>30</v>
      </c>
      <c r="E804" t="s">
        <v>133</v>
      </c>
      <c r="F804" s="3">
        <v>3</v>
      </c>
      <c r="G804" s="4">
        <v>548.16999999999996</v>
      </c>
      <c r="H804" s="5">
        <v>0</v>
      </c>
      <c r="I804" s="4">
        <v>1644.51</v>
      </c>
      <c r="J804" s="4">
        <v>561.84</v>
      </c>
      <c r="K804" t="s">
        <v>37</v>
      </c>
      <c r="L804" t="s">
        <v>18</v>
      </c>
      <c r="M804" s="2" t="s">
        <v>19</v>
      </c>
      <c r="N804" t="s">
        <v>82</v>
      </c>
    </row>
    <row r="805" spans="1:14" x14ac:dyDescent="0.25">
      <c r="A805" s="2" t="s">
        <v>1395</v>
      </c>
      <c r="B805" s="2" t="s">
        <v>1094</v>
      </c>
      <c r="C805" s="9">
        <f t="shared" si="12"/>
        <v>45901</v>
      </c>
      <c r="D805" t="s">
        <v>15</v>
      </c>
      <c r="E805" t="s">
        <v>23</v>
      </c>
      <c r="F805" s="3">
        <v>1</v>
      </c>
      <c r="G805" s="4">
        <v>1055.68</v>
      </c>
      <c r="H805" s="5">
        <v>0.2</v>
      </c>
      <c r="I805" s="4">
        <v>844.54</v>
      </c>
      <c r="J805" s="4">
        <v>130.47</v>
      </c>
      <c r="K805" t="s">
        <v>24</v>
      </c>
      <c r="L805" t="s">
        <v>47</v>
      </c>
      <c r="M805" s="2" t="s">
        <v>19</v>
      </c>
      <c r="N805" t="s">
        <v>38</v>
      </c>
    </row>
    <row r="806" spans="1:14" x14ac:dyDescent="0.25">
      <c r="A806" s="2" t="s">
        <v>1396</v>
      </c>
      <c r="B806" s="2" t="s">
        <v>1397</v>
      </c>
      <c r="C806" s="9">
        <f t="shared" si="12"/>
        <v>45413</v>
      </c>
      <c r="D806" t="s">
        <v>15</v>
      </c>
      <c r="E806" t="s">
        <v>57</v>
      </c>
      <c r="F806" s="3">
        <v>3</v>
      </c>
      <c r="G806" s="4">
        <v>2721.16</v>
      </c>
      <c r="H806" s="5">
        <v>0</v>
      </c>
      <c r="I806" s="4">
        <v>8163.48</v>
      </c>
      <c r="J806" s="4">
        <v>1549.83</v>
      </c>
      <c r="K806" t="s">
        <v>24</v>
      </c>
      <c r="L806" t="s">
        <v>25</v>
      </c>
      <c r="M806" s="2" t="s">
        <v>19</v>
      </c>
      <c r="N806" t="s">
        <v>87</v>
      </c>
    </row>
    <row r="807" spans="1:14" x14ac:dyDescent="0.25">
      <c r="A807" s="2" t="s">
        <v>1398</v>
      </c>
      <c r="B807" s="2" t="s">
        <v>784</v>
      </c>
      <c r="C807" s="9">
        <f t="shared" si="12"/>
        <v>45444</v>
      </c>
      <c r="D807" t="s">
        <v>15</v>
      </c>
      <c r="E807" t="s">
        <v>23</v>
      </c>
      <c r="F807" s="3">
        <v>3</v>
      </c>
      <c r="G807" s="4">
        <v>2854.1</v>
      </c>
      <c r="H807" s="5">
        <v>0</v>
      </c>
      <c r="I807" s="4">
        <v>8562.2999999999993</v>
      </c>
      <c r="J807" s="4">
        <v>1546.37</v>
      </c>
      <c r="K807" t="s">
        <v>37</v>
      </c>
      <c r="L807" t="s">
        <v>25</v>
      </c>
      <c r="M807" s="2" t="s">
        <v>26</v>
      </c>
      <c r="N807" t="s">
        <v>82</v>
      </c>
    </row>
    <row r="808" spans="1:14" x14ac:dyDescent="0.25">
      <c r="A808" s="2" t="s">
        <v>1399</v>
      </c>
      <c r="B808" s="2" t="s">
        <v>65</v>
      </c>
      <c r="C808" s="9">
        <f t="shared" si="12"/>
        <v>45505</v>
      </c>
      <c r="D808" t="s">
        <v>45</v>
      </c>
      <c r="E808" t="s">
        <v>46</v>
      </c>
      <c r="F808" s="3">
        <v>4</v>
      </c>
      <c r="G808" s="4">
        <v>2683.91</v>
      </c>
      <c r="H808" s="5">
        <v>0.05</v>
      </c>
      <c r="I808" s="4">
        <v>10198.86</v>
      </c>
      <c r="J808" s="4">
        <v>1961.47</v>
      </c>
      <c r="K808" t="s">
        <v>37</v>
      </c>
      <c r="L808" t="s">
        <v>25</v>
      </c>
      <c r="M808" s="2" t="s">
        <v>19</v>
      </c>
      <c r="N808" t="s">
        <v>66</v>
      </c>
    </row>
    <row r="809" spans="1:14" x14ac:dyDescent="0.25">
      <c r="A809" s="2" t="s">
        <v>1400</v>
      </c>
      <c r="B809" s="2" t="s">
        <v>1401</v>
      </c>
      <c r="C809" s="9">
        <f t="shared" si="12"/>
        <v>46023</v>
      </c>
      <c r="D809" t="s">
        <v>35</v>
      </c>
      <c r="E809" t="s">
        <v>36</v>
      </c>
      <c r="F809" s="3">
        <v>1</v>
      </c>
      <c r="G809" s="4">
        <v>25653.47</v>
      </c>
      <c r="H809" s="5">
        <v>0.05</v>
      </c>
      <c r="I809" s="4">
        <v>24370.799999999999</v>
      </c>
      <c r="J809" s="4">
        <v>5410.97</v>
      </c>
      <c r="K809" t="s">
        <v>24</v>
      </c>
      <c r="L809" t="s">
        <v>25</v>
      </c>
      <c r="M809" s="2" t="s">
        <v>19</v>
      </c>
      <c r="N809" t="s">
        <v>58</v>
      </c>
    </row>
    <row r="810" spans="1:14" x14ac:dyDescent="0.25">
      <c r="A810" s="2" t="s">
        <v>1402</v>
      </c>
      <c r="B810" s="2" t="s">
        <v>1403</v>
      </c>
      <c r="C810" s="9">
        <f t="shared" si="12"/>
        <v>45505</v>
      </c>
      <c r="D810" t="s">
        <v>30</v>
      </c>
      <c r="E810" t="s">
        <v>163</v>
      </c>
      <c r="F810" s="3">
        <v>2</v>
      </c>
      <c r="G810" s="4">
        <v>1088.96</v>
      </c>
      <c r="H810" s="5">
        <v>0.15</v>
      </c>
      <c r="I810" s="4">
        <v>1851.23</v>
      </c>
      <c r="J810" s="4">
        <v>334.95</v>
      </c>
      <c r="K810" t="s">
        <v>152</v>
      </c>
      <c r="L810" t="s">
        <v>47</v>
      </c>
      <c r="M810" s="2" t="s">
        <v>19</v>
      </c>
      <c r="N810" t="s">
        <v>58</v>
      </c>
    </row>
    <row r="811" spans="1:14" x14ac:dyDescent="0.25">
      <c r="A811" s="2" t="s">
        <v>1404</v>
      </c>
      <c r="B811" s="2" t="s">
        <v>1405</v>
      </c>
      <c r="C811" s="9">
        <f t="shared" si="12"/>
        <v>46113</v>
      </c>
      <c r="D811" t="s">
        <v>15</v>
      </c>
      <c r="E811" t="s">
        <v>168</v>
      </c>
      <c r="F811" s="3">
        <v>2</v>
      </c>
      <c r="G811" s="4">
        <v>1604.18</v>
      </c>
      <c r="H811" s="5">
        <v>0.15</v>
      </c>
      <c r="I811" s="4">
        <v>2727.11</v>
      </c>
      <c r="J811" s="4">
        <v>563.49</v>
      </c>
      <c r="K811" t="s">
        <v>17</v>
      </c>
      <c r="L811" t="s">
        <v>25</v>
      </c>
      <c r="M811" s="2" t="s">
        <v>19</v>
      </c>
      <c r="N811" t="s">
        <v>155</v>
      </c>
    </row>
    <row r="812" spans="1:14" x14ac:dyDescent="0.25">
      <c r="A812" s="2" t="s">
        <v>1406</v>
      </c>
      <c r="B812" s="2" t="s">
        <v>1407</v>
      </c>
      <c r="C812" s="9">
        <f t="shared" si="12"/>
        <v>45931</v>
      </c>
      <c r="D812" t="s">
        <v>15</v>
      </c>
      <c r="E812" t="s">
        <v>95</v>
      </c>
      <c r="F812" s="3">
        <v>1</v>
      </c>
      <c r="G812" s="4">
        <v>2556.83</v>
      </c>
      <c r="H812" s="5">
        <v>0.05</v>
      </c>
      <c r="I812" s="4">
        <v>2428.9899999999998</v>
      </c>
      <c r="J812" s="4">
        <v>440.49</v>
      </c>
      <c r="K812" t="s">
        <v>37</v>
      </c>
      <c r="L812" t="s">
        <v>18</v>
      </c>
      <c r="M812" s="2" t="s">
        <v>19</v>
      </c>
      <c r="N812" t="s">
        <v>42</v>
      </c>
    </row>
    <row r="813" spans="1:14" x14ac:dyDescent="0.25">
      <c r="A813" s="2" t="s">
        <v>1408</v>
      </c>
      <c r="B813" s="2" t="s">
        <v>1098</v>
      </c>
      <c r="C813" s="9">
        <f t="shared" si="12"/>
        <v>46023</v>
      </c>
      <c r="D813" t="s">
        <v>35</v>
      </c>
      <c r="E813" t="s">
        <v>36</v>
      </c>
      <c r="F813" s="3">
        <v>3</v>
      </c>
      <c r="G813" s="4">
        <v>19250.849999999999</v>
      </c>
      <c r="H813" s="5">
        <v>0.05</v>
      </c>
      <c r="I813" s="4">
        <v>54864.92</v>
      </c>
      <c r="J813" s="4">
        <v>18905.669999999998</v>
      </c>
      <c r="K813" t="s">
        <v>152</v>
      </c>
      <c r="L813" t="s">
        <v>25</v>
      </c>
      <c r="M813" s="2" t="s">
        <v>19</v>
      </c>
      <c r="N813" t="s">
        <v>42</v>
      </c>
    </row>
    <row r="814" spans="1:14" x14ac:dyDescent="0.25">
      <c r="A814" s="2" t="s">
        <v>1409</v>
      </c>
      <c r="B814" s="2" t="s">
        <v>1410</v>
      </c>
      <c r="C814" s="9">
        <f t="shared" si="12"/>
        <v>45870</v>
      </c>
      <c r="D814" t="s">
        <v>35</v>
      </c>
      <c r="E814" t="s">
        <v>71</v>
      </c>
      <c r="F814" s="3">
        <v>4</v>
      </c>
      <c r="G814" s="4">
        <v>21604.83</v>
      </c>
      <c r="H814" s="5">
        <v>0.1</v>
      </c>
      <c r="I814" s="4">
        <v>77777.39</v>
      </c>
      <c r="J814" s="4">
        <v>14488.91</v>
      </c>
      <c r="K814" t="s">
        <v>37</v>
      </c>
      <c r="L814" t="s">
        <v>25</v>
      </c>
      <c r="M814" s="2" t="s">
        <v>19</v>
      </c>
      <c r="N814" t="s">
        <v>58</v>
      </c>
    </row>
    <row r="815" spans="1:14" x14ac:dyDescent="0.25">
      <c r="A815" s="2" t="s">
        <v>1411</v>
      </c>
      <c r="B815" s="2" t="s">
        <v>727</v>
      </c>
      <c r="C815" s="9">
        <f t="shared" si="12"/>
        <v>45292</v>
      </c>
      <c r="D815" t="s">
        <v>53</v>
      </c>
      <c r="E815" t="s">
        <v>54</v>
      </c>
      <c r="F815" s="3">
        <v>4</v>
      </c>
      <c r="G815" s="4">
        <v>980.77</v>
      </c>
      <c r="H815" s="5">
        <v>0.1</v>
      </c>
      <c r="I815" s="4">
        <v>3530.77</v>
      </c>
      <c r="J815" s="4">
        <v>669.71</v>
      </c>
      <c r="K815" t="s">
        <v>124</v>
      </c>
      <c r="L815" t="s">
        <v>25</v>
      </c>
      <c r="M815" s="2" t="s">
        <v>19</v>
      </c>
      <c r="N815" t="s">
        <v>66</v>
      </c>
    </row>
    <row r="816" spans="1:14" x14ac:dyDescent="0.25">
      <c r="A816" s="2" t="s">
        <v>1412</v>
      </c>
      <c r="B816" s="2" t="s">
        <v>1413</v>
      </c>
      <c r="C816" s="9">
        <f t="shared" si="12"/>
        <v>45352</v>
      </c>
      <c r="D816" t="s">
        <v>15</v>
      </c>
      <c r="E816" t="s">
        <v>95</v>
      </c>
      <c r="F816" s="3">
        <v>1</v>
      </c>
      <c r="G816" s="4">
        <v>384.18</v>
      </c>
      <c r="H816" s="5">
        <v>0.2</v>
      </c>
      <c r="I816" s="4">
        <v>307.33999999999997</v>
      </c>
      <c r="J816" s="4">
        <v>63.06</v>
      </c>
      <c r="K816" t="s">
        <v>17</v>
      </c>
      <c r="L816" t="s">
        <v>25</v>
      </c>
      <c r="M816" s="2" t="s">
        <v>19</v>
      </c>
      <c r="N816" t="s">
        <v>87</v>
      </c>
    </row>
    <row r="817" spans="1:14" x14ac:dyDescent="0.25">
      <c r="A817" s="2" t="s">
        <v>1414</v>
      </c>
      <c r="B817" s="2" t="s">
        <v>1415</v>
      </c>
      <c r="C817" s="9">
        <f t="shared" si="12"/>
        <v>46235</v>
      </c>
      <c r="D817" t="s">
        <v>35</v>
      </c>
      <c r="E817" t="s">
        <v>36</v>
      </c>
      <c r="F817" s="3">
        <v>1</v>
      </c>
      <c r="G817" s="4">
        <v>14829.02</v>
      </c>
      <c r="H817" s="5">
        <v>0.05</v>
      </c>
      <c r="I817" s="4">
        <v>14087.57</v>
      </c>
      <c r="J817" s="4">
        <v>0</v>
      </c>
      <c r="K817" t="s">
        <v>24</v>
      </c>
      <c r="L817" t="s">
        <v>47</v>
      </c>
      <c r="M817" s="2" t="s">
        <v>61</v>
      </c>
      <c r="N817" t="s">
        <v>82</v>
      </c>
    </row>
    <row r="818" spans="1:14" x14ac:dyDescent="0.25">
      <c r="A818" s="2" t="s">
        <v>1416</v>
      </c>
      <c r="B818" s="2" t="s">
        <v>100</v>
      </c>
      <c r="C818" s="9">
        <f t="shared" si="12"/>
        <v>45778</v>
      </c>
      <c r="D818" t="s">
        <v>15</v>
      </c>
      <c r="E818" t="s">
        <v>57</v>
      </c>
      <c r="F818" s="3">
        <v>3</v>
      </c>
      <c r="G818" s="4">
        <v>544.54999999999995</v>
      </c>
      <c r="H818" s="5">
        <v>0.2</v>
      </c>
      <c r="I818" s="4">
        <v>1306.92</v>
      </c>
      <c r="J818" s="4">
        <v>448.44</v>
      </c>
      <c r="K818" t="s">
        <v>24</v>
      </c>
      <c r="L818" t="s">
        <v>25</v>
      </c>
      <c r="M818" s="2" t="s">
        <v>19</v>
      </c>
      <c r="N818" t="s">
        <v>58</v>
      </c>
    </row>
    <row r="819" spans="1:14" x14ac:dyDescent="0.25">
      <c r="A819" s="2" t="s">
        <v>1417</v>
      </c>
      <c r="B819" s="2" t="s">
        <v>1418</v>
      </c>
      <c r="C819" s="9">
        <f t="shared" si="12"/>
        <v>46204</v>
      </c>
      <c r="D819" t="s">
        <v>15</v>
      </c>
      <c r="E819" t="s">
        <v>57</v>
      </c>
      <c r="F819" s="3">
        <v>4</v>
      </c>
      <c r="G819" s="4">
        <v>2302.91</v>
      </c>
      <c r="H819" s="5">
        <v>0</v>
      </c>
      <c r="I819" s="4">
        <v>9211.64</v>
      </c>
      <c r="J819" s="4">
        <v>2351.61</v>
      </c>
      <c r="K819" t="s">
        <v>24</v>
      </c>
      <c r="L819" t="s">
        <v>18</v>
      </c>
      <c r="M819" s="2" t="s">
        <v>19</v>
      </c>
      <c r="N819" t="s">
        <v>66</v>
      </c>
    </row>
    <row r="820" spans="1:14" x14ac:dyDescent="0.25">
      <c r="A820" s="2" t="s">
        <v>1419</v>
      </c>
      <c r="B820" s="2" t="s">
        <v>128</v>
      </c>
      <c r="C820" s="9">
        <f t="shared" si="12"/>
        <v>45536</v>
      </c>
      <c r="D820" t="s">
        <v>35</v>
      </c>
      <c r="E820" t="s">
        <v>50</v>
      </c>
      <c r="F820" s="3">
        <v>1</v>
      </c>
      <c r="G820" s="4">
        <v>23163.52</v>
      </c>
      <c r="H820" s="5">
        <v>0.2</v>
      </c>
      <c r="I820" s="4">
        <v>18530.82</v>
      </c>
      <c r="J820" s="4">
        <v>6419.3</v>
      </c>
      <c r="K820" t="s">
        <v>17</v>
      </c>
      <c r="L820" t="s">
        <v>25</v>
      </c>
      <c r="M820" s="2" t="s">
        <v>19</v>
      </c>
      <c r="N820" t="s">
        <v>66</v>
      </c>
    </row>
    <row r="821" spans="1:14" x14ac:dyDescent="0.25">
      <c r="A821" s="2" t="s">
        <v>1420</v>
      </c>
      <c r="B821" s="2" t="s">
        <v>828</v>
      </c>
      <c r="C821" s="9">
        <f t="shared" si="12"/>
        <v>45505</v>
      </c>
      <c r="D821" t="s">
        <v>15</v>
      </c>
      <c r="E821" t="s">
        <v>57</v>
      </c>
      <c r="F821" s="3">
        <v>3</v>
      </c>
      <c r="G821" s="4">
        <v>1562.98</v>
      </c>
      <c r="H821" s="5">
        <v>0.05</v>
      </c>
      <c r="I821" s="4">
        <v>4454.49</v>
      </c>
      <c r="J821" s="4">
        <v>889.2</v>
      </c>
      <c r="K821" t="s">
        <v>17</v>
      </c>
      <c r="L821" t="s">
        <v>25</v>
      </c>
      <c r="M821" s="2" t="s">
        <v>19</v>
      </c>
      <c r="N821" t="s">
        <v>42</v>
      </c>
    </row>
    <row r="822" spans="1:14" x14ac:dyDescent="0.25">
      <c r="A822" s="2" t="s">
        <v>1421</v>
      </c>
      <c r="B822" s="2" t="s">
        <v>1422</v>
      </c>
      <c r="C822" s="9">
        <f t="shared" si="12"/>
        <v>45809</v>
      </c>
      <c r="D822" t="s">
        <v>15</v>
      </c>
      <c r="E822" t="s">
        <v>57</v>
      </c>
      <c r="F822" s="3">
        <v>3</v>
      </c>
      <c r="G822" s="4">
        <v>2230.98</v>
      </c>
      <c r="H822" s="5">
        <v>0.15</v>
      </c>
      <c r="I822" s="4">
        <v>5689</v>
      </c>
      <c r="J822" s="4">
        <v>0</v>
      </c>
      <c r="K822" t="s">
        <v>37</v>
      </c>
      <c r="L822" t="s">
        <v>25</v>
      </c>
      <c r="M822" s="2" t="s">
        <v>101</v>
      </c>
      <c r="N822" t="s">
        <v>87</v>
      </c>
    </row>
    <row r="823" spans="1:14" x14ac:dyDescent="0.25">
      <c r="A823" s="2" t="s">
        <v>1423</v>
      </c>
      <c r="B823" s="2" t="s">
        <v>1424</v>
      </c>
      <c r="C823" s="9">
        <f t="shared" si="12"/>
        <v>45444</v>
      </c>
      <c r="D823" t="s">
        <v>45</v>
      </c>
      <c r="E823" t="s">
        <v>186</v>
      </c>
      <c r="F823" s="3">
        <v>1</v>
      </c>
      <c r="G823" s="4">
        <v>7432.59</v>
      </c>
      <c r="H823" s="5">
        <v>0.1</v>
      </c>
      <c r="I823" s="4">
        <v>6689.33</v>
      </c>
      <c r="J823" s="4">
        <v>0</v>
      </c>
      <c r="K823" t="s">
        <v>37</v>
      </c>
      <c r="L823" t="s">
        <v>25</v>
      </c>
      <c r="M823" s="2" t="s">
        <v>101</v>
      </c>
      <c r="N823" t="s">
        <v>27</v>
      </c>
    </row>
    <row r="824" spans="1:14" x14ac:dyDescent="0.25">
      <c r="A824" s="2" t="s">
        <v>1425</v>
      </c>
      <c r="B824" s="2" t="s">
        <v>1426</v>
      </c>
      <c r="C824" s="9">
        <f t="shared" si="12"/>
        <v>45931</v>
      </c>
      <c r="D824" t="s">
        <v>15</v>
      </c>
      <c r="E824" t="s">
        <v>57</v>
      </c>
      <c r="F824" s="3">
        <v>4</v>
      </c>
      <c r="G824" s="4">
        <v>1002.85</v>
      </c>
      <c r="H824" s="5">
        <v>0.2</v>
      </c>
      <c r="I824" s="4">
        <v>3209.12</v>
      </c>
      <c r="J824" s="4">
        <v>849.13</v>
      </c>
      <c r="K824" t="s">
        <v>24</v>
      </c>
      <c r="L824" t="s">
        <v>18</v>
      </c>
      <c r="M824" s="2" t="s">
        <v>19</v>
      </c>
      <c r="N824" t="s">
        <v>20</v>
      </c>
    </row>
    <row r="825" spans="1:14" x14ac:dyDescent="0.25">
      <c r="A825" s="2" t="s">
        <v>1427</v>
      </c>
      <c r="B825" s="2" t="s">
        <v>1229</v>
      </c>
      <c r="C825" s="9">
        <f t="shared" si="12"/>
        <v>45444</v>
      </c>
      <c r="D825" t="s">
        <v>15</v>
      </c>
      <c r="E825" t="s">
        <v>16</v>
      </c>
      <c r="F825" s="3">
        <v>2</v>
      </c>
      <c r="G825" s="4">
        <v>1826.2</v>
      </c>
      <c r="H825" s="5">
        <v>0</v>
      </c>
      <c r="I825" s="4">
        <v>3652.4</v>
      </c>
      <c r="J825" s="4">
        <v>481.8</v>
      </c>
      <c r="K825" t="s">
        <v>152</v>
      </c>
      <c r="L825" t="s">
        <v>18</v>
      </c>
      <c r="M825" s="2" t="s">
        <v>19</v>
      </c>
      <c r="N825" t="s">
        <v>58</v>
      </c>
    </row>
    <row r="826" spans="1:14" x14ac:dyDescent="0.25">
      <c r="A826" s="2" t="s">
        <v>1428</v>
      </c>
      <c r="B826" s="2" t="s">
        <v>1429</v>
      </c>
      <c r="C826" s="9">
        <f t="shared" si="12"/>
        <v>45444</v>
      </c>
      <c r="D826" t="s">
        <v>53</v>
      </c>
      <c r="E826" t="s">
        <v>114</v>
      </c>
      <c r="F826" s="3">
        <v>3</v>
      </c>
      <c r="G826" s="4">
        <v>328.03</v>
      </c>
      <c r="H826" s="5">
        <v>0.15</v>
      </c>
      <c r="I826" s="4">
        <v>836.48</v>
      </c>
      <c r="J826" s="4">
        <v>101.17</v>
      </c>
      <c r="K826" t="s">
        <v>24</v>
      </c>
      <c r="L826" t="s">
        <v>25</v>
      </c>
      <c r="M826" s="2" t="s">
        <v>19</v>
      </c>
      <c r="N826" t="s">
        <v>87</v>
      </c>
    </row>
    <row r="827" spans="1:14" x14ac:dyDescent="0.25">
      <c r="A827" s="2" t="s">
        <v>1430</v>
      </c>
      <c r="B827" s="2" t="s">
        <v>417</v>
      </c>
      <c r="C827" s="9">
        <f t="shared" si="12"/>
        <v>45658</v>
      </c>
      <c r="D827" t="s">
        <v>15</v>
      </c>
      <c r="E827" t="s">
        <v>168</v>
      </c>
      <c r="F827" s="3">
        <v>2</v>
      </c>
      <c r="G827" s="4">
        <v>394.72</v>
      </c>
      <c r="H827" s="5">
        <v>0.15</v>
      </c>
      <c r="I827" s="4">
        <v>671.02</v>
      </c>
      <c r="J827" s="4">
        <v>115.29</v>
      </c>
      <c r="K827" t="s">
        <v>24</v>
      </c>
      <c r="L827" t="s">
        <v>18</v>
      </c>
      <c r="M827" s="2" t="s">
        <v>19</v>
      </c>
      <c r="N827" t="s">
        <v>58</v>
      </c>
    </row>
    <row r="828" spans="1:14" x14ac:dyDescent="0.25">
      <c r="A828" s="2" t="s">
        <v>1431</v>
      </c>
      <c r="B828" s="2" t="s">
        <v>692</v>
      </c>
      <c r="C828" s="9">
        <f t="shared" si="12"/>
        <v>46235</v>
      </c>
      <c r="D828" t="s">
        <v>35</v>
      </c>
      <c r="E828" t="s">
        <v>77</v>
      </c>
      <c r="F828" s="3">
        <v>3</v>
      </c>
      <c r="G828" s="4">
        <v>2152.63</v>
      </c>
      <c r="H828" s="5">
        <v>0.15</v>
      </c>
      <c r="I828" s="4">
        <v>5489.21</v>
      </c>
      <c r="J828" s="4">
        <v>707.53</v>
      </c>
      <c r="K828" t="s">
        <v>37</v>
      </c>
      <c r="L828" t="s">
        <v>25</v>
      </c>
      <c r="M828" s="2" t="s">
        <v>19</v>
      </c>
      <c r="N828" t="s">
        <v>82</v>
      </c>
    </row>
    <row r="829" spans="1:14" x14ac:dyDescent="0.25">
      <c r="A829" s="2" t="s">
        <v>1432</v>
      </c>
      <c r="B829" s="2" t="s">
        <v>415</v>
      </c>
      <c r="C829" s="9">
        <f t="shared" si="12"/>
        <v>46082</v>
      </c>
      <c r="D829" t="s">
        <v>35</v>
      </c>
      <c r="E829" t="s">
        <v>71</v>
      </c>
      <c r="F829" s="3">
        <v>4</v>
      </c>
      <c r="G829" s="4">
        <v>6868.34</v>
      </c>
      <c r="H829" s="5">
        <v>0.1</v>
      </c>
      <c r="I829" s="4">
        <v>24726.02</v>
      </c>
      <c r="J829" s="4">
        <v>5376.87</v>
      </c>
      <c r="K829" t="s">
        <v>17</v>
      </c>
      <c r="L829" t="s">
        <v>25</v>
      </c>
      <c r="M829" s="2" t="s">
        <v>19</v>
      </c>
      <c r="N829" t="s">
        <v>38</v>
      </c>
    </row>
    <row r="830" spans="1:14" x14ac:dyDescent="0.25">
      <c r="A830" s="2" t="s">
        <v>1433</v>
      </c>
      <c r="B830" s="2" t="s">
        <v>1094</v>
      </c>
      <c r="C830" s="9">
        <f t="shared" si="12"/>
        <v>45901</v>
      </c>
      <c r="D830" t="s">
        <v>15</v>
      </c>
      <c r="E830" t="s">
        <v>168</v>
      </c>
      <c r="F830" s="3">
        <v>2</v>
      </c>
      <c r="G830" s="4">
        <v>1813.45</v>
      </c>
      <c r="H830" s="5">
        <v>0.1</v>
      </c>
      <c r="I830" s="4">
        <v>3264.21</v>
      </c>
      <c r="J830" s="4">
        <v>727</v>
      </c>
      <c r="K830" t="s">
        <v>152</v>
      </c>
      <c r="L830" t="s">
        <v>18</v>
      </c>
      <c r="M830" s="2" t="s">
        <v>19</v>
      </c>
      <c r="N830" t="s">
        <v>38</v>
      </c>
    </row>
    <row r="831" spans="1:14" x14ac:dyDescent="0.25">
      <c r="A831" s="2" t="s">
        <v>1434</v>
      </c>
      <c r="B831" s="2" t="s">
        <v>1435</v>
      </c>
      <c r="C831" s="9">
        <f t="shared" si="12"/>
        <v>45474</v>
      </c>
      <c r="D831" t="s">
        <v>30</v>
      </c>
      <c r="E831" t="s">
        <v>163</v>
      </c>
      <c r="F831" s="3">
        <v>1</v>
      </c>
      <c r="G831" s="4">
        <v>1214.6199999999999</v>
      </c>
      <c r="H831" s="5">
        <v>0</v>
      </c>
      <c r="I831" s="4">
        <v>1214.6199999999999</v>
      </c>
      <c r="J831" s="4">
        <v>412.51</v>
      </c>
      <c r="K831" t="s">
        <v>24</v>
      </c>
      <c r="L831" t="s">
        <v>25</v>
      </c>
      <c r="M831" s="2" t="s">
        <v>19</v>
      </c>
      <c r="N831" t="s">
        <v>155</v>
      </c>
    </row>
    <row r="832" spans="1:14" x14ac:dyDescent="0.25">
      <c r="A832" s="2" t="s">
        <v>1436</v>
      </c>
      <c r="B832" s="2" t="s">
        <v>1437</v>
      </c>
      <c r="C832" s="9">
        <f t="shared" si="12"/>
        <v>45778</v>
      </c>
      <c r="D832" t="s">
        <v>35</v>
      </c>
      <c r="E832" t="s">
        <v>74</v>
      </c>
      <c r="F832" s="3">
        <v>3</v>
      </c>
      <c r="G832" s="4">
        <v>30754.58</v>
      </c>
      <c r="H832" s="5">
        <v>0</v>
      </c>
      <c r="I832" s="4">
        <v>92263.74</v>
      </c>
      <c r="J832" s="4">
        <v>14748.69</v>
      </c>
      <c r="K832" t="s">
        <v>24</v>
      </c>
      <c r="L832" t="s">
        <v>25</v>
      </c>
      <c r="M832" s="2" t="s">
        <v>19</v>
      </c>
      <c r="N832" t="s">
        <v>66</v>
      </c>
    </row>
    <row r="833" spans="1:14" x14ac:dyDescent="0.25">
      <c r="A833" s="2" t="s">
        <v>1438</v>
      </c>
      <c r="B833" s="2" t="s">
        <v>1439</v>
      </c>
      <c r="C833" s="9">
        <f t="shared" si="12"/>
        <v>45292</v>
      </c>
      <c r="D833" t="s">
        <v>45</v>
      </c>
      <c r="E833" t="s">
        <v>46</v>
      </c>
      <c r="F833" s="3">
        <v>1</v>
      </c>
      <c r="G833" s="4">
        <v>505.18</v>
      </c>
      <c r="H833" s="5">
        <v>0</v>
      </c>
      <c r="I833" s="4">
        <v>505.18</v>
      </c>
      <c r="J833" s="4">
        <v>0</v>
      </c>
      <c r="K833" t="s">
        <v>124</v>
      </c>
      <c r="L833" t="s">
        <v>25</v>
      </c>
      <c r="M833" s="2" t="s">
        <v>101</v>
      </c>
      <c r="N833" t="s">
        <v>20</v>
      </c>
    </row>
    <row r="834" spans="1:14" x14ac:dyDescent="0.25">
      <c r="A834" s="2" t="s">
        <v>1440</v>
      </c>
      <c r="B834" s="2" t="s">
        <v>1441</v>
      </c>
      <c r="C834" s="9">
        <f t="shared" si="12"/>
        <v>45444</v>
      </c>
      <c r="D834" t="s">
        <v>35</v>
      </c>
      <c r="E834" t="s">
        <v>50</v>
      </c>
      <c r="F834" s="3">
        <v>1</v>
      </c>
      <c r="G834" s="4">
        <v>7027.17</v>
      </c>
      <c r="H834" s="5">
        <v>0.15</v>
      </c>
      <c r="I834" s="4">
        <v>5973.09</v>
      </c>
      <c r="J834" s="4">
        <v>1139.68</v>
      </c>
      <c r="K834" t="s">
        <v>24</v>
      </c>
      <c r="L834" t="s">
        <v>25</v>
      </c>
      <c r="M834" s="2" t="s">
        <v>19</v>
      </c>
      <c r="N834" t="s">
        <v>58</v>
      </c>
    </row>
    <row r="835" spans="1:14" x14ac:dyDescent="0.25">
      <c r="A835" s="2" t="s">
        <v>1442</v>
      </c>
      <c r="B835" s="2" t="s">
        <v>757</v>
      </c>
      <c r="C835" s="9">
        <f t="shared" ref="C835:C898" si="13">DATE(YEAR(B835),MONTH(B835),1)</f>
        <v>45689</v>
      </c>
      <c r="D835" t="s">
        <v>15</v>
      </c>
      <c r="E835" t="s">
        <v>168</v>
      </c>
      <c r="F835" s="3">
        <v>4</v>
      </c>
      <c r="G835" s="4">
        <v>2206.58</v>
      </c>
      <c r="H835" s="5">
        <v>0</v>
      </c>
      <c r="I835" s="4">
        <v>8826.32</v>
      </c>
      <c r="J835" s="4">
        <v>1180.68</v>
      </c>
      <c r="K835" t="s">
        <v>24</v>
      </c>
      <c r="L835" t="s">
        <v>25</v>
      </c>
      <c r="M835" s="2" t="s">
        <v>19</v>
      </c>
      <c r="N835" t="s">
        <v>27</v>
      </c>
    </row>
    <row r="836" spans="1:14" x14ac:dyDescent="0.25">
      <c r="A836" s="2" t="s">
        <v>1443</v>
      </c>
      <c r="B836" s="2" t="s">
        <v>1444</v>
      </c>
      <c r="C836" s="9">
        <f t="shared" si="13"/>
        <v>45627</v>
      </c>
      <c r="D836" t="s">
        <v>30</v>
      </c>
      <c r="E836" t="s">
        <v>163</v>
      </c>
      <c r="F836" s="3">
        <v>1</v>
      </c>
      <c r="G836" s="4">
        <v>614.08000000000004</v>
      </c>
      <c r="H836" s="5">
        <v>0</v>
      </c>
      <c r="I836" s="4">
        <v>614.08000000000004</v>
      </c>
      <c r="J836" s="4">
        <v>88.77</v>
      </c>
      <c r="K836" t="s">
        <v>37</v>
      </c>
      <c r="L836" t="s">
        <v>25</v>
      </c>
      <c r="M836" s="2" t="s">
        <v>19</v>
      </c>
      <c r="N836" t="s">
        <v>66</v>
      </c>
    </row>
    <row r="837" spans="1:14" x14ac:dyDescent="0.25">
      <c r="A837" s="2" t="s">
        <v>1445</v>
      </c>
      <c r="B837" s="2" t="s">
        <v>328</v>
      </c>
      <c r="C837" s="9">
        <f t="shared" si="13"/>
        <v>45931</v>
      </c>
      <c r="D837" t="s">
        <v>15</v>
      </c>
      <c r="E837" t="s">
        <v>168</v>
      </c>
      <c r="F837" s="3">
        <v>3</v>
      </c>
      <c r="G837" s="4">
        <v>1569.69</v>
      </c>
      <c r="H837" s="5">
        <v>0.2</v>
      </c>
      <c r="I837" s="4">
        <v>3767.26</v>
      </c>
      <c r="J837" s="4">
        <v>1212.29</v>
      </c>
      <c r="K837" t="s">
        <v>37</v>
      </c>
      <c r="L837" t="s">
        <v>25</v>
      </c>
      <c r="M837" s="2" t="s">
        <v>26</v>
      </c>
      <c r="N837" t="s">
        <v>82</v>
      </c>
    </row>
    <row r="838" spans="1:14" x14ac:dyDescent="0.25">
      <c r="A838" s="2" t="s">
        <v>1446</v>
      </c>
      <c r="B838" s="2" t="s">
        <v>1447</v>
      </c>
      <c r="C838" s="9">
        <f t="shared" si="13"/>
        <v>45778</v>
      </c>
      <c r="D838" t="s">
        <v>45</v>
      </c>
      <c r="E838" t="s">
        <v>186</v>
      </c>
      <c r="F838" s="3">
        <v>1</v>
      </c>
      <c r="G838" s="4">
        <v>5538.54</v>
      </c>
      <c r="H838" s="5">
        <v>0.15</v>
      </c>
      <c r="I838" s="4">
        <v>4707.76</v>
      </c>
      <c r="J838" s="4">
        <v>995.3</v>
      </c>
      <c r="K838" t="s">
        <v>24</v>
      </c>
      <c r="L838" t="s">
        <v>25</v>
      </c>
      <c r="M838" s="2" t="s">
        <v>19</v>
      </c>
      <c r="N838" t="s">
        <v>66</v>
      </c>
    </row>
    <row r="839" spans="1:14" x14ac:dyDescent="0.25">
      <c r="A839" s="2" t="s">
        <v>1448</v>
      </c>
      <c r="B839" s="2" t="s">
        <v>830</v>
      </c>
      <c r="C839" s="9">
        <f t="shared" si="13"/>
        <v>45627</v>
      </c>
      <c r="D839" t="s">
        <v>35</v>
      </c>
      <c r="E839" t="s">
        <v>36</v>
      </c>
      <c r="F839" s="3">
        <v>1</v>
      </c>
      <c r="G839" s="4">
        <v>16417.97</v>
      </c>
      <c r="H839" s="5">
        <v>0.15</v>
      </c>
      <c r="I839" s="4">
        <v>13955.27</v>
      </c>
      <c r="J839" s="4">
        <v>4132.0600000000004</v>
      </c>
      <c r="K839" t="s">
        <v>24</v>
      </c>
      <c r="L839" t="s">
        <v>25</v>
      </c>
      <c r="M839" s="2" t="s">
        <v>19</v>
      </c>
      <c r="N839" t="s">
        <v>66</v>
      </c>
    </row>
    <row r="840" spans="1:14" x14ac:dyDescent="0.25">
      <c r="A840" s="2" t="s">
        <v>1449</v>
      </c>
      <c r="B840" s="2" t="s">
        <v>1450</v>
      </c>
      <c r="C840" s="9">
        <f t="shared" si="13"/>
        <v>46113</v>
      </c>
      <c r="D840" t="s">
        <v>45</v>
      </c>
      <c r="E840" t="s">
        <v>222</v>
      </c>
      <c r="F840" s="3">
        <v>3</v>
      </c>
      <c r="G840" s="4">
        <v>4306.6000000000004</v>
      </c>
      <c r="H840" s="5">
        <v>0.05</v>
      </c>
      <c r="I840" s="4">
        <v>12273.81</v>
      </c>
      <c r="J840" s="4">
        <v>2739.59</v>
      </c>
      <c r="K840" t="s">
        <v>24</v>
      </c>
      <c r="L840" t="s">
        <v>25</v>
      </c>
      <c r="M840" s="2" t="s">
        <v>19</v>
      </c>
      <c r="N840" t="s">
        <v>66</v>
      </c>
    </row>
    <row r="841" spans="1:14" x14ac:dyDescent="0.25">
      <c r="A841" s="2" t="s">
        <v>1451</v>
      </c>
      <c r="B841" s="2" t="s">
        <v>1017</v>
      </c>
      <c r="C841" s="9">
        <f t="shared" si="13"/>
        <v>45627</v>
      </c>
      <c r="D841" t="s">
        <v>35</v>
      </c>
      <c r="E841" t="s">
        <v>71</v>
      </c>
      <c r="F841" s="3">
        <v>1</v>
      </c>
      <c r="G841" s="4">
        <v>15798.53</v>
      </c>
      <c r="H841" s="5">
        <v>0.15</v>
      </c>
      <c r="I841" s="4">
        <v>13428.75</v>
      </c>
      <c r="J841" s="4">
        <v>4431.3599999999997</v>
      </c>
      <c r="K841" t="s">
        <v>17</v>
      </c>
      <c r="L841" t="s">
        <v>25</v>
      </c>
      <c r="M841" s="2" t="s">
        <v>19</v>
      </c>
      <c r="N841" t="s">
        <v>82</v>
      </c>
    </row>
    <row r="842" spans="1:14" x14ac:dyDescent="0.25">
      <c r="A842" s="2" t="s">
        <v>1452</v>
      </c>
      <c r="B842" s="2" t="s">
        <v>1453</v>
      </c>
      <c r="C842" s="9">
        <f t="shared" si="13"/>
        <v>45778</v>
      </c>
      <c r="D842" t="s">
        <v>30</v>
      </c>
      <c r="E842" t="s">
        <v>41</v>
      </c>
      <c r="F842" s="3">
        <v>4</v>
      </c>
      <c r="G842" s="4">
        <v>318.32</v>
      </c>
      <c r="H842" s="5">
        <v>0.1</v>
      </c>
      <c r="I842" s="4">
        <v>1145.95</v>
      </c>
      <c r="J842" s="4">
        <v>322.58</v>
      </c>
      <c r="K842" t="s">
        <v>37</v>
      </c>
      <c r="L842" t="s">
        <v>25</v>
      </c>
      <c r="M842" s="2" t="s">
        <v>19</v>
      </c>
      <c r="N842" t="s">
        <v>155</v>
      </c>
    </row>
    <row r="843" spans="1:14" x14ac:dyDescent="0.25">
      <c r="A843" s="2" t="s">
        <v>1454</v>
      </c>
      <c r="B843" s="2" t="s">
        <v>1064</v>
      </c>
      <c r="C843" s="9">
        <f t="shared" si="13"/>
        <v>45931</v>
      </c>
      <c r="D843" t="s">
        <v>35</v>
      </c>
      <c r="E843" t="s">
        <v>50</v>
      </c>
      <c r="F843" s="3">
        <v>3</v>
      </c>
      <c r="G843" s="4">
        <v>14247.15</v>
      </c>
      <c r="H843" s="5">
        <v>0</v>
      </c>
      <c r="I843" s="4">
        <v>42741.45</v>
      </c>
      <c r="J843" s="4">
        <v>8481.7999999999993</v>
      </c>
      <c r="K843" t="s">
        <v>17</v>
      </c>
      <c r="L843" t="s">
        <v>47</v>
      </c>
      <c r="M843" s="2" t="s">
        <v>19</v>
      </c>
      <c r="N843" t="s">
        <v>155</v>
      </c>
    </row>
    <row r="844" spans="1:14" x14ac:dyDescent="0.25">
      <c r="A844" s="2" t="s">
        <v>1455</v>
      </c>
      <c r="B844" s="2" t="s">
        <v>141</v>
      </c>
      <c r="C844" s="9">
        <f t="shared" si="13"/>
        <v>45778</v>
      </c>
      <c r="D844" t="s">
        <v>30</v>
      </c>
      <c r="E844" t="s">
        <v>41</v>
      </c>
      <c r="F844" s="3">
        <v>4</v>
      </c>
      <c r="G844" s="4">
        <v>1321.9</v>
      </c>
      <c r="H844" s="5">
        <v>0.1</v>
      </c>
      <c r="I844" s="4">
        <v>4758.84</v>
      </c>
      <c r="J844" s="4">
        <v>1515.36</v>
      </c>
      <c r="K844" t="s">
        <v>152</v>
      </c>
      <c r="L844" t="s">
        <v>18</v>
      </c>
      <c r="M844" s="2" t="s">
        <v>19</v>
      </c>
      <c r="N844" t="s">
        <v>66</v>
      </c>
    </row>
    <row r="845" spans="1:14" x14ac:dyDescent="0.25">
      <c r="A845" s="2" t="s">
        <v>1456</v>
      </c>
      <c r="B845" s="2" t="s">
        <v>1457</v>
      </c>
      <c r="C845" s="9">
        <f t="shared" si="13"/>
        <v>45597</v>
      </c>
      <c r="D845" t="s">
        <v>15</v>
      </c>
      <c r="E845" t="s">
        <v>57</v>
      </c>
      <c r="F845" s="3">
        <v>1</v>
      </c>
      <c r="G845" s="4">
        <v>2565.39</v>
      </c>
      <c r="H845" s="5">
        <v>0.05</v>
      </c>
      <c r="I845" s="4">
        <v>2437.12</v>
      </c>
      <c r="J845" s="4">
        <v>341.21</v>
      </c>
      <c r="K845" t="s">
        <v>17</v>
      </c>
      <c r="L845" t="s">
        <v>18</v>
      </c>
      <c r="M845" s="2" t="s">
        <v>19</v>
      </c>
      <c r="N845" t="s">
        <v>58</v>
      </c>
    </row>
    <row r="846" spans="1:14" x14ac:dyDescent="0.25">
      <c r="A846" s="2" t="s">
        <v>1458</v>
      </c>
      <c r="B846" s="2" t="s">
        <v>300</v>
      </c>
      <c r="C846" s="9">
        <f t="shared" si="13"/>
        <v>45505</v>
      </c>
      <c r="D846" t="s">
        <v>45</v>
      </c>
      <c r="E846" t="s">
        <v>46</v>
      </c>
      <c r="F846" s="3">
        <v>2</v>
      </c>
      <c r="G846" s="4">
        <v>7988.55</v>
      </c>
      <c r="H846" s="5">
        <v>0</v>
      </c>
      <c r="I846" s="4">
        <v>15977.1</v>
      </c>
      <c r="J846" s="4">
        <v>2196.6999999999998</v>
      </c>
      <c r="K846" t="s">
        <v>24</v>
      </c>
      <c r="L846" t="s">
        <v>25</v>
      </c>
      <c r="M846" s="2" t="s">
        <v>19</v>
      </c>
      <c r="N846" t="s">
        <v>66</v>
      </c>
    </row>
    <row r="847" spans="1:14" x14ac:dyDescent="0.25">
      <c r="A847" s="2" t="s">
        <v>1459</v>
      </c>
      <c r="B847" s="2" t="s">
        <v>1460</v>
      </c>
      <c r="C847" s="9">
        <f t="shared" si="13"/>
        <v>45566</v>
      </c>
      <c r="D847" t="s">
        <v>15</v>
      </c>
      <c r="E847" t="s">
        <v>23</v>
      </c>
      <c r="F847" s="3">
        <v>4</v>
      </c>
      <c r="G847" s="4">
        <v>2255.52</v>
      </c>
      <c r="H847" s="5">
        <v>0.05</v>
      </c>
      <c r="I847" s="4">
        <v>8570.98</v>
      </c>
      <c r="J847" s="4">
        <v>2122.3000000000002</v>
      </c>
      <c r="K847" t="s">
        <v>24</v>
      </c>
      <c r="L847" t="s">
        <v>47</v>
      </c>
      <c r="M847" s="2" t="s">
        <v>19</v>
      </c>
      <c r="N847" t="s">
        <v>58</v>
      </c>
    </row>
    <row r="848" spans="1:14" x14ac:dyDescent="0.25">
      <c r="A848" s="2" t="s">
        <v>1461</v>
      </c>
      <c r="B848" s="2" t="s">
        <v>1462</v>
      </c>
      <c r="C848" s="9">
        <f t="shared" si="13"/>
        <v>45413</v>
      </c>
      <c r="D848" t="s">
        <v>53</v>
      </c>
      <c r="E848" t="s">
        <v>92</v>
      </c>
      <c r="F848" s="3">
        <v>4</v>
      </c>
      <c r="G848" s="4">
        <v>944.68</v>
      </c>
      <c r="H848" s="5">
        <v>0.2</v>
      </c>
      <c r="I848" s="4">
        <v>3022.98</v>
      </c>
      <c r="J848" s="4">
        <v>871.23</v>
      </c>
      <c r="K848" t="s">
        <v>24</v>
      </c>
      <c r="L848" t="s">
        <v>47</v>
      </c>
      <c r="M848" s="2" t="s">
        <v>26</v>
      </c>
      <c r="N848" t="s">
        <v>20</v>
      </c>
    </row>
    <row r="849" spans="1:14" x14ac:dyDescent="0.25">
      <c r="A849" s="2" t="s">
        <v>1463</v>
      </c>
      <c r="B849" s="2" t="s">
        <v>1464</v>
      </c>
      <c r="C849" s="9">
        <f t="shared" si="13"/>
        <v>46082</v>
      </c>
      <c r="D849" t="s">
        <v>35</v>
      </c>
      <c r="E849" t="s">
        <v>74</v>
      </c>
      <c r="F849" s="3">
        <v>1</v>
      </c>
      <c r="G849" s="4">
        <v>26816.92</v>
      </c>
      <c r="H849" s="5">
        <v>0.15</v>
      </c>
      <c r="I849" s="4">
        <v>22794.38</v>
      </c>
      <c r="J849" s="4">
        <v>5885.98</v>
      </c>
      <c r="K849" t="s">
        <v>17</v>
      </c>
      <c r="L849" t="s">
        <v>25</v>
      </c>
      <c r="M849" s="2" t="s">
        <v>19</v>
      </c>
      <c r="N849" t="s">
        <v>58</v>
      </c>
    </row>
    <row r="850" spans="1:14" x14ac:dyDescent="0.25">
      <c r="A850" s="2" t="s">
        <v>1465</v>
      </c>
      <c r="B850" s="2" t="s">
        <v>1466</v>
      </c>
      <c r="C850" s="9">
        <f t="shared" si="13"/>
        <v>45352</v>
      </c>
      <c r="D850" t="s">
        <v>35</v>
      </c>
      <c r="E850" t="s">
        <v>71</v>
      </c>
      <c r="F850" s="3">
        <v>2</v>
      </c>
      <c r="G850" s="4">
        <v>23411.89</v>
      </c>
      <c r="H850" s="5">
        <v>0.2</v>
      </c>
      <c r="I850" s="4">
        <v>37459.019999999997</v>
      </c>
      <c r="J850" s="4">
        <v>10204.31</v>
      </c>
      <c r="K850" t="s">
        <v>152</v>
      </c>
      <c r="L850" t="s">
        <v>25</v>
      </c>
      <c r="M850" s="2" t="s">
        <v>26</v>
      </c>
      <c r="N850" t="s">
        <v>42</v>
      </c>
    </row>
    <row r="851" spans="1:14" x14ac:dyDescent="0.25">
      <c r="A851" s="2" t="s">
        <v>1467</v>
      </c>
      <c r="B851" s="2" t="s">
        <v>278</v>
      </c>
      <c r="C851" s="9">
        <f t="shared" si="13"/>
        <v>45536</v>
      </c>
      <c r="D851" t="s">
        <v>15</v>
      </c>
      <c r="E851" t="s">
        <v>95</v>
      </c>
      <c r="F851" s="3">
        <v>3</v>
      </c>
      <c r="G851" s="4">
        <v>740.88</v>
      </c>
      <c r="H851" s="5">
        <v>0.15</v>
      </c>
      <c r="I851" s="4">
        <v>1889.24</v>
      </c>
      <c r="J851" s="4">
        <v>339.96</v>
      </c>
      <c r="K851" t="s">
        <v>24</v>
      </c>
      <c r="L851" t="s">
        <v>25</v>
      </c>
      <c r="M851" s="2" t="s">
        <v>26</v>
      </c>
      <c r="N851" t="s">
        <v>58</v>
      </c>
    </row>
    <row r="852" spans="1:14" x14ac:dyDescent="0.25">
      <c r="A852" s="2" t="s">
        <v>1468</v>
      </c>
      <c r="B852" s="2" t="s">
        <v>696</v>
      </c>
      <c r="C852" s="9">
        <f t="shared" si="13"/>
        <v>45689</v>
      </c>
      <c r="D852" t="s">
        <v>35</v>
      </c>
      <c r="E852" t="s">
        <v>50</v>
      </c>
      <c r="F852" s="3">
        <v>2</v>
      </c>
      <c r="G852" s="4">
        <v>874.34</v>
      </c>
      <c r="H852" s="5">
        <v>0.1</v>
      </c>
      <c r="I852" s="4">
        <v>1573.81</v>
      </c>
      <c r="J852" s="4">
        <v>506.65</v>
      </c>
      <c r="K852" t="s">
        <v>124</v>
      </c>
      <c r="L852" t="s">
        <v>25</v>
      </c>
      <c r="M852" s="2" t="s">
        <v>19</v>
      </c>
      <c r="N852" t="s">
        <v>155</v>
      </c>
    </row>
    <row r="853" spans="1:14" x14ac:dyDescent="0.25">
      <c r="A853" s="2" t="s">
        <v>1469</v>
      </c>
      <c r="B853" s="2" t="s">
        <v>1069</v>
      </c>
      <c r="C853" s="9">
        <f t="shared" si="13"/>
        <v>46054</v>
      </c>
      <c r="D853" t="s">
        <v>35</v>
      </c>
      <c r="E853" t="s">
        <v>71</v>
      </c>
      <c r="F853" s="3">
        <v>3</v>
      </c>
      <c r="G853" s="4">
        <v>21780.59</v>
      </c>
      <c r="H853" s="5">
        <v>0</v>
      </c>
      <c r="I853" s="4">
        <v>65341.77</v>
      </c>
      <c r="J853" s="4">
        <v>0</v>
      </c>
      <c r="K853" t="s">
        <v>24</v>
      </c>
      <c r="L853" t="s">
        <v>25</v>
      </c>
      <c r="M853" s="2" t="s">
        <v>101</v>
      </c>
      <c r="N853" t="s">
        <v>38</v>
      </c>
    </row>
    <row r="854" spans="1:14" x14ac:dyDescent="0.25">
      <c r="A854" s="2" t="s">
        <v>1470</v>
      </c>
      <c r="B854" s="2" t="s">
        <v>1343</v>
      </c>
      <c r="C854" s="9">
        <f t="shared" si="13"/>
        <v>45717</v>
      </c>
      <c r="D854" t="s">
        <v>53</v>
      </c>
      <c r="E854" t="s">
        <v>92</v>
      </c>
      <c r="F854" s="3">
        <v>1</v>
      </c>
      <c r="G854" s="4">
        <v>1031.44</v>
      </c>
      <c r="H854" s="5">
        <v>0</v>
      </c>
      <c r="I854" s="4">
        <v>1031.44</v>
      </c>
      <c r="J854" s="4">
        <v>215.9</v>
      </c>
      <c r="K854" t="s">
        <v>124</v>
      </c>
      <c r="L854" t="s">
        <v>47</v>
      </c>
      <c r="M854" s="2" t="s">
        <v>19</v>
      </c>
      <c r="N854" t="s">
        <v>58</v>
      </c>
    </row>
    <row r="855" spans="1:14" x14ac:dyDescent="0.25">
      <c r="A855" s="2" t="s">
        <v>1471</v>
      </c>
      <c r="B855" s="2" t="s">
        <v>162</v>
      </c>
      <c r="C855" s="9">
        <f t="shared" si="13"/>
        <v>46143</v>
      </c>
      <c r="D855" t="s">
        <v>53</v>
      </c>
      <c r="E855" t="s">
        <v>98</v>
      </c>
      <c r="F855" s="3">
        <v>2</v>
      </c>
      <c r="G855" s="4">
        <v>943.41</v>
      </c>
      <c r="H855" s="5">
        <v>0</v>
      </c>
      <c r="I855" s="4">
        <v>1886.82</v>
      </c>
      <c r="J855" s="4">
        <v>403.87</v>
      </c>
      <c r="K855" t="s">
        <v>37</v>
      </c>
      <c r="L855" t="s">
        <v>18</v>
      </c>
      <c r="M855" s="2" t="s">
        <v>19</v>
      </c>
      <c r="N855" t="s">
        <v>82</v>
      </c>
    </row>
    <row r="856" spans="1:14" x14ac:dyDescent="0.25">
      <c r="A856" s="2" t="s">
        <v>1472</v>
      </c>
      <c r="B856" s="2" t="s">
        <v>1473</v>
      </c>
      <c r="C856" s="9">
        <f t="shared" si="13"/>
        <v>45444</v>
      </c>
      <c r="D856" t="s">
        <v>15</v>
      </c>
      <c r="E856" t="s">
        <v>168</v>
      </c>
      <c r="F856" s="3">
        <v>1</v>
      </c>
      <c r="G856" s="4">
        <v>2280.69</v>
      </c>
      <c r="H856" s="5">
        <v>0.05</v>
      </c>
      <c r="I856" s="4">
        <v>2166.66</v>
      </c>
      <c r="J856" s="4">
        <v>486.13</v>
      </c>
      <c r="K856" t="s">
        <v>24</v>
      </c>
      <c r="L856" t="s">
        <v>25</v>
      </c>
      <c r="M856" s="2" t="s">
        <v>19</v>
      </c>
      <c r="N856" t="s">
        <v>32</v>
      </c>
    </row>
    <row r="857" spans="1:14" x14ac:dyDescent="0.25">
      <c r="A857" s="2" t="s">
        <v>1474</v>
      </c>
      <c r="B857" s="2" t="s">
        <v>185</v>
      </c>
      <c r="C857" s="9">
        <f t="shared" si="13"/>
        <v>45444</v>
      </c>
      <c r="D857" t="s">
        <v>53</v>
      </c>
      <c r="E857" t="s">
        <v>54</v>
      </c>
      <c r="F857" s="3">
        <v>4</v>
      </c>
      <c r="G857" s="4">
        <v>375.2</v>
      </c>
      <c r="H857" s="5">
        <v>0.1</v>
      </c>
      <c r="I857" s="4">
        <v>1350.72</v>
      </c>
      <c r="J857" s="4">
        <v>224.25</v>
      </c>
      <c r="K857" t="s">
        <v>37</v>
      </c>
      <c r="L857" t="s">
        <v>25</v>
      </c>
      <c r="M857" s="2" t="s">
        <v>19</v>
      </c>
      <c r="N857" t="s">
        <v>66</v>
      </c>
    </row>
    <row r="858" spans="1:14" x14ac:dyDescent="0.25">
      <c r="A858" s="2" t="s">
        <v>1475</v>
      </c>
      <c r="B858" s="2" t="s">
        <v>1476</v>
      </c>
      <c r="C858" s="9">
        <f t="shared" si="13"/>
        <v>45352</v>
      </c>
      <c r="D858" t="s">
        <v>15</v>
      </c>
      <c r="E858" t="s">
        <v>95</v>
      </c>
      <c r="F858" s="3">
        <v>2</v>
      </c>
      <c r="G858" s="4">
        <v>1052.24</v>
      </c>
      <c r="H858" s="5">
        <v>0.2</v>
      </c>
      <c r="I858" s="4">
        <v>1683.58</v>
      </c>
      <c r="J858" s="4">
        <v>256.64999999999998</v>
      </c>
      <c r="K858" t="s">
        <v>124</v>
      </c>
      <c r="L858" t="s">
        <v>47</v>
      </c>
      <c r="M858" s="2" t="s">
        <v>19</v>
      </c>
      <c r="N858" t="s">
        <v>42</v>
      </c>
    </row>
    <row r="859" spans="1:14" x14ac:dyDescent="0.25">
      <c r="A859" s="2" t="s">
        <v>1477</v>
      </c>
      <c r="B859" s="2" t="s">
        <v>1478</v>
      </c>
      <c r="C859" s="9">
        <f t="shared" si="13"/>
        <v>45992</v>
      </c>
      <c r="D859" t="s">
        <v>35</v>
      </c>
      <c r="E859" t="s">
        <v>71</v>
      </c>
      <c r="F859" s="3">
        <v>3</v>
      </c>
      <c r="G859" s="4">
        <v>13594.39</v>
      </c>
      <c r="H859" s="5">
        <v>0.2</v>
      </c>
      <c r="I859" s="4">
        <v>32626.54</v>
      </c>
      <c r="J859" s="4">
        <v>9745.2900000000009</v>
      </c>
      <c r="K859" t="s">
        <v>24</v>
      </c>
      <c r="L859" t="s">
        <v>25</v>
      </c>
      <c r="M859" s="2" t="s">
        <v>19</v>
      </c>
      <c r="N859" t="s">
        <v>42</v>
      </c>
    </row>
    <row r="860" spans="1:14" x14ac:dyDescent="0.25">
      <c r="A860" s="2" t="s">
        <v>1479</v>
      </c>
      <c r="B860" s="2" t="s">
        <v>422</v>
      </c>
      <c r="C860" s="9">
        <f t="shared" si="13"/>
        <v>46143</v>
      </c>
      <c r="D860" t="s">
        <v>45</v>
      </c>
      <c r="E860" t="s">
        <v>111</v>
      </c>
      <c r="F860" s="3">
        <v>4</v>
      </c>
      <c r="G860" s="4">
        <v>2404.2600000000002</v>
      </c>
      <c r="H860" s="5">
        <v>0.1</v>
      </c>
      <c r="I860" s="4">
        <v>8655.34</v>
      </c>
      <c r="J860" s="4">
        <v>2245.6799999999998</v>
      </c>
      <c r="K860" t="s">
        <v>24</v>
      </c>
      <c r="L860" t="s">
        <v>18</v>
      </c>
      <c r="M860" s="2" t="s">
        <v>19</v>
      </c>
      <c r="N860" t="s">
        <v>42</v>
      </c>
    </row>
    <row r="861" spans="1:14" x14ac:dyDescent="0.25">
      <c r="A861" s="2" t="s">
        <v>1480</v>
      </c>
      <c r="B861" s="2" t="s">
        <v>1481</v>
      </c>
      <c r="C861" s="9">
        <f t="shared" si="13"/>
        <v>45809</v>
      </c>
      <c r="D861" t="s">
        <v>45</v>
      </c>
      <c r="E861" t="s">
        <v>222</v>
      </c>
      <c r="F861" s="3">
        <v>3</v>
      </c>
      <c r="G861" s="4">
        <v>1677.46</v>
      </c>
      <c r="H861" s="5">
        <v>0.1</v>
      </c>
      <c r="I861" s="4">
        <v>4529.1400000000003</v>
      </c>
      <c r="J861" s="4">
        <v>700.08</v>
      </c>
      <c r="K861" t="s">
        <v>152</v>
      </c>
      <c r="L861" t="s">
        <v>25</v>
      </c>
      <c r="M861" s="2" t="s">
        <v>19</v>
      </c>
      <c r="N861" t="s">
        <v>42</v>
      </c>
    </row>
    <row r="862" spans="1:14" x14ac:dyDescent="0.25">
      <c r="A862" s="2" t="s">
        <v>1482</v>
      </c>
      <c r="B862" s="2" t="s">
        <v>948</v>
      </c>
      <c r="C862" s="9">
        <f t="shared" si="13"/>
        <v>45323</v>
      </c>
      <c r="D862" t="s">
        <v>53</v>
      </c>
      <c r="E862" t="s">
        <v>54</v>
      </c>
      <c r="F862" s="3">
        <v>4</v>
      </c>
      <c r="G862" s="4">
        <v>378.73</v>
      </c>
      <c r="H862" s="5">
        <v>0</v>
      </c>
      <c r="I862" s="4">
        <v>1514.92</v>
      </c>
      <c r="J862" s="4">
        <v>354.61</v>
      </c>
      <c r="K862" t="s">
        <v>24</v>
      </c>
      <c r="L862" t="s">
        <v>25</v>
      </c>
      <c r="M862" s="2" t="s">
        <v>19</v>
      </c>
      <c r="N862" t="s">
        <v>58</v>
      </c>
    </row>
    <row r="863" spans="1:14" x14ac:dyDescent="0.25">
      <c r="A863" s="2" t="s">
        <v>1483</v>
      </c>
      <c r="B863" s="2" t="s">
        <v>1484</v>
      </c>
      <c r="C863" s="9">
        <f t="shared" si="13"/>
        <v>45413</v>
      </c>
      <c r="D863" t="s">
        <v>35</v>
      </c>
      <c r="E863" t="s">
        <v>74</v>
      </c>
      <c r="F863" s="3">
        <v>3</v>
      </c>
      <c r="G863" s="4">
        <v>5665.2</v>
      </c>
      <c r="H863" s="5">
        <v>0.2</v>
      </c>
      <c r="I863" s="4">
        <v>13596.48</v>
      </c>
      <c r="J863" s="4">
        <v>4746.43</v>
      </c>
      <c r="K863" t="s">
        <v>37</v>
      </c>
      <c r="L863" t="s">
        <v>18</v>
      </c>
      <c r="M863" s="2" t="s">
        <v>19</v>
      </c>
      <c r="N863" t="s">
        <v>27</v>
      </c>
    </row>
    <row r="864" spans="1:14" x14ac:dyDescent="0.25">
      <c r="A864" s="2" t="s">
        <v>1485</v>
      </c>
      <c r="B864" s="2" t="s">
        <v>1486</v>
      </c>
      <c r="C864" s="9">
        <f t="shared" si="13"/>
        <v>45717</v>
      </c>
      <c r="D864" t="s">
        <v>45</v>
      </c>
      <c r="E864" t="s">
        <v>121</v>
      </c>
      <c r="F864" s="3">
        <v>3</v>
      </c>
      <c r="G864" s="4">
        <v>2583.94</v>
      </c>
      <c r="H864" s="5">
        <v>0.1</v>
      </c>
      <c r="I864" s="4">
        <v>6976.64</v>
      </c>
      <c r="J864" s="4">
        <v>1682.18</v>
      </c>
      <c r="K864" t="s">
        <v>152</v>
      </c>
      <c r="L864" t="s">
        <v>25</v>
      </c>
      <c r="M864" s="2" t="s">
        <v>19</v>
      </c>
      <c r="N864" t="s">
        <v>27</v>
      </c>
    </row>
    <row r="865" spans="1:14" x14ac:dyDescent="0.25">
      <c r="A865" s="2" t="s">
        <v>1487</v>
      </c>
      <c r="B865" s="2" t="s">
        <v>1488</v>
      </c>
      <c r="C865" s="9">
        <f t="shared" si="13"/>
        <v>45444</v>
      </c>
      <c r="D865" t="s">
        <v>35</v>
      </c>
      <c r="E865" t="s">
        <v>50</v>
      </c>
      <c r="F865" s="3">
        <v>1</v>
      </c>
      <c r="G865" s="4">
        <v>31550</v>
      </c>
      <c r="H865" s="5">
        <v>0.1</v>
      </c>
      <c r="I865" s="4">
        <v>28395</v>
      </c>
      <c r="J865" s="4">
        <v>9365.1200000000008</v>
      </c>
      <c r="K865" t="s">
        <v>37</v>
      </c>
      <c r="L865" t="s">
        <v>25</v>
      </c>
      <c r="M865" s="2" t="s">
        <v>19</v>
      </c>
      <c r="N865" t="s">
        <v>155</v>
      </c>
    </row>
    <row r="866" spans="1:14" x14ac:dyDescent="0.25">
      <c r="A866" s="2" t="s">
        <v>1489</v>
      </c>
      <c r="B866" s="2" t="s">
        <v>1426</v>
      </c>
      <c r="C866" s="9">
        <f t="shared" si="13"/>
        <v>45931</v>
      </c>
      <c r="D866" t="s">
        <v>35</v>
      </c>
      <c r="E866" t="s">
        <v>74</v>
      </c>
      <c r="F866" s="3">
        <v>4</v>
      </c>
      <c r="G866" s="4">
        <v>6251.24</v>
      </c>
      <c r="H866" s="5">
        <v>0</v>
      </c>
      <c r="I866" s="4">
        <v>25004.959999999999</v>
      </c>
      <c r="J866" s="4">
        <v>7805.75</v>
      </c>
      <c r="K866" t="s">
        <v>37</v>
      </c>
      <c r="L866" t="s">
        <v>25</v>
      </c>
      <c r="M866" s="2" t="s">
        <v>19</v>
      </c>
      <c r="N866" t="s">
        <v>20</v>
      </c>
    </row>
    <row r="867" spans="1:14" x14ac:dyDescent="0.25">
      <c r="A867" s="2" t="s">
        <v>1490</v>
      </c>
      <c r="B867" s="2" t="s">
        <v>1246</v>
      </c>
      <c r="C867" s="9">
        <f t="shared" si="13"/>
        <v>46023</v>
      </c>
      <c r="D867" t="s">
        <v>35</v>
      </c>
      <c r="E867" t="s">
        <v>36</v>
      </c>
      <c r="F867" s="3">
        <v>1</v>
      </c>
      <c r="G867" s="4">
        <v>12059.36</v>
      </c>
      <c r="H867" s="5">
        <v>0.15</v>
      </c>
      <c r="I867" s="4">
        <v>10250.459999999999</v>
      </c>
      <c r="J867" s="4">
        <v>1490.67</v>
      </c>
      <c r="K867" t="s">
        <v>17</v>
      </c>
      <c r="L867" t="s">
        <v>25</v>
      </c>
      <c r="M867" s="2" t="s">
        <v>19</v>
      </c>
      <c r="N867" t="s">
        <v>20</v>
      </c>
    </row>
    <row r="868" spans="1:14" x14ac:dyDescent="0.25">
      <c r="A868" s="2" t="s">
        <v>1491</v>
      </c>
      <c r="B868" s="2" t="s">
        <v>584</v>
      </c>
      <c r="C868" s="9">
        <f t="shared" si="13"/>
        <v>45505</v>
      </c>
      <c r="D868" t="s">
        <v>53</v>
      </c>
      <c r="E868" t="s">
        <v>92</v>
      </c>
      <c r="F868" s="3">
        <v>1</v>
      </c>
      <c r="G868" s="4">
        <v>520.34</v>
      </c>
      <c r="H868" s="5">
        <v>0.05</v>
      </c>
      <c r="I868" s="4">
        <v>494.32</v>
      </c>
      <c r="J868" s="4">
        <v>105.32</v>
      </c>
      <c r="K868" t="s">
        <v>17</v>
      </c>
      <c r="L868" t="s">
        <v>25</v>
      </c>
      <c r="M868" s="2" t="s">
        <v>26</v>
      </c>
      <c r="N868" t="s">
        <v>20</v>
      </c>
    </row>
    <row r="869" spans="1:14" x14ac:dyDescent="0.25">
      <c r="A869" s="2" t="s">
        <v>1492</v>
      </c>
      <c r="B869" s="2" t="s">
        <v>595</v>
      </c>
      <c r="C869" s="9">
        <f t="shared" si="13"/>
        <v>45901</v>
      </c>
      <c r="D869" t="s">
        <v>30</v>
      </c>
      <c r="E869" t="s">
        <v>133</v>
      </c>
      <c r="F869" s="3">
        <v>1</v>
      </c>
      <c r="G869" s="4">
        <v>1352.97</v>
      </c>
      <c r="H869" s="5">
        <v>0.2</v>
      </c>
      <c r="I869" s="4">
        <v>1082.3800000000001</v>
      </c>
      <c r="J869" s="4">
        <v>269.23</v>
      </c>
      <c r="K869" t="s">
        <v>17</v>
      </c>
      <c r="L869" t="s">
        <v>25</v>
      </c>
      <c r="M869" s="2" t="s">
        <v>19</v>
      </c>
      <c r="N869" t="s">
        <v>155</v>
      </c>
    </row>
    <row r="870" spans="1:14" x14ac:dyDescent="0.25">
      <c r="A870" s="2" t="s">
        <v>1493</v>
      </c>
      <c r="B870" s="2" t="s">
        <v>1073</v>
      </c>
      <c r="C870" s="9">
        <f t="shared" si="13"/>
        <v>45323</v>
      </c>
      <c r="D870" t="s">
        <v>30</v>
      </c>
      <c r="E870" t="s">
        <v>106</v>
      </c>
      <c r="F870" s="3">
        <v>1</v>
      </c>
      <c r="G870" s="4">
        <v>1111.68</v>
      </c>
      <c r="H870" s="5">
        <v>0</v>
      </c>
      <c r="I870" s="4">
        <v>1111.68</v>
      </c>
      <c r="J870" s="4">
        <v>0</v>
      </c>
      <c r="K870" t="s">
        <v>24</v>
      </c>
      <c r="L870" t="s">
        <v>47</v>
      </c>
      <c r="M870" s="2" t="s">
        <v>61</v>
      </c>
      <c r="N870" t="s">
        <v>58</v>
      </c>
    </row>
    <row r="871" spans="1:14" x14ac:dyDescent="0.25">
      <c r="A871" s="2" t="s">
        <v>1494</v>
      </c>
      <c r="B871" s="2" t="s">
        <v>655</v>
      </c>
      <c r="C871" s="9">
        <f t="shared" si="13"/>
        <v>45931</v>
      </c>
      <c r="D871" t="s">
        <v>15</v>
      </c>
      <c r="E871" t="s">
        <v>168</v>
      </c>
      <c r="F871" s="3">
        <v>3</v>
      </c>
      <c r="G871" s="4">
        <v>931.07</v>
      </c>
      <c r="H871" s="5">
        <v>0</v>
      </c>
      <c r="I871" s="4">
        <v>2793.21</v>
      </c>
      <c r="J871" s="4">
        <v>522.41999999999996</v>
      </c>
      <c r="K871" t="s">
        <v>124</v>
      </c>
      <c r="L871" t="s">
        <v>25</v>
      </c>
      <c r="M871" s="2" t="s">
        <v>19</v>
      </c>
      <c r="N871" t="s">
        <v>20</v>
      </c>
    </row>
    <row r="872" spans="1:14" x14ac:dyDescent="0.25">
      <c r="A872" s="2" t="s">
        <v>1495</v>
      </c>
      <c r="B872" s="2" t="s">
        <v>145</v>
      </c>
      <c r="C872" s="9">
        <f t="shared" si="13"/>
        <v>45748</v>
      </c>
      <c r="D872" t="s">
        <v>15</v>
      </c>
      <c r="E872" t="s">
        <v>168</v>
      </c>
      <c r="F872" s="3">
        <v>1</v>
      </c>
      <c r="G872" s="4">
        <v>2223.0700000000002</v>
      </c>
      <c r="H872" s="5">
        <v>0.05</v>
      </c>
      <c r="I872" s="4">
        <v>2111.92</v>
      </c>
      <c r="J872" s="4">
        <v>257.17</v>
      </c>
      <c r="K872" t="s">
        <v>37</v>
      </c>
      <c r="L872" t="s">
        <v>25</v>
      </c>
      <c r="M872" s="2" t="s">
        <v>19</v>
      </c>
      <c r="N872" t="s">
        <v>155</v>
      </c>
    </row>
    <row r="873" spans="1:14" x14ac:dyDescent="0.25">
      <c r="A873" s="2" t="s">
        <v>1496</v>
      </c>
      <c r="B873" s="2" t="s">
        <v>272</v>
      </c>
      <c r="C873" s="9">
        <f t="shared" si="13"/>
        <v>45717</v>
      </c>
      <c r="D873" t="s">
        <v>35</v>
      </c>
      <c r="E873" t="s">
        <v>50</v>
      </c>
      <c r="F873" s="3">
        <v>1</v>
      </c>
      <c r="G873" s="4">
        <v>6321.9</v>
      </c>
      <c r="H873" s="5">
        <v>0</v>
      </c>
      <c r="I873" s="4">
        <v>6321.9</v>
      </c>
      <c r="J873" s="4">
        <v>1208.8499999999999</v>
      </c>
      <c r="K873" t="s">
        <v>37</v>
      </c>
      <c r="L873" t="s">
        <v>25</v>
      </c>
      <c r="M873" s="2" t="s">
        <v>19</v>
      </c>
      <c r="N873" t="s">
        <v>87</v>
      </c>
    </row>
    <row r="874" spans="1:14" x14ac:dyDescent="0.25">
      <c r="A874" s="2" t="s">
        <v>1497</v>
      </c>
      <c r="B874" s="2" t="s">
        <v>852</v>
      </c>
      <c r="C874" s="9">
        <f t="shared" si="13"/>
        <v>46113</v>
      </c>
      <c r="D874" t="s">
        <v>35</v>
      </c>
      <c r="E874" t="s">
        <v>77</v>
      </c>
      <c r="F874" s="3">
        <v>1</v>
      </c>
      <c r="G874" s="4">
        <v>6164.35</v>
      </c>
      <c r="H874" s="5">
        <v>0</v>
      </c>
      <c r="I874" s="4">
        <v>6164.35</v>
      </c>
      <c r="J874" s="4">
        <v>1542.93</v>
      </c>
      <c r="K874" t="s">
        <v>17</v>
      </c>
      <c r="L874" t="s">
        <v>25</v>
      </c>
      <c r="M874" s="2" t="s">
        <v>19</v>
      </c>
      <c r="N874" t="s">
        <v>155</v>
      </c>
    </row>
    <row r="875" spans="1:14" x14ac:dyDescent="0.25">
      <c r="A875" s="2" t="s">
        <v>1498</v>
      </c>
      <c r="B875" s="2" t="s">
        <v>1499</v>
      </c>
      <c r="C875" s="9">
        <f t="shared" si="13"/>
        <v>46174</v>
      </c>
      <c r="D875" t="s">
        <v>15</v>
      </c>
      <c r="E875" t="s">
        <v>168</v>
      </c>
      <c r="F875" s="3">
        <v>3</v>
      </c>
      <c r="G875" s="4">
        <v>1598.69</v>
      </c>
      <c r="H875" s="5">
        <v>0.15</v>
      </c>
      <c r="I875" s="4">
        <v>4076.66</v>
      </c>
      <c r="J875" s="4">
        <v>817.91</v>
      </c>
      <c r="K875" t="s">
        <v>24</v>
      </c>
      <c r="L875" t="s">
        <v>25</v>
      </c>
      <c r="M875" s="2" t="s">
        <v>19</v>
      </c>
      <c r="N875" t="s">
        <v>42</v>
      </c>
    </row>
    <row r="876" spans="1:14" x14ac:dyDescent="0.25">
      <c r="A876" s="2" t="s">
        <v>1500</v>
      </c>
      <c r="B876" s="2" t="s">
        <v>1501</v>
      </c>
      <c r="C876" s="9">
        <f t="shared" si="13"/>
        <v>45627</v>
      </c>
      <c r="D876" t="s">
        <v>30</v>
      </c>
      <c r="E876" t="s">
        <v>41</v>
      </c>
      <c r="F876" s="3">
        <v>4</v>
      </c>
      <c r="G876" s="4">
        <v>852.93</v>
      </c>
      <c r="H876" s="5">
        <v>0</v>
      </c>
      <c r="I876" s="4">
        <v>3411.72</v>
      </c>
      <c r="J876" s="4">
        <v>708.17</v>
      </c>
      <c r="K876" t="s">
        <v>37</v>
      </c>
      <c r="L876" t="s">
        <v>25</v>
      </c>
      <c r="M876" s="2" t="s">
        <v>19</v>
      </c>
      <c r="N876" t="s">
        <v>66</v>
      </c>
    </row>
    <row r="877" spans="1:14" x14ac:dyDescent="0.25">
      <c r="A877" s="2" t="s">
        <v>1502</v>
      </c>
      <c r="B877" s="2" t="s">
        <v>1392</v>
      </c>
      <c r="C877" s="9">
        <f t="shared" si="13"/>
        <v>46204</v>
      </c>
      <c r="D877" t="s">
        <v>15</v>
      </c>
      <c r="E877" t="s">
        <v>95</v>
      </c>
      <c r="F877" s="3">
        <v>3</v>
      </c>
      <c r="G877" s="4">
        <v>436.95</v>
      </c>
      <c r="H877" s="5">
        <v>0.1</v>
      </c>
      <c r="I877" s="4">
        <v>1179.76</v>
      </c>
      <c r="J877" s="4">
        <v>368.6</v>
      </c>
      <c r="K877" t="s">
        <v>24</v>
      </c>
      <c r="L877" t="s">
        <v>25</v>
      </c>
      <c r="M877" s="2" t="s">
        <v>19</v>
      </c>
      <c r="N877" t="s">
        <v>87</v>
      </c>
    </row>
    <row r="878" spans="1:14" x14ac:dyDescent="0.25">
      <c r="A878" s="2" t="s">
        <v>1503</v>
      </c>
      <c r="B878" s="2" t="s">
        <v>1504</v>
      </c>
      <c r="C878" s="9">
        <f t="shared" si="13"/>
        <v>45292</v>
      </c>
      <c r="D878" t="s">
        <v>35</v>
      </c>
      <c r="E878" t="s">
        <v>77</v>
      </c>
      <c r="F878" s="3">
        <v>3</v>
      </c>
      <c r="G878" s="4">
        <v>17489.27</v>
      </c>
      <c r="H878" s="5">
        <v>0.1</v>
      </c>
      <c r="I878" s="4">
        <v>47221.03</v>
      </c>
      <c r="J878" s="4">
        <v>10194.69</v>
      </c>
      <c r="K878" t="s">
        <v>17</v>
      </c>
      <c r="L878" t="s">
        <v>18</v>
      </c>
      <c r="M878" s="2" t="s">
        <v>19</v>
      </c>
      <c r="N878" t="s">
        <v>58</v>
      </c>
    </row>
    <row r="879" spans="1:14" x14ac:dyDescent="0.25">
      <c r="A879" s="2" t="s">
        <v>1505</v>
      </c>
      <c r="B879" s="2" t="s">
        <v>570</v>
      </c>
      <c r="C879" s="9">
        <f t="shared" si="13"/>
        <v>45658</v>
      </c>
      <c r="D879" t="s">
        <v>35</v>
      </c>
      <c r="E879" t="s">
        <v>71</v>
      </c>
      <c r="F879" s="3">
        <v>3</v>
      </c>
      <c r="G879" s="4">
        <v>27585.82</v>
      </c>
      <c r="H879" s="5">
        <v>0</v>
      </c>
      <c r="I879" s="4">
        <v>82757.460000000006</v>
      </c>
      <c r="J879" s="4">
        <v>28362.23</v>
      </c>
      <c r="K879" t="s">
        <v>24</v>
      </c>
      <c r="L879" t="s">
        <v>25</v>
      </c>
      <c r="M879" s="2" t="s">
        <v>19</v>
      </c>
      <c r="N879" t="s">
        <v>42</v>
      </c>
    </row>
    <row r="880" spans="1:14" x14ac:dyDescent="0.25">
      <c r="A880" s="2" t="s">
        <v>1506</v>
      </c>
      <c r="B880" s="2" t="s">
        <v>516</v>
      </c>
      <c r="C880" s="9">
        <f t="shared" si="13"/>
        <v>46235</v>
      </c>
      <c r="D880" t="s">
        <v>35</v>
      </c>
      <c r="E880" t="s">
        <v>74</v>
      </c>
      <c r="F880" s="3">
        <v>4</v>
      </c>
      <c r="G880" s="4">
        <v>29080.68</v>
      </c>
      <c r="H880" s="5">
        <v>0.05</v>
      </c>
      <c r="I880" s="4">
        <v>110506.58</v>
      </c>
      <c r="J880" s="4">
        <v>17429.8</v>
      </c>
      <c r="K880" t="s">
        <v>24</v>
      </c>
      <c r="L880" t="s">
        <v>47</v>
      </c>
      <c r="M880" s="2" t="s">
        <v>26</v>
      </c>
      <c r="N880" t="s">
        <v>38</v>
      </c>
    </row>
    <row r="881" spans="1:14" x14ac:dyDescent="0.25">
      <c r="A881" s="2" t="s">
        <v>1507</v>
      </c>
      <c r="B881" s="2" t="s">
        <v>497</v>
      </c>
      <c r="C881" s="9">
        <f t="shared" si="13"/>
        <v>45627</v>
      </c>
      <c r="D881" t="s">
        <v>15</v>
      </c>
      <c r="E881" t="s">
        <v>23</v>
      </c>
      <c r="F881" s="3">
        <v>1</v>
      </c>
      <c r="G881" s="4">
        <v>2545.44</v>
      </c>
      <c r="H881" s="5">
        <v>0</v>
      </c>
      <c r="I881" s="4">
        <v>2545.44</v>
      </c>
      <c r="J881" s="4">
        <v>358.18</v>
      </c>
      <c r="K881" t="s">
        <v>124</v>
      </c>
      <c r="L881" t="s">
        <v>18</v>
      </c>
      <c r="M881" s="2" t="s">
        <v>19</v>
      </c>
      <c r="N881" t="s">
        <v>32</v>
      </c>
    </row>
    <row r="882" spans="1:14" x14ac:dyDescent="0.25">
      <c r="A882" s="2" t="s">
        <v>1508</v>
      </c>
      <c r="B882" s="2" t="s">
        <v>151</v>
      </c>
      <c r="C882" s="9">
        <f t="shared" si="13"/>
        <v>45474</v>
      </c>
      <c r="D882" t="s">
        <v>53</v>
      </c>
      <c r="E882" t="s">
        <v>92</v>
      </c>
      <c r="F882" s="3">
        <v>1</v>
      </c>
      <c r="G882" s="4">
        <v>1139.93</v>
      </c>
      <c r="H882" s="5">
        <v>0.05</v>
      </c>
      <c r="I882" s="4">
        <v>1082.93</v>
      </c>
      <c r="J882" s="4">
        <v>182.98</v>
      </c>
      <c r="K882" t="s">
        <v>17</v>
      </c>
      <c r="L882" t="s">
        <v>25</v>
      </c>
      <c r="M882" s="2" t="s">
        <v>19</v>
      </c>
      <c r="N882" t="s">
        <v>58</v>
      </c>
    </row>
    <row r="883" spans="1:14" x14ac:dyDescent="0.25">
      <c r="A883" s="2" t="s">
        <v>1509</v>
      </c>
      <c r="B883" s="2" t="s">
        <v>172</v>
      </c>
      <c r="C883" s="9">
        <f t="shared" si="13"/>
        <v>45778</v>
      </c>
      <c r="D883" t="s">
        <v>45</v>
      </c>
      <c r="E883" t="s">
        <v>111</v>
      </c>
      <c r="F883" s="3">
        <v>4</v>
      </c>
      <c r="G883" s="4">
        <v>4310.3599999999997</v>
      </c>
      <c r="H883" s="5">
        <v>0</v>
      </c>
      <c r="I883" s="4">
        <v>17241.439999999999</v>
      </c>
      <c r="J883" s="4">
        <v>2417.89</v>
      </c>
      <c r="K883" t="s">
        <v>24</v>
      </c>
      <c r="L883" t="s">
        <v>25</v>
      </c>
      <c r="M883" s="2" t="s">
        <v>19</v>
      </c>
      <c r="N883" t="s">
        <v>58</v>
      </c>
    </row>
    <row r="884" spans="1:14" x14ac:dyDescent="0.25">
      <c r="A884" s="2" t="s">
        <v>1510</v>
      </c>
      <c r="B884" s="2" t="s">
        <v>894</v>
      </c>
      <c r="C884" s="9">
        <f t="shared" si="13"/>
        <v>45474</v>
      </c>
      <c r="D884" t="s">
        <v>30</v>
      </c>
      <c r="E884" t="s">
        <v>106</v>
      </c>
      <c r="F884" s="3">
        <v>4</v>
      </c>
      <c r="G884" s="4">
        <v>788.29</v>
      </c>
      <c r="H884" s="5">
        <v>0</v>
      </c>
      <c r="I884" s="4">
        <v>3153.16</v>
      </c>
      <c r="J884" s="4">
        <v>559.26</v>
      </c>
      <c r="K884" t="s">
        <v>24</v>
      </c>
      <c r="L884" t="s">
        <v>18</v>
      </c>
      <c r="M884" s="2" t="s">
        <v>19</v>
      </c>
      <c r="N884" t="s">
        <v>66</v>
      </c>
    </row>
    <row r="885" spans="1:14" x14ac:dyDescent="0.25">
      <c r="A885" s="2" t="s">
        <v>1511</v>
      </c>
      <c r="B885" s="2" t="s">
        <v>1512</v>
      </c>
      <c r="C885" s="9">
        <f t="shared" si="13"/>
        <v>45778</v>
      </c>
      <c r="D885" t="s">
        <v>15</v>
      </c>
      <c r="E885" t="s">
        <v>23</v>
      </c>
      <c r="F885" s="3">
        <v>2</v>
      </c>
      <c r="G885" s="4">
        <v>995.7</v>
      </c>
      <c r="H885" s="5">
        <v>0.05</v>
      </c>
      <c r="I885" s="4">
        <v>1891.83</v>
      </c>
      <c r="J885" s="4">
        <v>463.63</v>
      </c>
      <c r="K885" t="s">
        <v>24</v>
      </c>
      <c r="L885" t="s">
        <v>18</v>
      </c>
      <c r="M885" s="2" t="s">
        <v>19</v>
      </c>
      <c r="N885" t="s">
        <v>38</v>
      </c>
    </row>
    <row r="886" spans="1:14" x14ac:dyDescent="0.25">
      <c r="A886" s="2" t="s">
        <v>1513</v>
      </c>
      <c r="B886" s="2" t="s">
        <v>1311</v>
      </c>
      <c r="C886" s="9">
        <f t="shared" si="13"/>
        <v>45658</v>
      </c>
      <c r="D886" t="s">
        <v>15</v>
      </c>
      <c r="E886" t="s">
        <v>57</v>
      </c>
      <c r="F886" s="3">
        <v>1</v>
      </c>
      <c r="G886" s="4">
        <v>2293.7800000000002</v>
      </c>
      <c r="H886" s="5">
        <v>0</v>
      </c>
      <c r="I886" s="4">
        <v>2293.7800000000002</v>
      </c>
      <c r="J886" s="4">
        <v>0</v>
      </c>
      <c r="K886" t="s">
        <v>17</v>
      </c>
      <c r="L886" t="s">
        <v>25</v>
      </c>
      <c r="M886" s="2" t="s">
        <v>101</v>
      </c>
      <c r="N886" t="s">
        <v>38</v>
      </c>
    </row>
    <row r="887" spans="1:14" x14ac:dyDescent="0.25">
      <c r="A887" s="2" t="s">
        <v>1514</v>
      </c>
      <c r="B887" s="2" t="s">
        <v>1515</v>
      </c>
      <c r="C887" s="9">
        <f t="shared" si="13"/>
        <v>45689</v>
      </c>
      <c r="D887" t="s">
        <v>35</v>
      </c>
      <c r="E887" t="s">
        <v>77</v>
      </c>
      <c r="F887" s="3">
        <v>3</v>
      </c>
      <c r="G887" s="4">
        <v>15349.89</v>
      </c>
      <c r="H887" s="5">
        <v>0.15</v>
      </c>
      <c r="I887" s="4">
        <v>39142.22</v>
      </c>
      <c r="J887" s="4">
        <v>12062.17</v>
      </c>
      <c r="K887" t="s">
        <v>24</v>
      </c>
      <c r="L887" t="s">
        <v>25</v>
      </c>
      <c r="M887" s="2" t="s">
        <v>26</v>
      </c>
      <c r="N887" t="s">
        <v>82</v>
      </c>
    </row>
    <row r="888" spans="1:14" x14ac:dyDescent="0.25">
      <c r="A888" s="2" t="s">
        <v>1516</v>
      </c>
      <c r="B888" s="2" t="s">
        <v>1517</v>
      </c>
      <c r="C888" s="9">
        <f t="shared" si="13"/>
        <v>46113</v>
      </c>
      <c r="D888" t="s">
        <v>30</v>
      </c>
      <c r="E888" t="s">
        <v>31</v>
      </c>
      <c r="F888" s="3">
        <v>3</v>
      </c>
      <c r="G888" s="4">
        <v>1007.69</v>
      </c>
      <c r="H888" s="5">
        <v>0</v>
      </c>
      <c r="I888" s="4">
        <v>3023.07</v>
      </c>
      <c r="J888" s="4">
        <v>612.21</v>
      </c>
      <c r="K888" t="s">
        <v>152</v>
      </c>
      <c r="L888" t="s">
        <v>25</v>
      </c>
      <c r="M888" s="2" t="s">
        <v>19</v>
      </c>
      <c r="N888" t="s">
        <v>66</v>
      </c>
    </row>
    <row r="889" spans="1:14" x14ac:dyDescent="0.25">
      <c r="A889" s="2" t="s">
        <v>1518</v>
      </c>
      <c r="B889" s="2" t="s">
        <v>677</v>
      </c>
      <c r="C889" s="9">
        <f t="shared" si="13"/>
        <v>46204</v>
      </c>
      <c r="D889" t="s">
        <v>30</v>
      </c>
      <c r="E889" t="s">
        <v>133</v>
      </c>
      <c r="F889" s="3">
        <v>1</v>
      </c>
      <c r="G889" s="4">
        <v>886.06</v>
      </c>
      <c r="H889" s="5">
        <v>0.1</v>
      </c>
      <c r="I889" s="4">
        <v>797.45</v>
      </c>
      <c r="J889" s="4">
        <v>169.76</v>
      </c>
      <c r="K889" t="s">
        <v>124</v>
      </c>
      <c r="L889" t="s">
        <v>18</v>
      </c>
      <c r="M889" s="2" t="s">
        <v>19</v>
      </c>
      <c r="N889" t="s">
        <v>87</v>
      </c>
    </row>
    <row r="890" spans="1:14" x14ac:dyDescent="0.25">
      <c r="A890" s="2" t="s">
        <v>1519</v>
      </c>
      <c r="B890" s="2" t="s">
        <v>1520</v>
      </c>
      <c r="C890" s="9">
        <f t="shared" si="13"/>
        <v>46204</v>
      </c>
      <c r="D890" t="s">
        <v>35</v>
      </c>
      <c r="E890" t="s">
        <v>50</v>
      </c>
      <c r="F890" s="3">
        <v>4</v>
      </c>
      <c r="G890" s="4">
        <v>22138.89</v>
      </c>
      <c r="H890" s="5">
        <v>0.15</v>
      </c>
      <c r="I890" s="4">
        <v>75272.23</v>
      </c>
      <c r="J890" s="4">
        <v>10535.81</v>
      </c>
      <c r="K890" t="s">
        <v>124</v>
      </c>
      <c r="L890" t="s">
        <v>25</v>
      </c>
      <c r="M890" s="2" t="s">
        <v>19</v>
      </c>
      <c r="N890" t="s">
        <v>87</v>
      </c>
    </row>
    <row r="891" spans="1:14" x14ac:dyDescent="0.25">
      <c r="A891" s="2" t="s">
        <v>1521</v>
      </c>
      <c r="B891" s="2" t="s">
        <v>1082</v>
      </c>
      <c r="C891" s="9">
        <f t="shared" si="13"/>
        <v>45383</v>
      </c>
      <c r="D891" t="s">
        <v>15</v>
      </c>
      <c r="E891" t="s">
        <v>23</v>
      </c>
      <c r="F891" s="3">
        <v>2</v>
      </c>
      <c r="G891" s="4">
        <v>2551.9699999999998</v>
      </c>
      <c r="H891" s="5">
        <v>0.2</v>
      </c>
      <c r="I891" s="4">
        <v>4083.15</v>
      </c>
      <c r="J891" s="4">
        <v>744.05</v>
      </c>
      <c r="K891" t="s">
        <v>24</v>
      </c>
      <c r="L891" t="s">
        <v>47</v>
      </c>
      <c r="M891" s="2" t="s">
        <v>19</v>
      </c>
      <c r="N891" t="s">
        <v>42</v>
      </c>
    </row>
    <row r="892" spans="1:14" x14ac:dyDescent="0.25">
      <c r="A892" s="2" t="s">
        <v>1522</v>
      </c>
      <c r="B892" s="2" t="s">
        <v>1523</v>
      </c>
      <c r="C892" s="9">
        <f t="shared" si="13"/>
        <v>45413</v>
      </c>
      <c r="D892" t="s">
        <v>15</v>
      </c>
      <c r="E892" t="s">
        <v>23</v>
      </c>
      <c r="F892" s="3">
        <v>3</v>
      </c>
      <c r="G892" s="4">
        <v>2344.56</v>
      </c>
      <c r="H892" s="5">
        <v>0.1</v>
      </c>
      <c r="I892" s="4">
        <v>6330.31</v>
      </c>
      <c r="J892" s="4">
        <v>935.04</v>
      </c>
      <c r="K892" t="s">
        <v>152</v>
      </c>
      <c r="L892" t="s">
        <v>18</v>
      </c>
      <c r="M892" s="2" t="s">
        <v>19</v>
      </c>
      <c r="N892" t="s">
        <v>58</v>
      </c>
    </row>
    <row r="893" spans="1:14" x14ac:dyDescent="0.25">
      <c r="A893" s="2" t="s">
        <v>1524</v>
      </c>
      <c r="B893" s="2" t="s">
        <v>1073</v>
      </c>
      <c r="C893" s="9">
        <f t="shared" si="13"/>
        <v>45323</v>
      </c>
      <c r="D893" t="s">
        <v>45</v>
      </c>
      <c r="E893" t="s">
        <v>111</v>
      </c>
      <c r="F893" s="3">
        <v>2</v>
      </c>
      <c r="G893" s="4">
        <v>4861.5200000000004</v>
      </c>
      <c r="H893" s="5">
        <v>0.15</v>
      </c>
      <c r="I893" s="4">
        <v>8264.58</v>
      </c>
      <c r="J893" s="4">
        <v>0</v>
      </c>
      <c r="K893" t="s">
        <v>37</v>
      </c>
      <c r="L893" t="s">
        <v>25</v>
      </c>
      <c r="M893" s="2" t="s">
        <v>101</v>
      </c>
      <c r="N893" t="s">
        <v>32</v>
      </c>
    </row>
    <row r="894" spans="1:14" x14ac:dyDescent="0.25">
      <c r="A894" s="2" t="s">
        <v>1525</v>
      </c>
      <c r="B894" s="2" t="s">
        <v>258</v>
      </c>
      <c r="C894" s="9">
        <f t="shared" si="13"/>
        <v>45839</v>
      </c>
      <c r="D894" t="s">
        <v>53</v>
      </c>
      <c r="E894" t="s">
        <v>114</v>
      </c>
      <c r="F894" s="3">
        <v>3</v>
      </c>
      <c r="G894" s="4">
        <v>276.45999999999998</v>
      </c>
      <c r="H894" s="5">
        <v>0.05</v>
      </c>
      <c r="I894" s="4">
        <v>787.91</v>
      </c>
      <c r="J894" s="4">
        <v>213.89</v>
      </c>
      <c r="K894" t="s">
        <v>37</v>
      </c>
      <c r="L894" t="s">
        <v>25</v>
      </c>
      <c r="M894" s="2" t="s">
        <v>19</v>
      </c>
      <c r="N894" t="s">
        <v>66</v>
      </c>
    </row>
    <row r="895" spans="1:14" x14ac:dyDescent="0.25">
      <c r="A895" s="2" t="s">
        <v>1526</v>
      </c>
      <c r="B895" s="2" t="s">
        <v>973</v>
      </c>
      <c r="C895" s="9">
        <f t="shared" si="13"/>
        <v>45962</v>
      </c>
      <c r="D895" t="s">
        <v>45</v>
      </c>
      <c r="E895" t="s">
        <v>121</v>
      </c>
      <c r="F895" s="3">
        <v>3</v>
      </c>
      <c r="G895" s="4">
        <v>1543.69</v>
      </c>
      <c r="H895" s="5">
        <v>0.05</v>
      </c>
      <c r="I895" s="4">
        <v>4399.5200000000004</v>
      </c>
      <c r="J895" s="4">
        <v>914.21</v>
      </c>
      <c r="K895" t="s">
        <v>24</v>
      </c>
      <c r="L895" t="s">
        <v>25</v>
      </c>
      <c r="M895" s="2" t="s">
        <v>26</v>
      </c>
      <c r="N895" t="s">
        <v>58</v>
      </c>
    </row>
    <row r="896" spans="1:14" x14ac:dyDescent="0.25">
      <c r="A896" s="2" t="s">
        <v>1527</v>
      </c>
      <c r="B896" s="2" t="s">
        <v>545</v>
      </c>
      <c r="C896" s="9">
        <f t="shared" si="13"/>
        <v>45962</v>
      </c>
      <c r="D896" t="s">
        <v>15</v>
      </c>
      <c r="E896" t="s">
        <v>57</v>
      </c>
      <c r="F896" s="3">
        <v>1</v>
      </c>
      <c r="G896" s="4">
        <v>585.96</v>
      </c>
      <c r="H896" s="5">
        <v>0.1</v>
      </c>
      <c r="I896" s="4">
        <v>527.36</v>
      </c>
      <c r="J896" s="4">
        <v>65.599999999999994</v>
      </c>
      <c r="K896" t="s">
        <v>37</v>
      </c>
      <c r="L896" t="s">
        <v>25</v>
      </c>
      <c r="M896" s="2" t="s">
        <v>19</v>
      </c>
      <c r="N896" t="s">
        <v>155</v>
      </c>
    </row>
    <row r="897" spans="1:14" x14ac:dyDescent="0.25">
      <c r="A897" s="2" t="s">
        <v>1528</v>
      </c>
      <c r="B897" s="2" t="s">
        <v>1488</v>
      </c>
      <c r="C897" s="9">
        <f t="shared" si="13"/>
        <v>45444</v>
      </c>
      <c r="D897" t="s">
        <v>35</v>
      </c>
      <c r="E897" t="s">
        <v>50</v>
      </c>
      <c r="F897" s="3">
        <v>3</v>
      </c>
      <c r="G897" s="4">
        <v>5048.95</v>
      </c>
      <c r="H897" s="5">
        <v>0.1</v>
      </c>
      <c r="I897" s="4">
        <v>13632.16</v>
      </c>
      <c r="J897" s="4">
        <v>2474.2800000000002</v>
      </c>
      <c r="K897" t="s">
        <v>37</v>
      </c>
      <c r="L897" t="s">
        <v>25</v>
      </c>
      <c r="M897" s="2" t="s">
        <v>19</v>
      </c>
      <c r="N897" t="s">
        <v>20</v>
      </c>
    </row>
    <row r="898" spans="1:14" x14ac:dyDescent="0.25">
      <c r="A898" s="2" t="s">
        <v>1529</v>
      </c>
      <c r="B898" s="2" t="s">
        <v>852</v>
      </c>
      <c r="C898" s="9">
        <f t="shared" si="13"/>
        <v>46113</v>
      </c>
      <c r="D898" t="s">
        <v>35</v>
      </c>
      <c r="E898" t="s">
        <v>77</v>
      </c>
      <c r="F898" s="3">
        <v>2</v>
      </c>
      <c r="G898" s="4">
        <v>24710.23</v>
      </c>
      <c r="H898" s="5">
        <v>0.1</v>
      </c>
      <c r="I898" s="4">
        <v>44478.41</v>
      </c>
      <c r="J898" s="4">
        <v>14252.64</v>
      </c>
      <c r="K898" t="s">
        <v>37</v>
      </c>
      <c r="L898" t="s">
        <v>25</v>
      </c>
      <c r="M898" s="2" t="s">
        <v>19</v>
      </c>
      <c r="N898" t="s">
        <v>20</v>
      </c>
    </row>
    <row r="899" spans="1:14" x14ac:dyDescent="0.25">
      <c r="A899" s="2" t="s">
        <v>1530</v>
      </c>
      <c r="B899" s="2" t="s">
        <v>1531</v>
      </c>
      <c r="C899" s="9">
        <f t="shared" ref="C899:C962" si="14">DATE(YEAR(B899),MONTH(B899),1)</f>
        <v>46082</v>
      </c>
      <c r="D899" t="s">
        <v>35</v>
      </c>
      <c r="E899" t="s">
        <v>71</v>
      </c>
      <c r="F899" s="3">
        <v>2</v>
      </c>
      <c r="G899" s="4">
        <v>29628.14</v>
      </c>
      <c r="H899" s="5">
        <v>0.15</v>
      </c>
      <c r="I899" s="4">
        <v>50367.839999999997</v>
      </c>
      <c r="J899" s="4">
        <v>10421.86</v>
      </c>
      <c r="K899" t="s">
        <v>24</v>
      </c>
      <c r="L899" t="s">
        <v>25</v>
      </c>
      <c r="M899" s="2" t="s">
        <v>19</v>
      </c>
      <c r="N899" t="s">
        <v>87</v>
      </c>
    </row>
    <row r="900" spans="1:14" x14ac:dyDescent="0.25">
      <c r="A900" s="2" t="s">
        <v>1532</v>
      </c>
      <c r="B900" s="2" t="s">
        <v>1533</v>
      </c>
      <c r="C900" s="9">
        <f t="shared" si="14"/>
        <v>45413</v>
      </c>
      <c r="D900" t="s">
        <v>35</v>
      </c>
      <c r="E900" t="s">
        <v>77</v>
      </c>
      <c r="F900" s="3">
        <v>1</v>
      </c>
      <c r="G900" s="4">
        <v>1479.75</v>
      </c>
      <c r="H900" s="5">
        <v>0.1</v>
      </c>
      <c r="I900" s="4">
        <v>1331.78</v>
      </c>
      <c r="J900" s="4">
        <v>332.22</v>
      </c>
      <c r="K900" t="s">
        <v>37</v>
      </c>
      <c r="L900" t="s">
        <v>25</v>
      </c>
      <c r="M900" s="2" t="s">
        <v>19</v>
      </c>
      <c r="N900" t="s">
        <v>66</v>
      </c>
    </row>
    <row r="901" spans="1:14" x14ac:dyDescent="0.25">
      <c r="A901" s="2" t="s">
        <v>1534</v>
      </c>
      <c r="B901" s="2" t="s">
        <v>1535</v>
      </c>
      <c r="C901" s="9">
        <f t="shared" si="14"/>
        <v>45352</v>
      </c>
      <c r="D901" t="s">
        <v>45</v>
      </c>
      <c r="E901" t="s">
        <v>111</v>
      </c>
      <c r="F901" s="3">
        <v>3</v>
      </c>
      <c r="G901" s="4">
        <v>864.73</v>
      </c>
      <c r="H901" s="5">
        <v>0.2</v>
      </c>
      <c r="I901" s="4">
        <v>2075.35</v>
      </c>
      <c r="J901" s="4">
        <v>477.56</v>
      </c>
      <c r="K901" t="s">
        <v>24</v>
      </c>
      <c r="L901" t="s">
        <v>18</v>
      </c>
      <c r="M901" s="2" t="s">
        <v>19</v>
      </c>
      <c r="N901" t="s">
        <v>155</v>
      </c>
    </row>
    <row r="902" spans="1:14" x14ac:dyDescent="0.25">
      <c r="A902" s="2" t="s">
        <v>1536</v>
      </c>
      <c r="B902" s="2" t="s">
        <v>1537</v>
      </c>
      <c r="C902" s="9">
        <f t="shared" si="14"/>
        <v>46174</v>
      </c>
      <c r="D902" t="s">
        <v>45</v>
      </c>
      <c r="E902" t="s">
        <v>222</v>
      </c>
      <c r="F902" s="3">
        <v>2</v>
      </c>
      <c r="G902" s="4">
        <v>3966.19</v>
      </c>
      <c r="H902" s="5">
        <v>0.15</v>
      </c>
      <c r="I902" s="4">
        <v>6742.52</v>
      </c>
      <c r="J902" s="4">
        <v>2319.0300000000002</v>
      </c>
      <c r="K902" t="s">
        <v>24</v>
      </c>
      <c r="L902" t="s">
        <v>25</v>
      </c>
      <c r="M902" s="2" t="s">
        <v>19</v>
      </c>
      <c r="N902" t="s">
        <v>66</v>
      </c>
    </row>
    <row r="903" spans="1:14" x14ac:dyDescent="0.25">
      <c r="A903" s="2" t="s">
        <v>1538</v>
      </c>
      <c r="B903" s="2" t="s">
        <v>1539</v>
      </c>
      <c r="C903" s="9">
        <f t="shared" si="14"/>
        <v>45474</v>
      </c>
      <c r="D903" t="s">
        <v>35</v>
      </c>
      <c r="E903" t="s">
        <v>74</v>
      </c>
      <c r="F903" s="3">
        <v>4</v>
      </c>
      <c r="G903" s="4">
        <v>13975.69</v>
      </c>
      <c r="H903" s="5">
        <v>0.2</v>
      </c>
      <c r="I903" s="4">
        <v>44722.21</v>
      </c>
      <c r="J903" s="4">
        <v>8234.25</v>
      </c>
      <c r="K903" t="s">
        <v>24</v>
      </c>
      <c r="L903" t="s">
        <v>25</v>
      </c>
      <c r="M903" s="2" t="s">
        <v>19</v>
      </c>
      <c r="N903" t="s">
        <v>42</v>
      </c>
    </row>
    <row r="904" spans="1:14" x14ac:dyDescent="0.25">
      <c r="A904" s="2" t="s">
        <v>1540</v>
      </c>
      <c r="B904" s="2" t="s">
        <v>612</v>
      </c>
      <c r="C904" s="9">
        <f t="shared" si="14"/>
        <v>45474</v>
      </c>
      <c r="D904" t="s">
        <v>30</v>
      </c>
      <c r="E904" t="s">
        <v>133</v>
      </c>
      <c r="F904" s="3">
        <v>1</v>
      </c>
      <c r="G904" s="4">
        <v>760.11</v>
      </c>
      <c r="H904" s="5">
        <v>0.15</v>
      </c>
      <c r="I904" s="4">
        <v>646.09</v>
      </c>
      <c r="J904" s="4">
        <v>182.6</v>
      </c>
      <c r="K904" t="s">
        <v>17</v>
      </c>
      <c r="L904" t="s">
        <v>25</v>
      </c>
      <c r="M904" s="2" t="s">
        <v>19</v>
      </c>
      <c r="N904" t="s">
        <v>82</v>
      </c>
    </row>
    <row r="905" spans="1:14" x14ac:dyDescent="0.25">
      <c r="A905" s="2" t="s">
        <v>1541</v>
      </c>
      <c r="B905" s="2" t="s">
        <v>302</v>
      </c>
      <c r="C905" s="9">
        <f t="shared" si="14"/>
        <v>46054</v>
      </c>
      <c r="D905" t="s">
        <v>35</v>
      </c>
      <c r="E905" t="s">
        <v>77</v>
      </c>
      <c r="F905" s="3">
        <v>4</v>
      </c>
      <c r="G905" s="4">
        <v>10178.07</v>
      </c>
      <c r="H905" s="5">
        <v>0.15</v>
      </c>
      <c r="I905" s="4">
        <v>34605.440000000002</v>
      </c>
      <c r="J905" s="4">
        <v>8899.4599999999991</v>
      </c>
      <c r="K905" t="s">
        <v>37</v>
      </c>
      <c r="L905" t="s">
        <v>25</v>
      </c>
      <c r="M905" s="2" t="s">
        <v>19</v>
      </c>
      <c r="N905" t="s">
        <v>66</v>
      </c>
    </row>
    <row r="906" spans="1:14" x14ac:dyDescent="0.25">
      <c r="A906" s="2" t="s">
        <v>1542</v>
      </c>
      <c r="B906" s="2" t="s">
        <v>1543</v>
      </c>
      <c r="C906" s="9">
        <f t="shared" si="14"/>
        <v>45505</v>
      </c>
      <c r="D906" t="s">
        <v>15</v>
      </c>
      <c r="E906" t="s">
        <v>23</v>
      </c>
      <c r="F906" s="3">
        <v>2</v>
      </c>
      <c r="G906" s="4">
        <v>1632.13</v>
      </c>
      <c r="H906" s="5">
        <v>0.2</v>
      </c>
      <c r="I906" s="4">
        <v>2611.41</v>
      </c>
      <c r="J906" s="4">
        <v>685.46</v>
      </c>
      <c r="K906" t="s">
        <v>124</v>
      </c>
      <c r="L906" t="s">
        <v>18</v>
      </c>
      <c r="M906" s="2" t="s">
        <v>19</v>
      </c>
      <c r="N906" t="s">
        <v>58</v>
      </c>
    </row>
    <row r="907" spans="1:14" x14ac:dyDescent="0.25">
      <c r="A907" s="2" t="s">
        <v>1544</v>
      </c>
      <c r="B907" s="2" t="s">
        <v>1288</v>
      </c>
      <c r="C907" s="9">
        <f t="shared" si="14"/>
        <v>45962</v>
      </c>
      <c r="D907" t="s">
        <v>35</v>
      </c>
      <c r="E907" t="s">
        <v>50</v>
      </c>
      <c r="F907" s="3">
        <v>4</v>
      </c>
      <c r="G907" s="4">
        <v>8122.51</v>
      </c>
      <c r="H907" s="5">
        <v>0.1</v>
      </c>
      <c r="I907" s="4">
        <v>29241.040000000001</v>
      </c>
      <c r="J907" s="4">
        <v>8932.68</v>
      </c>
      <c r="K907" t="s">
        <v>24</v>
      </c>
      <c r="L907" t="s">
        <v>25</v>
      </c>
      <c r="M907" s="2" t="s">
        <v>19</v>
      </c>
      <c r="N907" t="s">
        <v>42</v>
      </c>
    </row>
    <row r="908" spans="1:14" x14ac:dyDescent="0.25">
      <c r="A908" s="2" t="s">
        <v>1545</v>
      </c>
      <c r="B908" s="2" t="s">
        <v>764</v>
      </c>
      <c r="C908" s="9">
        <f t="shared" si="14"/>
        <v>45505</v>
      </c>
      <c r="D908" t="s">
        <v>15</v>
      </c>
      <c r="E908" t="s">
        <v>57</v>
      </c>
      <c r="F908" s="3">
        <v>1</v>
      </c>
      <c r="G908" s="4">
        <v>682.99</v>
      </c>
      <c r="H908" s="5">
        <v>0</v>
      </c>
      <c r="I908" s="4">
        <v>682.99</v>
      </c>
      <c r="J908" s="4">
        <v>108.17</v>
      </c>
      <c r="K908" t="s">
        <v>24</v>
      </c>
      <c r="L908" t="s">
        <v>25</v>
      </c>
      <c r="M908" s="2" t="s">
        <v>19</v>
      </c>
      <c r="N908" t="s">
        <v>66</v>
      </c>
    </row>
    <row r="909" spans="1:14" x14ac:dyDescent="0.25">
      <c r="A909" s="2" t="s">
        <v>1546</v>
      </c>
      <c r="B909" s="2" t="s">
        <v>731</v>
      </c>
      <c r="C909" s="9">
        <f t="shared" si="14"/>
        <v>45931</v>
      </c>
      <c r="D909" t="s">
        <v>35</v>
      </c>
      <c r="E909" t="s">
        <v>36</v>
      </c>
      <c r="F909" s="3">
        <v>4</v>
      </c>
      <c r="G909" s="4">
        <v>31457.98</v>
      </c>
      <c r="H909" s="5">
        <v>0</v>
      </c>
      <c r="I909" s="4">
        <v>125831.92</v>
      </c>
      <c r="J909" s="4">
        <v>39529.4</v>
      </c>
      <c r="K909" t="s">
        <v>17</v>
      </c>
      <c r="L909" t="s">
        <v>47</v>
      </c>
      <c r="M909" s="2" t="s">
        <v>19</v>
      </c>
      <c r="N909" t="s">
        <v>32</v>
      </c>
    </row>
    <row r="910" spans="1:14" x14ac:dyDescent="0.25">
      <c r="A910" s="2" t="s">
        <v>1547</v>
      </c>
      <c r="B910" s="2" t="s">
        <v>1548</v>
      </c>
      <c r="C910" s="9">
        <f t="shared" si="14"/>
        <v>45809</v>
      </c>
      <c r="D910" t="s">
        <v>15</v>
      </c>
      <c r="E910" t="s">
        <v>168</v>
      </c>
      <c r="F910" s="3">
        <v>2</v>
      </c>
      <c r="G910" s="4">
        <v>352.27</v>
      </c>
      <c r="H910" s="5">
        <v>0.05</v>
      </c>
      <c r="I910" s="4">
        <v>669.31</v>
      </c>
      <c r="J910" s="4">
        <v>96.23</v>
      </c>
      <c r="K910" t="s">
        <v>24</v>
      </c>
      <c r="L910" t="s">
        <v>25</v>
      </c>
      <c r="M910" s="2" t="s">
        <v>19</v>
      </c>
      <c r="N910" t="s">
        <v>66</v>
      </c>
    </row>
    <row r="911" spans="1:14" x14ac:dyDescent="0.25">
      <c r="A911" s="2" t="s">
        <v>1549</v>
      </c>
      <c r="B911" s="2" t="s">
        <v>1550</v>
      </c>
      <c r="C911" s="9">
        <f t="shared" si="14"/>
        <v>45717</v>
      </c>
      <c r="D911" t="s">
        <v>15</v>
      </c>
      <c r="E911" t="s">
        <v>168</v>
      </c>
      <c r="F911" s="3">
        <v>4</v>
      </c>
      <c r="G911" s="4">
        <v>1080.8399999999999</v>
      </c>
      <c r="H911" s="5">
        <v>0.15</v>
      </c>
      <c r="I911" s="4">
        <v>3674.86</v>
      </c>
      <c r="J911" s="4">
        <v>1002.8</v>
      </c>
      <c r="K911" t="s">
        <v>24</v>
      </c>
      <c r="L911" t="s">
        <v>18</v>
      </c>
      <c r="M911" s="2" t="s">
        <v>19</v>
      </c>
      <c r="N911" t="s">
        <v>27</v>
      </c>
    </row>
    <row r="912" spans="1:14" x14ac:dyDescent="0.25">
      <c r="A912" s="2" t="s">
        <v>1551</v>
      </c>
      <c r="B912" s="2" t="s">
        <v>254</v>
      </c>
      <c r="C912" s="9">
        <f t="shared" si="14"/>
        <v>45689</v>
      </c>
      <c r="D912" t="s">
        <v>53</v>
      </c>
      <c r="E912" t="s">
        <v>54</v>
      </c>
      <c r="F912" s="3">
        <v>4</v>
      </c>
      <c r="G912" s="4">
        <v>380.34</v>
      </c>
      <c r="H912" s="5">
        <v>0</v>
      </c>
      <c r="I912" s="4">
        <v>1521.36</v>
      </c>
      <c r="J912" s="4">
        <v>255.06</v>
      </c>
      <c r="K912" t="s">
        <v>24</v>
      </c>
      <c r="L912" t="s">
        <v>25</v>
      </c>
      <c r="M912" s="2" t="s">
        <v>19</v>
      </c>
      <c r="N912" t="s">
        <v>20</v>
      </c>
    </row>
    <row r="913" spans="1:14" x14ac:dyDescent="0.25">
      <c r="A913" s="2" t="s">
        <v>1552</v>
      </c>
      <c r="B913" s="2" t="s">
        <v>1046</v>
      </c>
      <c r="C913" s="9">
        <f t="shared" si="14"/>
        <v>45323</v>
      </c>
      <c r="D913" t="s">
        <v>35</v>
      </c>
      <c r="E913" t="s">
        <v>71</v>
      </c>
      <c r="F913" s="3">
        <v>4</v>
      </c>
      <c r="G913" s="4">
        <v>29763.57</v>
      </c>
      <c r="H913" s="5">
        <v>0</v>
      </c>
      <c r="I913" s="4">
        <v>119054.28</v>
      </c>
      <c r="J913" s="4">
        <v>0</v>
      </c>
      <c r="K913" t="s">
        <v>24</v>
      </c>
      <c r="L913" t="s">
        <v>25</v>
      </c>
      <c r="M913" s="2" t="s">
        <v>101</v>
      </c>
      <c r="N913" t="s">
        <v>32</v>
      </c>
    </row>
    <row r="914" spans="1:14" x14ac:dyDescent="0.25">
      <c r="A914" s="2" t="s">
        <v>1553</v>
      </c>
      <c r="B914" s="2" t="s">
        <v>550</v>
      </c>
      <c r="C914" s="9">
        <f t="shared" si="14"/>
        <v>45505</v>
      </c>
      <c r="D914" t="s">
        <v>35</v>
      </c>
      <c r="E914" t="s">
        <v>71</v>
      </c>
      <c r="F914" s="3">
        <v>3</v>
      </c>
      <c r="G914" s="4">
        <v>23409.119999999999</v>
      </c>
      <c r="H914" s="5">
        <v>0</v>
      </c>
      <c r="I914" s="4">
        <v>70227.360000000001</v>
      </c>
      <c r="J914" s="4">
        <v>10290.83</v>
      </c>
      <c r="K914" t="s">
        <v>24</v>
      </c>
      <c r="L914" t="s">
        <v>25</v>
      </c>
      <c r="M914" s="2" t="s">
        <v>19</v>
      </c>
      <c r="N914" t="s">
        <v>155</v>
      </c>
    </row>
    <row r="915" spans="1:14" x14ac:dyDescent="0.25">
      <c r="A915" s="2" t="s">
        <v>1554</v>
      </c>
      <c r="B915" s="2" t="s">
        <v>1019</v>
      </c>
      <c r="C915" s="9">
        <f t="shared" si="14"/>
        <v>45566</v>
      </c>
      <c r="D915" t="s">
        <v>35</v>
      </c>
      <c r="E915" t="s">
        <v>50</v>
      </c>
      <c r="F915" s="3">
        <v>2</v>
      </c>
      <c r="G915" s="4">
        <v>29056.51</v>
      </c>
      <c r="H915" s="5">
        <v>0</v>
      </c>
      <c r="I915" s="4">
        <v>58113.02</v>
      </c>
      <c r="J915" s="4">
        <v>16457.88</v>
      </c>
      <c r="K915" t="s">
        <v>37</v>
      </c>
      <c r="L915" t="s">
        <v>18</v>
      </c>
      <c r="M915" s="2" t="s">
        <v>19</v>
      </c>
      <c r="N915" t="s">
        <v>42</v>
      </c>
    </row>
    <row r="916" spans="1:14" x14ac:dyDescent="0.25">
      <c r="A916" s="2" t="s">
        <v>1555</v>
      </c>
      <c r="B916" s="2" t="s">
        <v>1556</v>
      </c>
      <c r="C916" s="9">
        <f t="shared" si="14"/>
        <v>45809</v>
      </c>
      <c r="D916" t="s">
        <v>45</v>
      </c>
      <c r="E916" t="s">
        <v>186</v>
      </c>
      <c r="F916" s="3">
        <v>4</v>
      </c>
      <c r="G916" s="4">
        <v>2179.31</v>
      </c>
      <c r="H916" s="5">
        <v>0.15</v>
      </c>
      <c r="I916" s="4">
        <v>7409.65</v>
      </c>
      <c r="J916" s="4">
        <v>1437.73</v>
      </c>
      <c r="K916" t="s">
        <v>37</v>
      </c>
      <c r="L916" t="s">
        <v>25</v>
      </c>
      <c r="M916" s="2" t="s">
        <v>19</v>
      </c>
      <c r="N916" t="s">
        <v>32</v>
      </c>
    </row>
    <row r="917" spans="1:14" x14ac:dyDescent="0.25">
      <c r="A917" s="2" t="s">
        <v>1557</v>
      </c>
      <c r="B917" s="2" t="s">
        <v>990</v>
      </c>
      <c r="C917" s="9">
        <f t="shared" si="14"/>
        <v>45413</v>
      </c>
      <c r="D917" t="s">
        <v>35</v>
      </c>
      <c r="E917" t="s">
        <v>50</v>
      </c>
      <c r="F917" s="3">
        <v>2</v>
      </c>
      <c r="G917" s="4">
        <v>14066.61</v>
      </c>
      <c r="H917" s="5">
        <v>0</v>
      </c>
      <c r="I917" s="4">
        <v>28133.22</v>
      </c>
      <c r="J917" s="4">
        <v>7679.89</v>
      </c>
      <c r="K917" t="s">
        <v>37</v>
      </c>
      <c r="L917" t="s">
        <v>25</v>
      </c>
      <c r="M917" s="2" t="s">
        <v>19</v>
      </c>
      <c r="N917" t="s">
        <v>42</v>
      </c>
    </row>
    <row r="918" spans="1:14" x14ac:dyDescent="0.25">
      <c r="A918" s="2" t="s">
        <v>1558</v>
      </c>
      <c r="B918" s="2" t="s">
        <v>696</v>
      </c>
      <c r="C918" s="9">
        <f t="shared" si="14"/>
        <v>45689</v>
      </c>
      <c r="D918" t="s">
        <v>30</v>
      </c>
      <c r="E918" t="s">
        <v>31</v>
      </c>
      <c r="F918" s="3">
        <v>4</v>
      </c>
      <c r="G918" s="4">
        <v>502.05</v>
      </c>
      <c r="H918" s="5">
        <v>0.15</v>
      </c>
      <c r="I918" s="4">
        <v>1706.97</v>
      </c>
      <c r="J918" s="4">
        <v>419.75</v>
      </c>
      <c r="K918" t="s">
        <v>24</v>
      </c>
      <c r="L918" t="s">
        <v>18</v>
      </c>
      <c r="M918" s="2" t="s">
        <v>26</v>
      </c>
      <c r="N918" t="s">
        <v>82</v>
      </c>
    </row>
    <row r="919" spans="1:14" x14ac:dyDescent="0.25">
      <c r="A919" s="2" t="s">
        <v>1559</v>
      </c>
      <c r="B919" s="2" t="s">
        <v>1096</v>
      </c>
      <c r="C919" s="9">
        <f t="shared" si="14"/>
        <v>45778</v>
      </c>
      <c r="D919" t="s">
        <v>15</v>
      </c>
      <c r="E919" t="s">
        <v>168</v>
      </c>
      <c r="F919" s="3">
        <v>1</v>
      </c>
      <c r="G919" s="4">
        <v>1274.3499999999999</v>
      </c>
      <c r="H919" s="5">
        <v>0</v>
      </c>
      <c r="I919" s="4">
        <v>1274.3499999999999</v>
      </c>
      <c r="J919" s="4">
        <v>218.77</v>
      </c>
      <c r="K919" t="s">
        <v>24</v>
      </c>
      <c r="L919" t="s">
        <v>25</v>
      </c>
      <c r="M919" s="2" t="s">
        <v>19</v>
      </c>
      <c r="N919" t="s">
        <v>42</v>
      </c>
    </row>
    <row r="920" spans="1:14" x14ac:dyDescent="0.25">
      <c r="A920" s="2" t="s">
        <v>1560</v>
      </c>
      <c r="B920" s="2" t="s">
        <v>76</v>
      </c>
      <c r="C920" s="9">
        <f t="shared" si="14"/>
        <v>45658</v>
      </c>
      <c r="D920" t="s">
        <v>15</v>
      </c>
      <c r="E920" t="s">
        <v>168</v>
      </c>
      <c r="F920" s="3">
        <v>1</v>
      </c>
      <c r="G920" s="4">
        <v>680.55</v>
      </c>
      <c r="H920" s="5">
        <v>0.05</v>
      </c>
      <c r="I920" s="4">
        <v>646.52</v>
      </c>
      <c r="J920" s="4">
        <v>156.63999999999999</v>
      </c>
      <c r="K920" t="s">
        <v>124</v>
      </c>
      <c r="L920" t="s">
        <v>25</v>
      </c>
      <c r="M920" s="2" t="s">
        <v>19</v>
      </c>
      <c r="N920" t="s">
        <v>82</v>
      </c>
    </row>
    <row r="921" spans="1:14" x14ac:dyDescent="0.25">
      <c r="A921" s="2" t="s">
        <v>1561</v>
      </c>
      <c r="B921" s="2" t="s">
        <v>242</v>
      </c>
      <c r="C921" s="9">
        <f t="shared" si="14"/>
        <v>45839</v>
      </c>
      <c r="D921" t="s">
        <v>45</v>
      </c>
      <c r="E921" t="s">
        <v>121</v>
      </c>
      <c r="F921" s="3">
        <v>1</v>
      </c>
      <c r="G921" s="4">
        <v>5137.29</v>
      </c>
      <c r="H921" s="5">
        <v>0</v>
      </c>
      <c r="I921" s="4">
        <v>5137.29</v>
      </c>
      <c r="J921" s="4">
        <v>804.38</v>
      </c>
      <c r="K921" t="s">
        <v>124</v>
      </c>
      <c r="L921" t="s">
        <v>25</v>
      </c>
      <c r="M921" s="2" t="s">
        <v>19</v>
      </c>
      <c r="N921" t="s">
        <v>42</v>
      </c>
    </row>
    <row r="922" spans="1:14" x14ac:dyDescent="0.25">
      <c r="A922" s="2" t="s">
        <v>1562</v>
      </c>
      <c r="B922" s="2" t="s">
        <v>1537</v>
      </c>
      <c r="C922" s="9">
        <f t="shared" si="14"/>
        <v>46174</v>
      </c>
      <c r="D922" t="s">
        <v>35</v>
      </c>
      <c r="E922" t="s">
        <v>50</v>
      </c>
      <c r="F922" s="3">
        <v>4</v>
      </c>
      <c r="G922" s="4">
        <v>17009.07</v>
      </c>
      <c r="H922" s="5">
        <v>0</v>
      </c>
      <c r="I922" s="4">
        <v>68036.28</v>
      </c>
      <c r="J922" s="4">
        <v>23692.26</v>
      </c>
      <c r="K922" t="s">
        <v>37</v>
      </c>
      <c r="L922" t="s">
        <v>18</v>
      </c>
      <c r="M922" s="2" t="s">
        <v>19</v>
      </c>
      <c r="N922" t="s">
        <v>38</v>
      </c>
    </row>
    <row r="923" spans="1:14" x14ac:dyDescent="0.25">
      <c r="A923" s="2" t="s">
        <v>1563</v>
      </c>
      <c r="B923" s="2" t="s">
        <v>520</v>
      </c>
      <c r="C923" s="9">
        <f t="shared" si="14"/>
        <v>45536</v>
      </c>
      <c r="D923" t="s">
        <v>35</v>
      </c>
      <c r="E923" t="s">
        <v>74</v>
      </c>
      <c r="F923" s="3">
        <v>2</v>
      </c>
      <c r="G923" s="4">
        <v>25331.79</v>
      </c>
      <c r="H923" s="5">
        <v>0.1</v>
      </c>
      <c r="I923" s="4">
        <v>45597.22</v>
      </c>
      <c r="J923" s="4">
        <v>11725.82</v>
      </c>
      <c r="K923" t="s">
        <v>124</v>
      </c>
      <c r="L923" t="s">
        <v>25</v>
      </c>
      <c r="M923" s="2" t="s">
        <v>19</v>
      </c>
      <c r="N923" t="s">
        <v>87</v>
      </c>
    </row>
    <row r="924" spans="1:14" x14ac:dyDescent="0.25">
      <c r="A924" s="2" t="s">
        <v>1564</v>
      </c>
      <c r="B924" s="2" t="s">
        <v>1053</v>
      </c>
      <c r="C924" s="9">
        <f t="shared" si="14"/>
        <v>45931</v>
      </c>
      <c r="D924" t="s">
        <v>15</v>
      </c>
      <c r="E924" t="s">
        <v>95</v>
      </c>
      <c r="F924" s="3">
        <v>1</v>
      </c>
      <c r="G924" s="4">
        <v>2901.58</v>
      </c>
      <c r="H924" s="5">
        <v>0.05</v>
      </c>
      <c r="I924" s="4">
        <v>2756.5</v>
      </c>
      <c r="J924" s="4">
        <v>654.53</v>
      </c>
      <c r="K924" t="s">
        <v>37</v>
      </c>
      <c r="L924" t="s">
        <v>25</v>
      </c>
      <c r="M924" s="2" t="s">
        <v>19</v>
      </c>
      <c r="N924" t="s">
        <v>42</v>
      </c>
    </row>
    <row r="925" spans="1:14" x14ac:dyDescent="0.25">
      <c r="A925" s="2" t="s">
        <v>1565</v>
      </c>
      <c r="B925" s="2" t="s">
        <v>988</v>
      </c>
      <c r="C925" s="9">
        <f t="shared" si="14"/>
        <v>45748</v>
      </c>
      <c r="D925" t="s">
        <v>45</v>
      </c>
      <c r="E925" t="s">
        <v>121</v>
      </c>
      <c r="F925" s="3">
        <v>3</v>
      </c>
      <c r="G925" s="4">
        <v>4504.1099999999997</v>
      </c>
      <c r="H925" s="5">
        <v>0.05</v>
      </c>
      <c r="I925" s="4">
        <v>12836.71</v>
      </c>
      <c r="J925" s="4">
        <v>0</v>
      </c>
      <c r="K925" t="s">
        <v>24</v>
      </c>
      <c r="L925" t="s">
        <v>25</v>
      </c>
      <c r="M925" s="2" t="s">
        <v>101</v>
      </c>
      <c r="N925" t="s">
        <v>42</v>
      </c>
    </row>
    <row r="926" spans="1:14" x14ac:dyDescent="0.25">
      <c r="A926" s="2" t="s">
        <v>1566</v>
      </c>
      <c r="B926" s="2" t="s">
        <v>479</v>
      </c>
      <c r="C926" s="9">
        <f t="shared" si="14"/>
        <v>46235</v>
      </c>
      <c r="D926" t="s">
        <v>35</v>
      </c>
      <c r="E926" t="s">
        <v>36</v>
      </c>
      <c r="F926" s="3">
        <v>1</v>
      </c>
      <c r="G926" s="4">
        <v>32500.69</v>
      </c>
      <c r="H926" s="5">
        <v>0</v>
      </c>
      <c r="I926" s="4">
        <v>32500.69</v>
      </c>
      <c r="J926" s="4">
        <v>6144.36</v>
      </c>
      <c r="K926" t="s">
        <v>17</v>
      </c>
      <c r="L926" t="s">
        <v>25</v>
      </c>
      <c r="M926" s="2" t="s">
        <v>19</v>
      </c>
      <c r="N926" t="s">
        <v>58</v>
      </c>
    </row>
    <row r="927" spans="1:14" x14ac:dyDescent="0.25">
      <c r="A927" s="2" t="s">
        <v>1567</v>
      </c>
      <c r="B927" s="2" t="s">
        <v>1568</v>
      </c>
      <c r="C927" s="9">
        <f t="shared" si="14"/>
        <v>46235</v>
      </c>
      <c r="D927" t="s">
        <v>35</v>
      </c>
      <c r="E927" t="s">
        <v>77</v>
      </c>
      <c r="F927" s="3">
        <v>1</v>
      </c>
      <c r="G927" s="4">
        <v>18664.849999999999</v>
      </c>
      <c r="H927" s="5">
        <v>0.1</v>
      </c>
      <c r="I927" s="4">
        <v>16798.36</v>
      </c>
      <c r="J927" s="4">
        <v>2897.48</v>
      </c>
      <c r="K927" t="s">
        <v>24</v>
      </c>
      <c r="L927" t="s">
        <v>25</v>
      </c>
      <c r="M927" s="2" t="s">
        <v>19</v>
      </c>
      <c r="N927" t="s">
        <v>32</v>
      </c>
    </row>
    <row r="928" spans="1:14" x14ac:dyDescent="0.25">
      <c r="A928" s="2" t="s">
        <v>1569</v>
      </c>
      <c r="B928" s="2" t="s">
        <v>1239</v>
      </c>
      <c r="C928" s="9">
        <f t="shared" si="14"/>
        <v>45292</v>
      </c>
      <c r="D928" t="s">
        <v>53</v>
      </c>
      <c r="E928" t="s">
        <v>92</v>
      </c>
      <c r="F928" s="3">
        <v>3</v>
      </c>
      <c r="G928" s="4">
        <v>1114.28</v>
      </c>
      <c r="H928" s="5">
        <v>0.15</v>
      </c>
      <c r="I928" s="4">
        <v>2841.41</v>
      </c>
      <c r="J928" s="4">
        <v>756.95</v>
      </c>
      <c r="K928" t="s">
        <v>124</v>
      </c>
      <c r="L928" t="s">
        <v>25</v>
      </c>
      <c r="M928" s="2" t="s">
        <v>19</v>
      </c>
      <c r="N928" t="s">
        <v>82</v>
      </c>
    </row>
    <row r="929" spans="1:14" x14ac:dyDescent="0.25">
      <c r="A929" s="2" t="s">
        <v>1570</v>
      </c>
      <c r="B929" s="2" t="s">
        <v>1571</v>
      </c>
      <c r="C929" s="9">
        <f t="shared" si="14"/>
        <v>45597</v>
      </c>
      <c r="D929" t="s">
        <v>35</v>
      </c>
      <c r="E929" t="s">
        <v>36</v>
      </c>
      <c r="F929" s="3">
        <v>1</v>
      </c>
      <c r="G929" s="4">
        <v>30823.119999999999</v>
      </c>
      <c r="H929" s="5">
        <v>0</v>
      </c>
      <c r="I929" s="4">
        <v>30823.119999999999</v>
      </c>
      <c r="J929" s="4">
        <v>10132.5</v>
      </c>
      <c r="K929" t="s">
        <v>24</v>
      </c>
      <c r="L929" t="s">
        <v>25</v>
      </c>
      <c r="M929" s="2" t="s">
        <v>26</v>
      </c>
      <c r="N929" t="s">
        <v>155</v>
      </c>
    </row>
    <row r="930" spans="1:14" x14ac:dyDescent="0.25">
      <c r="A930" s="2" t="s">
        <v>1572</v>
      </c>
      <c r="B930" s="2" t="s">
        <v>589</v>
      </c>
      <c r="C930" s="9">
        <f t="shared" si="14"/>
        <v>46023</v>
      </c>
      <c r="D930" t="s">
        <v>30</v>
      </c>
      <c r="E930" t="s">
        <v>41</v>
      </c>
      <c r="F930" s="3">
        <v>4</v>
      </c>
      <c r="G930" s="4">
        <v>988.97</v>
      </c>
      <c r="H930" s="5">
        <v>0.05</v>
      </c>
      <c r="I930" s="4">
        <v>3758.09</v>
      </c>
      <c r="J930" s="4">
        <v>1012.69</v>
      </c>
      <c r="K930" t="s">
        <v>17</v>
      </c>
      <c r="L930" t="s">
        <v>25</v>
      </c>
      <c r="M930" s="2" t="s">
        <v>19</v>
      </c>
      <c r="N930" t="s">
        <v>58</v>
      </c>
    </row>
    <row r="931" spans="1:14" x14ac:dyDescent="0.25">
      <c r="A931" s="2" t="s">
        <v>1573</v>
      </c>
      <c r="B931" s="2" t="s">
        <v>1574</v>
      </c>
      <c r="C931" s="9">
        <f t="shared" si="14"/>
        <v>46054</v>
      </c>
      <c r="D931" t="s">
        <v>30</v>
      </c>
      <c r="E931" t="s">
        <v>31</v>
      </c>
      <c r="F931" s="3">
        <v>4</v>
      </c>
      <c r="G931" s="4">
        <v>1199.27</v>
      </c>
      <c r="H931" s="5">
        <v>0.05</v>
      </c>
      <c r="I931" s="4">
        <v>4557.2299999999996</v>
      </c>
      <c r="J931" s="4">
        <v>569.72</v>
      </c>
      <c r="K931" t="s">
        <v>24</v>
      </c>
      <c r="L931" t="s">
        <v>18</v>
      </c>
      <c r="M931" s="2" t="s">
        <v>19</v>
      </c>
      <c r="N931" t="s">
        <v>82</v>
      </c>
    </row>
    <row r="932" spans="1:14" x14ac:dyDescent="0.25">
      <c r="A932" s="2" t="s">
        <v>1575</v>
      </c>
      <c r="B932" s="2" t="s">
        <v>753</v>
      </c>
      <c r="C932" s="9">
        <f t="shared" si="14"/>
        <v>46235</v>
      </c>
      <c r="D932" t="s">
        <v>35</v>
      </c>
      <c r="E932" t="s">
        <v>74</v>
      </c>
      <c r="F932" s="3">
        <v>1</v>
      </c>
      <c r="G932" s="4">
        <v>18829.62</v>
      </c>
      <c r="H932" s="5">
        <v>0.2</v>
      </c>
      <c r="I932" s="4">
        <v>15063.7</v>
      </c>
      <c r="J932" s="4">
        <v>4796.29</v>
      </c>
      <c r="K932" t="s">
        <v>124</v>
      </c>
      <c r="L932" t="s">
        <v>18</v>
      </c>
      <c r="M932" s="2" t="s">
        <v>19</v>
      </c>
      <c r="N932" t="s">
        <v>82</v>
      </c>
    </row>
    <row r="933" spans="1:14" x14ac:dyDescent="0.25">
      <c r="A933" s="2" t="s">
        <v>1576</v>
      </c>
      <c r="B933" s="2" t="s">
        <v>1577</v>
      </c>
      <c r="C933" s="9">
        <f t="shared" si="14"/>
        <v>45627</v>
      </c>
      <c r="D933" t="s">
        <v>35</v>
      </c>
      <c r="E933" t="s">
        <v>71</v>
      </c>
      <c r="F933" s="3">
        <v>2</v>
      </c>
      <c r="G933" s="4">
        <v>1453.29</v>
      </c>
      <c r="H933" s="5">
        <v>0</v>
      </c>
      <c r="I933" s="4">
        <v>2906.58</v>
      </c>
      <c r="J933" s="4">
        <v>547.59</v>
      </c>
      <c r="K933" t="s">
        <v>24</v>
      </c>
      <c r="L933" t="s">
        <v>25</v>
      </c>
      <c r="M933" s="2" t="s">
        <v>19</v>
      </c>
      <c r="N933" t="s">
        <v>38</v>
      </c>
    </row>
    <row r="934" spans="1:14" x14ac:dyDescent="0.25">
      <c r="A934" s="2" t="s">
        <v>1578</v>
      </c>
      <c r="B934" s="2" t="s">
        <v>985</v>
      </c>
      <c r="C934" s="9">
        <f t="shared" si="14"/>
        <v>46235</v>
      </c>
      <c r="D934" t="s">
        <v>35</v>
      </c>
      <c r="E934" t="s">
        <v>50</v>
      </c>
      <c r="F934" s="3">
        <v>2</v>
      </c>
      <c r="G934" s="4">
        <v>17785.98</v>
      </c>
      <c r="H934" s="5">
        <v>0.2</v>
      </c>
      <c r="I934" s="4">
        <v>28457.57</v>
      </c>
      <c r="J934" s="4">
        <v>9103.59</v>
      </c>
      <c r="K934" t="s">
        <v>17</v>
      </c>
      <c r="L934" t="s">
        <v>25</v>
      </c>
      <c r="M934" s="2" t="s">
        <v>19</v>
      </c>
      <c r="N934" t="s">
        <v>20</v>
      </c>
    </row>
    <row r="935" spans="1:14" x14ac:dyDescent="0.25">
      <c r="A935" s="2" t="s">
        <v>1579</v>
      </c>
      <c r="B935" s="2" t="s">
        <v>962</v>
      </c>
      <c r="C935" s="9">
        <f t="shared" si="14"/>
        <v>45689</v>
      </c>
      <c r="D935" t="s">
        <v>45</v>
      </c>
      <c r="E935" t="s">
        <v>222</v>
      </c>
      <c r="F935" s="3">
        <v>1</v>
      </c>
      <c r="G935" s="4">
        <v>652.49</v>
      </c>
      <c r="H935" s="5">
        <v>0.15</v>
      </c>
      <c r="I935" s="4">
        <v>554.62</v>
      </c>
      <c r="J935" s="4">
        <v>191.76</v>
      </c>
      <c r="K935" t="s">
        <v>24</v>
      </c>
      <c r="L935" t="s">
        <v>25</v>
      </c>
      <c r="M935" s="2" t="s">
        <v>19</v>
      </c>
      <c r="N935" t="s">
        <v>82</v>
      </c>
    </row>
    <row r="936" spans="1:14" x14ac:dyDescent="0.25">
      <c r="A936" s="2" t="s">
        <v>1580</v>
      </c>
      <c r="B936" s="2" t="s">
        <v>1581</v>
      </c>
      <c r="C936" s="9">
        <f t="shared" si="14"/>
        <v>45931</v>
      </c>
      <c r="D936" t="s">
        <v>45</v>
      </c>
      <c r="E936" t="s">
        <v>46</v>
      </c>
      <c r="F936" s="3">
        <v>3</v>
      </c>
      <c r="G936" s="4">
        <v>3544.17</v>
      </c>
      <c r="H936" s="5">
        <v>0</v>
      </c>
      <c r="I936" s="4">
        <v>10632.51</v>
      </c>
      <c r="J936" s="4">
        <v>2868.71</v>
      </c>
      <c r="K936" t="s">
        <v>24</v>
      </c>
      <c r="L936" t="s">
        <v>25</v>
      </c>
      <c r="M936" s="2" t="s">
        <v>19</v>
      </c>
      <c r="N936" t="s">
        <v>87</v>
      </c>
    </row>
    <row r="937" spans="1:14" x14ac:dyDescent="0.25">
      <c r="A937" s="2" t="s">
        <v>1582</v>
      </c>
      <c r="B937" s="2" t="s">
        <v>76</v>
      </c>
      <c r="C937" s="9">
        <f t="shared" si="14"/>
        <v>45658</v>
      </c>
      <c r="D937" t="s">
        <v>30</v>
      </c>
      <c r="E937" t="s">
        <v>31</v>
      </c>
      <c r="F937" s="3">
        <v>4</v>
      </c>
      <c r="G937" s="4">
        <v>1370.29</v>
      </c>
      <c r="H937" s="5">
        <v>0.05</v>
      </c>
      <c r="I937" s="4">
        <v>5207.1000000000004</v>
      </c>
      <c r="J937" s="4">
        <v>960.99</v>
      </c>
      <c r="K937" t="s">
        <v>24</v>
      </c>
      <c r="L937" t="s">
        <v>25</v>
      </c>
      <c r="M937" s="2" t="s">
        <v>19</v>
      </c>
      <c r="N937" t="s">
        <v>20</v>
      </c>
    </row>
    <row r="938" spans="1:14" x14ac:dyDescent="0.25">
      <c r="A938" s="2" t="s">
        <v>1583</v>
      </c>
      <c r="B938" s="2" t="s">
        <v>1584</v>
      </c>
      <c r="C938" s="9">
        <f t="shared" si="14"/>
        <v>45292</v>
      </c>
      <c r="D938" t="s">
        <v>53</v>
      </c>
      <c r="E938" t="s">
        <v>173</v>
      </c>
      <c r="F938" s="3">
        <v>4</v>
      </c>
      <c r="G938" s="4">
        <v>442.43</v>
      </c>
      <c r="H938" s="5">
        <v>0.1</v>
      </c>
      <c r="I938" s="4">
        <v>1592.75</v>
      </c>
      <c r="J938" s="4">
        <v>273.86</v>
      </c>
      <c r="K938" t="s">
        <v>24</v>
      </c>
      <c r="L938" t="s">
        <v>25</v>
      </c>
      <c r="M938" s="2" t="s">
        <v>19</v>
      </c>
      <c r="N938" t="s">
        <v>27</v>
      </c>
    </row>
    <row r="939" spans="1:14" x14ac:dyDescent="0.25">
      <c r="A939" s="2" t="s">
        <v>1585</v>
      </c>
      <c r="B939" s="2" t="s">
        <v>60</v>
      </c>
      <c r="C939" s="9">
        <f t="shared" si="14"/>
        <v>45413</v>
      </c>
      <c r="D939" t="s">
        <v>45</v>
      </c>
      <c r="E939" t="s">
        <v>46</v>
      </c>
      <c r="F939" s="3">
        <v>4</v>
      </c>
      <c r="G939" s="4">
        <v>895.63</v>
      </c>
      <c r="H939" s="5">
        <v>0.1</v>
      </c>
      <c r="I939" s="4">
        <v>3224.27</v>
      </c>
      <c r="J939" s="4">
        <v>909.36</v>
      </c>
      <c r="K939" t="s">
        <v>37</v>
      </c>
      <c r="L939" t="s">
        <v>25</v>
      </c>
      <c r="M939" s="2" t="s">
        <v>19</v>
      </c>
      <c r="N939" t="s">
        <v>58</v>
      </c>
    </row>
    <row r="940" spans="1:14" x14ac:dyDescent="0.25">
      <c r="A940" s="2" t="s">
        <v>1586</v>
      </c>
      <c r="B940" s="2" t="s">
        <v>497</v>
      </c>
      <c r="C940" s="9">
        <f t="shared" si="14"/>
        <v>45627</v>
      </c>
      <c r="D940" t="s">
        <v>35</v>
      </c>
      <c r="E940" t="s">
        <v>36</v>
      </c>
      <c r="F940" s="3">
        <v>1</v>
      </c>
      <c r="G940" s="4">
        <v>31615.41</v>
      </c>
      <c r="H940" s="5">
        <v>0.1</v>
      </c>
      <c r="I940" s="4">
        <v>28453.87</v>
      </c>
      <c r="J940" s="4">
        <v>3766.33</v>
      </c>
      <c r="K940" t="s">
        <v>24</v>
      </c>
      <c r="L940" t="s">
        <v>18</v>
      </c>
      <c r="M940" s="2" t="s">
        <v>19</v>
      </c>
      <c r="N940" t="s">
        <v>58</v>
      </c>
    </row>
    <row r="941" spans="1:14" x14ac:dyDescent="0.25">
      <c r="A941" s="2" t="s">
        <v>1587</v>
      </c>
      <c r="B941" s="2" t="s">
        <v>1288</v>
      </c>
      <c r="C941" s="9">
        <f t="shared" si="14"/>
        <v>45962</v>
      </c>
      <c r="D941" t="s">
        <v>35</v>
      </c>
      <c r="E941" t="s">
        <v>50</v>
      </c>
      <c r="F941" s="3">
        <v>4</v>
      </c>
      <c r="G941" s="4">
        <v>24786.12</v>
      </c>
      <c r="H941" s="5">
        <v>0.05</v>
      </c>
      <c r="I941" s="4">
        <v>94187.26</v>
      </c>
      <c r="J941" s="4">
        <v>25387.13</v>
      </c>
      <c r="K941" t="s">
        <v>24</v>
      </c>
      <c r="L941" t="s">
        <v>25</v>
      </c>
      <c r="M941" s="2" t="s">
        <v>19</v>
      </c>
      <c r="N941" t="s">
        <v>42</v>
      </c>
    </row>
    <row r="942" spans="1:14" x14ac:dyDescent="0.25">
      <c r="A942" s="2" t="s">
        <v>1588</v>
      </c>
      <c r="B942" s="2" t="s">
        <v>1252</v>
      </c>
      <c r="C942" s="9">
        <f t="shared" si="14"/>
        <v>45352</v>
      </c>
      <c r="D942" t="s">
        <v>30</v>
      </c>
      <c r="E942" t="s">
        <v>163</v>
      </c>
      <c r="F942" s="3">
        <v>1</v>
      </c>
      <c r="G942" s="4">
        <v>830.01</v>
      </c>
      <c r="H942" s="5">
        <v>0.2</v>
      </c>
      <c r="I942" s="4">
        <v>664.01</v>
      </c>
      <c r="J942" s="4">
        <v>126.91</v>
      </c>
      <c r="K942" t="s">
        <v>152</v>
      </c>
      <c r="L942" t="s">
        <v>25</v>
      </c>
      <c r="M942" s="2" t="s">
        <v>19</v>
      </c>
      <c r="N942" t="s">
        <v>66</v>
      </c>
    </row>
    <row r="943" spans="1:14" x14ac:dyDescent="0.25">
      <c r="A943" s="2" t="s">
        <v>1589</v>
      </c>
      <c r="B943" s="2" t="s">
        <v>328</v>
      </c>
      <c r="C943" s="9">
        <f t="shared" si="14"/>
        <v>45931</v>
      </c>
      <c r="D943" t="s">
        <v>35</v>
      </c>
      <c r="E943" t="s">
        <v>36</v>
      </c>
      <c r="F943" s="3">
        <v>1</v>
      </c>
      <c r="G943" s="4">
        <v>10401</v>
      </c>
      <c r="H943" s="5">
        <v>0</v>
      </c>
      <c r="I943" s="4">
        <v>10401</v>
      </c>
      <c r="J943" s="4">
        <v>1254.54</v>
      </c>
      <c r="K943" t="s">
        <v>17</v>
      </c>
      <c r="L943" t="s">
        <v>25</v>
      </c>
      <c r="M943" s="2" t="s">
        <v>19</v>
      </c>
      <c r="N943" t="s">
        <v>66</v>
      </c>
    </row>
    <row r="944" spans="1:14" x14ac:dyDescent="0.25">
      <c r="A944" s="2" t="s">
        <v>1590</v>
      </c>
      <c r="B944" s="2" t="s">
        <v>1007</v>
      </c>
      <c r="C944" s="9">
        <f t="shared" si="14"/>
        <v>45962</v>
      </c>
      <c r="D944" t="s">
        <v>35</v>
      </c>
      <c r="E944" t="s">
        <v>74</v>
      </c>
      <c r="F944" s="3">
        <v>2</v>
      </c>
      <c r="G944" s="4">
        <v>13349.93</v>
      </c>
      <c r="H944" s="5">
        <v>0</v>
      </c>
      <c r="I944" s="4">
        <v>26699.86</v>
      </c>
      <c r="J944" s="4">
        <v>7094.41</v>
      </c>
      <c r="K944" t="s">
        <v>24</v>
      </c>
      <c r="L944" t="s">
        <v>25</v>
      </c>
      <c r="M944" s="2" t="s">
        <v>19</v>
      </c>
      <c r="N944" t="s">
        <v>58</v>
      </c>
    </row>
    <row r="945" spans="1:14" x14ac:dyDescent="0.25">
      <c r="A945" s="2" t="s">
        <v>1591</v>
      </c>
      <c r="B945" s="2" t="s">
        <v>194</v>
      </c>
      <c r="C945" s="9">
        <f t="shared" si="14"/>
        <v>45597</v>
      </c>
      <c r="D945" t="s">
        <v>45</v>
      </c>
      <c r="E945" t="s">
        <v>111</v>
      </c>
      <c r="F945" s="3">
        <v>3</v>
      </c>
      <c r="G945" s="4">
        <v>2375.5100000000002</v>
      </c>
      <c r="H945" s="5">
        <v>0.25</v>
      </c>
      <c r="I945" s="4">
        <v>5344.9</v>
      </c>
      <c r="J945" s="4">
        <v>1356.78</v>
      </c>
      <c r="K945" t="s">
        <v>24</v>
      </c>
      <c r="L945" t="s">
        <v>47</v>
      </c>
      <c r="M945" s="2" t="s">
        <v>19</v>
      </c>
      <c r="N945" t="s">
        <v>87</v>
      </c>
    </row>
    <row r="946" spans="1:14" x14ac:dyDescent="0.25">
      <c r="A946" s="2" t="s">
        <v>1592</v>
      </c>
      <c r="B946" s="2" t="s">
        <v>1593</v>
      </c>
      <c r="C946" s="9">
        <f t="shared" si="14"/>
        <v>45444</v>
      </c>
      <c r="D946" t="s">
        <v>15</v>
      </c>
      <c r="E946" t="s">
        <v>57</v>
      </c>
      <c r="F946" s="3">
        <v>3</v>
      </c>
      <c r="G946" s="4">
        <v>787.19</v>
      </c>
      <c r="H946" s="5">
        <v>0.1</v>
      </c>
      <c r="I946" s="4">
        <v>2125.41</v>
      </c>
      <c r="J946" s="4">
        <v>513.54</v>
      </c>
      <c r="K946" t="s">
        <v>37</v>
      </c>
      <c r="L946" t="s">
        <v>25</v>
      </c>
      <c r="M946" s="2" t="s">
        <v>19</v>
      </c>
      <c r="N946" t="s">
        <v>155</v>
      </c>
    </row>
    <row r="947" spans="1:14" x14ac:dyDescent="0.25">
      <c r="A947" s="2" t="s">
        <v>1594</v>
      </c>
      <c r="B947" s="2" t="s">
        <v>1595</v>
      </c>
      <c r="C947" s="9">
        <f t="shared" si="14"/>
        <v>45809</v>
      </c>
      <c r="D947" t="s">
        <v>53</v>
      </c>
      <c r="E947" t="s">
        <v>98</v>
      </c>
      <c r="F947" s="3">
        <v>3</v>
      </c>
      <c r="G947" s="4">
        <v>1168.99</v>
      </c>
      <c r="H947" s="5">
        <v>0.1</v>
      </c>
      <c r="I947" s="4">
        <v>3156.27</v>
      </c>
      <c r="J947" s="4">
        <v>559.27</v>
      </c>
      <c r="K947" t="s">
        <v>24</v>
      </c>
      <c r="L947" t="s">
        <v>18</v>
      </c>
      <c r="M947" s="2" t="s">
        <v>19</v>
      </c>
      <c r="N947" t="s">
        <v>58</v>
      </c>
    </row>
    <row r="948" spans="1:14" x14ac:dyDescent="0.25">
      <c r="A948" s="2" t="s">
        <v>1596</v>
      </c>
      <c r="B948" s="2" t="s">
        <v>1597</v>
      </c>
      <c r="C948" s="9">
        <f t="shared" si="14"/>
        <v>46023</v>
      </c>
      <c r="D948" t="s">
        <v>45</v>
      </c>
      <c r="E948" t="s">
        <v>222</v>
      </c>
      <c r="F948" s="3">
        <v>4</v>
      </c>
      <c r="G948" s="4">
        <v>1991.37</v>
      </c>
      <c r="H948" s="5">
        <v>0.15</v>
      </c>
      <c r="I948" s="4">
        <v>6770.66</v>
      </c>
      <c r="J948" s="4">
        <v>2236.8200000000002</v>
      </c>
      <c r="K948" t="s">
        <v>24</v>
      </c>
      <c r="L948" t="s">
        <v>47</v>
      </c>
      <c r="M948" s="2" t="s">
        <v>19</v>
      </c>
      <c r="N948" t="s">
        <v>82</v>
      </c>
    </row>
    <row r="949" spans="1:14" x14ac:dyDescent="0.25">
      <c r="A949" s="2" t="s">
        <v>1598</v>
      </c>
      <c r="B949" s="2" t="s">
        <v>1292</v>
      </c>
      <c r="C949" s="9">
        <f t="shared" si="14"/>
        <v>46143</v>
      </c>
      <c r="D949" t="s">
        <v>35</v>
      </c>
      <c r="E949" t="s">
        <v>71</v>
      </c>
      <c r="F949" s="3">
        <v>2</v>
      </c>
      <c r="G949" s="4">
        <v>13029.74</v>
      </c>
      <c r="H949" s="5">
        <v>0.05</v>
      </c>
      <c r="I949" s="4">
        <v>24756.51</v>
      </c>
      <c r="J949" s="4">
        <v>3153.47</v>
      </c>
      <c r="K949" t="s">
        <v>37</v>
      </c>
      <c r="L949" t="s">
        <v>25</v>
      </c>
      <c r="M949" s="2" t="s">
        <v>19</v>
      </c>
      <c r="N949" t="s">
        <v>38</v>
      </c>
    </row>
    <row r="950" spans="1:14" x14ac:dyDescent="0.25">
      <c r="A950" s="2" t="s">
        <v>1599</v>
      </c>
      <c r="B950" s="2" t="s">
        <v>310</v>
      </c>
      <c r="C950" s="9">
        <f t="shared" si="14"/>
        <v>45323</v>
      </c>
      <c r="D950" t="s">
        <v>53</v>
      </c>
      <c r="E950" t="s">
        <v>92</v>
      </c>
      <c r="F950" s="3">
        <v>2</v>
      </c>
      <c r="G950" s="4">
        <v>309.52</v>
      </c>
      <c r="H950" s="5">
        <v>0.05</v>
      </c>
      <c r="I950" s="4">
        <v>588.09</v>
      </c>
      <c r="J950" s="4">
        <v>85.54</v>
      </c>
      <c r="K950" t="s">
        <v>24</v>
      </c>
      <c r="L950" t="s">
        <v>25</v>
      </c>
      <c r="M950" s="2" t="s">
        <v>19</v>
      </c>
      <c r="N950" t="s">
        <v>58</v>
      </c>
    </row>
    <row r="951" spans="1:14" x14ac:dyDescent="0.25">
      <c r="A951" s="2" t="s">
        <v>1600</v>
      </c>
      <c r="B951" s="2" t="s">
        <v>1601</v>
      </c>
      <c r="C951" s="9">
        <f t="shared" si="14"/>
        <v>46023</v>
      </c>
      <c r="D951" t="s">
        <v>35</v>
      </c>
      <c r="E951" t="s">
        <v>50</v>
      </c>
      <c r="F951" s="3">
        <v>1</v>
      </c>
      <c r="G951" s="4">
        <v>19781.080000000002</v>
      </c>
      <c r="H951" s="5">
        <v>0.2</v>
      </c>
      <c r="I951" s="4">
        <v>15824.86</v>
      </c>
      <c r="J951" s="4">
        <v>3313.06</v>
      </c>
      <c r="K951" t="s">
        <v>37</v>
      </c>
      <c r="L951" t="s">
        <v>18</v>
      </c>
      <c r="M951" s="2" t="s">
        <v>19</v>
      </c>
      <c r="N951" t="s">
        <v>42</v>
      </c>
    </row>
    <row r="952" spans="1:14" x14ac:dyDescent="0.25">
      <c r="A952" s="2" t="s">
        <v>1602</v>
      </c>
      <c r="B952" s="2" t="s">
        <v>1120</v>
      </c>
      <c r="C952" s="9">
        <f t="shared" si="14"/>
        <v>45992</v>
      </c>
      <c r="D952" t="s">
        <v>15</v>
      </c>
      <c r="E952" t="s">
        <v>95</v>
      </c>
      <c r="F952" s="3">
        <v>2</v>
      </c>
      <c r="G952" s="4">
        <v>1269</v>
      </c>
      <c r="H952" s="5">
        <v>0.05</v>
      </c>
      <c r="I952" s="4">
        <v>2411.1</v>
      </c>
      <c r="J952" s="4">
        <v>504.94</v>
      </c>
      <c r="K952" t="s">
        <v>24</v>
      </c>
      <c r="L952" t="s">
        <v>18</v>
      </c>
      <c r="M952" s="2" t="s">
        <v>19</v>
      </c>
      <c r="N952" t="s">
        <v>66</v>
      </c>
    </row>
    <row r="953" spans="1:14" x14ac:dyDescent="0.25">
      <c r="A953" s="2" t="s">
        <v>1603</v>
      </c>
      <c r="B953" s="2" t="s">
        <v>1604</v>
      </c>
      <c r="C953" s="9">
        <f t="shared" si="14"/>
        <v>46204</v>
      </c>
      <c r="D953" t="s">
        <v>15</v>
      </c>
      <c r="E953" t="s">
        <v>95</v>
      </c>
      <c r="F953" s="3">
        <v>1</v>
      </c>
      <c r="G953" s="4">
        <v>2101.2600000000002</v>
      </c>
      <c r="H953" s="5">
        <v>0</v>
      </c>
      <c r="I953" s="4">
        <v>2101.2600000000002</v>
      </c>
      <c r="J953" s="4">
        <v>314.01</v>
      </c>
      <c r="K953" t="s">
        <v>24</v>
      </c>
      <c r="L953" t="s">
        <v>18</v>
      </c>
      <c r="M953" s="2" t="s">
        <v>19</v>
      </c>
      <c r="N953" t="s">
        <v>58</v>
      </c>
    </row>
    <row r="954" spans="1:14" x14ac:dyDescent="0.25">
      <c r="A954" s="2" t="s">
        <v>1605</v>
      </c>
      <c r="B954" s="2" t="s">
        <v>1606</v>
      </c>
      <c r="C954" s="9">
        <f t="shared" si="14"/>
        <v>45778</v>
      </c>
      <c r="D954" t="s">
        <v>35</v>
      </c>
      <c r="E954" t="s">
        <v>50</v>
      </c>
      <c r="F954" s="3">
        <v>2</v>
      </c>
      <c r="G954" s="4">
        <v>14437.78</v>
      </c>
      <c r="H954" s="5">
        <v>0.05</v>
      </c>
      <c r="I954" s="4">
        <v>27431.78</v>
      </c>
      <c r="J954" s="4">
        <v>9495.2800000000007</v>
      </c>
      <c r="K954" t="s">
        <v>24</v>
      </c>
      <c r="L954" t="s">
        <v>47</v>
      </c>
      <c r="M954" s="2" t="s">
        <v>19</v>
      </c>
      <c r="N954" t="s">
        <v>82</v>
      </c>
    </row>
    <row r="955" spans="1:14" x14ac:dyDescent="0.25">
      <c r="A955" s="2" t="s">
        <v>1607</v>
      </c>
      <c r="B955" s="2" t="s">
        <v>1000</v>
      </c>
      <c r="C955" s="9">
        <f t="shared" si="14"/>
        <v>46235</v>
      </c>
      <c r="D955" t="s">
        <v>15</v>
      </c>
      <c r="E955" t="s">
        <v>95</v>
      </c>
      <c r="F955" s="3">
        <v>1</v>
      </c>
      <c r="G955" s="4">
        <v>1958.35</v>
      </c>
      <c r="H955" s="5">
        <v>0.2</v>
      </c>
      <c r="I955" s="4">
        <v>1566.68</v>
      </c>
      <c r="J955" s="4">
        <v>543.79999999999995</v>
      </c>
      <c r="K955" t="s">
        <v>24</v>
      </c>
      <c r="L955" t="s">
        <v>25</v>
      </c>
      <c r="M955" s="2" t="s">
        <v>19</v>
      </c>
      <c r="N955" t="s">
        <v>155</v>
      </c>
    </row>
    <row r="956" spans="1:14" x14ac:dyDescent="0.25">
      <c r="A956" s="2" t="s">
        <v>1608</v>
      </c>
      <c r="B956" s="2" t="s">
        <v>1609</v>
      </c>
      <c r="C956" s="9">
        <f t="shared" si="14"/>
        <v>45413</v>
      </c>
      <c r="D956" t="s">
        <v>35</v>
      </c>
      <c r="E956" t="s">
        <v>71</v>
      </c>
      <c r="F956" s="3">
        <v>4</v>
      </c>
      <c r="G956" s="4">
        <v>3391.01</v>
      </c>
      <c r="H956" s="5">
        <v>0</v>
      </c>
      <c r="I956" s="4">
        <v>13564.04</v>
      </c>
      <c r="J956" s="4">
        <v>4039.88</v>
      </c>
      <c r="K956" t="s">
        <v>37</v>
      </c>
      <c r="L956" t="s">
        <v>25</v>
      </c>
      <c r="M956" s="2" t="s">
        <v>19</v>
      </c>
      <c r="N956" t="s">
        <v>66</v>
      </c>
    </row>
    <row r="957" spans="1:14" x14ac:dyDescent="0.25">
      <c r="A957" s="2" t="s">
        <v>1610</v>
      </c>
      <c r="B957" s="2" t="s">
        <v>361</v>
      </c>
      <c r="C957" s="9">
        <f t="shared" si="14"/>
        <v>45474</v>
      </c>
      <c r="D957" t="s">
        <v>15</v>
      </c>
      <c r="E957" t="s">
        <v>168</v>
      </c>
      <c r="F957" s="3">
        <v>2</v>
      </c>
      <c r="G957" s="4">
        <v>2550.71</v>
      </c>
      <c r="H957" s="5">
        <v>0.15</v>
      </c>
      <c r="I957" s="4">
        <v>4336.21</v>
      </c>
      <c r="J957" s="4">
        <v>823.81</v>
      </c>
      <c r="K957" t="s">
        <v>17</v>
      </c>
      <c r="L957" t="s">
        <v>25</v>
      </c>
      <c r="M957" s="2" t="s">
        <v>19</v>
      </c>
      <c r="N957" t="s">
        <v>58</v>
      </c>
    </row>
    <row r="958" spans="1:14" x14ac:dyDescent="0.25">
      <c r="A958" s="2" t="s">
        <v>1611</v>
      </c>
      <c r="B958" s="2" t="s">
        <v>677</v>
      </c>
      <c r="C958" s="9">
        <f t="shared" si="14"/>
        <v>46204</v>
      </c>
      <c r="D958" t="s">
        <v>15</v>
      </c>
      <c r="E958" t="s">
        <v>168</v>
      </c>
      <c r="F958" s="3">
        <v>3</v>
      </c>
      <c r="G958" s="4">
        <v>383.24</v>
      </c>
      <c r="H958" s="5">
        <v>0</v>
      </c>
      <c r="I958" s="4">
        <v>1149.72</v>
      </c>
      <c r="J958" s="4">
        <v>228.17</v>
      </c>
      <c r="K958" t="s">
        <v>24</v>
      </c>
      <c r="L958" t="s">
        <v>25</v>
      </c>
      <c r="M958" s="2" t="s">
        <v>19</v>
      </c>
      <c r="N958" t="s">
        <v>87</v>
      </c>
    </row>
    <row r="959" spans="1:14" x14ac:dyDescent="0.25">
      <c r="A959" s="2" t="s">
        <v>1612</v>
      </c>
      <c r="B959" s="2" t="s">
        <v>1613</v>
      </c>
      <c r="C959" s="9">
        <f t="shared" si="14"/>
        <v>45992</v>
      </c>
      <c r="D959" t="s">
        <v>30</v>
      </c>
      <c r="E959" t="s">
        <v>133</v>
      </c>
      <c r="F959" s="3">
        <v>1</v>
      </c>
      <c r="G959" s="4">
        <v>1353.01</v>
      </c>
      <c r="H959" s="5">
        <v>0.15</v>
      </c>
      <c r="I959" s="4">
        <v>1150.06</v>
      </c>
      <c r="J959" s="4">
        <v>373.92</v>
      </c>
      <c r="K959" t="s">
        <v>17</v>
      </c>
      <c r="L959" t="s">
        <v>18</v>
      </c>
      <c r="M959" s="2" t="s">
        <v>19</v>
      </c>
      <c r="N959" t="s">
        <v>155</v>
      </c>
    </row>
    <row r="960" spans="1:14" x14ac:dyDescent="0.25">
      <c r="A960" s="2" t="s">
        <v>1614</v>
      </c>
      <c r="B960" s="2" t="s">
        <v>428</v>
      </c>
      <c r="C960" s="9">
        <f t="shared" si="14"/>
        <v>45748</v>
      </c>
      <c r="D960" t="s">
        <v>30</v>
      </c>
      <c r="E960" t="s">
        <v>133</v>
      </c>
      <c r="F960" s="3">
        <v>2</v>
      </c>
      <c r="G960" s="4">
        <v>1316.09</v>
      </c>
      <c r="H960" s="5">
        <v>0.1</v>
      </c>
      <c r="I960" s="4">
        <v>2368.96</v>
      </c>
      <c r="J960" s="4">
        <v>288.33</v>
      </c>
      <c r="K960" t="s">
        <v>24</v>
      </c>
      <c r="L960" t="s">
        <v>25</v>
      </c>
      <c r="M960" s="2" t="s">
        <v>19</v>
      </c>
      <c r="N960" t="s">
        <v>32</v>
      </c>
    </row>
    <row r="961" spans="1:14" x14ac:dyDescent="0.25">
      <c r="A961" s="2" t="s">
        <v>1615</v>
      </c>
      <c r="B961" s="2" t="s">
        <v>1597</v>
      </c>
      <c r="C961" s="9">
        <f t="shared" si="14"/>
        <v>46023</v>
      </c>
      <c r="D961" t="s">
        <v>35</v>
      </c>
      <c r="E961" t="s">
        <v>71</v>
      </c>
      <c r="F961" s="3">
        <v>2</v>
      </c>
      <c r="G961" s="4">
        <v>19073.55</v>
      </c>
      <c r="H961" s="5">
        <v>0.1</v>
      </c>
      <c r="I961" s="4">
        <v>34332.39</v>
      </c>
      <c r="J961" s="4">
        <v>5347.75</v>
      </c>
      <c r="K961" t="s">
        <v>24</v>
      </c>
      <c r="L961" t="s">
        <v>25</v>
      </c>
      <c r="M961" s="2" t="s">
        <v>26</v>
      </c>
      <c r="N961" t="s">
        <v>87</v>
      </c>
    </row>
    <row r="962" spans="1:14" x14ac:dyDescent="0.25">
      <c r="A962" s="2" t="s">
        <v>1616</v>
      </c>
      <c r="B962" s="2" t="s">
        <v>636</v>
      </c>
      <c r="C962" s="9">
        <f t="shared" si="14"/>
        <v>46023</v>
      </c>
      <c r="D962" t="s">
        <v>15</v>
      </c>
      <c r="E962" t="s">
        <v>16</v>
      </c>
      <c r="F962" s="3">
        <v>1</v>
      </c>
      <c r="G962" s="4">
        <v>1950.65</v>
      </c>
      <c r="H962" s="5">
        <v>0</v>
      </c>
      <c r="I962" s="4">
        <v>1950.65</v>
      </c>
      <c r="J962" s="4">
        <v>359.29</v>
      </c>
      <c r="K962" t="s">
        <v>37</v>
      </c>
      <c r="L962" t="s">
        <v>47</v>
      </c>
      <c r="M962" s="2" t="s">
        <v>19</v>
      </c>
      <c r="N962" t="s">
        <v>32</v>
      </c>
    </row>
    <row r="963" spans="1:14" x14ac:dyDescent="0.25">
      <c r="A963" s="2" t="s">
        <v>1617</v>
      </c>
      <c r="B963" s="2" t="s">
        <v>1618</v>
      </c>
      <c r="C963" s="9">
        <f t="shared" ref="C963:C1026" si="15">DATE(YEAR(B963),MONTH(B963),1)</f>
        <v>46204</v>
      </c>
      <c r="D963" t="s">
        <v>15</v>
      </c>
      <c r="E963" t="s">
        <v>23</v>
      </c>
      <c r="F963" s="3">
        <v>2</v>
      </c>
      <c r="G963" s="4">
        <v>1828.7</v>
      </c>
      <c r="H963" s="5">
        <v>0</v>
      </c>
      <c r="I963" s="4">
        <v>3657.4</v>
      </c>
      <c r="J963" s="4">
        <v>1278.93</v>
      </c>
      <c r="K963" t="s">
        <v>152</v>
      </c>
      <c r="L963" t="s">
        <v>25</v>
      </c>
      <c r="M963" s="2" t="s">
        <v>19</v>
      </c>
      <c r="N963" t="s">
        <v>42</v>
      </c>
    </row>
    <row r="964" spans="1:14" x14ac:dyDescent="0.25">
      <c r="A964" s="2" t="s">
        <v>1619</v>
      </c>
      <c r="B964" s="2" t="s">
        <v>1620</v>
      </c>
      <c r="C964" s="9">
        <f t="shared" si="15"/>
        <v>46174</v>
      </c>
      <c r="D964" t="s">
        <v>35</v>
      </c>
      <c r="E964" t="s">
        <v>36</v>
      </c>
      <c r="F964" s="3">
        <v>3</v>
      </c>
      <c r="G964" s="4">
        <v>4899.21</v>
      </c>
      <c r="H964" s="5">
        <v>0</v>
      </c>
      <c r="I964" s="4">
        <v>14697.63</v>
      </c>
      <c r="J964" s="4">
        <v>1916.98</v>
      </c>
      <c r="K964" t="s">
        <v>152</v>
      </c>
      <c r="L964" t="s">
        <v>25</v>
      </c>
      <c r="M964" s="2" t="s">
        <v>19</v>
      </c>
      <c r="N964" t="s">
        <v>82</v>
      </c>
    </row>
    <row r="965" spans="1:14" x14ac:dyDescent="0.25">
      <c r="A965" s="2" t="s">
        <v>1621</v>
      </c>
      <c r="B965" s="2" t="s">
        <v>1622</v>
      </c>
      <c r="C965" s="9">
        <f t="shared" si="15"/>
        <v>45839</v>
      </c>
      <c r="D965" t="s">
        <v>30</v>
      </c>
      <c r="E965" t="s">
        <v>41</v>
      </c>
      <c r="F965" s="3">
        <v>1</v>
      </c>
      <c r="G965" s="4">
        <v>841.38</v>
      </c>
      <c r="H965" s="5">
        <v>0.15</v>
      </c>
      <c r="I965" s="4">
        <v>715.17</v>
      </c>
      <c r="J965" s="4">
        <v>192.5</v>
      </c>
      <c r="K965" t="s">
        <v>24</v>
      </c>
      <c r="L965" t="s">
        <v>25</v>
      </c>
      <c r="M965" s="2" t="s">
        <v>19</v>
      </c>
      <c r="N965" t="s">
        <v>66</v>
      </c>
    </row>
    <row r="966" spans="1:14" x14ac:dyDescent="0.25">
      <c r="A966" s="2" t="s">
        <v>1623</v>
      </c>
      <c r="B966" s="2" t="s">
        <v>390</v>
      </c>
      <c r="C966" s="9">
        <f t="shared" si="15"/>
        <v>45809</v>
      </c>
      <c r="D966" t="s">
        <v>45</v>
      </c>
      <c r="E966" t="s">
        <v>222</v>
      </c>
      <c r="F966" s="3">
        <v>1</v>
      </c>
      <c r="G966" s="4">
        <v>7459.15</v>
      </c>
      <c r="H966" s="5">
        <v>0.15</v>
      </c>
      <c r="I966" s="4">
        <v>6340.28</v>
      </c>
      <c r="J966" s="4">
        <v>1941.39</v>
      </c>
      <c r="K966" t="s">
        <v>17</v>
      </c>
      <c r="L966" t="s">
        <v>25</v>
      </c>
      <c r="M966" s="2" t="s">
        <v>19</v>
      </c>
      <c r="N966" t="s">
        <v>58</v>
      </c>
    </row>
    <row r="967" spans="1:14" x14ac:dyDescent="0.25">
      <c r="A967" s="2" t="s">
        <v>1624</v>
      </c>
      <c r="B967" s="2" t="s">
        <v>128</v>
      </c>
      <c r="C967" s="9">
        <f t="shared" si="15"/>
        <v>45536</v>
      </c>
      <c r="D967" t="s">
        <v>35</v>
      </c>
      <c r="E967" t="s">
        <v>50</v>
      </c>
      <c r="F967" s="3">
        <v>1</v>
      </c>
      <c r="G967" s="4">
        <v>22731.78</v>
      </c>
      <c r="H967" s="5">
        <v>0</v>
      </c>
      <c r="I967" s="4">
        <v>22731.78</v>
      </c>
      <c r="J967" s="4">
        <v>3272.58</v>
      </c>
      <c r="K967" t="s">
        <v>37</v>
      </c>
      <c r="L967" t="s">
        <v>25</v>
      </c>
      <c r="M967" s="2" t="s">
        <v>19</v>
      </c>
      <c r="N967" t="s">
        <v>42</v>
      </c>
    </row>
    <row r="968" spans="1:14" x14ac:dyDescent="0.25">
      <c r="A968" s="2" t="s">
        <v>1625</v>
      </c>
      <c r="B968" s="2" t="s">
        <v>240</v>
      </c>
      <c r="C968" s="9">
        <f t="shared" si="15"/>
        <v>45658</v>
      </c>
      <c r="D968" t="s">
        <v>15</v>
      </c>
      <c r="E968" t="s">
        <v>23</v>
      </c>
      <c r="F968" s="3">
        <v>1</v>
      </c>
      <c r="G968" s="4">
        <v>936.34</v>
      </c>
      <c r="H968" s="5">
        <v>0.15</v>
      </c>
      <c r="I968" s="4">
        <v>795.89</v>
      </c>
      <c r="J968" s="4">
        <v>118.18</v>
      </c>
      <c r="K968" t="s">
        <v>17</v>
      </c>
      <c r="L968" t="s">
        <v>25</v>
      </c>
      <c r="M968" s="2" t="s">
        <v>26</v>
      </c>
      <c r="N968" t="s">
        <v>82</v>
      </c>
    </row>
    <row r="969" spans="1:14" x14ac:dyDescent="0.25">
      <c r="A969" s="2" t="s">
        <v>1626</v>
      </c>
      <c r="B969" s="2" t="s">
        <v>1627</v>
      </c>
      <c r="C969" s="9">
        <f t="shared" si="15"/>
        <v>45870</v>
      </c>
      <c r="D969" t="s">
        <v>35</v>
      </c>
      <c r="E969" t="s">
        <v>77</v>
      </c>
      <c r="F969" s="3">
        <v>1</v>
      </c>
      <c r="G969" s="4">
        <v>22465.32</v>
      </c>
      <c r="H969" s="5">
        <v>0.15</v>
      </c>
      <c r="I969" s="4">
        <v>19095.52</v>
      </c>
      <c r="J969" s="4">
        <v>3524.22</v>
      </c>
      <c r="K969" t="s">
        <v>37</v>
      </c>
      <c r="L969" t="s">
        <v>25</v>
      </c>
      <c r="M969" s="2" t="s">
        <v>19</v>
      </c>
      <c r="N969" t="s">
        <v>87</v>
      </c>
    </row>
    <row r="970" spans="1:14" x14ac:dyDescent="0.25">
      <c r="A970" s="2" t="s">
        <v>1628</v>
      </c>
      <c r="B970" s="2" t="s">
        <v>815</v>
      </c>
      <c r="C970" s="9">
        <f t="shared" si="15"/>
        <v>46174</v>
      </c>
      <c r="D970" t="s">
        <v>45</v>
      </c>
      <c r="E970" t="s">
        <v>46</v>
      </c>
      <c r="F970" s="3">
        <v>3</v>
      </c>
      <c r="G970" s="4">
        <v>3813.84</v>
      </c>
      <c r="H970" s="5">
        <v>0</v>
      </c>
      <c r="I970" s="4">
        <v>11441.52</v>
      </c>
      <c r="J970" s="4">
        <v>2919.44</v>
      </c>
      <c r="K970" t="s">
        <v>37</v>
      </c>
      <c r="L970" t="s">
        <v>25</v>
      </c>
      <c r="M970" s="2" t="s">
        <v>19</v>
      </c>
      <c r="N970" t="s">
        <v>58</v>
      </c>
    </row>
    <row r="971" spans="1:14" x14ac:dyDescent="0.25">
      <c r="A971" s="2" t="s">
        <v>1629</v>
      </c>
      <c r="B971" s="2" t="s">
        <v>900</v>
      </c>
      <c r="C971" s="9">
        <f t="shared" si="15"/>
        <v>45536</v>
      </c>
      <c r="D971" t="s">
        <v>35</v>
      </c>
      <c r="E971" t="s">
        <v>71</v>
      </c>
      <c r="F971" s="3">
        <v>1</v>
      </c>
      <c r="G971" s="4">
        <v>16694.240000000002</v>
      </c>
      <c r="H971" s="5">
        <v>0.15</v>
      </c>
      <c r="I971" s="4">
        <v>14190.1</v>
      </c>
      <c r="J971" s="4">
        <v>2505.04</v>
      </c>
      <c r="K971" t="s">
        <v>24</v>
      </c>
      <c r="L971" t="s">
        <v>25</v>
      </c>
      <c r="M971" s="2" t="s">
        <v>19</v>
      </c>
      <c r="N971" t="s">
        <v>27</v>
      </c>
    </row>
    <row r="972" spans="1:14" x14ac:dyDescent="0.25">
      <c r="A972" s="2" t="s">
        <v>1630</v>
      </c>
      <c r="B972" s="2" t="s">
        <v>1631</v>
      </c>
      <c r="C972" s="9">
        <f t="shared" si="15"/>
        <v>45992</v>
      </c>
      <c r="D972" t="s">
        <v>53</v>
      </c>
      <c r="E972" t="s">
        <v>92</v>
      </c>
      <c r="F972" s="3">
        <v>3</v>
      </c>
      <c r="G972" s="4">
        <v>380</v>
      </c>
      <c r="H972" s="5">
        <v>0</v>
      </c>
      <c r="I972" s="4">
        <v>1140</v>
      </c>
      <c r="J972" s="4">
        <v>269.29000000000002</v>
      </c>
      <c r="K972" t="s">
        <v>17</v>
      </c>
      <c r="L972" t="s">
        <v>18</v>
      </c>
      <c r="M972" s="2" t="s">
        <v>19</v>
      </c>
      <c r="N972" t="s">
        <v>87</v>
      </c>
    </row>
    <row r="973" spans="1:14" x14ac:dyDescent="0.25">
      <c r="A973" s="2" t="s">
        <v>1632</v>
      </c>
      <c r="B973" s="2" t="s">
        <v>1531</v>
      </c>
      <c r="C973" s="9">
        <f t="shared" si="15"/>
        <v>46082</v>
      </c>
      <c r="D973" t="s">
        <v>30</v>
      </c>
      <c r="E973" t="s">
        <v>106</v>
      </c>
      <c r="F973" s="3">
        <v>3</v>
      </c>
      <c r="G973" s="4">
        <v>1154.3</v>
      </c>
      <c r="H973" s="5">
        <v>0.05</v>
      </c>
      <c r="I973" s="4">
        <v>3289.75</v>
      </c>
      <c r="J973" s="4">
        <v>537.5</v>
      </c>
      <c r="K973" t="s">
        <v>24</v>
      </c>
      <c r="L973" t="s">
        <v>25</v>
      </c>
      <c r="M973" s="2" t="s">
        <v>19</v>
      </c>
      <c r="N973" t="s">
        <v>32</v>
      </c>
    </row>
    <row r="974" spans="1:14" x14ac:dyDescent="0.25">
      <c r="A974" s="2" t="s">
        <v>1633</v>
      </c>
      <c r="B974" s="2" t="s">
        <v>960</v>
      </c>
      <c r="C974" s="9">
        <f t="shared" si="15"/>
        <v>46204</v>
      </c>
      <c r="D974" t="s">
        <v>15</v>
      </c>
      <c r="E974" t="s">
        <v>23</v>
      </c>
      <c r="F974" s="3">
        <v>3</v>
      </c>
      <c r="G974" s="4">
        <v>1044.19</v>
      </c>
      <c r="H974" s="5">
        <v>0.05</v>
      </c>
      <c r="I974" s="4">
        <v>2975.94</v>
      </c>
      <c r="J974" s="4">
        <v>871.48</v>
      </c>
      <c r="K974" t="s">
        <v>17</v>
      </c>
      <c r="L974" t="s">
        <v>18</v>
      </c>
      <c r="M974" s="2" t="s">
        <v>26</v>
      </c>
      <c r="N974" t="s">
        <v>42</v>
      </c>
    </row>
    <row r="975" spans="1:14" x14ac:dyDescent="0.25">
      <c r="A975" s="2" t="s">
        <v>1634</v>
      </c>
      <c r="B975" s="2" t="s">
        <v>1635</v>
      </c>
      <c r="C975" s="9">
        <f t="shared" si="15"/>
        <v>45717</v>
      </c>
      <c r="D975" t="s">
        <v>45</v>
      </c>
      <c r="E975" t="s">
        <v>111</v>
      </c>
      <c r="F975" s="3">
        <v>1</v>
      </c>
      <c r="G975" s="4">
        <v>958.36</v>
      </c>
      <c r="H975" s="5">
        <v>0.1</v>
      </c>
      <c r="I975" s="4">
        <v>862.52</v>
      </c>
      <c r="J975" s="4">
        <v>183.77</v>
      </c>
      <c r="K975" t="s">
        <v>124</v>
      </c>
      <c r="L975" t="s">
        <v>25</v>
      </c>
      <c r="M975" s="2" t="s">
        <v>19</v>
      </c>
      <c r="N975" t="s">
        <v>87</v>
      </c>
    </row>
    <row r="976" spans="1:14" x14ac:dyDescent="0.25">
      <c r="A976" s="2" t="s">
        <v>1636</v>
      </c>
      <c r="B976" s="2" t="s">
        <v>1637</v>
      </c>
      <c r="C976" s="9">
        <f t="shared" si="15"/>
        <v>45292</v>
      </c>
      <c r="D976" t="s">
        <v>53</v>
      </c>
      <c r="E976" t="s">
        <v>54</v>
      </c>
      <c r="F976" s="3">
        <v>3</v>
      </c>
      <c r="G976" s="4">
        <v>394.19</v>
      </c>
      <c r="H976" s="5">
        <v>0.05</v>
      </c>
      <c r="I976" s="4">
        <v>1123.44</v>
      </c>
      <c r="J976" s="4">
        <v>188.64</v>
      </c>
      <c r="K976" t="s">
        <v>37</v>
      </c>
      <c r="L976" t="s">
        <v>25</v>
      </c>
      <c r="M976" s="2" t="s">
        <v>19</v>
      </c>
      <c r="N976" t="s">
        <v>58</v>
      </c>
    </row>
    <row r="977" spans="1:14" x14ac:dyDescent="0.25">
      <c r="A977" s="2" t="s">
        <v>1638</v>
      </c>
      <c r="B977" s="2" t="s">
        <v>1517</v>
      </c>
      <c r="C977" s="9">
        <f t="shared" si="15"/>
        <v>46113</v>
      </c>
      <c r="D977" t="s">
        <v>45</v>
      </c>
      <c r="E977" t="s">
        <v>111</v>
      </c>
      <c r="F977" s="3">
        <v>1</v>
      </c>
      <c r="G977" s="4">
        <v>2680.06</v>
      </c>
      <c r="H977" s="5">
        <v>0</v>
      </c>
      <c r="I977" s="4">
        <v>2680.06</v>
      </c>
      <c r="J977" s="4">
        <v>813.08</v>
      </c>
      <c r="K977" t="s">
        <v>37</v>
      </c>
      <c r="L977" t="s">
        <v>25</v>
      </c>
      <c r="M977" s="2" t="s">
        <v>19</v>
      </c>
      <c r="N977" t="s">
        <v>66</v>
      </c>
    </row>
    <row r="978" spans="1:14" x14ac:dyDescent="0.25">
      <c r="A978" s="2" t="s">
        <v>1639</v>
      </c>
      <c r="B978" s="2" t="s">
        <v>489</v>
      </c>
      <c r="C978" s="9">
        <f t="shared" si="15"/>
        <v>46082</v>
      </c>
      <c r="D978" t="s">
        <v>35</v>
      </c>
      <c r="E978" t="s">
        <v>74</v>
      </c>
      <c r="F978" s="3">
        <v>3</v>
      </c>
      <c r="G978" s="4">
        <v>24965.38</v>
      </c>
      <c r="H978" s="5">
        <v>0.1</v>
      </c>
      <c r="I978" s="4">
        <v>67406.53</v>
      </c>
      <c r="J978" s="4">
        <v>11813.4</v>
      </c>
      <c r="K978" t="s">
        <v>37</v>
      </c>
      <c r="L978" t="s">
        <v>25</v>
      </c>
      <c r="M978" s="2" t="s">
        <v>19</v>
      </c>
      <c r="N978" t="s">
        <v>20</v>
      </c>
    </row>
    <row r="979" spans="1:14" x14ac:dyDescent="0.25">
      <c r="A979" s="2" t="s">
        <v>1640</v>
      </c>
      <c r="B979" s="2" t="s">
        <v>198</v>
      </c>
      <c r="C979" s="9">
        <f t="shared" si="15"/>
        <v>45505</v>
      </c>
      <c r="D979" t="s">
        <v>15</v>
      </c>
      <c r="E979" t="s">
        <v>95</v>
      </c>
      <c r="F979" s="3">
        <v>1</v>
      </c>
      <c r="G979" s="4">
        <v>1858.14</v>
      </c>
      <c r="H979" s="5">
        <v>0.25</v>
      </c>
      <c r="I979" s="4">
        <v>1393.6</v>
      </c>
      <c r="J979" s="4">
        <v>333.74</v>
      </c>
      <c r="K979" t="s">
        <v>17</v>
      </c>
      <c r="L979" t="s">
        <v>18</v>
      </c>
      <c r="M979" s="2" t="s">
        <v>19</v>
      </c>
      <c r="N979" t="s">
        <v>87</v>
      </c>
    </row>
    <row r="980" spans="1:14" x14ac:dyDescent="0.25">
      <c r="A980" s="2" t="s">
        <v>1641</v>
      </c>
      <c r="B980" s="2" t="s">
        <v>1642</v>
      </c>
      <c r="C980" s="9">
        <f t="shared" si="15"/>
        <v>45536</v>
      </c>
      <c r="D980" t="s">
        <v>30</v>
      </c>
      <c r="E980" t="s">
        <v>163</v>
      </c>
      <c r="F980" s="3">
        <v>2</v>
      </c>
      <c r="G980" s="4">
        <v>1304.8</v>
      </c>
      <c r="H980" s="5">
        <v>0.1</v>
      </c>
      <c r="I980" s="4">
        <v>2348.64</v>
      </c>
      <c r="J980" s="4">
        <v>301.57</v>
      </c>
      <c r="K980" t="s">
        <v>24</v>
      </c>
      <c r="L980" t="s">
        <v>25</v>
      </c>
      <c r="M980" s="2" t="s">
        <v>19</v>
      </c>
      <c r="N980" t="s">
        <v>42</v>
      </c>
    </row>
    <row r="981" spans="1:14" x14ac:dyDescent="0.25">
      <c r="A981" s="2" t="s">
        <v>1643</v>
      </c>
      <c r="B981" s="2" t="s">
        <v>1041</v>
      </c>
      <c r="C981" s="9">
        <f t="shared" si="15"/>
        <v>46143</v>
      </c>
      <c r="D981" t="s">
        <v>45</v>
      </c>
      <c r="E981" t="s">
        <v>46</v>
      </c>
      <c r="F981" s="3">
        <v>2</v>
      </c>
      <c r="G981" s="4">
        <v>2243.8000000000002</v>
      </c>
      <c r="H981" s="5">
        <v>0.1</v>
      </c>
      <c r="I981" s="4">
        <v>4038.84</v>
      </c>
      <c r="J981" s="4">
        <v>773.03</v>
      </c>
      <c r="K981" t="s">
        <v>37</v>
      </c>
      <c r="L981" t="s">
        <v>25</v>
      </c>
      <c r="M981" s="2" t="s">
        <v>19</v>
      </c>
      <c r="N981" t="s">
        <v>58</v>
      </c>
    </row>
    <row r="982" spans="1:14" x14ac:dyDescent="0.25">
      <c r="A982" s="2" t="s">
        <v>1644</v>
      </c>
      <c r="B982" s="2" t="s">
        <v>404</v>
      </c>
      <c r="C982" s="9">
        <f t="shared" si="15"/>
        <v>45292</v>
      </c>
      <c r="D982" t="s">
        <v>45</v>
      </c>
      <c r="E982" t="s">
        <v>121</v>
      </c>
      <c r="F982" s="3">
        <v>3</v>
      </c>
      <c r="G982" s="4">
        <v>3812.02</v>
      </c>
      <c r="H982" s="5">
        <v>0</v>
      </c>
      <c r="I982" s="4">
        <v>11436.06</v>
      </c>
      <c r="J982" s="4">
        <v>1827.72</v>
      </c>
      <c r="K982" t="s">
        <v>24</v>
      </c>
      <c r="L982" t="s">
        <v>18</v>
      </c>
      <c r="M982" s="2" t="s">
        <v>19</v>
      </c>
      <c r="N982" t="s">
        <v>66</v>
      </c>
    </row>
    <row r="983" spans="1:14" x14ac:dyDescent="0.25">
      <c r="A983" s="2" t="s">
        <v>1645</v>
      </c>
      <c r="B983" s="2" t="s">
        <v>1646</v>
      </c>
      <c r="C983" s="9">
        <f t="shared" si="15"/>
        <v>45383</v>
      </c>
      <c r="D983" t="s">
        <v>30</v>
      </c>
      <c r="E983" t="s">
        <v>31</v>
      </c>
      <c r="F983" s="3">
        <v>4</v>
      </c>
      <c r="G983" s="4">
        <v>773.92</v>
      </c>
      <c r="H983" s="5">
        <v>0.1</v>
      </c>
      <c r="I983" s="4">
        <v>2786.11</v>
      </c>
      <c r="J983" s="4">
        <v>498.17</v>
      </c>
      <c r="K983" t="s">
        <v>24</v>
      </c>
      <c r="L983" t="s">
        <v>18</v>
      </c>
      <c r="M983" s="2" t="s">
        <v>19</v>
      </c>
      <c r="N983" t="s">
        <v>87</v>
      </c>
    </row>
    <row r="984" spans="1:14" x14ac:dyDescent="0.25">
      <c r="A984" s="2" t="s">
        <v>1647</v>
      </c>
      <c r="B984" s="2" t="s">
        <v>794</v>
      </c>
      <c r="C984" s="9">
        <f t="shared" si="15"/>
        <v>46082</v>
      </c>
      <c r="D984" t="s">
        <v>30</v>
      </c>
      <c r="E984" t="s">
        <v>41</v>
      </c>
      <c r="F984" s="3">
        <v>4</v>
      </c>
      <c r="G984" s="4">
        <v>736.16</v>
      </c>
      <c r="H984" s="5">
        <v>0.1</v>
      </c>
      <c r="I984" s="4">
        <v>2650.18</v>
      </c>
      <c r="J984" s="4">
        <v>918.99</v>
      </c>
      <c r="K984" t="s">
        <v>124</v>
      </c>
      <c r="L984" t="s">
        <v>25</v>
      </c>
      <c r="M984" s="2" t="s">
        <v>19</v>
      </c>
      <c r="N984" t="s">
        <v>58</v>
      </c>
    </row>
    <row r="985" spans="1:14" x14ac:dyDescent="0.25">
      <c r="A985" s="2" t="s">
        <v>1648</v>
      </c>
      <c r="B985" s="2" t="s">
        <v>543</v>
      </c>
      <c r="C985" s="9">
        <f t="shared" si="15"/>
        <v>45658</v>
      </c>
      <c r="D985" t="s">
        <v>53</v>
      </c>
      <c r="E985" t="s">
        <v>173</v>
      </c>
      <c r="F985" s="3">
        <v>2</v>
      </c>
      <c r="G985" s="4">
        <v>634.53</v>
      </c>
      <c r="H985" s="5">
        <v>0.1</v>
      </c>
      <c r="I985" s="4">
        <v>1142.1500000000001</v>
      </c>
      <c r="J985" s="4">
        <v>234.28</v>
      </c>
      <c r="K985" t="s">
        <v>24</v>
      </c>
      <c r="L985" t="s">
        <v>25</v>
      </c>
      <c r="M985" s="2" t="s">
        <v>19</v>
      </c>
      <c r="N985" t="s">
        <v>32</v>
      </c>
    </row>
    <row r="986" spans="1:14" x14ac:dyDescent="0.25">
      <c r="A986" s="2" t="s">
        <v>1649</v>
      </c>
      <c r="B986" s="2" t="s">
        <v>318</v>
      </c>
      <c r="C986" s="9">
        <f t="shared" si="15"/>
        <v>45352</v>
      </c>
      <c r="D986" t="s">
        <v>35</v>
      </c>
      <c r="E986" t="s">
        <v>74</v>
      </c>
      <c r="F986" s="3">
        <v>3</v>
      </c>
      <c r="G986" s="4">
        <v>24361.599999999999</v>
      </c>
      <c r="H986" s="5">
        <v>0.2</v>
      </c>
      <c r="I986" s="4">
        <v>58467.839999999997</v>
      </c>
      <c r="J986" s="4">
        <v>9020.5300000000007</v>
      </c>
      <c r="K986" t="s">
        <v>24</v>
      </c>
      <c r="L986" t="s">
        <v>25</v>
      </c>
      <c r="M986" s="2" t="s">
        <v>19</v>
      </c>
      <c r="N986" t="s">
        <v>82</v>
      </c>
    </row>
    <row r="987" spans="1:14" x14ac:dyDescent="0.25">
      <c r="A987" s="2" t="s">
        <v>1650</v>
      </c>
      <c r="B987" s="2" t="s">
        <v>1651</v>
      </c>
      <c r="C987" s="9">
        <f t="shared" si="15"/>
        <v>45413</v>
      </c>
      <c r="D987" t="s">
        <v>15</v>
      </c>
      <c r="E987" t="s">
        <v>16</v>
      </c>
      <c r="F987" s="3">
        <v>3</v>
      </c>
      <c r="G987" s="4">
        <v>588.4</v>
      </c>
      <c r="H987" s="5">
        <v>0.15</v>
      </c>
      <c r="I987" s="4">
        <v>1500.42</v>
      </c>
      <c r="J987" s="4">
        <v>520.89</v>
      </c>
      <c r="K987" t="s">
        <v>37</v>
      </c>
      <c r="L987" t="s">
        <v>25</v>
      </c>
      <c r="M987" s="2" t="s">
        <v>19</v>
      </c>
      <c r="N987" t="s">
        <v>155</v>
      </c>
    </row>
    <row r="988" spans="1:14" x14ac:dyDescent="0.25">
      <c r="A988" s="2" t="s">
        <v>1652</v>
      </c>
      <c r="B988" s="2" t="s">
        <v>1653</v>
      </c>
      <c r="C988" s="9">
        <f t="shared" si="15"/>
        <v>45505</v>
      </c>
      <c r="D988" t="s">
        <v>45</v>
      </c>
      <c r="E988" t="s">
        <v>46</v>
      </c>
      <c r="F988" s="3">
        <v>3</v>
      </c>
      <c r="G988" s="4">
        <v>6514.39</v>
      </c>
      <c r="H988" s="5">
        <v>0.15</v>
      </c>
      <c r="I988" s="4">
        <v>16611.689999999999</v>
      </c>
      <c r="J988" s="4">
        <v>3139.5</v>
      </c>
      <c r="K988" t="s">
        <v>37</v>
      </c>
      <c r="L988" t="s">
        <v>25</v>
      </c>
      <c r="M988" s="2" t="s">
        <v>19</v>
      </c>
      <c r="N988" t="s">
        <v>87</v>
      </c>
    </row>
    <row r="989" spans="1:14" x14ac:dyDescent="0.25">
      <c r="A989" s="2" t="s">
        <v>1654</v>
      </c>
      <c r="B989" s="2" t="s">
        <v>1655</v>
      </c>
      <c r="C989" s="9">
        <f t="shared" si="15"/>
        <v>45505</v>
      </c>
      <c r="D989" t="s">
        <v>30</v>
      </c>
      <c r="E989" t="s">
        <v>106</v>
      </c>
      <c r="F989" s="3">
        <v>4</v>
      </c>
      <c r="G989" s="4">
        <v>914.26</v>
      </c>
      <c r="H989" s="5">
        <v>0.05</v>
      </c>
      <c r="I989" s="4">
        <v>3474.19</v>
      </c>
      <c r="J989" s="4">
        <v>1009.64</v>
      </c>
      <c r="K989" t="s">
        <v>24</v>
      </c>
      <c r="L989" t="s">
        <v>18</v>
      </c>
      <c r="M989" s="2" t="s">
        <v>19</v>
      </c>
      <c r="N989" t="s">
        <v>38</v>
      </c>
    </row>
    <row r="990" spans="1:14" x14ac:dyDescent="0.25">
      <c r="A990" s="2" t="s">
        <v>1656</v>
      </c>
      <c r="B990" s="2" t="s">
        <v>1338</v>
      </c>
      <c r="C990" s="9">
        <f t="shared" si="15"/>
        <v>45444</v>
      </c>
      <c r="D990" t="s">
        <v>45</v>
      </c>
      <c r="E990" t="s">
        <v>111</v>
      </c>
      <c r="F990" s="3">
        <v>2</v>
      </c>
      <c r="G990" s="4">
        <v>3145.53</v>
      </c>
      <c r="H990" s="5">
        <v>0</v>
      </c>
      <c r="I990" s="4">
        <v>6291.06</v>
      </c>
      <c r="J990" s="4">
        <v>2035.76</v>
      </c>
      <c r="K990" t="s">
        <v>37</v>
      </c>
      <c r="L990" t="s">
        <v>25</v>
      </c>
      <c r="M990" s="2" t="s">
        <v>26</v>
      </c>
      <c r="N990" t="s">
        <v>82</v>
      </c>
    </row>
    <row r="991" spans="1:14" x14ac:dyDescent="0.25">
      <c r="A991" s="2" t="s">
        <v>1657</v>
      </c>
      <c r="B991" s="2" t="s">
        <v>688</v>
      </c>
      <c r="C991" s="9">
        <f t="shared" si="15"/>
        <v>46054</v>
      </c>
      <c r="D991" t="s">
        <v>35</v>
      </c>
      <c r="E991" t="s">
        <v>36</v>
      </c>
      <c r="F991" s="3">
        <v>3</v>
      </c>
      <c r="G991" s="4">
        <v>31267.119999999999</v>
      </c>
      <c r="H991" s="5">
        <v>0</v>
      </c>
      <c r="I991" s="4">
        <v>93801.36</v>
      </c>
      <c r="J991" s="4">
        <v>18859.580000000002</v>
      </c>
      <c r="K991" t="s">
        <v>24</v>
      </c>
      <c r="L991" t="s">
        <v>25</v>
      </c>
      <c r="M991" s="2" t="s">
        <v>19</v>
      </c>
      <c r="N991" t="s">
        <v>20</v>
      </c>
    </row>
    <row r="992" spans="1:14" x14ac:dyDescent="0.25">
      <c r="A992" s="2" t="s">
        <v>1658</v>
      </c>
      <c r="B992" s="2" t="s">
        <v>1659</v>
      </c>
      <c r="C992" s="9">
        <f t="shared" si="15"/>
        <v>46143</v>
      </c>
      <c r="D992" t="s">
        <v>30</v>
      </c>
      <c r="E992" t="s">
        <v>31</v>
      </c>
      <c r="F992" s="3">
        <v>2</v>
      </c>
      <c r="G992" s="4">
        <v>1370.76</v>
      </c>
      <c r="H992" s="5">
        <v>0.15</v>
      </c>
      <c r="I992" s="4">
        <v>2330.29</v>
      </c>
      <c r="J992" s="4">
        <v>625.39</v>
      </c>
      <c r="K992" t="s">
        <v>17</v>
      </c>
      <c r="L992" t="s">
        <v>18</v>
      </c>
      <c r="M992" s="2" t="s">
        <v>19</v>
      </c>
      <c r="N992" t="s">
        <v>82</v>
      </c>
    </row>
    <row r="993" spans="1:14" x14ac:dyDescent="0.25">
      <c r="A993" s="2" t="s">
        <v>1660</v>
      </c>
      <c r="B993" s="2" t="s">
        <v>1661</v>
      </c>
      <c r="C993" s="9">
        <f t="shared" si="15"/>
        <v>45566</v>
      </c>
      <c r="D993" t="s">
        <v>45</v>
      </c>
      <c r="E993" t="s">
        <v>111</v>
      </c>
      <c r="F993" s="3">
        <v>2</v>
      </c>
      <c r="G993" s="4">
        <v>2489.38</v>
      </c>
      <c r="H993" s="5">
        <v>0.1</v>
      </c>
      <c r="I993" s="4">
        <v>4480.88</v>
      </c>
      <c r="J993" s="4">
        <v>592.33000000000004</v>
      </c>
      <c r="K993" t="s">
        <v>17</v>
      </c>
      <c r="L993" t="s">
        <v>25</v>
      </c>
      <c r="M993" s="2" t="s">
        <v>19</v>
      </c>
      <c r="N993" t="s">
        <v>58</v>
      </c>
    </row>
    <row r="994" spans="1:14" x14ac:dyDescent="0.25">
      <c r="A994" s="2" t="s">
        <v>1662</v>
      </c>
      <c r="B994" s="2" t="s">
        <v>332</v>
      </c>
      <c r="C994" s="9">
        <f t="shared" si="15"/>
        <v>45352</v>
      </c>
      <c r="D994" t="s">
        <v>35</v>
      </c>
      <c r="E994" t="s">
        <v>71</v>
      </c>
      <c r="F994" s="3">
        <v>1</v>
      </c>
      <c r="G994" s="4">
        <v>2392.64</v>
      </c>
      <c r="H994" s="5">
        <v>0.05</v>
      </c>
      <c r="I994" s="4">
        <v>2273.0100000000002</v>
      </c>
      <c r="J994" s="4">
        <v>478.48</v>
      </c>
      <c r="K994" t="s">
        <v>24</v>
      </c>
      <c r="L994" t="s">
        <v>25</v>
      </c>
      <c r="M994" s="2" t="s">
        <v>19</v>
      </c>
      <c r="N994" t="s">
        <v>58</v>
      </c>
    </row>
    <row r="995" spans="1:14" x14ac:dyDescent="0.25">
      <c r="A995" s="2" t="s">
        <v>1663</v>
      </c>
      <c r="B995" s="2" t="s">
        <v>300</v>
      </c>
      <c r="C995" s="9">
        <f t="shared" si="15"/>
        <v>45505</v>
      </c>
      <c r="D995" t="s">
        <v>15</v>
      </c>
      <c r="E995" t="s">
        <v>95</v>
      </c>
      <c r="F995" s="3">
        <v>4</v>
      </c>
      <c r="G995" s="4">
        <v>1674.63</v>
      </c>
      <c r="H995" s="5">
        <v>0</v>
      </c>
      <c r="I995" s="4">
        <v>6698.52</v>
      </c>
      <c r="J995" s="4">
        <v>2183.84</v>
      </c>
      <c r="K995" t="s">
        <v>17</v>
      </c>
      <c r="L995" t="s">
        <v>18</v>
      </c>
      <c r="M995" s="2" t="s">
        <v>19</v>
      </c>
      <c r="N995" t="s">
        <v>42</v>
      </c>
    </row>
    <row r="996" spans="1:14" x14ac:dyDescent="0.25">
      <c r="A996" s="2" t="s">
        <v>1664</v>
      </c>
      <c r="B996" s="2" t="s">
        <v>925</v>
      </c>
      <c r="C996" s="9">
        <f t="shared" si="15"/>
        <v>46143</v>
      </c>
      <c r="D996" t="s">
        <v>35</v>
      </c>
      <c r="E996" t="s">
        <v>71</v>
      </c>
      <c r="F996" s="3">
        <v>2</v>
      </c>
      <c r="G996" s="4">
        <v>23911.360000000001</v>
      </c>
      <c r="H996" s="5">
        <v>0.15</v>
      </c>
      <c r="I996" s="4">
        <v>40649.31</v>
      </c>
      <c r="J996" s="4">
        <v>12369.97</v>
      </c>
      <c r="K996" t="s">
        <v>24</v>
      </c>
      <c r="L996" t="s">
        <v>25</v>
      </c>
      <c r="M996" s="2" t="s">
        <v>19</v>
      </c>
      <c r="N996" t="s">
        <v>82</v>
      </c>
    </row>
    <row r="997" spans="1:14" x14ac:dyDescent="0.25">
      <c r="A997" s="2" t="s">
        <v>1665</v>
      </c>
      <c r="B997" s="2" t="s">
        <v>541</v>
      </c>
      <c r="C997" s="9">
        <f t="shared" si="15"/>
        <v>46113</v>
      </c>
      <c r="D997" t="s">
        <v>15</v>
      </c>
      <c r="E997" t="s">
        <v>16</v>
      </c>
      <c r="F997" s="3">
        <v>1</v>
      </c>
      <c r="G997" s="4">
        <v>1858.57</v>
      </c>
      <c r="H997" s="5">
        <v>0.05</v>
      </c>
      <c r="I997" s="4">
        <v>1765.64</v>
      </c>
      <c r="J997" s="4">
        <v>0</v>
      </c>
      <c r="K997" t="s">
        <v>24</v>
      </c>
      <c r="L997" t="s">
        <v>25</v>
      </c>
      <c r="M997" s="2" t="s">
        <v>101</v>
      </c>
      <c r="N997" t="s">
        <v>32</v>
      </c>
    </row>
    <row r="998" spans="1:14" x14ac:dyDescent="0.25">
      <c r="A998" s="2" t="s">
        <v>1666</v>
      </c>
      <c r="B998" s="2" t="s">
        <v>415</v>
      </c>
      <c r="C998" s="9">
        <f t="shared" si="15"/>
        <v>46082</v>
      </c>
      <c r="D998" t="s">
        <v>35</v>
      </c>
      <c r="E998" t="s">
        <v>50</v>
      </c>
      <c r="F998" s="3">
        <v>4</v>
      </c>
      <c r="G998" s="4">
        <v>11059.05</v>
      </c>
      <c r="H998" s="5">
        <v>0</v>
      </c>
      <c r="I998" s="4">
        <v>44236.2</v>
      </c>
      <c r="J998" s="4">
        <v>5496.97</v>
      </c>
      <c r="K998" t="s">
        <v>24</v>
      </c>
      <c r="L998" t="s">
        <v>25</v>
      </c>
      <c r="M998" s="2" t="s">
        <v>26</v>
      </c>
      <c r="N998" t="s">
        <v>58</v>
      </c>
    </row>
    <row r="999" spans="1:14" x14ac:dyDescent="0.25">
      <c r="A999" s="2" t="s">
        <v>1667</v>
      </c>
      <c r="B999" s="2" t="s">
        <v>1299</v>
      </c>
      <c r="C999" s="9">
        <f t="shared" si="15"/>
        <v>45962</v>
      </c>
      <c r="D999" t="s">
        <v>15</v>
      </c>
      <c r="E999" t="s">
        <v>168</v>
      </c>
      <c r="F999" s="3">
        <v>3</v>
      </c>
      <c r="G999" s="4">
        <v>2653.17</v>
      </c>
      <c r="H999" s="5">
        <v>0</v>
      </c>
      <c r="I999" s="4">
        <v>7959.51</v>
      </c>
      <c r="J999" s="4">
        <v>2087.86</v>
      </c>
      <c r="K999" t="s">
        <v>37</v>
      </c>
      <c r="L999" t="s">
        <v>25</v>
      </c>
      <c r="M999" s="2" t="s">
        <v>26</v>
      </c>
      <c r="N999" t="s">
        <v>27</v>
      </c>
    </row>
    <row r="1000" spans="1:14" x14ac:dyDescent="0.25">
      <c r="A1000" s="2" t="s">
        <v>1668</v>
      </c>
      <c r="B1000" s="2" t="s">
        <v>428</v>
      </c>
      <c r="C1000" s="9">
        <f t="shared" si="15"/>
        <v>45748</v>
      </c>
      <c r="D1000" t="s">
        <v>15</v>
      </c>
      <c r="E1000" t="s">
        <v>57</v>
      </c>
      <c r="F1000" s="3">
        <v>3</v>
      </c>
      <c r="G1000" s="4">
        <v>539.30999999999995</v>
      </c>
      <c r="H1000" s="5">
        <v>0.2</v>
      </c>
      <c r="I1000" s="4">
        <v>1294.3399999999999</v>
      </c>
      <c r="J1000" s="4">
        <v>0</v>
      </c>
      <c r="K1000" t="s">
        <v>24</v>
      </c>
      <c r="L1000" t="s">
        <v>18</v>
      </c>
      <c r="M1000" s="2" t="s">
        <v>101</v>
      </c>
      <c r="N1000" t="s">
        <v>82</v>
      </c>
    </row>
    <row r="1001" spans="1:14" x14ac:dyDescent="0.25">
      <c r="A1001" s="2" t="s">
        <v>1669</v>
      </c>
      <c r="B1001" s="2" t="s">
        <v>677</v>
      </c>
      <c r="C1001" s="9">
        <f t="shared" si="15"/>
        <v>46204</v>
      </c>
      <c r="D1001" t="s">
        <v>45</v>
      </c>
      <c r="E1001" t="s">
        <v>186</v>
      </c>
      <c r="F1001" s="3">
        <v>1</v>
      </c>
      <c r="G1001" s="4">
        <v>5337.54</v>
      </c>
      <c r="H1001" s="5">
        <v>0</v>
      </c>
      <c r="I1001" s="4">
        <v>5337.54</v>
      </c>
      <c r="J1001" s="4">
        <v>1640.52</v>
      </c>
      <c r="K1001" t="s">
        <v>37</v>
      </c>
      <c r="L1001" t="s">
        <v>25</v>
      </c>
      <c r="M1001" s="2" t="s">
        <v>19</v>
      </c>
      <c r="N1001" t="s">
        <v>82</v>
      </c>
    </row>
    <row r="1002" spans="1:14" x14ac:dyDescent="0.25">
      <c r="A1002" s="2" t="s">
        <v>1670</v>
      </c>
      <c r="B1002" s="2" t="s">
        <v>629</v>
      </c>
      <c r="C1002" s="9">
        <f t="shared" si="15"/>
        <v>45901</v>
      </c>
      <c r="D1002" t="s">
        <v>45</v>
      </c>
      <c r="E1002" t="s">
        <v>222</v>
      </c>
      <c r="F1002" s="3">
        <v>3</v>
      </c>
      <c r="G1002" s="4">
        <v>4450.47</v>
      </c>
      <c r="H1002" s="5">
        <v>0.05</v>
      </c>
      <c r="I1002" s="4">
        <v>12683.84</v>
      </c>
      <c r="J1002" s="4">
        <v>2882.22</v>
      </c>
      <c r="K1002" t="s">
        <v>24</v>
      </c>
      <c r="L1002" t="s">
        <v>25</v>
      </c>
      <c r="M1002" s="2" t="s">
        <v>26</v>
      </c>
      <c r="N1002" t="s">
        <v>58</v>
      </c>
    </row>
    <row r="1003" spans="1:14" x14ac:dyDescent="0.25">
      <c r="A1003" s="2" t="s">
        <v>1671</v>
      </c>
      <c r="B1003" s="2" t="s">
        <v>1672</v>
      </c>
      <c r="C1003" s="9">
        <f t="shared" si="15"/>
        <v>45383</v>
      </c>
      <c r="D1003" t="s">
        <v>30</v>
      </c>
      <c r="E1003" t="s">
        <v>133</v>
      </c>
      <c r="F1003" s="3">
        <v>1</v>
      </c>
      <c r="G1003" s="4">
        <v>968.28</v>
      </c>
      <c r="H1003" s="5">
        <v>0.1</v>
      </c>
      <c r="I1003" s="4">
        <v>871.45</v>
      </c>
      <c r="J1003" s="4">
        <v>184.22</v>
      </c>
      <c r="K1003" t="s">
        <v>24</v>
      </c>
      <c r="L1003" t="s">
        <v>25</v>
      </c>
      <c r="M1003" s="2" t="s">
        <v>26</v>
      </c>
      <c r="N1003" t="s">
        <v>38</v>
      </c>
    </row>
    <row r="1004" spans="1:14" x14ac:dyDescent="0.25">
      <c r="A1004" s="2" t="s">
        <v>1673</v>
      </c>
      <c r="B1004" s="2" t="s">
        <v>383</v>
      </c>
      <c r="C1004" s="9">
        <f t="shared" si="15"/>
        <v>45383</v>
      </c>
      <c r="D1004" t="s">
        <v>35</v>
      </c>
      <c r="E1004" t="s">
        <v>36</v>
      </c>
      <c r="F1004" s="3">
        <v>1</v>
      </c>
      <c r="G1004" s="4">
        <v>12811.91</v>
      </c>
      <c r="H1004" s="5">
        <v>0.05</v>
      </c>
      <c r="I1004" s="4">
        <v>12171.31</v>
      </c>
      <c r="J1004" s="4">
        <v>2152.42</v>
      </c>
      <c r="K1004" t="s">
        <v>37</v>
      </c>
      <c r="L1004" t="s">
        <v>18</v>
      </c>
      <c r="M1004" s="2" t="s">
        <v>19</v>
      </c>
      <c r="N1004" t="s">
        <v>58</v>
      </c>
    </row>
    <row r="1005" spans="1:14" x14ac:dyDescent="0.25">
      <c r="A1005" s="2" t="s">
        <v>1674</v>
      </c>
      <c r="B1005" s="2" t="s">
        <v>141</v>
      </c>
      <c r="C1005" s="9">
        <f t="shared" si="15"/>
        <v>45778</v>
      </c>
      <c r="D1005" t="s">
        <v>35</v>
      </c>
      <c r="E1005" t="s">
        <v>77</v>
      </c>
      <c r="F1005" s="3">
        <v>3</v>
      </c>
      <c r="G1005" s="4">
        <v>19183.11</v>
      </c>
      <c r="H1005" s="5">
        <v>0.05</v>
      </c>
      <c r="I1005" s="4">
        <v>54671.86</v>
      </c>
      <c r="J1005" s="4">
        <v>13467.14</v>
      </c>
      <c r="K1005" t="s">
        <v>37</v>
      </c>
      <c r="L1005" t="s">
        <v>18</v>
      </c>
      <c r="M1005" s="2" t="s">
        <v>26</v>
      </c>
      <c r="N1005" t="s">
        <v>42</v>
      </c>
    </row>
    <row r="1006" spans="1:14" x14ac:dyDescent="0.25">
      <c r="A1006" s="2" t="s">
        <v>1675</v>
      </c>
      <c r="B1006" s="2" t="s">
        <v>505</v>
      </c>
      <c r="C1006" s="9">
        <f t="shared" si="15"/>
        <v>45658</v>
      </c>
      <c r="D1006" t="s">
        <v>30</v>
      </c>
      <c r="E1006" t="s">
        <v>106</v>
      </c>
      <c r="F1006" s="3">
        <v>4</v>
      </c>
      <c r="G1006" s="4">
        <v>1494.7</v>
      </c>
      <c r="H1006" s="5">
        <v>0.15</v>
      </c>
      <c r="I1006" s="4">
        <v>5081.9799999999996</v>
      </c>
      <c r="J1006" s="4">
        <v>1568.32</v>
      </c>
      <c r="K1006" t="s">
        <v>24</v>
      </c>
      <c r="L1006" t="s">
        <v>25</v>
      </c>
      <c r="M1006" s="2" t="s">
        <v>19</v>
      </c>
      <c r="N1006" t="s">
        <v>87</v>
      </c>
    </row>
    <row r="1007" spans="1:14" x14ac:dyDescent="0.25">
      <c r="A1007" s="2" t="s">
        <v>1676</v>
      </c>
      <c r="B1007" s="2" t="s">
        <v>1677</v>
      </c>
      <c r="C1007" s="9">
        <f t="shared" si="15"/>
        <v>45689</v>
      </c>
      <c r="D1007" t="s">
        <v>35</v>
      </c>
      <c r="E1007" t="s">
        <v>71</v>
      </c>
      <c r="F1007" s="3">
        <v>1</v>
      </c>
      <c r="G1007" s="4">
        <v>4649.8500000000004</v>
      </c>
      <c r="H1007" s="5">
        <v>0.25</v>
      </c>
      <c r="I1007" s="4">
        <v>3487.39</v>
      </c>
      <c r="J1007" s="4">
        <v>796.83</v>
      </c>
      <c r="K1007" t="s">
        <v>124</v>
      </c>
      <c r="L1007" t="s">
        <v>18</v>
      </c>
      <c r="M1007" s="2" t="s">
        <v>19</v>
      </c>
      <c r="N1007" t="s">
        <v>87</v>
      </c>
    </row>
    <row r="1008" spans="1:14" x14ac:dyDescent="0.25">
      <c r="A1008" s="2" t="s">
        <v>1678</v>
      </c>
      <c r="B1008" s="2" t="s">
        <v>1049</v>
      </c>
      <c r="C1008" s="9">
        <f t="shared" si="15"/>
        <v>46113</v>
      </c>
      <c r="D1008" t="s">
        <v>53</v>
      </c>
      <c r="E1008" t="s">
        <v>98</v>
      </c>
      <c r="F1008" s="3">
        <v>4</v>
      </c>
      <c r="G1008" s="4">
        <v>550.1</v>
      </c>
      <c r="H1008" s="5">
        <v>0.05</v>
      </c>
      <c r="I1008" s="4">
        <v>2090.38</v>
      </c>
      <c r="J1008" s="4">
        <v>297.55</v>
      </c>
      <c r="K1008" t="s">
        <v>37</v>
      </c>
      <c r="L1008" t="s">
        <v>25</v>
      </c>
      <c r="M1008" s="2" t="s">
        <v>19</v>
      </c>
      <c r="N1008" t="s">
        <v>66</v>
      </c>
    </row>
    <row r="1009" spans="1:14" x14ac:dyDescent="0.25">
      <c r="A1009" s="2" t="s">
        <v>1679</v>
      </c>
      <c r="B1009" s="2" t="s">
        <v>875</v>
      </c>
      <c r="C1009" s="9">
        <f t="shared" si="15"/>
        <v>45809</v>
      </c>
      <c r="D1009" t="s">
        <v>30</v>
      </c>
      <c r="E1009" t="s">
        <v>133</v>
      </c>
      <c r="F1009" s="3">
        <v>4</v>
      </c>
      <c r="G1009" s="4">
        <v>470.85</v>
      </c>
      <c r="H1009" s="5">
        <v>0.05</v>
      </c>
      <c r="I1009" s="4">
        <v>1789.23</v>
      </c>
      <c r="J1009" s="4">
        <v>444</v>
      </c>
      <c r="K1009" t="s">
        <v>37</v>
      </c>
      <c r="L1009" t="s">
        <v>25</v>
      </c>
      <c r="M1009" s="2" t="s">
        <v>26</v>
      </c>
      <c r="N1009" t="s">
        <v>155</v>
      </c>
    </row>
    <row r="1010" spans="1:14" x14ac:dyDescent="0.25">
      <c r="A1010" s="2" t="s">
        <v>1680</v>
      </c>
      <c r="B1010" s="2" t="s">
        <v>145</v>
      </c>
      <c r="C1010" s="9">
        <f t="shared" si="15"/>
        <v>45748</v>
      </c>
      <c r="D1010" t="s">
        <v>15</v>
      </c>
      <c r="E1010" t="s">
        <v>23</v>
      </c>
      <c r="F1010" s="3">
        <v>1</v>
      </c>
      <c r="G1010" s="4">
        <v>1508.13</v>
      </c>
      <c r="H1010" s="5">
        <v>0.05</v>
      </c>
      <c r="I1010" s="4">
        <v>1432.72</v>
      </c>
      <c r="J1010" s="4">
        <v>279.62</v>
      </c>
      <c r="K1010" t="s">
        <v>24</v>
      </c>
      <c r="L1010" t="s">
        <v>47</v>
      </c>
      <c r="M1010" s="2" t="s">
        <v>19</v>
      </c>
      <c r="N1010" t="s">
        <v>66</v>
      </c>
    </row>
    <row r="1011" spans="1:14" x14ac:dyDescent="0.25">
      <c r="A1011" s="2" t="s">
        <v>1681</v>
      </c>
      <c r="B1011" s="2" t="s">
        <v>1631</v>
      </c>
      <c r="C1011" s="9">
        <f t="shared" si="15"/>
        <v>45992</v>
      </c>
      <c r="D1011" t="s">
        <v>53</v>
      </c>
      <c r="E1011" t="s">
        <v>92</v>
      </c>
      <c r="F1011" s="3">
        <v>4</v>
      </c>
      <c r="G1011" s="4">
        <v>368.31</v>
      </c>
      <c r="H1011" s="5">
        <v>0.05</v>
      </c>
      <c r="I1011" s="4">
        <v>1399.58</v>
      </c>
      <c r="J1011" s="4">
        <v>334.19</v>
      </c>
      <c r="K1011" t="s">
        <v>37</v>
      </c>
      <c r="L1011" t="s">
        <v>25</v>
      </c>
      <c r="M1011" s="2" t="s">
        <v>19</v>
      </c>
      <c r="N1011" t="s">
        <v>58</v>
      </c>
    </row>
    <row r="1012" spans="1:14" x14ac:dyDescent="0.25">
      <c r="A1012" s="2" t="s">
        <v>1682</v>
      </c>
      <c r="B1012" s="2" t="s">
        <v>267</v>
      </c>
      <c r="C1012" s="9">
        <f t="shared" si="15"/>
        <v>46143</v>
      </c>
      <c r="D1012" t="s">
        <v>35</v>
      </c>
      <c r="E1012" t="s">
        <v>36</v>
      </c>
      <c r="F1012" s="3">
        <v>1</v>
      </c>
      <c r="G1012" s="4">
        <v>33529.35</v>
      </c>
      <c r="H1012" s="5">
        <v>0.05</v>
      </c>
      <c r="I1012" s="4">
        <v>31852.880000000001</v>
      </c>
      <c r="J1012" s="4">
        <v>4452.4799999999996</v>
      </c>
      <c r="K1012" t="s">
        <v>124</v>
      </c>
      <c r="L1012" t="s">
        <v>25</v>
      </c>
      <c r="M1012" s="2" t="s">
        <v>26</v>
      </c>
      <c r="N1012" t="s">
        <v>58</v>
      </c>
    </row>
    <row r="1013" spans="1:14" x14ac:dyDescent="0.25">
      <c r="A1013" s="2" t="s">
        <v>1683</v>
      </c>
      <c r="B1013" s="2" t="s">
        <v>1684</v>
      </c>
      <c r="C1013" s="9">
        <f t="shared" si="15"/>
        <v>45931</v>
      </c>
      <c r="D1013" t="s">
        <v>15</v>
      </c>
      <c r="E1013" t="s">
        <v>168</v>
      </c>
      <c r="F1013" s="3">
        <v>3</v>
      </c>
      <c r="G1013" s="4">
        <v>1479.54</v>
      </c>
      <c r="H1013" s="5">
        <v>0.05</v>
      </c>
      <c r="I1013" s="4">
        <v>4216.6899999999996</v>
      </c>
      <c r="J1013" s="4">
        <v>578.15</v>
      </c>
      <c r="K1013" t="s">
        <v>37</v>
      </c>
      <c r="L1013" t="s">
        <v>25</v>
      </c>
      <c r="M1013" s="2" t="s">
        <v>19</v>
      </c>
      <c r="N1013" t="s">
        <v>58</v>
      </c>
    </row>
    <row r="1014" spans="1:14" x14ac:dyDescent="0.25">
      <c r="A1014" s="2" t="s">
        <v>1685</v>
      </c>
      <c r="B1014" s="2" t="s">
        <v>1686</v>
      </c>
      <c r="C1014" s="9">
        <f t="shared" si="15"/>
        <v>46143</v>
      </c>
      <c r="D1014" t="s">
        <v>45</v>
      </c>
      <c r="E1014" t="s">
        <v>186</v>
      </c>
      <c r="F1014" s="3">
        <v>3</v>
      </c>
      <c r="G1014" s="4">
        <v>5811.11</v>
      </c>
      <c r="H1014" s="5">
        <v>0.05</v>
      </c>
      <c r="I1014" s="4">
        <v>16561.66</v>
      </c>
      <c r="J1014" s="4">
        <v>4787.84</v>
      </c>
      <c r="K1014" t="s">
        <v>24</v>
      </c>
      <c r="L1014" t="s">
        <v>25</v>
      </c>
      <c r="M1014" s="2" t="s">
        <v>19</v>
      </c>
      <c r="N1014" t="s">
        <v>38</v>
      </c>
    </row>
    <row r="1015" spans="1:14" x14ac:dyDescent="0.25">
      <c r="A1015" s="2" t="s">
        <v>1687</v>
      </c>
      <c r="B1015" s="2" t="s">
        <v>653</v>
      </c>
      <c r="C1015" s="9">
        <f t="shared" si="15"/>
        <v>46054</v>
      </c>
      <c r="D1015" t="s">
        <v>15</v>
      </c>
      <c r="E1015" t="s">
        <v>95</v>
      </c>
      <c r="F1015" s="3">
        <v>3</v>
      </c>
      <c r="G1015" s="4">
        <v>1133.22</v>
      </c>
      <c r="H1015" s="5">
        <v>0.2</v>
      </c>
      <c r="I1015" s="4">
        <v>2719.73</v>
      </c>
      <c r="J1015" s="4">
        <v>632.02</v>
      </c>
      <c r="K1015" t="s">
        <v>124</v>
      </c>
      <c r="L1015" t="s">
        <v>18</v>
      </c>
      <c r="M1015" s="2" t="s">
        <v>19</v>
      </c>
      <c r="N1015" t="s">
        <v>42</v>
      </c>
    </row>
    <row r="1016" spans="1:14" x14ac:dyDescent="0.25">
      <c r="A1016" s="2" t="s">
        <v>1688</v>
      </c>
      <c r="B1016" s="2" t="s">
        <v>1689</v>
      </c>
      <c r="C1016" s="9">
        <f t="shared" si="15"/>
        <v>45717</v>
      </c>
      <c r="D1016" t="s">
        <v>53</v>
      </c>
      <c r="E1016" t="s">
        <v>92</v>
      </c>
      <c r="F1016" s="3">
        <v>3</v>
      </c>
      <c r="G1016" s="4">
        <v>1162.1400000000001</v>
      </c>
      <c r="H1016" s="5">
        <v>0</v>
      </c>
      <c r="I1016" s="4">
        <v>3486.42</v>
      </c>
      <c r="J1016" s="4">
        <v>745.1</v>
      </c>
      <c r="K1016" t="s">
        <v>24</v>
      </c>
      <c r="L1016" t="s">
        <v>25</v>
      </c>
      <c r="M1016" s="2" t="s">
        <v>26</v>
      </c>
      <c r="N1016" t="s">
        <v>87</v>
      </c>
    </row>
    <row r="1017" spans="1:14" x14ac:dyDescent="0.25">
      <c r="A1017" s="2" t="s">
        <v>1690</v>
      </c>
      <c r="B1017" s="2" t="s">
        <v>1170</v>
      </c>
      <c r="C1017" s="9">
        <f t="shared" si="15"/>
        <v>45292</v>
      </c>
      <c r="D1017" t="s">
        <v>35</v>
      </c>
      <c r="E1017" t="s">
        <v>74</v>
      </c>
      <c r="F1017" s="3">
        <v>3</v>
      </c>
      <c r="G1017" s="4">
        <v>17193.96</v>
      </c>
      <c r="H1017" s="5">
        <v>0.1</v>
      </c>
      <c r="I1017" s="4">
        <v>46423.69</v>
      </c>
      <c r="J1017" s="4">
        <v>15756.8</v>
      </c>
      <c r="K1017" t="s">
        <v>124</v>
      </c>
      <c r="L1017" t="s">
        <v>25</v>
      </c>
      <c r="M1017" s="2" t="s">
        <v>19</v>
      </c>
      <c r="N1017" t="s">
        <v>38</v>
      </c>
    </row>
    <row r="1018" spans="1:14" x14ac:dyDescent="0.25">
      <c r="A1018" s="2" t="s">
        <v>1691</v>
      </c>
      <c r="B1018" s="2" t="s">
        <v>204</v>
      </c>
      <c r="C1018" s="9">
        <f t="shared" si="15"/>
        <v>45839</v>
      </c>
      <c r="D1018" t="s">
        <v>15</v>
      </c>
      <c r="E1018" t="s">
        <v>23</v>
      </c>
      <c r="F1018" s="3">
        <v>4</v>
      </c>
      <c r="G1018" s="4">
        <v>1466.89</v>
      </c>
      <c r="H1018" s="5">
        <v>0.05</v>
      </c>
      <c r="I1018" s="4">
        <v>5574.18</v>
      </c>
      <c r="J1018" s="4">
        <v>916.02</v>
      </c>
      <c r="K1018" t="s">
        <v>37</v>
      </c>
      <c r="L1018" t="s">
        <v>25</v>
      </c>
      <c r="M1018" s="2" t="s">
        <v>19</v>
      </c>
      <c r="N1018" t="s">
        <v>155</v>
      </c>
    </row>
    <row r="1019" spans="1:14" x14ac:dyDescent="0.25">
      <c r="A1019" s="2" t="s">
        <v>1692</v>
      </c>
      <c r="B1019" s="2" t="s">
        <v>533</v>
      </c>
      <c r="C1019" s="9">
        <f t="shared" si="15"/>
        <v>45962</v>
      </c>
      <c r="D1019" t="s">
        <v>45</v>
      </c>
      <c r="E1019" t="s">
        <v>46</v>
      </c>
      <c r="F1019" s="3">
        <v>4</v>
      </c>
      <c r="G1019" s="4">
        <v>1084.3399999999999</v>
      </c>
      <c r="H1019" s="5">
        <v>0.15</v>
      </c>
      <c r="I1019" s="4">
        <v>3686.76</v>
      </c>
      <c r="J1019" s="4">
        <v>1210.47</v>
      </c>
      <c r="K1019" t="s">
        <v>17</v>
      </c>
      <c r="L1019" t="s">
        <v>25</v>
      </c>
      <c r="M1019" s="2" t="s">
        <v>19</v>
      </c>
      <c r="N1019" t="s">
        <v>82</v>
      </c>
    </row>
    <row r="1020" spans="1:14" x14ac:dyDescent="0.25">
      <c r="A1020" s="2" t="s">
        <v>1693</v>
      </c>
      <c r="B1020" s="2" t="s">
        <v>1478</v>
      </c>
      <c r="C1020" s="9">
        <f t="shared" si="15"/>
        <v>45992</v>
      </c>
      <c r="D1020" t="s">
        <v>45</v>
      </c>
      <c r="E1020" t="s">
        <v>222</v>
      </c>
      <c r="F1020" s="3">
        <v>4</v>
      </c>
      <c r="G1020" s="4">
        <v>5500.1</v>
      </c>
      <c r="H1020" s="5">
        <v>0.05</v>
      </c>
      <c r="I1020" s="4">
        <v>20900.38</v>
      </c>
      <c r="J1020" s="4">
        <v>6511.41</v>
      </c>
      <c r="K1020" t="s">
        <v>37</v>
      </c>
      <c r="L1020" t="s">
        <v>25</v>
      </c>
      <c r="M1020" s="2" t="s">
        <v>19</v>
      </c>
      <c r="N1020" t="s">
        <v>58</v>
      </c>
    </row>
    <row r="1021" spans="1:14" x14ac:dyDescent="0.25">
      <c r="A1021" s="2" t="s">
        <v>1694</v>
      </c>
      <c r="B1021" s="2" t="s">
        <v>1695</v>
      </c>
      <c r="C1021" s="9">
        <f t="shared" si="15"/>
        <v>45748</v>
      </c>
      <c r="D1021" t="s">
        <v>35</v>
      </c>
      <c r="E1021" t="s">
        <v>77</v>
      </c>
      <c r="F1021" s="3">
        <v>2</v>
      </c>
      <c r="G1021" s="4">
        <v>26246.27</v>
      </c>
      <c r="H1021" s="5">
        <v>0</v>
      </c>
      <c r="I1021" s="4">
        <v>52492.54</v>
      </c>
      <c r="J1021" s="4">
        <v>12699.69</v>
      </c>
      <c r="K1021" t="s">
        <v>24</v>
      </c>
      <c r="L1021" t="s">
        <v>25</v>
      </c>
      <c r="M1021" s="2" t="s">
        <v>26</v>
      </c>
      <c r="N1021" t="s">
        <v>20</v>
      </c>
    </row>
    <row r="1022" spans="1:14" x14ac:dyDescent="0.25">
      <c r="A1022" s="2" t="s">
        <v>1696</v>
      </c>
      <c r="B1022" s="2" t="s">
        <v>1697</v>
      </c>
      <c r="C1022" s="9">
        <f t="shared" si="15"/>
        <v>45352</v>
      </c>
      <c r="D1022" t="s">
        <v>15</v>
      </c>
      <c r="E1022" t="s">
        <v>16</v>
      </c>
      <c r="F1022" s="3">
        <v>2</v>
      </c>
      <c r="G1022" s="4">
        <v>1345.77</v>
      </c>
      <c r="H1022" s="5">
        <v>0.2</v>
      </c>
      <c r="I1022" s="4">
        <v>2153.23</v>
      </c>
      <c r="J1022" s="4">
        <v>482.15</v>
      </c>
      <c r="K1022" t="s">
        <v>37</v>
      </c>
      <c r="L1022" t="s">
        <v>25</v>
      </c>
      <c r="M1022" s="2" t="s">
        <v>19</v>
      </c>
      <c r="N1022" t="s">
        <v>58</v>
      </c>
    </row>
    <row r="1023" spans="1:14" x14ac:dyDescent="0.25">
      <c r="A1023" s="2" t="s">
        <v>1698</v>
      </c>
      <c r="B1023" s="2" t="s">
        <v>1609</v>
      </c>
      <c r="C1023" s="9">
        <f t="shared" si="15"/>
        <v>45413</v>
      </c>
      <c r="D1023" t="s">
        <v>30</v>
      </c>
      <c r="E1023" t="s">
        <v>106</v>
      </c>
      <c r="F1023" s="3">
        <v>1</v>
      </c>
      <c r="G1023" s="4">
        <v>1196.8</v>
      </c>
      <c r="H1023" s="5">
        <v>0.1</v>
      </c>
      <c r="I1023" s="4">
        <v>1077.1199999999999</v>
      </c>
      <c r="J1023" s="4">
        <v>160.12</v>
      </c>
      <c r="K1023" t="s">
        <v>24</v>
      </c>
      <c r="L1023" t="s">
        <v>25</v>
      </c>
      <c r="M1023" s="2" t="s">
        <v>19</v>
      </c>
      <c r="N1023" t="s">
        <v>58</v>
      </c>
    </row>
    <row r="1024" spans="1:14" x14ac:dyDescent="0.25">
      <c r="A1024" s="2" t="s">
        <v>1699</v>
      </c>
      <c r="B1024" s="2" t="s">
        <v>1700</v>
      </c>
      <c r="C1024" s="9">
        <f t="shared" si="15"/>
        <v>45352</v>
      </c>
      <c r="D1024" t="s">
        <v>35</v>
      </c>
      <c r="E1024" t="s">
        <v>36</v>
      </c>
      <c r="F1024" s="3">
        <v>2</v>
      </c>
      <c r="G1024" s="4">
        <v>31224.81</v>
      </c>
      <c r="H1024" s="5">
        <v>0.1</v>
      </c>
      <c r="I1024" s="4">
        <v>56204.66</v>
      </c>
      <c r="J1024" s="4">
        <v>11538.42</v>
      </c>
      <c r="K1024" t="s">
        <v>17</v>
      </c>
      <c r="L1024" t="s">
        <v>18</v>
      </c>
      <c r="M1024" s="2" t="s">
        <v>19</v>
      </c>
      <c r="N1024" t="s">
        <v>155</v>
      </c>
    </row>
    <row r="1025" spans="1:14" x14ac:dyDescent="0.25">
      <c r="A1025" s="2" t="s">
        <v>1701</v>
      </c>
      <c r="B1025" s="2" t="s">
        <v>1702</v>
      </c>
      <c r="C1025" s="9">
        <f t="shared" si="15"/>
        <v>45352</v>
      </c>
      <c r="D1025" t="s">
        <v>30</v>
      </c>
      <c r="E1025" t="s">
        <v>133</v>
      </c>
      <c r="F1025" s="3">
        <v>3</v>
      </c>
      <c r="G1025" s="4">
        <v>1355.35</v>
      </c>
      <c r="H1025" s="5">
        <v>0.15</v>
      </c>
      <c r="I1025" s="4">
        <v>3456.14</v>
      </c>
      <c r="J1025" s="4">
        <v>0</v>
      </c>
      <c r="K1025" t="s">
        <v>152</v>
      </c>
      <c r="L1025" t="s">
        <v>18</v>
      </c>
      <c r="M1025" s="2" t="s">
        <v>101</v>
      </c>
      <c r="N1025" t="s">
        <v>87</v>
      </c>
    </row>
    <row r="1026" spans="1:14" x14ac:dyDescent="0.25">
      <c r="A1026" s="2" t="s">
        <v>1703</v>
      </c>
      <c r="B1026" s="2" t="s">
        <v>1294</v>
      </c>
      <c r="C1026" s="9">
        <f t="shared" si="15"/>
        <v>45748</v>
      </c>
      <c r="D1026" t="s">
        <v>45</v>
      </c>
      <c r="E1026" t="s">
        <v>222</v>
      </c>
      <c r="F1026" s="3">
        <v>3</v>
      </c>
      <c r="G1026" s="4">
        <v>4113</v>
      </c>
      <c r="H1026" s="5">
        <v>0.25</v>
      </c>
      <c r="I1026" s="4">
        <v>9254.25</v>
      </c>
      <c r="J1026" s="4">
        <v>1861.86</v>
      </c>
      <c r="K1026" t="s">
        <v>24</v>
      </c>
      <c r="L1026" t="s">
        <v>25</v>
      </c>
      <c r="M1026" s="2" t="s">
        <v>26</v>
      </c>
      <c r="N1026" t="s">
        <v>27</v>
      </c>
    </row>
    <row r="1027" spans="1:14" x14ac:dyDescent="0.25">
      <c r="A1027" s="2" t="s">
        <v>1704</v>
      </c>
      <c r="B1027" s="2" t="s">
        <v>778</v>
      </c>
      <c r="C1027" s="9">
        <f t="shared" ref="C1027:C1090" si="16">DATE(YEAR(B1027),MONTH(B1027),1)</f>
        <v>46143</v>
      </c>
      <c r="D1027" t="s">
        <v>30</v>
      </c>
      <c r="E1027" t="s">
        <v>106</v>
      </c>
      <c r="F1027" s="3">
        <v>3</v>
      </c>
      <c r="G1027" s="4">
        <v>947.28</v>
      </c>
      <c r="H1027" s="5">
        <v>0.05</v>
      </c>
      <c r="I1027" s="4">
        <v>2699.75</v>
      </c>
      <c r="J1027" s="4">
        <v>893.9</v>
      </c>
      <c r="K1027" t="s">
        <v>124</v>
      </c>
      <c r="L1027" t="s">
        <v>47</v>
      </c>
      <c r="M1027" s="2" t="s">
        <v>19</v>
      </c>
      <c r="N1027" t="s">
        <v>38</v>
      </c>
    </row>
    <row r="1028" spans="1:14" x14ac:dyDescent="0.25">
      <c r="A1028" s="2" t="s">
        <v>1705</v>
      </c>
      <c r="B1028" s="2" t="s">
        <v>1504</v>
      </c>
      <c r="C1028" s="9">
        <f t="shared" si="16"/>
        <v>45292</v>
      </c>
      <c r="D1028" t="s">
        <v>45</v>
      </c>
      <c r="E1028" t="s">
        <v>121</v>
      </c>
      <c r="F1028" s="3">
        <v>1</v>
      </c>
      <c r="G1028" s="4">
        <v>6095.25</v>
      </c>
      <c r="H1028" s="5">
        <v>0.05</v>
      </c>
      <c r="I1028" s="4">
        <v>5790.49</v>
      </c>
      <c r="J1028" s="4">
        <v>754.78</v>
      </c>
      <c r="K1028" t="s">
        <v>24</v>
      </c>
      <c r="L1028" t="s">
        <v>25</v>
      </c>
      <c r="M1028" s="2" t="s">
        <v>19</v>
      </c>
      <c r="N1028" t="s">
        <v>66</v>
      </c>
    </row>
    <row r="1029" spans="1:14" x14ac:dyDescent="0.25">
      <c r="A1029" s="2" t="s">
        <v>1706</v>
      </c>
      <c r="B1029" s="2" t="s">
        <v>1003</v>
      </c>
      <c r="C1029" s="9">
        <f t="shared" si="16"/>
        <v>45323</v>
      </c>
      <c r="D1029" t="s">
        <v>35</v>
      </c>
      <c r="E1029" t="s">
        <v>74</v>
      </c>
      <c r="F1029" s="3">
        <v>1</v>
      </c>
      <c r="G1029" s="4">
        <v>13571.66</v>
      </c>
      <c r="H1029" s="5">
        <v>0.15</v>
      </c>
      <c r="I1029" s="4">
        <v>11535.91</v>
      </c>
      <c r="J1029" s="4">
        <v>0</v>
      </c>
      <c r="K1029" t="s">
        <v>24</v>
      </c>
      <c r="L1029" t="s">
        <v>18</v>
      </c>
      <c r="M1029" s="2" t="s">
        <v>101</v>
      </c>
      <c r="N1029" t="s">
        <v>87</v>
      </c>
    </row>
    <row r="1030" spans="1:14" x14ac:dyDescent="0.25">
      <c r="A1030" s="2" t="s">
        <v>1707</v>
      </c>
      <c r="B1030" s="2" t="s">
        <v>973</v>
      </c>
      <c r="C1030" s="9">
        <f t="shared" si="16"/>
        <v>45962</v>
      </c>
      <c r="D1030" t="s">
        <v>45</v>
      </c>
      <c r="E1030" t="s">
        <v>222</v>
      </c>
      <c r="F1030" s="3">
        <v>1</v>
      </c>
      <c r="G1030" s="4">
        <v>5827.04</v>
      </c>
      <c r="H1030" s="5">
        <v>0.05</v>
      </c>
      <c r="I1030" s="4">
        <v>5535.69</v>
      </c>
      <c r="J1030" s="4">
        <v>1848.69</v>
      </c>
      <c r="K1030" t="s">
        <v>24</v>
      </c>
      <c r="L1030" t="s">
        <v>25</v>
      </c>
      <c r="M1030" s="2" t="s">
        <v>19</v>
      </c>
      <c r="N1030" t="s">
        <v>87</v>
      </c>
    </row>
    <row r="1031" spans="1:14" x14ac:dyDescent="0.25">
      <c r="A1031" s="2" t="s">
        <v>1708</v>
      </c>
      <c r="B1031" s="2" t="s">
        <v>1709</v>
      </c>
      <c r="C1031" s="9">
        <f t="shared" si="16"/>
        <v>45992</v>
      </c>
      <c r="D1031" t="s">
        <v>30</v>
      </c>
      <c r="E1031" t="s">
        <v>31</v>
      </c>
      <c r="F1031" s="3">
        <v>1</v>
      </c>
      <c r="G1031" s="4">
        <v>619.17999999999995</v>
      </c>
      <c r="H1031" s="5">
        <v>0</v>
      </c>
      <c r="I1031" s="4">
        <v>619.17999999999995</v>
      </c>
      <c r="J1031" s="4">
        <v>0</v>
      </c>
      <c r="K1031" t="s">
        <v>24</v>
      </c>
      <c r="L1031" t="s">
        <v>25</v>
      </c>
      <c r="M1031" s="2" t="s">
        <v>61</v>
      </c>
      <c r="N1031" t="s">
        <v>58</v>
      </c>
    </row>
    <row r="1032" spans="1:14" x14ac:dyDescent="0.25">
      <c r="A1032" s="2" t="s">
        <v>1710</v>
      </c>
      <c r="B1032" s="2" t="s">
        <v>246</v>
      </c>
      <c r="C1032" s="9">
        <f t="shared" si="16"/>
        <v>46054</v>
      </c>
      <c r="D1032" t="s">
        <v>15</v>
      </c>
      <c r="E1032" t="s">
        <v>16</v>
      </c>
      <c r="F1032" s="3">
        <v>4</v>
      </c>
      <c r="G1032" s="4">
        <v>1774.52</v>
      </c>
      <c r="H1032" s="5">
        <v>0.05</v>
      </c>
      <c r="I1032" s="4">
        <v>6743.18</v>
      </c>
      <c r="J1032" s="4">
        <v>1531.72</v>
      </c>
      <c r="K1032" t="s">
        <v>17</v>
      </c>
      <c r="L1032" t="s">
        <v>25</v>
      </c>
      <c r="M1032" s="2" t="s">
        <v>19</v>
      </c>
      <c r="N1032" t="s">
        <v>87</v>
      </c>
    </row>
    <row r="1033" spans="1:14" x14ac:dyDescent="0.25">
      <c r="A1033" s="2" t="s">
        <v>1711</v>
      </c>
      <c r="B1033" s="2" t="s">
        <v>1712</v>
      </c>
      <c r="C1033" s="9">
        <f t="shared" si="16"/>
        <v>45717</v>
      </c>
      <c r="D1033" t="s">
        <v>53</v>
      </c>
      <c r="E1033" t="s">
        <v>114</v>
      </c>
      <c r="F1033" s="3">
        <v>1</v>
      </c>
      <c r="G1033" s="4">
        <v>688.41</v>
      </c>
      <c r="H1033" s="5">
        <v>0.15</v>
      </c>
      <c r="I1033" s="4">
        <v>585.15</v>
      </c>
      <c r="J1033" s="4">
        <v>170.88</v>
      </c>
      <c r="K1033" t="s">
        <v>17</v>
      </c>
      <c r="L1033" t="s">
        <v>25</v>
      </c>
      <c r="M1033" s="2" t="s">
        <v>26</v>
      </c>
      <c r="N1033" t="s">
        <v>58</v>
      </c>
    </row>
    <row r="1034" spans="1:14" x14ac:dyDescent="0.25">
      <c r="A1034" s="2" t="s">
        <v>1713</v>
      </c>
      <c r="B1034" s="2" t="s">
        <v>1714</v>
      </c>
      <c r="C1034" s="9">
        <f t="shared" si="16"/>
        <v>45717</v>
      </c>
      <c r="D1034" t="s">
        <v>15</v>
      </c>
      <c r="E1034" t="s">
        <v>23</v>
      </c>
      <c r="F1034" s="3">
        <v>1</v>
      </c>
      <c r="G1034" s="4">
        <v>2265.4899999999998</v>
      </c>
      <c r="H1034" s="5">
        <v>0.15</v>
      </c>
      <c r="I1034" s="4">
        <v>1925.67</v>
      </c>
      <c r="J1034" s="4">
        <v>380.86</v>
      </c>
      <c r="K1034" t="s">
        <v>17</v>
      </c>
      <c r="L1034" t="s">
        <v>18</v>
      </c>
      <c r="M1034" s="2" t="s">
        <v>19</v>
      </c>
      <c r="N1034" t="s">
        <v>155</v>
      </c>
    </row>
    <row r="1035" spans="1:14" x14ac:dyDescent="0.25">
      <c r="A1035" s="2" t="s">
        <v>1715</v>
      </c>
      <c r="B1035" s="2" t="s">
        <v>711</v>
      </c>
      <c r="C1035" s="9">
        <f t="shared" si="16"/>
        <v>46143</v>
      </c>
      <c r="D1035" t="s">
        <v>35</v>
      </c>
      <c r="E1035" t="s">
        <v>77</v>
      </c>
      <c r="F1035" s="3">
        <v>2</v>
      </c>
      <c r="G1035" s="4">
        <v>1748.78</v>
      </c>
      <c r="H1035" s="5">
        <v>0.2</v>
      </c>
      <c r="I1035" s="4">
        <v>2798.05</v>
      </c>
      <c r="J1035" s="4">
        <v>856.51</v>
      </c>
      <c r="K1035" t="s">
        <v>24</v>
      </c>
      <c r="L1035" t="s">
        <v>18</v>
      </c>
      <c r="M1035" s="2" t="s">
        <v>19</v>
      </c>
      <c r="N1035" t="s">
        <v>27</v>
      </c>
    </row>
    <row r="1036" spans="1:14" x14ac:dyDescent="0.25">
      <c r="A1036" s="2" t="s">
        <v>1716</v>
      </c>
      <c r="B1036" s="2" t="s">
        <v>1109</v>
      </c>
      <c r="C1036" s="9">
        <f t="shared" si="16"/>
        <v>45778</v>
      </c>
      <c r="D1036" t="s">
        <v>15</v>
      </c>
      <c r="E1036" t="s">
        <v>95</v>
      </c>
      <c r="F1036" s="3">
        <v>4</v>
      </c>
      <c r="G1036" s="4">
        <v>2229.09</v>
      </c>
      <c r="H1036" s="5">
        <v>0</v>
      </c>
      <c r="I1036" s="4">
        <v>8916.36</v>
      </c>
      <c r="J1036" s="4">
        <v>1375.65</v>
      </c>
      <c r="K1036" t="s">
        <v>17</v>
      </c>
      <c r="L1036" t="s">
        <v>25</v>
      </c>
      <c r="M1036" s="2" t="s">
        <v>19</v>
      </c>
      <c r="N1036" t="s">
        <v>66</v>
      </c>
    </row>
    <row r="1037" spans="1:14" x14ac:dyDescent="0.25">
      <c r="A1037" s="2" t="s">
        <v>1717</v>
      </c>
      <c r="B1037" s="2" t="s">
        <v>997</v>
      </c>
      <c r="C1037" s="9">
        <f t="shared" si="16"/>
        <v>46082</v>
      </c>
      <c r="D1037" t="s">
        <v>53</v>
      </c>
      <c r="E1037" t="s">
        <v>54</v>
      </c>
      <c r="F1037" s="3">
        <v>3</v>
      </c>
      <c r="G1037" s="4">
        <v>1137.07</v>
      </c>
      <c r="H1037" s="5">
        <v>0</v>
      </c>
      <c r="I1037" s="4">
        <v>3411.21</v>
      </c>
      <c r="J1037" s="4">
        <v>0</v>
      </c>
      <c r="K1037" t="s">
        <v>24</v>
      </c>
      <c r="L1037" t="s">
        <v>25</v>
      </c>
      <c r="M1037" s="2" t="s">
        <v>101</v>
      </c>
      <c r="N1037" t="s">
        <v>20</v>
      </c>
    </row>
    <row r="1038" spans="1:14" x14ac:dyDescent="0.25">
      <c r="A1038" s="2" t="s">
        <v>1718</v>
      </c>
      <c r="B1038" s="2" t="s">
        <v>1719</v>
      </c>
      <c r="C1038" s="9">
        <f t="shared" si="16"/>
        <v>45323</v>
      </c>
      <c r="D1038" t="s">
        <v>15</v>
      </c>
      <c r="E1038" t="s">
        <v>23</v>
      </c>
      <c r="F1038" s="3">
        <v>2</v>
      </c>
      <c r="G1038" s="4">
        <v>1940.19</v>
      </c>
      <c r="H1038" s="5">
        <v>0</v>
      </c>
      <c r="I1038" s="4">
        <v>3880.38</v>
      </c>
      <c r="J1038" s="4">
        <v>1039.76</v>
      </c>
      <c r="K1038" t="s">
        <v>24</v>
      </c>
      <c r="L1038" t="s">
        <v>25</v>
      </c>
      <c r="M1038" s="2" t="s">
        <v>19</v>
      </c>
      <c r="N1038" t="s">
        <v>20</v>
      </c>
    </row>
    <row r="1039" spans="1:14" x14ac:dyDescent="0.25">
      <c r="A1039" s="2" t="s">
        <v>1720</v>
      </c>
      <c r="B1039" s="2" t="s">
        <v>497</v>
      </c>
      <c r="C1039" s="9">
        <f t="shared" si="16"/>
        <v>45627</v>
      </c>
      <c r="D1039" t="s">
        <v>30</v>
      </c>
      <c r="E1039" t="s">
        <v>41</v>
      </c>
      <c r="F1039" s="3">
        <v>1</v>
      </c>
      <c r="G1039" s="4">
        <v>1008.3</v>
      </c>
      <c r="H1039" s="5">
        <v>0.25</v>
      </c>
      <c r="I1039" s="4">
        <v>756.22</v>
      </c>
      <c r="J1039" s="4">
        <v>141.86000000000001</v>
      </c>
      <c r="K1039" t="s">
        <v>24</v>
      </c>
      <c r="L1039" t="s">
        <v>47</v>
      </c>
      <c r="M1039" s="2" t="s">
        <v>19</v>
      </c>
      <c r="N1039" t="s">
        <v>58</v>
      </c>
    </row>
    <row r="1040" spans="1:14" x14ac:dyDescent="0.25">
      <c r="A1040" s="2" t="s">
        <v>1721</v>
      </c>
      <c r="B1040" s="2" t="s">
        <v>1722</v>
      </c>
      <c r="C1040" s="9">
        <f t="shared" si="16"/>
        <v>45383</v>
      </c>
      <c r="D1040" t="s">
        <v>30</v>
      </c>
      <c r="E1040" t="s">
        <v>163</v>
      </c>
      <c r="F1040" s="3">
        <v>3</v>
      </c>
      <c r="G1040" s="4">
        <v>840.62</v>
      </c>
      <c r="H1040" s="5">
        <v>0</v>
      </c>
      <c r="I1040" s="4">
        <v>2521.86</v>
      </c>
      <c r="J1040" s="4">
        <v>343.37</v>
      </c>
      <c r="K1040" t="s">
        <v>124</v>
      </c>
      <c r="L1040" t="s">
        <v>25</v>
      </c>
      <c r="M1040" s="2" t="s">
        <v>19</v>
      </c>
      <c r="N1040" t="s">
        <v>58</v>
      </c>
    </row>
    <row r="1041" spans="1:14" x14ac:dyDescent="0.25">
      <c r="A1041" s="2" t="s">
        <v>1723</v>
      </c>
      <c r="B1041" s="2" t="s">
        <v>44</v>
      </c>
      <c r="C1041" s="9">
        <f t="shared" si="16"/>
        <v>45352</v>
      </c>
      <c r="D1041" t="s">
        <v>15</v>
      </c>
      <c r="E1041" t="s">
        <v>95</v>
      </c>
      <c r="F1041" s="3">
        <v>3</v>
      </c>
      <c r="G1041" s="4">
        <v>663.24</v>
      </c>
      <c r="H1041" s="5">
        <v>0.1</v>
      </c>
      <c r="I1041" s="4">
        <v>1790.75</v>
      </c>
      <c r="J1041" s="4">
        <v>444.38</v>
      </c>
      <c r="K1041" t="s">
        <v>37</v>
      </c>
      <c r="L1041" t="s">
        <v>18</v>
      </c>
      <c r="M1041" s="2" t="s">
        <v>19</v>
      </c>
      <c r="N1041" t="s">
        <v>155</v>
      </c>
    </row>
    <row r="1042" spans="1:14" x14ac:dyDescent="0.25">
      <c r="A1042" s="2" t="s">
        <v>1724</v>
      </c>
      <c r="B1042" s="2" t="s">
        <v>682</v>
      </c>
      <c r="C1042" s="9">
        <f t="shared" si="16"/>
        <v>45839</v>
      </c>
      <c r="D1042" t="s">
        <v>35</v>
      </c>
      <c r="E1042" t="s">
        <v>50</v>
      </c>
      <c r="F1042" s="3">
        <v>3</v>
      </c>
      <c r="G1042" s="4">
        <v>1623.46</v>
      </c>
      <c r="H1042" s="5">
        <v>0.1</v>
      </c>
      <c r="I1042" s="4">
        <v>4383.34</v>
      </c>
      <c r="J1042" s="4">
        <v>1119.22</v>
      </c>
      <c r="K1042" t="s">
        <v>24</v>
      </c>
      <c r="L1042" t="s">
        <v>25</v>
      </c>
      <c r="M1042" s="2" t="s">
        <v>19</v>
      </c>
      <c r="N1042" t="s">
        <v>42</v>
      </c>
    </row>
    <row r="1043" spans="1:14" x14ac:dyDescent="0.25">
      <c r="A1043" s="2" t="s">
        <v>1725</v>
      </c>
      <c r="B1043" s="2" t="s">
        <v>1133</v>
      </c>
      <c r="C1043" s="9">
        <f t="shared" si="16"/>
        <v>45444</v>
      </c>
      <c r="D1043" t="s">
        <v>45</v>
      </c>
      <c r="E1043" t="s">
        <v>121</v>
      </c>
      <c r="F1043" s="3">
        <v>2</v>
      </c>
      <c r="G1043" s="4">
        <v>6553.16</v>
      </c>
      <c r="H1043" s="5">
        <v>0.1</v>
      </c>
      <c r="I1043" s="4">
        <v>11795.69</v>
      </c>
      <c r="J1043" s="4">
        <v>2614.9499999999998</v>
      </c>
      <c r="K1043" t="s">
        <v>24</v>
      </c>
      <c r="L1043" t="s">
        <v>25</v>
      </c>
      <c r="M1043" s="2" t="s">
        <v>19</v>
      </c>
      <c r="N1043" t="s">
        <v>20</v>
      </c>
    </row>
    <row r="1044" spans="1:14" x14ac:dyDescent="0.25">
      <c r="A1044" s="2" t="s">
        <v>1726</v>
      </c>
      <c r="B1044" s="2" t="s">
        <v>1727</v>
      </c>
      <c r="C1044" s="9">
        <f t="shared" si="16"/>
        <v>45536</v>
      </c>
      <c r="D1044" t="s">
        <v>15</v>
      </c>
      <c r="E1044" t="s">
        <v>168</v>
      </c>
      <c r="F1044" s="3">
        <v>4</v>
      </c>
      <c r="G1044" s="4">
        <v>2290.16</v>
      </c>
      <c r="H1044" s="5">
        <v>0.1</v>
      </c>
      <c r="I1044" s="4">
        <v>8244.58</v>
      </c>
      <c r="J1044" s="4">
        <v>2768.23</v>
      </c>
      <c r="K1044" t="s">
        <v>24</v>
      </c>
      <c r="L1044" t="s">
        <v>25</v>
      </c>
      <c r="M1044" s="2" t="s">
        <v>19</v>
      </c>
      <c r="N1044" t="s">
        <v>87</v>
      </c>
    </row>
    <row r="1045" spans="1:14" x14ac:dyDescent="0.25">
      <c r="A1045" s="2" t="s">
        <v>1728</v>
      </c>
      <c r="B1045" s="2" t="s">
        <v>1729</v>
      </c>
      <c r="C1045" s="9">
        <f t="shared" si="16"/>
        <v>45962</v>
      </c>
      <c r="D1045" t="s">
        <v>30</v>
      </c>
      <c r="E1045" t="s">
        <v>163</v>
      </c>
      <c r="F1045" s="3">
        <v>4</v>
      </c>
      <c r="G1045" s="4">
        <v>1024.81</v>
      </c>
      <c r="H1045" s="5">
        <v>0.05</v>
      </c>
      <c r="I1045" s="4">
        <v>3894.28</v>
      </c>
      <c r="J1045" s="4">
        <v>755.95</v>
      </c>
      <c r="K1045" t="s">
        <v>24</v>
      </c>
      <c r="L1045" t="s">
        <v>25</v>
      </c>
      <c r="M1045" s="2" t="s">
        <v>26</v>
      </c>
      <c r="N1045" t="s">
        <v>20</v>
      </c>
    </row>
    <row r="1046" spans="1:14" x14ac:dyDescent="0.25">
      <c r="A1046" s="2" t="s">
        <v>1730</v>
      </c>
      <c r="B1046" s="2" t="s">
        <v>833</v>
      </c>
      <c r="C1046" s="9">
        <f t="shared" si="16"/>
        <v>45717</v>
      </c>
      <c r="D1046" t="s">
        <v>15</v>
      </c>
      <c r="E1046" t="s">
        <v>23</v>
      </c>
      <c r="F1046" s="3">
        <v>3</v>
      </c>
      <c r="G1046" s="4">
        <v>1552.81</v>
      </c>
      <c r="H1046" s="5">
        <v>0</v>
      </c>
      <c r="I1046" s="4">
        <v>4658.43</v>
      </c>
      <c r="J1046" s="4">
        <v>1179.96</v>
      </c>
      <c r="K1046" t="s">
        <v>37</v>
      </c>
      <c r="L1046" t="s">
        <v>25</v>
      </c>
      <c r="M1046" s="2" t="s">
        <v>19</v>
      </c>
      <c r="N1046" t="s">
        <v>58</v>
      </c>
    </row>
    <row r="1047" spans="1:14" x14ac:dyDescent="0.25">
      <c r="A1047" s="2" t="s">
        <v>1731</v>
      </c>
      <c r="B1047" s="2" t="s">
        <v>1104</v>
      </c>
      <c r="C1047" s="9">
        <f t="shared" si="16"/>
        <v>45383</v>
      </c>
      <c r="D1047" t="s">
        <v>15</v>
      </c>
      <c r="E1047" t="s">
        <v>168</v>
      </c>
      <c r="F1047" s="3">
        <v>1</v>
      </c>
      <c r="G1047" s="4">
        <v>2282.64</v>
      </c>
      <c r="H1047" s="5">
        <v>0.15</v>
      </c>
      <c r="I1047" s="4">
        <v>1940.24</v>
      </c>
      <c r="J1047" s="4">
        <v>263.33999999999997</v>
      </c>
      <c r="K1047" t="s">
        <v>17</v>
      </c>
      <c r="L1047" t="s">
        <v>25</v>
      </c>
      <c r="M1047" s="2" t="s">
        <v>19</v>
      </c>
      <c r="N1047" t="s">
        <v>32</v>
      </c>
    </row>
    <row r="1048" spans="1:14" x14ac:dyDescent="0.25">
      <c r="A1048" s="2" t="s">
        <v>1732</v>
      </c>
      <c r="B1048" s="2" t="s">
        <v>653</v>
      </c>
      <c r="C1048" s="9">
        <f t="shared" si="16"/>
        <v>46054</v>
      </c>
      <c r="D1048" t="s">
        <v>30</v>
      </c>
      <c r="E1048" t="s">
        <v>163</v>
      </c>
      <c r="F1048" s="3">
        <v>4</v>
      </c>
      <c r="G1048" s="4">
        <v>1099.74</v>
      </c>
      <c r="H1048" s="5">
        <v>0</v>
      </c>
      <c r="I1048" s="4">
        <v>4398.96</v>
      </c>
      <c r="J1048" s="4">
        <v>990.56</v>
      </c>
      <c r="K1048" t="s">
        <v>24</v>
      </c>
      <c r="L1048" t="s">
        <v>47</v>
      </c>
      <c r="M1048" s="2" t="s">
        <v>19</v>
      </c>
      <c r="N1048" t="s">
        <v>66</v>
      </c>
    </row>
    <row r="1049" spans="1:14" x14ac:dyDescent="0.25">
      <c r="A1049" s="2" t="s">
        <v>1733</v>
      </c>
      <c r="B1049" s="2" t="s">
        <v>1372</v>
      </c>
      <c r="C1049" s="9">
        <f t="shared" si="16"/>
        <v>46174</v>
      </c>
      <c r="D1049" t="s">
        <v>15</v>
      </c>
      <c r="E1049" t="s">
        <v>23</v>
      </c>
      <c r="F1049" s="3">
        <v>4</v>
      </c>
      <c r="G1049" s="4">
        <v>2014.81</v>
      </c>
      <c r="H1049" s="5">
        <v>0</v>
      </c>
      <c r="I1049" s="4">
        <v>8059.24</v>
      </c>
      <c r="J1049" s="4">
        <v>2422.36</v>
      </c>
      <c r="K1049" t="s">
        <v>17</v>
      </c>
      <c r="L1049" t="s">
        <v>25</v>
      </c>
      <c r="M1049" s="2" t="s">
        <v>19</v>
      </c>
      <c r="N1049" t="s">
        <v>38</v>
      </c>
    </row>
    <row r="1050" spans="1:14" x14ac:dyDescent="0.25">
      <c r="A1050" s="2" t="s">
        <v>1734</v>
      </c>
      <c r="B1050" s="2" t="s">
        <v>1735</v>
      </c>
      <c r="C1050" s="9">
        <f t="shared" si="16"/>
        <v>45597</v>
      </c>
      <c r="D1050" t="s">
        <v>15</v>
      </c>
      <c r="E1050" t="s">
        <v>57</v>
      </c>
      <c r="F1050" s="3">
        <v>1</v>
      </c>
      <c r="G1050" s="4">
        <v>886.3</v>
      </c>
      <c r="H1050" s="5">
        <v>0</v>
      </c>
      <c r="I1050" s="4">
        <v>886.3</v>
      </c>
      <c r="J1050" s="4">
        <v>258.72000000000003</v>
      </c>
      <c r="K1050" t="s">
        <v>17</v>
      </c>
      <c r="L1050" t="s">
        <v>18</v>
      </c>
      <c r="M1050" s="2" t="s">
        <v>19</v>
      </c>
      <c r="N1050" t="s">
        <v>66</v>
      </c>
    </row>
    <row r="1051" spans="1:14" x14ac:dyDescent="0.25">
      <c r="A1051" s="2" t="s">
        <v>1736</v>
      </c>
      <c r="B1051" s="2" t="s">
        <v>563</v>
      </c>
      <c r="C1051" s="9">
        <f t="shared" si="16"/>
        <v>45536</v>
      </c>
      <c r="D1051" t="s">
        <v>15</v>
      </c>
      <c r="E1051" t="s">
        <v>23</v>
      </c>
      <c r="F1051" s="3">
        <v>2</v>
      </c>
      <c r="G1051" s="4">
        <v>1178.3499999999999</v>
      </c>
      <c r="H1051" s="5">
        <v>0</v>
      </c>
      <c r="I1051" s="4">
        <v>2356.6999999999998</v>
      </c>
      <c r="J1051" s="4">
        <v>541.82000000000005</v>
      </c>
      <c r="K1051" t="s">
        <v>124</v>
      </c>
      <c r="L1051" t="s">
        <v>25</v>
      </c>
      <c r="M1051" s="2" t="s">
        <v>19</v>
      </c>
      <c r="N1051" t="s">
        <v>42</v>
      </c>
    </row>
    <row r="1052" spans="1:14" x14ac:dyDescent="0.25">
      <c r="A1052" s="2" t="s">
        <v>1737</v>
      </c>
      <c r="B1052" s="2" t="s">
        <v>392</v>
      </c>
      <c r="C1052" s="9">
        <f t="shared" si="16"/>
        <v>46235</v>
      </c>
      <c r="D1052" t="s">
        <v>15</v>
      </c>
      <c r="E1052" t="s">
        <v>16</v>
      </c>
      <c r="F1052" s="3">
        <v>2</v>
      </c>
      <c r="G1052" s="4">
        <v>1262.72</v>
      </c>
      <c r="H1052" s="5">
        <v>0.05</v>
      </c>
      <c r="I1052" s="4">
        <v>2399.17</v>
      </c>
      <c r="J1052" s="4">
        <v>760.81</v>
      </c>
      <c r="K1052" t="s">
        <v>124</v>
      </c>
      <c r="L1052" t="s">
        <v>25</v>
      </c>
      <c r="M1052" s="2" t="s">
        <v>19</v>
      </c>
      <c r="N1052" t="s">
        <v>58</v>
      </c>
    </row>
    <row r="1053" spans="1:14" x14ac:dyDescent="0.25">
      <c r="A1053" s="2" t="s">
        <v>1738</v>
      </c>
      <c r="B1053" s="2" t="s">
        <v>741</v>
      </c>
      <c r="C1053" s="9">
        <f t="shared" si="16"/>
        <v>45323</v>
      </c>
      <c r="D1053" t="s">
        <v>15</v>
      </c>
      <c r="E1053" t="s">
        <v>23</v>
      </c>
      <c r="F1053" s="3">
        <v>1</v>
      </c>
      <c r="G1053" s="4">
        <v>2491.71</v>
      </c>
      <c r="H1053" s="5">
        <v>0.2</v>
      </c>
      <c r="I1053" s="4">
        <v>1993.37</v>
      </c>
      <c r="J1053" s="4">
        <v>674.69</v>
      </c>
      <c r="K1053" t="s">
        <v>152</v>
      </c>
      <c r="L1053" t="s">
        <v>25</v>
      </c>
      <c r="M1053" s="2" t="s">
        <v>19</v>
      </c>
      <c r="N1053" t="s">
        <v>58</v>
      </c>
    </row>
    <row r="1054" spans="1:14" x14ac:dyDescent="0.25">
      <c r="A1054" s="2" t="s">
        <v>1739</v>
      </c>
      <c r="B1054" s="2" t="s">
        <v>1740</v>
      </c>
      <c r="C1054" s="9">
        <f t="shared" si="16"/>
        <v>45505</v>
      </c>
      <c r="D1054" t="s">
        <v>30</v>
      </c>
      <c r="E1054" t="s">
        <v>106</v>
      </c>
      <c r="F1054" s="3">
        <v>2</v>
      </c>
      <c r="G1054" s="4">
        <v>826.16</v>
      </c>
      <c r="H1054" s="5">
        <v>0.1</v>
      </c>
      <c r="I1054" s="4">
        <v>1487.09</v>
      </c>
      <c r="J1054" s="4">
        <v>326.93</v>
      </c>
      <c r="K1054" t="s">
        <v>24</v>
      </c>
      <c r="L1054" t="s">
        <v>25</v>
      </c>
      <c r="M1054" s="2" t="s">
        <v>19</v>
      </c>
      <c r="N1054" t="s">
        <v>155</v>
      </c>
    </row>
    <row r="1055" spans="1:14" x14ac:dyDescent="0.25">
      <c r="A1055" s="2" t="s">
        <v>1741</v>
      </c>
      <c r="B1055" s="2" t="s">
        <v>1742</v>
      </c>
      <c r="C1055" s="9">
        <f t="shared" si="16"/>
        <v>45658</v>
      </c>
      <c r="D1055" t="s">
        <v>15</v>
      </c>
      <c r="E1055" t="s">
        <v>16</v>
      </c>
      <c r="F1055" s="3">
        <v>3</v>
      </c>
      <c r="G1055" s="4">
        <v>1019.58</v>
      </c>
      <c r="H1055" s="5">
        <v>0.05</v>
      </c>
      <c r="I1055" s="4">
        <v>2905.8</v>
      </c>
      <c r="J1055" s="4">
        <v>582.85</v>
      </c>
      <c r="K1055" t="s">
        <v>124</v>
      </c>
      <c r="L1055" t="s">
        <v>25</v>
      </c>
      <c r="M1055" s="2" t="s">
        <v>19</v>
      </c>
      <c r="N1055" t="s">
        <v>58</v>
      </c>
    </row>
    <row r="1056" spans="1:14" x14ac:dyDescent="0.25">
      <c r="A1056" s="2" t="s">
        <v>1743</v>
      </c>
      <c r="B1056" s="2" t="s">
        <v>446</v>
      </c>
      <c r="C1056" s="9">
        <f t="shared" si="16"/>
        <v>46023</v>
      </c>
      <c r="D1056" t="s">
        <v>15</v>
      </c>
      <c r="E1056" t="s">
        <v>16</v>
      </c>
      <c r="F1056" s="3">
        <v>4</v>
      </c>
      <c r="G1056" s="4">
        <v>496.15</v>
      </c>
      <c r="H1056" s="5">
        <v>0</v>
      </c>
      <c r="I1056" s="4">
        <v>1984.6</v>
      </c>
      <c r="J1056" s="4">
        <v>527.33000000000004</v>
      </c>
      <c r="K1056" t="s">
        <v>17</v>
      </c>
      <c r="L1056" t="s">
        <v>25</v>
      </c>
      <c r="M1056" s="2" t="s">
        <v>26</v>
      </c>
      <c r="N1056" t="s">
        <v>155</v>
      </c>
    </row>
    <row r="1057" spans="1:14" x14ac:dyDescent="0.25">
      <c r="A1057" s="2" t="s">
        <v>1744</v>
      </c>
      <c r="B1057" s="2" t="s">
        <v>1745</v>
      </c>
      <c r="C1057" s="9">
        <f t="shared" si="16"/>
        <v>46054</v>
      </c>
      <c r="D1057" t="s">
        <v>45</v>
      </c>
      <c r="E1057" t="s">
        <v>186</v>
      </c>
      <c r="F1057" s="3">
        <v>2</v>
      </c>
      <c r="G1057" s="4">
        <v>7405.73</v>
      </c>
      <c r="H1057" s="5">
        <v>0.25</v>
      </c>
      <c r="I1057" s="4">
        <v>11108.6</v>
      </c>
      <c r="J1057" s="4">
        <v>3882.95</v>
      </c>
      <c r="K1057" t="s">
        <v>24</v>
      </c>
      <c r="L1057" t="s">
        <v>25</v>
      </c>
      <c r="M1057" s="2" t="s">
        <v>19</v>
      </c>
      <c r="N1057" t="s">
        <v>82</v>
      </c>
    </row>
    <row r="1058" spans="1:14" x14ac:dyDescent="0.25">
      <c r="A1058" s="2" t="s">
        <v>1746</v>
      </c>
      <c r="B1058" s="2" t="s">
        <v>970</v>
      </c>
      <c r="C1058" s="9">
        <f t="shared" si="16"/>
        <v>46113</v>
      </c>
      <c r="D1058" t="s">
        <v>35</v>
      </c>
      <c r="E1058" t="s">
        <v>50</v>
      </c>
      <c r="F1058" s="3">
        <v>3</v>
      </c>
      <c r="G1058" s="4">
        <v>21890.31</v>
      </c>
      <c r="H1058" s="5">
        <v>0.2</v>
      </c>
      <c r="I1058" s="4">
        <v>52536.74</v>
      </c>
      <c r="J1058" s="4">
        <v>6786.15</v>
      </c>
      <c r="K1058" t="s">
        <v>37</v>
      </c>
      <c r="L1058" t="s">
        <v>25</v>
      </c>
      <c r="M1058" s="2" t="s">
        <v>19</v>
      </c>
      <c r="N1058" t="s">
        <v>87</v>
      </c>
    </row>
    <row r="1059" spans="1:14" x14ac:dyDescent="0.25">
      <c r="A1059" s="2" t="s">
        <v>1747</v>
      </c>
      <c r="B1059" s="2" t="s">
        <v>618</v>
      </c>
      <c r="C1059" s="9">
        <f t="shared" si="16"/>
        <v>45689</v>
      </c>
      <c r="D1059" t="s">
        <v>35</v>
      </c>
      <c r="E1059" t="s">
        <v>74</v>
      </c>
      <c r="F1059" s="3">
        <v>3</v>
      </c>
      <c r="G1059" s="4">
        <v>9929.76</v>
      </c>
      <c r="H1059" s="5">
        <v>0.15</v>
      </c>
      <c r="I1059" s="4">
        <v>25320.89</v>
      </c>
      <c r="J1059" s="4">
        <v>5172.82</v>
      </c>
      <c r="K1059" t="s">
        <v>124</v>
      </c>
      <c r="L1059" t="s">
        <v>25</v>
      </c>
      <c r="M1059" s="2" t="s">
        <v>19</v>
      </c>
      <c r="N1059" t="s">
        <v>32</v>
      </c>
    </row>
    <row r="1060" spans="1:14" x14ac:dyDescent="0.25">
      <c r="A1060" s="2" t="s">
        <v>1748</v>
      </c>
      <c r="B1060" s="2" t="s">
        <v>707</v>
      </c>
      <c r="C1060" s="9">
        <f t="shared" si="16"/>
        <v>45901</v>
      </c>
      <c r="D1060" t="s">
        <v>53</v>
      </c>
      <c r="E1060" t="s">
        <v>173</v>
      </c>
      <c r="F1060" s="3">
        <v>3</v>
      </c>
      <c r="G1060" s="4">
        <v>765.53</v>
      </c>
      <c r="H1060" s="5">
        <v>0.05</v>
      </c>
      <c r="I1060" s="4">
        <v>2181.7600000000002</v>
      </c>
      <c r="J1060" s="4">
        <v>507.99</v>
      </c>
      <c r="K1060" t="s">
        <v>24</v>
      </c>
      <c r="L1060" t="s">
        <v>25</v>
      </c>
      <c r="M1060" s="2" t="s">
        <v>26</v>
      </c>
      <c r="N1060" t="s">
        <v>82</v>
      </c>
    </row>
    <row r="1061" spans="1:14" x14ac:dyDescent="0.25">
      <c r="A1061" s="2" t="s">
        <v>1749</v>
      </c>
      <c r="B1061" s="2" t="s">
        <v>409</v>
      </c>
      <c r="C1061" s="9">
        <f t="shared" si="16"/>
        <v>46054</v>
      </c>
      <c r="D1061" t="s">
        <v>45</v>
      </c>
      <c r="E1061" t="s">
        <v>46</v>
      </c>
      <c r="F1061" s="3">
        <v>3</v>
      </c>
      <c r="G1061" s="4">
        <v>7823.44</v>
      </c>
      <c r="H1061" s="5">
        <v>0.1</v>
      </c>
      <c r="I1061" s="4">
        <v>21123.29</v>
      </c>
      <c r="J1061" s="4">
        <v>7297.02</v>
      </c>
      <c r="K1061" t="s">
        <v>24</v>
      </c>
      <c r="L1061" t="s">
        <v>18</v>
      </c>
      <c r="M1061" s="2" t="s">
        <v>19</v>
      </c>
      <c r="N1061" t="s">
        <v>82</v>
      </c>
    </row>
    <row r="1062" spans="1:14" x14ac:dyDescent="0.25">
      <c r="A1062" s="2" t="s">
        <v>1750</v>
      </c>
      <c r="B1062" s="2" t="s">
        <v>1751</v>
      </c>
      <c r="C1062" s="9">
        <f t="shared" si="16"/>
        <v>45566</v>
      </c>
      <c r="D1062" t="s">
        <v>45</v>
      </c>
      <c r="E1062" t="s">
        <v>222</v>
      </c>
      <c r="F1062" s="3">
        <v>3</v>
      </c>
      <c r="G1062" s="4">
        <v>7673.56</v>
      </c>
      <c r="H1062" s="5">
        <v>0.05</v>
      </c>
      <c r="I1062" s="4">
        <v>21869.65</v>
      </c>
      <c r="J1062" s="4">
        <v>6777.99</v>
      </c>
      <c r="K1062" t="s">
        <v>152</v>
      </c>
      <c r="L1062" t="s">
        <v>25</v>
      </c>
      <c r="M1062" s="2" t="s">
        <v>19</v>
      </c>
      <c r="N1062" t="s">
        <v>32</v>
      </c>
    </row>
    <row r="1063" spans="1:14" x14ac:dyDescent="0.25">
      <c r="A1063" s="2" t="s">
        <v>1752</v>
      </c>
      <c r="B1063" s="2" t="s">
        <v>1753</v>
      </c>
      <c r="C1063" s="9">
        <f t="shared" si="16"/>
        <v>46204</v>
      </c>
      <c r="D1063" t="s">
        <v>45</v>
      </c>
      <c r="E1063" t="s">
        <v>46</v>
      </c>
      <c r="F1063" s="3">
        <v>1</v>
      </c>
      <c r="G1063" s="4">
        <v>3667.14</v>
      </c>
      <c r="H1063" s="5">
        <v>0.05</v>
      </c>
      <c r="I1063" s="4">
        <v>3483.78</v>
      </c>
      <c r="J1063" s="4">
        <v>656.19</v>
      </c>
      <c r="K1063" t="s">
        <v>37</v>
      </c>
      <c r="L1063" t="s">
        <v>25</v>
      </c>
      <c r="M1063" s="2" t="s">
        <v>19</v>
      </c>
      <c r="N1063" t="s">
        <v>66</v>
      </c>
    </row>
    <row r="1064" spans="1:14" x14ac:dyDescent="0.25">
      <c r="A1064" s="2" t="s">
        <v>1754</v>
      </c>
      <c r="B1064" s="2" t="s">
        <v>419</v>
      </c>
      <c r="C1064" s="9">
        <f t="shared" si="16"/>
        <v>45474</v>
      </c>
      <c r="D1064" t="s">
        <v>35</v>
      </c>
      <c r="E1064" t="s">
        <v>50</v>
      </c>
      <c r="F1064" s="3">
        <v>4</v>
      </c>
      <c r="G1064" s="4">
        <v>21667.85</v>
      </c>
      <c r="H1064" s="5">
        <v>0</v>
      </c>
      <c r="I1064" s="4">
        <v>86671.4</v>
      </c>
      <c r="J1064" s="4">
        <v>26006.46</v>
      </c>
      <c r="K1064" t="s">
        <v>24</v>
      </c>
      <c r="L1064" t="s">
        <v>25</v>
      </c>
      <c r="M1064" s="2" t="s">
        <v>19</v>
      </c>
      <c r="N1064" t="s">
        <v>58</v>
      </c>
    </row>
    <row r="1065" spans="1:14" x14ac:dyDescent="0.25">
      <c r="A1065" s="2" t="s">
        <v>1755</v>
      </c>
      <c r="B1065" s="2" t="s">
        <v>1543</v>
      </c>
      <c r="C1065" s="9">
        <f t="shared" si="16"/>
        <v>45505</v>
      </c>
      <c r="D1065" t="s">
        <v>45</v>
      </c>
      <c r="E1065" t="s">
        <v>186</v>
      </c>
      <c r="F1065" s="3">
        <v>4</v>
      </c>
      <c r="G1065" s="4">
        <v>5141.57</v>
      </c>
      <c r="H1065" s="5">
        <v>0</v>
      </c>
      <c r="I1065" s="4">
        <v>20566.28</v>
      </c>
      <c r="J1065" s="4">
        <v>3453.5</v>
      </c>
      <c r="K1065" t="s">
        <v>152</v>
      </c>
      <c r="L1065" t="s">
        <v>25</v>
      </c>
      <c r="M1065" s="2" t="s">
        <v>19</v>
      </c>
      <c r="N1065" t="s">
        <v>87</v>
      </c>
    </row>
    <row r="1066" spans="1:14" x14ac:dyDescent="0.25">
      <c r="A1066" s="2" t="s">
        <v>1756</v>
      </c>
      <c r="B1066" s="2" t="s">
        <v>1659</v>
      </c>
      <c r="C1066" s="9">
        <f t="shared" si="16"/>
        <v>46143</v>
      </c>
      <c r="D1066" t="s">
        <v>15</v>
      </c>
      <c r="E1066" t="s">
        <v>95</v>
      </c>
      <c r="F1066" s="3">
        <v>1</v>
      </c>
      <c r="G1066" s="4">
        <v>897.97</v>
      </c>
      <c r="H1066" s="5">
        <v>0.25</v>
      </c>
      <c r="I1066" s="4">
        <v>673.48</v>
      </c>
      <c r="J1066" s="4">
        <v>172.23</v>
      </c>
      <c r="K1066" t="s">
        <v>124</v>
      </c>
      <c r="L1066" t="s">
        <v>25</v>
      </c>
      <c r="M1066" s="2" t="s">
        <v>19</v>
      </c>
      <c r="N1066" t="s">
        <v>58</v>
      </c>
    </row>
    <row r="1067" spans="1:14" x14ac:dyDescent="0.25">
      <c r="A1067" s="2" t="s">
        <v>1757</v>
      </c>
      <c r="B1067" s="2" t="s">
        <v>1758</v>
      </c>
      <c r="C1067" s="9">
        <f t="shared" si="16"/>
        <v>46174</v>
      </c>
      <c r="D1067" t="s">
        <v>15</v>
      </c>
      <c r="E1067" t="s">
        <v>168</v>
      </c>
      <c r="F1067" s="3">
        <v>1</v>
      </c>
      <c r="G1067" s="4">
        <v>994.05</v>
      </c>
      <c r="H1067" s="5">
        <v>0.1</v>
      </c>
      <c r="I1067" s="4">
        <v>894.64</v>
      </c>
      <c r="J1067" s="4">
        <v>115.58</v>
      </c>
      <c r="K1067" t="s">
        <v>17</v>
      </c>
      <c r="L1067" t="s">
        <v>25</v>
      </c>
      <c r="M1067" s="2" t="s">
        <v>19</v>
      </c>
      <c r="N1067" t="s">
        <v>87</v>
      </c>
    </row>
    <row r="1068" spans="1:14" x14ac:dyDescent="0.25">
      <c r="A1068" s="2" t="s">
        <v>1759</v>
      </c>
      <c r="B1068" s="2" t="s">
        <v>473</v>
      </c>
      <c r="C1068" s="9">
        <f t="shared" si="16"/>
        <v>45839</v>
      </c>
      <c r="D1068" t="s">
        <v>15</v>
      </c>
      <c r="E1068" t="s">
        <v>168</v>
      </c>
      <c r="F1068" s="3">
        <v>3</v>
      </c>
      <c r="G1068" s="4">
        <v>1243.8499999999999</v>
      </c>
      <c r="H1068" s="5">
        <v>0</v>
      </c>
      <c r="I1068" s="4">
        <v>3731.55</v>
      </c>
      <c r="J1068" s="4">
        <v>812.01</v>
      </c>
      <c r="K1068" t="s">
        <v>17</v>
      </c>
      <c r="L1068" t="s">
        <v>25</v>
      </c>
      <c r="M1068" s="2" t="s">
        <v>26</v>
      </c>
      <c r="N1068" t="s">
        <v>82</v>
      </c>
    </row>
    <row r="1069" spans="1:14" x14ac:dyDescent="0.25">
      <c r="A1069" s="2" t="s">
        <v>1760</v>
      </c>
      <c r="B1069" s="2" t="s">
        <v>1276</v>
      </c>
      <c r="C1069" s="9">
        <f t="shared" si="16"/>
        <v>45352</v>
      </c>
      <c r="D1069" t="s">
        <v>35</v>
      </c>
      <c r="E1069" t="s">
        <v>36</v>
      </c>
      <c r="F1069" s="3">
        <v>2</v>
      </c>
      <c r="G1069" s="4">
        <v>3007.27</v>
      </c>
      <c r="H1069" s="5">
        <v>0.15</v>
      </c>
      <c r="I1069" s="4">
        <v>5112.3599999999997</v>
      </c>
      <c r="J1069" s="4">
        <v>1514.77</v>
      </c>
      <c r="K1069" t="s">
        <v>24</v>
      </c>
      <c r="L1069" t="s">
        <v>25</v>
      </c>
      <c r="M1069" s="2" t="s">
        <v>19</v>
      </c>
      <c r="N1069" t="s">
        <v>42</v>
      </c>
    </row>
    <row r="1070" spans="1:14" x14ac:dyDescent="0.25">
      <c r="A1070" s="2" t="s">
        <v>1761</v>
      </c>
      <c r="B1070" s="2" t="s">
        <v>1136</v>
      </c>
      <c r="C1070" s="9">
        <f t="shared" si="16"/>
        <v>45717</v>
      </c>
      <c r="D1070" t="s">
        <v>35</v>
      </c>
      <c r="E1070" t="s">
        <v>74</v>
      </c>
      <c r="F1070" s="3">
        <v>4</v>
      </c>
      <c r="G1070" s="4">
        <v>22063.86</v>
      </c>
      <c r="H1070" s="5">
        <v>0</v>
      </c>
      <c r="I1070" s="4">
        <v>88255.44</v>
      </c>
      <c r="J1070" s="4">
        <v>16410.740000000002</v>
      </c>
      <c r="K1070" t="s">
        <v>124</v>
      </c>
      <c r="L1070" t="s">
        <v>25</v>
      </c>
      <c r="M1070" s="2" t="s">
        <v>19</v>
      </c>
      <c r="N1070" t="s">
        <v>66</v>
      </c>
    </row>
    <row r="1071" spans="1:14" x14ac:dyDescent="0.25">
      <c r="A1071" s="2" t="s">
        <v>1762</v>
      </c>
      <c r="B1071" s="2" t="s">
        <v>14</v>
      </c>
      <c r="C1071" s="9">
        <f t="shared" si="16"/>
        <v>45383</v>
      </c>
      <c r="D1071" t="s">
        <v>53</v>
      </c>
      <c r="E1071" t="s">
        <v>173</v>
      </c>
      <c r="F1071" s="3">
        <v>2</v>
      </c>
      <c r="G1071" s="4">
        <v>310.70999999999998</v>
      </c>
      <c r="H1071" s="5">
        <v>0.15</v>
      </c>
      <c r="I1071" s="4">
        <v>528.21</v>
      </c>
      <c r="J1071" s="4">
        <v>0</v>
      </c>
      <c r="K1071" t="s">
        <v>24</v>
      </c>
      <c r="L1071" t="s">
        <v>25</v>
      </c>
      <c r="M1071" s="2" t="s">
        <v>101</v>
      </c>
      <c r="N1071" t="s">
        <v>66</v>
      </c>
    </row>
    <row r="1072" spans="1:14" x14ac:dyDescent="0.25">
      <c r="A1072" s="2" t="s">
        <v>1763</v>
      </c>
      <c r="B1072" s="2" t="s">
        <v>757</v>
      </c>
      <c r="C1072" s="9">
        <f t="shared" si="16"/>
        <v>45689</v>
      </c>
      <c r="D1072" t="s">
        <v>15</v>
      </c>
      <c r="E1072" t="s">
        <v>16</v>
      </c>
      <c r="F1072" s="3">
        <v>4</v>
      </c>
      <c r="G1072" s="4">
        <v>626.13</v>
      </c>
      <c r="H1072" s="5">
        <v>0.1</v>
      </c>
      <c r="I1072" s="4">
        <v>2254.0700000000002</v>
      </c>
      <c r="J1072" s="4">
        <v>440.23</v>
      </c>
      <c r="K1072" t="s">
        <v>24</v>
      </c>
      <c r="L1072" t="s">
        <v>18</v>
      </c>
      <c r="M1072" s="2" t="s">
        <v>19</v>
      </c>
      <c r="N1072" t="s">
        <v>82</v>
      </c>
    </row>
    <row r="1073" spans="1:14" x14ac:dyDescent="0.25">
      <c r="A1073" s="2" t="s">
        <v>1764</v>
      </c>
      <c r="B1073" s="2" t="s">
        <v>1120</v>
      </c>
      <c r="C1073" s="9">
        <f t="shared" si="16"/>
        <v>45992</v>
      </c>
      <c r="D1073" t="s">
        <v>15</v>
      </c>
      <c r="E1073" t="s">
        <v>57</v>
      </c>
      <c r="F1073" s="3">
        <v>3</v>
      </c>
      <c r="G1073" s="4">
        <v>2285.41</v>
      </c>
      <c r="H1073" s="5">
        <v>0</v>
      </c>
      <c r="I1073" s="4">
        <v>6856.23</v>
      </c>
      <c r="J1073" s="4">
        <v>936.4</v>
      </c>
      <c r="K1073" t="s">
        <v>24</v>
      </c>
      <c r="L1073" t="s">
        <v>25</v>
      </c>
      <c r="M1073" s="2" t="s">
        <v>19</v>
      </c>
      <c r="N1073" t="s">
        <v>66</v>
      </c>
    </row>
    <row r="1074" spans="1:14" x14ac:dyDescent="0.25">
      <c r="A1074" s="2" t="s">
        <v>1765</v>
      </c>
      <c r="B1074" s="2" t="s">
        <v>302</v>
      </c>
      <c r="C1074" s="9">
        <f t="shared" si="16"/>
        <v>46054</v>
      </c>
      <c r="D1074" t="s">
        <v>35</v>
      </c>
      <c r="E1074" t="s">
        <v>36</v>
      </c>
      <c r="F1074" s="3">
        <v>2</v>
      </c>
      <c r="G1074" s="4">
        <v>23373.99</v>
      </c>
      <c r="H1074" s="5">
        <v>0.1</v>
      </c>
      <c r="I1074" s="4">
        <v>42073.18</v>
      </c>
      <c r="J1074" s="4">
        <v>13770.49</v>
      </c>
      <c r="K1074" t="s">
        <v>24</v>
      </c>
      <c r="L1074" t="s">
        <v>18</v>
      </c>
      <c r="M1074" s="2" t="s">
        <v>19</v>
      </c>
      <c r="N1074" t="s">
        <v>66</v>
      </c>
    </row>
    <row r="1075" spans="1:14" x14ac:dyDescent="0.25">
      <c r="A1075" s="2" t="s">
        <v>1766</v>
      </c>
      <c r="B1075" s="2" t="s">
        <v>1767</v>
      </c>
      <c r="C1075" s="9">
        <f t="shared" si="16"/>
        <v>46023</v>
      </c>
      <c r="D1075" t="s">
        <v>35</v>
      </c>
      <c r="E1075" t="s">
        <v>74</v>
      </c>
      <c r="F1075" s="3">
        <v>4</v>
      </c>
      <c r="G1075" s="4">
        <v>14977.59</v>
      </c>
      <c r="H1075" s="5">
        <v>0</v>
      </c>
      <c r="I1075" s="4">
        <v>59910.36</v>
      </c>
      <c r="J1075" s="4">
        <v>12980.56</v>
      </c>
      <c r="K1075" t="s">
        <v>24</v>
      </c>
      <c r="L1075" t="s">
        <v>25</v>
      </c>
      <c r="M1075" s="2" t="s">
        <v>19</v>
      </c>
      <c r="N1075" t="s">
        <v>42</v>
      </c>
    </row>
    <row r="1076" spans="1:14" x14ac:dyDescent="0.25">
      <c r="A1076" s="2" t="s">
        <v>1768</v>
      </c>
      <c r="B1076" s="2" t="s">
        <v>105</v>
      </c>
      <c r="C1076" s="9">
        <f t="shared" si="16"/>
        <v>46082</v>
      </c>
      <c r="D1076" t="s">
        <v>45</v>
      </c>
      <c r="E1076" t="s">
        <v>46</v>
      </c>
      <c r="F1076" s="3">
        <v>4</v>
      </c>
      <c r="G1076" s="4">
        <v>6222.54</v>
      </c>
      <c r="H1076" s="5">
        <v>0</v>
      </c>
      <c r="I1076" s="4">
        <v>24890.16</v>
      </c>
      <c r="J1076" s="4">
        <v>7220.54</v>
      </c>
      <c r="K1076" t="s">
        <v>24</v>
      </c>
      <c r="L1076" t="s">
        <v>25</v>
      </c>
      <c r="M1076" s="2" t="s">
        <v>19</v>
      </c>
      <c r="N1076" t="s">
        <v>87</v>
      </c>
    </row>
    <row r="1077" spans="1:14" x14ac:dyDescent="0.25">
      <c r="A1077" s="2" t="s">
        <v>1769</v>
      </c>
      <c r="B1077" s="2" t="s">
        <v>1735</v>
      </c>
      <c r="C1077" s="9">
        <f t="shared" si="16"/>
        <v>45597</v>
      </c>
      <c r="D1077" t="s">
        <v>15</v>
      </c>
      <c r="E1077" t="s">
        <v>57</v>
      </c>
      <c r="F1077" s="3">
        <v>3</v>
      </c>
      <c r="G1077" s="4">
        <v>1748.67</v>
      </c>
      <c r="H1077" s="5">
        <v>0</v>
      </c>
      <c r="I1077" s="4">
        <v>5246.01</v>
      </c>
      <c r="J1077" s="4">
        <v>1346.29</v>
      </c>
      <c r="K1077" t="s">
        <v>37</v>
      </c>
      <c r="L1077" t="s">
        <v>18</v>
      </c>
      <c r="M1077" s="2" t="s">
        <v>19</v>
      </c>
      <c r="N1077" t="s">
        <v>66</v>
      </c>
    </row>
    <row r="1078" spans="1:14" x14ac:dyDescent="0.25">
      <c r="A1078" s="2" t="s">
        <v>1770</v>
      </c>
      <c r="B1078" s="2" t="s">
        <v>1771</v>
      </c>
      <c r="C1078" s="9">
        <f t="shared" si="16"/>
        <v>45383</v>
      </c>
      <c r="D1078" t="s">
        <v>15</v>
      </c>
      <c r="E1078" t="s">
        <v>95</v>
      </c>
      <c r="F1078" s="3">
        <v>2</v>
      </c>
      <c r="G1078" s="4">
        <v>902.03</v>
      </c>
      <c r="H1078" s="5">
        <v>0</v>
      </c>
      <c r="I1078" s="4">
        <v>1804.06</v>
      </c>
      <c r="J1078" s="4">
        <v>496.19</v>
      </c>
      <c r="K1078" t="s">
        <v>24</v>
      </c>
      <c r="L1078" t="s">
        <v>18</v>
      </c>
      <c r="M1078" s="2" t="s">
        <v>19</v>
      </c>
      <c r="N1078" t="s">
        <v>42</v>
      </c>
    </row>
    <row r="1079" spans="1:14" x14ac:dyDescent="0.25">
      <c r="A1079" s="2" t="s">
        <v>1772</v>
      </c>
      <c r="B1079" s="2" t="s">
        <v>1773</v>
      </c>
      <c r="C1079" s="9">
        <f t="shared" si="16"/>
        <v>46113</v>
      </c>
      <c r="D1079" t="s">
        <v>35</v>
      </c>
      <c r="E1079" t="s">
        <v>77</v>
      </c>
      <c r="F1079" s="3">
        <v>3</v>
      </c>
      <c r="G1079" s="4">
        <v>13746.99</v>
      </c>
      <c r="H1079" s="5">
        <v>0.15</v>
      </c>
      <c r="I1079" s="4">
        <v>35054.82</v>
      </c>
      <c r="J1079" s="4">
        <v>8545.86</v>
      </c>
      <c r="K1079" t="s">
        <v>17</v>
      </c>
      <c r="L1079" t="s">
        <v>25</v>
      </c>
      <c r="M1079" s="2" t="s">
        <v>19</v>
      </c>
      <c r="N1079" t="s">
        <v>27</v>
      </c>
    </row>
    <row r="1080" spans="1:14" x14ac:dyDescent="0.25">
      <c r="A1080" s="2" t="s">
        <v>1774</v>
      </c>
      <c r="B1080" s="2" t="s">
        <v>489</v>
      </c>
      <c r="C1080" s="9">
        <f t="shared" si="16"/>
        <v>46082</v>
      </c>
      <c r="D1080" t="s">
        <v>45</v>
      </c>
      <c r="E1080" t="s">
        <v>121</v>
      </c>
      <c r="F1080" s="3">
        <v>2</v>
      </c>
      <c r="G1080" s="4">
        <v>4028</v>
      </c>
      <c r="H1080" s="5">
        <v>0.05</v>
      </c>
      <c r="I1080" s="4">
        <v>7653.2</v>
      </c>
      <c r="J1080" s="4">
        <v>1883.19</v>
      </c>
      <c r="K1080" t="s">
        <v>24</v>
      </c>
      <c r="L1080" t="s">
        <v>18</v>
      </c>
      <c r="M1080" s="2" t="s">
        <v>26</v>
      </c>
      <c r="N1080" t="s">
        <v>42</v>
      </c>
    </row>
    <row r="1081" spans="1:14" x14ac:dyDescent="0.25">
      <c r="A1081" s="2" t="s">
        <v>1775</v>
      </c>
      <c r="B1081" s="2" t="s">
        <v>1776</v>
      </c>
      <c r="C1081" s="9">
        <f t="shared" si="16"/>
        <v>45597</v>
      </c>
      <c r="D1081" t="s">
        <v>35</v>
      </c>
      <c r="E1081" t="s">
        <v>77</v>
      </c>
      <c r="F1081" s="3">
        <v>2</v>
      </c>
      <c r="G1081" s="4">
        <v>13151.79</v>
      </c>
      <c r="H1081" s="5">
        <v>0.1</v>
      </c>
      <c r="I1081" s="4">
        <v>23673.22</v>
      </c>
      <c r="J1081" s="4">
        <v>7563.2</v>
      </c>
      <c r="K1081" t="s">
        <v>24</v>
      </c>
      <c r="L1081" t="s">
        <v>25</v>
      </c>
      <c r="M1081" s="2" t="s">
        <v>19</v>
      </c>
      <c r="N1081" t="s">
        <v>58</v>
      </c>
    </row>
    <row r="1082" spans="1:14" x14ac:dyDescent="0.25">
      <c r="A1082" s="2" t="s">
        <v>1777</v>
      </c>
      <c r="B1082" s="2" t="s">
        <v>1778</v>
      </c>
      <c r="C1082" s="9">
        <f t="shared" si="16"/>
        <v>46143</v>
      </c>
      <c r="D1082" t="s">
        <v>35</v>
      </c>
      <c r="E1082" t="s">
        <v>50</v>
      </c>
      <c r="F1082" s="3">
        <v>4</v>
      </c>
      <c r="G1082" s="4">
        <v>17650.189999999999</v>
      </c>
      <c r="H1082" s="5">
        <v>0</v>
      </c>
      <c r="I1082" s="4">
        <v>70600.759999999995</v>
      </c>
      <c r="J1082" s="4">
        <v>17667.95</v>
      </c>
      <c r="K1082" t="s">
        <v>17</v>
      </c>
      <c r="L1082" t="s">
        <v>25</v>
      </c>
      <c r="M1082" s="2" t="s">
        <v>26</v>
      </c>
      <c r="N1082" t="s">
        <v>32</v>
      </c>
    </row>
    <row r="1083" spans="1:14" x14ac:dyDescent="0.25">
      <c r="A1083" s="2" t="s">
        <v>1779</v>
      </c>
      <c r="B1083" s="2" t="s">
        <v>1136</v>
      </c>
      <c r="C1083" s="9">
        <f t="shared" si="16"/>
        <v>45717</v>
      </c>
      <c r="D1083" t="s">
        <v>15</v>
      </c>
      <c r="E1083" t="s">
        <v>168</v>
      </c>
      <c r="F1083" s="3">
        <v>1</v>
      </c>
      <c r="G1083" s="4">
        <v>2136.15</v>
      </c>
      <c r="H1083" s="5">
        <v>0.2</v>
      </c>
      <c r="I1083" s="4">
        <v>1708.92</v>
      </c>
      <c r="J1083" s="4">
        <v>523.01</v>
      </c>
      <c r="K1083" t="s">
        <v>24</v>
      </c>
      <c r="L1083" t="s">
        <v>25</v>
      </c>
      <c r="M1083" s="2" t="s">
        <v>19</v>
      </c>
      <c r="N1083" t="s">
        <v>58</v>
      </c>
    </row>
    <row r="1084" spans="1:14" x14ac:dyDescent="0.25">
      <c r="A1084" s="2" t="s">
        <v>1780</v>
      </c>
      <c r="B1084" s="2" t="s">
        <v>1122</v>
      </c>
      <c r="C1084" s="9">
        <f t="shared" si="16"/>
        <v>45717</v>
      </c>
      <c r="D1084" t="s">
        <v>35</v>
      </c>
      <c r="E1084" t="s">
        <v>71</v>
      </c>
      <c r="F1084" s="3">
        <v>2</v>
      </c>
      <c r="G1084" s="4">
        <v>19703.43</v>
      </c>
      <c r="H1084" s="5">
        <v>0.1</v>
      </c>
      <c r="I1084" s="4">
        <v>35466.17</v>
      </c>
      <c r="J1084" s="4">
        <v>7902.13</v>
      </c>
      <c r="K1084" t="s">
        <v>124</v>
      </c>
      <c r="L1084" t="s">
        <v>25</v>
      </c>
      <c r="M1084" s="2" t="s">
        <v>19</v>
      </c>
      <c r="N1084" t="s">
        <v>42</v>
      </c>
    </row>
    <row r="1085" spans="1:14" x14ac:dyDescent="0.25">
      <c r="A1085" s="2" t="s">
        <v>1781</v>
      </c>
      <c r="B1085" s="2" t="s">
        <v>1782</v>
      </c>
      <c r="C1085" s="9">
        <f t="shared" si="16"/>
        <v>45597</v>
      </c>
      <c r="D1085" t="s">
        <v>35</v>
      </c>
      <c r="E1085" t="s">
        <v>71</v>
      </c>
      <c r="F1085" s="3">
        <v>2</v>
      </c>
      <c r="G1085" s="4">
        <v>8961.82</v>
      </c>
      <c r="H1085" s="5">
        <v>0</v>
      </c>
      <c r="I1085" s="4">
        <v>17923.64</v>
      </c>
      <c r="J1085" s="4">
        <v>6161.75</v>
      </c>
      <c r="K1085" t="s">
        <v>17</v>
      </c>
      <c r="L1085" t="s">
        <v>25</v>
      </c>
      <c r="M1085" s="2" t="s">
        <v>19</v>
      </c>
      <c r="N1085" t="s">
        <v>66</v>
      </c>
    </row>
    <row r="1086" spans="1:14" x14ac:dyDescent="0.25">
      <c r="A1086" s="2" t="s">
        <v>1783</v>
      </c>
      <c r="B1086" s="2" t="s">
        <v>1784</v>
      </c>
      <c r="C1086" s="9">
        <f t="shared" si="16"/>
        <v>45536</v>
      </c>
      <c r="D1086" t="s">
        <v>45</v>
      </c>
      <c r="E1086" t="s">
        <v>46</v>
      </c>
      <c r="F1086" s="3">
        <v>3</v>
      </c>
      <c r="G1086" s="4">
        <v>2089.2199999999998</v>
      </c>
      <c r="H1086" s="5">
        <v>0.1</v>
      </c>
      <c r="I1086" s="4">
        <v>5640.89</v>
      </c>
      <c r="J1086" s="4">
        <v>757.53</v>
      </c>
      <c r="K1086" t="s">
        <v>152</v>
      </c>
      <c r="L1086" t="s">
        <v>25</v>
      </c>
      <c r="M1086" s="2" t="s">
        <v>26</v>
      </c>
      <c r="N1086" t="s">
        <v>42</v>
      </c>
    </row>
    <row r="1087" spans="1:14" x14ac:dyDescent="0.25">
      <c r="A1087" s="2" t="s">
        <v>1785</v>
      </c>
      <c r="B1087" s="2" t="s">
        <v>1786</v>
      </c>
      <c r="C1087" s="9">
        <f t="shared" si="16"/>
        <v>45444</v>
      </c>
      <c r="D1087" t="s">
        <v>45</v>
      </c>
      <c r="E1087" t="s">
        <v>186</v>
      </c>
      <c r="F1087" s="3">
        <v>2</v>
      </c>
      <c r="G1087" s="4">
        <v>1736.06</v>
      </c>
      <c r="H1087" s="5">
        <v>0</v>
      </c>
      <c r="I1087" s="4">
        <v>3472.12</v>
      </c>
      <c r="J1087" s="4">
        <v>719.21</v>
      </c>
      <c r="K1087" t="s">
        <v>24</v>
      </c>
      <c r="L1087" t="s">
        <v>47</v>
      </c>
      <c r="M1087" s="2" t="s">
        <v>26</v>
      </c>
      <c r="N1087" t="s">
        <v>20</v>
      </c>
    </row>
    <row r="1088" spans="1:14" x14ac:dyDescent="0.25">
      <c r="A1088" s="2" t="s">
        <v>1787</v>
      </c>
      <c r="B1088" s="2" t="s">
        <v>849</v>
      </c>
      <c r="C1088" s="9">
        <f t="shared" si="16"/>
        <v>45748</v>
      </c>
      <c r="D1088" t="s">
        <v>30</v>
      </c>
      <c r="E1088" t="s">
        <v>31</v>
      </c>
      <c r="F1088" s="3">
        <v>2</v>
      </c>
      <c r="G1088" s="4">
        <v>1226.93</v>
      </c>
      <c r="H1088" s="5">
        <v>0</v>
      </c>
      <c r="I1088" s="4">
        <v>2453.86</v>
      </c>
      <c r="J1088" s="4">
        <v>395.21</v>
      </c>
      <c r="K1088" t="s">
        <v>24</v>
      </c>
      <c r="L1088" t="s">
        <v>47</v>
      </c>
      <c r="M1088" s="2" t="s">
        <v>19</v>
      </c>
      <c r="N1088" t="s">
        <v>42</v>
      </c>
    </row>
    <row r="1089" spans="1:14" x14ac:dyDescent="0.25">
      <c r="A1089" s="2" t="s">
        <v>1788</v>
      </c>
      <c r="B1089" s="2" t="s">
        <v>1776</v>
      </c>
      <c r="C1089" s="9">
        <f t="shared" si="16"/>
        <v>45597</v>
      </c>
      <c r="D1089" t="s">
        <v>15</v>
      </c>
      <c r="E1089" t="s">
        <v>16</v>
      </c>
      <c r="F1089" s="3">
        <v>2</v>
      </c>
      <c r="G1089" s="4">
        <v>1757.6</v>
      </c>
      <c r="H1089" s="5">
        <v>0.1</v>
      </c>
      <c r="I1089" s="4">
        <v>3163.68</v>
      </c>
      <c r="J1089" s="4">
        <v>595.80999999999995</v>
      </c>
      <c r="K1089" t="s">
        <v>24</v>
      </c>
      <c r="L1089" t="s">
        <v>25</v>
      </c>
      <c r="M1089" s="2" t="s">
        <v>19</v>
      </c>
      <c r="N1089" t="s">
        <v>20</v>
      </c>
    </row>
    <row r="1090" spans="1:14" x14ac:dyDescent="0.25">
      <c r="A1090" s="2" t="s">
        <v>1789</v>
      </c>
      <c r="B1090" s="2" t="s">
        <v>1790</v>
      </c>
      <c r="C1090" s="9">
        <f t="shared" si="16"/>
        <v>45809</v>
      </c>
      <c r="D1090" t="s">
        <v>35</v>
      </c>
      <c r="E1090" t="s">
        <v>77</v>
      </c>
      <c r="F1090" s="3">
        <v>2</v>
      </c>
      <c r="G1090" s="4">
        <v>22985.19</v>
      </c>
      <c r="H1090" s="5">
        <v>0</v>
      </c>
      <c r="I1090" s="4">
        <v>45970.38</v>
      </c>
      <c r="J1090" s="4">
        <v>6803.91</v>
      </c>
      <c r="K1090" t="s">
        <v>24</v>
      </c>
      <c r="L1090" t="s">
        <v>25</v>
      </c>
      <c r="M1090" s="2" t="s">
        <v>19</v>
      </c>
      <c r="N1090" t="s">
        <v>42</v>
      </c>
    </row>
    <row r="1091" spans="1:14" x14ac:dyDescent="0.25">
      <c r="A1091" s="2" t="s">
        <v>1791</v>
      </c>
      <c r="B1091" s="2" t="s">
        <v>952</v>
      </c>
      <c r="C1091" s="9">
        <f t="shared" ref="C1091:C1154" si="17">DATE(YEAR(B1091),MONTH(B1091),1)</f>
        <v>46023</v>
      </c>
      <c r="D1091" t="s">
        <v>35</v>
      </c>
      <c r="E1091" t="s">
        <v>77</v>
      </c>
      <c r="F1091" s="3">
        <v>2</v>
      </c>
      <c r="G1091" s="4">
        <v>20110.21</v>
      </c>
      <c r="H1091" s="5">
        <v>0</v>
      </c>
      <c r="I1091" s="4">
        <v>40220.42</v>
      </c>
      <c r="J1091" s="4">
        <v>9443.61</v>
      </c>
      <c r="K1091" t="s">
        <v>24</v>
      </c>
      <c r="L1091" t="s">
        <v>18</v>
      </c>
      <c r="M1091" s="2" t="s">
        <v>19</v>
      </c>
      <c r="N1091" t="s">
        <v>155</v>
      </c>
    </row>
    <row r="1092" spans="1:14" x14ac:dyDescent="0.25">
      <c r="A1092" s="2" t="s">
        <v>1792</v>
      </c>
      <c r="B1092" s="2" t="s">
        <v>244</v>
      </c>
      <c r="C1092" s="9">
        <f t="shared" si="17"/>
        <v>45383</v>
      </c>
      <c r="D1092" t="s">
        <v>53</v>
      </c>
      <c r="E1092" t="s">
        <v>54</v>
      </c>
      <c r="F1092" s="3">
        <v>1</v>
      </c>
      <c r="G1092" s="4">
        <v>534.63</v>
      </c>
      <c r="H1092" s="5">
        <v>0.1</v>
      </c>
      <c r="I1092" s="4">
        <v>481.17</v>
      </c>
      <c r="J1092" s="4">
        <v>59.22</v>
      </c>
      <c r="K1092" t="s">
        <v>124</v>
      </c>
      <c r="L1092" t="s">
        <v>25</v>
      </c>
      <c r="M1092" s="2" t="s">
        <v>19</v>
      </c>
      <c r="N1092" t="s">
        <v>155</v>
      </c>
    </row>
    <row r="1093" spans="1:14" x14ac:dyDescent="0.25">
      <c r="A1093" s="2" t="s">
        <v>1793</v>
      </c>
      <c r="B1093" s="2" t="s">
        <v>160</v>
      </c>
      <c r="C1093" s="9">
        <f t="shared" si="17"/>
        <v>45839</v>
      </c>
      <c r="D1093" t="s">
        <v>45</v>
      </c>
      <c r="E1093" t="s">
        <v>186</v>
      </c>
      <c r="F1093" s="3">
        <v>4</v>
      </c>
      <c r="G1093" s="4">
        <v>1592.82</v>
      </c>
      <c r="H1093" s="5">
        <v>0</v>
      </c>
      <c r="I1093" s="4">
        <v>6371.28</v>
      </c>
      <c r="J1093" s="4">
        <v>1621.13</v>
      </c>
      <c r="K1093" t="s">
        <v>24</v>
      </c>
      <c r="L1093" t="s">
        <v>25</v>
      </c>
      <c r="M1093" s="2" t="s">
        <v>19</v>
      </c>
      <c r="N1093" t="s">
        <v>42</v>
      </c>
    </row>
    <row r="1094" spans="1:14" x14ac:dyDescent="0.25">
      <c r="A1094" s="2" t="s">
        <v>1794</v>
      </c>
      <c r="B1094" s="2" t="s">
        <v>230</v>
      </c>
      <c r="C1094" s="9">
        <f t="shared" si="17"/>
        <v>45352</v>
      </c>
      <c r="D1094" t="s">
        <v>45</v>
      </c>
      <c r="E1094" t="s">
        <v>186</v>
      </c>
      <c r="F1094" s="3">
        <v>2</v>
      </c>
      <c r="G1094" s="4">
        <v>5394.87</v>
      </c>
      <c r="H1094" s="5">
        <v>0</v>
      </c>
      <c r="I1094" s="4">
        <v>10789.74</v>
      </c>
      <c r="J1094" s="4">
        <v>3624.89</v>
      </c>
      <c r="K1094" t="s">
        <v>24</v>
      </c>
      <c r="L1094" t="s">
        <v>25</v>
      </c>
      <c r="M1094" s="2" t="s">
        <v>19</v>
      </c>
      <c r="N1094" t="s">
        <v>87</v>
      </c>
    </row>
    <row r="1095" spans="1:14" x14ac:dyDescent="0.25">
      <c r="A1095" s="2" t="s">
        <v>1795</v>
      </c>
      <c r="B1095" s="2" t="s">
        <v>1397</v>
      </c>
      <c r="C1095" s="9">
        <f t="shared" si="17"/>
        <v>45413</v>
      </c>
      <c r="D1095" t="s">
        <v>35</v>
      </c>
      <c r="E1095" t="s">
        <v>50</v>
      </c>
      <c r="F1095" s="3">
        <v>3</v>
      </c>
      <c r="G1095" s="4">
        <v>13450.79</v>
      </c>
      <c r="H1095" s="5">
        <v>0.05</v>
      </c>
      <c r="I1095" s="4">
        <v>38334.75</v>
      </c>
      <c r="J1095" s="4">
        <v>0</v>
      </c>
      <c r="K1095" t="s">
        <v>24</v>
      </c>
      <c r="L1095" t="s">
        <v>25</v>
      </c>
      <c r="M1095" s="2" t="s">
        <v>101</v>
      </c>
      <c r="N1095" t="s">
        <v>32</v>
      </c>
    </row>
    <row r="1096" spans="1:14" x14ac:dyDescent="0.25">
      <c r="A1096" s="2" t="s">
        <v>1796</v>
      </c>
      <c r="B1096" s="2" t="s">
        <v>1797</v>
      </c>
      <c r="C1096" s="9">
        <f t="shared" si="17"/>
        <v>46082</v>
      </c>
      <c r="D1096" t="s">
        <v>15</v>
      </c>
      <c r="E1096" t="s">
        <v>23</v>
      </c>
      <c r="F1096" s="3">
        <v>3</v>
      </c>
      <c r="G1096" s="4">
        <v>2055.61</v>
      </c>
      <c r="H1096" s="5">
        <v>0</v>
      </c>
      <c r="I1096" s="4">
        <v>6166.83</v>
      </c>
      <c r="J1096" s="4">
        <v>1673.21</v>
      </c>
      <c r="K1096" t="s">
        <v>17</v>
      </c>
      <c r="L1096" t="s">
        <v>18</v>
      </c>
      <c r="M1096" s="2" t="s">
        <v>26</v>
      </c>
      <c r="N1096" t="s">
        <v>58</v>
      </c>
    </row>
    <row r="1097" spans="1:14" x14ac:dyDescent="0.25">
      <c r="A1097" s="2" t="s">
        <v>1798</v>
      </c>
      <c r="B1097" s="2" t="s">
        <v>444</v>
      </c>
      <c r="C1097" s="9">
        <f t="shared" si="17"/>
        <v>46174</v>
      </c>
      <c r="D1097" t="s">
        <v>35</v>
      </c>
      <c r="E1097" t="s">
        <v>36</v>
      </c>
      <c r="F1097" s="3">
        <v>2</v>
      </c>
      <c r="G1097" s="4">
        <v>1504.97</v>
      </c>
      <c r="H1097" s="5">
        <v>0.2</v>
      </c>
      <c r="I1097" s="4">
        <v>2407.9499999999998</v>
      </c>
      <c r="J1097" s="4">
        <v>432.57</v>
      </c>
      <c r="K1097" t="s">
        <v>37</v>
      </c>
      <c r="L1097" t="s">
        <v>18</v>
      </c>
      <c r="M1097" s="2" t="s">
        <v>19</v>
      </c>
      <c r="N1097" t="s">
        <v>82</v>
      </c>
    </row>
    <row r="1098" spans="1:14" x14ac:dyDescent="0.25">
      <c r="A1098" s="2" t="s">
        <v>1799</v>
      </c>
      <c r="B1098" s="2" t="s">
        <v>1800</v>
      </c>
      <c r="C1098" s="9">
        <f t="shared" si="17"/>
        <v>45413</v>
      </c>
      <c r="D1098" t="s">
        <v>45</v>
      </c>
      <c r="E1098" t="s">
        <v>111</v>
      </c>
      <c r="F1098" s="3">
        <v>2</v>
      </c>
      <c r="G1098" s="4">
        <v>3365.18</v>
      </c>
      <c r="H1098" s="5">
        <v>0.05</v>
      </c>
      <c r="I1098" s="4">
        <v>6393.84</v>
      </c>
      <c r="J1098" s="4">
        <v>981.19</v>
      </c>
      <c r="K1098" t="s">
        <v>24</v>
      </c>
      <c r="L1098" t="s">
        <v>18</v>
      </c>
      <c r="M1098" s="2" t="s">
        <v>19</v>
      </c>
      <c r="N1098" t="s">
        <v>38</v>
      </c>
    </row>
    <row r="1099" spans="1:14" x14ac:dyDescent="0.25">
      <c r="A1099" s="2" t="s">
        <v>1801</v>
      </c>
      <c r="B1099" s="2" t="s">
        <v>614</v>
      </c>
      <c r="C1099" s="9">
        <f t="shared" si="17"/>
        <v>45474</v>
      </c>
      <c r="D1099" t="s">
        <v>53</v>
      </c>
      <c r="E1099" t="s">
        <v>173</v>
      </c>
      <c r="F1099" s="3">
        <v>2</v>
      </c>
      <c r="G1099" s="4">
        <v>1188.1500000000001</v>
      </c>
      <c r="H1099" s="5">
        <v>0</v>
      </c>
      <c r="I1099" s="4">
        <v>2376.3000000000002</v>
      </c>
      <c r="J1099" s="4">
        <v>742.97</v>
      </c>
      <c r="K1099" t="s">
        <v>37</v>
      </c>
      <c r="L1099" t="s">
        <v>18</v>
      </c>
      <c r="M1099" s="2" t="s">
        <v>26</v>
      </c>
      <c r="N1099" t="s">
        <v>66</v>
      </c>
    </row>
    <row r="1100" spans="1:14" x14ac:dyDescent="0.25">
      <c r="A1100" s="2" t="s">
        <v>1802</v>
      </c>
      <c r="B1100" s="2" t="s">
        <v>618</v>
      </c>
      <c r="C1100" s="9">
        <f t="shared" si="17"/>
        <v>45689</v>
      </c>
      <c r="D1100" t="s">
        <v>53</v>
      </c>
      <c r="E1100" t="s">
        <v>98</v>
      </c>
      <c r="F1100" s="3">
        <v>1</v>
      </c>
      <c r="G1100" s="4">
        <v>533.34</v>
      </c>
      <c r="H1100" s="5">
        <v>0</v>
      </c>
      <c r="I1100" s="4">
        <v>533.34</v>
      </c>
      <c r="J1100" s="4">
        <v>122</v>
      </c>
      <c r="K1100" t="s">
        <v>17</v>
      </c>
      <c r="L1100" t="s">
        <v>25</v>
      </c>
      <c r="M1100" s="2" t="s">
        <v>19</v>
      </c>
      <c r="N1100" t="s">
        <v>20</v>
      </c>
    </row>
    <row r="1101" spans="1:14" x14ac:dyDescent="0.25">
      <c r="A1101" s="2" t="s">
        <v>1803</v>
      </c>
      <c r="B1101" s="2" t="s">
        <v>1571</v>
      </c>
      <c r="C1101" s="9">
        <f t="shared" si="17"/>
        <v>45597</v>
      </c>
      <c r="D1101" t="s">
        <v>15</v>
      </c>
      <c r="E1101" t="s">
        <v>168</v>
      </c>
      <c r="F1101" s="3">
        <v>4</v>
      </c>
      <c r="G1101" s="4">
        <v>1465.32</v>
      </c>
      <c r="H1101" s="5">
        <v>0.25</v>
      </c>
      <c r="I1101" s="4">
        <v>4395.96</v>
      </c>
      <c r="J1101" s="4">
        <v>594.98</v>
      </c>
      <c r="K1101" t="s">
        <v>24</v>
      </c>
      <c r="L1101" t="s">
        <v>25</v>
      </c>
      <c r="M1101" s="2" t="s">
        <v>19</v>
      </c>
      <c r="N1101" t="s">
        <v>32</v>
      </c>
    </row>
    <row r="1102" spans="1:14" x14ac:dyDescent="0.25">
      <c r="A1102" s="2" t="s">
        <v>1804</v>
      </c>
      <c r="B1102" s="2" t="s">
        <v>937</v>
      </c>
      <c r="C1102" s="9">
        <f t="shared" si="17"/>
        <v>46054</v>
      </c>
      <c r="D1102" t="s">
        <v>15</v>
      </c>
      <c r="E1102" t="s">
        <v>168</v>
      </c>
      <c r="F1102" s="3">
        <v>3</v>
      </c>
      <c r="G1102" s="4">
        <v>2684.9</v>
      </c>
      <c r="H1102" s="5">
        <v>0.05</v>
      </c>
      <c r="I1102" s="4">
        <v>7651.96</v>
      </c>
      <c r="J1102" s="4">
        <v>1872.31</v>
      </c>
      <c r="K1102" t="s">
        <v>37</v>
      </c>
      <c r="L1102" t="s">
        <v>25</v>
      </c>
      <c r="M1102" s="2" t="s">
        <v>19</v>
      </c>
      <c r="N1102" t="s">
        <v>20</v>
      </c>
    </row>
    <row r="1103" spans="1:14" x14ac:dyDescent="0.25">
      <c r="A1103" s="2" t="s">
        <v>1805</v>
      </c>
      <c r="B1103" s="2" t="s">
        <v>1512</v>
      </c>
      <c r="C1103" s="9">
        <f t="shared" si="17"/>
        <v>45778</v>
      </c>
      <c r="D1103" t="s">
        <v>53</v>
      </c>
      <c r="E1103" t="s">
        <v>92</v>
      </c>
      <c r="F1103" s="3">
        <v>1</v>
      </c>
      <c r="G1103" s="4">
        <v>641.29999999999995</v>
      </c>
      <c r="H1103" s="5">
        <v>0.05</v>
      </c>
      <c r="I1103" s="4">
        <v>609.23</v>
      </c>
      <c r="J1103" s="4">
        <v>210.25</v>
      </c>
      <c r="K1103" t="s">
        <v>37</v>
      </c>
      <c r="L1103" t="s">
        <v>18</v>
      </c>
      <c r="M1103" s="2" t="s">
        <v>19</v>
      </c>
      <c r="N1103" t="s">
        <v>27</v>
      </c>
    </row>
    <row r="1104" spans="1:14" x14ac:dyDescent="0.25">
      <c r="A1104" s="2" t="s">
        <v>1806</v>
      </c>
      <c r="B1104" s="2" t="s">
        <v>761</v>
      </c>
      <c r="C1104" s="9">
        <f t="shared" si="17"/>
        <v>46143</v>
      </c>
      <c r="D1104" t="s">
        <v>45</v>
      </c>
      <c r="E1104" t="s">
        <v>222</v>
      </c>
      <c r="F1104" s="3">
        <v>1</v>
      </c>
      <c r="G1104" s="4">
        <v>7150.38</v>
      </c>
      <c r="H1104" s="5">
        <v>0.05</v>
      </c>
      <c r="I1104" s="4">
        <v>6792.86</v>
      </c>
      <c r="J1104" s="4">
        <v>2072.16</v>
      </c>
      <c r="K1104" t="s">
        <v>24</v>
      </c>
      <c r="L1104" t="s">
        <v>18</v>
      </c>
      <c r="M1104" s="2" t="s">
        <v>19</v>
      </c>
      <c r="N1104" t="s">
        <v>20</v>
      </c>
    </row>
    <row r="1105" spans="1:14" x14ac:dyDescent="0.25">
      <c r="A1105" s="2" t="s">
        <v>1807</v>
      </c>
      <c r="B1105" s="2" t="s">
        <v>1144</v>
      </c>
      <c r="C1105" s="9">
        <f t="shared" si="17"/>
        <v>45352</v>
      </c>
      <c r="D1105" t="s">
        <v>35</v>
      </c>
      <c r="E1105" t="s">
        <v>74</v>
      </c>
      <c r="F1105" s="3">
        <v>2</v>
      </c>
      <c r="G1105" s="4">
        <v>9318.98</v>
      </c>
      <c r="H1105" s="5">
        <v>0.05</v>
      </c>
      <c r="I1105" s="4">
        <v>17706.060000000001</v>
      </c>
      <c r="J1105" s="4">
        <v>4390.16</v>
      </c>
      <c r="K1105" t="s">
        <v>24</v>
      </c>
      <c r="L1105" t="s">
        <v>25</v>
      </c>
      <c r="M1105" s="2" t="s">
        <v>19</v>
      </c>
      <c r="N1105" t="s">
        <v>27</v>
      </c>
    </row>
    <row r="1106" spans="1:14" x14ac:dyDescent="0.25">
      <c r="A1106" s="2" t="s">
        <v>1808</v>
      </c>
      <c r="B1106" s="2" t="s">
        <v>1809</v>
      </c>
      <c r="C1106" s="9">
        <f t="shared" si="17"/>
        <v>45809</v>
      </c>
      <c r="D1106" t="s">
        <v>15</v>
      </c>
      <c r="E1106" t="s">
        <v>23</v>
      </c>
      <c r="F1106" s="3">
        <v>4</v>
      </c>
      <c r="G1106" s="4">
        <v>2767.97</v>
      </c>
      <c r="H1106" s="5">
        <v>0</v>
      </c>
      <c r="I1106" s="4">
        <v>11071.88</v>
      </c>
      <c r="J1106" s="4">
        <v>3750.01</v>
      </c>
      <c r="K1106" t="s">
        <v>24</v>
      </c>
      <c r="L1106" t="s">
        <v>18</v>
      </c>
      <c r="M1106" s="2" t="s">
        <v>19</v>
      </c>
      <c r="N1106" t="s">
        <v>42</v>
      </c>
    </row>
    <row r="1107" spans="1:14" x14ac:dyDescent="0.25">
      <c r="A1107" s="2" t="s">
        <v>1810</v>
      </c>
      <c r="B1107" s="2" t="s">
        <v>1039</v>
      </c>
      <c r="C1107" s="9">
        <f t="shared" si="17"/>
        <v>46054</v>
      </c>
      <c r="D1107" t="s">
        <v>35</v>
      </c>
      <c r="E1107" t="s">
        <v>36</v>
      </c>
      <c r="F1107" s="3">
        <v>2</v>
      </c>
      <c r="G1107" s="4">
        <v>30954.54</v>
      </c>
      <c r="H1107" s="5">
        <v>0.15</v>
      </c>
      <c r="I1107" s="4">
        <v>52622.720000000001</v>
      </c>
      <c r="J1107" s="4">
        <v>16024.05</v>
      </c>
      <c r="K1107" t="s">
        <v>124</v>
      </c>
      <c r="L1107" t="s">
        <v>25</v>
      </c>
      <c r="M1107" s="2" t="s">
        <v>19</v>
      </c>
      <c r="N1107" t="s">
        <v>87</v>
      </c>
    </row>
    <row r="1108" spans="1:14" x14ac:dyDescent="0.25">
      <c r="A1108" s="2" t="s">
        <v>1811</v>
      </c>
      <c r="B1108" s="2" t="s">
        <v>294</v>
      </c>
      <c r="C1108" s="9">
        <f t="shared" si="17"/>
        <v>45323</v>
      </c>
      <c r="D1108" t="s">
        <v>15</v>
      </c>
      <c r="E1108" t="s">
        <v>95</v>
      </c>
      <c r="F1108" s="3">
        <v>3</v>
      </c>
      <c r="G1108" s="4">
        <v>860.36</v>
      </c>
      <c r="H1108" s="5">
        <v>0.1</v>
      </c>
      <c r="I1108" s="4">
        <v>2322.9699999999998</v>
      </c>
      <c r="J1108" s="4">
        <v>517.88</v>
      </c>
      <c r="K1108" t="s">
        <v>24</v>
      </c>
      <c r="L1108" t="s">
        <v>25</v>
      </c>
      <c r="M1108" s="2" t="s">
        <v>19</v>
      </c>
      <c r="N1108" t="s">
        <v>66</v>
      </c>
    </row>
    <row r="1109" spans="1:14" x14ac:dyDescent="0.25">
      <c r="A1109" s="2" t="s">
        <v>1812</v>
      </c>
      <c r="B1109" s="2" t="s">
        <v>1635</v>
      </c>
      <c r="C1109" s="9">
        <f t="shared" si="17"/>
        <v>45717</v>
      </c>
      <c r="D1109" t="s">
        <v>15</v>
      </c>
      <c r="E1109" t="s">
        <v>16</v>
      </c>
      <c r="F1109" s="3">
        <v>4</v>
      </c>
      <c r="G1109" s="4">
        <v>2141.52</v>
      </c>
      <c r="H1109" s="5">
        <v>0.15</v>
      </c>
      <c r="I1109" s="4">
        <v>7281.17</v>
      </c>
      <c r="J1109" s="4">
        <v>1661.19</v>
      </c>
      <c r="K1109" t="s">
        <v>24</v>
      </c>
      <c r="L1109" t="s">
        <v>25</v>
      </c>
      <c r="M1109" s="2" t="s">
        <v>19</v>
      </c>
      <c r="N1109" t="s">
        <v>20</v>
      </c>
    </row>
    <row r="1110" spans="1:14" x14ac:dyDescent="0.25">
      <c r="A1110" s="2" t="s">
        <v>1813</v>
      </c>
      <c r="B1110" s="2" t="s">
        <v>1814</v>
      </c>
      <c r="C1110" s="9">
        <f t="shared" si="17"/>
        <v>45474</v>
      </c>
      <c r="D1110" t="s">
        <v>45</v>
      </c>
      <c r="E1110" t="s">
        <v>121</v>
      </c>
      <c r="F1110" s="3">
        <v>2</v>
      </c>
      <c r="G1110" s="4">
        <v>4380.79</v>
      </c>
      <c r="H1110" s="5">
        <v>0</v>
      </c>
      <c r="I1110" s="4">
        <v>8761.58</v>
      </c>
      <c r="J1110" s="4">
        <v>2919.73</v>
      </c>
      <c r="K1110" t="s">
        <v>37</v>
      </c>
      <c r="L1110" t="s">
        <v>25</v>
      </c>
      <c r="M1110" s="2" t="s">
        <v>19</v>
      </c>
      <c r="N1110" t="s">
        <v>58</v>
      </c>
    </row>
    <row r="1111" spans="1:14" x14ac:dyDescent="0.25">
      <c r="A1111" s="2" t="s">
        <v>1815</v>
      </c>
      <c r="B1111" s="2" t="s">
        <v>1484</v>
      </c>
      <c r="C1111" s="9">
        <f t="shared" si="17"/>
        <v>45413</v>
      </c>
      <c r="D1111" t="s">
        <v>15</v>
      </c>
      <c r="E1111" t="s">
        <v>23</v>
      </c>
      <c r="F1111" s="3">
        <v>3</v>
      </c>
      <c r="G1111" s="4">
        <v>1490.37</v>
      </c>
      <c r="H1111" s="5">
        <v>0</v>
      </c>
      <c r="I1111" s="4">
        <v>4471.1099999999997</v>
      </c>
      <c r="J1111" s="4">
        <v>583.04999999999995</v>
      </c>
      <c r="K1111" t="s">
        <v>124</v>
      </c>
      <c r="L1111" t="s">
        <v>18</v>
      </c>
      <c r="M1111" s="2" t="s">
        <v>19</v>
      </c>
      <c r="N1111" t="s">
        <v>58</v>
      </c>
    </row>
    <row r="1112" spans="1:14" x14ac:dyDescent="0.25">
      <c r="A1112" s="2" t="s">
        <v>1816</v>
      </c>
      <c r="B1112" s="2" t="s">
        <v>1817</v>
      </c>
      <c r="C1112" s="9">
        <f t="shared" si="17"/>
        <v>46023</v>
      </c>
      <c r="D1112" t="s">
        <v>35</v>
      </c>
      <c r="E1112" t="s">
        <v>71</v>
      </c>
      <c r="F1112" s="3">
        <v>1</v>
      </c>
      <c r="G1112" s="4">
        <v>10587.19</v>
      </c>
      <c r="H1112" s="5">
        <v>0.25</v>
      </c>
      <c r="I1112" s="4">
        <v>7940.39</v>
      </c>
      <c r="J1112" s="4">
        <v>1552.55</v>
      </c>
      <c r="K1112" t="s">
        <v>24</v>
      </c>
      <c r="L1112" t="s">
        <v>18</v>
      </c>
      <c r="M1112" s="2" t="s">
        <v>26</v>
      </c>
      <c r="N1112" t="s">
        <v>58</v>
      </c>
    </row>
    <row r="1113" spans="1:14" x14ac:dyDescent="0.25">
      <c r="A1113" s="2" t="s">
        <v>1818</v>
      </c>
      <c r="B1113" s="2" t="s">
        <v>1233</v>
      </c>
      <c r="C1113" s="9">
        <f t="shared" si="17"/>
        <v>45323</v>
      </c>
      <c r="D1113" t="s">
        <v>15</v>
      </c>
      <c r="E1113" t="s">
        <v>168</v>
      </c>
      <c r="F1113" s="3">
        <v>3</v>
      </c>
      <c r="G1113" s="4">
        <v>2054.7399999999998</v>
      </c>
      <c r="H1113" s="5">
        <v>0.1</v>
      </c>
      <c r="I1113" s="4">
        <v>5547.8</v>
      </c>
      <c r="J1113" s="4">
        <v>1225.69</v>
      </c>
      <c r="K1113" t="s">
        <v>24</v>
      </c>
      <c r="L1113" t="s">
        <v>25</v>
      </c>
      <c r="M1113" s="2" t="s">
        <v>19</v>
      </c>
      <c r="N1113" t="s">
        <v>42</v>
      </c>
    </row>
    <row r="1114" spans="1:14" x14ac:dyDescent="0.25">
      <c r="A1114" s="2" t="s">
        <v>1819</v>
      </c>
      <c r="B1114" s="2" t="s">
        <v>636</v>
      </c>
      <c r="C1114" s="9">
        <f t="shared" si="17"/>
        <v>46023</v>
      </c>
      <c r="D1114" t="s">
        <v>30</v>
      </c>
      <c r="E1114" t="s">
        <v>41</v>
      </c>
      <c r="F1114" s="3">
        <v>3</v>
      </c>
      <c r="G1114" s="4">
        <v>821.78</v>
      </c>
      <c r="H1114" s="5">
        <v>0</v>
      </c>
      <c r="I1114" s="4">
        <v>2465.34</v>
      </c>
      <c r="J1114" s="4">
        <v>410.2</v>
      </c>
      <c r="K1114" t="s">
        <v>124</v>
      </c>
      <c r="L1114" t="s">
        <v>25</v>
      </c>
      <c r="M1114" s="2" t="s">
        <v>26</v>
      </c>
      <c r="N1114" t="s">
        <v>42</v>
      </c>
    </row>
    <row r="1115" spans="1:14" x14ac:dyDescent="0.25">
      <c r="A1115" s="2" t="s">
        <v>1820</v>
      </c>
      <c r="B1115" s="2" t="s">
        <v>1568</v>
      </c>
      <c r="C1115" s="9">
        <f t="shared" si="17"/>
        <v>46235</v>
      </c>
      <c r="D1115" t="s">
        <v>45</v>
      </c>
      <c r="E1115" t="s">
        <v>111</v>
      </c>
      <c r="F1115" s="3">
        <v>3</v>
      </c>
      <c r="G1115" s="4">
        <v>5218.04</v>
      </c>
      <c r="H1115" s="5">
        <v>0</v>
      </c>
      <c r="I1115" s="4">
        <v>15654.12</v>
      </c>
      <c r="J1115" s="4">
        <v>2517.8000000000002</v>
      </c>
      <c r="K1115" t="s">
        <v>17</v>
      </c>
      <c r="L1115" t="s">
        <v>25</v>
      </c>
      <c r="M1115" s="2" t="s">
        <v>19</v>
      </c>
      <c r="N1115" t="s">
        <v>32</v>
      </c>
    </row>
    <row r="1116" spans="1:14" x14ac:dyDescent="0.25">
      <c r="A1116" s="2" t="s">
        <v>1821</v>
      </c>
      <c r="B1116" s="2" t="s">
        <v>815</v>
      </c>
      <c r="C1116" s="9">
        <f t="shared" si="17"/>
        <v>46174</v>
      </c>
      <c r="D1116" t="s">
        <v>15</v>
      </c>
      <c r="E1116" t="s">
        <v>23</v>
      </c>
      <c r="F1116" s="3">
        <v>4</v>
      </c>
      <c r="G1116" s="4">
        <v>1369.41</v>
      </c>
      <c r="H1116" s="5">
        <v>0.05</v>
      </c>
      <c r="I1116" s="4">
        <v>5203.76</v>
      </c>
      <c r="J1116" s="4">
        <v>1224.68</v>
      </c>
      <c r="K1116" t="s">
        <v>17</v>
      </c>
      <c r="L1116" t="s">
        <v>18</v>
      </c>
      <c r="M1116" s="2" t="s">
        <v>19</v>
      </c>
      <c r="N1116" t="s">
        <v>87</v>
      </c>
    </row>
    <row r="1117" spans="1:14" x14ac:dyDescent="0.25">
      <c r="A1117" s="2" t="s">
        <v>1822</v>
      </c>
      <c r="B1117" s="2" t="s">
        <v>1823</v>
      </c>
      <c r="C1117" s="9">
        <f t="shared" si="17"/>
        <v>45383</v>
      </c>
      <c r="D1117" t="s">
        <v>53</v>
      </c>
      <c r="E1117" t="s">
        <v>98</v>
      </c>
      <c r="F1117" s="3">
        <v>1</v>
      </c>
      <c r="G1117" s="4">
        <v>1144.1300000000001</v>
      </c>
      <c r="H1117" s="5">
        <v>0.1</v>
      </c>
      <c r="I1117" s="4">
        <v>1029.72</v>
      </c>
      <c r="J1117" s="4">
        <v>262.39999999999998</v>
      </c>
      <c r="K1117" t="s">
        <v>37</v>
      </c>
      <c r="L1117" t="s">
        <v>25</v>
      </c>
      <c r="M1117" s="2" t="s">
        <v>19</v>
      </c>
      <c r="N1117" t="s">
        <v>66</v>
      </c>
    </row>
    <row r="1118" spans="1:14" x14ac:dyDescent="0.25">
      <c r="A1118" s="2" t="s">
        <v>1824</v>
      </c>
      <c r="B1118" s="2" t="s">
        <v>1286</v>
      </c>
      <c r="C1118" s="9">
        <f t="shared" si="17"/>
        <v>46023</v>
      </c>
      <c r="D1118" t="s">
        <v>53</v>
      </c>
      <c r="E1118" t="s">
        <v>98</v>
      </c>
      <c r="F1118" s="3">
        <v>4</v>
      </c>
      <c r="G1118" s="4">
        <v>747.64</v>
      </c>
      <c r="H1118" s="5">
        <v>0.05</v>
      </c>
      <c r="I1118" s="4">
        <v>2841.03</v>
      </c>
      <c r="J1118" s="4">
        <v>640.98</v>
      </c>
      <c r="K1118" t="s">
        <v>24</v>
      </c>
      <c r="L1118" t="s">
        <v>25</v>
      </c>
      <c r="M1118" s="2" t="s">
        <v>19</v>
      </c>
      <c r="N1118" t="s">
        <v>42</v>
      </c>
    </row>
    <row r="1119" spans="1:14" x14ac:dyDescent="0.25">
      <c r="A1119" s="2" t="s">
        <v>1825</v>
      </c>
      <c r="B1119" s="2" t="s">
        <v>927</v>
      </c>
      <c r="C1119" s="9">
        <f t="shared" si="17"/>
        <v>45931</v>
      </c>
      <c r="D1119" t="s">
        <v>35</v>
      </c>
      <c r="E1119" t="s">
        <v>74</v>
      </c>
      <c r="F1119" s="3">
        <v>1</v>
      </c>
      <c r="G1119" s="4">
        <v>12244.72</v>
      </c>
      <c r="H1119" s="5">
        <v>0.15</v>
      </c>
      <c r="I1119" s="4">
        <v>10408.01</v>
      </c>
      <c r="J1119" s="4">
        <v>2223.0700000000002</v>
      </c>
      <c r="K1119" t="s">
        <v>37</v>
      </c>
      <c r="L1119" t="s">
        <v>25</v>
      </c>
      <c r="M1119" s="2" t="s">
        <v>26</v>
      </c>
      <c r="N1119" t="s">
        <v>32</v>
      </c>
    </row>
    <row r="1120" spans="1:14" x14ac:dyDescent="0.25">
      <c r="A1120" s="2" t="s">
        <v>1826</v>
      </c>
      <c r="B1120" s="2" t="s">
        <v>1827</v>
      </c>
      <c r="C1120" s="9">
        <f t="shared" si="17"/>
        <v>45474</v>
      </c>
      <c r="D1120" t="s">
        <v>35</v>
      </c>
      <c r="E1120" t="s">
        <v>36</v>
      </c>
      <c r="F1120" s="3">
        <v>2</v>
      </c>
      <c r="G1120" s="4">
        <v>31812.87</v>
      </c>
      <c r="H1120" s="5">
        <v>0.05</v>
      </c>
      <c r="I1120" s="4">
        <v>60444.45</v>
      </c>
      <c r="J1120" s="4">
        <v>17065.169999999998</v>
      </c>
      <c r="K1120" t="s">
        <v>24</v>
      </c>
      <c r="L1120" t="s">
        <v>25</v>
      </c>
      <c r="M1120" s="2" t="s">
        <v>19</v>
      </c>
      <c r="N1120" t="s">
        <v>155</v>
      </c>
    </row>
    <row r="1121" spans="1:14" x14ac:dyDescent="0.25">
      <c r="A1121" s="2" t="s">
        <v>1828</v>
      </c>
      <c r="B1121" s="2" t="s">
        <v>1829</v>
      </c>
      <c r="C1121" s="9">
        <f t="shared" si="17"/>
        <v>46113</v>
      </c>
      <c r="D1121" t="s">
        <v>45</v>
      </c>
      <c r="E1121" t="s">
        <v>186</v>
      </c>
      <c r="F1121" s="3">
        <v>2</v>
      </c>
      <c r="G1121" s="4">
        <v>6250.03</v>
      </c>
      <c r="H1121" s="5">
        <v>0</v>
      </c>
      <c r="I1121" s="4">
        <v>12500.06</v>
      </c>
      <c r="J1121" s="4">
        <v>3630.48</v>
      </c>
      <c r="K1121" t="s">
        <v>17</v>
      </c>
      <c r="L1121" t="s">
        <v>25</v>
      </c>
      <c r="M1121" s="2" t="s">
        <v>19</v>
      </c>
      <c r="N1121" t="s">
        <v>155</v>
      </c>
    </row>
    <row r="1122" spans="1:14" x14ac:dyDescent="0.25">
      <c r="A1122" s="2" t="s">
        <v>1830</v>
      </c>
      <c r="B1122" s="2" t="s">
        <v>1722</v>
      </c>
      <c r="C1122" s="9">
        <f t="shared" si="17"/>
        <v>45383</v>
      </c>
      <c r="D1122" t="s">
        <v>30</v>
      </c>
      <c r="E1122" t="s">
        <v>133</v>
      </c>
      <c r="F1122" s="3">
        <v>3</v>
      </c>
      <c r="G1122" s="4">
        <v>591.30999999999995</v>
      </c>
      <c r="H1122" s="5">
        <v>0</v>
      </c>
      <c r="I1122" s="4">
        <v>1773.93</v>
      </c>
      <c r="J1122" s="4">
        <v>0</v>
      </c>
      <c r="K1122" t="s">
        <v>24</v>
      </c>
      <c r="L1122" t="s">
        <v>18</v>
      </c>
      <c r="M1122" s="2" t="s">
        <v>101</v>
      </c>
      <c r="N1122" t="s">
        <v>27</v>
      </c>
    </row>
    <row r="1123" spans="1:14" x14ac:dyDescent="0.25">
      <c r="A1123" s="2" t="s">
        <v>1831</v>
      </c>
      <c r="B1123" s="2" t="s">
        <v>1568</v>
      </c>
      <c r="C1123" s="9">
        <f t="shared" si="17"/>
        <v>46235</v>
      </c>
      <c r="D1123" t="s">
        <v>53</v>
      </c>
      <c r="E1123" t="s">
        <v>173</v>
      </c>
      <c r="F1123" s="3">
        <v>3</v>
      </c>
      <c r="G1123" s="4">
        <v>551.55999999999995</v>
      </c>
      <c r="H1123" s="5">
        <v>0.2</v>
      </c>
      <c r="I1123" s="4">
        <v>1323.74</v>
      </c>
      <c r="J1123" s="4">
        <v>178.6</v>
      </c>
      <c r="K1123" t="s">
        <v>17</v>
      </c>
      <c r="L1123" t="s">
        <v>25</v>
      </c>
      <c r="M1123" s="2" t="s">
        <v>19</v>
      </c>
      <c r="N1123" t="s">
        <v>32</v>
      </c>
    </row>
    <row r="1124" spans="1:14" x14ac:dyDescent="0.25">
      <c r="A1124" s="2" t="s">
        <v>1832</v>
      </c>
      <c r="B1124" s="2" t="s">
        <v>543</v>
      </c>
      <c r="C1124" s="9">
        <f t="shared" si="17"/>
        <v>45658</v>
      </c>
      <c r="D1124" t="s">
        <v>30</v>
      </c>
      <c r="E1124" t="s">
        <v>133</v>
      </c>
      <c r="F1124" s="3">
        <v>4</v>
      </c>
      <c r="G1124" s="4">
        <v>724.56</v>
      </c>
      <c r="H1124" s="5">
        <v>0.25</v>
      </c>
      <c r="I1124" s="4">
        <v>2173.6799999999998</v>
      </c>
      <c r="J1124" s="4">
        <v>293.3</v>
      </c>
      <c r="K1124" t="s">
        <v>17</v>
      </c>
      <c r="L1124" t="s">
        <v>25</v>
      </c>
      <c r="M1124" s="2" t="s">
        <v>19</v>
      </c>
      <c r="N1124" t="s">
        <v>87</v>
      </c>
    </row>
    <row r="1125" spans="1:14" x14ac:dyDescent="0.25">
      <c r="A1125" s="2" t="s">
        <v>1833</v>
      </c>
      <c r="B1125" s="2" t="s">
        <v>1154</v>
      </c>
      <c r="C1125" s="9">
        <f t="shared" si="17"/>
        <v>46174</v>
      </c>
      <c r="D1125" t="s">
        <v>45</v>
      </c>
      <c r="E1125" t="s">
        <v>121</v>
      </c>
      <c r="F1125" s="3">
        <v>1</v>
      </c>
      <c r="G1125" s="4">
        <v>1563.78</v>
      </c>
      <c r="H1125" s="5">
        <v>0</v>
      </c>
      <c r="I1125" s="4">
        <v>1563.78</v>
      </c>
      <c r="J1125" s="4">
        <v>0</v>
      </c>
      <c r="K1125" t="s">
        <v>24</v>
      </c>
      <c r="L1125" t="s">
        <v>25</v>
      </c>
      <c r="M1125" s="2" t="s">
        <v>101</v>
      </c>
      <c r="N1125" t="s">
        <v>66</v>
      </c>
    </row>
    <row r="1126" spans="1:14" x14ac:dyDescent="0.25">
      <c r="A1126" s="2" t="s">
        <v>1834</v>
      </c>
      <c r="B1126" s="2" t="s">
        <v>1835</v>
      </c>
      <c r="C1126" s="9">
        <f t="shared" si="17"/>
        <v>45809</v>
      </c>
      <c r="D1126" t="s">
        <v>15</v>
      </c>
      <c r="E1126" t="s">
        <v>23</v>
      </c>
      <c r="F1126" s="3">
        <v>1</v>
      </c>
      <c r="G1126" s="4">
        <v>2758.38</v>
      </c>
      <c r="H1126" s="5">
        <v>0</v>
      </c>
      <c r="I1126" s="4">
        <v>2758.38</v>
      </c>
      <c r="J1126" s="4">
        <v>340.98</v>
      </c>
      <c r="K1126" t="s">
        <v>37</v>
      </c>
      <c r="L1126" t="s">
        <v>25</v>
      </c>
      <c r="M1126" s="2" t="s">
        <v>19</v>
      </c>
      <c r="N1126" t="s">
        <v>42</v>
      </c>
    </row>
    <row r="1127" spans="1:14" x14ac:dyDescent="0.25">
      <c r="A1127" s="2" t="s">
        <v>1836</v>
      </c>
      <c r="B1127" s="2" t="s">
        <v>444</v>
      </c>
      <c r="C1127" s="9">
        <f t="shared" si="17"/>
        <v>46174</v>
      </c>
      <c r="D1127" t="s">
        <v>35</v>
      </c>
      <c r="E1127" t="s">
        <v>77</v>
      </c>
      <c r="F1127" s="3">
        <v>1</v>
      </c>
      <c r="G1127" s="4">
        <v>21348.81</v>
      </c>
      <c r="H1127" s="5">
        <v>0.2</v>
      </c>
      <c r="I1127" s="4">
        <v>17079.05</v>
      </c>
      <c r="J1127" s="4">
        <v>5881.23</v>
      </c>
      <c r="K1127" t="s">
        <v>24</v>
      </c>
      <c r="L1127" t="s">
        <v>25</v>
      </c>
      <c r="M1127" s="2" t="s">
        <v>19</v>
      </c>
      <c r="N1127" t="s">
        <v>58</v>
      </c>
    </row>
    <row r="1128" spans="1:14" x14ac:dyDescent="0.25">
      <c r="A1128" s="2" t="s">
        <v>1837</v>
      </c>
      <c r="B1128" s="2" t="s">
        <v>1838</v>
      </c>
      <c r="C1128" s="9">
        <f t="shared" si="17"/>
        <v>45627</v>
      </c>
      <c r="D1128" t="s">
        <v>35</v>
      </c>
      <c r="E1128" t="s">
        <v>77</v>
      </c>
      <c r="F1128" s="3">
        <v>3</v>
      </c>
      <c r="G1128" s="4">
        <v>22948.11</v>
      </c>
      <c r="H1128" s="5">
        <v>0</v>
      </c>
      <c r="I1128" s="4">
        <v>68844.33</v>
      </c>
      <c r="J1128" s="4">
        <v>19440.72</v>
      </c>
      <c r="K1128" t="s">
        <v>24</v>
      </c>
      <c r="L1128" t="s">
        <v>18</v>
      </c>
      <c r="M1128" s="2" t="s">
        <v>26</v>
      </c>
      <c r="N1128" t="s">
        <v>32</v>
      </c>
    </row>
    <row r="1129" spans="1:14" x14ac:dyDescent="0.25">
      <c r="A1129" s="2" t="s">
        <v>1839</v>
      </c>
      <c r="B1129" s="2" t="s">
        <v>444</v>
      </c>
      <c r="C1129" s="9">
        <f t="shared" si="17"/>
        <v>46174</v>
      </c>
      <c r="D1129" t="s">
        <v>15</v>
      </c>
      <c r="E1129" t="s">
        <v>16</v>
      </c>
      <c r="F1129" s="3">
        <v>3</v>
      </c>
      <c r="G1129" s="4">
        <v>747</v>
      </c>
      <c r="H1129" s="5">
        <v>0</v>
      </c>
      <c r="I1129" s="4">
        <v>2241</v>
      </c>
      <c r="J1129" s="4">
        <v>576.63</v>
      </c>
      <c r="K1129" t="s">
        <v>17</v>
      </c>
      <c r="L1129" t="s">
        <v>25</v>
      </c>
      <c r="M1129" s="2" t="s">
        <v>19</v>
      </c>
      <c r="N1129" t="s">
        <v>66</v>
      </c>
    </row>
    <row r="1130" spans="1:14" x14ac:dyDescent="0.25">
      <c r="A1130" s="2" t="s">
        <v>1840</v>
      </c>
      <c r="B1130" s="2" t="s">
        <v>1841</v>
      </c>
      <c r="C1130" s="9">
        <f t="shared" si="17"/>
        <v>45962</v>
      </c>
      <c r="D1130" t="s">
        <v>45</v>
      </c>
      <c r="E1130" t="s">
        <v>222</v>
      </c>
      <c r="F1130" s="3">
        <v>1</v>
      </c>
      <c r="G1130" s="4">
        <v>4478.13</v>
      </c>
      <c r="H1130" s="5">
        <v>0.15</v>
      </c>
      <c r="I1130" s="4">
        <v>3806.41</v>
      </c>
      <c r="J1130" s="4">
        <v>484.74</v>
      </c>
      <c r="K1130" t="s">
        <v>152</v>
      </c>
      <c r="L1130" t="s">
        <v>25</v>
      </c>
      <c r="M1130" s="2" t="s">
        <v>19</v>
      </c>
      <c r="N1130" t="s">
        <v>155</v>
      </c>
    </row>
    <row r="1131" spans="1:14" x14ac:dyDescent="0.25">
      <c r="A1131" s="2" t="s">
        <v>1842</v>
      </c>
      <c r="B1131" s="2" t="s">
        <v>1843</v>
      </c>
      <c r="C1131" s="9">
        <f t="shared" si="17"/>
        <v>45566</v>
      </c>
      <c r="D1131" t="s">
        <v>45</v>
      </c>
      <c r="E1131" t="s">
        <v>222</v>
      </c>
      <c r="F1131" s="3">
        <v>3</v>
      </c>
      <c r="G1131" s="4">
        <v>4069.04</v>
      </c>
      <c r="H1131" s="5">
        <v>0.25</v>
      </c>
      <c r="I1131" s="4">
        <v>9155.34</v>
      </c>
      <c r="J1131" s="4">
        <v>1165.77</v>
      </c>
      <c r="K1131" t="s">
        <v>17</v>
      </c>
      <c r="L1131" t="s">
        <v>47</v>
      </c>
      <c r="M1131" s="2" t="s">
        <v>19</v>
      </c>
      <c r="N1131" t="s">
        <v>42</v>
      </c>
    </row>
    <row r="1132" spans="1:14" x14ac:dyDescent="0.25">
      <c r="A1132" s="2" t="s">
        <v>1844</v>
      </c>
      <c r="B1132" s="2" t="s">
        <v>806</v>
      </c>
      <c r="C1132" s="9">
        <f t="shared" si="17"/>
        <v>45474</v>
      </c>
      <c r="D1132" t="s">
        <v>45</v>
      </c>
      <c r="E1132" t="s">
        <v>121</v>
      </c>
      <c r="F1132" s="3">
        <v>1</v>
      </c>
      <c r="G1132" s="4">
        <v>6862.38</v>
      </c>
      <c r="H1132" s="5">
        <v>0.05</v>
      </c>
      <c r="I1132" s="4">
        <v>6519.26</v>
      </c>
      <c r="J1132" s="4">
        <v>0</v>
      </c>
      <c r="K1132" t="s">
        <v>24</v>
      </c>
      <c r="L1132" t="s">
        <v>25</v>
      </c>
      <c r="M1132" s="2" t="s">
        <v>61</v>
      </c>
      <c r="N1132" t="s">
        <v>66</v>
      </c>
    </row>
    <row r="1133" spans="1:14" x14ac:dyDescent="0.25">
      <c r="A1133" s="2" t="s">
        <v>1845</v>
      </c>
      <c r="B1133" s="2" t="s">
        <v>434</v>
      </c>
      <c r="C1133" s="9">
        <f t="shared" si="17"/>
        <v>46143</v>
      </c>
      <c r="D1133" t="s">
        <v>35</v>
      </c>
      <c r="E1133" t="s">
        <v>50</v>
      </c>
      <c r="F1133" s="3">
        <v>4</v>
      </c>
      <c r="G1133" s="4">
        <v>20637.66</v>
      </c>
      <c r="H1133" s="5">
        <v>0</v>
      </c>
      <c r="I1133" s="4">
        <v>82550.64</v>
      </c>
      <c r="J1133" s="4">
        <v>17186.86</v>
      </c>
      <c r="K1133" t="s">
        <v>17</v>
      </c>
      <c r="L1133" t="s">
        <v>25</v>
      </c>
      <c r="M1133" s="2" t="s">
        <v>19</v>
      </c>
      <c r="N1133" t="s">
        <v>58</v>
      </c>
    </row>
    <row r="1134" spans="1:14" x14ac:dyDescent="0.25">
      <c r="A1134" s="2" t="s">
        <v>1846</v>
      </c>
      <c r="B1134" s="2" t="s">
        <v>806</v>
      </c>
      <c r="C1134" s="9">
        <f t="shared" si="17"/>
        <v>45474</v>
      </c>
      <c r="D1134" t="s">
        <v>45</v>
      </c>
      <c r="E1134" t="s">
        <v>111</v>
      </c>
      <c r="F1134" s="3">
        <v>2</v>
      </c>
      <c r="G1134" s="4">
        <v>4839.88</v>
      </c>
      <c r="H1134" s="5">
        <v>0.15</v>
      </c>
      <c r="I1134" s="4">
        <v>8227.7999999999993</v>
      </c>
      <c r="J1134" s="4">
        <v>1535.07</v>
      </c>
      <c r="K1134" t="s">
        <v>24</v>
      </c>
      <c r="L1134" t="s">
        <v>25</v>
      </c>
      <c r="M1134" s="2" t="s">
        <v>19</v>
      </c>
      <c r="N1134" t="s">
        <v>82</v>
      </c>
    </row>
    <row r="1135" spans="1:14" x14ac:dyDescent="0.25">
      <c r="A1135" s="2" t="s">
        <v>1847</v>
      </c>
      <c r="B1135" s="2" t="s">
        <v>1848</v>
      </c>
      <c r="C1135" s="9">
        <f t="shared" si="17"/>
        <v>45931</v>
      </c>
      <c r="D1135" t="s">
        <v>35</v>
      </c>
      <c r="E1135" t="s">
        <v>71</v>
      </c>
      <c r="F1135" s="3">
        <v>1</v>
      </c>
      <c r="G1135" s="4">
        <v>8746.98</v>
      </c>
      <c r="H1135" s="5">
        <v>0.05</v>
      </c>
      <c r="I1135" s="4">
        <v>8309.6299999999992</v>
      </c>
      <c r="J1135" s="4">
        <v>1244.22</v>
      </c>
      <c r="K1135" t="s">
        <v>24</v>
      </c>
      <c r="L1135" t="s">
        <v>25</v>
      </c>
      <c r="M1135" s="2" t="s">
        <v>19</v>
      </c>
      <c r="N1135" t="s">
        <v>82</v>
      </c>
    </row>
    <row r="1136" spans="1:14" x14ac:dyDescent="0.25">
      <c r="A1136" s="2" t="s">
        <v>1849</v>
      </c>
      <c r="B1136" s="2" t="s">
        <v>1850</v>
      </c>
      <c r="C1136" s="9">
        <f t="shared" si="17"/>
        <v>45383</v>
      </c>
      <c r="D1136" t="s">
        <v>15</v>
      </c>
      <c r="E1136" t="s">
        <v>57</v>
      </c>
      <c r="F1136" s="3">
        <v>3</v>
      </c>
      <c r="G1136" s="4">
        <v>1121.18</v>
      </c>
      <c r="H1136" s="5">
        <v>0</v>
      </c>
      <c r="I1136" s="4">
        <v>3363.54</v>
      </c>
      <c r="J1136" s="4">
        <v>614.46</v>
      </c>
      <c r="K1136" t="s">
        <v>24</v>
      </c>
      <c r="L1136" t="s">
        <v>25</v>
      </c>
      <c r="M1136" s="2" t="s">
        <v>19</v>
      </c>
      <c r="N1136" t="s">
        <v>87</v>
      </c>
    </row>
    <row r="1137" spans="1:14" x14ac:dyDescent="0.25">
      <c r="A1137" s="2" t="s">
        <v>1851</v>
      </c>
      <c r="B1137" s="2" t="s">
        <v>545</v>
      </c>
      <c r="C1137" s="9">
        <f t="shared" si="17"/>
        <v>45962</v>
      </c>
      <c r="D1137" t="s">
        <v>30</v>
      </c>
      <c r="E1137" t="s">
        <v>106</v>
      </c>
      <c r="F1137" s="3">
        <v>4</v>
      </c>
      <c r="G1137" s="4">
        <v>892.65</v>
      </c>
      <c r="H1137" s="5">
        <v>0.05</v>
      </c>
      <c r="I1137" s="4">
        <v>3392.07</v>
      </c>
      <c r="J1137" s="4">
        <v>902.35</v>
      </c>
      <c r="K1137" t="s">
        <v>17</v>
      </c>
      <c r="L1137" t="s">
        <v>18</v>
      </c>
      <c r="M1137" s="2" t="s">
        <v>19</v>
      </c>
      <c r="N1137" t="s">
        <v>20</v>
      </c>
    </row>
    <row r="1138" spans="1:14" x14ac:dyDescent="0.25">
      <c r="A1138" s="2" t="s">
        <v>1852</v>
      </c>
      <c r="B1138" s="2" t="s">
        <v>692</v>
      </c>
      <c r="C1138" s="9">
        <f t="shared" si="17"/>
        <v>46235</v>
      </c>
      <c r="D1138" t="s">
        <v>45</v>
      </c>
      <c r="E1138" t="s">
        <v>46</v>
      </c>
      <c r="F1138" s="3">
        <v>3</v>
      </c>
      <c r="G1138" s="4">
        <v>3236.36</v>
      </c>
      <c r="H1138" s="5">
        <v>0.2</v>
      </c>
      <c r="I1138" s="4">
        <v>7767.26</v>
      </c>
      <c r="J1138" s="4">
        <v>1643.76</v>
      </c>
      <c r="K1138" t="s">
        <v>37</v>
      </c>
      <c r="L1138" t="s">
        <v>25</v>
      </c>
      <c r="M1138" s="2" t="s">
        <v>19</v>
      </c>
      <c r="N1138" t="s">
        <v>66</v>
      </c>
    </row>
    <row r="1139" spans="1:14" x14ac:dyDescent="0.25">
      <c r="A1139" s="2" t="s">
        <v>1853</v>
      </c>
      <c r="B1139" s="2" t="s">
        <v>1854</v>
      </c>
      <c r="C1139" s="9">
        <f t="shared" si="17"/>
        <v>45352</v>
      </c>
      <c r="D1139" t="s">
        <v>53</v>
      </c>
      <c r="E1139" t="s">
        <v>92</v>
      </c>
      <c r="F1139" s="3">
        <v>3</v>
      </c>
      <c r="G1139" s="4">
        <v>1168.92</v>
      </c>
      <c r="H1139" s="5">
        <v>0</v>
      </c>
      <c r="I1139" s="4">
        <v>3506.76</v>
      </c>
      <c r="J1139" s="4">
        <v>672.56</v>
      </c>
      <c r="K1139" t="s">
        <v>124</v>
      </c>
      <c r="L1139" t="s">
        <v>25</v>
      </c>
      <c r="M1139" s="2" t="s">
        <v>19</v>
      </c>
      <c r="N1139" t="s">
        <v>27</v>
      </c>
    </row>
    <row r="1140" spans="1:14" x14ac:dyDescent="0.25">
      <c r="A1140" s="2" t="s">
        <v>1855</v>
      </c>
      <c r="B1140" s="2" t="s">
        <v>1094</v>
      </c>
      <c r="C1140" s="9">
        <f t="shared" si="17"/>
        <v>45901</v>
      </c>
      <c r="D1140" t="s">
        <v>35</v>
      </c>
      <c r="E1140" t="s">
        <v>36</v>
      </c>
      <c r="F1140" s="3">
        <v>3</v>
      </c>
      <c r="G1140" s="4">
        <v>20323.02</v>
      </c>
      <c r="H1140" s="5">
        <v>0.05</v>
      </c>
      <c r="I1140" s="4">
        <v>57920.61</v>
      </c>
      <c r="J1140" s="4">
        <v>19269.669999999998</v>
      </c>
      <c r="K1140" t="s">
        <v>24</v>
      </c>
      <c r="L1140" t="s">
        <v>18</v>
      </c>
      <c r="M1140" s="2" t="s">
        <v>19</v>
      </c>
      <c r="N1140" t="s">
        <v>66</v>
      </c>
    </row>
    <row r="1141" spans="1:14" x14ac:dyDescent="0.25">
      <c r="A1141" s="2" t="s">
        <v>1856</v>
      </c>
      <c r="B1141" s="2" t="s">
        <v>1003</v>
      </c>
      <c r="C1141" s="9">
        <f t="shared" si="17"/>
        <v>45323</v>
      </c>
      <c r="D1141" t="s">
        <v>15</v>
      </c>
      <c r="E1141" t="s">
        <v>16</v>
      </c>
      <c r="F1141" s="3">
        <v>1</v>
      </c>
      <c r="G1141" s="4">
        <v>1416.69</v>
      </c>
      <c r="H1141" s="5">
        <v>0.05</v>
      </c>
      <c r="I1141" s="4">
        <v>1345.86</v>
      </c>
      <c r="J1141" s="4">
        <v>264.27999999999997</v>
      </c>
      <c r="K1141" t="s">
        <v>24</v>
      </c>
      <c r="L1141" t="s">
        <v>25</v>
      </c>
      <c r="M1141" s="2" t="s">
        <v>19</v>
      </c>
      <c r="N1141" t="s">
        <v>82</v>
      </c>
    </row>
    <row r="1142" spans="1:14" x14ac:dyDescent="0.25">
      <c r="A1142" s="2" t="s">
        <v>1857</v>
      </c>
      <c r="B1142" s="2" t="s">
        <v>593</v>
      </c>
      <c r="C1142" s="9">
        <f t="shared" si="17"/>
        <v>45689</v>
      </c>
      <c r="D1142" t="s">
        <v>15</v>
      </c>
      <c r="E1142" t="s">
        <v>95</v>
      </c>
      <c r="F1142" s="3">
        <v>4</v>
      </c>
      <c r="G1142" s="4">
        <v>529.25</v>
      </c>
      <c r="H1142" s="5">
        <v>0.15</v>
      </c>
      <c r="I1142" s="4">
        <v>1799.45</v>
      </c>
      <c r="J1142" s="4">
        <v>592.86</v>
      </c>
      <c r="K1142" t="s">
        <v>17</v>
      </c>
      <c r="L1142" t="s">
        <v>18</v>
      </c>
      <c r="M1142" s="2" t="s">
        <v>19</v>
      </c>
      <c r="N1142" t="s">
        <v>87</v>
      </c>
    </row>
    <row r="1143" spans="1:14" x14ac:dyDescent="0.25">
      <c r="A1143" s="2" t="s">
        <v>1858</v>
      </c>
      <c r="B1143" s="2" t="s">
        <v>1859</v>
      </c>
      <c r="C1143" s="9">
        <f t="shared" si="17"/>
        <v>46054</v>
      </c>
      <c r="D1143" t="s">
        <v>15</v>
      </c>
      <c r="E1143" t="s">
        <v>16</v>
      </c>
      <c r="F1143" s="3">
        <v>1</v>
      </c>
      <c r="G1143" s="4">
        <v>1968.82</v>
      </c>
      <c r="H1143" s="5">
        <v>0.1</v>
      </c>
      <c r="I1143" s="4">
        <v>1771.94</v>
      </c>
      <c r="J1143" s="4">
        <v>245.62</v>
      </c>
      <c r="K1143" t="s">
        <v>124</v>
      </c>
      <c r="L1143" t="s">
        <v>25</v>
      </c>
      <c r="M1143" s="2" t="s">
        <v>19</v>
      </c>
      <c r="N1143" t="s">
        <v>155</v>
      </c>
    </row>
    <row r="1144" spans="1:14" x14ac:dyDescent="0.25">
      <c r="A1144" s="2" t="s">
        <v>1860</v>
      </c>
      <c r="B1144" s="2" t="s">
        <v>404</v>
      </c>
      <c r="C1144" s="9">
        <f t="shared" si="17"/>
        <v>45292</v>
      </c>
      <c r="D1144" t="s">
        <v>30</v>
      </c>
      <c r="E1144" t="s">
        <v>133</v>
      </c>
      <c r="F1144" s="3">
        <v>2</v>
      </c>
      <c r="G1144" s="4">
        <v>1428.88</v>
      </c>
      <c r="H1144" s="5">
        <v>0.15</v>
      </c>
      <c r="I1144" s="4">
        <v>2429.1</v>
      </c>
      <c r="J1144" s="4">
        <v>753.18</v>
      </c>
      <c r="K1144" t="s">
        <v>24</v>
      </c>
      <c r="L1144" t="s">
        <v>25</v>
      </c>
      <c r="M1144" s="2" t="s">
        <v>19</v>
      </c>
      <c r="N1144" t="s">
        <v>20</v>
      </c>
    </row>
    <row r="1145" spans="1:14" x14ac:dyDescent="0.25">
      <c r="A1145" s="2" t="s">
        <v>1861</v>
      </c>
      <c r="B1145" s="2" t="s">
        <v>1862</v>
      </c>
      <c r="C1145" s="9">
        <f t="shared" si="17"/>
        <v>45748</v>
      </c>
      <c r="D1145" t="s">
        <v>45</v>
      </c>
      <c r="E1145" t="s">
        <v>121</v>
      </c>
      <c r="F1145" s="3">
        <v>1</v>
      </c>
      <c r="G1145" s="4">
        <v>7332.43</v>
      </c>
      <c r="H1145" s="5">
        <v>0.1</v>
      </c>
      <c r="I1145" s="4">
        <v>6599.19</v>
      </c>
      <c r="J1145" s="4">
        <v>1568.46</v>
      </c>
      <c r="K1145" t="s">
        <v>37</v>
      </c>
      <c r="L1145" t="s">
        <v>25</v>
      </c>
      <c r="M1145" s="2" t="s">
        <v>26</v>
      </c>
      <c r="N1145" t="s">
        <v>66</v>
      </c>
    </row>
    <row r="1146" spans="1:14" x14ac:dyDescent="0.25">
      <c r="A1146" s="2" t="s">
        <v>1863</v>
      </c>
      <c r="B1146" s="2" t="s">
        <v>1071</v>
      </c>
      <c r="C1146" s="9">
        <f t="shared" si="17"/>
        <v>45870</v>
      </c>
      <c r="D1146" t="s">
        <v>30</v>
      </c>
      <c r="E1146" t="s">
        <v>41</v>
      </c>
      <c r="F1146" s="3">
        <v>2</v>
      </c>
      <c r="G1146" s="4">
        <v>870.01</v>
      </c>
      <c r="H1146" s="5">
        <v>0.1</v>
      </c>
      <c r="I1146" s="4">
        <v>1566.02</v>
      </c>
      <c r="J1146" s="4">
        <v>371.43</v>
      </c>
      <c r="K1146" t="s">
        <v>24</v>
      </c>
      <c r="L1146" t="s">
        <v>25</v>
      </c>
      <c r="M1146" s="2" t="s">
        <v>19</v>
      </c>
      <c r="N1146" t="s">
        <v>20</v>
      </c>
    </row>
    <row r="1147" spans="1:14" x14ac:dyDescent="0.25">
      <c r="A1147" s="2" t="s">
        <v>1864</v>
      </c>
      <c r="B1147" s="2" t="s">
        <v>143</v>
      </c>
      <c r="C1147" s="9">
        <f t="shared" si="17"/>
        <v>45962</v>
      </c>
      <c r="D1147" t="s">
        <v>35</v>
      </c>
      <c r="E1147" t="s">
        <v>36</v>
      </c>
      <c r="F1147" s="3">
        <v>4</v>
      </c>
      <c r="G1147" s="4">
        <v>4122.8599999999997</v>
      </c>
      <c r="H1147" s="5">
        <v>0</v>
      </c>
      <c r="I1147" s="4">
        <v>16491.439999999999</v>
      </c>
      <c r="J1147" s="4">
        <v>4241.76</v>
      </c>
      <c r="K1147" t="s">
        <v>24</v>
      </c>
      <c r="L1147" t="s">
        <v>25</v>
      </c>
      <c r="M1147" s="2" t="s">
        <v>19</v>
      </c>
      <c r="N1147" t="s">
        <v>155</v>
      </c>
    </row>
    <row r="1148" spans="1:14" x14ac:dyDescent="0.25">
      <c r="A1148" s="2" t="s">
        <v>1865</v>
      </c>
      <c r="B1148" s="2" t="s">
        <v>852</v>
      </c>
      <c r="C1148" s="9">
        <f t="shared" si="17"/>
        <v>46113</v>
      </c>
      <c r="D1148" t="s">
        <v>30</v>
      </c>
      <c r="E1148" t="s">
        <v>133</v>
      </c>
      <c r="F1148" s="3">
        <v>4</v>
      </c>
      <c r="G1148" s="4">
        <v>794.67</v>
      </c>
      <c r="H1148" s="5">
        <v>0.15</v>
      </c>
      <c r="I1148" s="4">
        <v>2701.88</v>
      </c>
      <c r="J1148" s="4">
        <v>736.5</v>
      </c>
      <c r="K1148" t="s">
        <v>37</v>
      </c>
      <c r="L1148" t="s">
        <v>25</v>
      </c>
      <c r="M1148" s="2" t="s">
        <v>19</v>
      </c>
      <c r="N1148" t="s">
        <v>32</v>
      </c>
    </row>
    <row r="1149" spans="1:14" x14ac:dyDescent="0.25">
      <c r="A1149" s="2" t="s">
        <v>1866</v>
      </c>
      <c r="B1149" s="2" t="s">
        <v>1867</v>
      </c>
      <c r="C1149" s="9">
        <f t="shared" si="17"/>
        <v>45809</v>
      </c>
      <c r="D1149" t="s">
        <v>35</v>
      </c>
      <c r="E1149" t="s">
        <v>50</v>
      </c>
      <c r="F1149" s="3">
        <v>1</v>
      </c>
      <c r="G1149" s="4">
        <v>31541.5</v>
      </c>
      <c r="H1149" s="5">
        <v>0.1</v>
      </c>
      <c r="I1149" s="4">
        <v>28387.35</v>
      </c>
      <c r="J1149" s="4">
        <v>8748.81</v>
      </c>
      <c r="K1149" t="s">
        <v>152</v>
      </c>
      <c r="L1149" t="s">
        <v>47</v>
      </c>
      <c r="M1149" s="2" t="s">
        <v>19</v>
      </c>
      <c r="N1149" t="s">
        <v>58</v>
      </c>
    </row>
    <row r="1150" spans="1:14" x14ac:dyDescent="0.25">
      <c r="A1150" s="2" t="s">
        <v>1868</v>
      </c>
      <c r="B1150" s="2" t="s">
        <v>1677</v>
      </c>
      <c r="C1150" s="9">
        <f t="shared" si="17"/>
        <v>45689</v>
      </c>
      <c r="D1150" t="s">
        <v>30</v>
      </c>
      <c r="E1150" t="s">
        <v>163</v>
      </c>
      <c r="F1150" s="3">
        <v>1</v>
      </c>
      <c r="G1150" s="4">
        <v>749.23</v>
      </c>
      <c r="H1150" s="5">
        <v>0.15</v>
      </c>
      <c r="I1150" s="4">
        <v>636.85</v>
      </c>
      <c r="J1150" s="4">
        <v>84.29</v>
      </c>
      <c r="K1150" t="s">
        <v>37</v>
      </c>
      <c r="L1150" t="s">
        <v>25</v>
      </c>
      <c r="M1150" s="2" t="s">
        <v>19</v>
      </c>
      <c r="N1150" t="s">
        <v>58</v>
      </c>
    </row>
    <row r="1151" spans="1:14" x14ac:dyDescent="0.25">
      <c r="A1151" s="2" t="s">
        <v>1869</v>
      </c>
      <c r="B1151" s="2" t="s">
        <v>1023</v>
      </c>
      <c r="C1151" s="9">
        <f t="shared" si="17"/>
        <v>46113</v>
      </c>
      <c r="D1151" t="s">
        <v>15</v>
      </c>
      <c r="E1151" t="s">
        <v>168</v>
      </c>
      <c r="F1151" s="3">
        <v>3</v>
      </c>
      <c r="G1151" s="4">
        <v>529.04999999999995</v>
      </c>
      <c r="H1151" s="5">
        <v>0.15</v>
      </c>
      <c r="I1151" s="4">
        <v>1349.08</v>
      </c>
      <c r="J1151" s="4">
        <v>259.01</v>
      </c>
      <c r="K1151" t="s">
        <v>24</v>
      </c>
      <c r="L1151" t="s">
        <v>25</v>
      </c>
      <c r="M1151" s="2" t="s">
        <v>19</v>
      </c>
      <c r="N1151" t="s">
        <v>87</v>
      </c>
    </row>
    <row r="1152" spans="1:14" x14ac:dyDescent="0.25">
      <c r="A1152" s="2" t="s">
        <v>1870</v>
      </c>
      <c r="B1152" s="2" t="s">
        <v>1096</v>
      </c>
      <c r="C1152" s="9">
        <f t="shared" si="17"/>
        <v>45778</v>
      </c>
      <c r="D1152" t="s">
        <v>15</v>
      </c>
      <c r="E1152" t="s">
        <v>95</v>
      </c>
      <c r="F1152" s="3">
        <v>2</v>
      </c>
      <c r="G1152" s="4">
        <v>2520.69</v>
      </c>
      <c r="H1152" s="5">
        <v>0.05</v>
      </c>
      <c r="I1152" s="4">
        <v>4789.3100000000004</v>
      </c>
      <c r="J1152" s="4">
        <v>1085.02</v>
      </c>
      <c r="K1152" t="s">
        <v>24</v>
      </c>
      <c r="L1152" t="s">
        <v>25</v>
      </c>
      <c r="M1152" s="2" t="s">
        <v>19</v>
      </c>
      <c r="N1152" t="s">
        <v>38</v>
      </c>
    </row>
    <row r="1153" spans="1:14" x14ac:dyDescent="0.25">
      <c r="A1153" s="2" t="s">
        <v>1871</v>
      </c>
      <c r="B1153" s="2" t="s">
        <v>1684</v>
      </c>
      <c r="C1153" s="9">
        <f t="shared" si="17"/>
        <v>45931</v>
      </c>
      <c r="D1153" t="s">
        <v>15</v>
      </c>
      <c r="E1153" t="s">
        <v>23</v>
      </c>
      <c r="F1153" s="3">
        <v>3</v>
      </c>
      <c r="G1153" s="4">
        <v>1776.32</v>
      </c>
      <c r="H1153" s="5">
        <v>0.05</v>
      </c>
      <c r="I1153" s="4">
        <v>5062.51</v>
      </c>
      <c r="J1153" s="4">
        <v>1730.69</v>
      </c>
      <c r="K1153" t="s">
        <v>24</v>
      </c>
      <c r="L1153" t="s">
        <v>18</v>
      </c>
      <c r="M1153" s="2" t="s">
        <v>26</v>
      </c>
      <c r="N1153" t="s">
        <v>87</v>
      </c>
    </row>
    <row r="1154" spans="1:14" x14ac:dyDescent="0.25">
      <c r="A1154" s="2" t="s">
        <v>1872</v>
      </c>
      <c r="B1154" s="2" t="s">
        <v>550</v>
      </c>
      <c r="C1154" s="9">
        <f t="shared" si="17"/>
        <v>45505</v>
      </c>
      <c r="D1154" t="s">
        <v>53</v>
      </c>
      <c r="E1154" t="s">
        <v>114</v>
      </c>
      <c r="F1154" s="3">
        <v>3</v>
      </c>
      <c r="G1154" s="4">
        <v>702.91</v>
      </c>
      <c r="H1154" s="5">
        <v>0.1</v>
      </c>
      <c r="I1154" s="4">
        <v>1897.86</v>
      </c>
      <c r="J1154" s="4">
        <v>0</v>
      </c>
      <c r="K1154" t="s">
        <v>24</v>
      </c>
      <c r="L1154" t="s">
        <v>25</v>
      </c>
      <c r="M1154" s="2" t="s">
        <v>101</v>
      </c>
      <c r="N1154" t="s">
        <v>66</v>
      </c>
    </row>
    <row r="1155" spans="1:14" x14ac:dyDescent="0.25">
      <c r="A1155" s="2" t="s">
        <v>1873</v>
      </c>
      <c r="B1155" s="2" t="s">
        <v>1874</v>
      </c>
      <c r="C1155" s="9">
        <f t="shared" ref="C1155:C1218" si="18">DATE(YEAR(B1155),MONTH(B1155),1)</f>
        <v>45809</v>
      </c>
      <c r="D1155" t="s">
        <v>35</v>
      </c>
      <c r="E1155" t="s">
        <v>71</v>
      </c>
      <c r="F1155" s="3">
        <v>4</v>
      </c>
      <c r="G1155" s="4">
        <v>8618.77</v>
      </c>
      <c r="H1155" s="5">
        <v>0.05</v>
      </c>
      <c r="I1155" s="4">
        <v>32751.33</v>
      </c>
      <c r="J1155" s="4">
        <v>6905.2</v>
      </c>
      <c r="K1155" t="s">
        <v>24</v>
      </c>
      <c r="L1155" t="s">
        <v>25</v>
      </c>
      <c r="M1155" s="2" t="s">
        <v>19</v>
      </c>
      <c r="N1155" t="s">
        <v>87</v>
      </c>
    </row>
    <row r="1156" spans="1:14" x14ac:dyDescent="0.25">
      <c r="A1156" s="2" t="s">
        <v>1875</v>
      </c>
      <c r="B1156" s="2" t="s">
        <v>202</v>
      </c>
      <c r="C1156" s="9">
        <f t="shared" si="18"/>
        <v>45627</v>
      </c>
      <c r="D1156" t="s">
        <v>15</v>
      </c>
      <c r="E1156" t="s">
        <v>57</v>
      </c>
      <c r="F1156" s="3">
        <v>1</v>
      </c>
      <c r="G1156" s="4">
        <v>2996.19</v>
      </c>
      <c r="H1156" s="5">
        <v>0</v>
      </c>
      <c r="I1156" s="4">
        <v>2996.19</v>
      </c>
      <c r="J1156" s="4">
        <v>898.82</v>
      </c>
      <c r="K1156" t="s">
        <v>24</v>
      </c>
      <c r="L1156" t="s">
        <v>25</v>
      </c>
      <c r="M1156" s="2" t="s">
        <v>19</v>
      </c>
      <c r="N1156" t="s">
        <v>66</v>
      </c>
    </row>
    <row r="1157" spans="1:14" x14ac:dyDescent="0.25">
      <c r="A1157" s="2" t="s">
        <v>1876</v>
      </c>
      <c r="B1157" s="2" t="s">
        <v>872</v>
      </c>
      <c r="C1157" s="9">
        <f t="shared" si="18"/>
        <v>45323</v>
      </c>
      <c r="D1157" t="s">
        <v>30</v>
      </c>
      <c r="E1157" t="s">
        <v>106</v>
      </c>
      <c r="F1157" s="3">
        <v>4</v>
      </c>
      <c r="G1157" s="4">
        <v>913.91</v>
      </c>
      <c r="H1157" s="5">
        <v>0.15</v>
      </c>
      <c r="I1157" s="4">
        <v>3107.29</v>
      </c>
      <c r="J1157" s="4">
        <v>0</v>
      </c>
      <c r="K1157" t="s">
        <v>17</v>
      </c>
      <c r="L1157" t="s">
        <v>25</v>
      </c>
      <c r="M1157" s="2" t="s">
        <v>61</v>
      </c>
      <c r="N1157" t="s">
        <v>42</v>
      </c>
    </row>
    <row r="1158" spans="1:14" x14ac:dyDescent="0.25">
      <c r="A1158" s="2" t="s">
        <v>1877</v>
      </c>
      <c r="B1158" s="2" t="s">
        <v>1809</v>
      </c>
      <c r="C1158" s="9">
        <f t="shared" si="18"/>
        <v>45809</v>
      </c>
      <c r="D1158" t="s">
        <v>15</v>
      </c>
      <c r="E1158" t="s">
        <v>57</v>
      </c>
      <c r="F1158" s="3">
        <v>1</v>
      </c>
      <c r="G1158" s="4">
        <v>1957.44</v>
      </c>
      <c r="H1158" s="5">
        <v>0.15</v>
      </c>
      <c r="I1158" s="4">
        <v>1663.82</v>
      </c>
      <c r="J1158" s="4">
        <v>508.04</v>
      </c>
      <c r="K1158" t="s">
        <v>24</v>
      </c>
      <c r="L1158" t="s">
        <v>18</v>
      </c>
      <c r="M1158" s="2" t="s">
        <v>19</v>
      </c>
      <c r="N1158" t="s">
        <v>42</v>
      </c>
    </row>
    <row r="1159" spans="1:14" x14ac:dyDescent="0.25">
      <c r="A1159" s="2" t="s">
        <v>1878</v>
      </c>
      <c r="B1159" s="2" t="s">
        <v>1879</v>
      </c>
      <c r="C1159" s="9">
        <f t="shared" si="18"/>
        <v>46235</v>
      </c>
      <c r="D1159" t="s">
        <v>35</v>
      </c>
      <c r="E1159" t="s">
        <v>36</v>
      </c>
      <c r="F1159" s="3">
        <v>4</v>
      </c>
      <c r="G1159" s="4">
        <v>23537.39</v>
      </c>
      <c r="H1159" s="5">
        <v>0.15</v>
      </c>
      <c r="I1159" s="4">
        <v>80027.13</v>
      </c>
      <c r="J1159" s="4">
        <v>0</v>
      </c>
      <c r="K1159" t="s">
        <v>24</v>
      </c>
      <c r="L1159" t="s">
        <v>25</v>
      </c>
      <c r="M1159" s="2" t="s">
        <v>101</v>
      </c>
      <c r="N1159" t="s">
        <v>42</v>
      </c>
    </row>
    <row r="1160" spans="1:14" x14ac:dyDescent="0.25">
      <c r="A1160" s="2" t="s">
        <v>1880</v>
      </c>
      <c r="B1160" s="2" t="s">
        <v>1702</v>
      </c>
      <c r="C1160" s="9">
        <f t="shared" si="18"/>
        <v>45352</v>
      </c>
      <c r="D1160" t="s">
        <v>15</v>
      </c>
      <c r="E1160" t="s">
        <v>95</v>
      </c>
      <c r="F1160" s="3">
        <v>4</v>
      </c>
      <c r="G1160" s="4">
        <v>1761.56</v>
      </c>
      <c r="H1160" s="5">
        <v>0.1</v>
      </c>
      <c r="I1160" s="4">
        <v>6341.62</v>
      </c>
      <c r="J1160" s="4">
        <v>0</v>
      </c>
      <c r="K1160" t="s">
        <v>37</v>
      </c>
      <c r="L1160" t="s">
        <v>25</v>
      </c>
      <c r="M1160" s="2" t="s">
        <v>61</v>
      </c>
      <c r="N1160" t="s">
        <v>87</v>
      </c>
    </row>
    <row r="1161" spans="1:14" x14ac:dyDescent="0.25">
      <c r="A1161" s="2" t="s">
        <v>1881</v>
      </c>
      <c r="B1161" s="2" t="s">
        <v>256</v>
      </c>
      <c r="C1161" s="9">
        <f t="shared" si="18"/>
        <v>45992</v>
      </c>
      <c r="D1161" t="s">
        <v>15</v>
      </c>
      <c r="E1161" t="s">
        <v>95</v>
      </c>
      <c r="F1161" s="3">
        <v>4</v>
      </c>
      <c r="G1161" s="4">
        <v>1168.23</v>
      </c>
      <c r="H1161" s="5">
        <v>0.05</v>
      </c>
      <c r="I1161" s="4">
        <v>4439.2700000000004</v>
      </c>
      <c r="J1161" s="4">
        <v>1276.26</v>
      </c>
      <c r="K1161" t="s">
        <v>124</v>
      </c>
      <c r="L1161" t="s">
        <v>25</v>
      </c>
      <c r="M1161" s="2" t="s">
        <v>19</v>
      </c>
      <c r="N1161" t="s">
        <v>32</v>
      </c>
    </row>
    <row r="1162" spans="1:14" x14ac:dyDescent="0.25">
      <c r="A1162" s="2" t="s">
        <v>1882</v>
      </c>
      <c r="B1162" s="2" t="s">
        <v>316</v>
      </c>
      <c r="C1162" s="9">
        <f t="shared" si="18"/>
        <v>46082</v>
      </c>
      <c r="D1162" t="s">
        <v>53</v>
      </c>
      <c r="E1162" t="s">
        <v>54</v>
      </c>
      <c r="F1162" s="3">
        <v>2</v>
      </c>
      <c r="G1162" s="4">
        <v>790.93</v>
      </c>
      <c r="H1162" s="5">
        <v>0.05</v>
      </c>
      <c r="I1162" s="4">
        <v>1502.77</v>
      </c>
      <c r="J1162" s="4">
        <v>484.92</v>
      </c>
      <c r="K1162" t="s">
        <v>37</v>
      </c>
      <c r="L1162" t="s">
        <v>18</v>
      </c>
      <c r="M1162" s="2" t="s">
        <v>19</v>
      </c>
      <c r="N1162" t="s">
        <v>58</v>
      </c>
    </row>
    <row r="1163" spans="1:14" x14ac:dyDescent="0.25">
      <c r="A1163" s="2" t="s">
        <v>1883</v>
      </c>
      <c r="B1163" s="2" t="s">
        <v>1604</v>
      </c>
      <c r="C1163" s="9">
        <f t="shared" si="18"/>
        <v>46204</v>
      </c>
      <c r="D1163" t="s">
        <v>30</v>
      </c>
      <c r="E1163" t="s">
        <v>41</v>
      </c>
      <c r="F1163" s="3">
        <v>4</v>
      </c>
      <c r="G1163" s="4">
        <v>481.63</v>
      </c>
      <c r="H1163" s="5">
        <v>0.1</v>
      </c>
      <c r="I1163" s="4">
        <v>1733.87</v>
      </c>
      <c r="J1163" s="4">
        <v>373.3</v>
      </c>
      <c r="K1163" t="s">
        <v>24</v>
      </c>
      <c r="L1163" t="s">
        <v>25</v>
      </c>
      <c r="M1163" s="2" t="s">
        <v>19</v>
      </c>
      <c r="N1163" t="s">
        <v>82</v>
      </c>
    </row>
    <row r="1164" spans="1:14" x14ac:dyDescent="0.25">
      <c r="A1164" s="2" t="s">
        <v>1884</v>
      </c>
      <c r="B1164" s="2" t="s">
        <v>1885</v>
      </c>
      <c r="C1164" s="9">
        <f t="shared" si="18"/>
        <v>45352</v>
      </c>
      <c r="D1164" t="s">
        <v>15</v>
      </c>
      <c r="E1164" t="s">
        <v>57</v>
      </c>
      <c r="F1164" s="3">
        <v>2</v>
      </c>
      <c r="G1164" s="4">
        <v>2909.42</v>
      </c>
      <c r="H1164" s="5">
        <v>0.15</v>
      </c>
      <c r="I1164" s="4">
        <v>4946.01</v>
      </c>
      <c r="J1164" s="4">
        <v>0</v>
      </c>
      <c r="K1164" t="s">
        <v>24</v>
      </c>
      <c r="L1164" t="s">
        <v>25</v>
      </c>
      <c r="M1164" s="2" t="s">
        <v>101</v>
      </c>
      <c r="N1164" t="s">
        <v>82</v>
      </c>
    </row>
    <row r="1165" spans="1:14" x14ac:dyDescent="0.25">
      <c r="A1165" s="2" t="s">
        <v>1886</v>
      </c>
      <c r="B1165" s="2" t="s">
        <v>1887</v>
      </c>
      <c r="C1165" s="9">
        <f t="shared" si="18"/>
        <v>46082</v>
      </c>
      <c r="D1165" t="s">
        <v>53</v>
      </c>
      <c r="E1165" t="s">
        <v>92</v>
      </c>
      <c r="F1165" s="3">
        <v>4</v>
      </c>
      <c r="G1165" s="4">
        <v>548.08000000000004</v>
      </c>
      <c r="H1165" s="5">
        <v>0.05</v>
      </c>
      <c r="I1165" s="4">
        <v>2082.6999999999998</v>
      </c>
      <c r="J1165" s="4">
        <v>276.42</v>
      </c>
      <c r="K1165" t="s">
        <v>17</v>
      </c>
      <c r="L1165" t="s">
        <v>25</v>
      </c>
      <c r="M1165" s="2" t="s">
        <v>19</v>
      </c>
      <c r="N1165" t="s">
        <v>38</v>
      </c>
    </row>
    <row r="1166" spans="1:14" x14ac:dyDescent="0.25">
      <c r="A1166" s="2" t="s">
        <v>1888</v>
      </c>
      <c r="B1166" s="2" t="s">
        <v>1784</v>
      </c>
      <c r="C1166" s="9">
        <f t="shared" si="18"/>
        <v>45536</v>
      </c>
      <c r="D1166" t="s">
        <v>15</v>
      </c>
      <c r="E1166" t="s">
        <v>57</v>
      </c>
      <c r="F1166" s="3">
        <v>1</v>
      </c>
      <c r="G1166" s="4">
        <v>1223.3900000000001</v>
      </c>
      <c r="H1166" s="5">
        <v>0.15</v>
      </c>
      <c r="I1166" s="4">
        <v>1039.8800000000001</v>
      </c>
      <c r="J1166" s="4">
        <v>345.39</v>
      </c>
      <c r="K1166" t="s">
        <v>24</v>
      </c>
      <c r="L1166" t="s">
        <v>18</v>
      </c>
      <c r="M1166" s="2" t="s">
        <v>19</v>
      </c>
      <c r="N1166" t="s">
        <v>32</v>
      </c>
    </row>
    <row r="1167" spans="1:14" x14ac:dyDescent="0.25">
      <c r="A1167" s="2" t="s">
        <v>1889</v>
      </c>
      <c r="B1167" s="2" t="s">
        <v>1046</v>
      </c>
      <c r="C1167" s="9">
        <f t="shared" si="18"/>
        <v>45323</v>
      </c>
      <c r="D1167" t="s">
        <v>35</v>
      </c>
      <c r="E1167" t="s">
        <v>77</v>
      </c>
      <c r="F1167" s="3">
        <v>2</v>
      </c>
      <c r="G1167" s="4">
        <v>19206.740000000002</v>
      </c>
      <c r="H1167" s="5">
        <v>0.05</v>
      </c>
      <c r="I1167" s="4">
        <v>36492.81</v>
      </c>
      <c r="J1167" s="4">
        <v>4396.16</v>
      </c>
      <c r="K1167" t="s">
        <v>24</v>
      </c>
      <c r="L1167" t="s">
        <v>25</v>
      </c>
      <c r="M1167" s="2" t="s">
        <v>19</v>
      </c>
      <c r="N1167" t="s">
        <v>66</v>
      </c>
    </row>
    <row r="1168" spans="1:14" x14ac:dyDescent="0.25">
      <c r="A1168" s="2" t="s">
        <v>1890</v>
      </c>
      <c r="B1168" s="2" t="s">
        <v>1891</v>
      </c>
      <c r="C1168" s="9">
        <f t="shared" si="18"/>
        <v>45383</v>
      </c>
      <c r="D1168" t="s">
        <v>35</v>
      </c>
      <c r="E1168" t="s">
        <v>71</v>
      </c>
      <c r="F1168" s="3">
        <v>1</v>
      </c>
      <c r="G1168" s="4">
        <v>32704.33</v>
      </c>
      <c r="H1168" s="5">
        <v>0.05</v>
      </c>
      <c r="I1168" s="4">
        <v>31069.11</v>
      </c>
      <c r="J1168" s="4">
        <v>5994.51</v>
      </c>
      <c r="K1168" t="s">
        <v>24</v>
      </c>
      <c r="L1168" t="s">
        <v>25</v>
      </c>
      <c r="M1168" s="2" t="s">
        <v>19</v>
      </c>
      <c r="N1168" t="s">
        <v>87</v>
      </c>
    </row>
    <row r="1169" spans="1:14" x14ac:dyDescent="0.25">
      <c r="A1169" s="2" t="s">
        <v>1892</v>
      </c>
      <c r="B1169" s="2" t="s">
        <v>1893</v>
      </c>
      <c r="C1169" s="9">
        <f t="shared" si="18"/>
        <v>45505</v>
      </c>
      <c r="D1169" t="s">
        <v>15</v>
      </c>
      <c r="E1169" t="s">
        <v>57</v>
      </c>
      <c r="F1169" s="3">
        <v>1</v>
      </c>
      <c r="G1169" s="4">
        <v>2773.5</v>
      </c>
      <c r="H1169" s="5">
        <v>0.15</v>
      </c>
      <c r="I1169" s="4">
        <v>2357.48</v>
      </c>
      <c r="J1169" s="4">
        <v>744.11</v>
      </c>
      <c r="K1169" t="s">
        <v>24</v>
      </c>
      <c r="L1169" t="s">
        <v>18</v>
      </c>
      <c r="M1169" s="2" t="s">
        <v>19</v>
      </c>
      <c r="N1169" t="s">
        <v>87</v>
      </c>
    </row>
    <row r="1170" spans="1:14" x14ac:dyDescent="0.25">
      <c r="A1170" s="2" t="s">
        <v>1894</v>
      </c>
      <c r="B1170" s="2" t="s">
        <v>1655</v>
      </c>
      <c r="C1170" s="9">
        <f t="shared" si="18"/>
        <v>45505</v>
      </c>
      <c r="D1170" t="s">
        <v>35</v>
      </c>
      <c r="E1170" t="s">
        <v>50</v>
      </c>
      <c r="F1170" s="3">
        <v>1</v>
      </c>
      <c r="G1170" s="4">
        <v>11410.64</v>
      </c>
      <c r="H1170" s="5">
        <v>0.1</v>
      </c>
      <c r="I1170" s="4">
        <v>10269.58</v>
      </c>
      <c r="J1170" s="4">
        <v>2171.1799999999998</v>
      </c>
      <c r="K1170" t="s">
        <v>37</v>
      </c>
      <c r="L1170" t="s">
        <v>25</v>
      </c>
      <c r="M1170" s="2" t="s">
        <v>19</v>
      </c>
      <c r="N1170" t="s">
        <v>87</v>
      </c>
    </row>
    <row r="1171" spans="1:14" x14ac:dyDescent="0.25">
      <c r="A1171" s="2" t="s">
        <v>1895</v>
      </c>
      <c r="B1171" s="2" t="s">
        <v>1896</v>
      </c>
      <c r="C1171" s="9">
        <f t="shared" si="18"/>
        <v>45323</v>
      </c>
      <c r="D1171" t="s">
        <v>53</v>
      </c>
      <c r="E1171" t="s">
        <v>114</v>
      </c>
      <c r="F1171" s="3">
        <v>2</v>
      </c>
      <c r="G1171" s="4">
        <v>308.54000000000002</v>
      </c>
      <c r="H1171" s="5">
        <v>0</v>
      </c>
      <c r="I1171" s="4">
        <v>617.08000000000004</v>
      </c>
      <c r="J1171" s="4">
        <v>101.99</v>
      </c>
      <c r="K1171" t="s">
        <v>24</v>
      </c>
      <c r="L1171" t="s">
        <v>18</v>
      </c>
      <c r="M1171" s="2" t="s">
        <v>19</v>
      </c>
      <c r="N1171" t="s">
        <v>27</v>
      </c>
    </row>
    <row r="1172" spans="1:14" x14ac:dyDescent="0.25">
      <c r="A1172" s="2" t="s">
        <v>1897</v>
      </c>
      <c r="B1172" s="2" t="s">
        <v>1044</v>
      </c>
      <c r="C1172" s="9">
        <f t="shared" si="18"/>
        <v>45627</v>
      </c>
      <c r="D1172" t="s">
        <v>30</v>
      </c>
      <c r="E1172" t="s">
        <v>41</v>
      </c>
      <c r="F1172" s="3">
        <v>3</v>
      </c>
      <c r="G1172" s="4">
        <v>838.07</v>
      </c>
      <c r="H1172" s="5">
        <v>0.15</v>
      </c>
      <c r="I1172" s="4">
        <v>2137.08</v>
      </c>
      <c r="J1172" s="4">
        <v>320.64999999999998</v>
      </c>
      <c r="K1172" t="s">
        <v>24</v>
      </c>
      <c r="L1172" t="s">
        <v>25</v>
      </c>
      <c r="M1172" s="2" t="s">
        <v>19</v>
      </c>
      <c r="N1172" t="s">
        <v>87</v>
      </c>
    </row>
    <row r="1173" spans="1:14" x14ac:dyDescent="0.25">
      <c r="A1173" s="2" t="s">
        <v>1898</v>
      </c>
      <c r="B1173" s="2" t="s">
        <v>40</v>
      </c>
      <c r="C1173" s="9">
        <f t="shared" si="18"/>
        <v>45383</v>
      </c>
      <c r="D1173" t="s">
        <v>35</v>
      </c>
      <c r="E1173" t="s">
        <v>36</v>
      </c>
      <c r="F1173" s="3">
        <v>2</v>
      </c>
      <c r="G1173" s="4">
        <v>4187.18</v>
      </c>
      <c r="H1173" s="5">
        <v>0.15</v>
      </c>
      <c r="I1173" s="4">
        <v>7118.21</v>
      </c>
      <c r="J1173" s="4">
        <v>911</v>
      </c>
      <c r="K1173" t="s">
        <v>24</v>
      </c>
      <c r="L1173" t="s">
        <v>25</v>
      </c>
      <c r="M1173" s="2" t="s">
        <v>19</v>
      </c>
      <c r="N1173" t="s">
        <v>42</v>
      </c>
    </row>
    <row r="1174" spans="1:14" x14ac:dyDescent="0.25">
      <c r="A1174" s="2" t="s">
        <v>1899</v>
      </c>
      <c r="B1174" s="2" t="s">
        <v>1067</v>
      </c>
      <c r="C1174" s="9">
        <f t="shared" si="18"/>
        <v>46113</v>
      </c>
      <c r="D1174" t="s">
        <v>45</v>
      </c>
      <c r="E1174" t="s">
        <v>111</v>
      </c>
      <c r="F1174" s="3">
        <v>3</v>
      </c>
      <c r="G1174" s="4">
        <v>2689.48</v>
      </c>
      <c r="H1174" s="5">
        <v>0.15</v>
      </c>
      <c r="I1174" s="4">
        <v>6858.17</v>
      </c>
      <c r="J1174" s="4">
        <v>0</v>
      </c>
      <c r="K1174" t="s">
        <v>24</v>
      </c>
      <c r="L1174" t="s">
        <v>18</v>
      </c>
      <c r="M1174" s="2" t="s">
        <v>101</v>
      </c>
      <c r="N1174" t="s">
        <v>87</v>
      </c>
    </row>
    <row r="1175" spans="1:14" x14ac:dyDescent="0.25">
      <c r="A1175" s="2" t="s">
        <v>1900</v>
      </c>
      <c r="B1175" s="2" t="s">
        <v>371</v>
      </c>
      <c r="C1175" s="9">
        <f t="shared" si="18"/>
        <v>45323</v>
      </c>
      <c r="D1175" t="s">
        <v>45</v>
      </c>
      <c r="E1175" t="s">
        <v>186</v>
      </c>
      <c r="F1175" s="3">
        <v>2</v>
      </c>
      <c r="G1175" s="4">
        <v>2117.98</v>
      </c>
      <c r="H1175" s="5">
        <v>0.05</v>
      </c>
      <c r="I1175" s="4">
        <v>4024.16</v>
      </c>
      <c r="J1175" s="4">
        <v>784.21</v>
      </c>
      <c r="K1175" t="s">
        <v>124</v>
      </c>
      <c r="L1175" t="s">
        <v>25</v>
      </c>
      <c r="M1175" s="2" t="s">
        <v>19</v>
      </c>
      <c r="N1175" t="s">
        <v>42</v>
      </c>
    </row>
    <row r="1176" spans="1:14" x14ac:dyDescent="0.25">
      <c r="A1176" s="2" t="s">
        <v>1901</v>
      </c>
      <c r="B1176" s="2" t="s">
        <v>1902</v>
      </c>
      <c r="C1176" s="9">
        <f t="shared" si="18"/>
        <v>45839</v>
      </c>
      <c r="D1176" t="s">
        <v>53</v>
      </c>
      <c r="E1176" t="s">
        <v>92</v>
      </c>
      <c r="F1176" s="3">
        <v>4</v>
      </c>
      <c r="G1176" s="4">
        <v>1017.98</v>
      </c>
      <c r="H1176" s="5">
        <v>0.05</v>
      </c>
      <c r="I1176" s="4">
        <v>3868.32</v>
      </c>
      <c r="J1176" s="4">
        <v>474.85</v>
      </c>
      <c r="K1176" t="s">
        <v>17</v>
      </c>
      <c r="L1176" t="s">
        <v>25</v>
      </c>
      <c r="M1176" s="2" t="s">
        <v>19</v>
      </c>
      <c r="N1176" t="s">
        <v>58</v>
      </c>
    </row>
    <row r="1177" spans="1:14" x14ac:dyDescent="0.25">
      <c r="A1177" s="2" t="s">
        <v>1903</v>
      </c>
      <c r="B1177" s="2" t="s">
        <v>1904</v>
      </c>
      <c r="C1177" s="9">
        <f t="shared" si="18"/>
        <v>45627</v>
      </c>
      <c r="D1177" t="s">
        <v>30</v>
      </c>
      <c r="E1177" t="s">
        <v>41</v>
      </c>
      <c r="F1177" s="3">
        <v>3</v>
      </c>
      <c r="G1177" s="4">
        <v>756.29</v>
      </c>
      <c r="H1177" s="5">
        <v>0.15</v>
      </c>
      <c r="I1177" s="4">
        <v>1928.54</v>
      </c>
      <c r="J1177" s="4">
        <v>268.22000000000003</v>
      </c>
      <c r="K1177" t="s">
        <v>124</v>
      </c>
      <c r="L1177" t="s">
        <v>18</v>
      </c>
      <c r="M1177" s="2" t="s">
        <v>19</v>
      </c>
      <c r="N1177" t="s">
        <v>87</v>
      </c>
    </row>
    <row r="1178" spans="1:14" x14ac:dyDescent="0.25">
      <c r="A1178" s="2" t="s">
        <v>1905</v>
      </c>
      <c r="B1178" s="2" t="s">
        <v>1906</v>
      </c>
      <c r="C1178" s="9">
        <f t="shared" si="18"/>
        <v>45292</v>
      </c>
      <c r="D1178" t="s">
        <v>15</v>
      </c>
      <c r="E1178" t="s">
        <v>168</v>
      </c>
      <c r="F1178" s="3">
        <v>4</v>
      </c>
      <c r="G1178" s="4">
        <v>2231.6</v>
      </c>
      <c r="H1178" s="5">
        <v>0.1</v>
      </c>
      <c r="I1178" s="4">
        <v>8033.76</v>
      </c>
      <c r="J1178" s="4">
        <v>2538.2800000000002</v>
      </c>
      <c r="K1178" t="s">
        <v>17</v>
      </c>
      <c r="L1178" t="s">
        <v>25</v>
      </c>
      <c r="M1178" s="2" t="s">
        <v>19</v>
      </c>
      <c r="N1178" t="s">
        <v>42</v>
      </c>
    </row>
    <row r="1179" spans="1:14" x14ac:dyDescent="0.25">
      <c r="A1179" s="2" t="s">
        <v>1907</v>
      </c>
      <c r="B1179" s="2" t="s">
        <v>1464</v>
      </c>
      <c r="C1179" s="9">
        <f t="shared" si="18"/>
        <v>46082</v>
      </c>
      <c r="D1179" t="s">
        <v>30</v>
      </c>
      <c r="E1179" t="s">
        <v>31</v>
      </c>
      <c r="F1179" s="3">
        <v>3</v>
      </c>
      <c r="G1179" s="4">
        <v>337.78</v>
      </c>
      <c r="H1179" s="5">
        <v>0.2</v>
      </c>
      <c r="I1179" s="4">
        <v>810.67</v>
      </c>
      <c r="J1179" s="4">
        <v>0</v>
      </c>
      <c r="K1179" t="s">
        <v>24</v>
      </c>
      <c r="L1179" t="s">
        <v>18</v>
      </c>
      <c r="M1179" s="2" t="s">
        <v>61</v>
      </c>
      <c r="N1179" t="s">
        <v>87</v>
      </c>
    </row>
    <row r="1180" spans="1:14" x14ac:dyDescent="0.25">
      <c r="A1180" s="2" t="s">
        <v>1908</v>
      </c>
      <c r="B1180" s="2" t="s">
        <v>1909</v>
      </c>
      <c r="C1180" s="9">
        <f t="shared" si="18"/>
        <v>45536</v>
      </c>
      <c r="D1180" t="s">
        <v>45</v>
      </c>
      <c r="E1180" t="s">
        <v>121</v>
      </c>
      <c r="F1180" s="3">
        <v>2</v>
      </c>
      <c r="G1180" s="4">
        <v>5029.0200000000004</v>
      </c>
      <c r="H1180" s="5">
        <v>0</v>
      </c>
      <c r="I1180" s="4">
        <v>10058.040000000001</v>
      </c>
      <c r="J1180" s="4">
        <v>2358.4299999999998</v>
      </c>
      <c r="K1180" t="s">
        <v>24</v>
      </c>
      <c r="L1180" t="s">
        <v>47</v>
      </c>
      <c r="M1180" s="2" t="s">
        <v>26</v>
      </c>
      <c r="N1180" t="s">
        <v>32</v>
      </c>
    </row>
    <row r="1181" spans="1:14" x14ac:dyDescent="0.25">
      <c r="A1181" s="2" t="s">
        <v>1910</v>
      </c>
      <c r="B1181" s="2" t="s">
        <v>1584</v>
      </c>
      <c r="C1181" s="9">
        <f t="shared" si="18"/>
        <v>45292</v>
      </c>
      <c r="D1181" t="s">
        <v>45</v>
      </c>
      <c r="E1181" t="s">
        <v>222</v>
      </c>
      <c r="F1181" s="3">
        <v>2</v>
      </c>
      <c r="G1181" s="4">
        <v>3200.78</v>
      </c>
      <c r="H1181" s="5">
        <v>0.25</v>
      </c>
      <c r="I1181" s="4">
        <v>4801.17</v>
      </c>
      <c r="J1181" s="4">
        <v>959.24</v>
      </c>
      <c r="K1181" t="s">
        <v>17</v>
      </c>
      <c r="L1181" t="s">
        <v>25</v>
      </c>
      <c r="M1181" s="2" t="s">
        <v>19</v>
      </c>
      <c r="N1181" t="s">
        <v>58</v>
      </c>
    </row>
    <row r="1182" spans="1:14" x14ac:dyDescent="0.25">
      <c r="A1182" s="2" t="s">
        <v>1911</v>
      </c>
      <c r="B1182" s="2" t="s">
        <v>574</v>
      </c>
      <c r="C1182" s="9">
        <f t="shared" si="18"/>
        <v>45901</v>
      </c>
      <c r="D1182" t="s">
        <v>35</v>
      </c>
      <c r="E1182" t="s">
        <v>71</v>
      </c>
      <c r="F1182" s="3">
        <v>3</v>
      </c>
      <c r="G1182" s="4">
        <v>34278.870000000003</v>
      </c>
      <c r="H1182" s="5">
        <v>0.05</v>
      </c>
      <c r="I1182" s="4">
        <v>97694.78</v>
      </c>
      <c r="J1182" s="4">
        <v>16276.41</v>
      </c>
      <c r="K1182" t="s">
        <v>37</v>
      </c>
      <c r="L1182" t="s">
        <v>25</v>
      </c>
      <c r="M1182" s="2" t="s">
        <v>19</v>
      </c>
      <c r="N1182" t="s">
        <v>58</v>
      </c>
    </row>
    <row r="1183" spans="1:14" x14ac:dyDescent="0.25">
      <c r="A1183" s="2" t="s">
        <v>1912</v>
      </c>
      <c r="B1183" s="2" t="s">
        <v>956</v>
      </c>
      <c r="C1183" s="9">
        <f t="shared" si="18"/>
        <v>46143</v>
      </c>
      <c r="D1183" t="s">
        <v>35</v>
      </c>
      <c r="E1183" t="s">
        <v>77</v>
      </c>
      <c r="F1183" s="3">
        <v>4</v>
      </c>
      <c r="G1183" s="4">
        <v>18983.45</v>
      </c>
      <c r="H1183" s="5">
        <v>0.05</v>
      </c>
      <c r="I1183" s="4">
        <v>72137.11</v>
      </c>
      <c r="J1183" s="4">
        <v>10728.31</v>
      </c>
      <c r="K1183" t="s">
        <v>17</v>
      </c>
      <c r="L1183" t="s">
        <v>18</v>
      </c>
      <c r="M1183" s="2" t="s">
        <v>19</v>
      </c>
      <c r="N1183" t="s">
        <v>58</v>
      </c>
    </row>
    <row r="1184" spans="1:14" x14ac:dyDescent="0.25">
      <c r="A1184" s="2" t="s">
        <v>1913</v>
      </c>
      <c r="B1184" s="2" t="s">
        <v>128</v>
      </c>
      <c r="C1184" s="9">
        <f t="shared" si="18"/>
        <v>45536</v>
      </c>
      <c r="D1184" t="s">
        <v>15</v>
      </c>
      <c r="E1184" t="s">
        <v>23</v>
      </c>
      <c r="F1184" s="3">
        <v>1</v>
      </c>
      <c r="G1184" s="4">
        <v>423.34</v>
      </c>
      <c r="H1184" s="5">
        <v>0</v>
      </c>
      <c r="I1184" s="4">
        <v>423.34</v>
      </c>
      <c r="J1184" s="4">
        <v>113.01</v>
      </c>
      <c r="K1184" t="s">
        <v>152</v>
      </c>
      <c r="L1184" t="s">
        <v>25</v>
      </c>
      <c r="M1184" s="2" t="s">
        <v>19</v>
      </c>
      <c r="N1184" t="s">
        <v>38</v>
      </c>
    </row>
    <row r="1185" spans="1:14" x14ac:dyDescent="0.25">
      <c r="A1185" s="2" t="s">
        <v>1914</v>
      </c>
      <c r="B1185" s="2" t="s">
        <v>552</v>
      </c>
      <c r="C1185" s="9">
        <f t="shared" si="18"/>
        <v>45962</v>
      </c>
      <c r="D1185" t="s">
        <v>35</v>
      </c>
      <c r="E1185" t="s">
        <v>74</v>
      </c>
      <c r="F1185" s="3">
        <v>3</v>
      </c>
      <c r="G1185" s="4">
        <v>10564.38</v>
      </c>
      <c r="H1185" s="5">
        <v>0.25</v>
      </c>
      <c r="I1185" s="4">
        <v>23769.86</v>
      </c>
      <c r="J1185" s="4">
        <v>7638.6</v>
      </c>
      <c r="K1185" t="s">
        <v>24</v>
      </c>
      <c r="L1185" t="s">
        <v>25</v>
      </c>
      <c r="M1185" s="2" t="s">
        <v>19</v>
      </c>
      <c r="N1185" t="s">
        <v>58</v>
      </c>
    </row>
    <row r="1186" spans="1:14" x14ac:dyDescent="0.25">
      <c r="A1186" s="2" t="s">
        <v>1915</v>
      </c>
      <c r="B1186" s="2" t="s">
        <v>1916</v>
      </c>
      <c r="C1186" s="9">
        <f t="shared" si="18"/>
        <v>45992</v>
      </c>
      <c r="D1186" t="s">
        <v>35</v>
      </c>
      <c r="E1186" t="s">
        <v>71</v>
      </c>
      <c r="F1186" s="3">
        <v>3</v>
      </c>
      <c r="G1186" s="4">
        <v>34901.35</v>
      </c>
      <c r="H1186" s="5">
        <v>0</v>
      </c>
      <c r="I1186" s="4">
        <v>104704.05</v>
      </c>
      <c r="J1186" s="4">
        <v>0</v>
      </c>
      <c r="K1186" t="s">
        <v>152</v>
      </c>
      <c r="L1186" t="s">
        <v>25</v>
      </c>
      <c r="M1186" s="2" t="s">
        <v>61</v>
      </c>
      <c r="N1186" t="s">
        <v>27</v>
      </c>
    </row>
    <row r="1187" spans="1:14" x14ac:dyDescent="0.25">
      <c r="A1187" s="2" t="s">
        <v>1917</v>
      </c>
      <c r="B1187" s="2" t="s">
        <v>1751</v>
      </c>
      <c r="C1187" s="9">
        <f t="shared" si="18"/>
        <v>45566</v>
      </c>
      <c r="D1187" t="s">
        <v>45</v>
      </c>
      <c r="E1187" t="s">
        <v>121</v>
      </c>
      <c r="F1187" s="3">
        <v>4</v>
      </c>
      <c r="G1187" s="4">
        <v>3225.38</v>
      </c>
      <c r="H1187" s="5">
        <v>0.05</v>
      </c>
      <c r="I1187" s="4">
        <v>12256.44</v>
      </c>
      <c r="J1187" s="4">
        <v>2530.71</v>
      </c>
      <c r="K1187" t="s">
        <v>24</v>
      </c>
      <c r="L1187" t="s">
        <v>18</v>
      </c>
      <c r="M1187" s="2" t="s">
        <v>19</v>
      </c>
      <c r="N1187" t="s">
        <v>38</v>
      </c>
    </row>
    <row r="1188" spans="1:14" x14ac:dyDescent="0.25">
      <c r="A1188" s="2" t="s">
        <v>1918</v>
      </c>
      <c r="B1188" s="2" t="s">
        <v>931</v>
      </c>
      <c r="C1188" s="9">
        <f t="shared" si="18"/>
        <v>45901</v>
      </c>
      <c r="D1188" t="s">
        <v>35</v>
      </c>
      <c r="E1188" t="s">
        <v>71</v>
      </c>
      <c r="F1188" s="3">
        <v>1</v>
      </c>
      <c r="G1188" s="4">
        <v>16289.22</v>
      </c>
      <c r="H1188" s="5">
        <v>0.05</v>
      </c>
      <c r="I1188" s="4">
        <v>15474.76</v>
      </c>
      <c r="J1188" s="4">
        <v>2947.98</v>
      </c>
      <c r="K1188" t="s">
        <v>124</v>
      </c>
      <c r="L1188" t="s">
        <v>25</v>
      </c>
      <c r="M1188" s="2" t="s">
        <v>19</v>
      </c>
      <c r="N1188" t="s">
        <v>58</v>
      </c>
    </row>
    <row r="1189" spans="1:14" x14ac:dyDescent="0.25">
      <c r="A1189" s="2" t="s">
        <v>1919</v>
      </c>
      <c r="B1189" s="2" t="s">
        <v>1896</v>
      </c>
      <c r="C1189" s="9">
        <f t="shared" si="18"/>
        <v>45323</v>
      </c>
      <c r="D1189" t="s">
        <v>45</v>
      </c>
      <c r="E1189" t="s">
        <v>46</v>
      </c>
      <c r="F1189" s="3">
        <v>3</v>
      </c>
      <c r="G1189" s="4">
        <v>669.98</v>
      </c>
      <c r="H1189" s="5">
        <v>0</v>
      </c>
      <c r="I1189" s="4">
        <v>2009.94</v>
      </c>
      <c r="J1189" s="4">
        <v>408.91</v>
      </c>
      <c r="K1189" t="s">
        <v>24</v>
      </c>
      <c r="L1189" t="s">
        <v>25</v>
      </c>
      <c r="M1189" s="2" t="s">
        <v>19</v>
      </c>
      <c r="N1189" t="s">
        <v>82</v>
      </c>
    </row>
    <row r="1190" spans="1:14" x14ac:dyDescent="0.25">
      <c r="A1190" s="2" t="s">
        <v>1920</v>
      </c>
      <c r="B1190" s="2" t="s">
        <v>388</v>
      </c>
      <c r="C1190" s="9">
        <f t="shared" si="18"/>
        <v>45992</v>
      </c>
      <c r="D1190" t="s">
        <v>15</v>
      </c>
      <c r="E1190" t="s">
        <v>16</v>
      </c>
      <c r="F1190" s="3">
        <v>1</v>
      </c>
      <c r="G1190" s="4">
        <v>1570.31</v>
      </c>
      <c r="H1190" s="5">
        <v>0.15</v>
      </c>
      <c r="I1190" s="4">
        <v>1334.76</v>
      </c>
      <c r="J1190" s="4">
        <v>272.64</v>
      </c>
      <c r="K1190" t="s">
        <v>17</v>
      </c>
      <c r="L1190" t="s">
        <v>18</v>
      </c>
      <c r="M1190" s="2" t="s">
        <v>26</v>
      </c>
      <c r="N1190" t="s">
        <v>20</v>
      </c>
    </row>
    <row r="1191" spans="1:14" x14ac:dyDescent="0.25">
      <c r="A1191" s="2" t="s">
        <v>1921</v>
      </c>
      <c r="B1191" s="2" t="s">
        <v>1556</v>
      </c>
      <c r="C1191" s="9">
        <f t="shared" si="18"/>
        <v>45809</v>
      </c>
      <c r="D1191" t="s">
        <v>53</v>
      </c>
      <c r="E1191" t="s">
        <v>98</v>
      </c>
      <c r="F1191" s="3">
        <v>1</v>
      </c>
      <c r="G1191" s="4">
        <v>371.56</v>
      </c>
      <c r="H1191" s="5">
        <v>0.2</v>
      </c>
      <c r="I1191" s="4">
        <v>297.25</v>
      </c>
      <c r="J1191" s="4">
        <v>70.58</v>
      </c>
      <c r="K1191" t="s">
        <v>17</v>
      </c>
      <c r="L1191" t="s">
        <v>18</v>
      </c>
      <c r="M1191" s="2" t="s">
        <v>19</v>
      </c>
      <c r="N1191" t="s">
        <v>58</v>
      </c>
    </row>
    <row r="1192" spans="1:14" x14ac:dyDescent="0.25">
      <c r="A1192" s="2" t="s">
        <v>1922</v>
      </c>
      <c r="B1192" s="2" t="s">
        <v>1080</v>
      </c>
      <c r="C1192" s="9">
        <f t="shared" si="18"/>
        <v>45748</v>
      </c>
      <c r="D1192" t="s">
        <v>15</v>
      </c>
      <c r="E1192" t="s">
        <v>16</v>
      </c>
      <c r="F1192" s="3">
        <v>2</v>
      </c>
      <c r="G1192" s="4">
        <v>1863.32</v>
      </c>
      <c r="H1192" s="5">
        <v>0</v>
      </c>
      <c r="I1192" s="4">
        <v>3726.64</v>
      </c>
      <c r="J1192" s="4">
        <v>762.44</v>
      </c>
      <c r="K1192" t="s">
        <v>17</v>
      </c>
      <c r="L1192" t="s">
        <v>25</v>
      </c>
      <c r="M1192" s="2" t="s">
        <v>19</v>
      </c>
      <c r="N1192" t="s">
        <v>82</v>
      </c>
    </row>
    <row r="1193" spans="1:14" x14ac:dyDescent="0.25">
      <c r="A1193" s="2" t="s">
        <v>1923</v>
      </c>
      <c r="B1193" s="2" t="s">
        <v>357</v>
      </c>
      <c r="C1193" s="9">
        <f t="shared" si="18"/>
        <v>45292</v>
      </c>
      <c r="D1193" t="s">
        <v>35</v>
      </c>
      <c r="E1193" t="s">
        <v>74</v>
      </c>
      <c r="F1193" s="3">
        <v>4</v>
      </c>
      <c r="G1193" s="4">
        <v>19986.689999999999</v>
      </c>
      <c r="H1193" s="5">
        <v>0.05</v>
      </c>
      <c r="I1193" s="4">
        <v>75949.42</v>
      </c>
      <c r="J1193" s="4">
        <v>19357.330000000002</v>
      </c>
      <c r="K1193" t="s">
        <v>24</v>
      </c>
      <c r="L1193" t="s">
        <v>25</v>
      </c>
      <c r="M1193" s="2" t="s">
        <v>19</v>
      </c>
      <c r="N1193" t="s">
        <v>66</v>
      </c>
    </row>
    <row r="1194" spans="1:14" x14ac:dyDescent="0.25">
      <c r="A1194" s="2" t="s">
        <v>1924</v>
      </c>
      <c r="B1194" s="2" t="s">
        <v>1702</v>
      </c>
      <c r="C1194" s="9">
        <f t="shared" si="18"/>
        <v>45352</v>
      </c>
      <c r="D1194" t="s">
        <v>45</v>
      </c>
      <c r="E1194" t="s">
        <v>121</v>
      </c>
      <c r="F1194" s="3">
        <v>3</v>
      </c>
      <c r="G1194" s="4">
        <v>3992.51</v>
      </c>
      <c r="H1194" s="5">
        <v>0.1</v>
      </c>
      <c r="I1194" s="4">
        <v>10779.78</v>
      </c>
      <c r="J1194" s="4">
        <v>1552.57</v>
      </c>
      <c r="K1194" t="s">
        <v>24</v>
      </c>
      <c r="L1194" t="s">
        <v>47</v>
      </c>
      <c r="M1194" s="2" t="s">
        <v>19</v>
      </c>
      <c r="N1194" t="s">
        <v>82</v>
      </c>
    </row>
    <row r="1195" spans="1:14" x14ac:dyDescent="0.25">
      <c r="A1195" s="2" t="s">
        <v>1925</v>
      </c>
      <c r="B1195" s="2" t="s">
        <v>1926</v>
      </c>
      <c r="C1195" s="9">
        <f t="shared" si="18"/>
        <v>45505</v>
      </c>
      <c r="D1195" t="s">
        <v>30</v>
      </c>
      <c r="E1195" t="s">
        <v>133</v>
      </c>
      <c r="F1195" s="3">
        <v>3</v>
      </c>
      <c r="G1195" s="4">
        <v>1065.26</v>
      </c>
      <c r="H1195" s="5">
        <v>0.05</v>
      </c>
      <c r="I1195" s="4">
        <v>3035.99</v>
      </c>
      <c r="J1195" s="4">
        <v>556.36</v>
      </c>
      <c r="K1195" t="s">
        <v>17</v>
      </c>
      <c r="L1195" t="s">
        <v>25</v>
      </c>
      <c r="M1195" s="2" t="s">
        <v>19</v>
      </c>
      <c r="N1195" t="s">
        <v>82</v>
      </c>
    </row>
    <row r="1196" spans="1:14" x14ac:dyDescent="0.25">
      <c r="A1196" s="2" t="s">
        <v>1927</v>
      </c>
      <c r="B1196" s="2" t="s">
        <v>108</v>
      </c>
      <c r="C1196" s="9">
        <f t="shared" si="18"/>
        <v>45658</v>
      </c>
      <c r="D1196" t="s">
        <v>53</v>
      </c>
      <c r="E1196" t="s">
        <v>54</v>
      </c>
      <c r="F1196" s="3">
        <v>1</v>
      </c>
      <c r="G1196" s="4">
        <v>1027.79</v>
      </c>
      <c r="H1196" s="5">
        <v>0.2</v>
      </c>
      <c r="I1196" s="4">
        <v>822.23</v>
      </c>
      <c r="J1196" s="4">
        <v>235.14</v>
      </c>
      <c r="K1196" t="s">
        <v>37</v>
      </c>
      <c r="L1196" t="s">
        <v>25</v>
      </c>
      <c r="M1196" s="2" t="s">
        <v>19</v>
      </c>
      <c r="N1196" t="s">
        <v>20</v>
      </c>
    </row>
    <row r="1197" spans="1:14" x14ac:dyDescent="0.25">
      <c r="A1197" s="2" t="s">
        <v>1928</v>
      </c>
      <c r="B1197" s="2" t="s">
        <v>830</v>
      </c>
      <c r="C1197" s="9">
        <f t="shared" si="18"/>
        <v>45627</v>
      </c>
      <c r="D1197" t="s">
        <v>15</v>
      </c>
      <c r="E1197" t="s">
        <v>95</v>
      </c>
      <c r="F1197" s="3">
        <v>3</v>
      </c>
      <c r="G1197" s="4">
        <v>2645.25</v>
      </c>
      <c r="H1197" s="5">
        <v>0.05</v>
      </c>
      <c r="I1197" s="4">
        <v>7538.96</v>
      </c>
      <c r="J1197" s="4">
        <v>2219.13</v>
      </c>
      <c r="K1197" t="s">
        <v>24</v>
      </c>
      <c r="L1197" t="s">
        <v>25</v>
      </c>
      <c r="M1197" s="2" t="s">
        <v>26</v>
      </c>
      <c r="N1197" t="s">
        <v>58</v>
      </c>
    </row>
    <row r="1198" spans="1:14" x14ac:dyDescent="0.25">
      <c r="A1198" s="2" t="s">
        <v>1929</v>
      </c>
      <c r="B1198" s="2" t="s">
        <v>1930</v>
      </c>
      <c r="C1198" s="9">
        <f t="shared" si="18"/>
        <v>45931</v>
      </c>
      <c r="D1198" t="s">
        <v>15</v>
      </c>
      <c r="E1198" t="s">
        <v>23</v>
      </c>
      <c r="F1198" s="3">
        <v>1</v>
      </c>
      <c r="G1198" s="4">
        <v>458.76</v>
      </c>
      <c r="H1198" s="5">
        <v>0.25</v>
      </c>
      <c r="I1198" s="4">
        <v>344.07</v>
      </c>
      <c r="J1198" s="4">
        <v>94.79</v>
      </c>
      <c r="K1198" t="s">
        <v>24</v>
      </c>
      <c r="L1198" t="s">
        <v>25</v>
      </c>
      <c r="M1198" s="2" t="s">
        <v>19</v>
      </c>
      <c r="N1198" t="s">
        <v>38</v>
      </c>
    </row>
    <row r="1199" spans="1:14" x14ac:dyDescent="0.25">
      <c r="A1199" s="2" t="s">
        <v>1931</v>
      </c>
      <c r="B1199" s="2" t="s">
        <v>1556</v>
      </c>
      <c r="C1199" s="9">
        <f t="shared" si="18"/>
        <v>45809</v>
      </c>
      <c r="D1199" t="s">
        <v>53</v>
      </c>
      <c r="E1199" t="s">
        <v>114</v>
      </c>
      <c r="F1199" s="3">
        <v>3</v>
      </c>
      <c r="G1199" s="4">
        <v>921.16</v>
      </c>
      <c r="H1199" s="5">
        <v>0</v>
      </c>
      <c r="I1199" s="4">
        <v>2763.48</v>
      </c>
      <c r="J1199" s="4">
        <v>548.34</v>
      </c>
      <c r="K1199" t="s">
        <v>24</v>
      </c>
      <c r="L1199" t="s">
        <v>25</v>
      </c>
      <c r="M1199" s="2" t="s">
        <v>19</v>
      </c>
      <c r="N1199" t="s">
        <v>42</v>
      </c>
    </row>
    <row r="1200" spans="1:14" x14ac:dyDescent="0.25">
      <c r="A1200" s="2" t="s">
        <v>1932</v>
      </c>
      <c r="B1200" s="2" t="s">
        <v>465</v>
      </c>
      <c r="C1200" s="9">
        <f t="shared" si="18"/>
        <v>45962</v>
      </c>
      <c r="D1200" t="s">
        <v>35</v>
      </c>
      <c r="E1200" t="s">
        <v>36</v>
      </c>
      <c r="F1200" s="3">
        <v>4</v>
      </c>
      <c r="G1200" s="4">
        <v>31850.95</v>
      </c>
      <c r="H1200" s="5">
        <v>0</v>
      </c>
      <c r="I1200" s="4">
        <v>127403.8</v>
      </c>
      <c r="J1200" s="4">
        <v>28364.02</v>
      </c>
      <c r="K1200" t="s">
        <v>124</v>
      </c>
      <c r="L1200" t="s">
        <v>25</v>
      </c>
      <c r="M1200" s="2" t="s">
        <v>19</v>
      </c>
      <c r="N1200" t="s">
        <v>38</v>
      </c>
    </row>
    <row r="1201" spans="1:14" x14ac:dyDescent="0.25">
      <c r="A1201" s="2" t="s">
        <v>1933</v>
      </c>
      <c r="B1201" s="2" t="s">
        <v>1934</v>
      </c>
      <c r="C1201" s="9">
        <f t="shared" si="18"/>
        <v>45597</v>
      </c>
      <c r="D1201" t="s">
        <v>45</v>
      </c>
      <c r="E1201" t="s">
        <v>222</v>
      </c>
      <c r="F1201" s="3">
        <v>3</v>
      </c>
      <c r="G1201" s="4">
        <v>6944.52</v>
      </c>
      <c r="H1201" s="5">
        <v>0.1</v>
      </c>
      <c r="I1201" s="4">
        <v>18750.2</v>
      </c>
      <c r="J1201" s="4">
        <v>3035.53</v>
      </c>
      <c r="K1201" t="s">
        <v>17</v>
      </c>
      <c r="L1201" t="s">
        <v>25</v>
      </c>
      <c r="M1201" s="2" t="s">
        <v>19</v>
      </c>
      <c r="N1201" t="s">
        <v>20</v>
      </c>
    </row>
    <row r="1202" spans="1:14" x14ac:dyDescent="0.25">
      <c r="A1202" s="2" t="s">
        <v>1935</v>
      </c>
      <c r="B1202" s="2" t="s">
        <v>815</v>
      </c>
      <c r="C1202" s="9">
        <f t="shared" si="18"/>
        <v>46174</v>
      </c>
      <c r="D1202" t="s">
        <v>15</v>
      </c>
      <c r="E1202" t="s">
        <v>16</v>
      </c>
      <c r="F1202" s="3">
        <v>1</v>
      </c>
      <c r="G1202" s="4">
        <v>1019.13</v>
      </c>
      <c r="H1202" s="5">
        <v>0.15</v>
      </c>
      <c r="I1202" s="4">
        <v>866.26</v>
      </c>
      <c r="J1202" s="4">
        <v>296.44</v>
      </c>
      <c r="K1202" t="s">
        <v>124</v>
      </c>
      <c r="L1202" t="s">
        <v>47</v>
      </c>
      <c r="M1202" s="2" t="s">
        <v>19</v>
      </c>
      <c r="N1202" t="s">
        <v>20</v>
      </c>
    </row>
    <row r="1203" spans="1:14" x14ac:dyDescent="0.25">
      <c r="A1203" s="2" t="s">
        <v>1936</v>
      </c>
      <c r="B1203" s="2" t="s">
        <v>1937</v>
      </c>
      <c r="C1203" s="9">
        <f t="shared" si="18"/>
        <v>45292</v>
      </c>
      <c r="D1203" t="s">
        <v>35</v>
      </c>
      <c r="E1203" t="s">
        <v>77</v>
      </c>
      <c r="F1203" s="3">
        <v>1</v>
      </c>
      <c r="G1203" s="4">
        <v>19199.310000000001</v>
      </c>
      <c r="H1203" s="5">
        <v>0.05</v>
      </c>
      <c r="I1203" s="4">
        <v>18239.34</v>
      </c>
      <c r="J1203" s="4">
        <v>5838.91</v>
      </c>
      <c r="K1203" t="s">
        <v>24</v>
      </c>
      <c r="L1203" t="s">
        <v>25</v>
      </c>
      <c r="M1203" s="2" t="s">
        <v>19</v>
      </c>
      <c r="N1203" t="s">
        <v>27</v>
      </c>
    </row>
    <row r="1204" spans="1:14" x14ac:dyDescent="0.25">
      <c r="A1204" s="2" t="s">
        <v>1938</v>
      </c>
      <c r="B1204" s="2" t="s">
        <v>1939</v>
      </c>
      <c r="C1204" s="9">
        <f t="shared" si="18"/>
        <v>45292</v>
      </c>
      <c r="D1204" t="s">
        <v>15</v>
      </c>
      <c r="E1204" t="s">
        <v>95</v>
      </c>
      <c r="F1204" s="3">
        <v>3</v>
      </c>
      <c r="G1204" s="4">
        <v>1853.6</v>
      </c>
      <c r="H1204" s="5">
        <v>0</v>
      </c>
      <c r="I1204" s="4">
        <v>5560.8</v>
      </c>
      <c r="J1204" s="4">
        <v>1871.73</v>
      </c>
      <c r="K1204" t="s">
        <v>37</v>
      </c>
      <c r="L1204" t="s">
        <v>25</v>
      </c>
      <c r="M1204" s="2" t="s">
        <v>19</v>
      </c>
      <c r="N1204" t="s">
        <v>155</v>
      </c>
    </row>
    <row r="1205" spans="1:14" x14ac:dyDescent="0.25">
      <c r="A1205" s="2" t="s">
        <v>1940</v>
      </c>
      <c r="B1205" s="2" t="s">
        <v>1941</v>
      </c>
      <c r="C1205" s="9">
        <f t="shared" si="18"/>
        <v>45901</v>
      </c>
      <c r="D1205" t="s">
        <v>35</v>
      </c>
      <c r="E1205" t="s">
        <v>71</v>
      </c>
      <c r="F1205" s="3">
        <v>3</v>
      </c>
      <c r="G1205" s="4">
        <v>2527.6799999999998</v>
      </c>
      <c r="H1205" s="5">
        <v>0.15</v>
      </c>
      <c r="I1205" s="4">
        <v>6445.58</v>
      </c>
      <c r="J1205" s="4">
        <v>1617.76</v>
      </c>
      <c r="K1205" t="s">
        <v>24</v>
      </c>
      <c r="L1205" t="s">
        <v>18</v>
      </c>
      <c r="M1205" s="2" t="s">
        <v>19</v>
      </c>
      <c r="N1205" t="s">
        <v>42</v>
      </c>
    </row>
    <row r="1206" spans="1:14" x14ac:dyDescent="0.25">
      <c r="A1206" s="2" t="s">
        <v>1942</v>
      </c>
      <c r="B1206" s="2" t="s">
        <v>1753</v>
      </c>
      <c r="C1206" s="9">
        <f t="shared" si="18"/>
        <v>46204</v>
      </c>
      <c r="D1206" t="s">
        <v>45</v>
      </c>
      <c r="E1206" t="s">
        <v>121</v>
      </c>
      <c r="F1206" s="3">
        <v>1</v>
      </c>
      <c r="G1206" s="4">
        <v>6086.5</v>
      </c>
      <c r="H1206" s="5">
        <v>0</v>
      </c>
      <c r="I1206" s="4">
        <v>6086.5</v>
      </c>
      <c r="J1206" s="4">
        <v>1382.33</v>
      </c>
      <c r="K1206" t="s">
        <v>17</v>
      </c>
      <c r="L1206" t="s">
        <v>25</v>
      </c>
      <c r="M1206" s="2" t="s">
        <v>19</v>
      </c>
      <c r="N1206" t="s">
        <v>20</v>
      </c>
    </row>
    <row r="1207" spans="1:14" x14ac:dyDescent="0.25">
      <c r="A1207" s="2" t="s">
        <v>1943</v>
      </c>
      <c r="B1207" s="2" t="s">
        <v>822</v>
      </c>
      <c r="C1207" s="9">
        <f t="shared" si="18"/>
        <v>46023</v>
      </c>
      <c r="D1207" t="s">
        <v>53</v>
      </c>
      <c r="E1207" t="s">
        <v>54</v>
      </c>
      <c r="F1207" s="3">
        <v>2</v>
      </c>
      <c r="G1207" s="4">
        <v>1134.1099999999999</v>
      </c>
      <c r="H1207" s="5">
        <v>0.15</v>
      </c>
      <c r="I1207" s="4">
        <v>1927.99</v>
      </c>
      <c r="J1207" s="4">
        <v>616.64</v>
      </c>
      <c r="K1207" t="s">
        <v>124</v>
      </c>
      <c r="L1207" t="s">
        <v>25</v>
      </c>
      <c r="M1207" s="2" t="s">
        <v>19</v>
      </c>
      <c r="N1207" t="s">
        <v>82</v>
      </c>
    </row>
    <row r="1208" spans="1:14" x14ac:dyDescent="0.25">
      <c r="A1208" s="2" t="s">
        <v>1944</v>
      </c>
      <c r="B1208" s="2" t="s">
        <v>1945</v>
      </c>
      <c r="C1208" s="9">
        <f t="shared" si="18"/>
        <v>45627</v>
      </c>
      <c r="D1208" t="s">
        <v>35</v>
      </c>
      <c r="E1208" t="s">
        <v>71</v>
      </c>
      <c r="F1208" s="3">
        <v>2</v>
      </c>
      <c r="G1208" s="4">
        <v>1536.41</v>
      </c>
      <c r="H1208" s="5">
        <v>0</v>
      </c>
      <c r="I1208" s="4">
        <v>3072.82</v>
      </c>
      <c r="J1208" s="4">
        <v>657.3</v>
      </c>
      <c r="K1208" t="s">
        <v>17</v>
      </c>
      <c r="L1208" t="s">
        <v>47</v>
      </c>
      <c r="M1208" s="2" t="s">
        <v>19</v>
      </c>
      <c r="N1208" t="s">
        <v>82</v>
      </c>
    </row>
    <row r="1209" spans="1:14" x14ac:dyDescent="0.25">
      <c r="A1209" s="2" t="s">
        <v>1946</v>
      </c>
      <c r="B1209" s="2" t="s">
        <v>1098</v>
      </c>
      <c r="C1209" s="9">
        <f t="shared" si="18"/>
        <v>46023</v>
      </c>
      <c r="D1209" t="s">
        <v>30</v>
      </c>
      <c r="E1209" t="s">
        <v>41</v>
      </c>
      <c r="F1209" s="3">
        <v>3</v>
      </c>
      <c r="G1209" s="4">
        <v>637.69000000000005</v>
      </c>
      <c r="H1209" s="5">
        <v>0.1</v>
      </c>
      <c r="I1209" s="4">
        <v>1721.76</v>
      </c>
      <c r="J1209" s="4">
        <v>312.81</v>
      </c>
      <c r="K1209" t="s">
        <v>124</v>
      </c>
      <c r="L1209" t="s">
        <v>25</v>
      </c>
      <c r="M1209" s="2" t="s">
        <v>19</v>
      </c>
      <c r="N1209" t="s">
        <v>58</v>
      </c>
    </row>
    <row r="1210" spans="1:14" x14ac:dyDescent="0.25">
      <c r="A1210" s="2" t="s">
        <v>1947</v>
      </c>
      <c r="B1210" s="2" t="s">
        <v>1512</v>
      </c>
      <c r="C1210" s="9">
        <f t="shared" si="18"/>
        <v>45778</v>
      </c>
      <c r="D1210" t="s">
        <v>35</v>
      </c>
      <c r="E1210" t="s">
        <v>77</v>
      </c>
      <c r="F1210" s="3">
        <v>4</v>
      </c>
      <c r="G1210" s="4">
        <v>34195.300000000003</v>
      </c>
      <c r="H1210" s="5">
        <v>0.2</v>
      </c>
      <c r="I1210" s="4">
        <v>109424.96000000001</v>
      </c>
      <c r="J1210" s="4">
        <v>25776.41</v>
      </c>
      <c r="K1210" t="s">
        <v>24</v>
      </c>
      <c r="L1210" t="s">
        <v>25</v>
      </c>
      <c r="M1210" s="2" t="s">
        <v>19</v>
      </c>
      <c r="N1210" t="s">
        <v>82</v>
      </c>
    </row>
    <row r="1211" spans="1:14" x14ac:dyDescent="0.25">
      <c r="A1211" s="2" t="s">
        <v>1948</v>
      </c>
      <c r="B1211" s="2" t="s">
        <v>188</v>
      </c>
      <c r="C1211" s="9">
        <f t="shared" si="18"/>
        <v>45536</v>
      </c>
      <c r="D1211" t="s">
        <v>15</v>
      </c>
      <c r="E1211" t="s">
        <v>23</v>
      </c>
      <c r="F1211" s="3">
        <v>3</v>
      </c>
      <c r="G1211" s="4">
        <v>1259.6099999999999</v>
      </c>
      <c r="H1211" s="5">
        <v>0</v>
      </c>
      <c r="I1211" s="4">
        <v>3778.83</v>
      </c>
      <c r="J1211" s="4">
        <v>600.88</v>
      </c>
      <c r="K1211" t="s">
        <v>37</v>
      </c>
      <c r="L1211" t="s">
        <v>25</v>
      </c>
      <c r="M1211" s="2" t="s">
        <v>19</v>
      </c>
      <c r="N1211" t="s">
        <v>58</v>
      </c>
    </row>
    <row r="1212" spans="1:14" x14ac:dyDescent="0.25">
      <c r="A1212" s="2" t="s">
        <v>1949</v>
      </c>
      <c r="B1212" s="2" t="s">
        <v>495</v>
      </c>
      <c r="C1212" s="9">
        <f t="shared" si="18"/>
        <v>45778</v>
      </c>
      <c r="D1212" t="s">
        <v>35</v>
      </c>
      <c r="E1212" t="s">
        <v>77</v>
      </c>
      <c r="F1212" s="3">
        <v>4</v>
      </c>
      <c r="G1212" s="4">
        <v>32778.050000000003</v>
      </c>
      <c r="H1212" s="5">
        <v>0.15</v>
      </c>
      <c r="I1212" s="4">
        <v>111445.37</v>
      </c>
      <c r="J1212" s="4">
        <v>33087.78</v>
      </c>
      <c r="K1212" t="s">
        <v>24</v>
      </c>
      <c r="L1212" t="s">
        <v>25</v>
      </c>
      <c r="M1212" s="2" t="s">
        <v>19</v>
      </c>
      <c r="N1212" t="s">
        <v>42</v>
      </c>
    </row>
    <row r="1213" spans="1:14" x14ac:dyDescent="0.25">
      <c r="A1213" s="2" t="s">
        <v>1950</v>
      </c>
      <c r="B1213" s="2" t="s">
        <v>105</v>
      </c>
      <c r="C1213" s="9">
        <f t="shared" si="18"/>
        <v>46082</v>
      </c>
      <c r="D1213" t="s">
        <v>53</v>
      </c>
      <c r="E1213" t="s">
        <v>54</v>
      </c>
      <c r="F1213" s="3">
        <v>3</v>
      </c>
      <c r="G1213" s="4">
        <v>992.01</v>
      </c>
      <c r="H1213" s="5">
        <v>0</v>
      </c>
      <c r="I1213" s="4">
        <v>2976.03</v>
      </c>
      <c r="J1213" s="4">
        <v>659.29</v>
      </c>
      <c r="K1213" t="s">
        <v>17</v>
      </c>
      <c r="L1213" t="s">
        <v>25</v>
      </c>
      <c r="M1213" s="2" t="s">
        <v>19</v>
      </c>
      <c r="N1213" t="s">
        <v>58</v>
      </c>
    </row>
    <row r="1214" spans="1:14" x14ac:dyDescent="0.25">
      <c r="A1214" s="2" t="s">
        <v>1951</v>
      </c>
      <c r="B1214" s="2" t="s">
        <v>394</v>
      </c>
      <c r="C1214" s="9">
        <f t="shared" si="18"/>
        <v>46023</v>
      </c>
      <c r="D1214" t="s">
        <v>30</v>
      </c>
      <c r="E1214" t="s">
        <v>31</v>
      </c>
      <c r="F1214" s="3">
        <v>1</v>
      </c>
      <c r="G1214" s="4">
        <v>1189.6300000000001</v>
      </c>
      <c r="H1214" s="5">
        <v>0.1</v>
      </c>
      <c r="I1214" s="4">
        <v>1070.67</v>
      </c>
      <c r="J1214" s="4">
        <v>0</v>
      </c>
      <c r="K1214" t="s">
        <v>37</v>
      </c>
      <c r="L1214" t="s">
        <v>47</v>
      </c>
      <c r="M1214" s="2" t="s">
        <v>101</v>
      </c>
      <c r="N1214" t="s">
        <v>66</v>
      </c>
    </row>
    <row r="1215" spans="1:14" x14ac:dyDescent="0.25">
      <c r="A1215" s="2" t="s">
        <v>1952</v>
      </c>
      <c r="B1215" s="2" t="s">
        <v>815</v>
      </c>
      <c r="C1215" s="9">
        <f t="shared" si="18"/>
        <v>46174</v>
      </c>
      <c r="D1215" t="s">
        <v>45</v>
      </c>
      <c r="E1215" t="s">
        <v>121</v>
      </c>
      <c r="F1215" s="3">
        <v>3</v>
      </c>
      <c r="G1215" s="4">
        <v>7732.6</v>
      </c>
      <c r="H1215" s="5">
        <v>0</v>
      </c>
      <c r="I1215" s="4">
        <v>23197.8</v>
      </c>
      <c r="J1215" s="4">
        <v>5899.93</v>
      </c>
      <c r="K1215" t="s">
        <v>17</v>
      </c>
      <c r="L1215" t="s">
        <v>18</v>
      </c>
      <c r="M1215" s="2" t="s">
        <v>19</v>
      </c>
      <c r="N1215" t="s">
        <v>27</v>
      </c>
    </row>
    <row r="1216" spans="1:14" x14ac:dyDescent="0.25">
      <c r="A1216" s="2" t="s">
        <v>1953</v>
      </c>
      <c r="B1216" s="2" t="s">
        <v>314</v>
      </c>
      <c r="C1216" s="9">
        <f t="shared" si="18"/>
        <v>45292</v>
      </c>
      <c r="D1216" t="s">
        <v>30</v>
      </c>
      <c r="E1216" t="s">
        <v>163</v>
      </c>
      <c r="F1216" s="3">
        <v>4</v>
      </c>
      <c r="G1216" s="4">
        <v>1130.96</v>
      </c>
      <c r="H1216" s="5">
        <v>0</v>
      </c>
      <c r="I1216" s="4">
        <v>4523.84</v>
      </c>
      <c r="J1216" s="4">
        <v>0</v>
      </c>
      <c r="K1216" t="s">
        <v>37</v>
      </c>
      <c r="L1216" t="s">
        <v>25</v>
      </c>
      <c r="M1216" s="2" t="s">
        <v>61</v>
      </c>
      <c r="N1216" t="s">
        <v>32</v>
      </c>
    </row>
    <row r="1217" spans="1:14" x14ac:dyDescent="0.25">
      <c r="A1217" s="2" t="s">
        <v>1954</v>
      </c>
      <c r="B1217" s="2" t="s">
        <v>110</v>
      </c>
      <c r="C1217" s="9">
        <f t="shared" si="18"/>
        <v>45474</v>
      </c>
      <c r="D1217" t="s">
        <v>45</v>
      </c>
      <c r="E1217" t="s">
        <v>186</v>
      </c>
      <c r="F1217" s="3">
        <v>4</v>
      </c>
      <c r="G1217" s="4">
        <v>4793.84</v>
      </c>
      <c r="H1217" s="5">
        <v>0.1</v>
      </c>
      <c r="I1217" s="4">
        <v>17257.82</v>
      </c>
      <c r="J1217" s="4">
        <v>5766.5</v>
      </c>
      <c r="K1217" t="s">
        <v>124</v>
      </c>
      <c r="L1217" t="s">
        <v>25</v>
      </c>
      <c r="M1217" s="2" t="s">
        <v>19</v>
      </c>
      <c r="N1217" t="s">
        <v>58</v>
      </c>
    </row>
    <row r="1218" spans="1:14" x14ac:dyDescent="0.25">
      <c r="A1218" s="2" t="s">
        <v>1955</v>
      </c>
      <c r="B1218" s="2" t="s">
        <v>1956</v>
      </c>
      <c r="C1218" s="9">
        <f t="shared" si="18"/>
        <v>45901</v>
      </c>
      <c r="D1218" t="s">
        <v>53</v>
      </c>
      <c r="E1218" t="s">
        <v>98</v>
      </c>
      <c r="F1218" s="3">
        <v>3</v>
      </c>
      <c r="G1218" s="4">
        <v>455.99</v>
      </c>
      <c r="H1218" s="5">
        <v>0.1</v>
      </c>
      <c r="I1218" s="4">
        <v>1231.17</v>
      </c>
      <c r="J1218" s="4">
        <v>163.55000000000001</v>
      </c>
      <c r="K1218" t="s">
        <v>37</v>
      </c>
      <c r="L1218" t="s">
        <v>18</v>
      </c>
      <c r="M1218" s="2" t="s">
        <v>19</v>
      </c>
      <c r="N1218" t="s">
        <v>20</v>
      </c>
    </row>
    <row r="1219" spans="1:14" x14ac:dyDescent="0.25">
      <c r="A1219" s="2" t="s">
        <v>1957</v>
      </c>
      <c r="B1219" s="2" t="s">
        <v>176</v>
      </c>
      <c r="C1219" s="9">
        <f t="shared" ref="C1219:C1282" si="19">DATE(YEAR(B1219),MONTH(B1219),1)</f>
        <v>45748</v>
      </c>
      <c r="D1219" t="s">
        <v>45</v>
      </c>
      <c r="E1219" t="s">
        <v>186</v>
      </c>
      <c r="F1219" s="3">
        <v>3</v>
      </c>
      <c r="G1219" s="4">
        <v>6481.41</v>
      </c>
      <c r="H1219" s="5">
        <v>0.05</v>
      </c>
      <c r="I1219" s="4">
        <v>18472.02</v>
      </c>
      <c r="J1219" s="4">
        <v>4823.92</v>
      </c>
      <c r="K1219" t="s">
        <v>24</v>
      </c>
      <c r="L1219" t="s">
        <v>25</v>
      </c>
      <c r="M1219" s="2" t="s">
        <v>19</v>
      </c>
      <c r="N1219" t="s">
        <v>20</v>
      </c>
    </row>
    <row r="1220" spans="1:14" x14ac:dyDescent="0.25">
      <c r="A1220" s="2" t="s">
        <v>1958</v>
      </c>
      <c r="B1220" s="2" t="s">
        <v>357</v>
      </c>
      <c r="C1220" s="9">
        <f t="shared" si="19"/>
        <v>45292</v>
      </c>
      <c r="D1220" t="s">
        <v>53</v>
      </c>
      <c r="E1220" t="s">
        <v>114</v>
      </c>
      <c r="F1220" s="3">
        <v>2</v>
      </c>
      <c r="G1220" s="4">
        <v>232.76</v>
      </c>
      <c r="H1220" s="5">
        <v>0</v>
      </c>
      <c r="I1220" s="4">
        <v>465.52</v>
      </c>
      <c r="J1220" s="4">
        <v>83.96</v>
      </c>
      <c r="K1220" t="s">
        <v>124</v>
      </c>
      <c r="L1220" t="s">
        <v>25</v>
      </c>
      <c r="M1220" s="2" t="s">
        <v>19</v>
      </c>
      <c r="N1220" t="s">
        <v>32</v>
      </c>
    </row>
    <row r="1221" spans="1:14" x14ac:dyDescent="0.25">
      <c r="A1221" s="2" t="s">
        <v>1959</v>
      </c>
      <c r="B1221" s="2" t="s">
        <v>1478</v>
      </c>
      <c r="C1221" s="9">
        <f t="shared" si="19"/>
        <v>45992</v>
      </c>
      <c r="D1221" t="s">
        <v>15</v>
      </c>
      <c r="E1221" t="s">
        <v>95</v>
      </c>
      <c r="F1221" s="3">
        <v>3</v>
      </c>
      <c r="G1221" s="4">
        <v>2071.1999999999998</v>
      </c>
      <c r="H1221" s="5">
        <v>0.05</v>
      </c>
      <c r="I1221" s="4">
        <v>5902.92</v>
      </c>
      <c r="J1221" s="4">
        <v>0</v>
      </c>
      <c r="K1221" t="s">
        <v>37</v>
      </c>
      <c r="L1221" t="s">
        <v>25</v>
      </c>
      <c r="M1221" s="2" t="s">
        <v>101</v>
      </c>
      <c r="N1221" t="s">
        <v>87</v>
      </c>
    </row>
    <row r="1222" spans="1:14" x14ac:dyDescent="0.25">
      <c r="A1222" s="2" t="s">
        <v>1960</v>
      </c>
      <c r="B1222" s="2" t="s">
        <v>948</v>
      </c>
      <c r="C1222" s="9">
        <f t="shared" si="19"/>
        <v>45323</v>
      </c>
      <c r="D1222" t="s">
        <v>35</v>
      </c>
      <c r="E1222" t="s">
        <v>36</v>
      </c>
      <c r="F1222" s="3">
        <v>3</v>
      </c>
      <c r="G1222" s="4">
        <v>23512.52</v>
      </c>
      <c r="H1222" s="5">
        <v>0</v>
      </c>
      <c r="I1222" s="4">
        <v>70537.56</v>
      </c>
      <c r="J1222" s="4">
        <v>9351.92</v>
      </c>
      <c r="K1222" t="s">
        <v>17</v>
      </c>
      <c r="L1222" t="s">
        <v>25</v>
      </c>
      <c r="M1222" s="2" t="s">
        <v>19</v>
      </c>
      <c r="N1222" t="s">
        <v>58</v>
      </c>
    </row>
    <row r="1223" spans="1:14" x14ac:dyDescent="0.25">
      <c r="A1223" s="2" t="s">
        <v>1961</v>
      </c>
      <c r="B1223" s="2" t="s">
        <v>479</v>
      </c>
      <c r="C1223" s="9">
        <f t="shared" si="19"/>
        <v>46235</v>
      </c>
      <c r="D1223" t="s">
        <v>15</v>
      </c>
      <c r="E1223" t="s">
        <v>23</v>
      </c>
      <c r="F1223" s="3">
        <v>1</v>
      </c>
      <c r="G1223" s="4">
        <v>1972.59</v>
      </c>
      <c r="H1223" s="5">
        <v>0.05</v>
      </c>
      <c r="I1223" s="4">
        <v>1873.96</v>
      </c>
      <c r="J1223" s="4">
        <v>582.65</v>
      </c>
      <c r="K1223" t="s">
        <v>37</v>
      </c>
      <c r="L1223" t="s">
        <v>25</v>
      </c>
      <c r="M1223" s="2" t="s">
        <v>19</v>
      </c>
      <c r="N1223" t="s">
        <v>87</v>
      </c>
    </row>
    <row r="1224" spans="1:14" x14ac:dyDescent="0.25">
      <c r="A1224" s="2" t="s">
        <v>1962</v>
      </c>
      <c r="B1224" s="2" t="s">
        <v>1323</v>
      </c>
      <c r="C1224" s="9">
        <f t="shared" si="19"/>
        <v>45536</v>
      </c>
      <c r="D1224" t="s">
        <v>35</v>
      </c>
      <c r="E1224" t="s">
        <v>74</v>
      </c>
      <c r="F1224" s="3">
        <v>4</v>
      </c>
      <c r="G1224" s="4">
        <v>12057.88</v>
      </c>
      <c r="H1224" s="5">
        <v>0.1</v>
      </c>
      <c r="I1224" s="4">
        <v>43408.37</v>
      </c>
      <c r="J1224" s="4">
        <v>9190.6299999999992</v>
      </c>
      <c r="K1224" t="s">
        <v>24</v>
      </c>
      <c r="L1224" t="s">
        <v>25</v>
      </c>
      <c r="M1224" s="2" t="s">
        <v>26</v>
      </c>
      <c r="N1224" t="s">
        <v>42</v>
      </c>
    </row>
    <row r="1225" spans="1:14" x14ac:dyDescent="0.25">
      <c r="A1225" s="2" t="s">
        <v>1963</v>
      </c>
      <c r="B1225" s="2" t="s">
        <v>354</v>
      </c>
      <c r="C1225" s="9">
        <f t="shared" si="19"/>
        <v>45505</v>
      </c>
      <c r="D1225" t="s">
        <v>45</v>
      </c>
      <c r="E1225" t="s">
        <v>111</v>
      </c>
      <c r="F1225" s="3">
        <v>2</v>
      </c>
      <c r="G1225" s="4">
        <v>6989.83</v>
      </c>
      <c r="H1225" s="5">
        <v>0.2</v>
      </c>
      <c r="I1225" s="4">
        <v>11183.73</v>
      </c>
      <c r="J1225" s="4">
        <v>3139.79</v>
      </c>
      <c r="K1225" t="s">
        <v>152</v>
      </c>
      <c r="L1225" t="s">
        <v>18</v>
      </c>
      <c r="M1225" s="2" t="s">
        <v>19</v>
      </c>
      <c r="N1225" t="s">
        <v>87</v>
      </c>
    </row>
    <row r="1226" spans="1:14" x14ac:dyDescent="0.25">
      <c r="A1226" s="2" t="s">
        <v>1964</v>
      </c>
      <c r="B1226" s="2" t="s">
        <v>469</v>
      </c>
      <c r="C1226" s="9">
        <f t="shared" si="19"/>
        <v>45352</v>
      </c>
      <c r="D1226" t="s">
        <v>15</v>
      </c>
      <c r="E1226" t="s">
        <v>57</v>
      </c>
      <c r="F1226" s="3">
        <v>1</v>
      </c>
      <c r="G1226" s="4">
        <v>1958.72</v>
      </c>
      <c r="H1226" s="5">
        <v>0.1</v>
      </c>
      <c r="I1226" s="4">
        <v>1762.85</v>
      </c>
      <c r="J1226" s="4">
        <v>589.5</v>
      </c>
      <c r="K1226" t="s">
        <v>17</v>
      </c>
      <c r="L1226" t="s">
        <v>18</v>
      </c>
      <c r="M1226" s="2" t="s">
        <v>19</v>
      </c>
      <c r="N1226" t="s">
        <v>87</v>
      </c>
    </row>
    <row r="1227" spans="1:14" x14ac:dyDescent="0.25">
      <c r="A1227" s="2" t="s">
        <v>1965</v>
      </c>
      <c r="B1227" s="2" t="s">
        <v>1080</v>
      </c>
      <c r="C1227" s="9">
        <f t="shared" si="19"/>
        <v>45748</v>
      </c>
      <c r="D1227" t="s">
        <v>45</v>
      </c>
      <c r="E1227" t="s">
        <v>222</v>
      </c>
      <c r="F1227" s="3">
        <v>3</v>
      </c>
      <c r="G1227" s="4">
        <v>4569.95</v>
      </c>
      <c r="H1227" s="5">
        <v>0</v>
      </c>
      <c r="I1227" s="4">
        <v>13709.85</v>
      </c>
      <c r="J1227" s="4">
        <v>4340.38</v>
      </c>
      <c r="K1227" t="s">
        <v>24</v>
      </c>
      <c r="L1227" t="s">
        <v>25</v>
      </c>
      <c r="M1227" s="2" t="s">
        <v>19</v>
      </c>
      <c r="N1227" t="s">
        <v>58</v>
      </c>
    </row>
    <row r="1228" spans="1:14" x14ac:dyDescent="0.25">
      <c r="A1228" s="2" t="s">
        <v>1966</v>
      </c>
      <c r="B1228" s="2" t="s">
        <v>1484</v>
      </c>
      <c r="C1228" s="9">
        <f t="shared" si="19"/>
        <v>45413</v>
      </c>
      <c r="D1228" t="s">
        <v>35</v>
      </c>
      <c r="E1228" t="s">
        <v>36</v>
      </c>
      <c r="F1228" s="3">
        <v>4</v>
      </c>
      <c r="G1228" s="4">
        <v>1309.8800000000001</v>
      </c>
      <c r="H1228" s="5">
        <v>0.2</v>
      </c>
      <c r="I1228" s="4">
        <v>4191.62</v>
      </c>
      <c r="J1228" s="4">
        <v>736.48</v>
      </c>
      <c r="K1228" t="s">
        <v>152</v>
      </c>
      <c r="L1228" t="s">
        <v>25</v>
      </c>
      <c r="M1228" s="2" t="s">
        <v>19</v>
      </c>
      <c r="N1228" t="s">
        <v>66</v>
      </c>
    </row>
    <row r="1229" spans="1:14" x14ac:dyDescent="0.25">
      <c r="A1229" s="2" t="s">
        <v>1967</v>
      </c>
      <c r="B1229" s="2" t="s">
        <v>1968</v>
      </c>
      <c r="C1229" s="9">
        <f t="shared" si="19"/>
        <v>46082</v>
      </c>
      <c r="D1229" t="s">
        <v>35</v>
      </c>
      <c r="E1229" t="s">
        <v>77</v>
      </c>
      <c r="F1229" s="3">
        <v>3</v>
      </c>
      <c r="G1229" s="4">
        <v>15337.27</v>
      </c>
      <c r="H1229" s="5">
        <v>0</v>
      </c>
      <c r="I1229" s="4">
        <v>46011.81</v>
      </c>
      <c r="J1229" s="4">
        <v>12244.86</v>
      </c>
      <c r="K1229" t="s">
        <v>152</v>
      </c>
      <c r="L1229" t="s">
        <v>18</v>
      </c>
      <c r="M1229" s="2" t="s">
        <v>19</v>
      </c>
      <c r="N1229" t="s">
        <v>42</v>
      </c>
    </row>
    <row r="1230" spans="1:14" x14ac:dyDescent="0.25">
      <c r="A1230" s="2" t="s">
        <v>1969</v>
      </c>
      <c r="B1230" s="2" t="s">
        <v>1970</v>
      </c>
      <c r="C1230" s="9">
        <f t="shared" si="19"/>
        <v>45809</v>
      </c>
      <c r="D1230" t="s">
        <v>15</v>
      </c>
      <c r="E1230" t="s">
        <v>23</v>
      </c>
      <c r="F1230" s="3">
        <v>3</v>
      </c>
      <c r="G1230" s="4">
        <v>1820.31</v>
      </c>
      <c r="H1230" s="5">
        <v>0.1</v>
      </c>
      <c r="I1230" s="4">
        <v>4914.84</v>
      </c>
      <c r="J1230" s="4">
        <v>926.72</v>
      </c>
      <c r="K1230" t="s">
        <v>24</v>
      </c>
      <c r="L1230" t="s">
        <v>47</v>
      </c>
      <c r="M1230" s="2" t="s">
        <v>19</v>
      </c>
      <c r="N1230" t="s">
        <v>32</v>
      </c>
    </row>
    <row r="1231" spans="1:14" x14ac:dyDescent="0.25">
      <c r="A1231" s="2" t="s">
        <v>1971</v>
      </c>
      <c r="B1231" s="2" t="s">
        <v>1609</v>
      </c>
      <c r="C1231" s="9">
        <f t="shared" si="19"/>
        <v>45413</v>
      </c>
      <c r="D1231" t="s">
        <v>53</v>
      </c>
      <c r="E1231" t="s">
        <v>54</v>
      </c>
      <c r="F1231" s="3">
        <v>3</v>
      </c>
      <c r="G1231" s="4">
        <v>299.49</v>
      </c>
      <c r="H1231" s="5">
        <v>0</v>
      </c>
      <c r="I1231" s="4">
        <v>898.47</v>
      </c>
      <c r="J1231" s="4">
        <v>117.95</v>
      </c>
      <c r="K1231" t="s">
        <v>152</v>
      </c>
      <c r="L1231" t="s">
        <v>25</v>
      </c>
      <c r="M1231" s="2" t="s">
        <v>19</v>
      </c>
      <c r="N1231" t="s">
        <v>27</v>
      </c>
    </row>
    <row r="1232" spans="1:14" x14ac:dyDescent="0.25">
      <c r="A1232" s="2" t="s">
        <v>1972</v>
      </c>
      <c r="B1232" s="2" t="s">
        <v>460</v>
      </c>
      <c r="C1232" s="9">
        <f t="shared" si="19"/>
        <v>45809</v>
      </c>
      <c r="D1232" t="s">
        <v>15</v>
      </c>
      <c r="E1232" t="s">
        <v>95</v>
      </c>
      <c r="F1232" s="3">
        <v>3</v>
      </c>
      <c r="G1232" s="4">
        <v>643.14</v>
      </c>
      <c r="H1232" s="5">
        <v>0.15</v>
      </c>
      <c r="I1232" s="4">
        <v>1640.01</v>
      </c>
      <c r="J1232" s="4">
        <v>539.29</v>
      </c>
      <c r="K1232" t="s">
        <v>37</v>
      </c>
      <c r="L1232" t="s">
        <v>47</v>
      </c>
      <c r="M1232" s="2" t="s">
        <v>19</v>
      </c>
      <c r="N1232" t="s">
        <v>82</v>
      </c>
    </row>
    <row r="1233" spans="1:14" x14ac:dyDescent="0.25">
      <c r="A1233" s="2" t="s">
        <v>1973</v>
      </c>
      <c r="B1233" s="2" t="s">
        <v>1974</v>
      </c>
      <c r="C1233" s="9">
        <f t="shared" si="19"/>
        <v>45474</v>
      </c>
      <c r="D1233" t="s">
        <v>15</v>
      </c>
      <c r="E1233" t="s">
        <v>57</v>
      </c>
      <c r="F1233" s="3">
        <v>4</v>
      </c>
      <c r="G1233" s="4">
        <v>1525.56</v>
      </c>
      <c r="H1233" s="5">
        <v>0.05</v>
      </c>
      <c r="I1233" s="4">
        <v>5797.13</v>
      </c>
      <c r="J1233" s="4">
        <v>1635.44</v>
      </c>
      <c r="K1233" t="s">
        <v>24</v>
      </c>
      <c r="L1233" t="s">
        <v>18</v>
      </c>
      <c r="M1233" s="2" t="s">
        <v>19</v>
      </c>
      <c r="N1233" t="s">
        <v>82</v>
      </c>
    </row>
    <row r="1234" spans="1:14" x14ac:dyDescent="0.25">
      <c r="A1234" s="2" t="s">
        <v>1975</v>
      </c>
      <c r="B1234" s="2" t="s">
        <v>1368</v>
      </c>
      <c r="C1234" s="9">
        <f t="shared" si="19"/>
        <v>45292</v>
      </c>
      <c r="D1234" t="s">
        <v>45</v>
      </c>
      <c r="E1234" t="s">
        <v>186</v>
      </c>
      <c r="F1234" s="3">
        <v>1</v>
      </c>
      <c r="G1234" s="4">
        <v>2483.2600000000002</v>
      </c>
      <c r="H1234" s="5">
        <v>0.05</v>
      </c>
      <c r="I1234" s="4">
        <v>2359.1</v>
      </c>
      <c r="J1234" s="4">
        <v>736.19</v>
      </c>
      <c r="K1234" t="s">
        <v>152</v>
      </c>
      <c r="L1234" t="s">
        <v>47</v>
      </c>
      <c r="M1234" s="2" t="s">
        <v>19</v>
      </c>
      <c r="N1234" t="s">
        <v>58</v>
      </c>
    </row>
    <row r="1235" spans="1:14" x14ac:dyDescent="0.25">
      <c r="A1235" s="2" t="s">
        <v>1976</v>
      </c>
      <c r="B1235" s="2" t="s">
        <v>792</v>
      </c>
      <c r="C1235" s="9">
        <f t="shared" si="19"/>
        <v>45870</v>
      </c>
      <c r="D1235" t="s">
        <v>45</v>
      </c>
      <c r="E1235" t="s">
        <v>46</v>
      </c>
      <c r="F1235" s="3">
        <v>3</v>
      </c>
      <c r="G1235" s="4">
        <v>1407.51</v>
      </c>
      <c r="H1235" s="5">
        <v>0.15</v>
      </c>
      <c r="I1235" s="4">
        <v>3589.15</v>
      </c>
      <c r="J1235" s="4">
        <v>656.05</v>
      </c>
      <c r="K1235" t="s">
        <v>24</v>
      </c>
      <c r="L1235" t="s">
        <v>25</v>
      </c>
      <c r="M1235" s="2" t="s">
        <v>19</v>
      </c>
      <c r="N1235" t="s">
        <v>66</v>
      </c>
    </row>
    <row r="1236" spans="1:14" x14ac:dyDescent="0.25">
      <c r="A1236" s="2" t="s">
        <v>1977</v>
      </c>
      <c r="B1236" s="2" t="s">
        <v>1290</v>
      </c>
      <c r="C1236" s="9">
        <f t="shared" si="19"/>
        <v>45658</v>
      </c>
      <c r="D1236" t="s">
        <v>35</v>
      </c>
      <c r="E1236" t="s">
        <v>77</v>
      </c>
      <c r="F1236" s="3">
        <v>3</v>
      </c>
      <c r="G1236" s="4">
        <v>31049.93</v>
      </c>
      <c r="H1236" s="5">
        <v>0.2</v>
      </c>
      <c r="I1236" s="4">
        <v>74519.83</v>
      </c>
      <c r="J1236" s="4">
        <v>13724.29</v>
      </c>
      <c r="K1236" t="s">
        <v>37</v>
      </c>
      <c r="L1236" t="s">
        <v>47</v>
      </c>
      <c r="M1236" s="2" t="s">
        <v>19</v>
      </c>
      <c r="N1236" t="s">
        <v>58</v>
      </c>
    </row>
    <row r="1237" spans="1:14" x14ac:dyDescent="0.25">
      <c r="A1237" s="2" t="s">
        <v>1978</v>
      </c>
      <c r="B1237" s="2" t="s">
        <v>1979</v>
      </c>
      <c r="C1237" s="9">
        <f t="shared" si="19"/>
        <v>45352</v>
      </c>
      <c r="D1237" t="s">
        <v>15</v>
      </c>
      <c r="E1237" t="s">
        <v>23</v>
      </c>
      <c r="F1237" s="3">
        <v>2</v>
      </c>
      <c r="G1237" s="4">
        <v>1192.3599999999999</v>
      </c>
      <c r="H1237" s="5">
        <v>0</v>
      </c>
      <c r="I1237" s="4">
        <v>2384.7199999999998</v>
      </c>
      <c r="J1237" s="4">
        <v>398.3</v>
      </c>
      <c r="K1237" t="s">
        <v>17</v>
      </c>
      <c r="L1237" t="s">
        <v>25</v>
      </c>
      <c r="M1237" s="2" t="s">
        <v>19</v>
      </c>
      <c r="N1237" t="s">
        <v>20</v>
      </c>
    </row>
    <row r="1238" spans="1:14" x14ac:dyDescent="0.25">
      <c r="A1238" s="2" t="s">
        <v>1980</v>
      </c>
      <c r="B1238" s="2" t="s">
        <v>550</v>
      </c>
      <c r="C1238" s="9">
        <f t="shared" si="19"/>
        <v>45505</v>
      </c>
      <c r="D1238" t="s">
        <v>35</v>
      </c>
      <c r="E1238" t="s">
        <v>77</v>
      </c>
      <c r="F1238" s="3">
        <v>2</v>
      </c>
      <c r="G1238" s="4">
        <v>13200.11</v>
      </c>
      <c r="H1238" s="5">
        <v>0</v>
      </c>
      <c r="I1238" s="4">
        <v>26400.22</v>
      </c>
      <c r="J1238" s="4">
        <v>4897.75</v>
      </c>
      <c r="K1238" t="s">
        <v>17</v>
      </c>
      <c r="L1238" t="s">
        <v>25</v>
      </c>
      <c r="M1238" s="2" t="s">
        <v>19</v>
      </c>
      <c r="N1238" t="s">
        <v>38</v>
      </c>
    </row>
    <row r="1239" spans="1:14" x14ac:dyDescent="0.25">
      <c r="A1239" s="2" t="s">
        <v>1981</v>
      </c>
      <c r="B1239" s="2" t="s">
        <v>1384</v>
      </c>
      <c r="C1239" s="9">
        <f t="shared" si="19"/>
        <v>45383</v>
      </c>
      <c r="D1239" t="s">
        <v>53</v>
      </c>
      <c r="E1239" t="s">
        <v>92</v>
      </c>
      <c r="F1239" s="3">
        <v>4</v>
      </c>
      <c r="G1239" s="4">
        <v>282.58999999999997</v>
      </c>
      <c r="H1239" s="5">
        <v>0</v>
      </c>
      <c r="I1239" s="4">
        <v>1130.3599999999999</v>
      </c>
      <c r="J1239" s="4">
        <v>163.19999999999999</v>
      </c>
      <c r="K1239" t="s">
        <v>24</v>
      </c>
      <c r="L1239" t="s">
        <v>25</v>
      </c>
      <c r="M1239" s="2" t="s">
        <v>19</v>
      </c>
      <c r="N1239" t="s">
        <v>32</v>
      </c>
    </row>
    <row r="1240" spans="1:14" x14ac:dyDescent="0.25">
      <c r="A1240" s="2" t="s">
        <v>1982</v>
      </c>
      <c r="B1240" s="2" t="s">
        <v>1651</v>
      </c>
      <c r="C1240" s="9">
        <f t="shared" si="19"/>
        <v>45413</v>
      </c>
      <c r="D1240" t="s">
        <v>35</v>
      </c>
      <c r="E1240" t="s">
        <v>77</v>
      </c>
      <c r="F1240" s="3">
        <v>3</v>
      </c>
      <c r="G1240" s="4">
        <v>4652.74</v>
      </c>
      <c r="H1240" s="5">
        <v>0.2</v>
      </c>
      <c r="I1240" s="4">
        <v>11166.58</v>
      </c>
      <c r="J1240" s="4">
        <v>3221.26</v>
      </c>
      <c r="K1240" t="s">
        <v>24</v>
      </c>
      <c r="L1240" t="s">
        <v>25</v>
      </c>
      <c r="M1240" s="2" t="s">
        <v>19</v>
      </c>
      <c r="N1240" t="s">
        <v>66</v>
      </c>
    </row>
    <row r="1241" spans="1:14" x14ac:dyDescent="0.25">
      <c r="A1241" s="2" t="s">
        <v>1983</v>
      </c>
      <c r="B1241" s="2" t="s">
        <v>1823</v>
      </c>
      <c r="C1241" s="9">
        <f t="shared" si="19"/>
        <v>45383</v>
      </c>
      <c r="D1241" t="s">
        <v>15</v>
      </c>
      <c r="E1241" t="s">
        <v>168</v>
      </c>
      <c r="F1241" s="3">
        <v>3</v>
      </c>
      <c r="G1241" s="4">
        <v>2980.67</v>
      </c>
      <c r="H1241" s="5">
        <v>0.2</v>
      </c>
      <c r="I1241" s="4">
        <v>7153.61</v>
      </c>
      <c r="J1241" s="4">
        <v>2455.94</v>
      </c>
      <c r="K1241" t="s">
        <v>24</v>
      </c>
      <c r="L1241" t="s">
        <v>25</v>
      </c>
      <c r="M1241" s="2" t="s">
        <v>19</v>
      </c>
      <c r="N1241" t="s">
        <v>87</v>
      </c>
    </row>
    <row r="1242" spans="1:14" x14ac:dyDescent="0.25">
      <c r="A1242" s="2" t="s">
        <v>1984</v>
      </c>
      <c r="B1242" s="2" t="s">
        <v>1985</v>
      </c>
      <c r="C1242" s="9">
        <f t="shared" si="19"/>
        <v>45505</v>
      </c>
      <c r="D1242" t="s">
        <v>35</v>
      </c>
      <c r="E1242" t="s">
        <v>74</v>
      </c>
      <c r="F1242" s="3">
        <v>3</v>
      </c>
      <c r="G1242" s="4">
        <v>6579.27</v>
      </c>
      <c r="H1242" s="5">
        <v>0</v>
      </c>
      <c r="I1242" s="4">
        <v>19737.810000000001</v>
      </c>
      <c r="J1242" s="4">
        <v>6491.12</v>
      </c>
      <c r="K1242" t="s">
        <v>24</v>
      </c>
      <c r="L1242" t="s">
        <v>25</v>
      </c>
      <c r="M1242" s="2" t="s">
        <v>19</v>
      </c>
      <c r="N1242" t="s">
        <v>38</v>
      </c>
    </row>
    <row r="1243" spans="1:14" x14ac:dyDescent="0.25">
      <c r="A1243" s="2" t="s">
        <v>1986</v>
      </c>
      <c r="B1243" s="2" t="s">
        <v>1823</v>
      </c>
      <c r="C1243" s="9">
        <f t="shared" si="19"/>
        <v>45383</v>
      </c>
      <c r="D1243" t="s">
        <v>35</v>
      </c>
      <c r="E1243" t="s">
        <v>36</v>
      </c>
      <c r="F1243" s="3">
        <v>4</v>
      </c>
      <c r="G1243" s="4">
        <v>2216.9499999999998</v>
      </c>
      <c r="H1243" s="5">
        <v>0.05</v>
      </c>
      <c r="I1243" s="4">
        <v>8424.41</v>
      </c>
      <c r="J1243" s="4">
        <v>1295.3399999999999</v>
      </c>
      <c r="K1243" t="s">
        <v>124</v>
      </c>
      <c r="L1243" t="s">
        <v>25</v>
      </c>
      <c r="M1243" s="2" t="s">
        <v>19</v>
      </c>
      <c r="N1243" t="s">
        <v>58</v>
      </c>
    </row>
    <row r="1244" spans="1:14" x14ac:dyDescent="0.25">
      <c r="A1244" s="2" t="s">
        <v>1987</v>
      </c>
      <c r="B1244" s="2" t="s">
        <v>817</v>
      </c>
      <c r="C1244" s="9">
        <f t="shared" si="19"/>
        <v>45748</v>
      </c>
      <c r="D1244" t="s">
        <v>30</v>
      </c>
      <c r="E1244" t="s">
        <v>133</v>
      </c>
      <c r="F1244" s="3">
        <v>4</v>
      </c>
      <c r="G1244" s="4">
        <v>469.55</v>
      </c>
      <c r="H1244" s="5">
        <v>0.05</v>
      </c>
      <c r="I1244" s="4">
        <v>1784.29</v>
      </c>
      <c r="J1244" s="4">
        <v>300.70999999999998</v>
      </c>
      <c r="K1244" t="s">
        <v>124</v>
      </c>
      <c r="L1244" t="s">
        <v>25</v>
      </c>
      <c r="M1244" s="2" t="s">
        <v>19</v>
      </c>
      <c r="N1244" t="s">
        <v>42</v>
      </c>
    </row>
    <row r="1245" spans="1:14" x14ac:dyDescent="0.25">
      <c r="A1245" s="2" t="s">
        <v>1988</v>
      </c>
      <c r="B1245" s="2" t="s">
        <v>1719</v>
      </c>
      <c r="C1245" s="9">
        <f t="shared" si="19"/>
        <v>45323</v>
      </c>
      <c r="D1245" t="s">
        <v>35</v>
      </c>
      <c r="E1245" t="s">
        <v>71</v>
      </c>
      <c r="F1245" s="3">
        <v>3</v>
      </c>
      <c r="G1245" s="4">
        <v>5955.15</v>
      </c>
      <c r="H1245" s="5">
        <v>0.05</v>
      </c>
      <c r="I1245" s="4">
        <v>16972.18</v>
      </c>
      <c r="J1245" s="4">
        <v>3443.72</v>
      </c>
      <c r="K1245" t="s">
        <v>37</v>
      </c>
      <c r="L1245" t="s">
        <v>18</v>
      </c>
      <c r="M1245" s="2" t="s">
        <v>19</v>
      </c>
      <c r="N1245" t="s">
        <v>58</v>
      </c>
    </row>
    <row r="1246" spans="1:14" x14ac:dyDescent="0.25">
      <c r="A1246" s="2" t="s">
        <v>1989</v>
      </c>
      <c r="B1246" s="2" t="s">
        <v>1941</v>
      </c>
      <c r="C1246" s="9">
        <f t="shared" si="19"/>
        <v>45901</v>
      </c>
      <c r="D1246" t="s">
        <v>35</v>
      </c>
      <c r="E1246" t="s">
        <v>50</v>
      </c>
      <c r="F1246" s="3">
        <v>3</v>
      </c>
      <c r="G1246" s="4">
        <v>22466.31</v>
      </c>
      <c r="H1246" s="5">
        <v>0.05</v>
      </c>
      <c r="I1246" s="4">
        <v>64028.98</v>
      </c>
      <c r="J1246" s="4">
        <v>10622.86</v>
      </c>
      <c r="K1246" t="s">
        <v>124</v>
      </c>
      <c r="L1246" t="s">
        <v>25</v>
      </c>
      <c r="M1246" s="2" t="s">
        <v>19</v>
      </c>
      <c r="N1246" t="s">
        <v>87</v>
      </c>
    </row>
    <row r="1247" spans="1:14" x14ac:dyDescent="0.25">
      <c r="A1247" s="2" t="s">
        <v>1990</v>
      </c>
      <c r="B1247" s="2" t="s">
        <v>221</v>
      </c>
      <c r="C1247" s="9">
        <f t="shared" si="19"/>
        <v>46054</v>
      </c>
      <c r="D1247" t="s">
        <v>15</v>
      </c>
      <c r="E1247" t="s">
        <v>95</v>
      </c>
      <c r="F1247" s="3">
        <v>4</v>
      </c>
      <c r="G1247" s="4">
        <v>2923.17</v>
      </c>
      <c r="H1247" s="5">
        <v>0.05</v>
      </c>
      <c r="I1247" s="4">
        <v>11108.05</v>
      </c>
      <c r="J1247" s="4">
        <v>3087</v>
      </c>
      <c r="K1247" t="s">
        <v>24</v>
      </c>
      <c r="L1247" t="s">
        <v>25</v>
      </c>
      <c r="M1247" s="2" t="s">
        <v>19</v>
      </c>
      <c r="N1247" t="s">
        <v>155</v>
      </c>
    </row>
    <row r="1248" spans="1:14" x14ac:dyDescent="0.25">
      <c r="A1248" s="2" t="s">
        <v>1991</v>
      </c>
      <c r="B1248" s="2" t="s">
        <v>679</v>
      </c>
      <c r="C1248" s="9">
        <f t="shared" si="19"/>
        <v>46204</v>
      </c>
      <c r="D1248" t="s">
        <v>35</v>
      </c>
      <c r="E1248" t="s">
        <v>50</v>
      </c>
      <c r="F1248" s="3">
        <v>3</v>
      </c>
      <c r="G1248" s="4">
        <v>5885.28</v>
      </c>
      <c r="H1248" s="5">
        <v>0</v>
      </c>
      <c r="I1248" s="4">
        <v>17655.84</v>
      </c>
      <c r="J1248" s="4">
        <v>5152.8500000000004</v>
      </c>
      <c r="K1248" t="s">
        <v>17</v>
      </c>
      <c r="L1248" t="s">
        <v>25</v>
      </c>
      <c r="M1248" s="2" t="s">
        <v>19</v>
      </c>
      <c r="N1248" t="s">
        <v>66</v>
      </c>
    </row>
    <row r="1249" spans="1:14" x14ac:dyDescent="0.25">
      <c r="A1249" s="2" t="s">
        <v>1992</v>
      </c>
      <c r="B1249" s="2" t="s">
        <v>1311</v>
      </c>
      <c r="C1249" s="9">
        <f t="shared" si="19"/>
        <v>45658</v>
      </c>
      <c r="D1249" t="s">
        <v>35</v>
      </c>
      <c r="E1249" t="s">
        <v>50</v>
      </c>
      <c r="F1249" s="3">
        <v>1</v>
      </c>
      <c r="G1249" s="4">
        <v>1641.76</v>
      </c>
      <c r="H1249" s="5">
        <v>0</v>
      </c>
      <c r="I1249" s="4">
        <v>1641.76</v>
      </c>
      <c r="J1249" s="4">
        <v>482.62</v>
      </c>
      <c r="K1249" t="s">
        <v>37</v>
      </c>
      <c r="L1249" t="s">
        <v>25</v>
      </c>
      <c r="M1249" s="2" t="s">
        <v>26</v>
      </c>
      <c r="N1249" t="s">
        <v>66</v>
      </c>
    </row>
    <row r="1250" spans="1:14" x14ac:dyDescent="0.25">
      <c r="A1250" s="2" t="s">
        <v>1993</v>
      </c>
      <c r="B1250" s="2" t="s">
        <v>130</v>
      </c>
      <c r="C1250" s="9">
        <f t="shared" si="19"/>
        <v>46023</v>
      </c>
      <c r="D1250" t="s">
        <v>30</v>
      </c>
      <c r="E1250" t="s">
        <v>106</v>
      </c>
      <c r="F1250" s="3">
        <v>1</v>
      </c>
      <c r="G1250" s="4">
        <v>1412.35</v>
      </c>
      <c r="H1250" s="5">
        <v>0.15</v>
      </c>
      <c r="I1250" s="4">
        <v>1200.5</v>
      </c>
      <c r="J1250" s="4">
        <v>0</v>
      </c>
      <c r="K1250" t="s">
        <v>17</v>
      </c>
      <c r="L1250" t="s">
        <v>18</v>
      </c>
      <c r="M1250" s="2" t="s">
        <v>101</v>
      </c>
      <c r="N1250" t="s">
        <v>42</v>
      </c>
    </row>
    <row r="1251" spans="1:14" x14ac:dyDescent="0.25">
      <c r="A1251" s="2" t="s">
        <v>1994</v>
      </c>
      <c r="B1251" s="2" t="s">
        <v>1995</v>
      </c>
      <c r="C1251" s="9">
        <f t="shared" si="19"/>
        <v>45870</v>
      </c>
      <c r="D1251" t="s">
        <v>30</v>
      </c>
      <c r="E1251" t="s">
        <v>31</v>
      </c>
      <c r="F1251" s="3">
        <v>4</v>
      </c>
      <c r="G1251" s="4">
        <v>1397.68</v>
      </c>
      <c r="H1251" s="5">
        <v>0.15</v>
      </c>
      <c r="I1251" s="4">
        <v>4752.1099999999997</v>
      </c>
      <c r="J1251" s="4">
        <v>847.58</v>
      </c>
      <c r="K1251" t="s">
        <v>24</v>
      </c>
      <c r="L1251" t="s">
        <v>25</v>
      </c>
      <c r="M1251" s="2" t="s">
        <v>19</v>
      </c>
      <c r="N1251" t="s">
        <v>82</v>
      </c>
    </row>
    <row r="1252" spans="1:14" x14ac:dyDescent="0.25">
      <c r="A1252" s="2" t="s">
        <v>1996</v>
      </c>
      <c r="B1252" s="2" t="s">
        <v>424</v>
      </c>
      <c r="C1252" s="9">
        <f t="shared" si="19"/>
        <v>45839</v>
      </c>
      <c r="D1252" t="s">
        <v>53</v>
      </c>
      <c r="E1252" t="s">
        <v>173</v>
      </c>
      <c r="F1252" s="3">
        <v>1</v>
      </c>
      <c r="G1252" s="4">
        <v>547.41</v>
      </c>
      <c r="H1252" s="5">
        <v>0.15</v>
      </c>
      <c r="I1252" s="4">
        <v>465.3</v>
      </c>
      <c r="J1252" s="4">
        <v>68.77</v>
      </c>
      <c r="K1252" t="s">
        <v>24</v>
      </c>
      <c r="L1252" t="s">
        <v>25</v>
      </c>
      <c r="M1252" s="2" t="s">
        <v>19</v>
      </c>
      <c r="N1252" t="s">
        <v>58</v>
      </c>
    </row>
    <row r="1253" spans="1:14" x14ac:dyDescent="0.25">
      <c r="A1253" s="2" t="s">
        <v>1997</v>
      </c>
      <c r="B1253" s="2" t="s">
        <v>1998</v>
      </c>
      <c r="C1253" s="9">
        <f t="shared" si="19"/>
        <v>45689</v>
      </c>
      <c r="D1253" t="s">
        <v>30</v>
      </c>
      <c r="E1253" t="s">
        <v>163</v>
      </c>
      <c r="F1253" s="3">
        <v>2</v>
      </c>
      <c r="G1253" s="4">
        <v>737.77</v>
      </c>
      <c r="H1253" s="5">
        <v>0.1</v>
      </c>
      <c r="I1253" s="4">
        <v>1327.99</v>
      </c>
      <c r="J1253" s="4">
        <v>308.42</v>
      </c>
      <c r="K1253" t="s">
        <v>24</v>
      </c>
      <c r="L1253" t="s">
        <v>25</v>
      </c>
      <c r="M1253" s="2" t="s">
        <v>19</v>
      </c>
      <c r="N1253" t="s">
        <v>42</v>
      </c>
    </row>
    <row r="1254" spans="1:14" x14ac:dyDescent="0.25">
      <c r="A1254" s="2" t="s">
        <v>1999</v>
      </c>
      <c r="B1254" s="2" t="s">
        <v>396</v>
      </c>
      <c r="C1254" s="9">
        <f t="shared" si="19"/>
        <v>45901</v>
      </c>
      <c r="D1254" t="s">
        <v>45</v>
      </c>
      <c r="E1254" t="s">
        <v>121</v>
      </c>
      <c r="F1254" s="3">
        <v>3</v>
      </c>
      <c r="G1254" s="4">
        <v>3926.69</v>
      </c>
      <c r="H1254" s="5">
        <v>0.25</v>
      </c>
      <c r="I1254" s="4">
        <v>8835.0499999999993</v>
      </c>
      <c r="J1254" s="4">
        <v>2866.75</v>
      </c>
      <c r="K1254" t="s">
        <v>24</v>
      </c>
      <c r="L1254" t="s">
        <v>25</v>
      </c>
      <c r="M1254" s="2" t="s">
        <v>19</v>
      </c>
      <c r="N1254" t="s">
        <v>58</v>
      </c>
    </row>
    <row r="1255" spans="1:14" x14ac:dyDescent="0.25">
      <c r="A1255" s="2" t="s">
        <v>2000</v>
      </c>
      <c r="B1255" s="2" t="s">
        <v>875</v>
      </c>
      <c r="C1255" s="9">
        <f t="shared" si="19"/>
        <v>45809</v>
      </c>
      <c r="D1255" t="s">
        <v>35</v>
      </c>
      <c r="E1255" t="s">
        <v>36</v>
      </c>
      <c r="F1255" s="3">
        <v>2</v>
      </c>
      <c r="G1255" s="4">
        <v>29478.71</v>
      </c>
      <c r="H1255" s="5">
        <v>0</v>
      </c>
      <c r="I1255" s="4">
        <v>58957.42</v>
      </c>
      <c r="J1255" s="4">
        <v>10796.58</v>
      </c>
      <c r="K1255" t="s">
        <v>24</v>
      </c>
      <c r="L1255" t="s">
        <v>25</v>
      </c>
      <c r="M1255" s="2" t="s">
        <v>19</v>
      </c>
      <c r="N1255" t="s">
        <v>58</v>
      </c>
    </row>
    <row r="1256" spans="1:14" x14ac:dyDescent="0.25">
      <c r="A1256" s="2" t="s">
        <v>2001</v>
      </c>
      <c r="B1256" s="2" t="s">
        <v>552</v>
      </c>
      <c r="C1256" s="9">
        <f t="shared" si="19"/>
        <v>45962</v>
      </c>
      <c r="D1256" t="s">
        <v>30</v>
      </c>
      <c r="E1256" t="s">
        <v>106</v>
      </c>
      <c r="F1256" s="3">
        <v>2</v>
      </c>
      <c r="G1256" s="4">
        <v>264.43</v>
      </c>
      <c r="H1256" s="5">
        <v>0.05</v>
      </c>
      <c r="I1256" s="4">
        <v>502.42</v>
      </c>
      <c r="J1256" s="4">
        <v>98</v>
      </c>
      <c r="K1256" t="s">
        <v>37</v>
      </c>
      <c r="L1256" t="s">
        <v>25</v>
      </c>
      <c r="M1256" s="2" t="s">
        <v>19</v>
      </c>
      <c r="N1256" t="s">
        <v>155</v>
      </c>
    </row>
    <row r="1257" spans="1:14" x14ac:dyDescent="0.25">
      <c r="A1257" s="2" t="s">
        <v>2002</v>
      </c>
      <c r="B1257" s="2" t="s">
        <v>1661</v>
      </c>
      <c r="C1257" s="9">
        <f t="shared" si="19"/>
        <v>45566</v>
      </c>
      <c r="D1257" t="s">
        <v>30</v>
      </c>
      <c r="E1257" t="s">
        <v>41</v>
      </c>
      <c r="F1257" s="3">
        <v>2</v>
      </c>
      <c r="G1257" s="4">
        <v>813.99</v>
      </c>
      <c r="H1257" s="5">
        <v>0.05</v>
      </c>
      <c r="I1257" s="4">
        <v>1546.58</v>
      </c>
      <c r="J1257" s="4">
        <v>440.84</v>
      </c>
      <c r="K1257" t="s">
        <v>17</v>
      </c>
      <c r="L1257" t="s">
        <v>18</v>
      </c>
      <c r="M1257" s="2" t="s">
        <v>19</v>
      </c>
      <c r="N1257" t="s">
        <v>42</v>
      </c>
    </row>
    <row r="1258" spans="1:14" x14ac:dyDescent="0.25">
      <c r="A1258" s="2" t="s">
        <v>2003</v>
      </c>
      <c r="B1258" s="2" t="s">
        <v>2004</v>
      </c>
      <c r="C1258" s="9">
        <f t="shared" si="19"/>
        <v>45597</v>
      </c>
      <c r="D1258" t="s">
        <v>30</v>
      </c>
      <c r="E1258" t="s">
        <v>163</v>
      </c>
      <c r="F1258" s="3">
        <v>1</v>
      </c>
      <c r="G1258" s="4">
        <v>1468.41</v>
      </c>
      <c r="H1258" s="5">
        <v>0.05</v>
      </c>
      <c r="I1258" s="4">
        <v>1394.99</v>
      </c>
      <c r="J1258" s="4">
        <v>277.3</v>
      </c>
      <c r="K1258" t="s">
        <v>24</v>
      </c>
      <c r="L1258" t="s">
        <v>25</v>
      </c>
      <c r="M1258" s="2" t="s">
        <v>19</v>
      </c>
      <c r="N1258" t="s">
        <v>82</v>
      </c>
    </row>
    <row r="1259" spans="1:14" x14ac:dyDescent="0.25">
      <c r="A1259" s="2" t="s">
        <v>2005</v>
      </c>
      <c r="B1259" s="2" t="s">
        <v>1767</v>
      </c>
      <c r="C1259" s="9">
        <f t="shared" si="19"/>
        <v>46023</v>
      </c>
      <c r="D1259" t="s">
        <v>15</v>
      </c>
      <c r="E1259" t="s">
        <v>23</v>
      </c>
      <c r="F1259" s="3">
        <v>3</v>
      </c>
      <c r="G1259" s="4">
        <v>2581.2600000000002</v>
      </c>
      <c r="H1259" s="5">
        <v>0.15</v>
      </c>
      <c r="I1259" s="4">
        <v>6582.21</v>
      </c>
      <c r="J1259" s="4">
        <v>2110.1799999999998</v>
      </c>
      <c r="K1259" t="s">
        <v>24</v>
      </c>
      <c r="L1259" t="s">
        <v>25</v>
      </c>
      <c r="M1259" s="2" t="s">
        <v>19</v>
      </c>
      <c r="N1259" t="s">
        <v>20</v>
      </c>
    </row>
    <row r="1260" spans="1:14" x14ac:dyDescent="0.25">
      <c r="A1260" s="2" t="s">
        <v>2006</v>
      </c>
      <c r="B1260" s="2" t="s">
        <v>2007</v>
      </c>
      <c r="C1260" s="9">
        <f t="shared" si="19"/>
        <v>45717</v>
      </c>
      <c r="D1260" t="s">
        <v>35</v>
      </c>
      <c r="E1260" t="s">
        <v>71</v>
      </c>
      <c r="F1260" s="3">
        <v>3</v>
      </c>
      <c r="G1260" s="4">
        <v>8139.6</v>
      </c>
      <c r="H1260" s="5">
        <v>0.05</v>
      </c>
      <c r="I1260" s="4">
        <v>23197.86</v>
      </c>
      <c r="J1260" s="4">
        <v>0</v>
      </c>
      <c r="K1260" t="s">
        <v>124</v>
      </c>
      <c r="L1260" t="s">
        <v>47</v>
      </c>
      <c r="M1260" s="2" t="s">
        <v>61</v>
      </c>
      <c r="N1260" t="s">
        <v>42</v>
      </c>
    </row>
    <row r="1261" spans="1:14" x14ac:dyDescent="0.25">
      <c r="A1261" s="2" t="s">
        <v>2008</v>
      </c>
      <c r="B1261" s="2" t="s">
        <v>576</v>
      </c>
      <c r="C1261" s="9">
        <f t="shared" si="19"/>
        <v>46235</v>
      </c>
      <c r="D1261" t="s">
        <v>30</v>
      </c>
      <c r="E1261" t="s">
        <v>163</v>
      </c>
      <c r="F1261" s="3">
        <v>4</v>
      </c>
      <c r="G1261" s="4">
        <v>454.35</v>
      </c>
      <c r="H1261" s="5">
        <v>0.1</v>
      </c>
      <c r="I1261" s="4">
        <v>1635.66</v>
      </c>
      <c r="J1261" s="4">
        <v>0</v>
      </c>
      <c r="K1261" t="s">
        <v>24</v>
      </c>
      <c r="L1261" t="s">
        <v>25</v>
      </c>
      <c r="M1261" s="2" t="s">
        <v>61</v>
      </c>
      <c r="N1261" t="s">
        <v>66</v>
      </c>
    </row>
    <row r="1262" spans="1:14" x14ac:dyDescent="0.25">
      <c r="A1262" s="2" t="s">
        <v>2009</v>
      </c>
      <c r="B1262" s="2" t="s">
        <v>2010</v>
      </c>
      <c r="C1262" s="9">
        <f t="shared" si="19"/>
        <v>45597</v>
      </c>
      <c r="D1262" t="s">
        <v>45</v>
      </c>
      <c r="E1262" t="s">
        <v>111</v>
      </c>
      <c r="F1262" s="3">
        <v>2</v>
      </c>
      <c r="G1262" s="4">
        <v>837.65</v>
      </c>
      <c r="H1262" s="5">
        <v>0.1</v>
      </c>
      <c r="I1262" s="4">
        <v>1507.77</v>
      </c>
      <c r="J1262" s="4">
        <v>448</v>
      </c>
      <c r="K1262" t="s">
        <v>24</v>
      </c>
      <c r="L1262" t="s">
        <v>25</v>
      </c>
      <c r="M1262" s="2" t="s">
        <v>19</v>
      </c>
      <c r="N1262" t="s">
        <v>42</v>
      </c>
    </row>
    <row r="1263" spans="1:14" x14ac:dyDescent="0.25">
      <c r="A1263" s="2" t="s">
        <v>2011</v>
      </c>
      <c r="B1263" s="2" t="s">
        <v>1041</v>
      </c>
      <c r="C1263" s="9">
        <f t="shared" si="19"/>
        <v>46143</v>
      </c>
      <c r="D1263" t="s">
        <v>53</v>
      </c>
      <c r="E1263" t="s">
        <v>98</v>
      </c>
      <c r="F1263" s="3">
        <v>1</v>
      </c>
      <c r="G1263" s="4">
        <v>1022.36</v>
      </c>
      <c r="H1263" s="5">
        <v>0.15</v>
      </c>
      <c r="I1263" s="4">
        <v>869.01</v>
      </c>
      <c r="J1263" s="4">
        <v>116.09</v>
      </c>
      <c r="K1263" t="s">
        <v>24</v>
      </c>
      <c r="L1263" t="s">
        <v>25</v>
      </c>
      <c r="M1263" s="2" t="s">
        <v>19</v>
      </c>
      <c r="N1263" t="s">
        <v>27</v>
      </c>
    </row>
    <row r="1264" spans="1:14" x14ac:dyDescent="0.25">
      <c r="A1264" s="2" t="s">
        <v>2012</v>
      </c>
      <c r="B1264" s="2" t="s">
        <v>2013</v>
      </c>
      <c r="C1264" s="9">
        <f t="shared" si="19"/>
        <v>46235</v>
      </c>
      <c r="D1264" t="s">
        <v>35</v>
      </c>
      <c r="E1264" t="s">
        <v>77</v>
      </c>
      <c r="F1264" s="3">
        <v>2</v>
      </c>
      <c r="G1264" s="4">
        <v>2852.77</v>
      </c>
      <c r="H1264" s="5">
        <v>0.1</v>
      </c>
      <c r="I1264" s="4">
        <v>5134.99</v>
      </c>
      <c r="J1264" s="4">
        <v>1242.92</v>
      </c>
      <c r="K1264" t="s">
        <v>37</v>
      </c>
      <c r="L1264" t="s">
        <v>25</v>
      </c>
      <c r="M1264" s="2" t="s">
        <v>19</v>
      </c>
      <c r="N1264" t="s">
        <v>58</v>
      </c>
    </row>
    <row r="1265" spans="1:14" x14ac:dyDescent="0.25">
      <c r="A1265" s="2" t="s">
        <v>2014</v>
      </c>
      <c r="B1265" s="2" t="s">
        <v>1078</v>
      </c>
      <c r="C1265" s="9">
        <f t="shared" si="19"/>
        <v>46023</v>
      </c>
      <c r="D1265" t="s">
        <v>35</v>
      </c>
      <c r="E1265" t="s">
        <v>71</v>
      </c>
      <c r="F1265" s="3">
        <v>2</v>
      </c>
      <c r="G1265" s="4">
        <v>27618.639999999999</v>
      </c>
      <c r="H1265" s="5">
        <v>0.05</v>
      </c>
      <c r="I1265" s="4">
        <v>52475.42</v>
      </c>
      <c r="J1265" s="4">
        <v>12044.9</v>
      </c>
      <c r="K1265" t="s">
        <v>24</v>
      </c>
      <c r="L1265" t="s">
        <v>25</v>
      </c>
      <c r="M1265" s="2" t="s">
        <v>19</v>
      </c>
      <c r="N1265" t="s">
        <v>87</v>
      </c>
    </row>
    <row r="1266" spans="1:14" x14ac:dyDescent="0.25">
      <c r="A1266" s="2" t="s">
        <v>2015</v>
      </c>
      <c r="B1266" s="2" t="s">
        <v>507</v>
      </c>
      <c r="C1266" s="9">
        <f t="shared" si="19"/>
        <v>45658</v>
      </c>
      <c r="D1266" t="s">
        <v>35</v>
      </c>
      <c r="E1266" t="s">
        <v>50</v>
      </c>
      <c r="F1266" s="3">
        <v>3</v>
      </c>
      <c r="G1266" s="4">
        <v>30194.81</v>
      </c>
      <c r="H1266" s="5">
        <v>0.1</v>
      </c>
      <c r="I1266" s="4">
        <v>81525.990000000005</v>
      </c>
      <c r="J1266" s="4">
        <v>18445.38</v>
      </c>
      <c r="K1266" t="s">
        <v>17</v>
      </c>
      <c r="L1266" t="s">
        <v>25</v>
      </c>
      <c r="M1266" s="2" t="s">
        <v>19</v>
      </c>
      <c r="N1266" t="s">
        <v>155</v>
      </c>
    </row>
    <row r="1267" spans="1:14" x14ac:dyDescent="0.25">
      <c r="A1267" s="2" t="s">
        <v>2016</v>
      </c>
      <c r="B1267" s="2" t="s">
        <v>346</v>
      </c>
      <c r="C1267" s="9">
        <f t="shared" si="19"/>
        <v>45566</v>
      </c>
      <c r="D1267" t="s">
        <v>30</v>
      </c>
      <c r="E1267" t="s">
        <v>41</v>
      </c>
      <c r="F1267" s="3">
        <v>4</v>
      </c>
      <c r="G1267" s="4">
        <v>702.67</v>
      </c>
      <c r="H1267" s="5">
        <v>0.1</v>
      </c>
      <c r="I1267" s="4">
        <v>2529.61</v>
      </c>
      <c r="J1267" s="4">
        <v>684.66</v>
      </c>
      <c r="K1267" t="s">
        <v>24</v>
      </c>
      <c r="L1267" t="s">
        <v>25</v>
      </c>
      <c r="M1267" s="2" t="s">
        <v>19</v>
      </c>
      <c r="N1267" t="s">
        <v>32</v>
      </c>
    </row>
    <row r="1268" spans="1:14" x14ac:dyDescent="0.25">
      <c r="A1268" s="2" t="s">
        <v>2017</v>
      </c>
      <c r="B1268" s="2" t="s">
        <v>1689</v>
      </c>
      <c r="C1268" s="9">
        <f t="shared" si="19"/>
        <v>45717</v>
      </c>
      <c r="D1268" t="s">
        <v>35</v>
      </c>
      <c r="E1268" t="s">
        <v>71</v>
      </c>
      <c r="F1268" s="3">
        <v>1</v>
      </c>
      <c r="G1268" s="4">
        <v>15465.92</v>
      </c>
      <c r="H1268" s="5">
        <v>0.1</v>
      </c>
      <c r="I1268" s="4">
        <v>13919.33</v>
      </c>
      <c r="J1268" s="4">
        <v>4077.65</v>
      </c>
      <c r="K1268" t="s">
        <v>24</v>
      </c>
      <c r="L1268" t="s">
        <v>25</v>
      </c>
      <c r="M1268" s="2" t="s">
        <v>19</v>
      </c>
      <c r="N1268" t="s">
        <v>42</v>
      </c>
    </row>
    <row r="1269" spans="1:14" x14ac:dyDescent="0.25">
      <c r="A1269" s="2" t="s">
        <v>2018</v>
      </c>
      <c r="B1269" s="2" t="s">
        <v>89</v>
      </c>
      <c r="C1269" s="9">
        <f t="shared" si="19"/>
        <v>45931</v>
      </c>
      <c r="D1269" t="s">
        <v>35</v>
      </c>
      <c r="E1269" t="s">
        <v>74</v>
      </c>
      <c r="F1269" s="3">
        <v>3</v>
      </c>
      <c r="G1269" s="4">
        <v>29709.82</v>
      </c>
      <c r="H1269" s="5">
        <v>0.05</v>
      </c>
      <c r="I1269" s="4">
        <v>84672.99</v>
      </c>
      <c r="J1269" s="4">
        <v>20703.89</v>
      </c>
      <c r="K1269" t="s">
        <v>24</v>
      </c>
      <c r="L1269" t="s">
        <v>25</v>
      </c>
      <c r="M1269" s="2" t="s">
        <v>19</v>
      </c>
      <c r="N1269" t="s">
        <v>82</v>
      </c>
    </row>
    <row r="1270" spans="1:14" x14ac:dyDescent="0.25">
      <c r="A1270" s="2" t="s">
        <v>2019</v>
      </c>
      <c r="B1270" s="2" t="s">
        <v>116</v>
      </c>
      <c r="C1270" s="9">
        <f t="shared" si="19"/>
        <v>45566</v>
      </c>
      <c r="D1270" t="s">
        <v>53</v>
      </c>
      <c r="E1270" t="s">
        <v>173</v>
      </c>
      <c r="F1270" s="3">
        <v>2</v>
      </c>
      <c r="G1270" s="4">
        <v>493.59</v>
      </c>
      <c r="H1270" s="5">
        <v>0</v>
      </c>
      <c r="I1270" s="4">
        <v>987.18</v>
      </c>
      <c r="J1270" s="4">
        <v>289.64999999999998</v>
      </c>
      <c r="K1270" t="s">
        <v>124</v>
      </c>
      <c r="L1270" t="s">
        <v>18</v>
      </c>
      <c r="M1270" s="2" t="s">
        <v>19</v>
      </c>
      <c r="N1270" t="s">
        <v>58</v>
      </c>
    </row>
    <row r="1271" spans="1:14" x14ac:dyDescent="0.25">
      <c r="A1271" s="2" t="s">
        <v>2020</v>
      </c>
      <c r="B1271" s="2" t="s">
        <v>524</v>
      </c>
      <c r="C1271" s="9">
        <f t="shared" si="19"/>
        <v>45992</v>
      </c>
      <c r="D1271" t="s">
        <v>35</v>
      </c>
      <c r="E1271" t="s">
        <v>71</v>
      </c>
      <c r="F1271" s="3">
        <v>3</v>
      </c>
      <c r="G1271" s="4">
        <v>20622.12</v>
      </c>
      <c r="H1271" s="5">
        <v>0.05</v>
      </c>
      <c r="I1271" s="4">
        <v>58773.04</v>
      </c>
      <c r="J1271" s="4">
        <v>10336.74</v>
      </c>
      <c r="K1271" t="s">
        <v>24</v>
      </c>
      <c r="L1271" t="s">
        <v>18</v>
      </c>
      <c r="M1271" s="2" t="s">
        <v>19</v>
      </c>
      <c r="N1271" t="s">
        <v>42</v>
      </c>
    </row>
    <row r="1272" spans="1:14" x14ac:dyDescent="0.25">
      <c r="A1272" s="2" t="s">
        <v>2021</v>
      </c>
      <c r="B1272" s="2" t="s">
        <v>2022</v>
      </c>
      <c r="C1272" s="9">
        <f t="shared" si="19"/>
        <v>45870</v>
      </c>
      <c r="D1272" t="s">
        <v>30</v>
      </c>
      <c r="E1272" t="s">
        <v>106</v>
      </c>
      <c r="F1272" s="3">
        <v>2</v>
      </c>
      <c r="G1272" s="4">
        <v>1205.43</v>
      </c>
      <c r="H1272" s="5">
        <v>0.05</v>
      </c>
      <c r="I1272" s="4">
        <v>2290.3200000000002</v>
      </c>
      <c r="J1272" s="4">
        <v>612.27</v>
      </c>
      <c r="K1272" t="s">
        <v>24</v>
      </c>
      <c r="L1272" t="s">
        <v>25</v>
      </c>
      <c r="M1272" s="2" t="s">
        <v>19</v>
      </c>
      <c r="N1272" t="s">
        <v>66</v>
      </c>
    </row>
    <row r="1273" spans="1:14" x14ac:dyDescent="0.25">
      <c r="A1273" s="2" t="s">
        <v>2023</v>
      </c>
      <c r="B1273" s="2" t="s">
        <v>373</v>
      </c>
      <c r="C1273" s="9">
        <f t="shared" si="19"/>
        <v>45778</v>
      </c>
      <c r="D1273" t="s">
        <v>15</v>
      </c>
      <c r="E1273" t="s">
        <v>95</v>
      </c>
      <c r="F1273" s="3">
        <v>1</v>
      </c>
      <c r="G1273" s="4">
        <v>1282.56</v>
      </c>
      <c r="H1273" s="5">
        <v>0</v>
      </c>
      <c r="I1273" s="4">
        <v>1282.56</v>
      </c>
      <c r="J1273" s="4">
        <v>0</v>
      </c>
      <c r="K1273" t="s">
        <v>37</v>
      </c>
      <c r="L1273" t="s">
        <v>18</v>
      </c>
      <c r="M1273" s="2" t="s">
        <v>61</v>
      </c>
      <c r="N1273" t="s">
        <v>58</v>
      </c>
    </row>
    <row r="1274" spans="1:14" x14ac:dyDescent="0.25">
      <c r="A1274" s="2" t="s">
        <v>2024</v>
      </c>
      <c r="B1274" s="2" t="s">
        <v>707</v>
      </c>
      <c r="C1274" s="9">
        <f t="shared" si="19"/>
        <v>45901</v>
      </c>
      <c r="D1274" t="s">
        <v>30</v>
      </c>
      <c r="E1274" t="s">
        <v>133</v>
      </c>
      <c r="F1274" s="3">
        <v>3</v>
      </c>
      <c r="G1274" s="4">
        <v>599.85</v>
      </c>
      <c r="H1274" s="5">
        <v>0</v>
      </c>
      <c r="I1274" s="4">
        <v>1799.55</v>
      </c>
      <c r="J1274" s="4">
        <v>354.45</v>
      </c>
      <c r="K1274" t="s">
        <v>17</v>
      </c>
      <c r="L1274" t="s">
        <v>47</v>
      </c>
      <c r="M1274" s="2" t="s">
        <v>19</v>
      </c>
      <c r="N1274" t="s">
        <v>58</v>
      </c>
    </row>
    <row r="1275" spans="1:14" x14ac:dyDescent="0.25">
      <c r="A1275" s="2" t="s">
        <v>2025</v>
      </c>
      <c r="B1275" s="2" t="s">
        <v>856</v>
      </c>
      <c r="C1275" s="9">
        <f t="shared" si="19"/>
        <v>45778</v>
      </c>
      <c r="D1275" t="s">
        <v>45</v>
      </c>
      <c r="E1275" t="s">
        <v>222</v>
      </c>
      <c r="F1275" s="3">
        <v>3</v>
      </c>
      <c r="G1275" s="4">
        <v>2066.87</v>
      </c>
      <c r="H1275" s="5">
        <v>0.25</v>
      </c>
      <c r="I1275" s="4">
        <v>4650.46</v>
      </c>
      <c r="J1275" s="4">
        <v>1097.06</v>
      </c>
      <c r="K1275" t="s">
        <v>24</v>
      </c>
      <c r="L1275" t="s">
        <v>25</v>
      </c>
      <c r="M1275" s="2" t="s">
        <v>19</v>
      </c>
      <c r="N1275" t="s">
        <v>155</v>
      </c>
    </row>
    <row r="1276" spans="1:14" x14ac:dyDescent="0.25">
      <c r="A1276" s="2" t="s">
        <v>2026</v>
      </c>
      <c r="B1276" s="2" t="s">
        <v>1044</v>
      </c>
      <c r="C1276" s="9">
        <f t="shared" si="19"/>
        <v>45627</v>
      </c>
      <c r="D1276" t="s">
        <v>53</v>
      </c>
      <c r="E1276" t="s">
        <v>114</v>
      </c>
      <c r="F1276" s="3">
        <v>3</v>
      </c>
      <c r="G1276" s="4">
        <v>707.08</v>
      </c>
      <c r="H1276" s="5">
        <v>0</v>
      </c>
      <c r="I1276" s="4">
        <v>2121.2399999999998</v>
      </c>
      <c r="J1276" s="4">
        <v>0</v>
      </c>
      <c r="K1276" t="s">
        <v>37</v>
      </c>
      <c r="L1276" t="s">
        <v>25</v>
      </c>
      <c r="M1276" s="2" t="s">
        <v>61</v>
      </c>
      <c r="N1276" t="s">
        <v>66</v>
      </c>
    </row>
    <row r="1277" spans="1:14" x14ac:dyDescent="0.25">
      <c r="A1277" s="2" t="s">
        <v>2027</v>
      </c>
      <c r="B1277" s="2" t="s">
        <v>1405</v>
      </c>
      <c r="C1277" s="9">
        <f t="shared" si="19"/>
        <v>46113</v>
      </c>
      <c r="D1277" t="s">
        <v>53</v>
      </c>
      <c r="E1277" t="s">
        <v>173</v>
      </c>
      <c r="F1277" s="3">
        <v>3</v>
      </c>
      <c r="G1277" s="4">
        <v>599.95000000000005</v>
      </c>
      <c r="H1277" s="5">
        <v>0.1</v>
      </c>
      <c r="I1277" s="4">
        <v>1619.87</v>
      </c>
      <c r="J1277" s="4">
        <v>455.08</v>
      </c>
      <c r="K1277" t="s">
        <v>24</v>
      </c>
      <c r="L1277" t="s">
        <v>47</v>
      </c>
      <c r="M1277" s="2" t="s">
        <v>19</v>
      </c>
      <c r="N1277" t="s">
        <v>27</v>
      </c>
    </row>
    <row r="1278" spans="1:14" x14ac:dyDescent="0.25">
      <c r="A1278" s="2" t="s">
        <v>2028</v>
      </c>
      <c r="B1278" s="2" t="s">
        <v>1712</v>
      </c>
      <c r="C1278" s="9">
        <f t="shared" si="19"/>
        <v>45717</v>
      </c>
      <c r="D1278" t="s">
        <v>35</v>
      </c>
      <c r="E1278" t="s">
        <v>50</v>
      </c>
      <c r="F1278" s="3">
        <v>3</v>
      </c>
      <c r="G1278" s="4">
        <v>6583.01</v>
      </c>
      <c r="H1278" s="5">
        <v>0.1</v>
      </c>
      <c r="I1278" s="4">
        <v>17774.13</v>
      </c>
      <c r="J1278" s="4">
        <v>3950.56</v>
      </c>
      <c r="K1278" t="s">
        <v>24</v>
      </c>
      <c r="L1278" t="s">
        <v>18</v>
      </c>
      <c r="M1278" s="2" t="s">
        <v>19</v>
      </c>
      <c r="N1278" t="s">
        <v>58</v>
      </c>
    </row>
    <row r="1279" spans="1:14" x14ac:dyDescent="0.25">
      <c r="A1279" s="2" t="s">
        <v>2029</v>
      </c>
      <c r="B1279" s="2" t="s">
        <v>556</v>
      </c>
      <c r="C1279" s="9">
        <f t="shared" si="19"/>
        <v>46113</v>
      </c>
      <c r="D1279" t="s">
        <v>35</v>
      </c>
      <c r="E1279" t="s">
        <v>36</v>
      </c>
      <c r="F1279" s="3">
        <v>1</v>
      </c>
      <c r="G1279" s="4">
        <v>28371.24</v>
      </c>
      <c r="H1279" s="5">
        <v>0.1</v>
      </c>
      <c r="I1279" s="4">
        <v>25534.12</v>
      </c>
      <c r="J1279" s="4">
        <v>7221.72</v>
      </c>
      <c r="K1279" t="s">
        <v>24</v>
      </c>
      <c r="L1279" t="s">
        <v>25</v>
      </c>
      <c r="M1279" s="2" t="s">
        <v>19</v>
      </c>
      <c r="N1279" t="s">
        <v>87</v>
      </c>
    </row>
    <row r="1280" spans="1:14" x14ac:dyDescent="0.25">
      <c r="A1280" s="2" t="s">
        <v>2030</v>
      </c>
      <c r="B1280" s="2" t="s">
        <v>1044</v>
      </c>
      <c r="C1280" s="9">
        <f t="shared" si="19"/>
        <v>45627</v>
      </c>
      <c r="D1280" t="s">
        <v>35</v>
      </c>
      <c r="E1280" t="s">
        <v>36</v>
      </c>
      <c r="F1280" s="3">
        <v>4</v>
      </c>
      <c r="G1280" s="4">
        <v>5777.11</v>
      </c>
      <c r="H1280" s="5">
        <v>0</v>
      </c>
      <c r="I1280" s="4">
        <v>23108.44</v>
      </c>
      <c r="J1280" s="4">
        <v>4808.47</v>
      </c>
      <c r="K1280" t="s">
        <v>24</v>
      </c>
      <c r="L1280" t="s">
        <v>18</v>
      </c>
      <c r="M1280" s="2" t="s">
        <v>19</v>
      </c>
      <c r="N1280" t="s">
        <v>20</v>
      </c>
    </row>
    <row r="1281" spans="1:14" x14ac:dyDescent="0.25">
      <c r="A1281" s="2" t="s">
        <v>2031</v>
      </c>
      <c r="B1281" s="2" t="s">
        <v>888</v>
      </c>
      <c r="C1281" s="9">
        <f t="shared" si="19"/>
        <v>45870</v>
      </c>
      <c r="D1281" t="s">
        <v>45</v>
      </c>
      <c r="E1281" t="s">
        <v>111</v>
      </c>
      <c r="F1281" s="3">
        <v>1</v>
      </c>
      <c r="G1281" s="4">
        <v>5035.6099999999997</v>
      </c>
      <c r="H1281" s="5">
        <v>0.15</v>
      </c>
      <c r="I1281" s="4">
        <v>4280.2700000000004</v>
      </c>
      <c r="J1281" s="4">
        <v>826.1</v>
      </c>
      <c r="K1281" t="s">
        <v>37</v>
      </c>
      <c r="L1281" t="s">
        <v>25</v>
      </c>
      <c r="M1281" s="2" t="s">
        <v>19</v>
      </c>
      <c r="N1281" t="s">
        <v>32</v>
      </c>
    </row>
    <row r="1282" spans="1:14" x14ac:dyDescent="0.25">
      <c r="A1282" s="2" t="s">
        <v>2032</v>
      </c>
      <c r="B1282" s="2" t="s">
        <v>84</v>
      </c>
      <c r="C1282" s="9">
        <f t="shared" si="19"/>
        <v>45931</v>
      </c>
      <c r="D1282" t="s">
        <v>30</v>
      </c>
      <c r="E1282" t="s">
        <v>31</v>
      </c>
      <c r="F1282" s="3">
        <v>3</v>
      </c>
      <c r="G1282" s="4">
        <v>1396.38</v>
      </c>
      <c r="H1282" s="5">
        <v>0.15</v>
      </c>
      <c r="I1282" s="4">
        <v>3560.77</v>
      </c>
      <c r="J1282" s="4">
        <v>838.64</v>
      </c>
      <c r="K1282" t="s">
        <v>17</v>
      </c>
      <c r="L1282" t="s">
        <v>25</v>
      </c>
      <c r="M1282" s="2" t="s">
        <v>19</v>
      </c>
      <c r="N1282" t="s">
        <v>20</v>
      </c>
    </row>
    <row r="1283" spans="1:14" x14ac:dyDescent="0.25">
      <c r="A1283" s="2" t="s">
        <v>2033</v>
      </c>
      <c r="B1283" s="2" t="s">
        <v>1049</v>
      </c>
      <c r="C1283" s="9">
        <f t="shared" ref="C1283:C1346" si="20">DATE(YEAR(B1283),MONTH(B1283),1)</f>
        <v>46113</v>
      </c>
      <c r="D1283" t="s">
        <v>15</v>
      </c>
      <c r="E1283" t="s">
        <v>16</v>
      </c>
      <c r="F1283" s="3">
        <v>2</v>
      </c>
      <c r="G1283" s="4">
        <v>1253.75</v>
      </c>
      <c r="H1283" s="5">
        <v>0.25</v>
      </c>
      <c r="I1283" s="4">
        <v>1880.62</v>
      </c>
      <c r="J1283" s="4">
        <v>419.82</v>
      </c>
      <c r="K1283" t="s">
        <v>24</v>
      </c>
      <c r="L1283" t="s">
        <v>18</v>
      </c>
      <c r="M1283" s="2" t="s">
        <v>19</v>
      </c>
      <c r="N1283" t="s">
        <v>58</v>
      </c>
    </row>
    <row r="1284" spans="1:14" x14ac:dyDescent="0.25">
      <c r="A1284" s="2" t="s">
        <v>2034</v>
      </c>
      <c r="B1284" s="2" t="s">
        <v>2035</v>
      </c>
      <c r="C1284" s="9">
        <f t="shared" si="20"/>
        <v>45413</v>
      </c>
      <c r="D1284" t="s">
        <v>45</v>
      </c>
      <c r="E1284" t="s">
        <v>121</v>
      </c>
      <c r="F1284" s="3">
        <v>2</v>
      </c>
      <c r="G1284" s="4">
        <v>6893.23</v>
      </c>
      <c r="H1284" s="5">
        <v>0</v>
      </c>
      <c r="I1284" s="4">
        <v>13786.46</v>
      </c>
      <c r="J1284" s="4">
        <v>4668.05</v>
      </c>
      <c r="K1284" t="s">
        <v>152</v>
      </c>
      <c r="L1284" t="s">
        <v>25</v>
      </c>
      <c r="M1284" s="2" t="s">
        <v>26</v>
      </c>
      <c r="N1284" t="s">
        <v>66</v>
      </c>
    </row>
    <row r="1285" spans="1:14" x14ac:dyDescent="0.25">
      <c r="A1285" s="2" t="s">
        <v>2036</v>
      </c>
      <c r="B1285" s="2" t="s">
        <v>952</v>
      </c>
      <c r="C1285" s="9">
        <f t="shared" si="20"/>
        <v>46023</v>
      </c>
      <c r="D1285" t="s">
        <v>35</v>
      </c>
      <c r="E1285" t="s">
        <v>36</v>
      </c>
      <c r="F1285" s="3">
        <v>3</v>
      </c>
      <c r="G1285" s="4">
        <v>17041.28</v>
      </c>
      <c r="H1285" s="5">
        <v>0.1</v>
      </c>
      <c r="I1285" s="4">
        <v>46011.46</v>
      </c>
      <c r="J1285" s="4">
        <v>15880</v>
      </c>
      <c r="K1285" t="s">
        <v>24</v>
      </c>
      <c r="L1285" t="s">
        <v>25</v>
      </c>
      <c r="M1285" s="2" t="s">
        <v>19</v>
      </c>
      <c r="N1285" t="s">
        <v>155</v>
      </c>
    </row>
    <row r="1286" spans="1:14" x14ac:dyDescent="0.25">
      <c r="A1286" s="2" t="s">
        <v>2037</v>
      </c>
      <c r="B1286" s="2" t="s">
        <v>2038</v>
      </c>
      <c r="C1286" s="9">
        <f t="shared" si="20"/>
        <v>46174</v>
      </c>
      <c r="D1286" t="s">
        <v>30</v>
      </c>
      <c r="E1286" t="s">
        <v>133</v>
      </c>
      <c r="F1286" s="3">
        <v>4</v>
      </c>
      <c r="G1286" s="4">
        <v>846.75</v>
      </c>
      <c r="H1286" s="5">
        <v>0.15</v>
      </c>
      <c r="I1286" s="4">
        <v>2878.95</v>
      </c>
      <c r="J1286" s="4">
        <v>560.02</v>
      </c>
      <c r="K1286" t="s">
        <v>24</v>
      </c>
      <c r="L1286" t="s">
        <v>25</v>
      </c>
      <c r="M1286" s="2" t="s">
        <v>19</v>
      </c>
      <c r="N1286" t="s">
        <v>82</v>
      </c>
    </row>
    <row r="1287" spans="1:14" x14ac:dyDescent="0.25">
      <c r="A1287" s="2" t="s">
        <v>2039</v>
      </c>
      <c r="B1287" s="2" t="s">
        <v>467</v>
      </c>
      <c r="C1287" s="9">
        <f t="shared" si="20"/>
        <v>45505</v>
      </c>
      <c r="D1287" t="s">
        <v>53</v>
      </c>
      <c r="E1287" t="s">
        <v>114</v>
      </c>
      <c r="F1287" s="3">
        <v>3</v>
      </c>
      <c r="G1287" s="4">
        <v>1089.53</v>
      </c>
      <c r="H1287" s="5">
        <v>0</v>
      </c>
      <c r="I1287" s="4">
        <v>3268.59</v>
      </c>
      <c r="J1287" s="4">
        <v>442.31</v>
      </c>
      <c r="K1287" t="s">
        <v>124</v>
      </c>
      <c r="L1287" t="s">
        <v>18</v>
      </c>
      <c r="M1287" s="2" t="s">
        <v>19</v>
      </c>
      <c r="N1287" t="s">
        <v>66</v>
      </c>
    </row>
    <row r="1288" spans="1:14" x14ac:dyDescent="0.25">
      <c r="A1288" s="2" t="s">
        <v>2040</v>
      </c>
      <c r="B1288" s="2" t="s">
        <v>2041</v>
      </c>
      <c r="C1288" s="9">
        <f t="shared" si="20"/>
        <v>45809</v>
      </c>
      <c r="D1288" t="s">
        <v>35</v>
      </c>
      <c r="E1288" t="s">
        <v>74</v>
      </c>
      <c r="F1288" s="3">
        <v>1</v>
      </c>
      <c r="G1288" s="4">
        <v>22385.1</v>
      </c>
      <c r="H1288" s="5">
        <v>0.15</v>
      </c>
      <c r="I1288" s="4">
        <v>19027.34</v>
      </c>
      <c r="J1288" s="4">
        <v>3166.98</v>
      </c>
      <c r="K1288" t="s">
        <v>37</v>
      </c>
      <c r="L1288" t="s">
        <v>18</v>
      </c>
      <c r="M1288" s="2" t="s">
        <v>19</v>
      </c>
      <c r="N1288" t="s">
        <v>58</v>
      </c>
    </row>
    <row r="1289" spans="1:14" x14ac:dyDescent="0.25">
      <c r="A1289" s="2" t="s">
        <v>2042</v>
      </c>
      <c r="B1289" s="2" t="s">
        <v>2043</v>
      </c>
      <c r="C1289" s="9">
        <f t="shared" si="20"/>
        <v>45323</v>
      </c>
      <c r="D1289" t="s">
        <v>15</v>
      </c>
      <c r="E1289" t="s">
        <v>16</v>
      </c>
      <c r="F1289" s="3">
        <v>4</v>
      </c>
      <c r="G1289" s="4">
        <v>1758.2</v>
      </c>
      <c r="H1289" s="5">
        <v>0</v>
      </c>
      <c r="I1289" s="4">
        <v>7032.8</v>
      </c>
      <c r="J1289" s="4">
        <v>2342.94</v>
      </c>
      <c r="K1289" t="s">
        <v>37</v>
      </c>
      <c r="L1289" t="s">
        <v>25</v>
      </c>
      <c r="M1289" s="2" t="s">
        <v>19</v>
      </c>
      <c r="N1289" t="s">
        <v>87</v>
      </c>
    </row>
    <row r="1290" spans="1:14" x14ac:dyDescent="0.25">
      <c r="A1290" s="2" t="s">
        <v>2044</v>
      </c>
      <c r="B1290" s="2" t="s">
        <v>1543</v>
      </c>
      <c r="C1290" s="9">
        <f t="shared" si="20"/>
        <v>45505</v>
      </c>
      <c r="D1290" t="s">
        <v>35</v>
      </c>
      <c r="E1290" t="s">
        <v>50</v>
      </c>
      <c r="F1290" s="3">
        <v>4</v>
      </c>
      <c r="G1290" s="4">
        <v>1295.51</v>
      </c>
      <c r="H1290" s="5">
        <v>0</v>
      </c>
      <c r="I1290" s="4">
        <v>5182.04</v>
      </c>
      <c r="J1290" s="4">
        <v>802.48</v>
      </c>
      <c r="K1290" t="s">
        <v>17</v>
      </c>
      <c r="L1290" t="s">
        <v>25</v>
      </c>
      <c r="M1290" s="2" t="s">
        <v>26</v>
      </c>
      <c r="N1290" t="s">
        <v>155</v>
      </c>
    </row>
    <row r="1291" spans="1:14" x14ac:dyDescent="0.25">
      <c r="A1291" s="2" t="s">
        <v>2045</v>
      </c>
      <c r="B1291" s="2" t="s">
        <v>1302</v>
      </c>
      <c r="C1291" s="9">
        <f t="shared" si="20"/>
        <v>45839</v>
      </c>
      <c r="D1291" t="s">
        <v>45</v>
      </c>
      <c r="E1291" t="s">
        <v>46</v>
      </c>
      <c r="F1291" s="3">
        <v>1</v>
      </c>
      <c r="G1291" s="4">
        <v>5502.56</v>
      </c>
      <c r="H1291" s="5">
        <v>0.2</v>
      </c>
      <c r="I1291" s="4">
        <v>4402.05</v>
      </c>
      <c r="J1291" s="4">
        <v>1153.69</v>
      </c>
      <c r="K1291" t="s">
        <v>152</v>
      </c>
      <c r="L1291" t="s">
        <v>25</v>
      </c>
      <c r="M1291" s="2" t="s">
        <v>26</v>
      </c>
      <c r="N1291" t="s">
        <v>42</v>
      </c>
    </row>
    <row r="1292" spans="1:14" x14ac:dyDescent="0.25">
      <c r="A1292" s="2" t="s">
        <v>2046</v>
      </c>
      <c r="B1292" s="2" t="s">
        <v>747</v>
      </c>
      <c r="C1292" s="9">
        <f t="shared" si="20"/>
        <v>46204</v>
      </c>
      <c r="D1292" t="s">
        <v>15</v>
      </c>
      <c r="E1292" t="s">
        <v>16</v>
      </c>
      <c r="F1292" s="3">
        <v>4</v>
      </c>
      <c r="G1292" s="4">
        <v>2906.08</v>
      </c>
      <c r="H1292" s="5">
        <v>0.05</v>
      </c>
      <c r="I1292" s="4">
        <v>11043.1</v>
      </c>
      <c r="J1292" s="4">
        <v>1424.44</v>
      </c>
      <c r="K1292" t="s">
        <v>24</v>
      </c>
      <c r="L1292" t="s">
        <v>25</v>
      </c>
      <c r="M1292" s="2" t="s">
        <v>19</v>
      </c>
      <c r="N1292" t="s">
        <v>38</v>
      </c>
    </row>
    <row r="1293" spans="1:14" x14ac:dyDescent="0.25">
      <c r="A1293" s="2" t="s">
        <v>2047</v>
      </c>
      <c r="B1293" s="2" t="s">
        <v>1183</v>
      </c>
      <c r="C1293" s="9">
        <f t="shared" si="20"/>
        <v>45505</v>
      </c>
      <c r="D1293" t="s">
        <v>35</v>
      </c>
      <c r="E1293" t="s">
        <v>50</v>
      </c>
      <c r="F1293" s="3">
        <v>3</v>
      </c>
      <c r="G1293" s="4">
        <v>20470.79</v>
      </c>
      <c r="H1293" s="5">
        <v>0.1</v>
      </c>
      <c r="I1293" s="4">
        <v>55271.13</v>
      </c>
      <c r="J1293" s="4">
        <v>13077.28</v>
      </c>
      <c r="K1293" t="s">
        <v>37</v>
      </c>
      <c r="L1293" t="s">
        <v>25</v>
      </c>
      <c r="M1293" s="2" t="s">
        <v>19</v>
      </c>
      <c r="N1293" t="s">
        <v>42</v>
      </c>
    </row>
    <row r="1294" spans="1:14" x14ac:dyDescent="0.25">
      <c r="A1294" s="2" t="s">
        <v>2048</v>
      </c>
      <c r="B1294" s="2" t="s">
        <v>2049</v>
      </c>
      <c r="C1294" s="9">
        <f t="shared" si="20"/>
        <v>45292</v>
      </c>
      <c r="D1294" t="s">
        <v>15</v>
      </c>
      <c r="E1294" t="s">
        <v>168</v>
      </c>
      <c r="F1294" s="3">
        <v>3</v>
      </c>
      <c r="G1294" s="4">
        <v>1145.5</v>
      </c>
      <c r="H1294" s="5">
        <v>0.05</v>
      </c>
      <c r="I1294" s="4">
        <v>3264.68</v>
      </c>
      <c r="J1294" s="4">
        <v>697.32</v>
      </c>
      <c r="K1294" t="s">
        <v>17</v>
      </c>
      <c r="L1294" t="s">
        <v>47</v>
      </c>
      <c r="M1294" s="2" t="s">
        <v>19</v>
      </c>
      <c r="N1294" t="s">
        <v>82</v>
      </c>
    </row>
    <row r="1295" spans="1:14" x14ac:dyDescent="0.25">
      <c r="A1295" s="2" t="s">
        <v>2050</v>
      </c>
      <c r="B1295" s="2" t="s">
        <v>2051</v>
      </c>
      <c r="C1295" s="9">
        <f t="shared" si="20"/>
        <v>45597</v>
      </c>
      <c r="D1295" t="s">
        <v>15</v>
      </c>
      <c r="E1295" t="s">
        <v>23</v>
      </c>
      <c r="F1295" s="3">
        <v>2</v>
      </c>
      <c r="G1295" s="4">
        <v>2851.9</v>
      </c>
      <c r="H1295" s="5">
        <v>0</v>
      </c>
      <c r="I1295" s="4">
        <v>5703.8</v>
      </c>
      <c r="J1295" s="4">
        <v>1616.64</v>
      </c>
      <c r="K1295" t="s">
        <v>24</v>
      </c>
      <c r="L1295" t="s">
        <v>25</v>
      </c>
      <c r="M1295" s="2" t="s">
        <v>19</v>
      </c>
      <c r="N1295" t="s">
        <v>82</v>
      </c>
    </row>
    <row r="1296" spans="1:14" x14ac:dyDescent="0.25">
      <c r="A1296" s="2" t="s">
        <v>2052</v>
      </c>
      <c r="B1296" s="2" t="s">
        <v>2053</v>
      </c>
      <c r="C1296" s="9">
        <f t="shared" si="20"/>
        <v>45748</v>
      </c>
      <c r="D1296" t="s">
        <v>15</v>
      </c>
      <c r="E1296" t="s">
        <v>168</v>
      </c>
      <c r="F1296" s="3">
        <v>1</v>
      </c>
      <c r="G1296" s="4">
        <v>2414.21</v>
      </c>
      <c r="H1296" s="5">
        <v>0.25</v>
      </c>
      <c r="I1296" s="4">
        <v>1810.66</v>
      </c>
      <c r="J1296" s="4">
        <v>430.16</v>
      </c>
      <c r="K1296" t="s">
        <v>24</v>
      </c>
      <c r="L1296" t="s">
        <v>25</v>
      </c>
      <c r="M1296" s="2" t="s">
        <v>19</v>
      </c>
      <c r="N1296" t="s">
        <v>32</v>
      </c>
    </row>
    <row r="1297" spans="1:14" x14ac:dyDescent="0.25">
      <c r="A1297" s="2" t="s">
        <v>2054</v>
      </c>
      <c r="B1297" s="2" t="s">
        <v>1597</v>
      </c>
      <c r="C1297" s="9">
        <f t="shared" si="20"/>
        <v>46023</v>
      </c>
      <c r="D1297" t="s">
        <v>45</v>
      </c>
      <c r="E1297" t="s">
        <v>186</v>
      </c>
      <c r="F1297" s="3">
        <v>4</v>
      </c>
      <c r="G1297" s="4">
        <v>7517.86</v>
      </c>
      <c r="H1297" s="5">
        <v>0</v>
      </c>
      <c r="I1297" s="4">
        <v>30071.439999999999</v>
      </c>
      <c r="J1297" s="4">
        <v>6963.64</v>
      </c>
      <c r="K1297" t="s">
        <v>24</v>
      </c>
      <c r="L1297" t="s">
        <v>25</v>
      </c>
      <c r="M1297" s="2" t="s">
        <v>19</v>
      </c>
      <c r="N1297" t="s">
        <v>82</v>
      </c>
    </row>
    <row r="1298" spans="1:14" x14ac:dyDescent="0.25">
      <c r="A1298" s="2" t="s">
        <v>2055</v>
      </c>
      <c r="B1298" s="2" t="s">
        <v>1276</v>
      </c>
      <c r="C1298" s="9">
        <f t="shared" si="20"/>
        <v>45352</v>
      </c>
      <c r="D1298" t="s">
        <v>35</v>
      </c>
      <c r="E1298" t="s">
        <v>36</v>
      </c>
      <c r="F1298" s="3">
        <v>4</v>
      </c>
      <c r="G1298" s="4">
        <v>21211.82</v>
      </c>
      <c r="H1298" s="5">
        <v>0</v>
      </c>
      <c r="I1298" s="4">
        <v>84847.28</v>
      </c>
      <c r="J1298" s="4">
        <v>0</v>
      </c>
      <c r="K1298" t="s">
        <v>24</v>
      </c>
      <c r="L1298" t="s">
        <v>25</v>
      </c>
      <c r="M1298" s="2" t="s">
        <v>101</v>
      </c>
      <c r="N1298" t="s">
        <v>66</v>
      </c>
    </row>
    <row r="1299" spans="1:14" x14ac:dyDescent="0.25">
      <c r="A1299" s="2" t="s">
        <v>2056</v>
      </c>
      <c r="B1299" s="2" t="s">
        <v>2057</v>
      </c>
      <c r="C1299" s="9">
        <f t="shared" si="20"/>
        <v>45292</v>
      </c>
      <c r="D1299" t="s">
        <v>30</v>
      </c>
      <c r="E1299" t="s">
        <v>133</v>
      </c>
      <c r="F1299" s="3">
        <v>4</v>
      </c>
      <c r="G1299" s="4">
        <v>302.37</v>
      </c>
      <c r="H1299" s="5">
        <v>0.05</v>
      </c>
      <c r="I1299" s="4">
        <v>1149.01</v>
      </c>
      <c r="J1299" s="4">
        <v>323.18</v>
      </c>
      <c r="K1299" t="s">
        <v>17</v>
      </c>
      <c r="L1299" t="s">
        <v>25</v>
      </c>
      <c r="M1299" s="2" t="s">
        <v>19</v>
      </c>
      <c r="N1299" t="s">
        <v>38</v>
      </c>
    </row>
    <row r="1300" spans="1:14" x14ac:dyDescent="0.25">
      <c r="A1300" s="2" t="s">
        <v>2058</v>
      </c>
      <c r="B1300" s="2" t="s">
        <v>2059</v>
      </c>
      <c r="C1300" s="9">
        <f t="shared" si="20"/>
        <v>46113</v>
      </c>
      <c r="D1300" t="s">
        <v>45</v>
      </c>
      <c r="E1300" t="s">
        <v>222</v>
      </c>
      <c r="F1300" s="3">
        <v>3</v>
      </c>
      <c r="G1300" s="4">
        <v>5661.77</v>
      </c>
      <c r="H1300" s="5">
        <v>0.05</v>
      </c>
      <c r="I1300" s="4">
        <v>16136.04</v>
      </c>
      <c r="J1300" s="4">
        <v>4340.0200000000004</v>
      </c>
      <c r="K1300" t="s">
        <v>37</v>
      </c>
      <c r="L1300" t="s">
        <v>25</v>
      </c>
      <c r="M1300" s="2" t="s">
        <v>19</v>
      </c>
      <c r="N1300" t="s">
        <v>82</v>
      </c>
    </row>
    <row r="1301" spans="1:14" x14ac:dyDescent="0.25">
      <c r="A1301" s="2" t="s">
        <v>2060</v>
      </c>
      <c r="B1301" s="2" t="s">
        <v>481</v>
      </c>
      <c r="C1301" s="9">
        <f t="shared" si="20"/>
        <v>45931</v>
      </c>
      <c r="D1301" t="s">
        <v>15</v>
      </c>
      <c r="E1301" t="s">
        <v>57</v>
      </c>
      <c r="F1301" s="3">
        <v>1</v>
      </c>
      <c r="G1301" s="4">
        <v>2485.98</v>
      </c>
      <c r="H1301" s="5">
        <v>0</v>
      </c>
      <c r="I1301" s="4">
        <v>2485.98</v>
      </c>
      <c r="J1301" s="4">
        <v>803.5</v>
      </c>
      <c r="K1301" t="s">
        <v>17</v>
      </c>
      <c r="L1301" t="s">
        <v>25</v>
      </c>
      <c r="M1301" s="2" t="s">
        <v>26</v>
      </c>
      <c r="N1301" t="s">
        <v>58</v>
      </c>
    </row>
    <row r="1302" spans="1:14" x14ac:dyDescent="0.25">
      <c r="A1302" s="2" t="s">
        <v>2061</v>
      </c>
      <c r="B1302" s="2" t="s">
        <v>1104</v>
      </c>
      <c r="C1302" s="9">
        <f t="shared" si="20"/>
        <v>45383</v>
      </c>
      <c r="D1302" t="s">
        <v>35</v>
      </c>
      <c r="E1302" t="s">
        <v>74</v>
      </c>
      <c r="F1302" s="3">
        <v>3</v>
      </c>
      <c r="G1302" s="4">
        <v>25831.19</v>
      </c>
      <c r="H1302" s="5">
        <v>0.1</v>
      </c>
      <c r="I1302" s="4">
        <v>69744.210000000006</v>
      </c>
      <c r="J1302" s="4">
        <v>10202.92</v>
      </c>
      <c r="K1302" t="s">
        <v>37</v>
      </c>
      <c r="L1302" t="s">
        <v>25</v>
      </c>
      <c r="M1302" s="2" t="s">
        <v>19</v>
      </c>
      <c r="N1302" t="s">
        <v>66</v>
      </c>
    </row>
    <row r="1303" spans="1:14" x14ac:dyDescent="0.25">
      <c r="A1303" s="2" t="s">
        <v>2062</v>
      </c>
      <c r="B1303" s="2" t="s">
        <v>711</v>
      </c>
      <c r="C1303" s="9">
        <f t="shared" si="20"/>
        <v>46143</v>
      </c>
      <c r="D1303" t="s">
        <v>30</v>
      </c>
      <c r="E1303" t="s">
        <v>31</v>
      </c>
      <c r="F1303" s="3">
        <v>4</v>
      </c>
      <c r="G1303" s="4">
        <v>597.84</v>
      </c>
      <c r="H1303" s="5">
        <v>0.1</v>
      </c>
      <c r="I1303" s="4">
        <v>2152.2199999999998</v>
      </c>
      <c r="J1303" s="4">
        <v>732.52</v>
      </c>
      <c r="K1303" t="s">
        <v>152</v>
      </c>
      <c r="L1303" t="s">
        <v>25</v>
      </c>
      <c r="M1303" s="2" t="s">
        <v>19</v>
      </c>
      <c r="N1303" t="s">
        <v>82</v>
      </c>
    </row>
    <row r="1304" spans="1:14" x14ac:dyDescent="0.25">
      <c r="A1304" s="2" t="s">
        <v>2063</v>
      </c>
      <c r="B1304" s="2" t="s">
        <v>2064</v>
      </c>
      <c r="C1304" s="9">
        <f t="shared" si="20"/>
        <v>45870</v>
      </c>
      <c r="D1304" t="s">
        <v>53</v>
      </c>
      <c r="E1304" t="s">
        <v>92</v>
      </c>
      <c r="F1304" s="3">
        <v>3</v>
      </c>
      <c r="G1304" s="4">
        <v>575.52</v>
      </c>
      <c r="H1304" s="5">
        <v>0.05</v>
      </c>
      <c r="I1304" s="4">
        <v>1640.23</v>
      </c>
      <c r="J1304" s="4">
        <v>452.39</v>
      </c>
      <c r="K1304" t="s">
        <v>37</v>
      </c>
      <c r="L1304" t="s">
        <v>25</v>
      </c>
      <c r="M1304" s="2" t="s">
        <v>19</v>
      </c>
      <c r="N1304" t="s">
        <v>58</v>
      </c>
    </row>
    <row r="1305" spans="1:14" x14ac:dyDescent="0.25">
      <c r="A1305" s="2" t="s">
        <v>2065</v>
      </c>
      <c r="B1305" s="2" t="s">
        <v>801</v>
      </c>
      <c r="C1305" s="9">
        <f t="shared" si="20"/>
        <v>45778</v>
      </c>
      <c r="D1305" t="s">
        <v>35</v>
      </c>
      <c r="E1305" t="s">
        <v>36</v>
      </c>
      <c r="F1305" s="3">
        <v>4</v>
      </c>
      <c r="G1305" s="4">
        <v>34326.199999999997</v>
      </c>
      <c r="H1305" s="5">
        <v>0.1</v>
      </c>
      <c r="I1305" s="4">
        <v>123574.32</v>
      </c>
      <c r="J1305" s="4">
        <v>20450.48</v>
      </c>
      <c r="K1305" t="s">
        <v>37</v>
      </c>
      <c r="L1305" t="s">
        <v>18</v>
      </c>
      <c r="M1305" s="2" t="s">
        <v>19</v>
      </c>
      <c r="N1305" t="s">
        <v>20</v>
      </c>
    </row>
    <row r="1306" spans="1:14" x14ac:dyDescent="0.25">
      <c r="A1306" s="2" t="s">
        <v>2066</v>
      </c>
      <c r="B1306" s="2" t="s">
        <v>2067</v>
      </c>
      <c r="C1306" s="9">
        <f t="shared" si="20"/>
        <v>46235</v>
      </c>
      <c r="D1306" t="s">
        <v>15</v>
      </c>
      <c r="E1306" t="s">
        <v>168</v>
      </c>
      <c r="F1306" s="3">
        <v>4</v>
      </c>
      <c r="G1306" s="4">
        <v>516.22</v>
      </c>
      <c r="H1306" s="5">
        <v>0.1</v>
      </c>
      <c r="I1306" s="4">
        <v>1858.39</v>
      </c>
      <c r="J1306" s="4">
        <v>399.73</v>
      </c>
      <c r="K1306" t="s">
        <v>24</v>
      </c>
      <c r="L1306" t="s">
        <v>47</v>
      </c>
      <c r="M1306" s="2" t="s">
        <v>26</v>
      </c>
      <c r="N1306" t="s">
        <v>82</v>
      </c>
    </row>
    <row r="1307" spans="1:14" x14ac:dyDescent="0.25">
      <c r="A1307" s="2" t="s">
        <v>2068</v>
      </c>
      <c r="B1307" s="2" t="s">
        <v>377</v>
      </c>
      <c r="C1307" s="9">
        <f t="shared" si="20"/>
        <v>45839</v>
      </c>
      <c r="D1307" t="s">
        <v>35</v>
      </c>
      <c r="E1307" t="s">
        <v>77</v>
      </c>
      <c r="F1307" s="3">
        <v>3</v>
      </c>
      <c r="G1307" s="4">
        <v>32887.99</v>
      </c>
      <c r="H1307" s="5">
        <v>0.15</v>
      </c>
      <c r="I1307" s="4">
        <v>83864.37</v>
      </c>
      <c r="J1307" s="4">
        <v>16025.05</v>
      </c>
      <c r="K1307" t="s">
        <v>24</v>
      </c>
      <c r="L1307" t="s">
        <v>18</v>
      </c>
      <c r="M1307" s="2" t="s">
        <v>19</v>
      </c>
      <c r="N1307" t="s">
        <v>58</v>
      </c>
    </row>
    <row r="1308" spans="1:14" x14ac:dyDescent="0.25">
      <c r="A1308" s="2" t="s">
        <v>2069</v>
      </c>
      <c r="B1308" s="2" t="s">
        <v>1550</v>
      </c>
      <c r="C1308" s="9">
        <f t="shared" si="20"/>
        <v>45717</v>
      </c>
      <c r="D1308" t="s">
        <v>45</v>
      </c>
      <c r="E1308" t="s">
        <v>46</v>
      </c>
      <c r="F1308" s="3">
        <v>4</v>
      </c>
      <c r="G1308" s="4">
        <v>2111.83</v>
      </c>
      <c r="H1308" s="5">
        <v>0.2</v>
      </c>
      <c r="I1308" s="4">
        <v>6757.86</v>
      </c>
      <c r="J1308" s="4">
        <v>1925.24</v>
      </c>
      <c r="K1308" t="s">
        <v>17</v>
      </c>
      <c r="L1308" t="s">
        <v>47</v>
      </c>
      <c r="M1308" s="2" t="s">
        <v>19</v>
      </c>
      <c r="N1308" t="s">
        <v>66</v>
      </c>
    </row>
    <row r="1309" spans="1:14" x14ac:dyDescent="0.25">
      <c r="A1309" s="2" t="s">
        <v>2070</v>
      </c>
      <c r="B1309" s="2" t="s">
        <v>1435</v>
      </c>
      <c r="C1309" s="9">
        <f t="shared" si="20"/>
        <v>45474</v>
      </c>
      <c r="D1309" t="s">
        <v>35</v>
      </c>
      <c r="E1309" t="s">
        <v>50</v>
      </c>
      <c r="F1309" s="3">
        <v>3</v>
      </c>
      <c r="G1309" s="4">
        <v>23578</v>
      </c>
      <c r="H1309" s="5">
        <v>0.25</v>
      </c>
      <c r="I1309" s="4">
        <v>53050.5</v>
      </c>
      <c r="J1309" s="4">
        <v>18513.29</v>
      </c>
      <c r="K1309" t="s">
        <v>124</v>
      </c>
      <c r="L1309" t="s">
        <v>25</v>
      </c>
      <c r="M1309" s="2" t="s">
        <v>19</v>
      </c>
      <c r="N1309" t="s">
        <v>82</v>
      </c>
    </row>
    <row r="1310" spans="1:14" x14ac:dyDescent="0.25">
      <c r="A1310" s="2" t="s">
        <v>2071</v>
      </c>
      <c r="B1310" s="2" t="s">
        <v>2059</v>
      </c>
      <c r="C1310" s="9">
        <f t="shared" si="20"/>
        <v>46113</v>
      </c>
      <c r="D1310" t="s">
        <v>15</v>
      </c>
      <c r="E1310" t="s">
        <v>95</v>
      </c>
      <c r="F1310" s="3">
        <v>2</v>
      </c>
      <c r="G1310" s="4">
        <v>2790.47</v>
      </c>
      <c r="H1310" s="5">
        <v>0</v>
      </c>
      <c r="I1310" s="4">
        <v>5580.94</v>
      </c>
      <c r="J1310" s="4">
        <v>1784.44</v>
      </c>
      <c r="K1310" t="s">
        <v>124</v>
      </c>
      <c r="L1310" t="s">
        <v>25</v>
      </c>
      <c r="M1310" s="2" t="s">
        <v>19</v>
      </c>
      <c r="N1310" t="s">
        <v>155</v>
      </c>
    </row>
    <row r="1311" spans="1:14" x14ac:dyDescent="0.25">
      <c r="A1311" s="2" t="s">
        <v>2072</v>
      </c>
      <c r="B1311" s="2" t="s">
        <v>2073</v>
      </c>
      <c r="C1311" s="9">
        <f t="shared" si="20"/>
        <v>45992</v>
      </c>
      <c r="D1311" t="s">
        <v>45</v>
      </c>
      <c r="E1311" t="s">
        <v>46</v>
      </c>
      <c r="F1311" s="3">
        <v>3</v>
      </c>
      <c r="G1311" s="4">
        <v>7871.13</v>
      </c>
      <c r="H1311" s="5">
        <v>0.05</v>
      </c>
      <c r="I1311" s="4">
        <v>22432.720000000001</v>
      </c>
      <c r="J1311" s="4">
        <v>7139.36</v>
      </c>
      <c r="K1311" t="s">
        <v>17</v>
      </c>
      <c r="L1311" t="s">
        <v>25</v>
      </c>
      <c r="M1311" s="2" t="s">
        <v>19</v>
      </c>
      <c r="N1311" t="s">
        <v>66</v>
      </c>
    </row>
    <row r="1312" spans="1:14" x14ac:dyDescent="0.25">
      <c r="A1312" s="2" t="s">
        <v>2074</v>
      </c>
      <c r="B1312" s="2" t="s">
        <v>340</v>
      </c>
      <c r="C1312" s="9">
        <f t="shared" si="20"/>
        <v>45658</v>
      </c>
      <c r="D1312" t="s">
        <v>45</v>
      </c>
      <c r="E1312" t="s">
        <v>111</v>
      </c>
      <c r="F1312" s="3">
        <v>2</v>
      </c>
      <c r="G1312" s="4">
        <v>1381.48</v>
      </c>
      <c r="H1312" s="5">
        <v>0.1</v>
      </c>
      <c r="I1312" s="4">
        <v>2486.66</v>
      </c>
      <c r="J1312" s="4">
        <v>534.03</v>
      </c>
      <c r="K1312" t="s">
        <v>24</v>
      </c>
      <c r="L1312" t="s">
        <v>18</v>
      </c>
      <c r="M1312" s="2" t="s">
        <v>19</v>
      </c>
      <c r="N1312" t="s">
        <v>27</v>
      </c>
    </row>
    <row r="1313" spans="1:14" x14ac:dyDescent="0.25">
      <c r="A1313" s="2" t="s">
        <v>2075</v>
      </c>
      <c r="B1313" s="2" t="s">
        <v>1906</v>
      </c>
      <c r="C1313" s="9">
        <f t="shared" si="20"/>
        <v>45292</v>
      </c>
      <c r="D1313" t="s">
        <v>15</v>
      </c>
      <c r="E1313" t="s">
        <v>95</v>
      </c>
      <c r="F1313" s="3">
        <v>2</v>
      </c>
      <c r="G1313" s="4">
        <v>368.38</v>
      </c>
      <c r="H1313" s="5">
        <v>0</v>
      </c>
      <c r="I1313" s="4">
        <v>736.76</v>
      </c>
      <c r="J1313" s="4">
        <v>162.28</v>
      </c>
      <c r="K1313" t="s">
        <v>37</v>
      </c>
      <c r="L1313" t="s">
        <v>25</v>
      </c>
      <c r="M1313" s="2" t="s">
        <v>19</v>
      </c>
      <c r="N1313" t="s">
        <v>20</v>
      </c>
    </row>
    <row r="1314" spans="1:14" x14ac:dyDescent="0.25">
      <c r="A1314" s="2" t="s">
        <v>2076</v>
      </c>
      <c r="B1314" s="2" t="s">
        <v>1136</v>
      </c>
      <c r="C1314" s="9">
        <f t="shared" si="20"/>
        <v>45717</v>
      </c>
      <c r="D1314" t="s">
        <v>15</v>
      </c>
      <c r="E1314" t="s">
        <v>16</v>
      </c>
      <c r="F1314" s="3">
        <v>3</v>
      </c>
      <c r="G1314" s="4">
        <v>2436.23</v>
      </c>
      <c r="H1314" s="5">
        <v>0.2</v>
      </c>
      <c r="I1314" s="4">
        <v>5846.95</v>
      </c>
      <c r="J1314" s="4">
        <v>975.46</v>
      </c>
      <c r="K1314" t="s">
        <v>17</v>
      </c>
      <c r="L1314" t="s">
        <v>18</v>
      </c>
      <c r="M1314" s="2" t="s">
        <v>19</v>
      </c>
      <c r="N1314" t="s">
        <v>87</v>
      </c>
    </row>
    <row r="1315" spans="1:14" x14ac:dyDescent="0.25">
      <c r="A1315" s="2" t="s">
        <v>2077</v>
      </c>
      <c r="B1315" s="2" t="s">
        <v>1488</v>
      </c>
      <c r="C1315" s="9">
        <f t="shared" si="20"/>
        <v>45444</v>
      </c>
      <c r="D1315" t="s">
        <v>45</v>
      </c>
      <c r="E1315" t="s">
        <v>222</v>
      </c>
      <c r="F1315" s="3">
        <v>1</v>
      </c>
      <c r="G1315" s="4">
        <v>4371.0200000000004</v>
      </c>
      <c r="H1315" s="5">
        <v>0</v>
      </c>
      <c r="I1315" s="4">
        <v>4371.0200000000004</v>
      </c>
      <c r="J1315" s="4">
        <v>898.04</v>
      </c>
      <c r="K1315" t="s">
        <v>37</v>
      </c>
      <c r="L1315" t="s">
        <v>25</v>
      </c>
      <c r="M1315" s="2" t="s">
        <v>19</v>
      </c>
      <c r="N1315" t="s">
        <v>87</v>
      </c>
    </row>
    <row r="1316" spans="1:14" x14ac:dyDescent="0.25">
      <c r="A1316" s="2" t="s">
        <v>2078</v>
      </c>
      <c r="B1316" s="2" t="s">
        <v>2079</v>
      </c>
      <c r="C1316" s="9">
        <f t="shared" si="20"/>
        <v>45566</v>
      </c>
      <c r="D1316" t="s">
        <v>35</v>
      </c>
      <c r="E1316" t="s">
        <v>71</v>
      </c>
      <c r="F1316" s="3">
        <v>1</v>
      </c>
      <c r="G1316" s="4">
        <v>11474.86</v>
      </c>
      <c r="H1316" s="5">
        <v>0.05</v>
      </c>
      <c r="I1316" s="4">
        <v>10901.12</v>
      </c>
      <c r="J1316" s="4">
        <v>2885.06</v>
      </c>
      <c r="K1316" t="s">
        <v>152</v>
      </c>
      <c r="L1316" t="s">
        <v>25</v>
      </c>
      <c r="M1316" s="2" t="s">
        <v>26</v>
      </c>
      <c r="N1316" t="s">
        <v>20</v>
      </c>
    </row>
    <row r="1317" spans="1:14" x14ac:dyDescent="0.25">
      <c r="A1317" s="2" t="s">
        <v>2080</v>
      </c>
      <c r="B1317" s="2" t="s">
        <v>1684</v>
      </c>
      <c r="C1317" s="9">
        <f t="shared" si="20"/>
        <v>45931</v>
      </c>
      <c r="D1317" t="s">
        <v>35</v>
      </c>
      <c r="E1317" t="s">
        <v>36</v>
      </c>
      <c r="F1317" s="3">
        <v>3</v>
      </c>
      <c r="G1317" s="4">
        <v>24833.32</v>
      </c>
      <c r="H1317" s="5">
        <v>0</v>
      </c>
      <c r="I1317" s="4">
        <v>74499.960000000006</v>
      </c>
      <c r="J1317" s="4">
        <v>23365.05</v>
      </c>
      <c r="K1317" t="s">
        <v>37</v>
      </c>
      <c r="L1317" t="s">
        <v>18</v>
      </c>
      <c r="M1317" s="2" t="s">
        <v>19</v>
      </c>
      <c r="N1317" t="s">
        <v>66</v>
      </c>
    </row>
    <row r="1318" spans="1:14" x14ac:dyDescent="0.25">
      <c r="A1318" s="2" t="s">
        <v>2081</v>
      </c>
      <c r="B1318" s="2" t="s">
        <v>647</v>
      </c>
      <c r="C1318" s="9">
        <f t="shared" si="20"/>
        <v>45597</v>
      </c>
      <c r="D1318" t="s">
        <v>30</v>
      </c>
      <c r="E1318" t="s">
        <v>41</v>
      </c>
      <c r="F1318" s="3">
        <v>3</v>
      </c>
      <c r="G1318" s="4">
        <v>1441.02</v>
      </c>
      <c r="H1318" s="5">
        <v>0.1</v>
      </c>
      <c r="I1318" s="4">
        <v>3890.75</v>
      </c>
      <c r="J1318" s="4">
        <v>519.51</v>
      </c>
      <c r="K1318" t="s">
        <v>37</v>
      </c>
      <c r="L1318" t="s">
        <v>25</v>
      </c>
      <c r="M1318" s="2" t="s">
        <v>19</v>
      </c>
      <c r="N1318" t="s">
        <v>66</v>
      </c>
    </row>
    <row r="1319" spans="1:14" x14ac:dyDescent="0.25">
      <c r="A1319" s="2" t="s">
        <v>2082</v>
      </c>
      <c r="B1319" s="2" t="s">
        <v>2083</v>
      </c>
      <c r="C1319" s="9">
        <f t="shared" si="20"/>
        <v>45689</v>
      </c>
      <c r="D1319" t="s">
        <v>35</v>
      </c>
      <c r="E1319" t="s">
        <v>36</v>
      </c>
      <c r="F1319" s="3">
        <v>4</v>
      </c>
      <c r="G1319" s="4">
        <v>11856.59</v>
      </c>
      <c r="H1319" s="5">
        <v>0.15</v>
      </c>
      <c r="I1319" s="4">
        <v>40312.410000000003</v>
      </c>
      <c r="J1319" s="4">
        <v>13610.36</v>
      </c>
      <c r="K1319" t="s">
        <v>152</v>
      </c>
      <c r="L1319" t="s">
        <v>25</v>
      </c>
      <c r="M1319" s="2" t="s">
        <v>19</v>
      </c>
      <c r="N1319" t="s">
        <v>42</v>
      </c>
    </row>
    <row r="1320" spans="1:14" x14ac:dyDescent="0.25">
      <c r="A1320" s="2" t="s">
        <v>2084</v>
      </c>
      <c r="B1320" s="2" t="s">
        <v>1104</v>
      </c>
      <c r="C1320" s="9">
        <f t="shared" si="20"/>
        <v>45383</v>
      </c>
      <c r="D1320" t="s">
        <v>45</v>
      </c>
      <c r="E1320" t="s">
        <v>121</v>
      </c>
      <c r="F1320" s="3">
        <v>4</v>
      </c>
      <c r="G1320" s="4">
        <v>762.98</v>
      </c>
      <c r="H1320" s="5">
        <v>0.2</v>
      </c>
      <c r="I1320" s="4">
        <v>2441.54</v>
      </c>
      <c r="J1320" s="4">
        <v>429.32</v>
      </c>
      <c r="K1320" t="s">
        <v>37</v>
      </c>
      <c r="L1320" t="s">
        <v>47</v>
      </c>
      <c r="M1320" s="2" t="s">
        <v>19</v>
      </c>
      <c r="N1320" t="s">
        <v>82</v>
      </c>
    </row>
    <row r="1321" spans="1:14" x14ac:dyDescent="0.25">
      <c r="A1321" s="2" t="s">
        <v>2085</v>
      </c>
      <c r="B1321" s="2" t="s">
        <v>608</v>
      </c>
      <c r="C1321" s="9">
        <f t="shared" si="20"/>
        <v>46113</v>
      </c>
      <c r="D1321" t="s">
        <v>53</v>
      </c>
      <c r="E1321" t="s">
        <v>54</v>
      </c>
      <c r="F1321" s="3">
        <v>3</v>
      </c>
      <c r="G1321" s="4">
        <v>1146.67</v>
      </c>
      <c r="H1321" s="5">
        <v>0.05</v>
      </c>
      <c r="I1321" s="4">
        <v>3268.01</v>
      </c>
      <c r="J1321" s="4">
        <v>0</v>
      </c>
      <c r="K1321" t="s">
        <v>152</v>
      </c>
      <c r="L1321" t="s">
        <v>18</v>
      </c>
      <c r="M1321" s="2" t="s">
        <v>101</v>
      </c>
      <c r="N1321" t="s">
        <v>20</v>
      </c>
    </row>
    <row r="1322" spans="1:14" x14ac:dyDescent="0.25">
      <c r="A1322" s="2" t="s">
        <v>2086</v>
      </c>
      <c r="B1322" s="2" t="s">
        <v>1069</v>
      </c>
      <c r="C1322" s="9">
        <f t="shared" si="20"/>
        <v>46054</v>
      </c>
      <c r="D1322" t="s">
        <v>35</v>
      </c>
      <c r="E1322" t="s">
        <v>71</v>
      </c>
      <c r="F1322" s="3">
        <v>1</v>
      </c>
      <c r="G1322" s="4">
        <v>13095.51</v>
      </c>
      <c r="H1322" s="5">
        <v>0.15</v>
      </c>
      <c r="I1322" s="4">
        <v>11131.18</v>
      </c>
      <c r="J1322" s="4">
        <v>2354.5</v>
      </c>
      <c r="K1322" t="s">
        <v>24</v>
      </c>
      <c r="L1322" t="s">
        <v>25</v>
      </c>
      <c r="M1322" s="2" t="s">
        <v>19</v>
      </c>
      <c r="N1322" t="s">
        <v>42</v>
      </c>
    </row>
    <row r="1323" spans="1:14" x14ac:dyDescent="0.25">
      <c r="A1323" s="2" t="s">
        <v>2087</v>
      </c>
      <c r="B1323" s="2" t="s">
        <v>1613</v>
      </c>
      <c r="C1323" s="9">
        <f t="shared" si="20"/>
        <v>45992</v>
      </c>
      <c r="D1323" t="s">
        <v>15</v>
      </c>
      <c r="E1323" t="s">
        <v>57</v>
      </c>
      <c r="F1323" s="3">
        <v>4</v>
      </c>
      <c r="G1323" s="4">
        <v>1141.55</v>
      </c>
      <c r="H1323" s="5">
        <v>0.1</v>
      </c>
      <c r="I1323" s="4">
        <v>4109.58</v>
      </c>
      <c r="J1323" s="4">
        <v>1095.4000000000001</v>
      </c>
      <c r="K1323" t="s">
        <v>37</v>
      </c>
      <c r="L1323" t="s">
        <v>47</v>
      </c>
      <c r="M1323" s="2" t="s">
        <v>19</v>
      </c>
      <c r="N1323" t="s">
        <v>42</v>
      </c>
    </row>
    <row r="1324" spans="1:14" x14ac:dyDescent="0.25">
      <c r="A1324" s="2" t="s">
        <v>2088</v>
      </c>
      <c r="B1324" s="2" t="s">
        <v>503</v>
      </c>
      <c r="C1324" s="9">
        <f t="shared" si="20"/>
        <v>45505</v>
      </c>
      <c r="D1324" t="s">
        <v>45</v>
      </c>
      <c r="E1324" t="s">
        <v>121</v>
      </c>
      <c r="F1324" s="3">
        <v>4</v>
      </c>
      <c r="G1324" s="4">
        <v>3877.78</v>
      </c>
      <c r="H1324" s="5">
        <v>0.15</v>
      </c>
      <c r="I1324" s="4">
        <v>13184.45</v>
      </c>
      <c r="J1324" s="4">
        <v>3308.14</v>
      </c>
      <c r="K1324" t="s">
        <v>24</v>
      </c>
      <c r="L1324" t="s">
        <v>18</v>
      </c>
      <c r="M1324" s="2" t="s">
        <v>19</v>
      </c>
      <c r="N1324" t="s">
        <v>42</v>
      </c>
    </row>
    <row r="1325" spans="1:14" x14ac:dyDescent="0.25">
      <c r="A1325" s="2" t="s">
        <v>2089</v>
      </c>
      <c r="B1325" s="2" t="s">
        <v>1548</v>
      </c>
      <c r="C1325" s="9">
        <f t="shared" si="20"/>
        <v>45809</v>
      </c>
      <c r="D1325" t="s">
        <v>30</v>
      </c>
      <c r="E1325" t="s">
        <v>41</v>
      </c>
      <c r="F1325" s="3">
        <v>1</v>
      </c>
      <c r="G1325" s="4">
        <v>1236.68</v>
      </c>
      <c r="H1325" s="5">
        <v>0</v>
      </c>
      <c r="I1325" s="4">
        <v>1236.68</v>
      </c>
      <c r="J1325" s="4">
        <v>220.17</v>
      </c>
      <c r="K1325" t="s">
        <v>24</v>
      </c>
      <c r="L1325" t="s">
        <v>25</v>
      </c>
      <c r="M1325" s="2" t="s">
        <v>19</v>
      </c>
      <c r="N1325" t="s">
        <v>58</v>
      </c>
    </row>
    <row r="1326" spans="1:14" x14ac:dyDescent="0.25">
      <c r="A1326" s="2" t="s">
        <v>2090</v>
      </c>
      <c r="B1326" s="2" t="s">
        <v>554</v>
      </c>
      <c r="C1326" s="9">
        <f t="shared" si="20"/>
        <v>45383</v>
      </c>
      <c r="D1326" t="s">
        <v>53</v>
      </c>
      <c r="E1326" t="s">
        <v>92</v>
      </c>
      <c r="F1326" s="3">
        <v>3</v>
      </c>
      <c r="G1326" s="4">
        <v>1115.78</v>
      </c>
      <c r="H1326" s="5">
        <v>0.05</v>
      </c>
      <c r="I1326" s="4">
        <v>3179.97</v>
      </c>
      <c r="J1326" s="4">
        <v>1082.55</v>
      </c>
      <c r="K1326" t="s">
        <v>24</v>
      </c>
      <c r="L1326" t="s">
        <v>47</v>
      </c>
      <c r="M1326" s="2" t="s">
        <v>19</v>
      </c>
      <c r="N1326" t="s">
        <v>27</v>
      </c>
    </row>
    <row r="1327" spans="1:14" x14ac:dyDescent="0.25">
      <c r="A1327" s="2" t="s">
        <v>2091</v>
      </c>
      <c r="B1327" s="2" t="s">
        <v>2092</v>
      </c>
      <c r="C1327" s="9">
        <f t="shared" si="20"/>
        <v>45413</v>
      </c>
      <c r="D1327" t="s">
        <v>45</v>
      </c>
      <c r="E1327" t="s">
        <v>111</v>
      </c>
      <c r="F1327" s="3">
        <v>1</v>
      </c>
      <c r="G1327" s="4">
        <v>1389.64</v>
      </c>
      <c r="H1327" s="5">
        <v>0</v>
      </c>
      <c r="I1327" s="4">
        <v>1389.64</v>
      </c>
      <c r="J1327" s="4">
        <v>0</v>
      </c>
      <c r="K1327" t="s">
        <v>24</v>
      </c>
      <c r="L1327" t="s">
        <v>25</v>
      </c>
      <c r="M1327" s="2" t="s">
        <v>101</v>
      </c>
      <c r="N1327" t="s">
        <v>27</v>
      </c>
    </row>
    <row r="1328" spans="1:14" x14ac:dyDescent="0.25">
      <c r="A1328" s="2" t="s">
        <v>2093</v>
      </c>
      <c r="B1328" s="2" t="s">
        <v>2094</v>
      </c>
      <c r="C1328" s="9">
        <f t="shared" si="20"/>
        <v>45839</v>
      </c>
      <c r="D1328" t="s">
        <v>35</v>
      </c>
      <c r="E1328" t="s">
        <v>50</v>
      </c>
      <c r="F1328" s="3">
        <v>2</v>
      </c>
      <c r="G1328" s="4">
        <v>28756.58</v>
      </c>
      <c r="H1328" s="5">
        <v>0.15</v>
      </c>
      <c r="I1328" s="4">
        <v>48886.19</v>
      </c>
      <c r="J1328" s="4">
        <v>15104.88</v>
      </c>
      <c r="K1328" t="s">
        <v>37</v>
      </c>
      <c r="L1328" t="s">
        <v>25</v>
      </c>
      <c r="M1328" s="2" t="s">
        <v>26</v>
      </c>
      <c r="N1328" t="s">
        <v>58</v>
      </c>
    </row>
    <row r="1329" spans="1:14" x14ac:dyDescent="0.25">
      <c r="A1329" s="2" t="s">
        <v>2095</v>
      </c>
      <c r="B1329" s="2" t="s">
        <v>1504</v>
      </c>
      <c r="C1329" s="9">
        <f t="shared" si="20"/>
        <v>45292</v>
      </c>
      <c r="D1329" t="s">
        <v>45</v>
      </c>
      <c r="E1329" t="s">
        <v>186</v>
      </c>
      <c r="F1329" s="3">
        <v>4</v>
      </c>
      <c r="G1329" s="4">
        <v>7729.19</v>
      </c>
      <c r="H1329" s="5">
        <v>0</v>
      </c>
      <c r="I1329" s="4">
        <v>30916.76</v>
      </c>
      <c r="J1329" s="4">
        <v>10215.790000000001</v>
      </c>
      <c r="K1329" t="s">
        <v>17</v>
      </c>
      <c r="L1329" t="s">
        <v>18</v>
      </c>
      <c r="M1329" s="2" t="s">
        <v>19</v>
      </c>
      <c r="N1329" t="s">
        <v>32</v>
      </c>
    </row>
    <row r="1330" spans="1:14" x14ac:dyDescent="0.25">
      <c r="A1330" s="2" t="s">
        <v>2096</v>
      </c>
      <c r="B1330" s="2" t="s">
        <v>1252</v>
      </c>
      <c r="C1330" s="9">
        <f t="shared" si="20"/>
        <v>45352</v>
      </c>
      <c r="D1330" t="s">
        <v>15</v>
      </c>
      <c r="E1330" t="s">
        <v>57</v>
      </c>
      <c r="F1330" s="3">
        <v>4</v>
      </c>
      <c r="G1330" s="4">
        <v>534.88</v>
      </c>
      <c r="H1330" s="5">
        <v>0</v>
      </c>
      <c r="I1330" s="4">
        <v>2139.52</v>
      </c>
      <c r="J1330" s="4">
        <v>453.69</v>
      </c>
      <c r="K1330" t="s">
        <v>124</v>
      </c>
      <c r="L1330" t="s">
        <v>25</v>
      </c>
      <c r="M1330" s="2" t="s">
        <v>19</v>
      </c>
      <c r="N1330" t="s">
        <v>66</v>
      </c>
    </row>
    <row r="1331" spans="1:14" x14ac:dyDescent="0.25">
      <c r="A1331" s="2" t="s">
        <v>2097</v>
      </c>
      <c r="B1331" s="2" t="s">
        <v>983</v>
      </c>
      <c r="C1331" s="9">
        <f t="shared" si="20"/>
        <v>45931</v>
      </c>
      <c r="D1331" t="s">
        <v>15</v>
      </c>
      <c r="E1331" t="s">
        <v>16</v>
      </c>
      <c r="F1331" s="3">
        <v>4</v>
      </c>
      <c r="G1331" s="4">
        <v>1071.8900000000001</v>
      </c>
      <c r="H1331" s="5">
        <v>0.2</v>
      </c>
      <c r="I1331" s="4">
        <v>3430.05</v>
      </c>
      <c r="J1331" s="4">
        <v>594.07000000000005</v>
      </c>
      <c r="K1331" t="s">
        <v>24</v>
      </c>
      <c r="L1331" t="s">
        <v>25</v>
      </c>
      <c r="M1331" s="2" t="s">
        <v>19</v>
      </c>
      <c r="N1331" t="s">
        <v>82</v>
      </c>
    </row>
    <row r="1332" spans="1:14" x14ac:dyDescent="0.25">
      <c r="A1332" s="2" t="s">
        <v>2098</v>
      </c>
      <c r="B1332" s="2" t="s">
        <v>2004</v>
      </c>
      <c r="C1332" s="9">
        <f t="shared" si="20"/>
        <v>45597</v>
      </c>
      <c r="D1332" t="s">
        <v>35</v>
      </c>
      <c r="E1332" t="s">
        <v>71</v>
      </c>
      <c r="F1332" s="3">
        <v>1</v>
      </c>
      <c r="G1332" s="4">
        <v>34263.1</v>
      </c>
      <c r="H1332" s="5">
        <v>0.05</v>
      </c>
      <c r="I1332" s="4">
        <v>32549.94</v>
      </c>
      <c r="J1332" s="4">
        <v>0</v>
      </c>
      <c r="K1332" t="s">
        <v>17</v>
      </c>
      <c r="L1332" t="s">
        <v>25</v>
      </c>
      <c r="M1332" s="2" t="s">
        <v>61</v>
      </c>
      <c r="N1332" t="s">
        <v>82</v>
      </c>
    </row>
    <row r="1333" spans="1:14" x14ac:dyDescent="0.25">
      <c r="A1333" s="2" t="s">
        <v>2099</v>
      </c>
      <c r="B1333" s="2" t="s">
        <v>2100</v>
      </c>
      <c r="C1333" s="9">
        <f t="shared" si="20"/>
        <v>45839</v>
      </c>
      <c r="D1333" t="s">
        <v>35</v>
      </c>
      <c r="E1333" t="s">
        <v>50</v>
      </c>
      <c r="F1333" s="3">
        <v>1</v>
      </c>
      <c r="G1333" s="4">
        <v>16346.48</v>
      </c>
      <c r="H1333" s="5">
        <v>0.25</v>
      </c>
      <c r="I1333" s="4">
        <v>12259.86</v>
      </c>
      <c r="J1333" s="4">
        <v>2420.1999999999998</v>
      </c>
      <c r="K1333" t="s">
        <v>24</v>
      </c>
      <c r="L1333" t="s">
        <v>25</v>
      </c>
      <c r="M1333" s="2" t="s">
        <v>26</v>
      </c>
      <c r="N1333" t="s">
        <v>20</v>
      </c>
    </row>
    <row r="1334" spans="1:14" x14ac:dyDescent="0.25">
      <c r="A1334" s="2" t="s">
        <v>2101</v>
      </c>
      <c r="B1334" s="2" t="s">
        <v>381</v>
      </c>
      <c r="C1334" s="9">
        <f t="shared" si="20"/>
        <v>46082</v>
      </c>
      <c r="D1334" t="s">
        <v>30</v>
      </c>
      <c r="E1334" t="s">
        <v>163</v>
      </c>
      <c r="F1334" s="3">
        <v>3</v>
      </c>
      <c r="G1334" s="4">
        <v>356.99</v>
      </c>
      <c r="H1334" s="5">
        <v>0.05</v>
      </c>
      <c r="I1334" s="4">
        <v>1017.42</v>
      </c>
      <c r="J1334" s="4">
        <v>212.06</v>
      </c>
      <c r="K1334" t="s">
        <v>124</v>
      </c>
      <c r="L1334" t="s">
        <v>25</v>
      </c>
      <c r="M1334" s="2" t="s">
        <v>19</v>
      </c>
      <c r="N1334" t="s">
        <v>87</v>
      </c>
    </row>
    <row r="1335" spans="1:14" x14ac:dyDescent="0.25">
      <c r="A1335" s="2" t="s">
        <v>2102</v>
      </c>
      <c r="B1335" s="2" t="s">
        <v>2103</v>
      </c>
      <c r="C1335" s="9">
        <f t="shared" si="20"/>
        <v>46174</v>
      </c>
      <c r="D1335" t="s">
        <v>15</v>
      </c>
      <c r="E1335" t="s">
        <v>23</v>
      </c>
      <c r="F1335" s="3">
        <v>4</v>
      </c>
      <c r="G1335" s="4">
        <v>1389.37</v>
      </c>
      <c r="H1335" s="5">
        <v>0.1</v>
      </c>
      <c r="I1335" s="4">
        <v>5001.7299999999996</v>
      </c>
      <c r="J1335" s="4">
        <v>758.4</v>
      </c>
      <c r="K1335" t="s">
        <v>37</v>
      </c>
      <c r="L1335" t="s">
        <v>25</v>
      </c>
      <c r="M1335" s="2" t="s">
        <v>19</v>
      </c>
      <c r="N1335" t="s">
        <v>42</v>
      </c>
    </row>
    <row r="1336" spans="1:14" x14ac:dyDescent="0.25">
      <c r="A1336" s="2" t="s">
        <v>2104</v>
      </c>
      <c r="B1336" s="2" t="s">
        <v>334</v>
      </c>
      <c r="C1336" s="9">
        <f t="shared" si="20"/>
        <v>45413</v>
      </c>
      <c r="D1336" t="s">
        <v>15</v>
      </c>
      <c r="E1336" t="s">
        <v>16</v>
      </c>
      <c r="F1336" s="3">
        <v>2</v>
      </c>
      <c r="G1336" s="4">
        <v>1065.5899999999999</v>
      </c>
      <c r="H1336" s="5">
        <v>0.15</v>
      </c>
      <c r="I1336" s="4">
        <v>1811.5</v>
      </c>
      <c r="J1336" s="4">
        <v>559.03</v>
      </c>
      <c r="K1336" t="s">
        <v>17</v>
      </c>
      <c r="L1336" t="s">
        <v>25</v>
      </c>
      <c r="M1336" s="2" t="s">
        <v>19</v>
      </c>
      <c r="N1336" t="s">
        <v>66</v>
      </c>
    </row>
    <row r="1337" spans="1:14" x14ac:dyDescent="0.25">
      <c r="A1337" s="2" t="s">
        <v>2105</v>
      </c>
      <c r="B1337" s="2" t="s">
        <v>141</v>
      </c>
      <c r="C1337" s="9">
        <f t="shared" si="20"/>
        <v>45778</v>
      </c>
      <c r="D1337" t="s">
        <v>15</v>
      </c>
      <c r="E1337" t="s">
        <v>95</v>
      </c>
      <c r="F1337" s="3">
        <v>3</v>
      </c>
      <c r="G1337" s="4">
        <v>484.23</v>
      </c>
      <c r="H1337" s="5">
        <v>0</v>
      </c>
      <c r="I1337" s="4">
        <v>1452.69</v>
      </c>
      <c r="J1337" s="4">
        <v>0</v>
      </c>
      <c r="K1337" t="s">
        <v>24</v>
      </c>
      <c r="L1337" t="s">
        <v>25</v>
      </c>
      <c r="M1337" s="2" t="s">
        <v>101</v>
      </c>
      <c r="N1337" t="s">
        <v>66</v>
      </c>
    </row>
    <row r="1338" spans="1:14" x14ac:dyDescent="0.25">
      <c r="A1338" s="2" t="s">
        <v>2106</v>
      </c>
      <c r="B1338" s="2" t="s">
        <v>2107</v>
      </c>
      <c r="C1338" s="9">
        <f t="shared" si="20"/>
        <v>46143</v>
      </c>
      <c r="D1338" t="s">
        <v>30</v>
      </c>
      <c r="E1338" t="s">
        <v>133</v>
      </c>
      <c r="F1338" s="3">
        <v>1</v>
      </c>
      <c r="G1338" s="4">
        <v>644.46</v>
      </c>
      <c r="H1338" s="5">
        <v>0</v>
      </c>
      <c r="I1338" s="4">
        <v>644.46</v>
      </c>
      <c r="J1338" s="4">
        <v>171.85</v>
      </c>
      <c r="K1338" t="s">
        <v>24</v>
      </c>
      <c r="L1338" t="s">
        <v>25</v>
      </c>
      <c r="M1338" s="2" t="s">
        <v>19</v>
      </c>
      <c r="N1338" t="s">
        <v>27</v>
      </c>
    </row>
    <row r="1339" spans="1:14" x14ac:dyDescent="0.25">
      <c r="A1339" s="2" t="s">
        <v>2108</v>
      </c>
      <c r="B1339" s="2" t="s">
        <v>2109</v>
      </c>
      <c r="C1339" s="9">
        <f t="shared" si="20"/>
        <v>46113</v>
      </c>
      <c r="D1339" t="s">
        <v>45</v>
      </c>
      <c r="E1339" t="s">
        <v>222</v>
      </c>
      <c r="F1339" s="3">
        <v>2</v>
      </c>
      <c r="G1339" s="4">
        <v>5653.8</v>
      </c>
      <c r="H1339" s="5">
        <v>0.1</v>
      </c>
      <c r="I1339" s="4">
        <v>10176.84</v>
      </c>
      <c r="J1339" s="4">
        <v>2112.2600000000002</v>
      </c>
      <c r="K1339" t="s">
        <v>24</v>
      </c>
      <c r="L1339" t="s">
        <v>25</v>
      </c>
      <c r="M1339" s="2" t="s">
        <v>19</v>
      </c>
      <c r="N1339" t="s">
        <v>58</v>
      </c>
    </row>
    <row r="1340" spans="1:14" x14ac:dyDescent="0.25">
      <c r="A1340" s="2" t="s">
        <v>2110</v>
      </c>
      <c r="B1340" s="2" t="s">
        <v>520</v>
      </c>
      <c r="C1340" s="9">
        <f t="shared" si="20"/>
        <v>45536</v>
      </c>
      <c r="D1340" t="s">
        <v>35</v>
      </c>
      <c r="E1340" t="s">
        <v>77</v>
      </c>
      <c r="F1340" s="3">
        <v>3</v>
      </c>
      <c r="G1340" s="4">
        <v>9891.2900000000009</v>
      </c>
      <c r="H1340" s="5">
        <v>0.1</v>
      </c>
      <c r="I1340" s="4">
        <v>26706.48</v>
      </c>
      <c r="J1340" s="4">
        <v>9160.89</v>
      </c>
      <c r="K1340" t="s">
        <v>24</v>
      </c>
      <c r="L1340" t="s">
        <v>18</v>
      </c>
      <c r="M1340" s="2" t="s">
        <v>19</v>
      </c>
      <c r="N1340" t="s">
        <v>32</v>
      </c>
    </row>
    <row r="1341" spans="1:14" x14ac:dyDescent="0.25">
      <c r="A1341" s="2" t="s">
        <v>2111</v>
      </c>
      <c r="B1341" s="2" t="s">
        <v>745</v>
      </c>
      <c r="C1341" s="9">
        <f t="shared" si="20"/>
        <v>45962</v>
      </c>
      <c r="D1341" t="s">
        <v>35</v>
      </c>
      <c r="E1341" t="s">
        <v>77</v>
      </c>
      <c r="F1341" s="3">
        <v>1</v>
      </c>
      <c r="G1341" s="4">
        <v>27676.81</v>
      </c>
      <c r="H1341" s="5">
        <v>0.15</v>
      </c>
      <c r="I1341" s="4">
        <v>23525.29</v>
      </c>
      <c r="J1341" s="4">
        <v>4765.54</v>
      </c>
      <c r="K1341" t="s">
        <v>17</v>
      </c>
      <c r="L1341" t="s">
        <v>18</v>
      </c>
      <c r="M1341" s="2" t="s">
        <v>19</v>
      </c>
      <c r="N1341" t="s">
        <v>66</v>
      </c>
    </row>
    <row r="1342" spans="1:14" x14ac:dyDescent="0.25">
      <c r="A1342" s="2" t="s">
        <v>2112</v>
      </c>
      <c r="B1342" s="2" t="s">
        <v>2113</v>
      </c>
      <c r="C1342" s="9">
        <f t="shared" si="20"/>
        <v>46174</v>
      </c>
      <c r="D1342" t="s">
        <v>35</v>
      </c>
      <c r="E1342" t="s">
        <v>36</v>
      </c>
      <c r="F1342" s="3">
        <v>2</v>
      </c>
      <c r="G1342" s="4">
        <v>33524.910000000003</v>
      </c>
      <c r="H1342" s="5">
        <v>0</v>
      </c>
      <c r="I1342" s="4">
        <v>67049.820000000007</v>
      </c>
      <c r="J1342" s="4">
        <v>17589.63</v>
      </c>
      <c r="K1342" t="s">
        <v>24</v>
      </c>
      <c r="L1342" t="s">
        <v>25</v>
      </c>
      <c r="M1342" s="2" t="s">
        <v>19</v>
      </c>
      <c r="N1342" t="s">
        <v>20</v>
      </c>
    </row>
    <row r="1343" spans="1:14" x14ac:dyDescent="0.25">
      <c r="A1343" s="2" t="s">
        <v>2114</v>
      </c>
      <c r="B1343" s="2" t="s">
        <v>1210</v>
      </c>
      <c r="C1343" s="9">
        <f t="shared" si="20"/>
        <v>45962</v>
      </c>
      <c r="D1343" t="s">
        <v>53</v>
      </c>
      <c r="E1343" t="s">
        <v>98</v>
      </c>
      <c r="F1343" s="3">
        <v>3</v>
      </c>
      <c r="G1343" s="4">
        <v>1002.46</v>
      </c>
      <c r="H1343" s="5">
        <v>0.1</v>
      </c>
      <c r="I1343" s="4">
        <v>2706.64</v>
      </c>
      <c r="J1343" s="4">
        <v>417.37</v>
      </c>
      <c r="K1343" t="s">
        <v>24</v>
      </c>
      <c r="L1343" t="s">
        <v>25</v>
      </c>
      <c r="M1343" s="2" t="s">
        <v>19</v>
      </c>
      <c r="N1343" t="s">
        <v>42</v>
      </c>
    </row>
    <row r="1344" spans="1:14" x14ac:dyDescent="0.25">
      <c r="A1344" s="2" t="s">
        <v>2115</v>
      </c>
      <c r="B1344" s="2" t="s">
        <v>1637</v>
      </c>
      <c r="C1344" s="9">
        <f t="shared" si="20"/>
        <v>45292</v>
      </c>
      <c r="D1344" t="s">
        <v>45</v>
      </c>
      <c r="E1344" t="s">
        <v>222</v>
      </c>
      <c r="F1344" s="3">
        <v>2</v>
      </c>
      <c r="G1344" s="4">
        <v>7216.64</v>
      </c>
      <c r="H1344" s="5">
        <v>0</v>
      </c>
      <c r="I1344" s="4">
        <v>14433.28</v>
      </c>
      <c r="J1344" s="4">
        <v>2199.06</v>
      </c>
      <c r="K1344" t="s">
        <v>37</v>
      </c>
      <c r="L1344" t="s">
        <v>25</v>
      </c>
      <c r="M1344" s="2" t="s">
        <v>19</v>
      </c>
      <c r="N1344" t="s">
        <v>58</v>
      </c>
    </row>
    <row r="1345" spans="1:14" x14ac:dyDescent="0.25">
      <c r="A1345" s="2" t="s">
        <v>2116</v>
      </c>
      <c r="B1345" s="2" t="s">
        <v>2117</v>
      </c>
      <c r="C1345" s="9">
        <f t="shared" si="20"/>
        <v>45536</v>
      </c>
      <c r="D1345" t="s">
        <v>15</v>
      </c>
      <c r="E1345" t="s">
        <v>57</v>
      </c>
      <c r="F1345" s="3">
        <v>1</v>
      </c>
      <c r="G1345" s="4">
        <v>1609.47</v>
      </c>
      <c r="H1345" s="5">
        <v>0.1</v>
      </c>
      <c r="I1345" s="4">
        <v>1448.52</v>
      </c>
      <c r="J1345" s="4">
        <v>492.14</v>
      </c>
      <c r="K1345" t="s">
        <v>37</v>
      </c>
      <c r="L1345" t="s">
        <v>47</v>
      </c>
      <c r="M1345" s="2" t="s">
        <v>19</v>
      </c>
      <c r="N1345" t="s">
        <v>32</v>
      </c>
    </row>
    <row r="1346" spans="1:14" x14ac:dyDescent="0.25">
      <c r="A1346" s="2" t="s">
        <v>2118</v>
      </c>
      <c r="B1346" s="2" t="s">
        <v>1753</v>
      </c>
      <c r="C1346" s="9">
        <f t="shared" si="20"/>
        <v>46204</v>
      </c>
      <c r="D1346" t="s">
        <v>45</v>
      </c>
      <c r="E1346" t="s">
        <v>46</v>
      </c>
      <c r="F1346" s="3">
        <v>3</v>
      </c>
      <c r="G1346" s="4">
        <v>2620.9</v>
      </c>
      <c r="H1346" s="5">
        <v>0.15</v>
      </c>
      <c r="I1346" s="4">
        <v>6683.3</v>
      </c>
      <c r="J1346" s="4">
        <v>0</v>
      </c>
      <c r="K1346" t="s">
        <v>24</v>
      </c>
      <c r="L1346" t="s">
        <v>47</v>
      </c>
      <c r="M1346" s="2" t="s">
        <v>61</v>
      </c>
      <c r="N1346" t="s">
        <v>58</v>
      </c>
    </row>
    <row r="1347" spans="1:14" x14ac:dyDescent="0.25">
      <c r="A1347" s="2" t="s">
        <v>2119</v>
      </c>
      <c r="B1347" s="2" t="s">
        <v>2120</v>
      </c>
      <c r="C1347" s="9">
        <f t="shared" ref="C1347:C1410" si="21">DATE(YEAR(B1347),MONTH(B1347),1)</f>
        <v>45931</v>
      </c>
      <c r="D1347" t="s">
        <v>15</v>
      </c>
      <c r="E1347" t="s">
        <v>95</v>
      </c>
      <c r="F1347" s="3">
        <v>1</v>
      </c>
      <c r="G1347" s="4">
        <v>2738.07</v>
      </c>
      <c r="H1347" s="5">
        <v>0</v>
      </c>
      <c r="I1347" s="4">
        <v>2738.07</v>
      </c>
      <c r="J1347" s="4">
        <v>344.95</v>
      </c>
      <c r="K1347" t="s">
        <v>37</v>
      </c>
      <c r="L1347" t="s">
        <v>25</v>
      </c>
      <c r="M1347" s="2" t="s">
        <v>19</v>
      </c>
      <c r="N1347" t="s">
        <v>32</v>
      </c>
    </row>
    <row r="1348" spans="1:14" x14ac:dyDescent="0.25">
      <c r="A1348" s="2" t="s">
        <v>2121</v>
      </c>
      <c r="B1348" s="2" t="s">
        <v>866</v>
      </c>
      <c r="C1348" s="9">
        <f t="shared" si="21"/>
        <v>45444</v>
      </c>
      <c r="D1348" t="s">
        <v>30</v>
      </c>
      <c r="E1348" t="s">
        <v>133</v>
      </c>
      <c r="F1348" s="3">
        <v>4</v>
      </c>
      <c r="G1348" s="4">
        <v>445.03</v>
      </c>
      <c r="H1348" s="5">
        <v>0.05</v>
      </c>
      <c r="I1348" s="4">
        <v>1691.11</v>
      </c>
      <c r="J1348" s="4">
        <v>451.3</v>
      </c>
      <c r="K1348" t="s">
        <v>37</v>
      </c>
      <c r="L1348" t="s">
        <v>47</v>
      </c>
      <c r="M1348" s="2" t="s">
        <v>19</v>
      </c>
      <c r="N1348" t="s">
        <v>82</v>
      </c>
    </row>
    <row r="1349" spans="1:14" x14ac:dyDescent="0.25">
      <c r="A1349" s="2" t="s">
        <v>2122</v>
      </c>
      <c r="B1349" s="2" t="s">
        <v>206</v>
      </c>
      <c r="C1349" s="9">
        <f t="shared" si="21"/>
        <v>46174</v>
      </c>
      <c r="D1349" t="s">
        <v>15</v>
      </c>
      <c r="E1349" t="s">
        <v>168</v>
      </c>
      <c r="F1349" s="3">
        <v>4</v>
      </c>
      <c r="G1349" s="4">
        <v>2269.84</v>
      </c>
      <c r="H1349" s="5">
        <v>0.05</v>
      </c>
      <c r="I1349" s="4">
        <v>8625.39</v>
      </c>
      <c r="J1349" s="4">
        <v>1128.92</v>
      </c>
      <c r="K1349" t="s">
        <v>124</v>
      </c>
      <c r="L1349" t="s">
        <v>25</v>
      </c>
      <c r="M1349" s="2" t="s">
        <v>19</v>
      </c>
      <c r="N1349" t="s">
        <v>87</v>
      </c>
    </row>
    <row r="1350" spans="1:14" x14ac:dyDescent="0.25">
      <c r="A1350" s="2" t="s">
        <v>2123</v>
      </c>
      <c r="B1350" s="2" t="s">
        <v>2124</v>
      </c>
      <c r="C1350" s="9">
        <f t="shared" si="21"/>
        <v>45292</v>
      </c>
      <c r="D1350" t="s">
        <v>35</v>
      </c>
      <c r="E1350" t="s">
        <v>74</v>
      </c>
      <c r="F1350" s="3">
        <v>2</v>
      </c>
      <c r="G1350" s="4">
        <v>34728.85</v>
      </c>
      <c r="H1350" s="5">
        <v>0.15</v>
      </c>
      <c r="I1350" s="4">
        <v>59039.040000000001</v>
      </c>
      <c r="J1350" s="4">
        <v>17192.28</v>
      </c>
      <c r="K1350" t="s">
        <v>24</v>
      </c>
      <c r="L1350" t="s">
        <v>25</v>
      </c>
      <c r="M1350" s="2" t="s">
        <v>19</v>
      </c>
      <c r="N1350" t="s">
        <v>42</v>
      </c>
    </row>
    <row r="1351" spans="1:14" x14ac:dyDescent="0.25">
      <c r="A1351" s="2" t="s">
        <v>2125</v>
      </c>
      <c r="B1351" s="2" t="s">
        <v>1229</v>
      </c>
      <c r="C1351" s="9">
        <f t="shared" si="21"/>
        <v>45444</v>
      </c>
      <c r="D1351" t="s">
        <v>35</v>
      </c>
      <c r="E1351" t="s">
        <v>77</v>
      </c>
      <c r="F1351" s="3">
        <v>4</v>
      </c>
      <c r="G1351" s="4">
        <v>20257.84</v>
      </c>
      <c r="H1351" s="5">
        <v>0.1</v>
      </c>
      <c r="I1351" s="4">
        <v>72928.22</v>
      </c>
      <c r="J1351" s="4">
        <v>9672.86</v>
      </c>
      <c r="K1351" t="s">
        <v>24</v>
      </c>
      <c r="L1351" t="s">
        <v>25</v>
      </c>
      <c r="M1351" s="2" t="s">
        <v>19</v>
      </c>
      <c r="N1351" t="s">
        <v>87</v>
      </c>
    </row>
    <row r="1352" spans="1:14" x14ac:dyDescent="0.25">
      <c r="A1352" s="2" t="s">
        <v>2126</v>
      </c>
      <c r="B1352" s="2" t="s">
        <v>582</v>
      </c>
      <c r="C1352" s="9">
        <f t="shared" si="21"/>
        <v>45931</v>
      </c>
      <c r="D1352" t="s">
        <v>15</v>
      </c>
      <c r="E1352" t="s">
        <v>168</v>
      </c>
      <c r="F1352" s="3">
        <v>1</v>
      </c>
      <c r="G1352" s="4">
        <v>1787.59</v>
      </c>
      <c r="H1352" s="5">
        <v>0</v>
      </c>
      <c r="I1352" s="4">
        <v>1787.59</v>
      </c>
      <c r="J1352" s="4">
        <v>365.81</v>
      </c>
      <c r="K1352" t="s">
        <v>24</v>
      </c>
      <c r="L1352" t="s">
        <v>25</v>
      </c>
      <c r="M1352" s="2" t="s">
        <v>19</v>
      </c>
      <c r="N1352" t="s">
        <v>155</v>
      </c>
    </row>
    <row r="1353" spans="1:14" x14ac:dyDescent="0.25">
      <c r="A1353" s="2" t="s">
        <v>2127</v>
      </c>
      <c r="B1353" s="2" t="s">
        <v>1328</v>
      </c>
      <c r="C1353" s="9">
        <f t="shared" si="21"/>
        <v>45870</v>
      </c>
      <c r="D1353" t="s">
        <v>53</v>
      </c>
      <c r="E1353" t="s">
        <v>98</v>
      </c>
      <c r="F1353" s="3">
        <v>2</v>
      </c>
      <c r="G1353" s="4">
        <v>647.66999999999996</v>
      </c>
      <c r="H1353" s="5">
        <v>0.25</v>
      </c>
      <c r="I1353" s="4">
        <v>971.5</v>
      </c>
      <c r="J1353" s="4">
        <v>200.89</v>
      </c>
      <c r="K1353" t="s">
        <v>17</v>
      </c>
      <c r="L1353" t="s">
        <v>25</v>
      </c>
      <c r="M1353" s="2" t="s">
        <v>19</v>
      </c>
      <c r="N1353" t="s">
        <v>42</v>
      </c>
    </row>
    <row r="1354" spans="1:14" x14ac:dyDescent="0.25">
      <c r="A1354" s="2" t="s">
        <v>2128</v>
      </c>
      <c r="B1354" s="2" t="s">
        <v>977</v>
      </c>
      <c r="C1354" s="9">
        <f t="shared" si="21"/>
        <v>45597</v>
      </c>
      <c r="D1354" t="s">
        <v>15</v>
      </c>
      <c r="E1354" t="s">
        <v>23</v>
      </c>
      <c r="F1354" s="3">
        <v>3</v>
      </c>
      <c r="G1354" s="4">
        <v>2901.26</v>
      </c>
      <c r="H1354" s="5">
        <v>0.2</v>
      </c>
      <c r="I1354" s="4">
        <v>6963.02</v>
      </c>
      <c r="J1354" s="4">
        <v>1783.36</v>
      </c>
      <c r="K1354" t="s">
        <v>24</v>
      </c>
      <c r="L1354" t="s">
        <v>25</v>
      </c>
      <c r="M1354" s="2" t="s">
        <v>19</v>
      </c>
      <c r="N1354" t="s">
        <v>32</v>
      </c>
    </row>
    <row r="1355" spans="1:14" x14ac:dyDescent="0.25">
      <c r="A1355" s="2" t="s">
        <v>2129</v>
      </c>
      <c r="B1355" s="2" t="s">
        <v>2130</v>
      </c>
      <c r="C1355" s="9">
        <f t="shared" si="21"/>
        <v>45597</v>
      </c>
      <c r="D1355" t="s">
        <v>30</v>
      </c>
      <c r="E1355" t="s">
        <v>41</v>
      </c>
      <c r="F1355" s="3">
        <v>1</v>
      </c>
      <c r="G1355" s="4">
        <v>969.27</v>
      </c>
      <c r="H1355" s="5">
        <v>0.1</v>
      </c>
      <c r="I1355" s="4">
        <v>872.34</v>
      </c>
      <c r="J1355" s="4">
        <v>147.30000000000001</v>
      </c>
      <c r="K1355" t="s">
        <v>24</v>
      </c>
      <c r="L1355" t="s">
        <v>25</v>
      </c>
      <c r="M1355" s="2" t="s">
        <v>19</v>
      </c>
      <c r="N1355" t="s">
        <v>82</v>
      </c>
    </row>
    <row r="1356" spans="1:14" x14ac:dyDescent="0.25">
      <c r="A1356" s="2" t="s">
        <v>2131</v>
      </c>
      <c r="B1356" s="2" t="s">
        <v>396</v>
      </c>
      <c r="C1356" s="9">
        <f t="shared" si="21"/>
        <v>45901</v>
      </c>
      <c r="D1356" t="s">
        <v>30</v>
      </c>
      <c r="E1356" t="s">
        <v>31</v>
      </c>
      <c r="F1356" s="3">
        <v>3</v>
      </c>
      <c r="G1356" s="4">
        <v>249.44</v>
      </c>
      <c r="H1356" s="5">
        <v>0.15</v>
      </c>
      <c r="I1356" s="4">
        <v>636.07000000000005</v>
      </c>
      <c r="J1356" s="4">
        <v>177.69</v>
      </c>
      <c r="K1356" t="s">
        <v>37</v>
      </c>
      <c r="L1356" t="s">
        <v>47</v>
      </c>
      <c r="M1356" s="2" t="s">
        <v>26</v>
      </c>
      <c r="N1356" t="s">
        <v>42</v>
      </c>
    </row>
    <row r="1357" spans="1:14" x14ac:dyDescent="0.25">
      <c r="A1357" s="2" t="s">
        <v>2132</v>
      </c>
      <c r="B1357" s="2" t="s">
        <v>2133</v>
      </c>
      <c r="C1357" s="9">
        <f t="shared" si="21"/>
        <v>45597</v>
      </c>
      <c r="D1357" t="s">
        <v>35</v>
      </c>
      <c r="E1357" t="s">
        <v>36</v>
      </c>
      <c r="F1357" s="3">
        <v>3</v>
      </c>
      <c r="G1357" s="4">
        <v>3024.32</v>
      </c>
      <c r="H1357" s="5">
        <v>0</v>
      </c>
      <c r="I1357" s="4">
        <v>9072.9599999999991</v>
      </c>
      <c r="J1357" s="4">
        <v>2206.79</v>
      </c>
      <c r="K1357" t="s">
        <v>37</v>
      </c>
      <c r="L1357" t="s">
        <v>25</v>
      </c>
      <c r="M1357" s="2" t="s">
        <v>19</v>
      </c>
      <c r="N1357" t="s">
        <v>32</v>
      </c>
    </row>
    <row r="1358" spans="1:14" x14ac:dyDescent="0.25">
      <c r="A1358" s="2" t="s">
        <v>2134</v>
      </c>
      <c r="B1358" s="2" t="s">
        <v>937</v>
      </c>
      <c r="C1358" s="9">
        <f t="shared" si="21"/>
        <v>46054</v>
      </c>
      <c r="D1358" t="s">
        <v>35</v>
      </c>
      <c r="E1358" t="s">
        <v>71</v>
      </c>
      <c r="F1358" s="3">
        <v>3</v>
      </c>
      <c r="G1358" s="4">
        <v>17656.86</v>
      </c>
      <c r="H1358" s="5">
        <v>0</v>
      </c>
      <c r="I1358" s="4">
        <v>52970.58</v>
      </c>
      <c r="J1358" s="4">
        <v>10439.790000000001</v>
      </c>
      <c r="K1358" t="s">
        <v>37</v>
      </c>
      <c r="L1358" t="s">
        <v>25</v>
      </c>
      <c r="M1358" s="2" t="s">
        <v>19</v>
      </c>
      <c r="N1358" t="s">
        <v>42</v>
      </c>
    </row>
    <row r="1359" spans="1:14" x14ac:dyDescent="0.25">
      <c r="A1359" s="2" t="s">
        <v>2135</v>
      </c>
      <c r="B1359" s="2" t="s">
        <v>200</v>
      </c>
      <c r="C1359" s="9">
        <f t="shared" si="21"/>
        <v>46054</v>
      </c>
      <c r="D1359" t="s">
        <v>35</v>
      </c>
      <c r="E1359" t="s">
        <v>77</v>
      </c>
      <c r="F1359" s="3">
        <v>3</v>
      </c>
      <c r="G1359" s="4">
        <v>34752.089999999997</v>
      </c>
      <c r="H1359" s="5">
        <v>0.15</v>
      </c>
      <c r="I1359" s="4">
        <v>88617.83</v>
      </c>
      <c r="J1359" s="4">
        <v>26398.03</v>
      </c>
      <c r="K1359" t="s">
        <v>24</v>
      </c>
      <c r="L1359" t="s">
        <v>18</v>
      </c>
      <c r="M1359" s="2" t="s">
        <v>19</v>
      </c>
      <c r="N1359" t="s">
        <v>155</v>
      </c>
    </row>
    <row r="1360" spans="1:14" x14ac:dyDescent="0.25">
      <c r="A1360" s="2" t="s">
        <v>2136</v>
      </c>
      <c r="B1360" s="2" t="s">
        <v>1568</v>
      </c>
      <c r="C1360" s="9">
        <f t="shared" si="21"/>
        <v>46235</v>
      </c>
      <c r="D1360" t="s">
        <v>45</v>
      </c>
      <c r="E1360" t="s">
        <v>46</v>
      </c>
      <c r="F1360" s="3">
        <v>1</v>
      </c>
      <c r="G1360" s="4">
        <v>1887.63</v>
      </c>
      <c r="H1360" s="5">
        <v>0</v>
      </c>
      <c r="I1360" s="4">
        <v>1887.63</v>
      </c>
      <c r="J1360" s="4">
        <v>488.43</v>
      </c>
      <c r="K1360" t="s">
        <v>24</v>
      </c>
      <c r="L1360" t="s">
        <v>18</v>
      </c>
      <c r="M1360" s="2" t="s">
        <v>19</v>
      </c>
      <c r="N1360" t="s">
        <v>66</v>
      </c>
    </row>
    <row r="1361" spans="1:14" x14ac:dyDescent="0.25">
      <c r="A1361" s="2" t="s">
        <v>2137</v>
      </c>
      <c r="B1361" s="2" t="s">
        <v>2138</v>
      </c>
      <c r="C1361" s="9">
        <f t="shared" si="21"/>
        <v>46174</v>
      </c>
      <c r="D1361" t="s">
        <v>35</v>
      </c>
      <c r="E1361" t="s">
        <v>50</v>
      </c>
      <c r="F1361" s="3">
        <v>4</v>
      </c>
      <c r="G1361" s="4">
        <v>21110.74</v>
      </c>
      <c r="H1361" s="5">
        <v>0</v>
      </c>
      <c r="I1361" s="4">
        <v>84442.96</v>
      </c>
      <c r="J1361" s="4">
        <v>27573.17</v>
      </c>
      <c r="K1361" t="s">
        <v>37</v>
      </c>
      <c r="L1361" t="s">
        <v>18</v>
      </c>
      <c r="M1361" s="2" t="s">
        <v>19</v>
      </c>
      <c r="N1361" t="s">
        <v>20</v>
      </c>
    </row>
    <row r="1362" spans="1:14" x14ac:dyDescent="0.25">
      <c r="A1362" s="2" t="s">
        <v>2139</v>
      </c>
      <c r="B1362" s="2" t="s">
        <v>747</v>
      </c>
      <c r="C1362" s="9">
        <f t="shared" si="21"/>
        <v>46204</v>
      </c>
      <c r="D1362" t="s">
        <v>15</v>
      </c>
      <c r="E1362" t="s">
        <v>95</v>
      </c>
      <c r="F1362" s="3">
        <v>1</v>
      </c>
      <c r="G1362" s="4">
        <v>2376.17</v>
      </c>
      <c r="H1362" s="5">
        <v>0.1</v>
      </c>
      <c r="I1362" s="4">
        <v>2138.5500000000002</v>
      </c>
      <c r="J1362" s="4">
        <v>512.26</v>
      </c>
      <c r="K1362" t="s">
        <v>24</v>
      </c>
      <c r="L1362" t="s">
        <v>25</v>
      </c>
      <c r="M1362" s="2" t="s">
        <v>26</v>
      </c>
      <c r="N1362" t="s">
        <v>20</v>
      </c>
    </row>
    <row r="1363" spans="1:14" x14ac:dyDescent="0.25">
      <c r="A1363" s="2" t="s">
        <v>2140</v>
      </c>
      <c r="B1363" s="2" t="s">
        <v>2100</v>
      </c>
      <c r="C1363" s="9">
        <f t="shared" si="21"/>
        <v>45839</v>
      </c>
      <c r="D1363" t="s">
        <v>15</v>
      </c>
      <c r="E1363" t="s">
        <v>57</v>
      </c>
      <c r="F1363" s="3">
        <v>4</v>
      </c>
      <c r="G1363" s="4">
        <v>1635.4</v>
      </c>
      <c r="H1363" s="5">
        <v>0</v>
      </c>
      <c r="I1363" s="4">
        <v>6541.6</v>
      </c>
      <c r="J1363" s="4">
        <v>1261.51</v>
      </c>
      <c r="K1363" t="s">
        <v>37</v>
      </c>
      <c r="L1363" t="s">
        <v>25</v>
      </c>
      <c r="M1363" s="2" t="s">
        <v>26</v>
      </c>
      <c r="N1363" t="s">
        <v>82</v>
      </c>
    </row>
    <row r="1364" spans="1:14" x14ac:dyDescent="0.25">
      <c r="A1364" s="2" t="s">
        <v>2141</v>
      </c>
      <c r="B1364" s="2" t="s">
        <v>344</v>
      </c>
      <c r="C1364" s="9">
        <f t="shared" si="21"/>
        <v>45689</v>
      </c>
      <c r="D1364" t="s">
        <v>45</v>
      </c>
      <c r="E1364" t="s">
        <v>111</v>
      </c>
      <c r="F1364" s="3">
        <v>3</v>
      </c>
      <c r="G1364" s="4">
        <v>7024.02</v>
      </c>
      <c r="H1364" s="5">
        <v>0</v>
      </c>
      <c r="I1364" s="4">
        <v>21072.06</v>
      </c>
      <c r="J1364" s="4">
        <v>2555.35</v>
      </c>
      <c r="K1364" t="s">
        <v>24</v>
      </c>
      <c r="L1364" t="s">
        <v>18</v>
      </c>
      <c r="M1364" s="2" t="s">
        <v>19</v>
      </c>
      <c r="N1364" t="s">
        <v>32</v>
      </c>
    </row>
    <row r="1365" spans="1:14" x14ac:dyDescent="0.25">
      <c r="A1365" s="2" t="s">
        <v>2142</v>
      </c>
      <c r="B1365" s="2" t="s">
        <v>2064</v>
      </c>
      <c r="C1365" s="9">
        <f t="shared" si="21"/>
        <v>45870</v>
      </c>
      <c r="D1365" t="s">
        <v>35</v>
      </c>
      <c r="E1365" t="s">
        <v>50</v>
      </c>
      <c r="F1365" s="3">
        <v>4</v>
      </c>
      <c r="G1365" s="4">
        <v>11071.79</v>
      </c>
      <c r="H1365" s="5">
        <v>0</v>
      </c>
      <c r="I1365" s="4">
        <v>44287.16</v>
      </c>
      <c r="J1365" s="4">
        <v>11128.29</v>
      </c>
      <c r="K1365" t="s">
        <v>152</v>
      </c>
      <c r="L1365" t="s">
        <v>25</v>
      </c>
      <c r="M1365" s="2" t="s">
        <v>19</v>
      </c>
      <c r="N1365" t="s">
        <v>66</v>
      </c>
    </row>
    <row r="1366" spans="1:14" x14ac:dyDescent="0.25">
      <c r="A1366" s="2" t="s">
        <v>2143</v>
      </c>
      <c r="B1366" s="2" t="s">
        <v>1722</v>
      </c>
      <c r="C1366" s="9">
        <f t="shared" si="21"/>
        <v>45383</v>
      </c>
      <c r="D1366" t="s">
        <v>15</v>
      </c>
      <c r="E1366" t="s">
        <v>16</v>
      </c>
      <c r="F1366" s="3">
        <v>3</v>
      </c>
      <c r="G1366" s="4">
        <v>2214.13</v>
      </c>
      <c r="H1366" s="5">
        <v>0.1</v>
      </c>
      <c r="I1366" s="4">
        <v>5978.15</v>
      </c>
      <c r="J1366" s="4">
        <v>1958.33</v>
      </c>
      <c r="K1366" t="s">
        <v>24</v>
      </c>
      <c r="L1366" t="s">
        <v>25</v>
      </c>
      <c r="M1366" s="2" t="s">
        <v>19</v>
      </c>
      <c r="N1366" t="s">
        <v>155</v>
      </c>
    </row>
    <row r="1367" spans="1:14" x14ac:dyDescent="0.25">
      <c r="A1367" s="2" t="s">
        <v>2144</v>
      </c>
      <c r="B1367" s="2" t="s">
        <v>2145</v>
      </c>
      <c r="C1367" s="9">
        <f t="shared" si="21"/>
        <v>46082</v>
      </c>
      <c r="D1367" t="s">
        <v>15</v>
      </c>
      <c r="E1367" t="s">
        <v>95</v>
      </c>
      <c r="F1367" s="3">
        <v>2</v>
      </c>
      <c r="G1367" s="4">
        <v>1644.58</v>
      </c>
      <c r="H1367" s="5">
        <v>0.1</v>
      </c>
      <c r="I1367" s="4">
        <v>2960.24</v>
      </c>
      <c r="J1367" s="4">
        <v>443.93</v>
      </c>
      <c r="K1367" t="s">
        <v>24</v>
      </c>
      <c r="L1367" t="s">
        <v>25</v>
      </c>
      <c r="M1367" s="2" t="s">
        <v>19</v>
      </c>
      <c r="N1367" t="s">
        <v>82</v>
      </c>
    </row>
    <row r="1368" spans="1:14" x14ac:dyDescent="0.25">
      <c r="A1368" s="2" t="s">
        <v>2146</v>
      </c>
      <c r="B1368" s="2" t="s">
        <v>1124</v>
      </c>
      <c r="C1368" s="9">
        <f t="shared" si="21"/>
        <v>45870</v>
      </c>
      <c r="D1368" t="s">
        <v>15</v>
      </c>
      <c r="E1368" t="s">
        <v>57</v>
      </c>
      <c r="F1368" s="3">
        <v>3</v>
      </c>
      <c r="G1368" s="4">
        <v>1971.99</v>
      </c>
      <c r="H1368" s="5">
        <v>0</v>
      </c>
      <c r="I1368" s="4">
        <v>5915.97</v>
      </c>
      <c r="J1368" s="4">
        <v>2039.82</v>
      </c>
      <c r="K1368" t="s">
        <v>17</v>
      </c>
      <c r="L1368" t="s">
        <v>25</v>
      </c>
      <c r="M1368" s="2" t="s">
        <v>19</v>
      </c>
      <c r="N1368" t="s">
        <v>58</v>
      </c>
    </row>
    <row r="1369" spans="1:14" x14ac:dyDescent="0.25">
      <c r="A1369" s="2" t="s">
        <v>2147</v>
      </c>
      <c r="B1369" s="2" t="s">
        <v>531</v>
      </c>
      <c r="C1369" s="9">
        <f t="shared" si="21"/>
        <v>45597</v>
      </c>
      <c r="D1369" t="s">
        <v>30</v>
      </c>
      <c r="E1369" t="s">
        <v>133</v>
      </c>
      <c r="F1369" s="3">
        <v>4</v>
      </c>
      <c r="G1369" s="4">
        <v>455.57</v>
      </c>
      <c r="H1369" s="5">
        <v>0.05</v>
      </c>
      <c r="I1369" s="4">
        <v>1731.17</v>
      </c>
      <c r="J1369" s="4">
        <v>463.81</v>
      </c>
      <c r="K1369" t="s">
        <v>24</v>
      </c>
      <c r="L1369" t="s">
        <v>25</v>
      </c>
      <c r="M1369" s="2" t="s">
        <v>19</v>
      </c>
      <c r="N1369" t="s">
        <v>66</v>
      </c>
    </row>
    <row r="1370" spans="1:14" x14ac:dyDescent="0.25">
      <c r="A1370" s="2" t="s">
        <v>2148</v>
      </c>
      <c r="B1370" s="2" t="s">
        <v>113</v>
      </c>
      <c r="C1370" s="9">
        <f t="shared" si="21"/>
        <v>46235</v>
      </c>
      <c r="D1370" t="s">
        <v>35</v>
      </c>
      <c r="E1370" t="s">
        <v>71</v>
      </c>
      <c r="F1370" s="3">
        <v>2</v>
      </c>
      <c r="G1370" s="4">
        <v>28801.73</v>
      </c>
      <c r="H1370" s="5">
        <v>0</v>
      </c>
      <c r="I1370" s="4">
        <v>57603.46</v>
      </c>
      <c r="J1370" s="4">
        <v>10167.959999999999</v>
      </c>
      <c r="K1370" t="s">
        <v>37</v>
      </c>
      <c r="L1370" t="s">
        <v>18</v>
      </c>
      <c r="M1370" s="2" t="s">
        <v>19</v>
      </c>
      <c r="N1370" t="s">
        <v>32</v>
      </c>
    </row>
    <row r="1371" spans="1:14" x14ac:dyDescent="0.25">
      <c r="A1371" s="2" t="s">
        <v>2149</v>
      </c>
      <c r="B1371" s="2" t="s">
        <v>1740</v>
      </c>
      <c r="C1371" s="9">
        <f t="shared" si="21"/>
        <v>45505</v>
      </c>
      <c r="D1371" t="s">
        <v>30</v>
      </c>
      <c r="E1371" t="s">
        <v>133</v>
      </c>
      <c r="F1371" s="3">
        <v>2</v>
      </c>
      <c r="G1371" s="4">
        <v>937.27</v>
      </c>
      <c r="H1371" s="5">
        <v>0</v>
      </c>
      <c r="I1371" s="4">
        <v>1874.54</v>
      </c>
      <c r="J1371" s="4">
        <v>632.92999999999995</v>
      </c>
      <c r="K1371" t="s">
        <v>24</v>
      </c>
      <c r="L1371" t="s">
        <v>25</v>
      </c>
      <c r="M1371" s="2" t="s">
        <v>19</v>
      </c>
      <c r="N1371" t="s">
        <v>42</v>
      </c>
    </row>
    <row r="1372" spans="1:14" x14ac:dyDescent="0.25">
      <c r="A1372" s="2" t="s">
        <v>2150</v>
      </c>
      <c r="B1372" s="2" t="s">
        <v>692</v>
      </c>
      <c r="C1372" s="9">
        <f t="shared" si="21"/>
        <v>46235</v>
      </c>
      <c r="D1372" t="s">
        <v>45</v>
      </c>
      <c r="E1372" t="s">
        <v>121</v>
      </c>
      <c r="F1372" s="3">
        <v>3</v>
      </c>
      <c r="G1372" s="4">
        <v>5261.36</v>
      </c>
      <c r="H1372" s="5">
        <v>0</v>
      </c>
      <c r="I1372" s="4">
        <v>15784.08</v>
      </c>
      <c r="J1372" s="4">
        <v>0</v>
      </c>
      <c r="K1372" t="s">
        <v>37</v>
      </c>
      <c r="L1372" t="s">
        <v>25</v>
      </c>
      <c r="M1372" s="2" t="s">
        <v>61</v>
      </c>
      <c r="N1372" t="s">
        <v>20</v>
      </c>
    </row>
    <row r="1373" spans="1:14" x14ac:dyDescent="0.25">
      <c r="A1373" s="2" t="s">
        <v>2151</v>
      </c>
      <c r="B1373" s="2" t="s">
        <v>2152</v>
      </c>
      <c r="C1373" s="9">
        <f t="shared" si="21"/>
        <v>45597</v>
      </c>
      <c r="D1373" t="s">
        <v>45</v>
      </c>
      <c r="E1373" t="s">
        <v>46</v>
      </c>
      <c r="F1373" s="3">
        <v>1</v>
      </c>
      <c r="G1373" s="4">
        <v>7838.31</v>
      </c>
      <c r="H1373" s="5">
        <v>0</v>
      </c>
      <c r="I1373" s="4">
        <v>7838.31</v>
      </c>
      <c r="J1373" s="4">
        <v>995.24</v>
      </c>
      <c r="K1373" t="s">
        <v>37</v>
      </c>
      <c r="L1373" t="s">
        <v>25</v>
      </c>
      <c r="M1373" s="2" t="s">
        <v>19</v>
      </c>
      <c r="N1373" t="s">
        <v>66</v>
      </c>
    </row>
    <row r="1374" spans="1:14" x14ac:dyDescent="0.25">
      <c r="A1374" s="2" t="s">
        <v>2153</v>
      </c>
      <c r="B1374" s="2" t="s">
        <v>1113</v>
      </c>
      <c r="C1374" s="9">
        <f t="shared" si="21"/>
        <v>46174</v>
      </c>
      <c r="D1374" t="s">
        <v>45</v>
      </c>
      <c r="E1374" t="s">
        <v>46</v>
      </c>
      <c r="F1374" s="3">
        <v>4</v>
      </c>
      <c r="G1374" s="4">
        <v>5620.17</v>
      </c>
      <c r="H1374" s="5">
        <v>0</v>
      </c>
      <c r="I1374" s="4">
        <v>22480.68</v>
      </c>
      <c r="J1374" s="4">
        <v>7631.24</v>
      </c>
      <c r="K1374" t="s">
        <v>37</v>
      </c>
      <c r="L1374" t="s">
        <v>25</v>
      </c>
      <c r="M1374" s="2" t="s">
        <v>19</v>
      </c>
      <c r="N1374" t="s">
        <v>42</v>
      </c>
    </row>
    <row r="1375" spans="1:14" x14ac:dyDescent="0.25">
      <c r="A1375" s="2" t="s">
        <v>2154</v>
      </c>
      <c r="B1375" s="2" t="s">
        <v>1280</v>
      </c>
      <c r="C1375" s="9">
        <f t="shared" si="21"/>
        <v>45658</v>
      </c>
      <c r="D1375" t="s">
        <v>15</v>
      </c>
      <c r="E1375" t="s">
        <v>168</v>
      </c>
      <c r="F1375" s="3">
        <v>2</v>
      </c>
      <c r="G1375" s="4">
        <v>1146.3</v>
      </c>
      <c r="H1375" s="5">
        <v>0.15</v>
      </c>
      <c r="I1375" s="4">
        <v>1948.71</v>
      </c>
      <c r="J1375" s="4">
        <v>351.78</v>
      </c>
      <c r="K1375" t="s">
        <v>24</v>
      </c>
      <c r="L1375" t="s">
        <v>25</v>
      </c>
      <c r="M1375" s="2" t="s">
        <v>19</v>
      </c>
      <c r="N1375" t="s">
        <v>155</v>
      </c>
    </row>
    <row r="1376" spans="1:14" x14ac:dyDescent="0.25">
      <c r="A1376" s="2" t="s">
        <v>2155</v>
      </c>
      <c r="B1376" s="2" t="s">
        <v>70</v>
      </c>
      <c r="C1376" s="9">
        <f t="shared" si="21"/>
        <v>45748</v>
      </c>
      <c r="D1376" t="s">
        <v>35</v>
      </c>
      <c r="E1376" t="s">
        <v>36</v>
      </c>
      <c r="F1376" s="3">
        <v>1</v>
      </c>
      <c r="G1376" s="4">
        <v>5737.64</v>
      </c>
      <c r="H1376" s="5">
        <v>0.2</v>
      </c>
      <c r="I1376" s="4">
        <v>4590.1099999999997</v>
      </c>
      <c r="J1376" s="4">
        <v>1327.62</v>
      </c>
      <c r="K1376" t="s">
        <v>24</v>
      </c>
      <c r="L1376" t="s">
        <v>25</v>
      </c>
      <c r="M1376" s="2" t="s">
        <v>19</v>
      </c>
      <c r="N1376" t="s">
        <v>82</v>
      </c>
    </row>
    <row r="1377" spans="1:14" x14ac:dyDescent="0.25">
      <c r="A1377" s="2" t="s">
        <v>2156</v>
      </c>
      <c r="B1377" s="2" t="s">
        <v>2035</v>
      </c>
      <c r="C1377" s="9">
        <f t="shared" si="21"/>
        <v>45413</v>
      </c>
      <c r="D1377" t="s">
        <v>45</v>
      </c>
      <c r="E1377" t="s">
        <v>186</v>
      </c>
      <c r="F1377" s="3">
        <v>3</v>
      </c>
      <c r="G1377" s="4">
        <v>4865.47</v>
      </c>
      <c r="H1377" s="5">
        <v>0.15</v>
      </c>
      <c r="I1377" s="4">
        <v>12406.95</v>
      </c>
      <c r="J1377" s="4">
        <v>2290.6799999999998</v>
      </c>
      <c r="K1377" t="s">
        <v>37</v>
      </c>
      <c r="L1377" t="s">
        <v>25</v>
      </c>
      <c r="M1377" s="2" t="s">
        <v>19</v>
      </c>
      <c r="N1377" t="s">
        <v>20</v>
      </c>
    </row>
    <row r="1378" spans="1:14" x14ac:dyDescent="0.25">
      <c r="A1378" s="2" t="s">
        <v>2157</v>
      </c>
      <c r="B1378" s="2" t="s">
        <v>367</v>
      </c>
      <c r="C1378" s="9">
        <f t="shared" si="21"/>
        <v>46204</v>
      </c>
      <c r="D1378" t="s">
        <v>15</v>
      </c>
      <c r="E1378" t="s">
        <v>23</v>
      </c>
      <c r="F1378" s="3">
        <v>3</v>
      </c>
      <c r="G1378" s="4">
        <v>1168.8599999999999</v>
      </c>
      <c r="H1378" s="5">
        <v>0</v>
      </c>
      <c r="I1378" s="4">
        <v>3506.58</v>
      </c>
      <c r="J1378" s="4">
        <v>0</v>
      </c>
      <c r="K1378" t="s">
        <v>124</v>
      </c>
      <c r="L1378" t="s">
        <v>18</v>
      </c>
      <c r="M1378" s="2" t="s">
        <v>101</v>
      </c>
      <c r="N1378" t="s">
        <v>66</v>
      </c>
    </row>
    <row r="1379" spans="1:14" x14ac:dyDescent="0.25">
      <c r="A1379" s="2" t="s">
        <v>2158</v>
      </c>
      <c r="B1379" s="2" t="s">
        <v>1410</v>
      </c>
      <c r="C1379" s="9">
        <f t="shared" si="21"/>
        <v>45870</v>
      </c>
      <c r="D1379" t="s">
        <v>45</v>
      </c>
      <c r="E1379" t="s">
        <v>186</v>
      </c>
      <c r="F1379" s="3">
        <v>3</v>
      </c>
      <c r="G1379" s="4">
        <v>3330.66</v>
      </c>
      <c r="H1379" s="5">
        <v>0.1</v>
      </c>
      <c r="I1379" s="4">
        <v>8992.7800000000007</v>
      </c>
      <c r="J1379" s="4">
        <v>1636.96</v>
      </c>
      <c r="K1379" t="s">
        <v>37</v>
      </c>
      <c r="L1379" t="s">
        <v>25</v>
      </c>
      <c r="M1379" s="2" t="s">
        <v>19</v>
      </c>
      <c r="N1379" t="s">
        <v>42</v>
      </c>
    </row>
    <row r="1380" spans="1:14" x14ac:dyDescent="0.25">
      <c r="A1380" s="2" t="s">
        <v>2159</v>
      </c>
      <c r="B1380" s="2" t="s">
        <v>390</v>
      </c>
      <c r="C1380" s="9">
        <f t="shared" si="21"/>
        <v>45809</v>
      </c>
      <c r="D1380" t="s">
        <v>15</v>
      </c>
      <c r="E1380" t="s">
        <v>168</v>
      </c>
      <c r="F1380" s="3">
        <v>3</v>
      </c>
      <c r="G1380" s="4">
        <v>1436.72</v>
      </c>
      <c r="H1380" s="5">
        <v>0.15</v>
      </c>
      <c r="I1380" s="4">
        <v>3663.64</v>
      </c>
      <c r="J1380" s="4">
        <v>1046.73</v>
      </c>
      <c r="K1380" t="s">
        <v>24</v>
      </c>
      <c r="L1380" t="s">
        <v>25</v>
      </c>
      <c r="M1380" s="2" t="s">
        <v>19</v>
      </c>
      <c r="N1380" t="s">
        <v>27</v>
      </c>
    </row>
    <row r="1381" spans="1:14" x14ac:dyDescent="0.25">
      <c r="A1381" s="2" t="s">
        <v>2160</v>
      </c>
      <c r="B1381" s="2" t="s">
        <v>1096</v>
      </c>
      <c r="C1381" s="9">
        <f t="shared" si="21"/>
        <v>45778</v>
      </c>
      <c r="D1381" t="s">
        <v>53</v>
      </c>
      <c r="E1381" t="s">
        <v>173</v>
      </c>
      <c r="F1381" s="3">
        <v>4</v>
      </c>
      <c r="G1381" s="4">
        <v>579.51</v>
      </c>
      <c r="H1381" s="5">
        <v>0</v>
      </c>
      <c r="I1381" s="4">
        <v>2318.04</v>
      </c>
      <c r="J1381" s="4">
        <v>706.55</v>
      </c>
      <c r="K1381" t="s">
        <v>24</v>
      </c>
      <c r="L1381" t="s">
        <v>25</v>
      </c>
      <c r="M1381" s="2" t="s">
        <v>26</v>
      </c>
      <c r="N1381" t="s">
        <v>58</v>
      </c>
    </row>
    <row r="1382" spans="1:14" x14ac:dyDescent="0.25">
      <c r="A1382" s="2" t="s">
        <v>2161</v>
      </c>
      <c r="B1382" s="2" t="s">
        <v>282</v>
      </c>
      <c r="C1382" s="9">
        <f t="shared" si="21"/>
        <v>45566</v>
      </c>
      <c r="D1382" t="s">
        <v>45</v>
      </c>
      <c r="E1382" t="s">
        <v>186</v>
      </c>
      <c r="F1382" s="3">
        <v>2</v>
      </c>
      <c r="G1382" s="4">
        <v>1509.08</v>
      </c>
      <c r="H1382" s="5">
        <v>0</v>
      </c>
      <c r="I1382" s="4">
        <v>3018.16</v>
      </c>
      <c r="J1382" s="4">
        <v>869.96</v>
      </c>
      <c r="K1382" t="s">
        <v>37</v>
      </c>
      <c r="L1382" t="s">
        <v>25</v>
      </c>
      <c r="M1382" s="2" t="s">
        <v>19</v>
      </c>
      <c r="N1382" t="s">
        <v>87</v>
      </c>
    </row>
    <row r="1383" spans="1:14" x14ac:dyDescent="0.25">
      <c r="A1383" s="2" t="s">
        <v>2162</v>
      </c>
      <c r="B1383" s="2" t="s">
        <v>2004</v>
      </c>
      <c r="C1383" s="9">
        <f t="shared" si="21"/>
        <v>45597</v>
      </c>
      <c r="D1383" t="s">
        <v>35</v>
      </c>
      <c r="E1383" t="s">
        <v>77</v>
      </c>
      <c r="F1383" s="3">
        <v>4</v>
      </c>
      <c r="G1383" s="4">
        <v>30100.59</v>
      </c>
      <c r="H1383" s="5">
        <v>0.05</v>
      </c>
      <c r="I1383" s="4">
        <v>114382.24</v>
      </c>
      <c r="J1383" s="4">
        <v>38958.74</v>
      </c>
      <c r="K1383" t="s">
        <v>24</v>
      </c>
      <c r="L1383" t="s">
        <v>25</v>
      </c>
      <c r="M1383" s="2" t="s">
        <v>19</v>
      </c>
      <c r="N1383" t="s">
        <v>42</v>
      </c>
    </row>
    <row r="1384" spans="1:14" x14ac:dyDescent="0.25">
      <c r="A1384" s="2" t="s">
        <v>2163</v>
      </c>
      <c r="B1384" s="2" t="s">
        <v>2164</v>
      </c>
      <c r="C1384" s="9">
        <f t="shared" si="21"/>
        <v>46204</v>
      </c>
      <c r="D1384" t="s">
        <v>15</v>
      </c>
      <c r="E1384" t="s">
        <v>57</v>
      </c>
      <c r="F1384" s="3">
        <v>2</v>
      </c>
      <c r="G1384" s="4">
        <v>2785.77</v>
      </c>
      <c r="H1384" s="5">
        <v>0.05</v>
      </c>
      <c r="I1384" s="4">
        <v>5292.96</v>
      </c>
      <c r="J1384" s="4">
        <v>809.51</v>
      </c>
      <c r="K1384" t="s">
        <v>37</v>
      </c>
      <c r="L1384" t="s">
        <v>47</v>
      </c>
      <c r="M1384" s="2" t="s">
        <v>26</v>
      </c>
      <c r="N1384" t="s">
        <v>58</v>
      </c>
    </row>
    <row r="1385" spans="1:14" x14ac:dyDescent="0.25">
      <c r="A1385" s="2" t="s">
        <v>2165</v>
      </c>
      <c r="B1385" s="2" t="s">
        <v>709</v>
      </c>
      <c r="C1385" s="9">
        <f t="shared" si="21"/>
        <v>45839</v>
      </c>
      <c r="D1385" t="s">
        <v>30</v>
      </c>
      <c r="E1385" t="s">
        <v>106</v>
      </c>
      <c r="F1385" s="3">
        <v>1</v>
      </c>
      <c r="G1385" s="4">
        <v>1355.44</v>
      </c>
      <c r="H1385" s="5">
        <v>0.1</v>
      </c>
      <c r="I1385" s="4">
        <v>1219.9000000000001</v>
      </c>
      <c r="J1385" s="4">
        <v>308.56</v>
      </c>
      <c r="K1385" t="s">
        <v>24</v>
      </c>
      <c r="L1385" t="s">
        <v>25</v>
      </c>
      <c r="M1385" s="2" t="s">
        <v>19</v>
      </c>
      <c r="N1385" t="s">
        <v>58</v>
      </c>
    </row>
    <row r="1386" spans="1:14" x14ac:dyDescent="0.25">
      <c r="A1386" s="2" t="s">
        <v>2166</v>
      </c>
      <c r="B1386" s="2" t="s">
        <v>170</v>
      </c>
      <c r="C1386" s="9">
        <f t="shared" si="21"/>
        <v>46113</v>
      </c>
      <c r="D1386" t="s">
        <v>30</v>
      </c>
      <c r="E1386" t="s">
        <v>133</v>
      </c>
      <c r="F1386" s="3">
        <v>1</v>
      </c>
      <c r="G1386" s="4">
        <v>342.91</v>
      </c>
      <c r="H1386" s="5">
        <v>0</v>
      </c>
      <c r="I1386" s="4">
        <v>342.91</v>
      </c>
      <c r="J1386" s="4">
        <v>115.74</v>
      </c>
      <c r="K1386" t="s">
        <v>24</v>
      </c>
      <c r="L1386" t="s">
        <v>25</v>
      </c>
      <c r="M1386" s="2" t="s">
        <v>19</v>
      </c>
      <c r="N1386" t="s">
        <v>20</v>
      </c>
    </row>
    <row r="1387" spans="1:14" x14ac:dyDescent="0.25">
      <c r="A1387" s="2" t="s">
        <v>2167</v>
      </c>
      <c r="B1387" s="2" t="s">
        <v>651</v>
      </c>
      <c r="C1387" s="9">
        <f t="shared" si="21"/>
        <v>45627</v>
      </c>
      <c r="D1387" t="s">
        <v>15</v>
      </c>
      <c r="E1387" t="s">
        <v>23</v>
      </c>
      <c r="F1387" s="3">
        <v>2</v>
      </c>
      <c r="G1387" s="4">
        <v>2361.8000000000002</v>
      </c>
      <c r="H1387" s="5">
        <v>0.05</v>
      </c>
      <c r="I1387" s="4">
        <v>4487.42</v>
      </c>
      <c r="J1387" s="4">
        <v>1017.1</v>
      </c>
      <c r="K1387" t="s">
        <v>24</v>
      </c>
      <c r="L1387" t="s">
        <v>25</v>
      </c>
      <c r="M1387" s="2" t="s">
        <v>19</v>
      </c>
      <c r="N1387" t="s">
        <v>42</v>
      </c>
    </row>
    <row r="1388" spans="1:14" x14ac:dyDescent="0.25">
      <c r="A1388" s="2" t="s">
        <v>2168</v>
      </c>
      <c r="B1388" s="2" t="s">
        <v>363</v>
      </c>
      <c r="C1388" s="9">
        <f t="shared" si="21"/>
        <v>46113</v>
      </c>
      <c r="D1388" t="s">
        <v>30</v>
      </c>
      <c r="E1388" t="s">
        <v>133</v>
      </c>
      <c r="F1388" s="3">
        <v>3</v>
      </c>
      <c r="G1388" s="4">
        <v>1337.04</v>
      </c>
      <c r="H1388" s="5">
        <v>0.15</v>
      </c>
      <c r="I1388" s="4">
        <v>3409.45</v>
      </c>
      <c r="J1388" s="4">
        <v>1105.73</v>
      </c>
      <c r="K1388" t="s">
        <v>17</v>
      </c>
      <c r="L1388" t="s">
        <v>47</v>
      </c>
      <c r="M1388" s="2" t="s">
        <v>19</v>
      </c>
      <c r="N1388" t="s">
        <v>82</v>
      </c>
    </row>
    <row r="1389" spans="1:14" x14ac:dyDescent="0.25">
      <c r="A1389" s="2" t="s">
        <v>2169</v>
      </c>
      <c r="B1389" s="2" t="s">
        <v>688</v>
      </c>
      <c r="C1389" s="9">
        <f t="shared" si="21"/>
        <v>46054</v>
      </c>
      <c r="D1389" t="s">
        <v>35</v>
      </c>
      <c r="E1389" t="s">
        <v>77</v>
      </c>
      <c r="F1389" s="3">
        <v>1</v>
      </c>
      <c r="G1389" s="4">
        <v>18607.599999999999</v>
      </c>
      <c r="H1389" s="5">
        <v>0.05</v>
      </c>
      <c r="I1389" s="4">
        <v>17677.22</v>
      </c>
      <c r="J1389" s="4">
        <v>2164.15</v>
      </c>
      <c r="K1389" t="s">
        <v>17</v>
      </c>
      <c r="L1389" t="s">
        <v>18</v>
      </c>
      <c r="M1389" s="2" t="s">
        <v>19</v>
      </c>
      <c r="N1389" t="s">
        <v>82</v>
      </c>
    </row>
    <row r="1390" spans="1:14" x14ac:dyDescent="0.25">
      <c r="A1390" s="2" t="s">
        <v>2170</v>
      </c>
      <c r="B1390" s="2" t="s">
        <v>1320</v>
      </c>
      <c r="C1390" s="9">
        <f t="shared" si="21"/>
        <v>46143</v>
      </c>
      <c r="D1390" t="s">
        <v>15</v>
      </c>
      <c r="E1390" t="s">
        <v>95</v>
      </c>
      <c r="F1390" s="3">
        <v>4</v>
      </c>
      <c r="G1390" s="4">
        <v>2900.92</v>
      </c>
      <c r="H1390" s="5">
        <v>0</v>
      </c>
      <c r="I1390" s="4">
        <v>11603.68</v>
      </c>
      <c r="J1390" s="4">
        <v>3914.89</v>
      </c>
      <c r="K1390" t="s">
        <v>24</v>
      </c>
      <c r="L1390" t="s">
        <v>18</v>
      </c>
      <c r="M1390" s="2" t="s">
        <v>19</v>
      </c>
      <c r="N1390" t="s">
        <v>155</v>
      </c>
    </row>
    <row r="1391" spans="1:14" x14ac:dyDescent="0.25">
      <c r="A1391" s="2" t="s">
        <v>2171</v>
      </c>
      <c r="B1391" s="2" t="s">
        <v>1543</v>
      </c>
      <c r="C1391" s="9">
        <f t="shared" si="21"/>
        <v>45505</v>
      </c>
      <c r="D1391" t="s">
        <v>30</v>
      </c>
      <c r="E1391" t="s">
        <v>106</v>
      </c>
      <c r="F1391" s="3">
        <v>2</v>
      </c>
      <c r="G1391" s="4">
        <v>867.73</v>
      </c>
      <c r="H1391" s="5">
        <v>0.15</v>
      </c>
      <c r="I1391" s="4">
        <v>1475.14</v>
      </c>
      <c r="J1391" s="4">
        <v>194.18</v>
      </c>
      <c r="K1391" t="s">
        <v>37</v>
      </c>
      <c r="L1391" t="s">
        <v>25</v>
      </c>
      <c r="M1391" s="2" t="s">
        <v>19</v>
      </c>
      <c r="N1391" t="s">
        <v>20</v>
      </c>
    </row>
    <row r="1392" spans="1:14" x14ac:dyDescent="0.25">
      <c r="A1392" s="2" t="s">
        <v>2172</v>
      </c>
      <c r="B1392" s="2" t="s">
        <v>265</v>
      </c>
      <c r="C1392" s="9">
        <f t="shared" si="21"/>
        <v>45536</v>
      </c>
      <c r="D1392" t="s">
        <v>30</v>
      </c>
      <c r="E1392" t="s">
        <v>31</v>
      </c>
      <c r="F1392" s="3">
        <v>1</v>
      </c>
      <c r="G1392" s="4">
        <v>793.27</v>
      </c>
      <c r="H1392" s="5">
        <v>0.05</v>
      </c>
      <c r="I1392" s="4">
        <v>753.61</v>
      </c>
      <c r="J1392" s="4">
        <v>100.63</v>
      </c>
      <c r="K1392" t="s">
        <v>24</v>
      </c>
      <c r="L1392" t="s">
        <v>25</v>
      </c>
      <c r="M1392" s="2" t="s">
        <v>26</v>
      </c>
      <c r="N1392" t="s">
        <v>20</v>
      </c>
    </row>
    <row r="1393" spans="1:14" x14ac:dyDescent="0.25">
      <c r="A1393" s="2" t="s">
        <v>2173</v>
      </c>
      <c r="B1393" s="2" t="s">
        <v>965</v>
      </c>
      <c r="C1393" s="9">
        <f t="shared" si="21"/>
        <v>46113</v>
      </c>
      <c r="D1393" t="s">
        <v>45</v>
      </c>
      <c r="E1393" t="s">
        <v>111</v>
      </c>
      <c r="F1393" s="3">
        <v>2</v>
      </c>
      <c r="G1393" s="4">
        <v>6102.27</v>
      </c>
      <c r="H1393" s="5">
        <v>0.05</v>
      </c>
      <c r="I1393" s="4">
        <v>11594.31</v>
      </c>
      <c r="J1393" s="4">
        <v>2353.5500000000002</v>
      </c>
      <c r="K1393" t="s">
        <v>152</v>
      </c>
      <c r="L1393" t="s">
        <v>25</v>
      </c>
      <c r="M1393" s="2" t="s">
        <v>19</v>
      </c>
      <c r="N1393" t="s">
        <v>27</v>
      </c>
    </row>
    <row r="1394" spans="1:14" x14ac:dyDescent="0.25">
      <c r="A1394" s="2" t="s">
        <v>2174</v>
      </c>
      <c r="B1394" s="2" t="s">
        <v>489</v>
      </c>
      <c r="C1394" s="9">
        <f t="shared" si="21"/>
        <v>46082</v>
      </c>
      <c r="D1394" t="s">
        <v>30</v>
      </c>
      <c r="E1394" t="s">
        <v>41</v>
      </c>
      <c r="F1394" s="3">
        <v>3</v>
      </c>
      <c r="G1394" s="4">
        <v>245.27</v>
      </c>
      <c r="H1394" s="5">
        <v>0.05</v>
      </c>
      <c r="I1394" s="4">
        <v>699.02</v>
      </c>
      <c r="J1394" s="4">
        <v>218.42</v>
      </c>
      <c r="K1394" t="s">
        <v>37</v>
      </c>
      <c r="L1394" t="s">
        <v>47</v>
      </c>
      <c r="M1394" s="2" t="s">
        <v>19</v>
      </c>
      <c r="N1394" t="s">
        <v>87</v>
      </c>
    </row>
    <row r="1395" spans="1:14" x14ac:dyDescent="0.25">
      <c r="A1395" s="2" t="s">
        <v>2175</v>
      </c>
      <c r="B1395" s="2" t="s">
        <v>2176</v>
      </c>
      <c r="C1395" s="9">
        <f t="shared" si="21"/>
        <v>45566</v>
      </c>
      <c r="D1395" t="s">
        <v>35</v>
      </c>
      <c r="E1395" t="s">
        <v>36</v>
      </c>
      <c r="F1395" s="3">
        <v>2</v>
      </c>
      <c r="G1395" s="4">
        <v>10024.370000000001</v>
      </c>
      <c r="H1395" s="5">
        <v>0</v>
      </c>
      <c r="I1395" s="4">
        <v>20048.740000000002</v>
      </c>
      <c r="J1395" s="4">
        <v>2804.59</v>
      </c>
      <c r="K1395" t="s">
        <v>24</v>
      </c>
      <c r="L1395" t="s">
        <v>25</v>
      </c>
      <c r="M1395" s="2" t="s">
        <v>19</v>
      </c>
      <c r="N1395" t="s">
        <v>32</v>
      </c>
    </row>
    <row r="1396" spans="1:14" x14ac:dyDescent="0.25">
      <c r="A1396" s="2" t="s">
        <v>2177</v>
      </c>
      <c r="B1396" s="2" t="s">
        <v>284</v>
      </c>
      <c r="C1396" s="9">
        <f t="shared" si="21"/>
        <v>45992</v>
      </c>
      <c r="D1396" t="s">
        <v>30</v>
      </c>
      <c r="E1396" t="s">
        <v>163</v>
      </c>
      <c r="F1396" s="3">
        <v>1</v>
      </c>
      <c r="G1396" s="4">
        <v>1458.9</v>
      </c>
      <c r="H1396" s="5">
        <v>0.1</v>
      </c>
      <c r="I1396" s="4">
        <v>1313.01</v>
      </c>
      <c r="J1396" s="4">
        <v>438.06</v>
      </c>
      <c r="K1396" t="s">
        <v>124</v>
      </c>
      <c r="L1396" t="s">
        <v>25</v>
      </c>
      <c r="M1396" s="2" t="s">
        <v>19</v>
      </c>
      <c r="N1396" t="s">
        <v>155</v>
      </c>
    </row>
    <row r="1397" spans="1:14" x14ac:dyDescent="0.25">
      <c r="A1397" s="2" t="s">
        <v>2178</v>
      </c>
      <c r="B1397" s="2" t="s">
        <v>1441</v>
      </c>
      <c r="C1397" s="9">
        <f t="shared" si="21"/>
        <v>45444</v>
      </c>
      <c r="D1397" t="s">
        <v>15</v>
      </c>
      <c r="E1397" t="s">
        <v>95</v>
      </c>
      <c r="F1397" s="3">
        <v>2</v>
      </c>
      <c r="G1397" s="4">
        <v>926.21</v>
      </c>
      <c r="H1397" s="5">
        <v>0</v>
      </c>
      <c r="I1397" s="4">
        <v>1852.42</v>
      </c>
      <c r="J1397" s="4">
        <v>317.27</v>
      </c>
      <c r="K1397" t="s">
        <v>24</v>
      </c>
      <c r="L1397" t="s">
        <v>18</v>
      </c>
      <c r="M1397" s="2" t="s">
        <v>19</v>
      </c>
      <c r="N1397" t="s">
        <v>32</v>
      </c>
    </row>
    <row r="1398" spans="1:14" x14ac:dyDescent="0.25">
      <c r="A1398" s="2" t="s">
        <v>2179</v>
      </c>
      <c r="B1398" s="2" t="s">
        <v>404</v>
      </c>
      <c r="C1398" s="9">
        <f t="shared" si="21"/>
        <v>45292</v>
      </c>
      <c r="D1398" t="s">
        <v>35</v>
      </c>
      <c r="E1398" t="s">
        <v>74</v>
      </c>
      <c r="F1398" s="3">
        <v>1</v>
      </c>
      <c r="G1398" s="4">
        <v>19278.71</v>
      </c>
      <c r="H1398" s="5">
        <v>0.15</v>
      </c>
      <c r="I1398" s="4">
        <v>16386.900000000001</v>
      </c>
      <c r="J1398" s="4">
        <v>2152.61</v>
      </c>
      <c r="K1398" t="s">
        <v>24</v>
      </c>
      <c r="L1398" t="s">
        <v>25</v>
      </c>
      <c r="M1398" s="2" t="s">
        <v>19</v>
      </c>
      <c r="N1398" t="s">
        <v>66</v>
      </c>
    </row>
    <row r="1399" spans="1:14" x14ac:dyDescent="0.25">
      <c r="A1399" s="2" t="s">
        <v>2180</v>
      </c>
      <c r="B1399" s="2" t="s">
        <v>1359</v>
      </c>
      <c r="C1399" s="9">
        <f t="shared" si="21"/>
        <v>46113</v>
      </c>
      <c r="D1399" t="s">
        <v>35</v>
      </c>
      <c r="E1399" t="s">
        <v>36</v>
      </c>
      <c r="F1399" s="3">
        <v>1</v>
      </c>
      <c r="G1399" s="4">
        <v>14684.68</v>
      </c>
      <c r="H1399" s="5">
        <v>0.05</v>
      </c>
      <c r="I1399" s="4">
        <v>13950.45</v>
      </c>
      <c r="J1399" s="4">
        <v>3482.65</v>
      </c>
      <c r="K1399" t="s">
        <v>24</v>
      </c>
      <c r="L1399" t="s">
        <v>25</v>
      </c>
      <c r="M1399" s="2" t="s">
        <v>19</v>
      </c>
      <c r="N1399" t="s">
        <v>32</v>
      </c>
    </row>
    <row r="1400" spans="1:14" x14ac:dyDescent="0.25">
      <c r="A1400" s="2" t="s">
        <v>2181</v>
      </c>
      <c r="B1400" s="2" t="s">
        <v>348</v>
      </c>
      <c r="C1400" s="9">
        <f t="shared" si="21"/>
        <v>45658</v>
      </c>
      <c r="D1400" t="s">
        <v>15</v>
      </c>
      <c r="E1400" t="s">
        <v>16</v>
      </c>
      <c r="F1400" s="3">
        <v>1</v>
      </c>
      <c r="G1400" s="4">
        <v>2528.19</v>
      </c>
      <c r="H1400" s="5">
        <v>0.2</v>
      </c>
      <c r="I1400" s="4">
        <v>2022.55</v>
      </c>
      <c r="J1400" s="4">
        <v>628.47</v>
      </c>
      <c r="K1400" t="s">
        <v>24</v>
      </c>
      <c r="L1400" t="s">
        <v>18</v>
      </c>
      <c r="M1400" s="2" t="s">
        <v>26</v>
      </c>
      <c r="N1400" t="s">
        <v>82</v>
      </c>
    </row>
    <row r="1401" spans="1:14" x14ac:dyDescent="0.25">
      <c r="A1401" s="2" t="s">
        <v>2182</v>
      </c>
      <c r="B1401" s="2" t="s">
        <v>1702</v>
      </c>
      <c r="C1401" s="9">
        <f t="shared" si="21"/>
        <v>45352</v>
      </c>
      <c r="D1401" t="s">
        <v>35</v>
      </c>
      <c r="E1401" t="s">
        <v>77</v>
      </c>
      <c r="F1401" s="3">
        <v>4</v>
      </c>
      <c r="G1401" s="4">
        <v>3301.05</v>
      </c>
      <c r="H1401" s="5">
        <v>0.2</v>
      </c>
      <c r="I1401" s="4">
        <v>10563.36</v>
      </c>
      <c r="J1401" s="4">
        <v>3629.97</v>
      </c>
      <c r="K1401" t="s">
        <v>24</v>
      </c>
      <c r="L1401" t="s">
        <v>25</v>
      </c>
      <c r="M1401" s="2" t="s">
        <v>19</v>
      </c>
      <c r="N1401" t="s">
        <v>66</v>
      </c>
    </row>
    <row r="1402" spans="1:14" x14ac:dyDescent="0.25">
      <c r="A1402" s="2" t="s">
        <v>2183</v>
      </c>
      <c r="B1402" s="2" t="s">
        <v>2083</v>
      </c>
      <c r="C1402" s="9">
        <f t="shared" si="21"/>
        <v>45689</v>
      </c>
      <c r="D1402" t="s">
        <v>15</v>
      </c>
      <c r="E1402" t="s">
        <v>95</v>
      </c>
      <c r="F1402" s="3">
        <v>3</v>
      </c>
      <c r="G1402" s="4">
        <v>829.12</v>
      </c>
      <c r="H1402" s="5">
        <v>0.05</v>
      </c>
      <c r="I1402" s="4">
        <v>2362.9899999999998</v>
      </c>
      <c r="J1402" s="4">
        <v>412.36</v>
      </c>
      <c r="K1402" t="s">
        <v>37</v>
      </c>
      <c r="L1402" t="s">
        <v>25</v>
      </c>
      <c r="M1402" s="2" t="s">
        <v>19</v>
      </c>
      <c r="N1402" t="s">
        <v>42</v>
      </c>
    </row>
    <row r="1403" spans="1:14" x14ac:dyDescent="0.25">
      <c r="A1403" s="2" t="s">
        <v>2184</v>
      </c>
      <c r="B1403" s="2" t="s">
        <v>377</v>
      </c>
      <c r="C1403" s="9">
        <f t="shared" si="21"/>
        <v>45839</v>
      </c>
      <c r="D1403" t="s">
        <v>35</v>
      </c>
      <c r="E1403" t="s">
        <v>50</v>
      </c>
      <c r="F1403" s="3">
        <v>3</v>
      </c>
      <c r="G1403" s="4">
        <v>20486.330000000002</v>
      </c>
      <c r="H1403" s="5">
        <v>0</v>
      </c>
      <c r="I1403" s="4">
        <v>61458.99</v>
      </c>
      <c r="J1403" s="4">
        <v>19370.8</v>
      </c>
      <c r="K1403" t="s">
        <v>124</v>
      </c>
      <c r="L1403" t="s">
        <v>25</v>
      </c>
      <c r="M1403" s="2" t="s">
        <v>19</v>
      </c>
      <c r="N1403" t="s">
        <v>20</v>
      </c>
    </row>
    <row r="1404" spans="1:14" x14ac:dyDescent="0.25">
      <c r="A1404" s="2" t="s">
        <v>2185</v>
      </c>
      <c r="B1404" s="2" t="s">
        <v>1462</v>
      </c>
      <c r="C1404" s="9">
        <f t="shared" si="21"/>
        <v>45413</v>
      </c>
      <c r="D1404" t="s">
        <v>35</v>
      </c>
      <c r="E1404" t="s">
        <v>77</v>
      </c>
      <c r="F1404" s="3">
        <v>2</v>
      </c>
      <c r="G1404" s="4">
        <v>13923.13</v>
      </c>
      <c r="H1404" s="5">
        <v>0.1</v>
      </c>
      <c r="I1404" s="4">
        <v>25061.63</v>
      </c>
      <c r="J1404" s="4">
        <v>3824.73</v>
      </c>
      <c r="K1404" t="s">
        <v>17</v>
      </c>
      <c r="L1404" t="s">
        <v>25</v>
      </c>
      <c r="M1404" s="2" t="s">
        <v>19</v>
      </c>
      <c r="N1404" t="s">
        <v>42</v>
      </c>
    </row>
    <row r="1405" spans="1:14" x14ac:dyDescent="0.25">
      <c r="A1405" s="2" t="s">
        <v>2186</v>
      </c>
      <c r="B1405" s="2" t="s">
        <v>192</v>
      </c>
      <c r="C1405" s="9">
        <f t="shared" si="21"/>
        <v>45870</v>
      </c>
      <c r="D1405" t="s">
        <v>45</v>
      </c>
      <c r="E1405" t="s">
        <v>222</v>
      </c>
      <c r="F1405" s="3">
        <v>2</v>
      </c>
      <c r="G1405" s="4">
        <v>7460.38</v>
      </c>
      <c r="H1405" s="5">
        <v>0</v>
      </c>
      <c r="I1405" s="4">
        <v>14920.76</v>
      </c>
      <c r="J1405" s="4">
        <v>4360.1499999999996</v>
      </c>
      <c r="K1405" t="s">
        <v>17</v>
      </c>
      <c r="L1405" t="s">
        <v>25</v>
      </c>
      <c r="M1405" s="2" t="s">
        <v>19</v>
      </c>
      <c r="N1405" t="s">
        <v>42</v>
      </c>
    </row>
    <row r="1406" spans="1:14" x14ac:dyDescent="0.25">
      <c r="A1406" s="2" t="s">
        <v>2187</v>
      </c>
      <c r="B1406" s="2" t="s">
        <v>288</v>
      </c>
      <c r="C1406" s="9">
        <f t="shared" si="21"/>
        <v>46023</v>
      </c>
      <c r="D1406" t="s">
        <v>15</v>
      </c>
      <c r="E1406" t="s">
        <v>23</v>
      </c>
      <c r="F1406" s="3">
        <v>1</v>
      </c>
      <c r="G1406" s="4">
        <v>541.47</v>
      </c>
      <c r="H1406" s="5">
        <v>0.05</v>
      </c>
      <c r="I1406" s="4">
        <v>514.4</v>
      </c>
      <c r="J1406" s="4">
        <v>65.58</v>
      </c>
      <c r="K1406" t="s">
        <v>17</v>
      </c>
      <c r="L1406" t="s">
        <v>18</v>
      </c>
      <c r="M1406" s="2" t="s">
        <v>19</v>
      </c>
      <c r="N1406" t="s">
        <v>87</v>
      </c>
    </row>
    <row r="1407" spans="1:14" x14ac:dyDescent="0.25">
      <c r="A1407" s="2" t="s">
        <v>2188</v>
      </c>
      <c r="B1407" s="2" t="s">
        <v>1388</v>
      </c>
      <c r="C1407" s="9">
        <f t="shared" si="21"/>
        <v>45323</v>
      </c>
      <c r="D1407" t="s">
        <v>15</v>
      </c>
      <c r="E1407" t="s">
        <v>95</v>
      </c>
      <c r="F1407" s="3">
        <v>3</v>
      </c>
      <c r="G1407" s="4">
        <v>1977.24</v>
      </c>
      <c r="H1407" s="5">
        <v>0.05</v>
      </c>
      <c r="I1407" s="4">
        <v>5635.13</v>
      </c>
      <c r="J1407" s="4">
        <v>1179.19</v>
      </c>
      <c r="K1407" t="s">
        <v>24</v>
      </c>
      <c r="L1407" t="s">
        <v>25</v>
      </c>
      <c r="M1407" s="2" t="s">
        <v>19</v>
      </c>
      <c r="N1407" t="s">
        <v>42</v>
      </c>
    </row>
    <row r="1408" spans="1:14" x14ac:dyDescent="0.25">
      <c r="A1408" s="2" t="s">
        <v>2189</v>
      </c>
      <c r="B1408" s="2" t="s">
        <v>2190</v>
      </c>
      <c r="C1408" s="9">
        <f t="shared" si="21"/>
        <v>45352</v>
      </c>
      <c r="D1408" t="s">
        <v>45</v>
      </c>
      <c r="E1408" t="s">
        <v>121</v>
      </c>
      <c r="F1408" s="3">
        <v>2</v>
      </c>
      <c r="G1408" s="4">
        <v>936.68</v>
      </c>
      <c r="H1408" s="5">
        <v>0.05</v>
      </c>
      <c r="I1408" s="4">
        <v>1779.69</v>
      </c>
      <c r="J1408" s="4">
        <v>545.71</v>
      </c>
      <c r="K1408" t="s">
        <v>24</v>
      </c>
      <c r="L1408" t="s">
        <v>25</v>
      </c>
      <c r="M1408" s="2" t="s">
        <v>19</v>
      </c>
      <c r="N1408" t="s">
        <v>42</v>
      </c>
    </row>
    <row r="1409" spans="1:14" x14ac:dyDescent="0.25">
      <c r="A1409" s="2" t="s">
        <v>2191</v>
      </c>
      <c r="B1409" s="2" t="s">
        <v>254</v>
      </c>
      <c r="C1409" s="9">
        <f t="shared" si="21"/>
        <v>45689</v>
      </c>
      <c r="D1409" t="s">
        <v>30</v>
      </c>
      <c r="E1409" t="s">
        <v>133</v>
      </c>
      <c r="F1409" s="3">
        <v>2</v>
      </c>
      <c r="G1409" s="4">
        <v>707.97</v>
      </c>
      <c r="H1409" s="5">
        <v>0.05</v>
      </c>
      <c r="I1409" s="4">
        <v>1345.14</v>
      </c>
      <c r="J1409" s="4">
        <v>201.24</v>
      </c>
      <c r="K1409" t="s">
        <v>24</v>
      </c>
      <c r="L1409" t="s">
        <v>18</v>
      </c>
      <c r="M1409" s="2" t="s">
        <v>19</v>
      </c>
      <c r="N1409" t="s">
        <v>20</v>
      </c>
    </row>
    <row r="1410" spans="1:14" x14ac:dyDescent="0.25">
      <c r="A1410" s="2" t="s">
        <v>2192</v>
      </c>
      <c r="B1410" s="2" t="s">
        <v>282</v>
      </c>
      <c r="C1410" s="9">
        <f t="shared" si="21"/>
        <v>45566</v>
      </c>
      <c r="D1410" t="s">
        <v>30</v>
      </c>
      <c r="E1410" t="s">
        <v>163</v>
      </c>
      <c r="F1410" s="3">
        <v>3</v>
      </c>
      <c r="G1410" s="4">
        <v>758.85</v>
      </c>
      <c r="H1410" s="5">
        <v>0.1</v>
      </c>
      <c r="I1410" s="4">
        <v>2048.9</v>
      </c>
      <c r="J1410" s="4">
        <v>529.05999999999995</v>
      </c>
      <c r="K1410" t="s">
        <v>24</v>
      </c>
      <c r="L1410" t="s">
        <v>25</v>
      </c>
      <c r="M1410" s="2" t="s">
        <v>19</v>
      </c>
      <c r="N1410" t="s">
        <v>87</v>
      </c>
    </row>
    <row r="1411" spans="1:14" x14ac:dyDescent="0.25">
      <c r="A1411" s="2" t="s">
        <v>2193</v>
      </c>
      <c r="B1411" s="2" t="s">
        <v>363</v>
      </c>
      <c r="C1411" s="9">
        <f t="shared" ref="C1411:C1474" si="22">DATE(YEAR(B1411),MONTH(B1411),1)</f>
        <v>46113</v>
      </c>
      <c r="D1411" t="s">
        <v>15</v>
      </c>
      <c r="E1411" t="s">
        <v>95</v>
      </c>
      <c r="F1411" s="3">
        <v>1</v>
      </c>
      <c r="G1411" s="4">
        <v>1036.08</v>
      </c>
      <c r="H1411" s="5">
        <v>0</v>
      </c>
      <c r="I1411" s="4">
        <v>1036.08</v>
      </c>
      <c r="J1411" s="4">
        <v>322.02</v>
      </c>
      <c r="K1411" t="s">
        <v>124</v>
      </c>
      <c r="L1411" t="s">
        <v>25</v>
      </c>
      <c r="M1411" s="2" t="s">
        <v>19</v>
      </c>
      <c r="N1411" t="s">
        <v>27</v>
      </c>
    </row>
    <row r="1412" spans="1:14" x14ac:dyDescent="0.25">
      <c r="A1412" s="2" t="s">
        <v>2194</v>
      </c>
      <c r="B1412" s="2" t="s">
        <v>2195</v>
      </c>
      <c r="C1412" s="9">
        <f t="shared" si="22"/>
        <v>45566</v>
      </c>
      <c r="D1412" t="s">
        <v>45</v>
      </c>
      <c r="E1412" t="s">
        <v>222</v>
      </c>
      <c r="F1412" s="3">
        <v>2</v>
      </c>
      <c r="G1412" s="4">
        <v>2316.1799999999998</v>
      </c>
      <c r="H1412" s="5">
        <v>0</v>
      </c>
      <c r="I1412" s="4">
        <v>4632.3599999999997</v>
      </c>
      <c r="J1412" s="4">
        <v>776.61</v>
      </c>
      <c r="K1412" t="s">
        <v>24</v>
      </c>
      <c r="L1412" t="s">
        <v>18</v>
      </c>
      <c r="M1412" s="2" t="s">
        <v>19</v>
      </c>
      <c r="N1412" t="s">
        <v>32</v>
      </c>
    </row>
    <row r="1413" spans="1:14" x14ac:dyDescent="0.25">
      <c r="A1413" s="2" t="s">
        <v>2196</v>
      </c>
      <c r="B1413" s="2" t="s">
        <v>2197</v>
      </c>
      <c r="C1413" s="9">
        <f t="shared" si="22"/>
        <v>45901</v>
      </c>
      <c r="D1413" t="s">
        <v>35</v>
      </c>
      <c r="E1413" t="s">
        <v>50</v>
      </c>
      <c r="F1413" s="3">
        <v>1</v>
      </c>
      <c r="G1413" s="4">
        <v>18763.86</v>
      </c>
      <c r="H1413" s="5">
        <v>0</v>
      </c>
      <c r="I1413" s="4">
        <v>18763.86</v>
      </c>
      <c r="J1413" s="4">
        <v>5714.97</v>
      </c>
      <c r="K1413" t="s">
        <v>17</v>
      </c>
      <c r="L1413" t="s">
        <v>18</v>
      </c>
      <c r="M1413" s="2" t="s">
        <v>19</v>
      </c>
      <c r="N1413" t="s">
        <v>66</v>
      </c>
    </row>
    <row r="1414" spans="1:14" x14ac:dyDescent="0.25">
      <c r="A1414" s="2" t="s">
        <v>2198</v>
      </c>
      <c r="B1414" s="2" t="s">
        <v>1556</v>
      </c>
      <c r="C1414" s="9">
        <f t="shared" si="22"/>
        <v>45809</v>
      </c>
      <c r="D1414" t="s">
        <v>35</v>
      </c>
      <c r="E1414" t="s">
        <v>71</v>
      </c>
      <c r="F1414" s="3">
        <v>3</v>
      </c>
      <c r="G1414" s="4">
        <v>33860.379999999997</v>
      </c>
      <c r="H1414" s="5">
        <v>0.15</v>
      </c>
      <c r="I1414" s="4">
        <v>86343.97</v>
      </c>
      <c r="J1414" s="4">
        <v>16443.259999999998</v>
      </c>
      <c r="K1414" t="s">
        <v>24</v>
      </c>
      <c r="L1414" t="s">
        <v>18</v>
      </c>
      <c r="M1414" s="2" t="s">
        <v>19</v>
      </c>
      <c r="N1414" t="s">
        <v>66</v>
      </c>
    </row>
    <row r="1415" spans="1:14" x14ac:dyDescent="0.25">
      <c r="A1415" s="2" t="s">
        <v>2199</v>
      </c>
      <c r="B1415" s="2" t="s">
        <v>997</v>
      </c>
      <c r="C1415" s="9">
        <f t="shared" si="22"/>
        <v>46082</v>
      </c>
      <c r="D1415" t="s">
        <v>15</v>
      </c>
      <c r="E1415" t="s">
        <v>168</v>
      </c>
      <c r="F1415" s="3">
        <v>3</v>
      </c>
      <c r="G1415" s="4">
        <v>2269.4299999999998</v>
      </c>
      <c r="H1415" s="5">
        <v>0.15</v>
      </c>
      <c r="I1415" s="4">
        <v>5787.05</v>
      </c>
      <c r="J1415" s="4">
        <v>1229.72</v>
      </c>
      <c r="K1415" t="s">
        <v>24</v>
      </c>
      <c r="L1415" t="s">
        <v>25</v>
      </c>
      <c r="M1415" s="2" t="s">
        <v>19</v>
      </c>
      <c r="N1415" t="s">
        <v>82</v>
      </c>
    </row>
    <row r="1416" spans="1:14" x14ac:dyDescent="0.25">
      <c r="A1416" s="2" t="s">
        <v>2200</v>
      </c>
      <c r="B1416" s="2" t="s">
        <v>430</v>
      </c>
      <c r="C1416" s="9">
        <f t="shared" si="22"/>
        <v>45962</v>
      </c>
      <c r="D1416" t="s">
        <v>30</v>
      </c>
      <c r="E1416" t="s">
        <v>133</v>
      </c>
      <c r="F1416" s="3">
        <v>2</v>
      </c>
      <c r="G1416" s="4">
        <v>1035.7</v>
      </c>
      <c r="H1416" s="5">
        <v>0.15</v>
      </c>
      <c r="I1416" s="4">
        <v>1760.69</v>
      </c>
      <c r="J1416" s="4">
        <v>515.46</v>
      </c>
      <c r="K1416" t="s">
        <v>124</v>
      </c>
      <c r="L1416" t="s">
        <v>25</v>
      </c>
      <c r="M1416" s="2" t="s">
        <v>26</v>
      </c>
      <c r="N1416" t="s">
        <v>66</v>
      </c>
    </row>
    <row r="1417" spans="1:14" x14ac:dyDescent="0.25">
      <c r="A1417" s="2" t="s">
        <v>2201</v>
      </c>
      <c r="B1417" s="2" t="s">
        <v>2202</v>
      </c>
      <c r="C1417" s="9">
        <f t="shared" si="22"/>
        <v>45901</v>
      </c>
      <c r="D1417" t="s">
        <v>35</v>
      </c>
      <c r="E1417" t="s">
        <v>50</v>
      </c>
      <c r="F1417" s="3">
        <v>2</v>
      </c>
      <c r="G1417" s="4">
        <v>10632</v>
      </c>
      <c r="H1417" s="5">
        <v>0.25</v>
      </c>
      <c r="I1417" s="4">
        <v>15948</v>
      </c>
      <c r="J1417" s="4">
        <v>4933.32</v>
      </c>
      <c r="K1417" t="s">
        <v>17</v>
      </c>
      <c r="L1417" t="s">
        <v>47</v>
      </c>
      <c r="M1417" s="2" t="s">
        <v>19</v>
      </c>
      <c r="N1417" t="s">
        <v>38</v>
      </c>
    </row>
    <row r="1418" spans="1:14" x14ac:dyDescent="0.25">
      <c r="A1418" s="2" t="s">
        <v>2203</v>
      </c>
      <c r="B1418" s="2" t="s">
        <v>757</v>
      </c>
      <c r="C1418" s="9">
        <f t="shared" si="22"/>
        <v>45689</v>
      </c>
      <c r="D1418" t="s">
        <v>35</v>
      </c>
      <c r="E1418" t="s">
        <v>36</v>
      </c>
      <c r="F1418" s="3">
        <v>3</v>
      </c>
      <c r="G1418" s="4">
        <v>21820.2</v>
      </c>
      <c r="H1418" s="5">
        <v>0</v>
      </c>
      <c r="I1418" s="4">
        <v>65460.6</v>
      </c>
      <c r="J1418" s="4">
        <v>12407.21</v>
      </c>
      <c r="K1418" t="s">
        <v>37</v>
      </c>
      <c r="L1418" t="s">
        <v>25</v>
      </c>
      <c r="M1418" s="2" t="s">
        <v>19</v>
      </c>
      <c r="N1418" t="s">
        <v>58</v>
      </c>
    </row>
    <row r="1419" spans="1:14" x14ac:dyDescent="0.25">
      <c r="A1419" s="2" t="s">
        <v>2204</v>
      </c>
      <c r="B1419" s="2" t="s">
        <v>2205</v>
      </c>
      <c r="C1419" s="9">
        <f t="shared" si="22"/>
        <v>46143</v>
      </c>
      <c r="D1419" t="s">
        <v>35</v>
      </c>
      <c r="E1419" t="s">
        <v>36</v>
      </c>
      <c r="F1419" s="3">
        <v>1</v>
      </c>
      <c r="G1419" s="4">
        <v>7133.27</v>
      </c>
      <c r="H1419" s="5">
        <v>0.05</v>
      </c>
      <c r="I1419" s="4">
        <v>6776.61</v>
      </c>
      <c r="J1419" s="4">
        <v>1156.69</v>
      </c>
      <c r="K1419" t="s">
        <v>24</v>
      </c>
      <c r="L1419" t="s">
        <v>25</v>
      </c>
      <c r="M1419" s="2" t="s">
        <v>19</v>
      </c>
      <c r="N1419" t="s">
        <v>87</v>
      </c>
    </row>
    <row r="1420" spans="1:14" x14ac:dyDescent="0.25">
      <c r="A1420" s="2" t="s">
        <v>2206</v>
      </c>
      <c r="B1420" s="2" t="s">
        <v>1170</v>
      </c>
      <c r="C1420" s="9">
        <f t="shared" si="22"/>
        <v>45292</v>
      </c>
      <c r="D1420" t="s">
        <v>30</v>
      </c>
      <c r="E1420" t="s">
        <v>31</v>
      </c>
      <c r="F1420" s="3">
        <v>1</v>
      </c>
      <c r="G1420" s="4">
        <v>935.01</v>
      </c>
      <c r="H1420" s="5">
        <v>0.2</v>
      </c>
      <c r="I1420" s="4">
        <v>748.01</v>
      </c>
      <c r="J1420" s="4">
        <v>185.97</v>
      </c>
      <c r="K1420" t="s">
        <v>24</v>
      </c>
      <c r="L1420" t="s">
        <v>25</v>
      </c>
      <c r="M1420" s="2" t="s">
        <v>19</v>
      </c>
      <c r="N1420" t="s">
        <v>87</v>
      </c>
    </row>
    <row r="1421" spans="1:14" x14ac:dyDescent="0.25">
      <c r="A1421" s="2" t="s">
        <v>2207</v>
      </c>
      <c r="B1421" s="2" t="s">
        <v>432</v>
      </c>
      <c r="C1421" s="9">
        <f t="shared" si="22"/>
        <v>45839</v>
      </c>
      <c r="D1421" t="s">
        <v>45</v>
      </c>
      <c r="E1421" t="s">
        <v>46</v>
      </c>
      <c r="F1421" s="3">
        <v>4</v>
      </c>
      <c r="G1421" s="4">
        <v>2692.51</v>
      </c>
      <c r="H1421" s="5">
        <v>0.05</v>
      </c>
      <c r="I1421" s="4">
        <v>10231.540000000001</v>
      </c>
      <c r="J1421" s="4">
        <v>2583.36</v>
      </c>
      <c r="K1421" t="s">
        <v>24</v>
      </c>
      <c r="L1421" t="s">
        <v>18</v>
      </c>
      <c r="M1421" s="2" t="s">
        <v>19</v>
      </c>
      <c r="N1421" t="s">
        <v>27</v>
      </c>
    </row>
    <row r="1422" spans="1:14" x14ac:dyDescent="0.25">
      <c r="A1422" s="2" t="s">
        <v>2208</v>
      </c>
      <c r="B1422" s="2" t="s">
        <v>990</v>
      </c>
      <c r="C1422" s="9">
        <f t="shared" si="22"/>
        <v>45413</v>
      </c>
      <c r="D1422" t="s">
        <v>35</v>
      </c>
      <c r="E1422" t="s">
        <v>50</v>
      </c>
      <c r="F1422" s="3">
        <v>3</v>
      </c>
      <c r="G1422" s="4">
        <v>29868.73</v>
      </c>
      <c r="H1422" s="5">
        <v>0.15</v>
      </c>
      <c r="I1422" s="4">
        <v>76165.259999999995</v>
      </c>
      <c r="J1422" s="4">
        <v>10685.57</v>
      </c>
      <c r="K1422" t="s">
        <v>124</v>
      </c>
      <c r="L1422" t="s">
        <v>18</v>
      </c>
      <c r="M1422" s="2" t="s">
        <v>19</v>
      </c>
      <c r="N1422" t="s">
        <v>27</v>
      </c>
    </row>
    <row r="1423" spans="1:14" x14ac:dyDescent="0.25">
      <c r="A1423" s="2" t="s">
        <v>2209</v>
      </c>
      <c r="B1423" s="2" t="s">
        <v>1005</v>
      </c>
      <c r="C1423" s="9">
        <f t="shared" si="22"/>
        <v>45931</v>
      </c>
      <c r="D1423" t="s">
        <v>45</v>
      </c>
      <c r="E1423" t="s">
        <v>222</v>
      </c>
      <c r="F1423" s="3">
        <v>2</v>
      </c>
      <c r="G1423" s="4">
        <v>3936.64</v>
      </c>
      <c r="H1423" s="5">
        <v>0.1</v>
      </c>
      <c r="I1423" s="4">
        <v>7085.95</v>
      </c>
      <c r="J1423" s="4">
        <v>1775.1</v>
      </c>
      <c r="K1423" t="s">
        <v>24</v>
      </c>
      <c r="L1423" t="s">
        <v>25</v>
      </c>
      <c r="M1423" s="2" t="s">
        <v>19</v>
      </c>
      <c r="N1423" t="s">
        <v>27</v>
      </c>
    </row>
    <row r="1424" spans="1:14" x14ac:dyDescent="0.25">
      <c r="A1424" s="2" t="s">
        <v>2210</v>
      </c>
      <c r="B1424" s="2" t="s">
        <v>1609</v>
      </c>
      <c r="C1424" s="9">
        <f t="shared" si="22"/>
        <v>45413</v>
      </c>
      <c r="D1424" t="s">
        <v>15</v>
      </c>
      <c r="E1424" t="s">
        <v>23</v>
      </c>
      <c r="F1424" s="3">
        <v>3</v>
      </c>
      <c r="G1424" s="4">
        <v>419.07</v>
      </c>
      <c r="H1424" s="5">
        <v>0.25</v>
      </c>
      <c r="I1424" s="4">
        <v>942.91</v>
      </c>
      <c r="J1424" s="4">
        <v>251.12</v>
      </c>
      <c r="K1424" t="s">
        <v>37</v>
      </c>
      <c r="L1424" t="s">
        <v>25</v>
      </c>
      <c r="M1424" s="2" t="s">
        <v>19</v>
      </c>
      <c r="N1424" t="s">
        <v>38</v>
      </c>
    </row>
    <row r="1425" spans="1:14" x14ac:dyDescent="0.25">
      <c r="A1425" s="2" t="s">
        <v>2211</v>
      </c>
      <c r="B1425" s="2" t="s">
        <v>503</v>
      </c>
      <c r="C1425" s="9">
        <f t="shared" si="22"/>
        <v>45505</v>
      </c>
      <c r="D1425" t="s">
        <v>45</v>
      </c>
      <c r="E1425" t="s">
        <v>46</v>
      </c>
      <c r="F1425" s="3">
        <v>2</v>
      </c>
      <c r="G1425" s="4">
        <v>3945.54</v>
      </c>
      <c r="H1425" s="5">
        <v>0.05</v>
      </c>
      <c r="I1425" s="4">
        <v>7496.53</v>
      </c>
      <c r="J1425" s="4">
        <v>1069.1099999999999</v>
      </c>
      <c r="K1425" t="s">
        <v>124</v>
      </c>
      <c r="L1425" t="s">
        <v>18</v>
      </c>
      <c r="M1425" s="2" t="s">
        <v>19</v>
      </c>
      <c r="N1425" t="s">
        <v>42</v>
      </c>
    </row>
    <row r="1426" spans="1:14" x14ac:dyDescent="0.25">
      <c r="A1426" s="2" t="s">
        <v>2212</v>
      </c>
      <c r="B1426" s="2" t="s">
        <v>373</v>
      </c>
      <c r="C1426" s="9">
        <f t="shared" si="22"/>
        <v>45778</v>
      </c>
      <c r="D1426" t="s">
        <v>35</v>
      </c>
      <c r="E1426" t="s">
        <v>36</v>
      </c>
      <c r="F1426" s="3">
        <v>1</v>
      </c>
      <c r="G1426" s="4">
        <v>9615.66</v>
      </c>
      <c r="H1426" s="5">
        <v>0.05</v>
      </c>
      <c r="I1426" s="4">
        <v>9134.8799999999992</v>
      </c>
      <c r="J1426" s="4">
        <v>2811.65</v>
      </c>
      <c r="K1426" t="s">
        <v>37</v>
      </c>
      <c r="L1426" t="s">
        <v>25</v>
      </c>
      <c r="M1426" s="2" t="s">
        <v>26</v>
      </c>
      <c r="N1426" t="s">
        <v>82</v>
      </c>
    </row>
    <row r="1427" spans="1:14" x14ac:dyDescent="0.25">
      <c r="A1427" s="2" t="s">
        <v>2213</v>
      </c>
      <c r="B1427" s="2" t="s">
        <v>929</v>
      </c>
      <c r="C1427" s="9">
        <f t="shared" si="22"/>
        <v>46235</v>
      </c>
      <c r="D1427" t="s">
        <v>30</v>
      </c>
      <c r="E1427" t="s">
        <v>106</v>
      </c>
      <c r="F1427" s="3">
        <v>2</v>
      </c>
      <c r="G1427" s="4">
        <v>959.63</v>
      </c>
      <c r="H1427" s="5">
        <v>0</v>
      </c>
      <c r="I1427" s="4">
        <v>1919.26</v>
      </c>
      <c r="J1427" s="4">
        <v>451.5</v>
      </c>
      <c r="K1427" t="s">
        <v>37</v>
      </c>
      <c r="L1427" t="s">
        <v>25</v>
      </c>
      <c r="M1427" s="2" t="s">
        <v>19</v>
      </c>
      <c r="N1427" t="s">
        <v>42</v>
      </c>
    </row>
    <row r="1428" spans="1:14" x14ac:dyDescent="0.25">
      <c r="A1428" s="2" t="s">
        <v>2214</v>
      </c>
      <c r="B1428" s="2" t="s">
        <v>2215</v>
      </c>
      <c r="C1428" s="9">
        <f t="shared" si="22"/>
        <v>46082</v>
      </c>
      <c r="D1428" t="s">
        <v>15</v>
      </c>
      <c r="E1428" t="s">
        <v>57</v>
      </c>
      <c r="F1428" s="3">
        <v>4</v>
      </c>
      <c r="G1428" s="4">
        <v>1731.51</v>
      </c>
      <c r="H1428" s="5">
        <v>0</v>
      </c>
      <c r="I1428" s="4">
        <v>6926.04</v>
      </c>
      <c r="J1428" s="4">
        <v>1788.54</v>
      </c>
      <c r="K1428" t="s">
        <v>17</v>
      </c>
      <c r="L1428" t="s">
        <v>18</v>
      </c>
      <c r="M1428" s="2" t="s">
        <v>19</v>
      </c>
      <c r="N1428" t="s">
        <v>32</v>
      </c>
    </row>
    <row r="1429" spans="1:14" x14ac:dyDescent="0.25">
      <c r="A1429" s="2" t="s">
        <v>2216</v>
      </c>
      <c r="B1429" s="2" t="s">
        <v>2197</v>
      </c>
      <c r="C1429" s="9">
        <f t="shared" si="22"/>
        <v>45901</v>
      </c>
      <c r="D1429" t="s">
        <v>45</v>
      </c>
      <c r="E1429" t="s">
        <v>222</v>
      </c>
      <c r="F1429" s="3">
        <v>1</v>
      </c>
      <c r="G1429" s="4">
        <v>7504.78</v>
      </c>
      <c r="H1429" s="5">
        <v>0.2</v>
      </c>
      <c r="I1429" s="4">
        <v>6003.82</v>
      </c>
      <c r="J1429" s="4">
        <v>1436.87</v>
      </c>
      <c r="K1429" t="s">
        <v>37</v>
      </c>
      <c r="L1429" t="s">
        <v>18</v>
      </c>
      <c r="M1429" s="2" t="s">
        <v>19</v>
      </c>
      <c r="N1429" t="s">
        <v>82</v>
      </c>
    </row>
    <row r="1430" spans="1:14" x14ac:dyDescent="0.25">
      <c r="A1430" s="2" t="s">
        <v>2217</v>
      </c>
      <c r="B1430" s="2" t="s">
        <v>759</v>
      </c>
      <c r="C1430" s="9">
        <f t="shared" si="22"/>
        <v>45383</v>
      </c>
      <c r="D1430" t="s">
        <v>35</v>
      </c>
      <c r="E1430" t="s">
        <v>77</v>
      </c>
      <c r="F1430" s="3">
        <v>4</v>
      </c>
      <c r="G1430" s="4">
        <v>22679.24</v>
      </c>
      <c r="H1430" s="5">
        <v>0.05</v>
      </c>
      <c r="I1430" s="4">
        <v>86181.11</v>
      </c>
      <c r="J1430" s="4">
        <v>19897.89</v>
      </c>
      <c r="K1430" t="s">
        <v>24</v>
      </c>
      <c r="L1430" t="s">
        <v>25</v>
      </c>
      <c r="M1430" s="2" t="s">
        <v>19</v>
      </c>
      <c r="N1430" t="s">
        <v>20</v>
      </c>
    </row>
    <row r="1431" spans="1:14" x14ac:dyDescent="0.25">
      <c r="A1431" s="2" t="s">
        <v>2218</v>
      </c>
      <c r="B1431" s="2" t="s">
        <v>2067</v>
      </c>
      <c r="C1431" s="9">
        <f t="shared" si="22"/>
        <v>46235</v>
      </c>
      <c r="D1431" t="s">
        <v>15</v>
      </c>
      <c r="E1431" t="s">
        <v>16</v>
      </c>
      <c r="F1431" s="3">
        <v>3</v>
      </c>
      <c r="G1431" s="4">
        <v>2341.6</v>
      </c>
      <c r="H1431" s="5">
        <v>0.1</v>
      </c>
      <c r="I1431" s="4">
        <v>6322.32</v>
      </c>
      <c r="J1431" s="4">
        <v>1193.22</v>
      </c>
      <c r="K1431" t="s">
        <v>24</v>
      </c>
      <c r="L1431" t="s">
        <v>25</v>
      </c>
      <c r="M1431" s="2" t="s">
        <v>19</v>
      </c>
      <c r="N1431" t="s">
        <v>58</v>
      </c>
    </row>
    <row r="1432" spans="1:14" x14ac:dyDescent="0.25">
      <c r="A1432" s="2" t="s">
        <v>2219</v>
      </c>
      <c r="B1432" s="2" t="s">
        <v>948</v>
      </c>
      <c r="C1432" s="9">
        <f t="shared" si="22"/>
        <v>45323</v>
      </c>
      <c r="D1432" t="s">
        <v>15</v>
      </c>
      <c r="E1432" t="s">
        <v>95</v>
      </c>
      <c r="F1432" s="3">
        <v>2</v>
      </c>
      <c r="G1432" s="4">
        <v>2650.43</v>
      </c>
      <c r="H1432" s="5">
        <v>0.15</v>
      </c>
      <c r="I1432" s="4">
        <v>4505.7299999999996</v>
      </c>
      <c r="J1432" s="4">
        <v>919.79</v>
      </c>
      <c r="K1432" t="s">
        <v>24</v>
      </c>
      <c r="L1432" t="s">
        <v>47</v>
      </c>
      <c r="M1432" s="2" t="s">
        <v>19</v>
      </c>
      <c r="N1432" t="s">
        <v>58</v>
      </c>
    </row>
    <row r="1433" spans="1:14" x14ac:dyDescent="0.25">
      <c r="A1433" s="2" t="s">
        <v>2220</v>
      </c>
      <c r="B1433" s="2" t="s">
        <v>2067</v>
      </c>
      <c r="C1433" s="9">
        <f t="shared" si="22"/>
        <v>46235</v>
      </c>
      <c r="D1433" t="s">
        <v>15</v>
      </c>
      <c r="E1433" t="s">
        <v>23</v>
      </c>
      <c r="F1433" s="3">
        <v>1</v>
      </c>
      <c r="G1433" s="4">
        <v>2508.56</v>
      </c>
      <c r="H1433" s="5">
        <v>0.05</v>
      </c>
      <c r="I1433" s="4">
        <v>2383.13</v>
      </c>
      <c r="J1433" s="4">
        <v>676.06</v>
      </c>
      <c r="K1433" t="s">
        <v>24</v>
      </c>
      <c r="L1433" t="s">
        <v>25</v>
      </c>
      <c r="M1433" s="2" t="s">
        <v>19</v>
      </c>
      <c r="N1433" t="s">
        <v>58</v>
      </c>
    </row>
    <row r="1434" spans="1:14" x14ac:dyDescent="0.25">
      <c r="A1434" s="2" t="s">
        <v>2221</v>
      </c>
      <c r="B1434" s="2" t="s">
        <v>631</v>
      </c>
      <c r="C1434" s="9">
        <f t="shared" si="22"/>
        <v>45474</v>
      </c>
      <c r="D1434" t="s">
        <v>35</v>
      </c>
      <c r="E1434" t="s">
        <v>74</v>
      </c>
      <c r="F1434" s="3">
        <v>2</v>
      </c>
      <c r="G1434" s="4">
        <v>3054.25</v>
      </c>
      <c r="H1434" s="5">
        <v>0.25</v>
      </c>
      <c r="I1434" s="4">
        <v>4581.38</v>
      </c>
      <c r="J1434" s="4">
        <v>0</v>
      </c>
      <c r="K1434" t="s">
        <v>24</v>
      </c>
      <c r="L1434" t="s">
        <v>25</v>
      </c>
      <c r="M1434" s="2" t="s">
        <v>101</v>
      </c>
      <c r="N1434" t="s">
        <v>20</v>
      </c>
    </row>
    <row r="1435" spans="1:14" x14ac:dyDescent="0.25">
      <c r="A1435" s="2" t="s">
        <v>2222</v>
      </c>
      <c r="B1435" s="2" t="s">
        <v>481</v>
      </c>
      <c r="C1435" s="9">
        <f t="shared" si="22"/>
        <v>45931</v>
      </c>
      <c r="D1435" t="s">
        <v>30</v>
      </c>
      <c r="E1435" t="s">
        <v>133</v>
      </c>
      <c r="F1435" s="3">
        <v>4</v>
      </c>
      <c r="G1435" s="4">
        <v>704.72</v>
      </c>
      <c r="H1435" s="5">
        <v>0.2</v>
      </c>
      <c r="I1435" s="4">
        <v>2255.1</v>
      </c>
      <c r="J1435" s="4">
        <v>585.25</v>
      </c>
      <c r="K1435" t="s">
        <v>24</v>
      </c>
      <c r="L1435" t="s">
        <v>18</v>
      </c>
      <c r="M1435" s="2" t="s">
        <v>19</v>
      </c>
      <c r="N1435" t="s">
        <v>66</v>
      </c>
    </row>
    <row r="1436" spans="1:14" x14ac:dyDescent="0.25">
      <c r="A1436" s="2" t="s">
        <v>2223</v>
      </c>
      <c r="B1436" s="2" t="s">
        <v>2224</v>
      </c>
      <c r="C1436" s="9">
        <f t="shared" si="22"/>
        <v>45870</v>
      </c>
      <c r="D1436" t="s">
        <v>35</v>
      </c>
      <c r="E1436" t="s">
        <v>50</v>
      </c>
      <c r="F1436" s="3">
        <v>1</v>
      </c>
      <c r="G1436" s="4">
        <v>26553.86</v>
      </c>
      <c r="H1436" s="5">
        <v>0.1</v>
      </c>
      <c r="I1436" s="4">
        <v>23898.47</v>
      </c>
      <c r="J1436" s="4">
        <v>7283.18</v>
      </c>
      <c r="K1436" t="s">
        <v>24</v>
      </c>
      <c r="L1436" t="s">
        <v>25</v>
      </c>
      <c r="M1436" s="2" t="s">
        <v>19</v>
      </c>
      <c r="N1436" t="s">
        <v>20</v>
      </c>
    </row>
    <row r="1437" spans="1:14" x14ac:dyDescent="0.25">
      <c r="A1437" s="2" t="s">
        <v>2225</v>
      </c>
      <c r="B1437" s="2" t="s">
        <v>2226</v>
      </c>
      <c r="C1437" s="9">
        <f t="shared" si="22"/>
        <v>45658</v>
      </c>
      <c r="D1437" t="s">
        <v>45</v>
      </c>
      <c r="E1437" t="s">
        <v>186</v>
      </c>
      <c r="F1437" s="3">
        <v>4</v>
      </c>
      <c r="G1437" s="4">
        <v>5778.91</v>
      </c>
      <c r="H1437" s="5">
        <v>0.25</v>
      </c>
      <c r="I1437" s="4">
        <v>17336.73</v>
      </c>
      <c r="J1437" s="4">
        <v>4223.22</v>
      </c>
      <c r="K1437" t="s">
        <v>24</v>
      </c>
      <c r="L1437" t="s">
        <v>25</v>
      </c>
      <c r="M1437" s="2" t="s">
        <v>19</v>
      </c>
      <c r="N1437" t="s">
        <v>82</v>
      </c>
    </row>
    <row r="1438" spans="1:14" x14ac:dyDescent="0.25">
      <c r="A1438" s="2" t="s">
        <v>2227</v>
      </c>
      <c r="B1438" s="2" t="s">
        <v>2228</v>
      </c>
      <c r="C1438" s="9">
        <f t="shared" si="22"/>
        <v>45444</v>
      </c>
      <c r="D1438" t="s">
        <v>30</v>
      </c>
      <c r="E1438" t="s">
        <v>163</v>
      </c>
      <c r="F1438" s="3">
        <v>1</v>
      </c>
      <c r="G1438" s="4">
        <v>1180.8499999999999</v>
      </c>
      <c r="H1438" s="5">
        <v>0</v>
      </c>
      <c r="I1438" s="4">
        <v>1180.8499999999999</v>
      </c>
      <c r="J1438" s="4">
        <v>0</v>
      </c>
      <c r="K1438" t="s">
        <v>24</v>
      </c>
      <c r="L1438" t="s">
        <v>25</v>
      </c>
      <c r="M1438" s="2" t="s">
        <v>61</v>
      </c>
      <c r="N1438" t="s">
        <v>42</v>
      </c>
    </row>
    <row r="1439" spans="1:14" x14ac:dyDescent="0.25">
      <c r="A1439" s="2" t="s">
        <v>2229</v>
      </c>
      <c r="B1439" s="2" t="s">
        <v>753</v>
      </c>
      <c r="C1439" s="9">
        <f t="shared" si="22"/>
        <v>46235</v>
      </c>
      <c r="D1439" t="s">
        <v>45</v>
      </c>
      <c r="E1439" t="s">
        <v>121</v>
      </c>
      <c r="F1439" s="3">
        <v>3</v>
      </c>
      <c r="G1439" s="4">
        <v>7649.78</v>
      </c>
      <c r="H1439" s="5">
        <v>0</v>
      </c>
      <c r="I1439" s="4">
        <v>22949.34</v>
      </c>
      <c r="J1439" s="4">
        <v>5889.33</v>
      </c>
      <c r="K1439" t="s">
        <v>37</v>
      </c>
      <c r="L1439" t="s">
        <v>18</v>
      </c>
      <c r="M1439" s="2" t="s">
        <v>19</v>
      </c>
      <c r="N1439" t="s">
        <v>58</v>
      </c>
    </row>
    <row r="1440" spans="1:14" x14ac:dyDescent="0.25">
      <c r="A1440" s="2" t="s">
        <v>2230</v>
      </c>
      <c r="B1440" s="2" t="s">
        <v>424</v>
      </c>
      <c r="C1440" s="9">
        <f t="shared" si="22"/>
        <v>45839</v>
      </c>
      <c r="D1440" t="s">
        <v>45</v>
      </c>
      <c r="E1440" t="s">
        <v>46</v>
      </c>
      <c r="F1440" s="3">
        <v>3</v>
      </c>
      <c r="G1440" s="4">
        <v>1965.32</v>
      </c>
      <c r="H1440" s="5">
        <v>0</v>
      </c>
      <c r="I1440" s="4">
        <v>5895.96</v>
      </c>
      <c r="J1440" s="4">
        <v>1763.35</v>
      </c>
      <c r="K1440" t="s">
        <v>152</v>
      </c>
      <c r="L1440" t="s">
        <v>25</v>
      </c>
      <c r="M1440" s="2" t="s">
        <v>19</v>
      </c>
      <c r="N1440" t="s">
        <v>27</v>
      </c>
    </row>
    <row r="1441" spans="1:14" x14ac:dyDescent="0.25">
      <c r="A1441" s="2" t="s">
        <v>2231</v>
      </c>
      <c r="B1441" s="2" t="s">
        <v>2232</v>
      </c>
      <c r="C1441" s="9">
        <f t="shared" si="22"/>
        <v>45717</v>
      </c>
      <c r="D1441" t="s">
        <v>45</v>
      </c>
      <c r="E1441" t="s">
        <v>46</v>
      </c>
      <c r="F1441" s="3">
        <v>2</v>
      </c>
      <c r="G1441" s="4">
        <v>5454.92</v>
      </c>
      <c r="H1441" s="5">
        <v>0.2</v>
      </c>
      <c r="I1441" s="4">
        <v>8727.8700000000008</v>
      </c>
      <c r="J1441" s="4">
        <v>2818.15</v>
      </c>
      <c r="K1441" t="s">
        <v>37</v>
      </c>
      <c r="L1441" t="s">
        <v>25</v>
      </c>
      <c r="M1441" s="2" t="s">
        <v>19</v>
      </c>
      <c r="N1441" t="s">
        <v>87</v>
      </c>
    </row>
    <row r="1442" spans="1:14" x14ac:dyDescent="0.25">
      <c r="A1442" s="2" t="s">
        <v>2233</v>
      </c>
      <c r="B1442" s="2" t="s">
        <v>1453</v>
      </c>
      <c r="C1442" s="9">
        <f t="shared" si="22"/>
        <v>45778</v>
      </c>
      <c r="D1442" t="s">
        <v>15</v>
      </c>
      <c r="E1442" t="s">
        <v>168</v>
      </c>
      <c r="F1442" s="3">
        <v>4</v>
      </c>
      <c r="G1442" s="4">
        <v>772.79</v>
      </c>
      <c r="H1442" s="5">
        <v>0.1</v>
      </c>
      <c r="I1442" s="4">
        <v>2782.04</v>
      </c>
      <c r="J1442" s="4">
        <v>649.6</v>
      </c>
      <c r="K1442" t="s">
        <v>24</v>
      </c>
      <c r="L1442" t="s">
        <v>25</v>
      </c>
      <c r="M1442" s="2" t="s">
        <v>19</v>
      </c>
      <c r="N1442" t="s">
        <v>87</v>
      </c>
    </row>
    <row r="1443" spans="1:14" x14ac:dyDescent="0.25">
      <c r="A1443" s="2" t="s">
        <v>2234</v>
      </c>
      <c r="B1443" s="2" t="s">
        <v>314</v>
      </c>
      <c r="C1443" s="9">
        <f t="shared" si="22"/>
        <v>45292</v>
      </c>
      <c r="D1443" t="s">
        <v>30</v>
      </c>
      <c r="E1443" t="s">
        <v>106</v>
      </c>
      <c r="F1443" s="3">
        <v>4</v>
      </c>
      <c r="G1443" s="4">
        <v>932.13</v>
      </c>
      <c r="H1443" s="5">
        <v>0.2</v>
      </c>
      <c r="I1443" s="4">
        <v>2982.82</v>
      </c>
      <c r="J1443" s="4">
        <v>603.17999999999995</v>
      </c>
      <c r="K1443" t="s">
        <v>24</v>
      </c>
      <c r="L1443" t="s">
        <v>25</v>
      </c>
      <c r="M1443" s="2" t="s">
        <v>19</v>
      </c>
      <c r="N1443" t="s">
        <v>87</v>
      </c>
    </row>
    <row r="1444" spans="1:14" x14ac:dyDescent="0.25">
      <c r="A1444" s="2" t="s">
        <v>2235</v>
      </c>
      <c r="B1444" s="2" t="s">
        <v>1941</v>
      </c>
      <c r="C1444" s="9">
        <f t="shared" si="22"/>
        <v>45901</v>
      </c>
      <c r="D1444" t="s">
        <v>35</v>
      </c>
      <c r="E1444" t="s">
        <v>36</v>
      </c>
      <c r="F1444" s="3">
        <v>1</v>
      </c>
      <c r="G1444" s="4">
        <v>9820.1200000000008</v>
      </c>
      <c r="H1444" s="5">
        <v>0</v>
      </c>
      <c r="I1444" s="4">
        <v>9820.1200000000008</v>
      </c>
      <c r="J1444" s="4">
        <v>3097.04</v>
      </c>
      <c r="K1444" t="s">
        <v>24</v>
      </c>
      <c r="L1444" t="s">
        <v>25</v>
      </c>
      <c r="M1444" s="2" t="s">
        <v>19</v>
      </c>
      <c r="N1444" t="s">
        <v>66</v>
      </c>
    </row>
    <row r="1445" spans="1:14" x14ac:dyDescent="0.25">
      <c r="A1445" s="2" t="s">
        <v>2236</v>
      </c>
      <c r="B1445" s="2" t="s">
        <v>2237</v>
      </c>
      <c r="C1445" s="9">
        <f t="shared" si="22"/>
        <v>45931</v>
      </c>
      <c r="D1445" t="s">
        <v>45</v>
      </c>
      <c r="E1445" t="s">
        <v>46</v>
      </c>
      <c r="F1445" s="3">
        <v>3</v>
      </c>
      <c r="G1445" s="4">
        <v>3415.06</v>
      </c>
      <c r="H1445" s="5">
        <v>0</v>
      </c>
      <c r="I1445" s="4">
        <v>10245.18</v>
      </c>
      <c r="J1445" s="4">
        <v>0</v>
      </c>
      <c r="K1445" t="s">
        <v>24</v>
      </c>
      <c r="L1445" t="s">
        <v>18</v>
      </c>
      <c r="M1445" s="2" t="s">
        <v>101</v>
      </c>
      <c r="N1445" t="s">
        <v>58</v>
      </c>
    </row>
    <row r="1446" spans="1:14" x14ac:dyDescent="0.25">
      <c r="A1446" s="2" t="s">
        <v>2238</v>
      </c>
      <c r="B1446" s="2" t="s">
        <v>346</v>
      </c>
      <c r="C1446" s="9">
        <f t="shared" si="22"/>
        <v>45566</v>
      </c>
      <c r="D1446" t="s">
        <v>45</v>
      </c>
      <c r="E1446" t="s">
        <v>121</v>
      </c>
      <c r="F1446" s="3">
        <v>2</v>
      </c>
      <c r="G1446" s="4">
        <v>7703.98</v>
      </c>
      <c r="H1446" s="5">
        <v>0.1</v>
      </c>
      <c r="I1446" s="4">
        <v>13867.16</v>
      </c>
      <c r="J1446" s="4">
        <v>4740.67</v>
      </c>
      <c r="K1446" t="s">
        <v>124</v>
      </c>
      <c r="L1446" t="s">
        <v>18</v>
      </c>
      <c r="M1446" s="2" t="s">
        <v>19</v>
      </c>
      <c r="N1446" t="s">
        <v>155</v>
      </c>
    </row>
    <row r="1447" spans="1:14" x14ac:dyDescent="0.25">
      <c r="A1447" s="2" t="s">
        <v>2239</v>
      </c>
      <c r="B1447" s="2" t="s">
        <v>2240</v>
      </c>
      <c r="C1447" s="9">
        <f t="shared" si="22"/>
        <v>45748</v>
      </c>
      <c r="D1447" t="s">
        <v>15</v>
      </c>
      <c r="E1447" t="s">
        <v>57</v>
      </c>
      <c r="F1447" s="3">
        <v>3</v>
      </c>
      <c r="G1447" s="4">
        <v>544.87</v>
      </c>
      <c r="H1447" s="5">
        <v>0</v>
      </c>
      <c r="I1447" s="4">
        <v>1634.61</v>
      </c>
      <c r="J1447" s="4">
        <v>0</v>
      </c>
      <c r="K1447" t="s">
        <v>37</v>
      </c>
      <c r="L1447" t="s">
        <v>25</v>
      </c>
      <c r="M1447" s="2" t="s">
        <v>101</v>
      </c>
      <c r="N1447" t="s">
        <v>27</v>
      </c>
    </row>
    <row r="1448" spans="1:14" x14ac:dyDescent="0.25">
      <c r="A1448" s="2" t="s">
        <v>2241</v>
      </c>
      <c r="B1448" s="2" t="s">
        <v>354</v>
      </c>
      <c r="C1448" s="9">
        <f t="shared" si="22"/>
        <v>45505</v>
      </c>
      <c r="D1448" t="s">
        <v>15</v>
      </c>
      <c r="E1448" t="s">
        <v>57</v>
      </c>
      <c r="F1448" s="3">
        <v>4</v>
      </c>
      <c r="G1448" s="4">
        <v>1573.08</v>
      </c>
      <c r="H1448" s="5">
        <v>0.2</v>
      </c>
      <c r="I1448" s="4">
        <v>5033.8599999999997</v>
      </c>
      <c r="J1448" s="4">
        <v>1746.13</v>
      </c>
      <c r="K1448" t="s">
        <v>24</v>
      </c>
      <c r="L1448" t="s">
        <v>25</v>
      </c>
      <c r="M1448" s="2" t="s">
        <v>19</v>
      </c>
      <c r="N1448" t="s">
        <v>66</v>
      </c>
    </row>
    <row r="1449" spans="1:14" x14ac:dyDescent="0.25">
      <c r="A1449" s="2" t="s">
        <v>2242</v>
      </c>
      <c r="B1449" s="2" t="s">
        <v>1604</v>
      </c>
      <c r="C1449" s="9">
        <f t="shared" si="22"/>
        <v>46204</v>
      </c>
      <c r="D1449" t="s">
        <v>15</v>
      </c>
      <c r="E1449" t="s">
        <v>16</v>
      </c>
      <c r="F1449" s="3">
        <v>2</v>
      </c>
      <c r="G1449" s="4">
        <v>2677.72</v>
      </c>
      <c r="H1449" s="5">
        <v>0.05</v>
      </c>
      <c r="I1449" s="4">
        <v>5087.67</v>
      </c>
      <c r="J1449" s="4">
        <v>725.5</v>
      </c>
      <c r="K1449" t="s">
        <v>17</v>
      </c>
      <c r="L1449" t="s">
        <v>25</v>
      </c>
      <c r="M1449" s="2" t="s">
        <v>19</v>
      </c>
      <c r="N1449" t="s">
        <v>66</v>
      </c>
    </row>
    <row r="1450" spans="1:14" x14ac:dyDescent="0.25">
      <c r="A1450" s="2" t="s">
        <v>2243</v>
      </c>
      <c r="B1450" s="2" t="s">
        <v>755</v>
      </c>
      <c r="C1450" s="9">
        <f t="shared" si="22"/>
        <v>45689</v>
      </c>
      <c r="D1450" t="s">
        <v>30</v>
      </c>
      <c r="E1450" t="s">
        <v>41</v>
      </c>
      <c r="F1450" s="3">
        <v>3</v>
      </c>
      <c r="G1450" s="4">
        <v>1114.74</v>
      </c>
      <c r="H1450" s="5">
        <v>0.15</v>
      </c>
      <c r="I1450" s="4">
        <v>2842.59</v>
      </c>
      <c r="J1450" s="4">
        <v>566.66</v>
      </c>
      <c r="K1450" t="s">
        <v>24</v>
      </c>
      <c r="L1450" t="s">
        <v>25</v>
      </c>
      <c r="M1450" s="2" t="s">
        <v>19</v>
      </c>
      <c r="N1450" t="s">
        <v>42</v>
      </c>
    </row>
    <row r="1451" spans="1:14" x14ac:dyDescent="0.25">
      <c r="A1451" s="2" t="s">
        <v>2244</v>
      </c>
      <c r="B1451" s="2" t="s">
        <v>312</v>
      </c>
      <c r="C1451" s="9">
        <f t="shared" si="22"/>
        <v>45444</v>
      </c>
      <c r="D1451" t="s">
        <v>53</v>
      </c>
      <c r="E1451" t="s">
        <v>114</v>
      </c>
      <c r="F1451" s="3">
        <v>3</v>
      </c>
      <c r="G1451" s="4">
        <v>823.06</v>
      </c>
      <c r="H1451" s="5">
        <v>0.1</v>
      </c>
      <c r="I1451" s="4">
        <v>2222.2600000000002</v>
      </c>
      <c r="J1451" s="4">
        <v>408.6</v>
      </c>
      <c r="K1451" t="s">
        <v>24</v>
      </c>
      <c r="L1451" t="s">
        <v>18</v>
      </c>
      <c r="M1451" s="2" t="s">
        <v>19</v>
      </c>
      <c r="N1451" t="s">
        <v>58</v>
      </c>
    </row>
    <row r="1452" spans="1:14" x14ac:dyDescent="0.25">
      <c r="A1452" s="2" t="s">
        <v>2245</v>
      </c>
      <c r="B1452" s="2" t="s">
        <v>2100</v>
      </c>
      <c r="C1452" s="9">
        <f t="shared" si="22"/>
        <v>45839</v>
      </c>
      <c r="D1452" t="s">
        <v>15</v>
      </c>
      <c r="E1452" t="s">
        <v>23</v>
      </c>
      <c r="F1452" s="3">
        <v>1</v>
      </c>
      <c r="G1452" s="4">
        <v>1968.75</v>
      </c>
      <c r="H1452" s="5">
        <v>0.1</v>
      </c>
      <c r="I1452" s="4">
        <v>1771.88</v>
      </c>
      <c r="J1452" s="4">
        <v>617.63</v>
      </c>
      <c r="K1452" t="s">
        <v>37</v>
      </c>
      <c r="L1452" t="s">
        <v>18</v>
      </c>
      <c r="M1452" s="2" t="s">
        <v>19</v>
      </c>
      <c r="N1452" t="s">
        <v>20</v>
      </c>
    </row>
    <row r="1453" spans="1:14" x14ac:dyDescent="0.25">
      <c r="A1453" s="2" t="s">
        <v>2246</v>
      </c>
      <c r="B1453" s="2" t="s">
        <v>1550</v>
      </c>
      <c r="C1453" s="9">
        <f t="shared" si="22"/>
        <v>45717</v>
      </c>
      <c r="D1453" t="s">
        <v>45</v>
      </c>
      <c r="E1453" t="s">
        <v>186</v>
      </c>
      <c r="F1453" s="3">
        <v>1</v>
      </c>
      <c r="G1453" s="4">
        <v>1674.03</v>
      </c>
      <c r="H1453" s="5">
        <v>0.1</v>
      </c>
      <c r="I1453" s="4">
        <v>1506.63</v>
      </c>
      <c r="J1453" s="4">
        <v>478.34</v>
      </c>
      <c r="K1453" t="s">
        <v>24</v>
      </c>
      <c r="L1453" t="s">
        <v>18</v>
      </c>
      <c r="M1453" s="2" t="s">
        <v>19</v>
      </c>
      <c r="N1453" t="s">
        <v>82</v>
      </c>
    </row>
    <row r="1454" spans="1:14" x14ac:dyDescent="0.25">
      <c r="A1454" s="2" t="s">
        <v>2247</v>
      </c>
      <c r="B1454" s="2" t="s">
        <v>2248</v>
      </c>
      <c r="C1454" s="9">
        <f t="shared" si="22"/>
        <v>45383</v>
      </c>
      <c r="D1454" t="s">
        <v>53</v>
      </c>
      <c r="E1454" t="s">
        <v>98</v>
      </c>
      <c r="F1454" s="3">
        <v>4</v>
      </c>
      <c r="G1454" s="4">
        <v>580.63</v>
      </c>
      <c r="H1454" s="5">
        <v>0.05</v>
      </c>
      <c r="I1454" s="4">
        <v>2206.39</v>
      </c>
      <c r="J1454" s="4">
        <v>639.39</v>
      </c>
      <c r="K1454" t="s">
        <v>124</v>
      </c>
      <c r="L1454" t="s">
        <v>25</v>
      </c>
      <c r="M1454" s="2" t="s">
        <v>19</v>
      </c>
      <c r="N1454" t="s">
        <v>38</v>
      </c>
    </row>
    <row r="1455" spans="1:14" x14ac:dyDescent="0.25">
      <c r="A1455" s="2" t="s">
        <v>2249</v>
      </c>
      <c r="B1455" s="2" t="s">
        <v>527</v>
      </c>
      <c r="C1455" s="9">
        <f t="shared" si="22"/>
        <v>45689</v>
      </c>
      <c r="D1455" t="s">
        <v>35</v>
      </c>
      <c r="E1455" t="s">
        <v>50</v>
      </c>
      <c r="F1455" s="3">
        <v>3</v>
      </c>
      <c r="G1455" s="4">
        <v>7599.67</v>
      </c>
      <c r="H1455" s="5">
        <v>0.2</v>
      </c>
      <c r="I1455" s="4">
        <v>18239.21</v>
      </c>
      <c r="J1455" s="4">
        <v>0</v>
      </c>
      <c r="K1455" t="s">
        <v>37</v>
      </c>
      <c r="L1455" t="s">
        <v>25</v>
      </c>
      <c r="M1455" s="2" t="s">
        <v>61</v>
      </c>
      <c r="N1455" t="s">
        <v>58</v>
      </c>
    </row>
    <row r="1456" spans="1:14" x14ac:dyDescent="0.25">
      <c r="A1456" s="2" t="s">
        <v>2250</v>
      </c>
      <c r="B1456" s="2" t="s">
        <v>1075</v>
      </c>
      <c r="C1456" s="9">
        <f t="shared" si="22"/>
        <v>46235</v>
      </c>
      <c r="D1456" t="s">
        <v>35</v>
      </c>
      <c r="E1456" t="s">
        <v>36</v>
      </c>
      <c r="F1456" s="3">
        <v>1</v>
      </c>
      <c r="G1456" s="4">
        <v>18142.13</v>
      </c>
      <c r="H1456" s="5">
        <v>0.05</v>
      </c>
      <c r="I1456" s="4">
        <v>17235.02</v>
      </c>
      <c r="J1456" s="4">
        <v>0</v>
      </c>
      <c r="K1456" t="s">
        <v>24</v>
      </c>
      <c r="L1456" t="s">
        <v>18</v>
      </c>
      <c r="M1456" s="2" t="s">
        <v>101</v>
      </c>
      <c r="N1456" t="s">
        <v>66</v>
      </c>
    </row>
    <row r="1457" spans="1:14" x14ac:dyDescent="0.25">
      <c r="A1457" s="2" t="s">
        <v>2251</v>
      </c>
      <c r="B1457" s="2" t="s">
        <v>346</v>
      </c>
      <c r="C1457" s="9">
        <f t="shared" si="22"/>
        <v>45566</v>
      </c>
      <c r="D1457" t="s">
        <v>45</v>
      </c>
      <c r="E1457" t="s">
        <v>111</v>
      </c>
      <c r="F1457" s="3">
        <v>3</v>
      </c>
      <c r="G1457" s="4">
        <v>2989.98</v>
      </c>
      <c r="H1457" s="5">
        <v>0.05</v>
      </c>
      <c r="I1457" s="4">
        <v>8521.44</v>
      </c>
      <c r="J1457" s="4">
        <v>1411.79</v>
      </c>
      <c r="K1457" t="s">
        <v>24</v>
      </c>
      <c r="L1457" t="s">
        <v>47</v>
      </c>
      <c r="M1457" s="2" t="s">
        <v>19</v>
      </c>
      <c r="N1457" t="s">
        <v>38</v>
      </c>
    </row>
    <row r="1458" spans="1:14" x14ac:dyDescent="0.25">
      <c r="A1458" s="2" t="s">
        <v>2252</v>
      </c>
      <c r="B1458" s="2" t="s">
        <v>718</v>
      </c>
      <c r="C1458" s="9">
        <f t="shared" si="22"/>
        <v>45536</v>
      </c>
      <c r="D1458" t="s">
        <v>30</v>
      </c>
      <c r="E1458" t="s">
        <v>133</v>
      </c>
      <c r="F1458" s="3">
        <v>2</v>
      </c>
      <c r="G1458" s="4">
        <v>1451.78</v>
      </c>
      <c r="H1458" s="5">
        <v>0.15</v>
      </c>
      <c r="I1458" s="4">
        <v>2468.0300000000002</v>
      </c>
      <c r="J1458" s="4">
        <v>489.87</v>
      </c>
      <c r="K1458" t="s">
        <v>17</v>
      </c>
      <c r="L1458" t="s">
        <v>25</v>
      </c>
      <c r="M1458" s="2" t="s">
        <v>19</v>
      </c>
      <c r="N1458" t="s">
        <v>87</v>
      </c>
    </row>
    <row r="1459" spans="1:14" x14ac:dyDescent="0.25">
      <c r="A1459" s="2" t="s">
        <v>2253</v>
      </c>
      <c r="B1459" s="2" t="s">
        <v>1037</v>
      </c>
      <c r="C1459" s="9">
        <f t="shared" si="22"/>
        <v>45474</v>
      </c>
      <c r="D1459" t="s">
        <v>30</v>
      </c>
      <c r="E1459" t="s">
        <v>41</v>
      </c>
      <c r="F1459" s="3">
        <v>3</v>
      </c>
      <c r="G1459" s="4">
        <v>1105.32</v>
      </c>
      <c r="H1459" s="5">
        <v>0.1</v>
      </c>
      <c r="I1459" s="4">
        <v>2984.36</v>
      </c>
      <c r="J1459" s="4">
        <v>391.22</v>
      </c>
      <c r="K1459" t="s">
        <v>37</v>
      </c>
      <c r="L1459" t="s">
        <v>18</v>
      </c>
      <c r="M1459" s="2" t="s">
        <v>19</v>
      </c>
      <c r="N1459" t="s">
        <v>66</v>
      </c>
    </row>
    <row r="1460" spans="1:14" x14ac:dyDescent="0.25">
      <c r="A1460" s="2" t="s">
        <v>2254</v>
      </c>
      <c r="B1460" s="2" t="s">
        <v>2255</v>
      </c>
      <c r="C1460" s="9">
        <f t="shared" si="22"/>
        <v>45870</v>
      </c>
      <c r="D1460" t="s">
        <v>15</v>
      </c>
      <c r="E1460" t="s">
        <v>168</v>
      </c>
      <c r="F1460" s="3">
        <v>3</v>
      </c>
      <c r="G1460" s="4">
        <v>1290.18</v>
      </c>
      <c r="H1460" s="5">
        <v>0.25</v>
      </c>
      <c r="I1460" s="4">
        <v>2902.9</v>
      </c>
      <c r="J1460" s="4">
        <v>554.35</v>
      </c>
      <c r="K1460" t="s">
        <v>24</v>
      </c>
      <c r="L1460" t="s">
        <v>18</v>
      </c>
      <c r="M1460" s="2" t="s">
        <v>19</v>
      </c>
      <c r="N1460" t="s">
        <v>42</v>
      </c>
    </row>
    <row r="1461" spans="1:14" x14ac:dyDescent="0.25">
      <c r="A1461" s="2" t="s">
        <v>2256</v>
      </c>
      <c r="B1461" s="2" t="s">
        <v>995</v>
      </c>
      <c r="C1461" s="9">
        <f t="shared" si="22"/>
        <v>46113</v>
      </c>
      <c r="D1461" t="s">
        <v>35</v>
      </c>
      <c r="E1461" t="s">
        <v>71</v>
      </c>
      <c r="F1461" s="3">
        <v>4</v>
      </c>
      <c r="G1461" s="4">
        <v>20049.88</v>
      </c>
      <c r="H1461" s="5">
        <v>0.2</v>
      </c>
      <c r="I1461" s="4">
        <v>64159.62</v>
      </c>
      <c r="J1461" s="4">
        <v>18231.650000000001</v>
      </c>
      <c r="K1461" t="s">
        <v>24</v>
      </c>
      <c r="L1461" t="s">
        <v>18</v>
      </c>
      <c r="M1461" s="2" t="s">
        <v>19</v>
      </c>
      <c r="N1461" t="s">
        <v>58</v>
      </c>
    </row>
    <row r="1462" spans="1:14" x14ac:dyDescent="0.25">
      <c r="A1462" s="2" t="s">
        <v>2257</v>
      </c>
      <c r="B1462" s="2" t="s">
        <v>1174</v>
      </c>
      <c r="C1462" s="9">
        <f t="shared" si="22"/>
        <v>45809</v>
      </c>
      <c r="D1462" t="s">
        <v>15</v>
      </c>
      <c r="E1462" t="s">
        <v>23</v>
      </c>
      <c r="F1462" s="3">
        <v>2</v>
      </c>
      <c r="G1462" s="4">
        <v>1641.14</v>
      </c>
      <c r="H1462" s="5">
        <v>0</v>
      </c>
      <c r="I1462" s="4">
        <v>3282.28</v>
      </c>
      <c r="J1462" s="4">
        <v>932.13</v>
      </c>
      <c r="K1462" t="s">
        <v>37</v>
      </c>
      <c r="L1462" t="s">
        <v>25</v>
      </c>
      <c r="M1462" s="2" t="s">
        <v>19</v>
      </c>
      <c r="N1462" t="s">
        <v>27</v>
      </c>
    </row>
    <row r="1463" spans="1:14" x14ac:dyDescent="0.25">
      <c r="A1463" s="2" t="s">
        <v>2258</v>
      </c>
      <c r="B1463" s="2" t="s">
        <v>1437</v>
      </c>
      <c r="C1463" s="9">
        <f t="shared" si="22"/>
        <v>45778</v>
      </c>
      <c r="D1463" t="s">
        <v>35</v>
      </c>
      <c r="E1463" t="s">
        <v>50</v>
      </c>
      <c r="F1463" s="3">
        <v>2</v>
      </c>
      <c r="G1463" s="4">
        <v>20530.18</v>
      </c>
      <c r="H1463" s="5">
        <v>0</v>
      </c>
      <c r="I1463" s="4">
        <v>41060.36</v>
      </c>
      <c r="J1463" s="4">
        <v>9127.42</v>
      </c>
      <c r="K1463" t="s">
        <v>37</v>
      </c>
      <c r="L1463" t="s">
        <v>47</v>
      </c>
      <c r="M1463" s="2" t="s">
        <v>19</v>
      </c>
      <c r="N1463" t="s">
        <v>66</v>
      </c>
    </row>
    <row r="1464" spans="1:14" x14ac:dyDescent="0.25">
      <c r="A1464" s="2" t="s">
        <v>2259</v>
      </c>
      <c r="B1464" s="2" t="s">
        <v>2260</v>
      </c>
      <c r="C1464" s="9">
        <f t="shared" si="22"/>
        <v>45901</v>
      </c>
      <c r="D1464" t="s">
        <v>35</v>
      </c>
      <c r="E1464" t="s">
        <v>71</v>
      </c>
      <c r="F1464" s="3">
        <v>1</v>
      </c>
      <c r="G1464" s="4">
        <v>3433.52</v>
      </c>
      <c r="H1464" s="5">
        <v>0</v>
      </c>
      <c r="I1464" s="4">
        <v>3433.52</v>
      </c>
      <c r="J1464" s="4">
        <v>0</v>
      </c>
      <c r="K1464" t="s">
        <v>24</v>
      </c>
      <c r="L1464" t="s">
        <v>18</v>
      </c>
      <c r="M1464" s="2" t="s">
        <v>61</v>
      </c>
      <c r="N1464" t="s">
        <v>27</v>
      </c>
    </row>
    <row r="1465" spans="1:14" x14ac:dyDescent="0.25">
      <c r="A1465" s="2" t="s">
        <v>2261</v>
      </c>
      <c r="B1465" s="2" t="s">
        <v>1231</v>
      </c>
      <c r="C1465" s="9">
        <f t="shared" si="22"/>
        <v>46113</v>
      </c>
      <c r="D1465" t="s">
        <v>30</v>
      </c>
      <c r="E1465" t="s">
        <v>41</v>
      </c>
      <c r="F1465" s="3">
        <v>2</v>
      </c>
      <c r="G1465" s="4">
        <v>1214.3599999999999</v>
      </c>
      <c r="H1465" s="5">
        <v>0.05</v>
      </c>
      <c r="I1465" s="4">
        <v>2307.2800000000002</v>
      </c>
      <c r="J1465" s="4">
        <v>300.94</v>
      </c>
      <c r="K1465" t="s">
        <v>37</v>
      </c>
      <c r="L1465" t="s">
        <v>18</v>
      </c>
      <c r="M1465" s="2" t="s">
        <v>19</v>
      </c>
      <c r="N1465" t="s">
        <v>66</v>
      </c>
    </row>
    <row r="1466" spans="1:14" x14ac:dyDescent="0.25">
      <c r="A1466" s="2" t="s">
        <v>2262</v>
      </c>
      <c r="B1466" s="2" t="s">
        <v>2205</v>
      </c>
      <c r="C1466" s="9">
        <f t="shared" si="22"/>
        <v>46143</v>
      </c>
      <c r="D1466" t="s">
        <v>35</v>
      </c>
      <c r="E1466" t="s">
        <v>77</v>
      </c>
      <c r="F1466" s="3">
        <v>4</v>
      </c>
      <c r="G1466" s="4">
        <v>31902.44</v>
      </c>
      <c r="H1466" s="5">
        <v>0.05</v>
      </c>
      <c r="I1466" s="4">
        <v>121229.27</v>
      </c>
      <c r="J1466" s="4">
        <v>21491.09</v>
      </c>
      <c r="K1466" t="s">
        <v>24</v>
      </c>
      <c r="L1466" t="s">
        <v>47</v>
      </c>
      <c r="M1466" s="2" t="s">
        <v>26</v>
      </c>
      <c r="N1466" t="s">
        <v>27</v>
      </c>
    </row>
    <row r="1467" spans="1:14" x14ac:dyDescent="0.25">
      <c r="A1467" s="2" t="s">
        <v>2263</v>
      </c>
      <c r="B1467" s="2" t="s">
        <v>1104</v>
      </c>
      <c r="C1467" s="9">
        <f t="shared" si="22"/>
        <v>45383</v>
      </c>
      <c r="D1467" t="s">
        <v>30</v>
      </c>
      <c r="E1467" t="s">
        <v>31</v>
      </c>
      <c r="F1467" s="3">
        <v>1</v>
      </c>
      <c r="G1467" s="4">
        <v>532.80999999999995</v>
      </c>
      <c r="H1467" s="5">
        <v>0.1</v>
      </c>
      <c r="I1467" s="4">
        <v>479.53</v>
      </c>
      <c r="J1467" s="4">
        <v>66.69</v>
      </c>
      <c r="K1467" t="s">
        <v>17</v>
      </c>
      <c r="L1467" t="s">
        <v>25</v>
      </c>
      <c r="M1467" s="2" t="s">
        <v>19</v>
      </c>
      <c r="N1467" t="s">
        <v>32</v>
      </c>
    </row>
    <row r="1468" spans="1:14" x14ac:dyDescent="0.25">
      <c r="A1468" s="2" t="s">
        <v>2264</v>
      </c>
      <c r="B1468" s="2" t="s">
        <v>105</v>
      </c>
      <c r="C1468" s="9">
        <f t="shared" si="22"/>
        <v>46082</v>
      </c>
      <c r="D1468" t="s">
        <v>15</v>
      </c>
      <c r="E1468" t="s">
        <v>95</v>
      </c>
      <c r="F1468" s="3">
        <v>3</v>
      </c>
      <c r="G1468" s="4">
        <v>2264.13</v>
      </c>
      <c r="H1468" s="5">
        <v>0.2</v>
      </c>
      <c r="I1468" s="4">
        <v>5433.91</v>
      </c>
      <c r="J1468" s="4">
        <v>1889.83</v>
      </c>
      <c r="K1468" t="s">
        <v>24</v>
      </c>
      <c r="L1468" t="s">
        <v>25</v>
      </c>
      <c r="M1468" s="2" t="s">
        <v>19</v>
      </c>
      <c r="N1468" t="s">
        <v>42</v>
      </c>
    </row>
    <row r="1469" spans="1:14" x14ac:dyDescent="0.25">
      <c r="A1469" s="2" t="s">
        <v>2265</v>
      </c>
      <c r="B1469" s="2" t="s">
        <v>1620</v>
      </c>
      <c r="C1469" s="9">
        <f t="shared" si="22"/>
        <v>46174</v>
      </c>
      <c r="D1469" t="s">
        <v>45</v>
      </c>
      <c r="E1469" t="s">
        <v>186</v>
      </c>
      <c r="F1469" s="3">
        <v>2</v>
      </c>
      <c r="G1469" s="4">
        <v>3081.84</v>
      </c>
      <c r="H1469" s="5">
        <v>0.25</v>
      </c>
      <c r="I1469" s="4">
        <v>4622.76</v>
      </c>
      <c r="J1469" s="4">
        <v>710.53</v>
      </c>
      <c r="K1469" t="s">
        <v>24</v>
      </c>
      <c r="L1469" t="s">
        <v>18</v>
      </c>
      <c r="M1469" s="2" t="s">
        <v>19</v>
      </c>
      <c r="N1469" t="s">
        <v>66</v>
      </c>
    </row>
    <row r="1470" spans="1:14" x14ac:dyDescent="0.25">
      <c r="A1470" s="2" t="s">
        <v>2266</v>
      </c>
      <c r="B1470" s="2" t="s">
        <v>2267</v>
      </c>
      <c r="C1470" s="9">
        <f t="shared" si="22"/>
        <v>45444</v>
      </c>
      <c r="D1470" t="s">
        <v>35</v>
      </c>
      <c r="E1470" t="s">
        <v>77</v>
      </c>
      <c r="F1470" s="3">
        <v>3</v>
      </c>
      <c r="G1470" s="4">
        <v>22777.7</v>
      </c>
      <c r="H1470" s="5">
        <v>0.05</v>
      </c>
      <c r="I1470" s="4">
        <v>64916.44</v>
      </c>
      <c r="J1470" s="4">
        <v>19915.34</v>
      </c>
      <c r="K1470" t="s">
        <v>17</v>
      </c>
      <c r="L1470" t="s">
        <v>25</v>
      </c>
      <c r="M1470" s="2" t="s">
        <v>19</v>
      </c>
      <c r="N1470" t="s">
        <v>27</v>
      </c>
    </row>
    <row r="1471" spans="1:14" x14ac:dyDescent="0.25">
      <c r="A1471" s="2" t="s">
        <v>2268</v>
      </c>
      <c r="B1471" s="2" t="s">
        <v>1531</v>
      </c>
      <c r="C1471" s="9">
        <f t="shared" si="22"/>
        <v>46082</v>
      </c>
      <c r="D1471" t="s">
        <v>15</v>
      </c>
      <c r="E1471" t="s">
        <v>23</v>
      </c>
      <c r="F1471" s="3">
        <v>1</v>
      </c>
      <c r="G1471" s="4">
        <v>388.26</v>
      </c>
      <c r="H1471" s="5">
        <v>0.1</v>
      </c>
      <c r="I1471" s="4">
        <v>349.43</v>
      </c>
      <c r="J1471" s="4">
        <v>71.88</v>
      </c>
      <c r="K1471" t="s">
        <v>24</v>
      </c>
      <c r="L1471" t="s">
        <v>18</v>
      </c>
      <c r="M1471" s="2" t="s">
        <v>19</v>
      </c>
      <c r="N1471" t="s">
        <v>20</v>
      </c>
    </row>
    <row r="1472" spans="1:14" x14ac:dyDescent="0.25">
      <c r="A1472" s="2" t="s">
        <v>2269</v>
      </c>
      <c r="B1472" s="2" t="s">
        <v>1985</v>
      </c>
      <c r="C1472" s="9">
        <f t="shared" si="22"/>
        <v>45505</v>
      </c>
      <c r="D1472" t="s">
        <v>35</v>
      </c>
      <c r="E1472" t="s">
        <v>77</v>
      </c>
      <c r="F1472" s="3">
        <v>2</v>
      </c>
      <c r="G1472" s="4">
        <v>25472.03</v>
      </c>
      <c r="H1472" s="5">
        <v>0.1</v>
      </c>
      <c r="I1472" s="4">
        <v>45849.65</v>
      </c>
      <c r="J1472" s="4">
        <v>12031.73</v>
      </c>
      <c r="K1472" t="s">
        <v>24</v>
      </c>
      <c r="L1472" t="s">
        <v>25</v>
      </c>
      <c r="M1472" s="2" t="s">
        <v>19</v>
      </c>
      <c r="N1472" t="s">
        <v>32</v>
      </c>
    </row>
    <row r="1473" spans="1:14" x14ac:dyDescent="0.25">
      <c r="A1473" s="2" t="s">
        <v>2270</v>
      </c>
      <c r="B1473" s="2" t="s">
        <v>1041</v>
      </c>
      <c r="C1473" s="9">
        <f t="shared" si="22"/>
        <v>46143</v>
      </c>
      <c r="D1473" t="s">
        <v>53</v>
      </c>
      <c r="E1473" t="s">
        <v>98</v>
      </c>
      <c r="F1473" s="3">
        <v>1</v>
      </c>
      <c r="G1473" s="4">
        <v>226.74</v>
      </c>
      <c r="H1473" s="5">
        <v>0.1</v>
      </c>
      <c r="I1473" s="4">
        <v>204.07</v>
      </c>
      <c r="J1473" s="4">
        <v>49.72</v>
      </c>
      <c r="K1473" t="s">
        <v>24</v>
      </c>
      <c r="L1473" t="s">
        <v>25</v>
      </c>
      <c r="M1473" s="2" t="s">
        <v>19</v>
      </c>
      <c r="N1473" t="s">
        <v>87</v>
      </c>
    </row>
    <row r="1474" spans="1:14" x14ac:dyDescent="0.25">
      <c r="A1474" s="2" t="s">
        <v>2271</v>
      </c>
      <c r="B1474" s="2" t="s">
        <v>1926</v>
      </c>
      <c r="C1474" s="9">
        <f t="shared" si="22"/>
        <v>45505</v>
      </c>
      <c r="D1474" t="s">
        <v>30</v>
      </c>
      <c r="E1474" t="s">
        <v>41</v>
      </c>
      <c r="F1474" s="3">
        <v>1</v>
      </c>
      <c r="G1474" s="4">
        <v>774.21</v>
      </c>
      <c r="H1474" s="5">
        <v>0</v>
      </c>
      <c r="I1474" s="4">
        <v>774.21</v>
      </c>
      <c r="J1474" s="4">
        <v>102.91</v>
      </c>
      <c r="K1474" t="s">
        <v>124</v>
      </c>
      <c r="L1474" t="s">
        <v>25</v>
      </c>
      <c r="M1474" s="2" t="s">
        <v>26</v>
      </c>
      <c r="N1474" t="s">
        <v>58</v>
      </c>
    </row>
    <row r="1475" spans="1:14" x14ac:dyDescent="0.25">
      <c r="A1475" s="2" t="s">
        <v>2272</v>
      </c>
      <c r="B1475" s="2" t="s">
        <v>1370</v>
      </c>
      <c r="C1475" s="9">
        <f t="shared" ref="C1475:C1538" si="23">DATE(YEAR(B1475),MONTH(B1475),1)</f>
        <v>46235</v>
      </c>
      <c r="D1475" t="s">
        <v>15</v>
      </c>
      <c r="E1475" t="s">
        <v>95</v>
      </c>
      <c r="F1475" s="3">
        <v>2</v>
      </c>
      <c r="G1475" s="4">
        <v>2338.5100000000002</v>
      </c>
      <c r="H1475" s="5">
        <v>0</v>
      </c>
      <c r="I1475" s="4">
        <v>4677.0200000000004</v>
      </c>
      <c r="J1475" s="4">
        <v>1536.56</v>
      </c>
      <c r="K1475" t="s">
        <v>24</v>
      </c>
      <c r="L1475" t="s">
        <v>18</v>
      </c>
      <c r="M1475" s="2" t="s">
        <v>19</v>
      </c>
      <c r="N1475" t="s">
        <v>155</v>
      </c>
    </row>
    <row r="1476" spans="1:14" x14ac:dyDescent="0.25">
      <c r="A1476" s="2" t="s">
        <v>2273</v>
      </c>
      <c r="B1476" s="2" t="s">
        <v>1841</v>
      </c>
      <c r="C1476" s="9">
        <f t="shared" si="23"/>
        <v>45962</v>
      </c>
      <c r="D1476" t="s">
        <v>35</v>
      </c>
      <c r="E1476" t="s">
        <v>74</v>
      </c>
      <c r="F1476" s="3">
        <v>2</v>
      </c>
      <c r="G1476" s="4">
        <v>10928.77</v>
      </c>
      <c r="H1476" s="5">
        <v>0.2</v>
      </c>
      <c r="I1476" s="4">
        <v>17486.03</v>
      </c>
      <c r="J1476" s="4">
        <v>5719.47</v>
      </c>
      <c r="K1476" t="s">
        <v>24</v>
      </c>
      <c r="L1476" t="s">
        <v>25</v>
      </c>
      <c r="M1476" s="2" t="s">
        <v>19</v>
      </c>
      <c r="N1476" t="s">
        <v>32</v>
      </c>
    </row>
    <row r="1477" spans="1:14" x14ac:dyDescent="0.25">
      <c r="A1477" s="2" t="s">
        <v>2274</v>
      </c>
      <c r="B1477" s="2" t="s">
        <v>314</v>
      </c>
      <c r="C1477" s="9">
        <f t="shared" si="23"/>
        <v>45292</v>
      </c>
      <c r="D1477" t="s">
        <v>53</v>
      </c>
      <c r="E1477" t="s">
        <v>114</v>
      </c>
      <c r="F1477" s="3">
        <v>1</v>
      </c>
      <c r="G1477" s="4">
        <v>552.21</v>
      </c>
      <c r="H1477" s="5">
        <v>0.1</v>
      </c>
      <c r="I1477" s="4">
        <v>496.99</v>
      </c>
      <c r="J1477" s="4">
        <v>93.71</v>
      </c>
      <c r="K1477" t="s">
        <v>37</v>
      </c>
      <c r="L1477" t="s">
        <v>25</v>
      </c>
      <c r="M1477" s="2" t="s">
        <v>19</v>
      </c>
      <c r="N1477" t="s">
        <v>82</v>
      </c>
    </row>
    <row r="1478" spans="1:14" x14ac:dyDescent="0.25">
      <c r="A1478" s="2" t="s">
        <v>2275</v>
      </c>
      <c r="B1478" s="2" t="s">
        <v>312</v>
      </c>
      <c r="C1478" s="9">
        <f t="shared" si="23"/>
        <v>45444</v>
      </c>
      <c r="D1478" t="s">
        <v>15</v>
      </c>
      <c r="E1478" t="s">
        <v>16</v>
      </c>
      <c r="F1478" s="3">
        <v>4</v>
      </c>
      <c r="G1478" s="4">
        <v>961.35</v>
      </c>
      <c r="H1478" s="5">
        <v>0.1</v>
      </c>
      <c r="I1478" s="4">
        <v>3460.86</v>
      </c>
      <c r="J1478" s="4">
        <v>521.52</v>
      </c>
      <c r="K1478" t="s">
        <v>24</v>
      </c>
      <c r="L1478" t="s">
        <v>25</v>
      </c>
      <c r="M1478" s="2" t="s">
        <v>19</v>
      </c>
      <c r="N1478" t="s">
        <v>20</v>
      </c>
    </row>
    <row r="1479" spans="1:14" x14ac:dyDescent="0.25">
      <c r="A1479" s="2" t="s">
        <v>2276</v>
      </c>
      <c r="B1479" s="2" t="s">
        <v>328</v>
      </c>
      <c r="C1479" s="9">
        <f t="shared" si="23"/>
        <v>45931</v>
      </c>
      <c r="D1479" t="s">
        <v>35</v>
      </c>
      <c r="E1479" t="s">
        <v>71</v>
      </c>
      <c r="F1479" s="3">
        <v>2</v>
      </c>
      <c r="G1479" s="4">
        <v>15272.58</v>
      </c>
      <c r="H1479" s="5">
        <v>0.15</v>
      </c>
      <c r="I1479" s="4">
        <v>25963.39</v>
      </c>
      <c r="J1479" s="4">
        <v>3721.68</v>
      </c>
      <c r="K1479" t="s">
        <v>37</v>
      </c>
      <c r="L1479" t="s">
        <v>25</v>
      </c>
      <c r="M1479" s="2" t="s">
        <v>19</v>
      </c>
      <c r="N1479" t="s">
        <v>42</v>
      </c>
    </row>
    <row r="1480" spans="1:14" x14ac:dyDescent="0.25">
      <c r="A1480" s="2" t="s">
        <v>2277</v>
      </c>
      <c r="B1480" s="2" t="s">
        <v>2117</v>
      </c>
      <c r="C1480" s="9">
        <f t="shared" si="23"/>
        <v>45536</v>
      </c>
      <c r="D1480" t="s">
        <v>45</v>
      </c>
      <c r="E1480" t="s">
        <v>46</v>
      </c>
      <c r="F1480" s="3">
        <v>1</v>
      </c>
      <c r="G1480" s="4">
        <v>1643.47</v>
      </c>
      <c r="H1480" s="5">
        <v>0</v>
      </c>
      <c r="I1480" s="4">
        <v>1643.47</v>
      </c>
      <c r="J1480" s="4">
        <v>0</v>
      </c>
      <c r="K1480" t="s">
        <v>17</v>
      </c>
      <c r="L1480" t="s">
        <v>47</v>
      </c>
      <c r="M1480" s="2" t="s">
        <v>101</v>
      </c>
      <c r="N1480" t="s">
        <v>27</v>
      </c>
    </row>
    <row r="1481" spans="1:14" x14ac:dyDescent="0.25">
      <c r="A1481" s="2" t="s">
        <v>2278</v>
      </c>
      <c r="B1481" s="2" t="s">
        <v>312</v>
      </c>
      <c r="C1481" s="9">
        <f t="shared" si="23"/>
        <v>45444</v>
      </c>
      <c r="D1481" t="s">
        <v>53</v>
      </c>
      <c r="E1481" t="s">
        <v>98</v>
      </c>
      <c r="F1481" s="3">
        <v>3</v>
      </c>
      <c r="G1481" s="4">
        <v>1178.67</v>
      </c>
      <c r="H1481" s="5">
        <v>0.05</v>
      </c>
      <c r="I1481" s="4">
        <v>3359.21</v>
      </c>
      <c r="J1481" s="4">
        <v>853.96</v>
      </c>
      <c r="K1481" t="s">
        <v>24</v>
      </c>
      <c r="L1481" t="s">
        <v>18</v>
      </c>
      <c r="M1481" s="2" t="s">
        <v>19</v>
      </c>
      <c r="N1481" t="s">
        <v>42</v>
      </c>
    </row>
    <row r="1482" spans="1:14" x14ac:dyDescent="0.25">
      <c r="A1482" s="2" t="s">
        <v>2279</v>
      </c>
      <c r="B1482" s="2" t="s">
        <v>1046</v>
      </c>
      <c r="C1482" s="9">
        <f t="shared" si="23"/>
        <v>45323</v>
      </c>
      <c r="D1482" t="s">
        <v>35</v>
      </c>
      <c r="E1482" t="s">
        <v>71</v>
      </c>
      <c r="F1482" s="3">
        <v>3</v>
      </c>
      <c r="G1482" s="4">
        <v>29460.82</v>
      </c>
      <c r="H1482" s="5">
        <v>0</v>
      </c>
      <c r="I1482" s="4">
        <v>88382.46</v>
      </c>
      <c r="J1482" s="4">
        <v>18217.64</v>
      </c>
      <c r="K1482" t="s">
        <v>24</v>
      </c>
      <c r="L1482" t="s">
        <v>25</v>
      </c>
      <c r="M1482" s="2" t="s">
        <v>19</v>
      </c>
      <c r="N1482" t="s">
        <v>87</v>
      </c>
    </row>
    <row r="1483" spans="1:14" x14ac:dyDescent="0.25">
      <c r="A1483" s="2" t="s">
        <v>2280</v>
      </c>
      <c r="B1483" s="2" t="s">
        <v>2281</v>
      </c>
      <c r="C1483" s="9">
        <f t="shared" si="23"/>
        <v>45597</v>
      </c>
      <c r="D1483" t="s">
        <v>35</v>
      </c>
      <c r="E1483" t="s">
        <v>50</v>
      </c>
      <c r="F1483" s="3">
        <v>2</v>
      </c>
      <c r="G1483" s="4">
        <v>17295.3</v>
      </c>
      <c r="H1483" s="5">
        <v>0.1</v>
      </c>
      <c r="I1483" s="4">
        <v>31131.54</v>
      </c>
      <c r="J1483" s="4">
        <v>0</v>
      </c>
      <c r="K1483" t="s">
        <v>24</v>
      </c>
      <c r="L1483" t="s">
        <v>25</v>
      </c>
      <c r="M1483" s="2" t="s">
        <v>61</v>
      </c>
      <c r="N1483" t="s">
        <v>82</v>
      </c>
    </row>
    <row r="1484" spans="1:14" x14ac:dyDescent="0.25">
      <c r="A1484" s="2" t="s">
        <v>2282</v>
      </c>
      <c r="B1484" s="2" t="s">
        <v>2283</v>
      </c>
      <c r="C1484" s="9">
        <f t="shared" si="23"/>
        <v>46113</v>
      </c>
      <c r="D1484" t="s">
        <v>53</v>
      </c>
      <c r="E1484" t="s">
        <v>92</v>
      </c>
      <c r="F1484" s="3">
        <v>2</v>
      </c>
      <c r="G1484" s="4">
        <v>974.75</v>
      </c>
      <c r="H1484" s="5">
        <v>0</v>
      </c>
      <c r="I1484" s="4">
        <v>1949.5</v>
      </c>
      <c r="J1484" s="4">
        <v>478.93</v>
      </c>
      <c r="K1484" t="s">
        <v>37</v>
      </c>
      <c r="L1484" t="s">
        <v>25</v>
      </c>
      <c r="M1484" s="2" t="s">
        <v>26</v>
      </c>
      <c r="N1484" t="s">
        <v>82</v>
      </c>
    </row>
    <row r="1485" spans="1:14" x14ac:dyDescent="0.25">
      <c r="A1485" s="2" t="s">
        <v>2284</v>
      </c>
      <c r="B1485" s="2" t="s">
        <v>973</v>
      </c>
      <c r="C1485" s="9">
        <f t="shared" si="23"/>
        <v>45962</v>
      </c>
      <c r="D1485" t="s">
        <v>35</v>
      </c>
      <c r="E1485" t="s">
        <v>71</v>
      </c>
      <c r="F1485" s="3">
        <v>3</v>
      </c>
      <c r="G1485" s="4">
        <v>18235.439999999999</v>
      </c>
      <c r="H1485" s="5">
        <v>0.1</v>
      </c>
      <c r="I1485" s="4">
        <v>49235.69</v>
      </c>
      <c r="J1485" s="4">
        <v>8988.44</v>
      </c>
      <c r="K1485" t="s">
        <v>17</v>
      </c>
      <c r="L1485" t="s">
        <v>25</v>
      </c>
      <c r="M1485" s="2" t="s">
        <v>26</v>
      </c>
      <c r="N1485" t="s">
        <v>42</v>
      </c>
    </row>
    <row r="1486" spans="1:14" x14ac:dyDescent="0.25">
      <c r="A1486" s="2" t="s">
        <v>2285</v>
      </c>
      <c r="B1486" s="2" t="s">
        <v>597</v>
      </c>
      <c r="C1486" s="9">
        <f t="shared" si="23"/>
        <v>45413</v>
      </c>
      <c r="D1486" t="s">
        <v>35</v>
      </c>
      <c r="E1486" t="s">
        <v>50</v>
      </c>
      <c r="F1486" s="3">
        <v>1</v>
      </c>
      <c r="G1486" s="4">
        <v>23384.6</v>
      </c>
      <c r="H1486" s="5">
        <v>0.05</v>
      </c>
      <c r="I1486" s="4">
        <v>22215.37</v>
      </c>
      <c r="J1486" s="4">
        <v>2765.95</v>
      </c>
      <c r="K1486" t="s">
        <v>24</v>
      </c>
      <c r="L1486" t="s">
        <v>25</v>
      </c>
      <c r="M1486" s="2" t="s">
        <v>19</v>
      </c>
      <c r="N1486" t="s">
        <v>42</v>
      </c>
    </row>
    <row r="1487" spans="1:14" x14ac:dyDescent="0.25">
      <c r="A1487" s="2" t="s">
        <v>2286</v>
      </c>
      <c r="B1487" s="2" t="s">
        <v>527</v>
      </c>
      <c r="C1487" s="9">
        <f t="shared" si="23"/>
        <v>45689</v>
      </c>
      <c r="D1487" t="s">
        <v>45</v>
      </c>
      <c r="E1487" t="s">
        <v>46</v>
      </c>
      <c r="F1487" s="3">
        <v>1</v>
      </c>
      <c r="G1487" s="4">
        <v>1860.86</v>
      </c>
      <c r="H1487" s="5">
        <v>0.05</v>
      </c>
      <c r="I1487" s="4">
        <v>1767.82</v>
      </c>
      <c r="J1487" s="4">
        <v>380.89</v>
      </c>
      <c r="K1487" t="s">
        <v>37</v>
      </c>
      <c r="L1487" t="s">
        <v>47</v>
      </c>
      <c r="M1487" s="2" t="s">
        <v>26</v>
      </c>
      <c r="N1487" t="s">
        <v>42</v>
      </c>
    </row>
    <row r="1488" spans="1:14" x14ac:dyDescent="0.25">
      <c r="A1488" s="2" t="s">
        <v>2287</v>
      </c>
      <c r="B1488" s="2" t="s">
        <v>1722</v>
      </c>
      <c r="C1488" s="9">
        <f t="shared" si="23"/>
        <v>45383</v>
      </c>
      <c r="D1488" t="s">
        <v>30</v>
      </c>
      <c r="E1488" t="s">
        <v>163</v>
      </c>
      <c r="F1488" s="3">
        <v>1</v>
      </c>
      <c r="G1488" s="4">
        <v>882.81</v>
      </c>
      <c r="H1488" s="5">
        <v>0.15</v>
      </c>
      <c r="I1488" s="4">
        <v>750.39</v>
      </c>
      <c r="J1488" s="4">
        <v>241.25</v>
      </c>
      <c r="K1488" t="s">
        <v>24</v>
      </c>
      <c r="L1488" t="s">
        <v>18</v>
      </c>
      <c r="M1488" s="2" t="s">
        <v>19</v>
      </c>
      <c r="N1488" t="s">
        <v>58</v>
      </c>
    </row>
    <row r="1489" spans="1:14" x14ac:dyDescent="0.25">
      <c r="A1489" s="2" t="s">
        <v>2288</v>
      </c>
      <c r="B1489" s="2" t="s">
        <v>2289</v>
      </c>
      <c r="C1489" s="9">
        <f t="shared" si="23"/>
        <v>45901</v>
      </c>
      <c r="D1489" t="s">
        <v>15</v>
      </c>
      <c r="E1489" t="s">
        <v>168</v>
      </c>
      <c r="F1489" s="3">
        <v>4</v>
      </c>
      <c r="G1489" s="4">
        <v>1109.1400000000001</v>
      </c>
      <c r="H1489" s="5">
        <v>0.05</v>
      </c>
      <c r="I1489" s="4">
        <v>4214.7299999999996</v>
      </c>
      <c r="J1489" s="4">
        <v>1284.21</v>
      </c>
      <c r="K1489" t="s">
        <v>24</v>
      </c>
      <c r="L1489" t="s">
        <v>25</v>
      </c>
      <c r="M1489" s="2" t="s">
        <v>19</v>
      </c>
      <c r="N1489" t="s">
        <v>58</v>
      </c>
    </row>
    <row r="1490" spans="1:14" x14ac:dyDescent="0.25">
      <c r="A1490" s="2" t="s">
        <v>2290</v>
      </c>
      <c r="B1490" s="2" t="s">
        <v>2291</v>
      </c>
      <c r="C1490" s="9">
        <f t="shared" si="23"/>
        <v>46023</v>
      </c>
      <c r="D1490" t="s">
        <v>53</v>
      </c>
      <c r="E1490" t="s">
        <v>173</v>
      </c>
      <c r="F1490" s="3">
        <v>2</v>
      </c>
      <c r="G1490" s="4">
        <v>595.65</v>
      </c>
      <c r="H1490" s="5">
        <v>0</v>
      </c>
      <c r="I1490" s="4">
        <v>1191.3</v>
      </c>
      <c r="J1490" s="4">
        <v>392.73</v>
      </c>
      <c r="K1490" t="s">
        <v>37</v>
      </c>
      <c r="L1490" t="s">
        <v>25</v>
      </c>
      <c r="M1490" s="2" t="s">
        <v>19</v>
      </c>
      <c r="N1490" t="s">
        <v>66</v>
      </c>
    </row>
    <row r="1491" spans="1:14" x14ac:dyDescent="0.25">
      <c r="A1491" s="2" t="s">
        <v>2292</v>
      </c>
      <c r="B1491" s="2" t="s">
        <v>232</v>
      </c>
      <c r="C1491" s="9">
        <f t="shared" si="23"/>
        <v>46204</v>
      </c>
      <c r="D1491" t="s">
        <v>45</v>
      </c>
      <c r="E1491" t="s">
        <v>111</v>
      </c>
      <c r="F1491" s="3">
        <v>4</v>
      </c>
      <c r="G1491" s="4">
        <v>5090.74</v>
      </c>
      <c r="H1491" s="5">
        <v>0.2</v>
      </c>
      <c r="I1491" s="4">
        <v>16290.37</v>
      </c>
      <c r="J1491" s="4">
        <v>0</v>
      </c>
      <c r="K1491" t="s">
        <v>17</v>
      </c>
      <c r="L1491" t="s">
        <v>25</v>
      </c>
      <c r="M1491" s="2" t="s">
        <v>61</v>
      </c>
      <c r="N1491" t="s">
        <v>87</v>
      </c>
    </row>
    <row r="1492" spans="1:14" x14ac:dyDescent="0.25">
      <c r="A1492" s="2" t="s">
        <v>2293</v>
      </c>
      <c r="B1492" s="2" t="s">
        <v>2294</v>
      </c>
      <c r="C1492" s="9">
        <f t="shared" si="23"/>
        <v>45566</v>
      </c>
      <c r="D1492" t="s">
        <v>35</v>
      </c>
      <c r="E1492" t="s">
        <v>36</v>
      </c>
      <c r="F1492" s="3">
        <v>4</v>
      </c>
      <c r="G1492" s="4">
        <v>21198.71</v>
      </c>
      <c r="H1492" s="5">
        <v>0.1</v>
      </c>
      <c r="I1492" s="4">
        <v>76315.360000000001</v>
      </c>
      <c r="J1492" s="4">
        <v>10032.280000000001</v>
      </c>
      <c r="K1492" t="s">
        <v>24</v>
      </c>
      <c r="L1492" t="s">
        <v>47</v>
      </c>
      <c r="M1492" s="2" t="s">
        <v>19</v>
      </c>
      <c r="N1492" t="s">
        <v>66</v>
      </c>
    </row>
    <row r="1493" spans="1:14" x14ac:dyDescent="0.25">
      <c r="A1493" s="2" t="s">
        <v>2295</v>
      </c>
      <c r="B1493" s="2" t="s">
        <v>1887</v>
      </c>
      <c r="C1493" s="9">
        <f t="shared" si="23"/>
        <v>46082</v>
      </c>
      <c r="D1493" t="s">
        <v>53</v>
      </c>
      <c r="E1493" t="s">
        <v>54</v>
      </c>
      <c r="F1493" s="3">
        <v>4</v>
      </c>
      <c r="G1493" s="4">
        <v>322.85000000000002</v>
      </c>
      <c r="H1493" s="5">
        <v>0.05</v>
      </c>
      <c r="I1493" s="4">
        <v>1226.83</v>
      </c>
      <c r="J1493" s="4">
        <v>278.87</v>
      </c>
      <c r="K1493" t="s">
        <v>24</v>
      </c>
      <c r="L1493" t="s">
        <v>25</v>
      </c>
      <c r="M1493" s="2" t="s">
        <v>19</v>
      </c>
      <c r="N1493" t="s">
        <v>58</v>
      </c>
    </row>
    <row r="1494" spans="1:14" x14ac:dyDescent="0.25">
      <c r="A1494" s="2" t="s">
        <v>2296</v>
      </c>
      <c r="B1494" s="2" t="s">
        <v>942</v>
      </c>
      <c r="C1494" s="9">
        <f t="shared" si="23"/>
        <v>46082</v>
      </c>
      <c r="D1494" t="s">
        <v>15</v>
      </c>
      <c r="E1494" t="s">
        <v>168</v>
      </c>
      <c r="F1494" s="3">
        <v>4</v>
      </c>
      <c r="G1494" s="4">
        <v>1268.7</v>
      </c>
      <c r="H1494" s="5">
        <v>0.05</v>
      </c>
      <c r="I1494" s="4">
        <v>4821.0600000000004</v>
      </c>
      <c r="J1494" s="4">
        <v>602.09</v>
      </c>
      <c r="K1494" t="s">
        <v>37</v>
      </c>
      <c r="L1494" t="s">
        <v>25</v>
      </c>
      <c r="M1494" s="2" t="s">
        <v>19</v>
      </c>
      <c r="N1494" t="s">
        <v>32</v>
      </c>
    </row>
    <row r="1495" spans="1:14" x14ac:dyDescent="0.25">
      <c r="A1495" s="2" t="s">
        <v>2297</v>
      </c>
      <c r="B1495" s="2" t="s">
        <v>509</v>
      </c>
      <c r="C1495" s="9">
        <f t="shared" si="23"/>
        <v>45566</v>
      </c>
      <c r="D1495" t="s">
        <v>35</v>
      </c>
      <c r="E1495" t="s">
        <v>77</v>
      </c>
      <c r="F1495" s="3">
        <v>1</v>
      </c>
      <c r="G1495" s="4">
        <v>3360.62</v>
      </c>
      <c r="H1495" s="5">
        <v>0.05</v>
      </c>
      <c r="I1495" s="4">
        <v>3192.59</v>
      </c>
      <c r="J1495" s="4">
        <v>0</v>
      </c>
      <c r="K1495" t="s">
        <v>24</v>
      </c>
      <c r="L1495" t="s">
        <v>25</v>
      </c>
      <c r="M1495" s="2" t="s">
        <v>61</v>
      </c>
      <c r="N1495" t="s">
        <v>58</v>
      </c>
    </row>
    <row r="1496" spans="1:14" x14ac:dyDescent="0.25">
      <c r="A1496" s="2" t="s">
        <v>2298</v>
      </c>
      <c r="B1496" s="2" t="s">
        <v>1144</v>
      </c>
      <c r="C1496" s="9">
        <f t="shared" si="23"/>
        <v>45352</v>
      </c>
      <c r="D1496" t="s">
        <v>45</v>
      </c>
      <c r="E1496" t="s">
        <v>46</v>
      </c>
      <c r="F1496" s="3">
        <v>2</v>
      </c>
      <c r="G1496" s="4">
        <v>1905.6</v>
      </c>
      <c r="H1496" s="5">
        <v>0.1</v>
      </c>
      <c r="I1496" s="4">
        <v>3430.08</v>
      </c>
      <c r="J1496" s="4">
        <v>948.97</v>
      </c>
      <c r="K1496" t="s">
        <v>24</v>
      </c>
      <c r="L1496" t="s">
        <v>25</v>
      </c>
      <c r="M1496" s="2" t="s">
        <v>19</v>
      </c>
      <c r="N1496" t="s">
        <v>58</v>
      </c>
    </row>
    <row r="1497" spans="1:14" x14ac:dyDescent="0.25">
      <c r="A1497" s="2" t="s">
        <v>2299</v>
      </c>
      <c r="B1497" s="2" t="s">
        <v>655</v>
      </c>
      <c r="C1497" s="9">
        <f t="shared" si="23"/>
        <v>45931</v>
      </c>
      <c r="D1497" t="s">
        <v>15</v>
      </c>
      <c r="E1497" t="s">
        <v>23</v>
      </c>
      <c r="F1497" s="3">
        <v>2</v>
      </c>
      <c r="G1497" s="4">
        <v>1450.33</v>
      </c>
      <c r="H1497" s="5">
        <v>0</v>
      </c>
      <c r="I1497" s="4">
        <v>2900.66</v>
      </c>
      <c r="J1497" s="4">
        <v>358.91</v>
      </c>
      <c r="K1497" t="s">
        <v>24</v>
      </c>
      <c r="L1497" t="s">
        <v>25</v>
      </c>
      <c r="M1497" s="2" t="s">
        <v>19</v>
      </c>
      <c r="N1497" t="s">
        <v>66</v>
      </c>
    </row>
    <row r="1498" spans="1:14" x14ac:dyDescent="0.25">
      <c r="A1498" s="2" t="s">
        <v>2300</v>
      </c>
      <c r="B1498" s="2" t="s">
        <v>2301</v>
      </c>
      <c r="C1498" s="9">
        <f t="shared" si="23"/>
        <v>45292</v>
      </c>
      <c r="D1498" t="s">
        <v>35</v>
      </c>
      <c r="E1498" t="s">
        <v>36</v>
      </c>
      <c r="F1498" s="3">
        <v>4</v>
      </c>
      <c r="G1498" s="4">
        <v>18526.36</v>
      </c>
      <c r="H1498" s="5">
        <v>0.2</v>
      </c>
      <c r="I1498" s="4">
        <v>59284.35</v>
      </c>
      <c r="J1498" s="4">
        <v>20237.71</v>
      </c>
      <c r="K1498" t="s">
        <v>124</v>
      </c>
      <c r="L1498" t="s">
        <v>25</v>
      </c>
      <c r="M1498" s="2" t="s">
        <v>19</v>
      </c>
      <c r="N1498" t="s">
        <v>66</v>
      </c>
    </row>
    <row r="1499" spans="1:14" x14ac:dyDescent="0.25">
      <c r="A1499" s="2" t="s">
        <v>2302</v>
      </c>
      <c r="B1499" s="2" t="s">
        <v>718</v>
      </c>
      <c r="C1499" s="9">
        <f t="shared" si="23"/>
        <v>45536</v>
      </c>
      <c r="D1499" t="s">
        <v>35</v>
      </c>
      <c r="E1499" t="s">
        <v>36</v>
      </c>
      <c r="F1499" s="3">
        <v>2</v>
      </c>
      <c r="G1499" s="4">
        <v>6564.93</v>
      </c>
      <c r="H1499" s="5">
        <v>0.1</v>
      </c>
      <c r="I1499" s="4">
        <v>11816.87</v>
      </c>
      <c r="J1499" s="4">
        <v>2431.6799999999998</v>
      </c>
      <c r="K1499" t="s">
        <v>24</v>
      </c>
      <c r="L1499" t="s">
        <v>25</v>
      </c>
      <c r="M1499" s="2" t="s">
        <v>19</v>
      </c>
      <c r="N1499" t="s">
        <v>155</v>
      </c>
    </row>
    <row r="1500" spans="1:14" x14ac:dyDescent="0.25">
      <c r="A1500" s="2" t="s">
        <v>2303</v>
      </c>
      <c r="B1500" s="2" t="s">
        <v>1231</v>
      </c>
      <c r="C1500" s="9">
        <f t="shared" si="23"/>
        <v>46113</v>
      </c>
      <c r="D1500" t="s">
        <v>15</v>
      </c>
      <c r="E1500" t="s">
        <v>95</v>
      </c>
      <c r="F1500" s="3">
        <v>3</v>
      </c>
      <c r="G1500" s="4">
        <v>625.45000000000005</v>
      </c>
      <c r="H1500" s="5">
        <v>0.05</v>
      </c>
      <c r="I1500" s="4">
        <v>1782.53</v>
      </c>
      <c r="J1500" s="4">
        <v>275.01</v>
      </c>
      <c r="K1500" t="s">
        <v>24</v>
      </c>
      <c r="L1500" t="s">
        <v>25</v>
      </c>
      <c r="M1500" s="2" t="s">
        <v>19</v>
      </c>
      <c r="N1500" t="s">
        <v>42</v>
      </c>
    </row>
    <row r="1501" spans="1:14" x14ac:dyDescent="0.25">
      <c r="A1501" s="2" t="s">
        <v>2304</v>
      </c>
      <c r="B1501" s="2" t="s">
        <v>81</v>
      </c>
      <c r="C1501" s="9">
        <f t="shared" si="23"/>
        <v>46143</v>
      </c>
      <c r="D1501" t="s">
        <v>30</v>
      </c>
      <c r="E1501" t="s">
        <v>163</v>
      </c>
      <c r="F1501" s="3">
        <v>1</v>
      </c>
      <c r="G1501" s="4">
        <v>556.27</v>
      </c>
      <c r="H1501" s="5">
        <v>0.1</v>
      </c>
      <c r="I1501" s="4">
        <v>500.64</v>
      </c>
      <c r="J1501" s="4">
        <v>0</v>
      </c>
      <c r="K1501" t="s">
        <v>24</v>
      </c>
      <c r="L1501" t="s">
        <v>18</v>
      </c>
      <c r="M1501" s="2" t="s">
        <v>101</v>
      </c>
      <c r="N1501" t="s">
        <v>87</v>
      </c>
    </row>
    <row r="1502" spans="1:14" x14ac:dyDescent="0.25">
      <c r="A1502" s="2" t="s">
        <v>2305</v>
      </c>
      <c r="B1502" s="2" t="s">
        <v>2100</v>
      </c>
      <c r="C1502" s="9">
        <f t="shared" si="23"/>
        <v>45839</v>
      </c>
      <c r="D1502" t="s">
        <v>45</v>
      </c>
      <c r="E1502" t="s">
        <v>46</v>
      </c>
      <c r="F1502" s="3">
        <v>2</v>
      </c>
      <c r="G1502" s="4">
        <v>1772.95</v>
      </c>
      <c r="H1502" s="5">
        <v>0</v>
      </c>
      <c r="I1502" s="4">
        <v>3545.9</v>
      </c>
      <c r="J1502" s="4">
        <v>550.11</v>
      </c>
      <c r="K1502" t="s">
        <v>17</v>
      </c>
      <c r="L1502" t="s">
        <v>25</v>
      </c>
      <c r="M1502" s="2" t="s">
        <v>19</v>
      </c>
      <c r="N1502" t="s">
        <v>42</v>
      </c>
    </row>
    <row r="1503" spans="1:14" x14ac:dyDescent="0.25">
      <c r="A1503" s="2" t="s">
        <v>2306</v>
      </c>
      <c r="B1503" s="2" t="s">
        <v>1523</v>
      </c>
      <c r="C1503" s="9">
        <f t="shared" si="23"/>
        <v>45413</v>
      </c>
      <c r="D1503" t="s">
        <v>53</v>
      </c>
      <c r="E1503" t="s">
        <v>114</v>
      </c>
      <c r="F1503" s="3">
        <v>1</v>
      </c>
      <c r="G1503" s="4">
        <v>769.84</v>
      </c>
      <c r="H1503" s="5">
        <v>0</v>
      </c>
      <c r="I1503" s="4">
        <v>769.84</v>
      </c>
      <c r="J1503" s="4">
        <v>131.63</v>
      </c>
      <c r="K1503" t="s">
        <v>152</v>
      </c>
      <c r="L1503" t="s">
        <v>47</v>
      </c>
      <c r="M1503" s="2" t="s">
        <v>19</v>
      </c>
      <c r="N1503" t="s">
        <v>58</v>
      </c>
    </row>
    <row r="1504" spans="1:14" x14ac:dyDescent="0.25">
      <c r="A1504" s="2" t="s">
        <v>2307</v>
      </c>
      <c r="B1504" s="2" t="s">
        <v>2308</v>
      </c>
      <c r="C1504" s="9">
        <f t="shared" si="23"/>
        <v>45992</v>
      </c>
      <c r="D1504" t="s">
        <v>35</v>
      </c>
      <c r="E1504" t="s">
        <v>77</v>
      </c>
      <c r="F1504" s="3">
        <v>3</v>
      </c>
      <c r="G1504" s="4">
        <v>28402.240000000002</v>
      </c>
      <c r="H1504" s="5">
        <v>0.1</v>
      </c>
      <c r="I1504" s="4">
        <v>76686.05</v>
      </c>
      <c r="J1504" s="4">
        <v>10745.13</v>
      </c>
      <c r="K1504" t="s">
        <v>152</v>
      </c>
      <c r="L1504" t="s">
        <v>25</v>
      </c>
      <c r="M1504" s="2" t="s">
        <v>19</v>
      </c>
      <c r="N1504" t="s">
        <v>87</v>
      </c>
    </row>
    <row r="1505" spans="1:14" x14ac:dyDescent="0.25">
      <c r="A1505" s="2" t="s">
        <v>2309</v>
      </c>
      <c r="B1505" s="2" t="s">
        <v>1170</v>
      </c>
      <c r="C1505" s="9">
        <f t="shared" si="23"/>
        <v>45292</v>
      </c>
      <c r="D1505" t="s">
        <v>35</v>
      </c>
      <c r="E1505" t="s">
        <v>77</v>
      </c>
      <c r="F1505" s="3">
        <v>1</v>
      </c>
      <c r="G1505" s="4">
        <v>27659.65</v>
      </c>
      <c r="H1505" s="5">
        <v>0</v>
      </c>
      <c r="I1505" s="4">
        <v>27659.65</v>
      </c>
      <c r="J1505" s="4">
        <v>7783.81</v>
      </c>
      <c r="K1505" t="s">
        <v>24</v>
      </c>
      <c r="L1505" t="s">
        <v>25</v>
      </c>
      <c r="M1505" s="2" t="s">
        <v>26</v>
      </c>
      <c r="N1505" t="s">
        <v>20</v>
      </c>
    </row>
    <row r="1506" spans="1:14" x14ac:dyDescent="0.25">
      <c r="A1506" s="2" t="s">
        <v>2310</v>
      </c>
      <c r="B1506" s="2" t="s">
        <v>1531</v>
      </c>
      <c r="C1506" s="9">
        <f t="shared" si="23"/>
        <v>46082</v>
      </c>
      <c r="D1506" t="s">
        <v>35</v>
      </c>
      <c r="E1506" t="s">
        <v>77</v>
      </c>
      <c r="F1506" s="3">
        <v>3</v>
      </c>
      <c r="G1506" s="4">
        <v>1347.1</v>
      </c>
      <c r="H1506" s="5">
        <v>0.1</v>
      </c>
      <c r="I1506" s="4">
        <v>3637.17</v>
      </c>
      <c r="J1506" s="4">
        <v>614.05999999999995</v>
      </c>
      <c r="K1506" t="s">
        <v>152</v>
      </c>
      <c r="L1506" t="s">
        <v>47</v>
      </c>
      <c r="M1506" s="2" t="s">
        <v>19</v>
      </c>
      <c r="N1506" t="s">
        <v>82</v>
      </c>
    </row>
    <row r="1507" spans="1:14" x14ac:dyDescent="0.25">
      <c r="A1507" s="2" t="s">
        <v>2311</v>
      </c>
      <c r="B1507" s="2" t="s">
        <v>202</v>
      </c>
      <c r="C1507" s="9">
        <f t="shared" si="23"/>
        <v>45627</v>
      </c>
      <c r="D1507" t="s">
        <v>35</v>
      </c>
      <c r="E1507" t="s">
        <v>77</v>
      </c>
      <c r="F1507" s="3">
        <v>4</v>
      </c>
      <c r="G1507" s="4">
        <v>2429.3200000000002</v>
      </c>
      <c r="H1507" s="5">
        <v>0.15</v>
      </c>
      <c r="I1507" s="4">
        <v>8259.69</v>
      </c>
      <c r="J1507" s="4">
        <v>2540.92</v>
      </c>
      <c r="K1507" t="s">
        <v>24</v>
      </c>
      <c r="L1507" t="s">
        <v>47</v>
      </c>
      <c r="M1507" s="2" t="s">
        <v>26</v>
      </c>
      <c r="N1507" t="s">
        <v>66</v>
      </c>
    </row>
    <row r="1508" spans="1:14" x14ac:dyDescent="0.25">
      <c r="A1508" s="2" t="s">
        <v>2312</v>
      </c>
      <c r="B1508" s="2" t="s">
        <v>884</v>
      </c>
      <c r="C1508" s="9">
        <f t="shared" si="23"/>
        <v>45566</v>
      </c>
      <c r="D1508" t="s">
        <v>35</v>
      </c>
      <c r="E1508" t="s">
        <v>74</v>
      </c>
      <c r="F1508" s="3">
        <v>2</v>
      </c>
      <c r="G1508" s="4">
        <v>19604.5</v>
      </c>
      <c r="H1508" s="5">
        <v>0.25</v>
      </c>
      <c r="I1508" s="4">
        <v>29406.75</v>
      </c>
      <c r="J1508" s="4">
        <v>7722.71</v>
      </c>
      <c r="K1508" t="s">
        <v>24</v>
      </c>
      <c r="L1508" t="s">
        <v>25</v>
      </c>
      <c r="M1508" s="2" t="s">
        <v>19</v>
      </c>
      <c r="N1508" t="s">
        <v>38</v>
      </c>
    </row>
    <row r="1509" spans="1:14" x14ac:dyDescent="0.25">
      <c r="A1509" s="2" t="s">
        <v>2313</v>
      </c>
      <c r="B1509" s="2" t="s">
        <v>1945</v>
      </c>
      <c r="C1509" s="9">
        <f t="shared" si="23"/>
        <v>45627</v>
      </c>
      <c r="D1509" t="s">
        <v>30</v>
      </c>
      <c r="E1509" t="s">
        <v>41</v>
      </c>
      <c r="F1509" s="3">
        <v>4</v>
      </c>
      <c r="G1509" s="4">
        <v>1005.12</v>
      </c>
      <c r="H1509" s="5">
        <v>0.15</v>
      </c>
      <c r="I1509" s="4">
        <v>3417.41</v>
      </c>
      <c r="J1509" s="4">
        <v>716.21</v>
      </c>
      <c r="K1509" t="s">
        <v>17</v>
      </c>
      <c r="L1509" t="s">
        <v>25</v>
      </c>
      <c r="M1509" s="2" t="s">
        <v>19</v>
      </c>
      <c r="N1509" t="s">
        <v>58</v>
      </c>
    </row>
    <row r="1510" spans="1:14" x14ac:dyDescent="0.25">
      <c r="A1510" s="2" t="s">
        <v>2314</v>
      </c>
      <c r="B1510" s="2" t="s">
        <v>1341</v>
      </c>
      <c r="C1510" s="9">
        <f t="shared" si="23"/>
        <v>45658</v>
      </c>
      <c r="D1510" t="s">
        <v>53</v>
      </c>
      <c r="E1510" t="s">
        <v>98</v>
      </c>
      <c r="F1510" s="3">
        <v>2</v>
      </c>
      <c r="G1510" s="4">
        <v>761.39</v>
      </c>
      <c r="H1510" s="5">
        <v>0.25</v>
      </c>
      <c r="I1510" s="4">
        <v>1142.08</v>
      </c>
      <c r="J1510" s="4">
        <v>392.39</v>
      </c>
      <c r="K1510" t="s">
        <v>17</v>
      </c>
      <c r="L1510" t="s">
        <v>25</v>
      </c>
      <c r="M1510" s="2" t="s">
        <v>19</v>
      </c>
      <c r="N1510" t="s">
        <v>82</v>
      </c>
    </row>
    <row r="1511" spans="1:14" x14ac:dyDescent="0.25">
      <c r="A1511" s="2" t="s">
        <v>2315</v>
      </c>
      <c r="B1511" s="2" t="s">
        <v>406</v>
      </c>
      <c r="C1511" s="9">
        <f t="shared" si="23"/>
        <v>45505</v>
      </c>
      <c r="D1511" t="s">
        <v>53</v>
      </c>
      <c r="E1511" t="s">
        <v>92</v>
      </c>
      <c r="F1511" s="3">
        <v>4</v>
      </c>
      <c r="G1511" s="4">
        <v>488.92</v>
      </c>
      <c r="H1511" s="5">
        <v>0</v>
      </c>
      <c r="I1511" s="4">
        <v>1955.68</v>
      </c>
      <c r="J1511" s="4">
        <v>0</v>
      </c>
      <c r="K1511" t="s">
        <v>24</v>
      </c>
      <c r="L1511" t="s">
        <v>25</v>
      </c>
      <c r="M1511" s="2" t="s">
        <v>61</v>
      </c>
      <c r="N1511" t="s">
        <v>87</v>
      </c>
    </row>
    <row r="1512" spans="1:14" x14ac:dyDescent="0.25">
      <c r="A1512" s="2" t="s">
        <v>2316</v>
      </c>
      <c r="B1512" s="2" t="s">
        <v>2317</v>
      </c>
      <c r="C1512" s="9">
        <f t="shared" si="23"/>
        <v>45413</v>
      </c>
      <c r="D1512" t="s">
        <v>35</v>
      </c>
      <c r="E1512" t="s">
        <v>77</v>
      </c>
      <c r="F1512" s="3">
        <v>3</v>
      </c>
      <c r="G1512" s="4">
        <v>5392.31</v>
      </c>
      <c r="H1512" s="5">
        <v>0.1</v>
      </c>
      <c r="I1512" s="4">
        <v>14559.24</v>
      </c>
      <c r="J1512" s="4">
        <v>4297.54</v>
      </c>
      <c r="K1512" t="s">
        <v>24</v>
      </c>
      <c r="L1512" t="s">
        <v>25</v>
      </c>
      <c r="M1512" s="2" t="s">
        <v>19</v>
      </c>
      <c r="N1512" t="s">
        <v>66</v>
      </c>
    </row>
    <row r="1513" spans="1:14" x14ac:dyDescent="0.25">
      <c r="A1513" s="2" t="s">
        <v>2318</v>
      </c>
      <c r="B1513" s="2" t="s">
        <v>2197</v>
      </c>
      <c r="C1513" s="9">
        <f t="shared" si="23"/>
        <v>45901</v>
      </c>
      <c r="D1513" t="s">
        <v>30</v>
      </c>
      <c r="E1513" t="s">
        <v>163</v>
      </c>
      <c r="F1513" s="3">
        <v>2</v>
      </c>
      <c r="G1513" s="4">
        <v>288.06</v>
      </c>
      <c r="H1513" s="5">
        <v>0</v>
      </c>
      <c r="I1513" s="4">
        <v>576.12</v>
      </c>
      <c r="J1513" s="4">
        <v>89.43</v>
      </c>
      <c r="K1513" t="s">
        <v>152</v>
      </c>
      <c r="L1513" t="s">
        <v>25</v>
      </c>
      <c r="M1513" s="2" t="s">
        <v>19</v>
      </c>
      <c r="N1513" t="s">
        <v>58</v>
      </c>
    </row>
    <row r="1514" spans="1:14" x14ac:dyDescent="0.25">
      <c r="A1514" s="2" t="s">
        <v>2319</v>
      </c>
      <c r="B1514" s="2" t="s">
        <v>154</v>
      </c>
      <c r="C1514" s="9">
        <f t="shared" si="23"/>
        <v>46235</v>
      </c>
      <c r="D1514" t="s">
        <v>15</v>
      </c>
      <c r="E1514" t="s">
        <v>16</v>
      </c>
      <c r="F1514" s="3">
        <v>4</v>
      </c>
      <c r="G1514" s="4">
        <v>354.25</v>
      </c>
      <c r="H1514" s="5">
        <v>0</v>
      </c>
      <c r="I1514" s="4">
        <v>1417</v>
      </c>
      <c r="J1514" s="4">
        <v>242.71</v>
      </c>
      <c r="K1514" t="s">
        <v>24</v>
      </c>
      <c r="L1514" t="s">
        <v>18</v>
      </c>
      <c r="M1514" s="2" t="s">
        <v>19</v>
      </c>
      <c r="N1514" t="s">
        <v>58</v>
      </c>
    </row>
    <row r="1515" spans="1:14" x14ac:dyDescent="0.25">
      <c r="A1515" s="2" t="s">
        <v>2320</v>
      </c>
      <c r="B1515" s="2" t="s">
        <v>2321</v>
      </c>
      <c r="C1515" s="9">
        <f t="shared" si="23"/>
        <v>45474</v>
      </c>
      <c r="D1515" t="s">
        <v>35</v>
      </c>
      <c r="E1515" t="s">
        <v>36</v>
      </c>
      <c r="F1515" s="3">
        <v>1</v>
      </c>
      <c r="G1515" s="4">
        <v>4265.2299999999996</v>
      </c>
      <c r="H1515" s="5">
        <v>0.15</v>
      </c>
      <c r="I1515" s="4">
        <v>3625.45</v>
      </c>
      <c r="J1515" s="4">
        <v>542</v>
      </c>
      <c r="K1515" t="s">
        <v>124</v>
      </c>
      <c r="L1515" t="s">
        <v>18</v>
      </c>
      <c r="M1515" s="2" t="s">
        <v>19</v>
      </c>
      <c r="N1515" t="s">
        <v>27</v>
      </c>
    </row>
    <row r="1516" spans="1:14" x14ac:dyDescent="0.25">
      <c r="A1516" s="2" t="s">
        <v>2322</v>
      </c>
      <c r="B1516" s="2" t="s">
        <v>1941</v>
      </c>
      <c r="C1516" s="9">
        <f t="shared" si="23"/>
        <v>45901</v>
      </c>
      <c r="D1516" t="s">
        <v>30</v>
      </c>
      <c r="E1516" t="s">
        <v>31</v>
      </c>
      <c r="F1516" s="3">
        <v>1</v>
      </c>
      <c r="G1516" s="4">
        <v>505.55</v>
      </c>
      <c r="H1516" s="5">
        <v>0</v>
      </c>
      <c r="I1516" s="4">
        <v>505.55</v>
      </c>
      <c r="J1516" s="4">
        <v>169.46</v>
      </c>
      <c r="K1516" t="s">
        <v>17</v>
      </c>
      <c r="L1516" t="s">
        <v>47</v>
      </c>
      <c r="M1516" s="2" t="s">
        <v>19</v>
      </c>
      <c r="N1516" t="s">
        <v>27</v>
      </c>
    </row>
    <row r="1517" spans="1:14" x14ac:dyDescent="0.25">
      <c r="A1517" s="2" t="s">
        <v>2323</v>
      </c>
      <c r="B1517" s="2" t="s">
        <v>2197</v>
      </c>
      <c r="C1517" s="9">
        <f t="shared" si="23"/>
        <v>45901</v>
      </c>
      <c r="D1517" t="s">
        <v>45</v>
      </c>
      <c r="E1517" t="s">
        <v>111</v>
      </c>
      <c r="F1517" s="3">
        <v>4</v>
      </c>
      <c r="G1517" s="4">
        <v>4542.9799999999996</v>
      </c>
      <c r="H1517" s="5">
        <v>0</v>
      </c>
      <c r="I1517" s="4">
        <v>18171.919999999998</v>
      </c>
      <c r="J1517" s="4">
        <v>4164.41</v>
      </c>
      <c r="K1517" t="s">
        <v>24</v>
      </c>
      <c r="L1517" t="s">
        <v>25</v>
      </c>
      <c r="M1517" s="2" t="s">
        <v>19</v>
      </c>
      <c r="N1517" t="s">
        <v>58</v>
      </c>
    </row>
    <row r="1518" spans="1:14" x14ac:dyDescent="0.25">
      <c r="A1518" s="2" t="s">
        <v>2324</v>
      </c>
      <c r="B1518" s="2" t="s">
        <v>965</v>
      </c>
      <c r="C1518" s="9">
        <f t="shared" si="23"/>
        <v>46113</v>
      </c>
      <c r="D1518" t="s">
        <v>35</v>
      </c>
      <c r="E1518" t="s">
        <v>77</v>
      </c>
      <c r="F1518" s="3">
        <v>3</v>
      </c>
      <c r="G1518" s="4">
        <v>17678.25</v>
      </c>
      <c r="H1518" s="5">
        <v>0.05</v>
      </c>
      <c r="I1518" s="4">
        <v>50383.01</v>
      </c>
      <c r="J1518" s="4">
        <v>15751.74</v>
      </c>
      <c r="K1518" t="s">
        <v>24</v>
      </c>
      <c r="L1518" t="s">
        <v>25</v>
      </c>
      <c r="M1518" s="2" t="s">
        <v>19</v>
      </c>
      <c r="N1518" t="s">
        <v>58</v>
      </c>
    </row>
    <row r="1519" spans="1:14" x14ac:dyDescent="0.25">
      <c r="A1519" s="2" t="s">
        <v>2325</v>
      </c>
      <c r="B1519" s="2" t="s">
        <v>2326</v>
      </c>
      <c r="C1519" s="9">
        <f t="shared" si="23"/>
        <v>45962</v>
      </c>
      <c r="D1519" t="s">
        <v>15</v>
      </c>
      <c r="E1519" t="s">
        <v>23</v>
      </c>
      <c r="F1519" s="3">
        <v>4</v>
      </c>
      <c r="G1519" s="4">
        <v>1364.56</v>
      </c>
      <c r="H1519" s="5">
        <v>0</v>
      </c>
      <c r="I1519" s="4">
        <v>5458.24</v>
      </c>
      <c r="J1519" s="4">
        <v>725.55</v>
      </c>
      <c r="K1519" t="s">
        <v>24</v>
      </c>
      <c r="L1519" t="s">
        <v>25</v>
      </c>
      <c r="M1519" s="2" t="s">
        <v>19</v>
      </c>
      <c r="N1519" t="s">
        <v>58</v>
      </c>
    </row>
    <row r="1520" spans="1:14" x14ac:dyDescent="0.25">
      <c r="A1520" s="2" t="s">
        <v>2327</v>
      </c>
      <c r="B1520" s="2" t="s">
        <v>120</v>
      </c>
      <c r="C1520" s="9">
        <f t="shared" si="23"/>
        <v>45748</v>
      </c>
      <c r="D1520" t="s">
        <v>35</v>
      </c>
      <c r="E1520" t="s">
        <v>77</v>
      </c>
      <c r="F1520" s="3">
        <v>1</v>
      </c>
      <c r="G1520" s="4">
        <v>28716.45</v>
      </c>
      <c r="H1520" s="5">
        <v>0</v>
      </c>
      <c r="I1520" s="4">
        <v>28716.45</v>
      </c>
      <c r="J1520" s="4">
        <v>7303.53</v>
      </c>
      <c r="K1520" t="s">
        <v>24</v>
      </c>
      <c r="L1520" t="s">
        <v>18</v>
      </c>
      <c r="M1520" s="2" t="s">
        <v>19</v>
      </c>
      <c r="N1520" t="s">
        <v>155</v>
      </c>
    </row>
    <row r="1521" spans="1:14" x14ac:dyDescent="0.25">
      <c r="A1521" s="2" t="s">
        <v>2328</v>
      </c>
      <c r="B1521" s="2" t="s">
        <v>2329</v>
      </c>
      <c r="C1521" s="9">
        <f t="shared" si="23"/>
        <v>45627</v>
      </c>
      <c r="D1521" t="s">
        <v>45</v>
      </c>
      <c r="E1521" t="s">
        <v>222</v>
      </c>
      <c r="F1521" s="3">
        <v>2</v>
      </c>
      <c r="G1521" s="4">
        <v>3677.81</v>
      </c>
      <c r="H1521" s="5">
        <v>0</v>
      </c>
      <c r="I1521" s="4">
        <v>7355.62</v>
      </c>
      <c r="J1521" s="4">
        <v>1644.93</v>
      </c>
      <c r="K1521" t="s">
        <v>37</v>
      </c>
      <c r="L1521" t="s">
        <v>25</v>
      </c>
      <c r="M1521" s="2" t="s">
        <v>19</v>
      </c>
      <c r="N1521" t="s">
        <v>58</v>
      </c>
    </row>
    <row r="1522" spans="1:14" x14ac:dyDescent="0.25">
      <c r="A1522" s="2" t="s">
        <v>2330</v>
      </c>
      <c r="B1522" s="2" t="s">
        <v>2281</v>
      </c>
      <c r="C1522" s="9">
        <f t="shared" si="23"/>
        <v>45597</v>
      </c>
      <c r="D1522" t="s">
        <v>15</v>
      </c>
      <c r="E1522" t="s">
        <v>16</v>
      </c>
      <c r="F1522" s="3">
        <v>2</v>
      </c>
      <c r="G1522" s="4">
        <v>1682.93</v>
      </c>
      <c r="H1522" s="5">
        <v>0</v>
      </c>
      <c r="I1522" s="4">
        <v>3365.86</v>
      </c>
      <c r="J1522" s="4">
        <v>0</v>
      </c>
      <c r="K1522" t="s">
        <v>24</v>
      </c>
      <c r="L1522" t="s">
        <v>47</v>
      </c>
      <c r="M1522" s="2" t="s">
        <v>101</v>
      </c>
      <c r="N1522" t="s">
        <v>58</v>
      </c>
    </row>
    <row r="1523" spans="1:14" x14ac:dyDescent="0.25">
      <c r="A1523" s="2" t="s">
        <v>2331</v>
      </c>
      <c r="B1523" s="2" t="s">
        <v>1397</v>
      </c>
      <c r="C1523" s="9">
        <f t="shared" si="23"/>
        <v>45413</v>
      </c>
      <c r="D1523" t="s">
        <v>53</v>
      </c>
      <c r="E1523" t="s">
        <v>54</v>
      </c>
      <c r="F1523" s="3">
        <v>4</v>
      </c>
      <c r="G1523" s="4">
        <v>1068.7</v>
      </c>
      <c r="H1523" s="5">
        <v>0.2</v>
      </c>
      <c r="I1523" s="4">
        <v>3419.84</v>
      </c>
      <c r="J1523" s="4">
        <v>0</v>
      </c>
      <c r="K1523" t="s">
        <v>24</v>
      </c>
      <c r="L1523" t="s">
        <v>25</v>
      </c>
      <c r="M1523" s="2" t="s">
        <v>61</v>
      </c>
      <c r="N1523" t="s">
        <v>20</v>
      </c>
    </row>
    <row r="1524" spans="1:14" x14ac:dyDescent="0.25">
      <c r="A1524" s="2" t="s">
        <v>2332</v>
      </c>
      <c r="B1524" s="2" t="s">
        <v>2333</v>
      </c>
      <c r="C1524" s="9">
        <f t="shared" si="23"/>
        <v>46174</v>
      </c>
      <c r="D1524" t="s">
        <v>35</v>
      </c>
      <c r="E1524" t="s">
        <v>50</v>
      </c>
      <c r="F1524" s="3">
        <v>2</v>
      </c>
      <c r="G1524" s="4">
        <v>31600.13</v>
      </c>
      <c r="H1524" s="5">
        <v>0</v>
      </c>
      <c r="I1524" s="4">
        <v>63200.26</v>
      </c>
      <c r="J1524" s="4">
        <v>21068.959999999999</v>
      </c>
      <c r="K1524" t="s">
        <v>24</v>
      </c>
      <c r="L1524" t="s">
        <v>25</v>
      </c>
      <c r="M1524" s="2" t="s">
        <v>19</v>
      </c>
      <c r="N1524" t="s">
        <v>32</v>
      </c>
    </row>
    <row r="1525" spans="1:14" x14ac:dyDescent="0.25">
      <c r="A1525" s="2" t="s">
        <v>2334</v>
      </c>
      <c r="B1525" s="2" t="s">
        <v>381</v>
      </c>
      <c r="C1525" s="9">
        <f t="shared" si="23"/>
        <v>46082</v>
      </c>
      <c r="D1525" t="s">
        <v>15</v>
      </c>
      <c r="E1525" t="s">
        <v>16</v>
      </c>
      <c r="F1525" s="3">
        <v>1</v>
      </c>
      <c r="G1525" s="4">
        <v>1392.77</v>
      </c>
      <c r="H1525" s="5">
        <v>0</v>
      </c>
      <c r="I1525" s="4">
        <v>1392.77</v>
      </c>
      <c r="J1525" s="4">
        <v>319.10000000000002</v>
      </c>
      <c r="K1525" t="s">
        <v>37</v>
      </c>
      <c r="L1525" t="s">
        <v>25</v>
      </c>
      <c r="M1525" s="2" t="s">
        <v>19</v>
      </c>
      <c r="N1525" t="s">
        <v>82</v>
      </c>
    </row>
    <row r="1526" spans="1:14" x14ac:dyDescent="0.25">
      <c r="A1526" s="2" t="s">
        <v>2335</v>
      </c>
      <c r="B1526" s="2" t="s">
        <v>363</v>
      </c>
      <c r="C1526" s="9">
        <f t="shared" si="23"/>
        <v>46113</v>
      </c>
      <c r="D1526" t="s">
        <v>15</v>
      </c>
      <c r="E1526" t="s">
        <v>168</v>
      </c>
      <c r="F1526" s="3">
        <v>2</v>
      </c>
      <c r="G1526" s="4">
        <v>2207.8000000000002</v>
      </c>
      <c r="H1526" s="5">
        <v>0</v>
      </c>
      <c r="I1526" s="4">
        <v>4415.6000000000004</v>
      </c>
      <c r="J1526" s="4">
        <v>1353.3</v>
      </c>
      <c r="K1526" t="s">
        <v>24</v>
      </c>
      <c r="L1526" t="s">
        <v>47</v>
      </c>
      <c r="M1526" s="2" t="s">
        <v>19</v>
      </c>
      <c r="N1526" t="s">
        <v>42</v>
      </c>
    </row>
    <row r="1527" spans="1:14" x14ac:dyDescent="0.25">
      <c r="A1527" s="2" t="s">
        <v>2336</v>
      </c>
      <c r="B1527" s="2" t="s">
        <v>1087</v>
      </c>
      <c r="C1527" s="9">
        <f t="shared" si="23"/>
        <v>45413</v>
      </c>
      <c r="D1527" t="s">
        <v>15</v>
      </c>
      <c r="E1527" t="s">
        <v>57</v>
      </c>
      <c r="F1527" s="3">
        <v>4</v>
      </c>
      <c r="G1527" s="4">
        <v>666.46</v>
      </c>
      <c r="H1527" s="5">
        <v>0</v>
      </c>
      <c r="I1527" s="4">
        <v>2665.84</v>
      </c>
      <c r="J1527" s="4">
        <v>447.38</v>
      </c>
      <c r="K1527" t="s">
        <v>24</v>
      </c>
      <c r="L1527" t="s">
        <v>25</v>
      </c>
      <c r="M1527" s="2" t="s">
        <v>19</v>
      </c>
      <c r="N1527" t="s">
        <v>32</v>
      </c>
    </row>
    <row r="1528" spans="1:14" x14ac:dyDescent="0.25">
      <c r="A1528" s="2" t="s">
        <v>2337</v>
      </c>
      <c r="B1528" s="2" t="s">
        <v>244</v>
      </c>
      <c r="C1528" s="9">
        <f t="shared" si="23"/>
        <v>45383</v>
      </c>
      <c r="D1528" t="s">
        <v>15</v>
      </c>
      <c r="E1528" t="s">
        <v>57</v>
      </c>
      <c r="F1528" s="3">
        <v>4</v>
      </c>
      <c r="G1528" s="4">
        <v>1620.93</v>
      </c>
      <c r="H1528" s="5">
        <v>0</v>
      </c>
      <c r="I1528" s="4">
        <v>6483.72</v>
      </c>
      <c r="J1528" s="4">
        <v>1824.47</v>
      </c>
      <c r="K1528" t="s">
        <v>24</v>
      </c>
      <c r="L1528" t="s">
        <v>25</v>
      </c>
      <c r="M1528" s="2" t="s">
        <v>26</v>
      </c>
      <c r="N1528" t="s">
        <v>66</v>
      </c>
    </row>
    <row r="1529" spans="1:14" x14ac:dyDescent="0.25">
      <c r="A1529" s="2" t="s">
        <v>2338</v>
      </c>
      <c r="B1529" s="2" t="s">
        <v>1071</v>
      </c>
      <c r="C1529" s="9">
        <f t="shared" si="23"/>
        <v>45870</v>
      </c>
      <c r="D1529" t="s">
        <v>45</v>
      </c>
      <c r="E1529" t="s">
        <v>222</v>
      </c>
      <c r="F1529" s="3">
        <v>4</v>
      </c>
      <c r="G1529" s="4">
        <v>4963.58</v>
      </c>
      <c r="H1529" s="5">
        <v>0.15</v>
      </c>
      <c r="I1529" s="4">
        <v>16876.169999999998</v>
      </c>
      <c r="J1529" s="4">
        <v>5791.61</v>
      </c>
      <c r="K1529" t="s">
        <v>24</v>
      </c>
      <c r="L1529" t="s">
        <v>18</v>
      </c>
      <c r="M1529" s="2" t="s">
        <v>19</v>
      </c>
      <c r="N1529" t="s">
        <v>87</v>
      </c>
    </row>
    <row r="1530" spans="1:14" x14ac:dyDescent="0.25">
      <c r="A1530" s="2" t="s">
        <v>2339</v>
      </c>
      <c r="B1530" s="2" t="s">
        <v>2340</v>
      </c>
      <c r="C1530" s="9">
        <f t="shared" si="23"/>
        <v>46082</v>
      </c>
      <c r="D1530" t="s">
        <v>30</v>
      </c>
      <c r="E1530" t="s">
        <v>163</v>
      </c>
      <c r="F1530" s="3">
        <v>1</v>
      </c>
      <c r="G1530" s="4">
        <v>548.75</v>
      </c>
      <c r="H1530" s="5">
        <v>0.25</v>
      </c>
      <c r="I1530" s="4">
        <v>411.56</v>
      </c>
      <c r="J1530" s="4">
        <v>107.19</v>
      </c>
      <c r="K1530" t="s">
        <v>124</v>
      </c>
      <c r="L1530" t="s">
        <v>47</v>
      </c>
      <c r="M1530" s="2" t="s">
        <v>19</v>
      </c>
      <c r="N1530" t="s">
        <v>42</v>
      </c>
    </row>
    <row r="1531" spans="1:14" x14ac:dyDescent="0.25">
      <c r="A1531" s="2" t="s">
        <v>2341</v>
      </c>
      <c r="B1531" s="2" t="s">
        <v>2342</v>
      </c>
      <c r="C1531" s="9">
        <f t="shared" si="23"/>
        <v>45658</v>
      </c>
      <c r="D1531" t="s">
        <v>53</v>
      </c>
      <c r="E1531" t="s">
        <v>54</v>
      </c>
      <c r="F1531" s="3">
        <v>3</v>
      </c>
      <c r="G1531" s="4">
        <v>368.55</v>
      </c>
      <c r="H1531" s="5">
        <v>0.15</v>
      </c>
      <c r="I1531" s="4">
        <v>939.8</v>
      </c>
      <c r="J1531" s="4">
        <v>117.56</v>
      </c>
      <c r="K1531" t="s">
        <v>152</v>
      </c>
      <c r="L1531" t="s">
        <v>25</v>
      </c>
      <c r="M1531" s="2" t="s">
        <v>19</v>
      </c>
      <c r="N1531" t="s">
        <v>82</v>
      </c>
    </row>
    <row r="1532" spans="1:14" x14ac:dyDescent="0.25">
      <c r="A1532" s="2" t="s">
        <v>2343</v>
      </c>
      <c r="B1532" s="2" t="s">
        <v>2344</v>
      </c>
      <c r="C1532" s="9">
        <f t="shared" si="23"/>
        <v>46174</v>
      </c>
      <c r="D1532" t="s">
        <v>30</v>
      </c>
      <c r="E1532" t="s">
        <v>41</v>
      </c>
      <c r="F1532" s="3">
        <v>2</v>
      </c>
      <c r="G1532" s="4">
        <v>751.75</v>
      </c>
      <c r="H1532" s="5">
        <v>0.2</v>
      </c>
      <c r="I1532" s="4">
        <v>1202.8</v>
      </c>
      <c r="J1532" s="4">
        <v>239.83</v>
      </c>
      <c r="K1532" t="s">
        <v>24</v>
      </c>
      <c r="L1532" t="s">
        <v>25</v>
      </c>
      <c r="M1532" s="2" t="s">
        <v>19</v>
      </c>
      <c r="N1532" t="s">
        <v>66</v>
      </c>
    </row>
    <row r="1533" spans="1:14" x14ac:dyDescent="0.25">
      <c r="A1533" s="2" t="s">
        <v>2345</v>
      </c>
      <c r="B1533" s="2" t="s">
        <v>1003</v>
      </c>
      <c r="C1533" s="9">
        <f t="shared" si="23"/>
        <v>45323</v>
      </c>
      <c r="D1533" t="s">
        <v>30</v>
      </c>
      <c r="E1533" t="s">
        <v>106</v>
      </c>
      <c r="F1533" s="3">
        <v>4</v>
      </c>
      <c r="G1533" s="4">
        <v>1260.28</v>
      </c>
      <c r="H1533" s="5">
        <v>0.15</v>
      </c>
      <c r="I1533" s="4">
        <v>4284.95</v>
      </c>
      <c r="J1533" s="4">
        <v>1101.75</v>
      </c>
      <c r="K1533" t="s">
        <v>24</v>
      </c>
      <c r="L1533" t="s">
        <v>47</v>
      </c>
      <c r="M1533" s="2" t="s">
        <v>19</v>
      </c>
      <c r="N1533" t="s">
        <v>42</v>
      </c>
    </row>
    <row r="1534" spans="1:14" x14ac:dyDescent="0.25">
      <c r="A1534" s="2" t="s">
        <v>2346</v>
      </c>
      <c r="B1534" s="2" t="s">
        <v>1439</v>
      </c>
      <c r="C1534" s="9">
        <f t="shared" si="23"/>
        <v>45292</v>
      </c>
      <c r="D1534" t="s">
        <v>45</v>
      </c>
      <c r="E1534" t="s">
        <v>111</v>
      </c>
      <c r="F1534" s="3">
        <v>3</v>
      </c>
      <c r="G1534" s="4">
        <v>2429.27</v>
      </c>
      <c r="H1534" s="5">
        <v>0</v>
      </c>
      <c r="I1534" s="4">
        <v>7287.81</v>
      </c>
      <c r="J1534" s="4">
        <v>1068.9000000000001</v>
      </c>
      <c r="K1534" t="s">
        <v>24</v>
      </c>
      <c r="L1534" t="s">
        <v>18</v>
      </c>
      <c r="M1534" s="2" t="s">
        <v>19</v>
      </c>
      <c r="N1534" t="s">
        <v>20</v>
      </c>
    </row>
    <row r="1535" spans="1:14" x14ac:dyDescent="0.25">
      <c r="A1535" s="2" t="s">
        <v>2347</v>
      </c>
      <c r="B1535" s="2" t="s">
        <v>274</v>
      </c>
      <c r="C1535" s="9">
        <f t="shared" si="23"/>
        <v>45748</v>
      </c>
      <c r="D1535" t="s">
        <v>30</v>
      </c>
      <c r="E1535" t="s">
        <v>133</v>
      </c>
      <c r="F1535" s="3">
        <v>4</v>
      </c>
      <c r="G1535" s="4">
        <v>541.49</v>
      </c>
      <c r="H1535" s="5">
        <v>0.15</v>
      </c>
      <c r="I1535" s="4">
        <v>1841.07</v>
      </c>
      <c r="J1535" s="4">
        <v>0</v>
      </c>
      <c r="K1535" t="s">
        <v>24</v>
      </c>
      <c r="L1535" t="s">
        <v>47</v>
      </c>
      <c r="M1535" s="2" t="s">
        <v>101</v>
      </c>
      <c r="N1535" t="s">
        <v>155</v>
      </c>
    </row>
    <row r="1536" spans="1:14" x14ac:dyDescent="0.25">
      <c r="A1536" s="2" t="s">
        <v>2348</v>
      </c>
      <c r="B1536" s="2" t="s">
        <v>282</v>
      </c>
      <c r="C1536" s="9">
        <f t="shared" si="23"/>
        <v>45566</v>
      </c>
      <c r="D1536" t="s">
        <v>15</v>
      </c>
      <c r="E1536" t="s">
        <v>16</v>
      </c>
      <c r="F1536" s="3">
        <v>4</v>
      </c>
      <c r="G1536" s="4">
        <v>2582.59</v>
      </c>
      <c r="H1536" s="5">
        <v>0.15</v>
      </c>
      <c r="I1536" s="4">
        <v>8780.81</v>
      </c>
      <c r="J1536" s="4">
        <v>1964.4</v>
      </c>
      <c r="K1536" t="s">
        <v>124</v>
      </c>
      <c r="L1536" t="s">
        <v>47</v>
      </c>
      <c r="M1536" s="2" t="s">
        <v>19</v>
      </c>
      <c r="N1536" t="s">
        <v>155</v>
      </c>
    </row>
    <row r="1537" spans="1:14" x14ac:dyDescent="0.25">
      <c r="A1537" s="2" t="s">
        <v>2349</v>
      </c>
      <c r="B1537" s="2" t="s">
        <v>2350</v>
      </c>
      <c r="C1537" s="9">
        <f t="shared" si="23"/>
        <v>45566</v>
      </c>
      <c r="D1537" t="s">
        <v>15</v>
      </c>
      <c r="E1537" t="s">
        <v>57</v>
      </c>
      <c r="F1537" s="3">
        <v>1</v>
      </c>
      <c r="G1537" s="4">
        <v>2732.46</v>
      </c>
      <c r="H1537" s="5">
        <v>0</v>
      </c>
      <c r="I1537" s="4">
        <v>2732.46</v>
      </c>
      <c r="J1537" s="4">
        <v>880.62</v>
      </c>
      <c r="K1537" t="s">
        <v>17</v>
      </c>
      <c r="L1537" t="s">
        <v>25</v>
      </c>
      <c r="M1537" s="2" t="s">
        <v>19</v>
      </c>
      <c r="N1537" t="s">
        <v>66</v>
      </c>
    </row>
    <row r="1538" spans="1:14" x14ac:dyDescent="0.25">
      <c r="A1538" s="2" t="s">
        <v>2351</v>
      </c>
      <c r="B1538" s="2" t="s">
        <v>388</v>
      </c>
      <c r="C1538" s="9">
        <f t="shared" si="23"/>
        <v>45992</v>
      </c>
      <c r="D1538" t="s">
        <v>15</v>
      </c>
      <c r="E1538" t="s">
        <v>16</v>
      </c>
      <c r="F1538" s="3">
        <v>1</v>
      </c>
      <c r="G1538" s="4">
        <v>1590.18</v>
      </c>
      <c r="H1538" s="5">
        <v>0.2</v>
      </c>
      <c r="I1538" s="4">
        <v>1272.1400000000001</v>
      </c>
      <c r="J1538" s="4">
        <v>319.56</v>
      </c>
      <c r="K1538" t="s">
        <v>24</v>
      </c>
      <c r="L1538" t="s">
        <v>25</v>
      </c>
      <c r="M1538" s="2" t="s">
        <v>19</v>
      </c>
      <c r="N1538" t="s">
        <v>27</v>
      </c>
    </row>
    <row r="1539" spans="1:14" x14ac:dyDescent="0.25">
      <c r="A1539" s="2" t="s">
        <v>2352</v>
      </c>
      <c r="B1539" s="2" t="s">
        <v>688</v>
      </c>
      <c r="C1539" s="9">
        <f t="shared" ref="C1539:C1602" si="24">DATE(YEAR(B1539),MONTH(B1539),1)</f>
        <v>46054</v>
      </c>
      <c r="D1539" t="s">
        <v>15</v>
      </c>
      <c r="E1539" t="s">
        <v>95</v>
      </c>
      <c r="F1539" s="3">
        <v>3</v>
      </c>
      <c r="G1539" s="4">
        <v>2953.83</v>
      </c>
      <c r="H1539" s="5">
        <v>0.25</v>
      </c>
      <c r="I1539" s="4">
        <v>6646.12</v>
      </c>
      <c r="J1539" s="4">
        <v>1634.62</v>
      </c>
      <c r="K1539" t="s">
        <v>17</v>
      </c>
      <c r="L1539" t="s">
        <v>47</v>
      </c>
      <c r="M1539" s="2" t="s">
        <v>19</v>
      </c>
      <c r="N1539" t="s">
        <v>82</v>
      </c>
    </row>
    <row r="1540" spans="1:14" x14ac:dyDescent="0.25">
      <c r="A1540" s="2" t="s">
        <v>2353</v>
      </c>
      <c r="B1540" s="2" t="s">
        <v>375</v>
      </c>
      <c r="C1540" s="9">
        <f t="shared" si="24"/>
        <v>45689</v>
      </c>
      <c r="D1540" t="s">
        <v>35</v>
      </c>
      <c r="E1540" t="s">
        <v>74</v>
      </c>
      <c r="F1540" s="3">
        <v>4</v>
      </c>
      <c r="G1540" s="4">
        <v>16396.2</v>
      </c>
      <c r="H1540" s="5">
        <v>0.1</v>
      </c>
      <c r="I1540" s="4">
        <v>59026.32</v>
      </c>
      <c r="J1540" s="4">
        <v>12042.14</v>
      </c>
      <c r="K1540" t="s">
        <v>152</v>
      </c>
      <c r="L1540" t="s">
        <v>18</v>
      </c>
      <c r="M1540" s="2" t="s">
        <v>19</v>
      </c>
      <c r="N1540" t="s">
        <v>66</v>
      </c>
    </row>
    <row r="1541" spans="1:14" x14ac:dyDescent="0.25">
      <c r="A1541" s="2" t="s">
        <v>2354</v>
      </c>
      <c r="B1541" s="2" t="s">
        <v>402</v>
      </c>
      <c r="C1541" s="9">
        <f t="shared" si="24"/>
        <v>46054</v>
      </c>
      <c r="D1541" t="s">
        <v>53</v>
      </c>
      <c r="E1541" t="s">
        <v>173</v>
      </c>
      <c r="F1541" s="3">
        <v>2</v>
      </c>
      <c r="G1541" s="4">
        <v>635.42999999999995</v>
      </c>
      <c r="H1541" s="5">
        <v>0.05</v>
      </c>
      <c r="I1541" s="4">
        <v>1207.32</v>
      </c>
      <c r="J1541" s="4">
        <v>0</v>
      </c>
      <c r="K1541" t="s">
        <v>24</v>
      </c>
      <c r="L1541" t="s">
        <v>25</v>
      </c>
      <c r="M1541" s="2" t="s">
        <v>61</v>
      </c>
      <c r="N1541" t="s">
        <v>20</v>
      </c>
    </row>
    <row r="1542" spans="1:14" x14ac:dyDescent="0.25">
      <c r="A1542" s="2" t="s">
        <v>2355</v>
      </c>
      <c r="B1542" s="2" t="s">
        <v>2356</v>
      </c>
      <c r="C1542" s="9">
        <f t="shared" si="24"/>
        <v>46082</v>
      </c>
      <c r="D1542" t="s">
        <v>15</v>
      </c>
      <c r="E1542" t="s">
        <v>23</v>
      </c>
      <c r="F1542" s="3">
        <v>2</v>
      </c>
      <c r="G1542" s="4">
        <v>1786.39</v>
      </c>
      <c r="H1542" s="5">
        <v>0.05</v>
      </c>
      <c r="I1542" s="4">
        <v>3394.14</v>
      </c>
      <c r="J1542" s="4">
        <v>847.09</v>
      </c>
      <c r="K1542" t="s">
        <v>152</v>
      </c>
      <c r="L1542" t="s">
        <v>18</v>
      </c>
      <c r="M1542" s="2" t="s">
        <v>19</v>
      </c>
      <c r="N1542" t="s">
        <v>42</v>
      </c>
    </row>
    <row r="1543" spans="1:14" x14ac:dyDescent="0.25">
      <c r="A1543" s="2" t="s">
        <v>2357</v>
      </c>
      <c r="B1543" s="2" t="s">
        <v>396</v>
      </c>
      <c r="C1543" s="9">
        <f t="shared" si="24"/>
        <v>45901</v>
      </c>
      <c r="D1543" t="s">
        <v>35</v>
      </c>
      <c r="E1543" t="s">
        <v>36</v>
      </c>
      <c r="F1543" s="3">
        <v>2</v>
      </c>
      <c r="G1543" s="4">
        <v>30707.97</v>
      </c>
      <c r="H1543" s="5">
        <v>0.1</v>
      </c>
      <c r="I1543" s="4">
        <v>55274.35</v>
      </c>
      <c r="J1543" s="4">
        <v>8711.57</v>
      </c>
      <c r="K1543" t="s">
        <v>17</v>
      </c>
      <c r="L1543" t="s">
        <v>25</v>
      </c>
      <c r="M1543" s="2" t="s">
        <v>19</v>
      </c>
      <c r="N1543" t="s">
        <v>66</v>
      </c>
    </row>
    <row r="1544" spans="1:14" x14ac:dyDescent="0.25">
      <c r="A1544" s="2" t="s">
        <v>2358</v>
      </c>
      <c r="B1544" s="2" t="s">
        <v>1677</v>
      </c>
      <c r="C1544" s="9">
        <f t="shared" si="24"/>
        <v>45689</v>
      </c>
      <c r="D1544" t="s">
        <v>15</v>
      </c>
      <c r="E1544" t="s">
        <v>57</v>
      </c>
      <c r="F1544" s="3">
        <v>3</v>
      </c>
      <c r="G1544" s="4">
        <v>1340.61</v>
      </c>
      <c r="H1544" s="5">
        <v>0</v>
      </c>
      <c r="I1544" s="4">
        <v>4021.83</v>
      </c>
      <c r="J1544" s="4">
        <v>916.09</v>
      </c>
      <c r="K1544" t="s">
        <v>24</v>
      </c>
      <c r="L1544" t="s">
        <v>25</v>
      </c>
      <c r="M1544" s="2" t="s">
        <v>19</v>
      </c>
      <c r="N1544" t="s">
        <v>32</v>
      </c>
    </row>
    <row r="1545" spans="1:14" x14ac:dyDescent="0.25">
      <c r="A1545" s="2" t="s">
        <v>2359</v>
      </c>
      <c r="B1545" s="2" t="s">
        <v>202</v>
      </c>
      <c r="C1545" s="9">
        <f t="shared" si="24"/>
        <v>45627</v>
      </c>
      <c r="D1545" t="s">
        <v>35</v>
      </c>
      <c r="E1545" t="s">
        <v>74</v>
      </c>
      <c r="F1545" s="3">
        <v>1</v>
      </c>
      <c r="G1545" s="4">
        <v>20021.12</v>
      </c>
      <c r="H1545" s="5">
        <v>0.05</v>
      </c>
      <c r="I1545" s="4">
        <v>19020.060000000001</v>
      </c>
      <c r="J1545" s="4">
        <v>4502.04</v>
      </c>
      <c r="K1545" t="s">
        <v>17</v>
      </c>
      <c r="L1545" t="s">
        <v>25</v>
      </c>
      <c r="M1545" s="2" t="s">
        <v>19</v>
      </c>
      <c r="N1545" t="s">
        <v>82</v>
      </c>
    </row>
    <row r="1546" spans="1:14" x14ac:dyDescent="0.25">
      <c r="A1546" s="2" t="s">
        <v>2360</v>
      </c>
      <c r="B1546" s="2" t="s">
        <v>2361</v>
      </c>
      <c r="C1546" s="9">
        <f t="shared" si="24"/>
        <v>45901</v>
      </c>
      <c r="D1546" t="s">
        <v>35</v>
      </c>
      <c r="E1546" t="s">
        <v>74</v>
      </c>
      <c r="F1546" s="3">
        <v>3</v>
      </c>
      <c r="G1546" s="4">
        <v>25092.89</v>
      </c>
      <c r="H1546" s="5">
        <v>0</v>
      </c>
      <c r="I1546" s="4">
        <v>75278.67</v>
      </c>
      <c r="J1546" s="4">
        <v>20923.669999999998</v>
      </c>
      <c r="K1546" t="s">
        <v>24</v>
      </c>
      <c r="L1546" t="s">
        <v>25</v>
      </c>
      <c r="M1546" s="2" t="s">
        <v>19</v>
      </c>
      <c r="N1546" t="s">
        <v>58</v>
      </c>
    </row>
    <row r="1547" spans="1:14" x14ac:dyDescent="0.25">
      <c r="A1547" s="2" t="s">
        <v>2362</v>
      </c>
      <c r="B1547" s="2" t="s">
        <v>755</v>
      </c>
      <c r="C1547" s="9">
        <f t="shared" si="24"/>
        <v>45689</v>
      </c>
      <c r="D1547" t="s">
        <v>35</v>
      </c>
      <c r="E1547" t="s">
        <v>77</v>
      </c>
      <c r="F1547" s="3">
        <v>1</v>
      </c>
      <c r="G1547" s="4">
        <v>26483.200000000001</v>
      </c>
      <c r="H1547" s="5">
        <v>0.1</v>
      </c>
      <c r="I1547" s="4">
        <v>23834.880000000001</v>
      </c>
      <c r="J1547" s="4">
        <v>6121.1</v>
      </c>
      <c r="K1547" t="s">
        <v>24</v>
      </c>
      <c r="L1547" t="s">
        <v>47</v>
      </c>
      <c r="M1547" s="2" t="s">
        <v>19</v>
      </c>
      <c r="N1547" t="s">
        <v>38</v>
      </c>
    </row>
    <row r="1548" spans="1:14" x14ac:dyDescent="0.25">
      <c r="A1548" s="2" t="s">
        <v>2363</v>
      </c>
      <c r="B1548" s="2" t="s">
        <v>1473</v>
      </c>
      <c r="C1548" s="9">
        <f t="shared" si="24"/>
        <v>45444</v>
      </c>
      <c r="D1548" t="s">
        <v>15</v>
      </c>
      <c r="E1548" t="s">
        <v>168</v>
      </c>
      <c r="F1548" s="3">
        <v>2</v>
      </c>
      <c r="G1548" s="4">
        <v>2609.73</v>
      </c>
      <c r="H1548" s="5">
        <v>0.1</v>
      </c>
      <c r="I1548" s="4">
        <v>4697.51</v>
      </c>
      <c r="J1548" s="4">
        <v>917.08</v>
      </c>
      <c r="K1548" t="s">
        <v>17</v>
      </c>
      <c r="L1548" t="s">
        <v>18</v>
      </c>
      <c r="M1548" s="2" t="s">
        <v>19</v>
      </c>
      <c r="N1548" t="s">
        <v>58</v>
      </c>
    </row>
    <row r="1549" spans="1:14" x14ac:dyDescent="0.25">
      <c r="A1549" s="2" t="s">
        <v>2364</v>
      </c>
      <c r="B1549" s="2" t="s">
        <v>970</v>
      </c>
      <c r="C1549" s="9">
        <f t="shared" si="24"/>
        <v>46113</v>
      </c>
      <c r="D1549" t="s">
        <v>15</v>
      </c>
      <c r="E1549" t="s">
        <v>57</v>
      </c>
      <c r="F1549" s="3">
        <v>2</v>
      </c>
      <c r="G1549" s="4">
        <v>2842.18</v>
      </c>
      <c r="H1549" s="5">
        <v>0.1</v>
      </c>
      <c r="I1549" s="4">
        <v>5115.92</v>
      </c>
      <c r="J1549" s="4">
        <v>1238.3699999999999</v>
      </c>
      <c r="K1549" t="s">
        <v>124</v>
      </c>
      <c r="L1549" t="s">
        <v>25</v>
      </c>
      <c r="M1549" s="2" t="s">
        <v>19</v>
      </c>
      <c r="N1549" t="s">
        <v>42</v>
      </c>
    </row>
    <row r="1550" spans="1:14" x14ac:dyDescent="0.25">
      <c r="A1550" s="2" t="s">
        <v>2365</v>
      </c>
      <c r="B1550" s="2" t="s">
        <v>1504</v>
      </c>
      <c r="C1550" s="9">
        <f t="shared" si="24"/>
        <v>45292</v>
      </c>
      <c r="D1550" t="s">
        <v>30</v>
      </c>
      <c r="E1550" t="s">
        <v>133</v>
      </c>
      <c r="F1550" s="3">
        <v>1</v>
      </c>
      <c r="G1550" s="4">
        <v>305.93</v>
      </c>
      <c r="H1550" s="5">
        <v>0</v>
      </c>
      <c r="I1550" s="4">
        <v>305.93</v>
      </c>
      <c r="J1550" s="4">
        <v>38.090000000000003</v>
      </c>
      <c r="K1550" t="s">
        <v>24</v>
      </c>
      <c r="L1550" t="s">
        <v>25</v>
      </c>
      <c r="M1550" s="2" t="s">
        <v>19</v>
      </c>
      <c r="N1550" t="s">
        <v>32</v>
      </c>
    </row>
    <row r="1551" spans="1:14" x14ac:dyDescent="0.25">
      <c r="A1551" s="2" t="s">
        <v>2366</v>
      </c>
      <c r="B1551" s="2" t="s">
        <v>1067</v>
      </c>
      <c r="C1551" s="9">
        <f t="shared" si="24"/>
        <v>46113</v>
      </c>
      <c r="D1551" t="s">
        <v>45</v>
      </c>
      <c r="E1551" t="s">
        <v>111</v>
      </c>
      <c r="F1551" s="3">
        <v>2</v>
      </c>
      <c r="G1551" s="4">
        <v>1570.36</v>
      </c>
      <c r="H1551" s="5">
        <v>0.2</v>
      </c>
      <c r="I1551" s="4">
        <v>2512.58</v>
      </c>
      <c r="J1551" s="4">
        <v>698.7</v>
      </c>
      <c r="K1551" t="s">
        <v>24</v>
      </c>
      <c r="L1551" t="s">
        <v>25</v>
      </c>
      <c r="M1551" s="2" t="s">
        <v>26</v>
      </c>
      <c r="N1551" t="s">
        <v>155</v>
      </c>
    </row>
    <row r="1552" spans="1:14" x14ac:dyDescent="0.25">
      <c r="A1552" s="2" t="s">
        <v>2367</v>
      </c>
      <c r="B1552" s="2" t="s">
        <v>2368</v>
      </c>
      <c r="C1552" s="9">
        <f t="shared" si="24"/>
        <v>46235</v>
      </c>
      <c r="D1552" t="s">
        <v>15</v>
      </c>
      <c r="E1552" t="s">
        <v>16</v>
      </c>
      <c r="F1552" s="3">
        <v>3</v>
      </c>
      <c r="G1552" s="4">
        <v>1372.41</v>
      </c>
      <c r="H1552" s="5">
        <v>0.1</v>
      </c>
      <c r="I1552" s="4">
        <v>3705.51</v>
      </c>
      <c r="J1552" s="4">
        <v>642.64</v>
      </c>
      <c r="K1552" t="s">
        <v>37</v>
      </c>
      <c r="L1552" t="s">
        <v>18</v>
      </c>
      <c r="M1552" s="2" t="s">
        <v>19</v>
      </c>
      <c r="N1552" t="s">
        <v>87</v>
      </c>
    </row>
    <row r="1553" spans="1:14" x14ac:dyDescent="0.25">
      <c r="A1553" s="2" t="s">
        <v>2369</v>
      </c>
      <c r="B1553" s="2" t="s">
        <v>165</v>
      </c>
      <c r="C1553" s="9">
        <f t="shared" si="24"/>
        <v>45839</v>
      </c>
      <c r="D1553" t="s">
        <v>15</v>
      </c>
      <c r="E1553" t="s">
        <v>23</v>
      </c>
      <c r="F1553" s="3">
        <v>1</v>
      </c>
      <c r="G1553" s="4">
        <v>1901.92</v>
      </c>
      <c r="H1553" s="5">
        <v>0.1</v>
      </c>
      <c r="I1553" s="4">
        <v>1711.73</v>
      </c>
      <c r="J1553" s="4">
        <v>533.26</v>
      </c>
      <c r="K1553" t="s">
        <v>24</v>
      </c>
      <c r="L1553" t="s">
        <v>25</v>
      </c>
      <c r="M1553" s="2" t="s">
        <v>26</v>
      </c>
      <c r="N1553" t="s">
        <v>87</v>
      </c>
    </row>
    <row r="1554" spans="1:14" x14ac:dyDescent="0.25">
      <c r="A1554" s="2" t="s">
        <v>2370</v>
      </c>
      <c r="B1554" s="2" t="s">
        <v>2371</v>
      </c>
      <c r="C1554" s="9">
        <f t="shared" si="24"/>
        <v>45658</v>
      </c>
      <c r="D1554" t="s">
        <v>15</v>
      </c>
      <c r="E1554" t="s">
        <v>57</v>
      </c>
      <c r="F1554" s="3">
        <v>2</v>
      </c>
      <c r="G1554" s="4">
        <v>1674.99</v>
      </c>
      <c r="H1554" s="5">
        <v>0.1</v>
      </c>
      <c r="I1554" s="4">
        <v>3014.98</v>
      </c>
      <c r="J1554" s="4">
        <v>863.43</v>
      </c>
      <c r="K1554" t="s">
        <v>37</v>
      </c>
      <c r="L1554" t="s">
        <v>25</v>
      </c>
      <c r="M1554" s="2" t="s">
        <v>19</v>
      </c>
      <c r="N1554" t="s">
        <v>32</v>
      </c>
    </row>
    <row r="1555" spans="1:14" x14ac:dyDescent="0.25">
      <c r="A1555" s="2" t="s">
        <v>2372</v>
      </c>
      <c r="B1555" s="2" t="s">
        <v>679</v>
      </c>
      <c r="C1555" s="9">
        <f t="shared" si="24"/>
        <v>46204</v>
      </c>
      <c r="D1555" t="s">
        <v>30</v>
      </c>
      <c r="E1555" t="s">
        <v>41</v>
      </c>
      <c r="F1555" s="3">
        <v>4</v>
      </c>
      <c r="G1555" s="4">
        <v>1400.16</v>
      </c>
      <c r="H1555" s="5">
        <v>0.1</v>
      </c>
      <c r="I1555" s="4">
        <v>5040.58</v>
      </c>
      <c r="J1555" s="4">
        <v>790.1</v>
      </c>
      <c r="K1555" t="s">
        <v>24</v>
      </c>
      <c r="L1555" t="s">
        <v>47</v>
      </c>
      <c r="M1555" s="2" t="s">
        <v>19</v>
      </c>
      <c r="N1555" t="s">
        <v>20</v>
      </c>
    </row>
    <row r="1556" spans="1:14" x14ac:dyDescent="0.25">
      <c r="A1556" s="2" t="s">
        <v>2373</v>
      </c>
      <c r="B1556" s="2" t="s">
        <v>2138</v>
      </c>
      <c r="C1556" s="9">
        <f t="shared" si="24"/>
        <v>46174</v>
      </c>
      <c r="D1556" t="s">
        <v>35</v>
      </c>
      <c r="E1556" t="s">
        <v>77</v>
      </c>
      <c r="F1556" s="3">
        <v>2</v>
      </c>
      <c r="G1556" s="4">
        <v>26821.89</v>
      </c>
      <c r="H1556" s="5">
        <v>0.2</v>
      </c>
      <c r="I1556" s="4">
        <v>42915.02</v>
      </c>
      <c r="J1556" s="4">
        <v>8328.17</v>
      </c>
      <c r="K1556" t="s">
        <v>37</v>
      </c>
      <c r="L1556" t="s">
        <v>25</v>
      </c>
      <c r="M1556" s="2" t="s">
        <v>19</v>
      </c>
      <c r="N1556" t="s">
        <v>38</v>
      </c>
    </row>
    <row r="1557" spans="1:14" x14ac:dyDescent="0.25">
      <c r="A1557" s="2" t="s">
        <v>2374</v>
      </c>
      <c r="B1557" s="2" t="s">
        <v>2375</v>
      </c>
      <c r="C1557" s="9">
        <f t="shared" si="24"/>
        <v>45931</v>
      </c>
      <c r="D1557" t="s">
        <v>35</v>
      </c>
      <c r="E1557" t="s">
        <v>77</v>
      </c>
      <c r="F1557" s="3">
        <v>4</v>
      </c>
      <c r="G1557" s="4">
        <v>18972.43</v>
      </c>
      <c r="H1557" s="5">
        <v>0.1</v>
      </c>
      <c r="I1557" s="4">
        <v>68300.75</v>
      </c>
      <c r="J1557" s="4">
        <v>19940.05</v>
      </c>
      <c r="K1557" t="s">
        <v>24</v>
      </c>
      <c r="L1557" t="s">
        <v>25</v>
      </c>
      <c r="M1557" s="2" t="s">
        <v>19</v>
      </c>
      <c r="N1557" t="s">
        <v>66</v>
      </c>
    </row>
    <row r="1558" spans="1:14" x14ac:dyDescent="0.25">
      <c r="A1558" s="2" t="s">
        <v>2376</v>
      </c>
      <c r="B1558" s="2" t="s">
        <v>2377</v>
      </c>
      <c r="C1558" s="9">
        <f t="shared" si="24"/>
        <v>45717</v>
      </c>
      <c r="D1558" t="s">
        <v>30</v>
      </c>
      <c r="E1558" t="s">
        <v>41</v>
      </c>
      <c r="F1558" s="3">
        <v>2</v>
      </c>
      <c r="G1558" s="4">
        <v>666.05</v>
      </c>
      <c r="H1558" s="5">
        <v>0.05</v>
      </c>
      <c r="I1558" s="4">
        <v>1265.49</v>
      </c>
      <c r="J1558" s="4">
        <v>357.02</v>
      </c>
      <c r="K1558" t="s">
        <v>24</v>
      </c>
      <c r="L1558" t="s">
        <v>25</v>
      </c>
      <c r="M1558" s="2" t="s">
        <v>19</v>
      </c>
      <c r="N1558" t="s">
        <v>42</v>
      </c>
    </row>
    <row r="1559" spans="1:14" x14ac:dyDescent="0.25">
      <c r="A1559" s="2" t="s">
        <v>2378</v>
      </c>
      <c r="B1559" s="2" t="s">
        <v>2379</v>
      </c>
      <c r="C1559" s="9">
        <f t="shared" si="24"/>
        <v>46235</v>
      </c>
      <c r="D1559" t="s">
        <v>15</v>
      </c>
      <c r="E1559" t="s">
        <v>168</v>
      </c>
      <c r="F1559" s="3">
        <v>4</v>
      </c>
      <c r="G1559" s="4">
        <v>1443.49</v>
      </c>
      <c r="H1559" s="5">
        <v>0.15</v>
      </c>
      <c r="I1559" s="4">
        <v>4907.87</v>
      </c>
      <c r="J1559" s="4">
        <v>0</v>
      </c>
      <c r="K1559" t="s">
        <v>17</v>
      </c>
      <c r="L1559" t="s">
        <v>18</v>
      </c>
      <c r="M1559" s="2" t="s">
        <v>61</v>
      </c>
      <c r="N1559" t="s">
        <v>58</v>
      </c>
    </row>
    <row r="1560" spans="1:14" x14ac:dyDescent="0.25">
      <c r="A1560" s="2" t="s">
        <v>2380</v>
      </c>
      <c r="B1560" s="2" t="s">
        <v>91</v>
      </c>
      <c r="C1560" s="9">
        <f t="shared" si="24"/>
        <v>45597</v>
      </c>
      <c r="D1560" t="s">
        <v>35</v>
      </c>
      <c r="E1560" t="s">
        <v>36</v>
      </c>
      <c r="F1560" s="3">
        <v>2</v>
      </c>
      <c r="G1560" s="4">
        <v>33877.43</v>
      </c>
      <c r="H1560" s="5">
        <v>0</v>
      </c>
      <c r="I1560" s="4">
        <v>67754.86</v>
      </c>
      <c r="J1560" s="4">
        <v>12723.55</v>
      </c>
      <c r="K1560" t="s">
        <v>37</v>
      </c>
      <c r="L1560" t="s">
        <v>18</v>
      </c>
      <c r="M1560" s="2" t="s">
        <v>19</v>
      </c>
      <c r="N1560" t="s">
        <v>42</v>
      </c>
    </row>
    <row r="1561" spans="1:14" x14ac:dyDescent="0.25">
      <c r="A1561" s="2" t="s">
        <v>2381</v>
      </c>
      <c r="B1561" s="2" t="s">
        <v>2035</v>
      </c>
      <c r="C1561" s="9">
        <f t="shared" si="24"/>
        <v>45413</v>
      </c>
      <c r="D1561" t="s">
        <v>35</v>
      </c>
      <c r="E1561" t="s">
        <v>71</v>
      </c>
      <c r="F1561" s="3">
        <v>4</v>
      </c>
      <c r="G1561" s="4">
        <v>5051.34</v>
      </c>
      <c r="H1561" s="5">
        <v>0</v>
      </c>
      <c r="I1561" s="4">
        <v>20205.36</v>
      </c>
      <c r="J1561" s="4">
        <v>4852.3100000000004</v>
      </c>
      <c r="K1561" t="s">
        <v>24</v>
      </c>
      <c r="L1561" t="s">
        <v>18</v>
      </c>
      <c r="M1561" s="2" t="s">
        <v>19</v>
      </c>
      <c r="N1561" t="s">
        <v>32</v>
      </c>
    </row>
    <row r="1562" spans="1:14" x14ac:dyDescent="0.25">
      <c r="A1562" s="2" t="s">
        <v>2382</v>
      </c>
      <c r="B1562" s="2" t="s">
        <v>262</v>
      </c>
      <c r="C1562" s="9">
        <f t="shared" si="24"/>
        <v>45474</v>
      </c>
      <c r="D1562" t="s">
        <v>53</v>
      </c>
      <c r="E1562" t="s">
        <v>98</v>
      </c>
      <c r="F1562" s="3">
        <v>1</v>
      </c>
      <c r="G1562" s="4">
        <v>1140.9000000000001</v>
      </c>
      <c r="H1562" s="5">
        <v>0.05</v>
      </c>
      <c r="I1562" s="4">
        <v>1083.8599999999999</v>
      </c>
      <c r="J1562" s="4">
        <v>0</v>
      </c>
      <c r="K1562" t="s">
        <v>37</v>
      </c>
      <c r="L1562" t="s">
        <v>25</v>
      </c>
      <c r="M1562" s="2" t="s">
        <v>61</v>
      </c>
      <c r="N1562" t="s">
        <v>58</v>
      </c>
    </row>
    <row r="1563" spans="1:14" x14ac:dyDescent="0.25">
      <c r="A1563" s="2" t="s">
        <v>2383</v>
      </c>
      <c r="B1563" s="2" t="s">
        <v>22</v>
      </c>
      <c r="C1563" s="9">
        <f t="shared" si="24"/>
        <v>45717</v>
      </c>
      <c r="D1563" t="s">
        <v>30</v>
      </c>
      <c r="E1563" t="s">
        <v>31</v>
      </c>
      <c r="F1563" s="3">
        <v>1</v>
      </c>
      <c r="G1563" s="4">
        <v>251.43</v>
      </c>
      <c r="H1563" s="5">
        <v>0</v>
      </c>
      <c r="I1563" s="4">
        <v>251.43</v>
      </c>
      <c r="J1563" s="4">
        <v>53.48</v>
      </c>
      <c r="K1563" t="s">
        <v>24</v>
      </c>
      <c r="L1563" t="s">
        <v>25</v>
      </c>
      <c r="M1563" s="2" t="s">
        <v>19</v>
      </c>
      <c r="N1563" t="s">
        <v>20</v>
      </c>
    </row>
    <row r="1564" spans="1:14" x14ac:dyDescent="0.25">
      <c r="A1564" s="2" t="s">
        <v>2384</v>
      </c>
      <c r="B1564" s="2" t="s">
        <v>2385</v>
      </c>
      <c r="C1564" s="9">
        <f t="shared" si="24"/>
        <v>45597</v>
      </c>
      <c r="D1564" t="s">
        <v>45</v>
      </c>
      <c r="E1564" t="s">
        <v>111</v>
      </c>
      <c r="F1564" s="3">
        <v>4</v>
      </c>
      <c r="G1564" s="4">
        <v>2424.52</v>
      </c>
      <c r="H1564" s="5">
        <v>0</v>
      </c>
      <c r="I1564" s="4">
        <v>9698.08</v>
      </c>
      <c r="J1564" s="4">
        <v>2334.81</v>
      </c>
      <c r="K1564" t="s">
        <v>24</v>
      </c>
      <c r="L1564" t="s">
        <v>25</v>
      </c>
      <c r="M1564" s="2" t="s">
        <v>26</v>
      </c>
      <c r="N1564" t="s">
        <v>58</v>
      </c>
    </row>
    <row r="1565" spans="1:14" x14ac:dyDescent="0.25">
      <c r="A1565" s="2" t="s">
        <v>2386</v>
      </c>
      <c r="B1565" s="2" t="s">
        <v>1082</v>
      </c>
      <c r="C1565" s="9">
        <f t="shared" si="24"/>
        <v>45383</v>
      </c>
      <c r="D1565" t="s">
        <v>15</v>
      </c>
      <c r="E1565" t="s">
        <v>168</v>
      </c>
      <c r="F1565" s="3">
        <v>2</v>
      </c>
      <c r="G1565" s="4">
        <v>2308.5</v>
      </c>
      <c r="H1565" s="5">
        <v>0.05</v>
      </c>
      <c r="I1565" s="4">
        <v>4386.1499999999996</v>
      </c>
      <c r="J1565" s="4">
        <v>1336.21</v>
      </c>
      <c r="K1565" t="s">
        <v>24</v>
      </c>
      <c r="L1565" t="s">
        <v>25</v>
      </c>
      <c r="M1565" s="2" t="s">
        <v>19</v>
      </c>
      <c r="N1565" t="s">
        <v>82</v>
      </c>
    </row>
    <row r="1566" spans="1:14" x14ac:dyDescent="0.25">
      <c r="A1566" s="2" t="s">
        <v>2387</v>
      </c>
      <c r="B1566" s="2" t="s">
        <v>1930</v>
      </c>
      <c r="C1566" s="9">
        <f t="shared" si="24"/>
        <v>45931</v>
      </c>
      <c r="D1566" t="s">
        <v>15</v>
      </c>
      <c r="E1566" t="s">
        <v>57</v>
      </c>
      <c r="F1566" s="3">
        <v>3</v>
      </c>
      <c r="G1566" s="4">
        <v>2827.56</v>
      </c>
      <c r="H1566" s="5">
        <v>0.1</v>
      </c>
      <c r="I1566" s="4">
        <v>7634.41</v>
      </c>
      <c r="J1566" s="4">
        <v>965.63</v>
      </c>
      <c r="K1566" t="s">
        <v>24</v>
      </c>
      <c r="L1566" t="s">
        <v>25</v>
      </c>
      <c r="M1566" s="2" t="s">
        <v>19</v>
      </c>
      <c r="N1566" t="s">
        <v>66</v>
      </c>
    </row>
    <row r="1567" spans="1:14" x14ac:dyDescent="0.25">
      <c r="A1567" s="2" t="s">
        <v>2388</v>
      </c>
      <c r="B1567" s="2" t="s">
        <v>2389</v>
      </c>
      <c r="C1567" s="9">
        <f t="shared" si="24"/>
        <v>46204</v>
      </c>
      <c r="D1567" t="s">
        <v>53</v>
      </c>
      <c r="E1567" t="s">
        <v>173</v>
      </c>
      <c r="F1567" s="3">
        <v>3</v>
      </c>
      <c r="G1567" s="4">
        <v>204.37</v>
      </c>
      <c r="H1567" s="5">
        <v>0.1</v>
      </c>
      <c r="I1567" s="4">
        <v>551.79999999999995</v>
      </c>
      <c r="J1567" s="4">
        <v>182.6</v>
      </c>
      <c r="K1567" t="s">
        <v>24</v>
      </c>
      <c r="L1567" t="s">
        <v>25</v>
      </c>
      <c r="M1567" s="2" t="s">
        <v>19</v>
      </c>
      <c r="N1567" t="s">
        <v>27</v>
      </c>
    </row>
    <row r="1568" spans="1:14" x14ac:dyDescent="0.25">
      <c r="A1568" s="2" t="s">
        <v>2390</v>
      </c>
      <c r="B1568" s="2" t="s">
        <v>2391</v>
      </c>
      <c r="C1568" s="9">
        <f t="shared" si="24"/>
        <v>46082</v>
      </c>
      <c r="D1568" t="s">
        <v>53</v>
      </c>
      <c r="E1568" t="s">
        <v>114</v>
      </c>
      <c r="F1568" s="3">
        <v>3</v>
      </c>
      <c r="G1568" s="4">
        <v>1060.06</v>
      </c>
      <c r="H1568" s="5">
        <v>0.05</v>
      </c>
      <c r="I1568" s="4">
        <v>3021.17</v>
      </c>
      <c r="J1568" s="4">
        <v>951.62</v>
      </c>
      <c r="K1568" t="s">
        <v>17</v>
      </c>
      <c r="L1568" t="s">
        <v>25</v>
      </c>
      <c r="M1568" s="2" t="s">
        <v>19</v>
      </c>
      <c r="N1568" t="s">
        <v>42</v>
      </c>
    </row>
    <row r="1569" spans="1:14" x14ac:dyDescent="0.25">
      <c r="A1569" s="2" t="s">
        <v>2392</v>
      </c>
      <c r="B1569" s="2" t="s">
        <v>432</v>
      </c>
      <c r="C1569" s="9">
        <f t="shared" si="24"/>
        <v>45839</v>
      </c>
      <c r="D1569" t="s">
        <v>35</v>
      </c>
      <c r="E1569" t="s">
        <v>71</v>
      </c>
      <c r="F1569" s="3">
        <v>3</v>
      </c>
      <c r="G1569" s="4">
        <v>31895.42</v>
      </c>
      <c r="H1569" s="5">
        <v>0.05</v>
      </c>
      <c r="I1569" s="4">
        <v>90901.95</v>
      </c>
      <c r="J1569" s="4">
        <v>22386.36</v>
      </c>
      <c r="K1569" t="s">
        <v>152</v>
      </c>
      <c r="L1569" t="s">
        <v>47</v>
      </c>
      <c r="M1569" s="2" t="s">
        <v>19</v>
      </c>
      <c r="N1569" t="s">
        <v>82</v>
      </c>
    </row>
    <row r="1570" spans="1:14" x14ac:dyDescent="0.25">
      <c r="A1570" s="2" t="s">
        <v>2393</v>
      </c>
      <c r="B1570" s="2" t="s">
        <v>167</v>
      </c>
      <c r="C1570" s="9">
        <f t="shared" si="24"/>
        <v>45505</v>
      </c>
      <c r="D1570" t="s">
        <v>30</v>
      </c>
      <c r="E1570" t="s">
        <v>133</v>
      </c>
      <c r="F1570" s="3">
        <v>4</v>
      </c>
      <c r="G1570" s="4">
        <v>1189.67</v>
      </c>
      <c r="H1570" s="5">
        <v>0</v>
      </c>
      <c r="I1570" s="4">
        <v>4758.68</v>
      </c>
      <c r="J1570" s="4">
        <v>1157.07</v>
      </c>
      <c r="K1570" t="s">
        <v>24</v>
      </c>
      <c r="L1570" t="s">
        <v>18</v>
      </c>
      <c r="M1570" s="2" t="s">
        <v>19</v>
      </c>
      <c r="N1570" t="s">
        <v>87</v>
      </c>
    </row>
    <row r="1571" spans="1:14" x14ac:dyDescent="0.25">
      <c r="A1571" s="2" t="s">
        <v>2394</v>
      </c>
      <c r="B1571" s="2" t="s">
        <v>1970</v>
      </c>
      <c r="C1571" s="9">
        <f t="shared" si="24"/>
        <v>45809</v>
      </c>
      <c r="D1571" t="s">
        <v>35</v>
      </c>
      <c r="E1571" t="s">
        <v>36</v>
      </c>
      <c r="F1571" s="3">
        <v>1</v>
      </c>
      <c r="G1571" s="4">
        <v>26586.23</v>
      </c>
      <c r="H1571" s="5">
        <v>0.2</v>
      </c>
      <c r="I1571" s="4">
        <v>21268.98</v>
      </c>
      <c r="J1571" s="4">
        <v>7017.19</v>
      </c>
      <c r="K1571" t="s">
        <v>124</v>
      </c>
      <c r="L1571" t="s">
        <v>25</v>
      </c>
      <c r="M1571" s="2" t="s">
        <v>19</v>
      </c>
      <c r="N1571" t="s">
        <v>42</v>
      </c>
    </row>
    <row r="1572" spans="1:14" x14ac:dyDescent="0.25">
      <c r="A1572" s="2" t="s">
        <v>2395</v>
      </c>
      <c r="B1572" s="2" t="s">
        <v>1260</v>
      </c>
      <c r="C1572" s="9">
        <f t="shared" si="24"/>
        <v>45870</v>
      </c>
      <c r="D1572" t="s">
        <v>35</v>
      </c>
      <c r="E1572" t="s">
        <v>74</v>
      </c>
      <c r="F1572" s="3">
        <v>1</v>
      </c>
      <c r="G1572" s="4">
        <v>17011.11</v>
      </c>
      <c r="H1572" s="5">
        <v>0</v>
      </c>
      <c r="I1572" s="4">
        <v>17011.11</v>
      </c>
      <c r="J1572" s="4">
        <v>4800.9799999999996</v>
      </c>
      <c r="K1572" t="s">
        <v>24</v>
      </c>
      <c r="L1572" t="s">
        <v>25</v>
      </c>
      <c r="M1572" s="2" t="s">
        <v>19</v>
      </c>
      <c r="N1572" t="s">
        <v>42</v>
      </c>
    </row>
    <row r="1573" spans="1:14" x14ac:dyDescent="0.25">
      <c r="A1573" s="2" t="s">
        <v>2396</v>
      </c>
      <c r="B1573" s="2" t="s">
        <v>1276</v>
      </c>
      <c r="C1573" s="9">
        <f t="shared" si="24"/>
        <v>45352</v>
      </c>
      <c r="D1573" t="s">
        <v>45</v>
      </c>
      <c r="E1573" t="s">
        <v>46</v>
      </c>
      <c r="F1573" s="3">
        <v>3</v>
      </c>
      <c r="G1573" s="4">
        <v>3542.82</v>
      </c>
      <c r="H1573" s="5">
        <v>0.05</v>
      </c>
      <c r="I1573" s="4">
        <v>10097.040000000001</v>
      </c>
      <c r="J1573" s="4">
        <v>2989.76</v>
      </c>
      <c r="K1573" t="s">
        <v>24</v>
      </c>
      <c r="L1573" t="s">
        <v>25</v>
      </c>
      <c r="M1573" s="2" t="s">
        <v>19</v>
      </c>
      <c r="N1573" t="s">
        <v>42</v>
      </c>
    </row>
    <row r="1574" spans="1:14" x14ac:dyDescent="0.25">
      <c r="A1574" s="2" t="s">
        <v>2397</v>
      </c>
      <c r="B1574" s="2" t="s">
        <v>105</v>
      </c>
      <c r="C1574" s="9">
        <f t="shared" si="24"/>
        <v>46082</v>
      </c>
      <c r="D1574" t="s">
        <v>15</v>
      </c>
      <c r="E1574" t="s">
        <v>168</v>
      </c>
      <c r="F1574" s="3">
        <v>1</v>
      </c>
      <c r="G1574" s="4">
        <v>1430.54</v>
      </c>
      <c r="H1574" s="5">
        <v>0</v>
      </c>
      <c r="I1574" s="4">
        <v>1430.54</v>
      </c>
      <c r="J1574" s="4">
        <v>247.25</v>
      </c>
      <c r="K1574" t="s">
        <v>24</v>
      </c>
      <c r="L1574" t="s">
        <v>47</v>
      </c>
      <c r="M1574" s="2" t="s">
        <v>19</v>
      </c>
      <c r="N1574" t="s">
        <v>58</v>
      </c>
    </row>
    <row r="1575" spans="1:14" x14ac:dyDescent="0.25">
      <c r="A1575" s="2" t="s">
        <v>2398</v>
      </c>
      <c r="B1575" s="2" t="s">
        <v>108</v>
      </c>
      <c r="C1575" s="9">
        <f t="shared" si="24"/>
        <v>45658</v>
      </c>
      <c r="D1575" t="s">
        <v>53</v>
      </c>
      <c r="E1575" t="s">
        <v>114</v>
      </c>
      <c r="F1575" s="3">
        <v>4</v>
      </c>
      <c r="G1575" s="4">
        <v>936.01</v>
      </c>
      <c r="H1575" s="5">
        <v>0.25</v>
      </c>
      <c r="I1575" s="4">
        <v>2808.03</v>
      </c>
      <c r="J1575" s="4">
        <v>343.32</v>
      </c>
      <c r="K1575" t="s">
        <v>37</v>
      </c>
      <c r="L1575" t="s">
        <v>25</v>
      </c>
      <c r="M1575" s="2" t="s">
        <v>19</v>
      </c>
      <c r="N1575" t="s">
        <v>58</v>
      </c>
    </row>
    <row r="1576" spans="1:14" x14ac:dyDescent="0.25">
      <c r="A1576" s="2" t="s">
        <v>2399</v>
      </c>
      <c r="B1576" s="2" t="s">
        <v>968</v>
      </c>
      <c r="C1576" s="9">
        <f t="shared" si="24"/>
        <v>46174</v>
      </c>
      <c r="D1576" t="s">
        <v>35</v>
      </c>
      <c r="E1576" t="s">
        <v>50</v>
      </c>
      <c r="F1576" s="3">
        <v>3</v>
      </c>
      <c r="G1576" s="4">
        <v>8127.28</v>
      </c>
      <c r="H1576" s="5">
        <v>0.05</v>
      </c>
      <c r="I1576" s="4">
        <v>23162.75</v>
      </c>
      <c r="J1576" s="4">
        <v>5120.28</v>
      </c>
      <c r="K1576" t="s">
        <v>37</v>
      </c>
      <c r="L1576" t="s">
        <v>25</v>
      </c>
      <c r="M1576" s="2" t="s">
        <v>19</v>
      </c>
      <c r="N1576" t="s">
        <v>87</v>
      </c>
    </row>
    <row r="1577" spans="1:14" x14ac:dyDescent="0.25">
      <c r="A1577" s="2" t="s">
        <v>2400</v>
      </c>
      <c r="B1577" s="2" t="s">
        <v>2321</v>
      </c>
      <c r="C1577" s="9">
        <f t="shared" si="24"/>
        <v>45474</v>
      </c>
      <c r="D1577" t="s">
        <v>15</v>
      </c>
      <c r="E1577" t="s">
        <v>57</v>
      </c>
      <c r="F1577" s="3">
        <v>4</v>
      </c>
      <c r="G1577" s="4">
        <v>1929.3</v>
      </c>
      <c r="H1577" s="5">
        <v>0</v>
      </c>
      <c r="I1577" s="4">
        <v>7717.2</v>
      </c>
      <c r="J1577" s="4">
        <v>1118.32</v>
      </c>
      <c r="K1577" t="s">
        <v>37</v>
      </c>
      <c r="L1577" t="s">
        <v>25</v>
      </c>
      <c r="M1577" s="2" t="s">
        <v>19</v>
      </c>
      <c r="N1577" t="s">
        <v>58</v>
      </c>
    </row>
    <row r="1578" spans="1:14" x14ac:dyDescent="0.25">
      <c r="A1578" s="2" t="s">
        <v>2401</v>
      </c>
      <c r="B1578" s="2" t="s">
        <v>137</v>
      </c>
      <c r="C1578" s="9">
        <f t="shared" si="24"/>
        <v>45748</v>
      </c>
      <c r="D1578" t="s">
        <v>53</v>
      </c>
      <c r="E1578" t="s">
        <v>54</v>
      </c>
      <c r="F1578" s="3">
        <v>4</v>
      </c>
      <c r="G1578" s="4">
        <v>207.15</v>
      </c>
      <c r="H1578" s="5">
        <v>0</v>
      </c>
      <c r="I1578" s="4">
        <v>828.6</v>
      </c>
      <c r="J1578" s="4">
        <v>178.56</v>
      </c>
      <c r="K1578" t="s">
        <v>37</v>
      </c>
      <c r="L1578" t="s">
        <v>25</v>
      </c>
      <c r="M1578" s="2" t="s">
        <v>19</v>
      </c>
      <c r="N1578" t="s">
        <v>42</v>
      </c>
    </row>
    <row r="1579" spans="1:14" x14ac:dyDescent="0.25">
      <c r="A1579" s="2" t="s">
        <v>2402</v>
      </c>
      <c r="B1579" s="2" t="s">
        <v>1262</v>
      </c>
      <c r="C1579" s="9">
        <f t="shared" si="24"/>
        <v>45689</v>
      </c>
      <c r="D1579" t="s">
        <v>53</v>
      </c>
      <c r="E1579" t="s">
        <v>54</v>
      </c>
      <c r="F1579" s="3">
        <v>2</v>
      </c>
      <c r="G1579" s="4">
        <v>1113.08</v>
      </c>
      <c r="H1579" s="5">
        <v>0.2</v>
      </c>
      <c r="I1579" s="4">
        <v>1780.93</v>
      </c>
      <c r="J1579" s="4">
        <v>472.39</v>
      </c>
      <c r="K1579" t="s">
        <v>152</v>
      </c>
      <c r="L1579" t="s">
        <v>25</v>
      </c>
      <c r="M1579" s="2" t="s">
        <v>19</v>
      </c>
      <c r="N1579" t="s">
        <v>58</v>
      </c>
    </row>
    <row r="1580" spans="1:14" x14ac:dyDescent="0.25">
      <c r="A1580" s="2" t="s">
        <v>2403</v>
      </c>
      <c r="B1580" s="2" t="s">
        <v>2404</v>
      </c>
      <c r="C1580" s="9">
        <f t="shared" si="24"/>
        <v>45627</v>
      </c>
      <c r="D1580" t="s">
        <v>35</v>
      </c>
      <c r="E1580" t="s">
        <v>74</v>
      </c>
      <c r="F1580" s="3">
        <v>4</v>
      </c>
      <c r="G1580" s="4">
        <v>18036.82</v>
      </c>
      <c r="H1580" s="5">
        <v>0.05</v>
      </c>
      <c r="I1580" s="4">
        <v>68539.92</v>
      </c>
      <c r="J1580" s="4">
        <v>17765.11</v>
      </c>
      <c r="K1580" t="s">
        <v>17</v>
      </c>
      <c r="L1580" t="s">
        <v>25</v>
      </c>
      <c r="M1580" s="2" t="s">
        <v>26</v>
      </c>
      <c r="N1580" t="s">
        <v>58</v>
      </c>
    </row>
    <row r="1581" spans="1:14" x14ac:dyDescent="0.25">
      <c r="A1581" s="2" t="s">
        <v>2405</v>
      </c>
      <c r="B1581" s="2" t="s">
        <v>2406</v>
      </c>
      <c r="C1581" s="9">
        <f t="shared" si="24"/>
        <v>45809</v>
      </c>
      <c r="D1581" t="s">
        <v>15</v>
      </c>
      <c r="E1581" t="s">
        <v>23</v>
      </c>
      <c r="F1581" s="3">
        <v>2</v>
      </c>
      <c r="G1581" s="4">
        <v>364.22</v>
      </c>
      <c r="H1581" s="5">
        <v>0.1</v>
      </c>
      <c r="I1581" s="4">
        <v>655.6</v>
      </c>
      <c r="J1581" s="4">
        <v>182.65</v>
      </c>
      <c r="K1581" t="s">
        <v>152</v>
      </c>
      <c r="L1581" t="s">
        <v>25</v>
      </c>
      <c r="M1581" s="2" t="s">
        <v>19</v>
      </c>
      <c r="N1581" t="s">
        <v>58</v>
      </c>
    </row>
    <row r="1582" spans="1:14" x14ac:dyDescent="0.25">
      <c r="A1582" s="2" t="s">
        <v>2407</v>
      </c>
      <c r="B1582" s="2" t="s">
        <v>493</v>
      </c>
      <c r="C1582" s="9">
        <f t="shared" si="24"/>
        <v>45931</v>
      </c>
      <c r="D1582" t="s">
        <v>45</v>
      </c>
      <c r="E1582" t="s">
        <v>186</v>
      </c>
      <c r="F1582" s="3">
        <v>3</v>
      </c>
      <c r="G1582" s="4">
        <v>2457.5</v>
      </c>
      <c r="H1582" s="5">
        <v>0.1</v>
      </c>
      <c r="I1582" s="4">
        <v>6635.25</v>
      </c>
      <c r="J1582" s="4">
        <v>1012.26</v>
      </c>
      <c r="K1582" t="s">
        <v>37</v>
      </c>
      <c r="L1582" t="s">
        <v>25</v>
      </c>
      <c r="M1582" s="2" t="s">
        <v>19</v>
      </c>
      <c r="N1582" t="s">
        <v>32</v>
      </c>
    </row>
    <row r="1583" spans="1:14" x14ac:dyDescent="0.25">
      <c r="A1583" s="2" t="s">
        <v>2408</v>
      </c>
      <c r="B1583" s="2" t="s">
        <v>2409</v>
      </c>
      <c r="C1583" s="9">
        <f t="shared" si="24"/>
        <v>46204</v>
      </c>
      <c r="D1583" t="s">
        <v>35</v>
      </c>
      <c r="E1583" t="s">
        <v>77</v>
      </c>
      <c r="F1583" s="3">
        <v>4</v>
      </c>
      <c r="G1583" s="4">
        <v>11856.89</v>
      </c>
      <c r="H1583" s="5">
        <v>0.05</v>
      </c>
      <c r="I1583" s="4">
        <v>45056.18</v>
      </c>
      <c r="J1583" s="4">
        <v>7931.09</v>
      </c>
      <c r="K1583" t="s">
        <v>24</v>
      </c>
      <c r="L1583" t="s">
        <v>25</v>
      </c>
      <c r="M1583" s="2" t="s">
        <v>19</v>
      </c>
      <c r="N1583" t="s">
        <v>42</v>
      </c>
    </row>
    <row r="1584" spans="1:14" x14ac:dyDescent="0.25">
      <c r="A1584" s="2" t="s">
        <v>2410</v>
      </c>
      <c r="B1584" s="2" t="s">
        <v>658</v>
      </c>
      <c r="C1584" s="9">
        <f t="shared" si="24"/>
        <v>46235</v>
      </c>
      <c r="D1584" t="s">
        <v>53</v>
      </c>
      <c r="E1584" t="s">
        <v>92</v>
      </c>
      <c r="F1584" s="3">
        <v>1</v>
      </c>
      <c r="G1584" s="4">
        <v>977.43</v>
      </c>
      <c r="H1584" s="5">
        <v>0.15</v>
      </c>
      <c r="I1584" s="4">
        <v>830.82</v>
      </c>
      <c r="J1584" s="4">
        <v>0</v>
      </c>
      <c r="K1584" t="s">
        <v>37</v>
      </c>
      <c r="L1584" t="s">
        <v>25</v>
      </c>
      <c r="M1584" s="2" t="s">
        <v>101</v>
      </c>
      <c r="N1584" t="s">
        <v>42</v>
      </c>
    </row>
    <row r="1585" spans="1:14" x14ac:dyDescent="0.25">
      <c r="A1585" s="2" t="s">
        <v>2411</v>
      </c>
      <c r="B1585" s="2" t="s">
        <v>162</v>
      </c>
      <c r="C1585" s="9">
        <f t="shared" si="24"/>
        <v>46143</v>
      </c>
      <c r="D1585" t="s">
        <v>53</v>
      </c>
      <c r="E1585" t="s">
        <v>54</v>
      </c>
      <c r="F1585" s="3">
        <v>3</v>
      </c>
      <c r="G1585" s="4">
        <v>618.86</v>
      </c>
      <c r="H1585" s="5">
        <v>0</v>
      </c>
      <c r="I1585" s="4">
        <v>1856.58</v>
      </c>
      <c r="J1585" s="4">
        <v>301.37</v>
      </c>
      <c r="K1585" t="s">
        <v>24</v>
      </c>
      <c r="L1585" t="s">
        <v>25</v>
      </c>
      <c r="M1585" s="2" t="s">
        <v>19</v>
      </c>
      <c r="N1585" t="s">
        <v>58</v>
      </c>
    </row>
    <row r="1586" spans="1:14" x14ac:dyDescent="0.25">
      <c r="A1586" s="2" t="s">
        <v>2412</v>
      </c>
      <c r="B1586" s="2" t="s">
        <v>1745</v>
      </c>
      <c r="C1586" s="9">
        <f t="shared" si="24"/>
        <v>46054</v>
      </c>
      <c r="D1586" t="s">
        <v>35</v>
      </c>
      <c r="E1586" t="s">
        <v>71</v>
      </c>
      <c r="F1586" s="3">
        <v>4</v>
      </c>
      <c r="G1586" s="4">
        <v>4380.0600000000004</v>
      </c>
      <c r="H1586" s="5">
        <v>0.2</v>
      </c>
      <c r="I1586" s="4">
        <v>14016.19</v>
      </c>
      <c r="J1586" s="4">
        <v>2376.85</v>
      </c>
      <c r="K1586" t="s">
        <v>24</v>
      </c>
      <c r="L1586" t="s">
        <v>25</v>
      </c>
      <c r="M1586" s="2" t="s">
        <v>19</v>
      </c>
      <c r="N1586" t="s">
        <v>20</v>
      </c>
    </row>
    <row r="1587" spans="1:14" x14ac:dyDescent="0.25">
      <c r="A1587" s="2" t="s">
        <v>2413</v>
      </c>
      <c r="B1587" s="2" t="s">
        <v>2228</v>
      </c>
      <c r="C1587" s="9">
        <f t="shared" si="24"/>
        <v>45444</v>
      </c>
      <c r="D1587" t="s">
        <v>35</v>
      </c>
      <c r="E1587" t="s">
        <v>77</v>
      </c>
      <c r="F1587" s="3">
        <v>4</v>
      </c>
      <c r="G1587" s="4">
        <v>33284.39</v>
      </c>
      <c r="H1587" s="5">
        <v>0.15</v>
      </c>
      <c r="I1587" s="4">
        <v>113166.93</v>
      </c>
      <c r="J1587" s="4">
        <v>31147.96</v>
      </c>
      <c r="K1587" t="s">
        <v>24</v>
      </c>
      <c r="L1587" t="s">
        <v>18</v>
      </c>
      <c r="M1587" s="2" t="s">
        <v>26</v>
      </c>
      <c r="N1587" t="s">
        <v>58</v>
      </c>
    </row>
    <row r="1588" spans="1:14" x14ac:dyDescent="0.25">
      <c r="A1588" s="2" t="s">
        <v>2414</v>
      </c>
      <c r="B1588" s="2" t="s">
        <v>1473</v>
      </c>
      <c r="C1588" s="9">
        <f t="shared" si="24"/>
        <v>45444</v>
      </c>
      <c r="D1588" t="s">
        <v>35</v>
      </c>
      <c r="E1588" t="s">
        <v>36</v>
      </c>
      <c r="F1588" s="3">
        <v>1</v>
      </c>
      <c r="G1588" s="4">
        <v>7040.05</v>
      </c>
      <c r="H1588" s="5">
        <v>0.2</v>
      </c>
      <c r="I1588" s="4">
        <v>5632.04</v>
      </c>
      <c r="J1588" s="4">
        <v>1617.82</v>
      </c>
      <c r="K1588" t="s">
        <v>17</v>
      </c>
      <c r="L1588" t="s">
        <v>25</v>
      </c>
      <c r="M1588" s="2" t="s">
        <v>19</v>
      </c>
      <c r="N1588" t="s">
        <v>58</v>
      </c>
    </row>
    <row r="1589" spans="1:14" x14ac:dyDescent="0.25">
      <c r="A1589" s="2" t="s">
        <v>2415</v>
      </c>
      <c r="B1589" s="2" t="s">
        <v>84</v>
      </c>
      <c r="C1589" s="9">
        <f t="shared" si="24"/>
        <v>45931</v>
      </c>
      <c r="D1589" t="s">
        <v>53</v>
      </c>
      <c r="E1589" t="s">
        <v>173</v>
      </c>
      <c r="F1589" s="3">
        <v>2</v>
      </c>
      <c r="G1589" s="4">
        <v>1121.98</v>
      </c>
      <c r="H1589" s="5">
        <v>0</v>
      </c>
      <c r="I1589" s="4">
        <v>2243.96</v>
      </c>
      <c r="J1589" s="4">
        <v>419.95</v>
      </c>
      <c r="K1589" t="s">
        <v>17</v>
      </c>
      <c r="L1589" t="s">
        <v>47</v>
      </c>
      <c r="M1589" s="2" t="s">
        <v>19</v>
      </c>
      <c r="N1589" t="s">
        <v>38</v>
      </c>
    </row>
    <row r="1590" spans="1:14" x14ac:dyDescent="0.25">
      <c r="A1590" s="2" t="s">
        <v>2416</v>
      </c>
      <c r="B1590" s="2" t="s">
        <v>1368</v>
      </c>
      <c r="C1590" s="9">
        <f t="shared" si="24"/>
        <v>45292</v>
      </c>
      <c r="D1590" t="s">
        <v>35</v>
      </c>
      <c r="E1590" t="s">
        <v>71</v>
      </c>
      <c r="F1590" s="3">
        <v>4</v>
      </c>
      <c r="G1590" s="4">
        <v>8158.37</v>
      </c>
      <c r="H1590" s="5">
        <v>0</v>
      </c>
      <c r="I1590" s="4">
        <v>32633.48</v>
      </c>
      <c r="J1590" s="4">
        <v>10459.61</v>
      </c>
      <c r="K1590" t="s">
        <v>37</v>
      </c>
      <c r="L1590" t="s">
        <v>25</v>
      </c>
      <c r="M1590" s="2" t="s">
        <v>19</v>
      </c>
      <c r="N1590" t="s">
        <v>82</v>
      </c>
    </row>
    <row r="1591" spans="1:14" x14ac:dyDescent="0.25">
      <c r="A1591" s="2" t="s">
        <v>2417</v>
      </c>
      <c r="B1591" s="2" t="s">
        <v>2418</v>
      </c>
      <c r="C1591" s="9">
        <f t="shared" si="24"/>
        <v>46235</v>
      </c>
      <c r="D1591" t="s">
        <v>15</v>
      </c>
      <c r="E1591" t="s">
        <v>23</v>
      </c>
      <c r="F1591" s="3">
        <v>4</v>
      </c>
      <c r="G1591" s="4">
        <v>505.61</v>
      </c>
      <c r="H1591" s="5">
        <v>0</v>
      </c>
      <c r="I1591" s="4">
        <v>2022.44</v>
      </c>
      <c r="J1591" s="4">
        <v>630.97</v>
      </c>
      <c r="K1591" t="s">
        <v>37</v>
      </c>
      <c r="L1591" t="s">
        <v>18</v>
      </c>
      <c r="M1591" s="2" t="s">
        <v>19</v>
      </c>
      <c r="N1591" t="s">
        <v>20</v>
      </c>
    </row>
    <row r="1592" spans="1:14" x14ac:dyDescent="0.25">
      <c r="A1592" s="2" t="s">
        <v>2419</v>
      </c>
      <c r="B1592" s="2" t="s">
        <v>1181</v>
      </c>
      <c r="C1592" s="9">
        <f t="shared" si="24"/>
        <v>45444</v>
      </c>
      <c r="D1592" t="s">
        <v>15</v>
      </c>
      <c r="E1592" t="s">
        <v>168</v>
      </c>
      <c r="F1592" s="3">
        <v>1</v>
      </c>
      <c r="G1592" s="4">
        <v>1553.64</v>
      </c>
      <c r="H1592" s="5">
        <v>0.1</v>
      </c>
      <c r="I1592" s="4">
        <v>1398.28</v>
      </c>
      <c r="J1592" s="4">
        <v>360.64</v>
      </c>
      <c r="K1592" t="s">
        <v>24</v>
      </c>
      <c r="L1592" t="s">
        <v>18</v>
      </c>
      <c r="M1592" s="2" t="s">
        <v>19</v>
      </c>
      <c r="N1592" t="s">
        <v>155</v>
      </c>
    </row>
    <row r="1593" spans="1:14" x14ac:dyDescent="0.25">
      <c r="A1593" s="2" t="s">
        <v>2420</v>
      </c>
      <c r="B1593" s="2" t="s">
        <v>524</v>
      </c>
      <c r="C1593" s="9">
        <f t="shared" si="24"/>
        <v>45992</v>
      </c>
      <c r="D1593" t="s">
        <v>45</v>
      </c>
      <c r="E1593" t="s">
        <v>121</v>
      </c>
      <c r="F1593" s="3">
        <v>3</v>
      </c>
      <c r="G1593" s="4">
        <v>6988.71</v>
      </c>
      <c r="H1593" s="5">
        <v>0</v>
      </c>
      <c r="I1593" s="4">
        <v>20966.13</v>
      </c>
      <c r="J1593" s="4">
        <v>6501.07</v>
      </c>
      <c r="K1593" t="s">
        <v>24</v>
      </c>
      <c r="L1593" t="s">
        <v>25</v>
      </c>
      <c r="M1593" s="2" t="s">
        <v>19</v>
      </c>
      <c r="N1593" t="s">
        <v>58</v>
      </c>
    </row>
    <row r="1594" spans="1:14" x14ac:dyDescent="0.25">
      <c r="A1594" s="2" t="s">
        <v>2421</v>
      </c>
      <c r="B1594" s="2" t="s">
        <v>1272</v>
      </c>
      <c r="C1594" s="9">
        <f t="shared" si="24"/>
        <v>45778</v>
      </c>
      <c r="D1594" t="s">
        <v>35</v>
      </c>
      <c r="E1594" t="s">
        <v>50</v>
      </c>
      <c r="F1594" s="3">
        <v>4</v>
      </c>
      <c r="G1594" s="4">
        <v>24120.25</v>
      </c>
      <c r="H1594" s="5">
        <v>0.2</v>
      </c>
      <c r="I1594" s="4">
        <v>77184.800000000003</v>
      </c>
      <c r="J1594" s="4">
        <v>26624.17</v>
      </c>
      <c r="K1594" t="s">
        <v>24</v>
      </c>
      <c r="L1594" t="s">
        <v>25</v>
      </c>
      <c r="M1594" s="2" t="s">
        <v>19</v>
      </c>
      <c r="N1594" t="s">
        <v>32</v>
      </c>
    </row>
    <row r="1595" spans="1:14" x14ac:dyDescent="0.25">
      <c r="A1595" s="2" t="s">
        <v>2422</v>
      </c>
      <c r="B1595" s="2" t="s">
        <v>2423</v>
      </c>
      <c r="C1595" s="9">
        <f t="shared" si="24"/>
        <v>46143</v>
      </c>
      <c r="D1595" t="s">
        <v>35</v>
      </c>
      <c r="E1595" t="s">
        <v>74</v>
      </c>
      <c r="F1595" s="3">
        <v>2</v>
      </c>
      <c r="G1595" s="4">
        <v>7105.35</v>
      </c>
      <c r="H1595" s="5">
        <v>0.15</v>
      </c>
      <c r="I1595" s="4">
        <v>12079.1</v>
      </c>
      <c r="J1595" s="4">
        <v>4061.39</v>
      </c>
      <c r="K1595" t="s">
        <v>37</v>
      </c>
      <c r="L1595" t="s">
        <v>25</v>
      </c>
      <c r="M1595" s="2" t="s">
        <v>19</v>
      </c>
      <c r="N1595" t="s">
        <v>20</v>
      </c>
    </row>
    <row r="1596" spans="1:14" x14ac:dyDescent="0.25">
      <c r="A1596" s="2" t="s">
        <v>2424</v>
      </c>
      <c r="B1596" s="2" t="s">
        <v>118</v>
      </c>
      <c r="C1596" s="9">
        <f t="shared" si="24"/>
        <v>45444</v>
      </c>
      <c r="D1596" t="s">
        <v>53</v>
      </c>
      <c r="E1596" t="s">
        <v>54</v>
      </c>
      <c r="F1596" s="3">
        <v>2</v>
      </c>
      <c r="G1596" s="4">
        <v>758.27</v>
      </c>
      <c r="H1596" s="5">
        <v>0.15</v>
      </c>
      <c r="I1596" s="4">
        <v>1289.06</v>
      </c>
      <c r="J1596" s="4">
        <v>192.55</v>
      </c>
      <c r="K1596" t="s">
        <v>24</v>
      </c>
      <c r="L1596" t="s">
        <v>25</v>
      </c>
      <c r="M1596" s="2" t="s">
        <v>19</v>
      </c>
      <c r="N1596" t="s">
        <v>66</v>
      </c>
    </row>
    <row r="1597" spans="1:14" x14ac:dyDescent="0.25">
      <c r="A1597" s="2" t="s">
        <v>2425</v>
      </c>
      <c r="B1597" s="2" t="s">
        <v>1338</v>
      </c>
      <c r="C1597" s="9">
        <f t="shared" si="24"/>
        <v>45444</v>
      </c>
      <c r="D1597" t="s">
        <v>53</v>
      </c>
      <c r="E1597" t="s">
        <v>54</v>
      </c>
      <c r="F1597" s="3">
        <v>1</v>
      </c>
      <c r="G1597" s="4">
        <v>328.59</v>
      </c>
      <c r="H1597" s="5">
        <v>0.1</v>
      </c>
      <c r="I1597" s="4">
        <v>295.73</v>
      </c>
      <c r="J1597" s="4">
        <v>61.31</v>
      </c>
      <c r="K1597" t="s">
        <v>124</v>
      </c>
      <c r="L1597" t="s">
        <v>25</v>
      </c>
      <c r="M1597" s="2" t="s">
        <v>19</v>
      </c>
      <c r="N1597" t="s">
        <v>58</v>
      </c>
    </row>
    <row r="1598" spans="1:14" x14ac:dyDescent="0.25">
      <c r="A1598" s="2" t="s">
        <v>2426</v>
      </c>
      <c r="B1598" s="2" t="s">
        <v>1141</v>
      </c>
      <c r="C1598" s="9">
        <f t="shared" si="24"/>
        <v>45566</v>
      </c>
      <c r="D1598" t="s">
        <v>30</v>
      </c>
      <c r="E1598" t="s">
        <v>106</v>
      </c>
      <c r="F1598" s="3">
        <v>2</v>
      </c>
      <c r="G1598" s="4">
        <v>1178.55</v>
      </c>
      <c r="H1598" s="5">
        <v>0.1</v>
      </c>
      <c r="I1598" s="4">
        <v>2121.39</v>
      </c>
      <c r="J1598" s="4">
        <v>607.51</v>
      </c>
      <c r="K1598" t="s">
        <v>24</v>
      </c>
      <c r="L1598" t="s">
        <v>25</v>
      </c>
      <c r="M1598" s="2" t="s">
        <v>19</v>
      </c>
      <c r="N1598" t="s">
        <v>82</v>
      </c>
    </row>
    <row r="1599" spans="1:14" x14ac:dyDescent="0.25">
      <c r="A1599" s="2" t="s">
        <v>2427</v>
      </c>
      <c r="B1599" s="2" t="s">
        <v>332</v>
      </c>
      <c r="C1599" s="9">
        <f t="shared" si="24"/>
        <v>45352</v>
      </c>
      <c r="D1599" t="s">
        <v>35</v>
      </c>
      <c r="E1599" t="s">
        <v>74</v>
      </c>
      <c r="F1599" s="3">
        <v>4</v>
      </c>
      <c r="G1599" s="4">
        <v>30769.87</v>
      </c>
      <c r="H1599" s="5">
        <v>0</v>
      </c>
      <c r="I1599" s="4">
        <v>123079.48</v>
      </c>
      <c r="J1599" s="4">
        <v>0</v>
      </c>
      <c r="K1599" t="s">
        <v>24</v>
      </c>
      <c r="L1599" t="s">
        <v>18</v>
      </c>
      <c r="M1599" s="2" t="s">
        <v>101</v>
      </c>
      <c r="N1599" t="s">
        <v>42</v>
      </c>
    </row>
    <row r="1600" spans="1:14" x14ac:dyDescent="0.25">
      <c r="A1600" s="2" t="s">
        <v>2428</v>
      </c>
      <c r="B1600" s="2" t="s">
        <v>89</v>
      </c>
      <c r="C1600" s="9">
        <f t="shared" si="24"/>
        <v>45931</v>
      </c>
      <c r="D1600" t="s">
        <v>15</v>
      </c>
      <c r="E1600" t="s">
        <v>168</v>
      </c>
      <c r="F1600" s="3">
        <v>2</v>
      </c>
      <c r="G1600" s="4">
        <v>427.37</v>
      </c>
      <c r="H1600" s="5">
        <v>0.2</v>
      </c>
      <c r="I1600" s="4">
        <v>683.79</v>
      </c>
      <c r="J1600" s="4">
        <v>103.58</v>
      </c>
      <c r="K1600" t="s">
        <v>24</v>
      </c>
      <c r="L1600" t="s">
        <v>25</v>
      </c>
      <c r="M1600" s="2" t="s">
        <v>19</v>
      </c>
      <c r="N1600" t="s">
        <v>58</v>
      </c>
    </row>
    <row r="1601" spans="1:14" x14ac:dyDescent="0.25">
      <c r="A1601" s="2" t="s">
        <v>2429</v>
      </c>
      <c r="B1601" s="2" t="s">
        <v>1930</v>
      </c>
      <c r="C1601" s="9">
        <f t="shared" si="24"/>
        <v>45931</v>
      </c>
      <c r="D1601" t="s">
        <v>45</v>
      </c>
      <c r="E1601" t="s">
        <v>46</v>
      </c>
      <c r="F1601" s="3">
        <v>4</v>
      </c>
      <c r="G1601" s="4">
        <v>2719.18</v>
      </c>
      <c r="H1601" s="5">
        <v>0.1</v>
      </c>
      <c r="I1601" s="4">
        <v>9789.0499999999993</v>
      </c>
      <c r="J1601" s="4">
        <v>2079.1999999999998</v>
      </c>
      <c r="K1601" t="s">
        <v>37</v>
      </c>
      <c r="L1601" t="s">
        <v>25</v>
      </c>
      <c r="M1601" s="2" t="s">
        <v>19</v>
      </c>
      <c r="N1601" t="s">
        <v>27</v>
      </c>
    </row>
    <row r="1602" spans="1:14" x14ac:dyDescent="0.25">
      <c r="A1602" s="2" t="s">
        <v>2430</v>
      </c>
      <c r="B1602" s="2" t="s">
        <v>2431</v>
      </c>
      <c r="C1602" s="9">
        <f t="shared" si="24"/>
        <v>45444</v>
      </c>
      <c r="D1602" t="s">
        <v>35</v>
      </c>
      <c r="E1602" t="s">
        <v>74</v>
      </c>
      <c r="F1602" s="3">
        <v>1</v>
      </c>
      <c r="G1602" s="4">
        <v>9080.5300000000007</v>
      </c>
      <c r="H1602" s="5">
        <v>0.05</v>
      </c>
      <c r="I1602" s="4">
        <v>8626.5</v>
      </c>
      <c r="J1602" s="4">
        <v>1047.5</v>
      </c>
      <c r="K1602" t="s">
        <v>37</v>
      </c>
      <c r="L1602" t="s">
        <v>25</v>
      </c>
      <c r="M1602" s="2" t="s">
        <v>19</v>
      </c>
      <c r="N1602" t="s">
        <v>58</v>
      </c>
    </row>
    <row r="1603" spans="1:14" x14ac:dyDescent="0.25">
      <c r="A1603" s="2" t="s">
        <v>2432</v>
      </c>
      <c r="B1603" s="2" t="s">
        <v>2433</v>
      </c>
      <c r="C1603" s="9">
        <f t="shared" ref="C1603:C1666" si="25">DATE(YEAR(B1603),MONTH(B1603),1)</f>
        <v>46143</v>
      </c>
      <c r="D1603" t="s">
        <v>53</v>
      </c>
      <c r="E1603" t="s">
        <v>173</v>
      </c>
      <c r="F1603" s="3">
        <v>2</v>
      </c>
      <c r="G1603" s="4">
        <v>1180.5899999999999</v>
      </c>
      <c r="H1603" s="5">
        <v>0.2</v>
      </c>
      <c r="I1603" s="4">
        <v>1888.94</v>
      </c>
      <c r="J1603" s="4">
        <v>418.29</v>
      </c>
      <c r="K1603" t="s">
        <v>17</v>
      </c>
      <c r="L1603" t="s">
        <v>25</v>
      </c>
      <c r="M1603" s="2" t="s">
        <v>19</v>
      </c>
      <c r="N1603" t="s">
        <v>82</v>
      </c>
    </row>
    <row r="1604" spans="1:14" x14ac:dyDescent="0.25">
      <c r="A1604" s="2" t="s">
        <v>2434</v>
      </c>
      <c r="B1604" s="2" t="s">
        <v>1374</v>
      </c>
      <c r="C1604" s="9">
        <f t="shared" si="25"/>
        <v>45748</v>
      </c>
      <c r="D1604" t="s">
        <v>45</v>
      </c>
      <c r="E1604" t="s">
        <v>111</v>
      </c>
      <c r="F1604" s="3">
        <v>4</v>
      </c>
      <c r="G1604" s="4">
        <v>7301.84</v>
      </c>
      <c r="H1604" s="5">
        <v>0.2</v>
      </c>
      <c r="I1604" s="4">
        <v>23365.89</v>
      </c>
      <c r="J1604" s="4">
        <v>4914.8100000000004</v>
      </c>
      <c r="K1604" t="s">
        <v>17</v>
      </c>
      <c r="L1604" t="s">
        <v>25</v>
      </c>
      <c r="M1604" s="2" t="s">
        <v>19</v>
      </c>
      <c r="N1604" t="s">
        <v>20</v>
      </c>
    </row>
    <row r="1605" spans="1:14" x14ac:dyDescent="0.25">
      <c r="A1605" s="2" t="s">
        <v>2435</v>
      </c>
      <c r="B1605" s="2" t="s">
        <v>860</v>
      </c>
      <c r="C1605" s="9">
        <f t="shared" si="25"/>
        <v>45323</v>
      </c>
      <c r="D1605" t="s">
        <v>35</v>
      </c>
      <c r="E1605" t="s">
        <v>77</v>
      </c>
      <c r="F1605" s="3">
        <v>3</v>
      </c>
      <c r="G1605" s="4">
        <v>18815.580000000002</v>
      </c>
      <c r="H1605" s="5">
        <v>0</v>
      </c>
      <c r="I1605" s="4">
        <v>56446.74</v>
      </c>
      <c r="J1605" s="4">
        <v>15966.73</v>
      </c>
      <c r="K1605" t="s">
        <v>24</v>
      </c>
      <c r="L1605" t="s">
        <v>18</v>
      </c>
      <c r="M1605" s="2" t="s">
        <v>19</v>
      </c>
      <c r="N1605" t="s">
        <v>82</v>
      </c>
    </row>
    <row r="1606" spans="1:14" x14ac:dyDescent="0.25">
      <c r="A1606" s="2" t="s">
        <v>2436</v>
      </c>
      <c r="B1606" s="2" t="s">
        <v>2418</v>
      </c>
      <c r="C1606" s="9">
        <f t="shared" si="25"/>
        <v>46235</v>
      </c>
      <c r="D1606" t="s">
        <v>53</v>
      </c>
      <c r="E1606" t="s">
        <v>114</v>
      </c>
      <c r="F1606" s="3">
        <v>4</v>
      </c>
      <c r="G1606" s="4">
        <v>1147.8399999999999</v>
      </c>
      <c r="H1606" s="5">
        <v>0.2</v>
      </c>
      <c r="I1606" s="4">
        <v>3673.09</v>
      </c>
      <c r="J1606" s="4">
        <v>517.1</v>
      </c>
      <c r="K1606" t="s">
        <v>24</v>
      </c>
      <c r="L1606" t="s">
        <v>47</v>
      </c>
      <c r="M1606" s="2" t="s">
        <v>19</v>
      </c>
      <c r="N1606" t="s">
        <v>38</v>
      </c>
    </row>
    <row r="1607" spans="1:14" x14ac:dyDescent="0.25">
      <c r="A1607" s="2" t="s">
        <v>2437</v>
      </c>
      <c r="B1607" s="2" t="s">
        <v>1250</v>
      </c>
      <c r="C1607" s="9">
        <f t="shared" si="25"/>
        <v>46113</v>
      </c>
      <c r="D1607" t="s">
        <v>53</v>
      </c>
      <c r="E1607" t="s">
        <v>98</v>
      </c>
      <c r="F1607" s="3">
        <v>4</v>
      </c>
      <c r="G1607" s="4">
        <v>533.73</v>
      </c>
      <c r="H1607" s="5">
        <v>0.05</v>
      </c>
      <c r="I1607" s="4">
        <v>2028.17</v>
      </c>
      <c r="J1607" s="4">
        <v>449.67</v>
      </c>
      <c r="K1607" t="s">
        <v>24</v>
      </c>
      <c r="L1607" t="s">
        <v>25</v>
      </c>
      <c r="M1607" s="2" t="s">
        <v>26</v>
      </c>
      <c r="N1607" t="s">
        <v>87</v>
      </c>
    </row>
    <row r="1608" spans="1:14" x14ac:dyDescent="0.25">
      <c r="A1608" s="2" t="s">
        <v>2438</v>
      </c>
      <c r="B1608" s="2" t="s">
        <v>2439</v>
      </c>
      <c r="C1608" s="9">
        <f t="shared" si="25"/>
        <v>45352</v>
      </c>
      <c r="D1608" t="s">
        <v>35</v>
      </c>
      <c r="E1608" t="s">
        <v>74</v>
      </c>
      <c r="F1608" s="3">
        <v>1</v>
      </c>
      <c r="G1608" s="4">
        <v>14881.83</v>
      </c>
      <c r="H1608" s="5">
        <v>0.05</v>
      </c>
      <c r="I1608" s="4">
        <v>14137.74</v>
      </c>
      <c r="J1608" s="4">
        <v>4826.5</v>
      </c>
      <c r="K1608" t="s">
        <v>24</v>
      </c>
      <c r="L1608" t="s">
        <v>25</v>
      </c>
      <c r="M1608" s="2" t="s">
        <v>19</v>
      </c>
      <c r="N1608" t="s">
        <v>87</v>
      </c>
    </row>
    <row r="1609" spans="1:14" x14ac:dyDescent="0.25">
      <c r="A1609" s="2" t="s">
        <v>2440</v>
      </c>
      <c r="B1609" s="2" t="s">
        <v>1501</v>
      </c>
      <c r="C1609" s="9">
        <f t="shared" si="25"/>
        <v>45627</v>
      </c>
      <c r="D1609" t="s">
        <v>15</v>
      </c>
      <c r="E1609" t="s">
        <v>23</v>
      </c>
      <c r="F1609" s="3">
        <v>4</v>
      </c>
      <c r="G1609" s="4">
        <v>1413.5</v>
      </c>
      <c r="H1609" s="5">
        <v>0</v>
      </c>
      <c r="I1609" s="4">
        <v>5654</v>
      </c>
      <c r="J1609" s="4">
        <v>1819.59</v>
      </c>
      <c r="K1609" t="s">
        <v>24</v>
      </c>
      <c r="L1609" t="s">
        <v>25</v>
      </c>
      <c r="M1609" s="2" t="s">
        <v>19</v>
      </c>
      <c r="N1609" t="s">
        <v>87</v>
      </c>
    </row>
    <row r="1610" spans="1:14" x14ac:dyDescent="0.25">
      <c r="A1610" s="2" t="s">
        <v>2441</v>
      </c>
      <c r="B1610" s="2" t="s">
        <v>1299</v>
      </c>
      <c r="C1610" s="9">
        <f t="shared" si="25"/>
        <v>45962</v>
      </c>
      <c r="D1610" t="s">
        <v>15</v>
      </c>
      <c r="E1610" t="s">
        <v>95</v>
      </c>
      <c r="F1610" s="3">
        <v>1</v>
      </c>
      <c r="G1610" s="4">
        <v>1687.7</v>
      </c>
      <c r="H1610" s="5">
        <v>0.2</v>
      </c>
      <c r="I1610" s="4">
        <v>1350.16</v>
      </c>
      <c r="J1610" s="4">
        <v>0</v>
      </c>
      <c r="K1610" t="s">
        <v>37</v>
      </c>
      <c r="L1610" t="s">
        <v>25</v>
      </c>
      <c r="M1610" s="2" t="s">
        <v>101</v>
      </c>
      <c r="N1610" t="s">
        <v>38</v>
      </c>
    </row>
    <row r="1611" spans="1:14" x14ac:dyDescent="0.25">
      <c r="A1611" s="2" t="s">
        <v>2442</v>
      </c>
      <c r="B1611" s="2" t="s">
        <v>668</v>
      </c>
      <c r="C1611" s="9">
        <f t="shared" si="25"/>
        <v>45413</v>
      </c>
      <c r="D1611" t="s">
        <v>15</v>
      </c>
      <c r="E1611" t="s">
        <v>16</v>
      </c>
      <c r="F1611" s="3">
        <v>4</v>
      </c>
      <c r="G1611" s="4">
        <v>2337.92</v>
      </c>
      <c r="H1611" s="5">
        <v>0.1</v>
      </c>
      <c r="I1611" s="4">
        <v>8416.51</v>
      </c>
      <c r="J1611" s="4">
        <v>0</v>
      </c>
      <c r="K1611" t="s">
        <v>24</v>
      </c>
      <c r="L1611" t="s">
        <v>25</v>
      </c>
      <c r="M1611" s="2" t="s">
        <v>61</v>
      </c>
      <c r="N1611" t="s">
        <v>42</v>
      </c>
    </row>
    <row r="1612" spans="1:14" x14ac:dyDescent="0.25">
      <c r="A1612" s="2" t="s">
        <v>2443</v>
      </c>
      <c r="B1612" s="2" t="s">
        <v>2444</v>
      </c>
      <c r="C1612" s="9">
        <f t="shared" si="25"/>
        <v>45901</v>
      </c>
      <c r="D1612" t="s">
        <v>35</v>
      </c>
      <c r="E1612" t="s">
        <v>36</v>
      </c>
      <c r="F1612" s="3">
        <v>4</v>
      </c>
      <c r="G1612" s="4">
        <v>14420.41</v>
      </c>
      <c r="H1612" s="5">
        <v>0.2</v>
      </c>
      <c r="I1612" s="4">
        <v>46145.31</v>
      </c>
      <c r="J1612" s="4">
        <v>6512.68</v>
      </c>
      <c r="K1612" t="s">
        <v>124</v>
      </c>
      <c r="L1612" t="s">
        <v>25</v>
      </c>
      <c r="M1612" s="2" t="s">
        <v>19</v>
      </c>
      <c r="N1612" t="s">
        <v>32</v>
      </c>
    </row>
    <row r="1613" spans="1:14" x14ac:dyDescent="0.25">
      <c r="A1613" s="2" t="s">
        <v>2445</v>
      </c>
      <c r="B1613" s="2" t="s">
        <v>1017</v>
      </c>
      <c r="C1613" s="9">
        <f t="shared" si="25"/>
        <v>45627</v>
      </c>
      <c r="D1613" t="s">
        <v>45</v>
      </c>
      <c r="E1613" t="s">
        <v>46</v>
      </c>
      <c r="F1613" s="3">
        <v>4</v>
      </c>
      <c r="G1613" s="4">
        <v>4271.5600000000004</v>
      </c>
      <c r="H1613" s="5">
        <v>0.15</v>
      </c>
      <c r="I1613" s="4">
        <v>14523.3</v>
      </c>
      <c r="J1613" s="4">
        <v>0</v>
      </c>
      <c r="K1613" t="s">
        <v>24</v>
      </c>
      <c r="L1613" t="s">
        <v>25</v>
      </c>
      <c r="M1613" s="2" t="s">
        <v>61</v>
      </c>
      <c r="N1613" t="s">
        <v>58</v>
      </c>
    </row>
    <row r="1614" spans="1:14" x14ac:dyDescent="0.25">
      <c r="A1614" s="2" t="s">
        <v>2446</v>
      </c>
      <c r="B1614" s="2" t="s">
        <v>145</v>
      </c>
      <c r="C1614" s="9">
        <f t="shared" si="25"/>
        <v>45748</v>
      </c>
      <c r="D1614" t="s">
        <v>53</v>
      </c>
      <c r="E1614" t="s">
        <v>92</v>
      </c>
      <c r="F1614" s="3">
        <v>1</v>
      </c>
      <c r="G1614" s="4">
        <v>628.72</v>
      </c>
      <c r="H1614" s="5">
        <v>0.2</v>
      </c>
      <c r="I1614" s="4">
        <v>502.98</v>
      </c>
      <c r="J1614" s="4">
        <v>76.62</v>
      </c>
      <c r="K1614" t="s">
        <v>37</v>
      </c>
      <c r="L1614" t="s">
        <v>25</v>
      </c>
      <c r="M1614" s="2" t="s">
        <v>19</v>
      </c>
      <c r="N1614" t="s">
        <v>87</v>
      </c>
    </row>
    <row r="1615" spans="1:14" x14ac:dyDescent="0.25">
      <c r="A1615" s="2" t="s">
        <v>2447</v>
      </c>
      <c r="B1615" s="2" t="s">
        <v>332</v>
      </c>
      <c r="C1615" s="9">
        <f t="shared" si="25"/>
        <v>45352</v>
      </c>
      <c r="D1615" t="s">
        <v>15</v>
      </c>
      <c r="E1615" t="s">
        <v>16</v>
      </c>
      <c r="F1615" s="3">
        <v>4</v>
      </c>
      <c r="G1615" s="4">
        <v>863.67</v>
      </c>
      <c r="H1615" s="5">
        <v>0.2</v>
      </c>
      <c r="I1615" s="4">
        <v>2763.74</v>
      </c>
      <c r="J1615" s="4">
        <v>817.08</v>
      </c>
      <c r="K1615" t="s">
        <v>124</v>
      </c>
      <c r="L1615" t="s">
        <v>47</v>
      </c>
      <c r="M1615" s="2" t="s">
        <v>19</v>
      </c>
      <c r="N1615" t="s">
        <v>82</v>
      </c>
    </row>
    <row r="1616" spans="1:14" x14ac:dyDescent="0.25">
      <c r="A1616" s="2" t="s">
        <v>2448</v>
      </c>
      <c r="B1616" s="2" t="s">
        <v>49</v>
      </c>
      <c r="C1616" s="9">
        <f t="shared" si="25"/>
        <v>45992</v>
      </c>
      <c r="D1616" t="s">
        <v>35</v>
      </c>
      <c r="E1616" t="s">
        <v>77</v>
      </c>
      <c r="F1616" s="3">
        <v>1</v>
      </c>
      <c r="G1616" s="4">
        <v>11141.4</v>
      </c>
      <c r="H1616" s="5">
        <v>0.2</v>
      </c>
      <c r="I1616" s="4">
        <v>8913.1200000000008</v>
      </c>
      <c r="J1616" s="4">
        <v>2828.42</v>
      </c>
      <c r="K1616" t="s">
        <v>24</v>
      </c>
      <c r="L1616" t="s">
        <v>25</v>
      </c>
      <c r="M1616" s="2" t="s">
        <v>19</v>
      </c>
      <c r="N1616" t="s">
        <v>87</v>
      </c>
    </row>
    <row r="1617" spans="1:14" x14ac:dyDescent="0.25">
      <c r="A1617" s="2" t="s">
        <v>2449</v>
      </c>
      <c r="B1617" s="2" t="s">
        <v>1838</v>
      </c>
      <c r="C1617" s="9">
        <f t="shared" si="25"/>
        <v>45627</v>
      </c>
      <c r="D1617" t="s">
        <v>45</v>
      </c>
      <c r="E1617" t="s">
        <v>121</v>
      </c>
      <c r="F1617" s="3">
        <v>3</v>
      </c>
      <c r="G1617" s="4">
        <v>2560.0500000000002</v>
      </c>
      <c r="H1617" s="5">
        <v>0</v>
      </c>
      <c r="I1617" s="4">
        <v>7680.15</v>
      </c>
      <c r="J1617" s="4">
        <v>2054.2399999999998</v>
      </c>
      <c r="K1617" t="s">
        <v>124</v>
      </c>
      <c r="L1617" t="s">
        <v>25</v>
      </c>
      <c r="M1617" s="2" t="s">
        <v>19</v>
      </c>
      <c r="N1617" t="s">
        <v>66</v>
      </c>
    </row>
    <row r="1618" spans="1:14" x14ac:dyDescent="0.25">
      <c r="A1618" s="2" t="s">
        <v>2450</v>
      </c>
      <c r="B1618" s="2" t="s">
        <v>135</v>
      </c>
      <c r="C1618" s="9">
        <f t="shared" si="25"/>
        <v>45839</v>
      </c>
      <c r="D1618" t="s">
        <v>15</v>
      </c>
      <c r="E1618" t="s">
        <v>23</v>
      </c>
      <c r="F1618" s="3">
        <v>1</v>
      </c>
      <c r="G1618" s="4">
        <v>1458.61</v>
      </c>
      <c r="H1618" s="5">
        <v>0</v>
      </c>
      <c r="I1618" s="4">
        <v>1458.61</v>
      </c>
      <c r="J1618" s="4">
        <v>261.61</v>
      </c>
      <c r="K1618" t="s">
        <v>24</v>
      </c>
      <c r="L1618" t="s">
        <v>47</v>
      </c>
      <c r="M1618" s="2" t="s">
        <v>19</v>
      </c>
      <c r="N1618" t="s">
        <v>20</v>
      </c>
    </row>
    <row r="1619" spans="1:14" x14ac:dyDescent="0.25">
      <c r="A1619" s="2" t="s">
        <v>2451</v>
      </c>
      <c r="B1619" s="2" t="s">
        <v>1457</v>
      </c>
      <c r="C1619" s="9">
        <f t="shared" si="25"/>
        <v>45597</v>
      </c>
      <c r="D1619" t="s">
        <v>30</v>
      </c>
      <c r="E1619" t="s">
        <v>31</v>
      </c>
      <c r="F1619" s="3">
        <v>3</v>
      </c>
      <c r="G1619" s="4">
        <v>1232.0899999999999</v>
      </c>
      <c r="H1619" s="5">
        <v>0.1</v>
      </c>
      <c r="I1619" s="4">
        <v>3326.64</v>
      </c>
      <c r="J1619" s="4">
        <v>493.15</v>
      </c>
      <c r="K1619" t="s">
        <v>124</v>
      </c>
      <c r="L1619" t="s">
        <v>25</v>
      </c>
      <c r="M1619" s="2" t="s">
        <v>19</v>
      </c>
      <c r="N1619" t="s">
        <v>87</v>
      </c>
    </row>
    <row r="1620" spans="1:14" x14ac:dyDescent="0.25">
      <c r="A1620" s="2" t="s">
        <v>2452</v>
      </c>
      <c r="B1620" s="2" t="s">
        <v>402</v>
      </c>
      <c r="C1620" s="9">
        <f t="shared" si="25"/>
        <v>46054</v>
      </c>
      <c r="D1620" t="s">
        <v>15</v>
      </c>
      <c r="E1620" t="s">
        <v>57</v>
      </c>
      <c r="F1620" s="3">
        <v>1</v>
      </c>
      <c r="G1620" s="4">
        <v>2183.42</v>
      </c>
      <c r="H1620" s="5">
        <v>0</v>
      </c>
      <c r="I1620" s="4">
        <v>2183.42</v>
      </c>
      <c r="J1620" s="4">
        <v>535.5</v>
      </c>
      <c r="K1620" t="s">
        <v>37</v>
      </c>
      <c r="L1620" t="s">
        <v>25</v>
      </c>
      <c r="M1620" s="2" t="s">
        <v>19</v>
      </c>
      <c r="N1620" t="s">
        <v>155</v>
      </c>
    </row>
    <row r="1621" spans="1:14" x14ac:dyDescent="0.25">
      <c r="A1621" s="2" t="s">
        <v>2453</v>
      </c>
      <c r="B1621" s="2" t="s">
        <v>589</v>
      </c>
      <c r="C1621" s="9">
        <f t="shared" si="25"/>
        <v>46023</v>
      </c>
      <c r="D1621" t="s">
        <v>35</v>
      </c>
      <c r="E1621" t="s">
        <v>77</v>
      </c>
      <c r="F1621" s="3">
        <v>1</v>
      </c>
      <c r="G1621" s="4">
        <v>18165.189999999999</v>
      </c>
      <c r="H1621" s="5">
        <v>0.2</v>
      </c>
      <c r="I1621" s="4">
        <v>14532.15</v>
      </c>
      <c r="J1621" s="4">
        <v>2239.2800000000002</v>
      </c>
      <c r="K1621" t="s">
        <v>37</v>
      </c>
      <c r="L1621" t="s">
        <v>25</v>
      </c>
      <c r="M1621" s="2" t="s">
        <v>19</v>
      </c>
      <c r="N1621" t="s">
        <v>27</v>
      </c>
    </row>
    <row r="1622" spans="1:14" x14ac:dyDescent="0.25">
      <c r="A1622" s="2" t="s">
        <v>2454</v>
      </c>
      <c r="B1622" s="2" t="s">
        <v>2317</v>
      </c>
      <c r="C1622" s="9">
        <f t="shared" si="25"/>
        <v>45413</v>
      </c>
      <c r="D1622" t="s">
        <v>35</v>
      </c>
      <c r="E1622" t="s">
        <v>50</v>
      </c>
      <c r="F1622" s="3">
        <v>4</v>
      </c>
      <c r="G1622" s="4">
        <v>9936.15</v>
      </c>
      <c r="H1622" s="5">
        <v>0.2</v>
      </c>
      <c r="I1622" s="4">
        <v>31795.68</v>
      </c>
      <c r="J1622" s="4">
        <v>4999.3900000000003</v>
      </c>
      <c r="K1622" t="s">
        <v>24</v>
      </c>
      <c r="L1622" t="s">
        <v>25</v>
      </c>
      <c r="M1622" s="2" t="s">
        <v>19</v>
      </c>
      <c r="N1622" t="s">
        <v>42</v>
      </c>
    </row>
    <row r="1623" spans="1:14" x14ac:dyDescent="0.25">
      <c r="A1623" s="2" t="s">
        <v>2455</v>
      </c>
      <c r="B1623" s="2" t="s">
        <v>65</v>
      </c>
      <c r="C1623" s="9">
        <f t="shared" si="25"/>
        <v>45505</v>
      </c>
      <c r="D1623" t="s">
        <v>30</v>
      </c>
      <c r="E1623" t="s">
        <v>133</v>
      </c>
      <c r="F1623" s="3">
        <v>2</v>
      </c>
      <c r="G1623" s="4">
        <v>659.94</v>
      </c>
      <c r="H1623" s="5">
        <v>0</v>
      </c>
      <c r="I1623" s="4">
        <v>1319.88</v>
      </c>
      <c r="J1623" s="4">
        <v>327.67</v>
      </c>
      <c r="K1623" t="s">
        <v>124</v>
      </c>
      <c r="L1623" t="s">
        <v>47</v>
      </c>
      <c r="M1623" s="2" t="s">
        <v>19</v>
      </c>
      <c r="N1623" t="s">
        <v>20</v>
      </c>
    </row>
    <row r="1624" spans="1:14" x14ac:dyDescent="0.25">
      <c r="A1624" s="2" t="s">
        <v>2456</v>
      </c>
      <c r="B1624" s="2" t="s">
        <v>1136</v>
      </c>
      <c r="C1624" s="9">
        <f t="shared" si="25"/>
        <v>45717</v>
      </c>
      <c r="D1624" t="s">
        <v>35</v>
      </c>
      <c r="E1624" t="s">
        <v>71</v>
      </c>
      <c r="F1624" s="3">
        <v>2</v>
      </c>
      <c r="G1624" s="4">
        <v>12121.59</v>
      </c>
      <c r="H1624" s="5">
        <v>0</v>
      </c>
      <c r="I1624" s="4">
        <v>24243.18</v>
      </c>
      <c r="J1624" s="4">
        <v>3450.78</v>
      </c>
      <c r="K1624" t="s">
        <v>24</v>
      </c>
      <c r="L1624" t="s">
        <v>25</v>
      </c>
      <c r="M1624" s="2" t="s">
        <v>19</v>
      </c>
      <c r="N1624" t="s">
        <v>82</v>
      </c>
    </row>
    <row r="1625" spans="1:14" x14ac:dyDescent="0.25">
      <c r="A1625" s="2" t="s">
        <v>2457</v>
      </c>
      <c r="B1625" s="2" t="s">
        <v>1372</v>
      </c>
      <c r="C1625" s="9">
        <f t="shared" si="25"/>
        <v>46174</v>
      </c>
      <c r="D1625" t="s">
        <v>30</v>
      </c>
      <c r="E1625" t="s">
        <v>163</v>
      </c>
      <c r="F1625" s="3">
        <v>4</v>
      </c>
      <c r="G1625" s="4">
        <v>243.3</v>
      </c>
      <c r="H1625" s="5">
        <v>0.1</v>
      </c>
      <c r="I1625" s="4">
        <v>875.88</v>
      </c>
      <c r="J1625" s="4">
        <v>289.11</v>
      </c>
      <c r="K1625" t="s">
        <v>24</v>
      </c>
      <c r="L1625" t="s">
        <v>25</v>
      </c>
      <c r="M1625" s="2" t="s">
        <v>19</v>
      </c>
      <c r="N1625" t="s">
        <v>42</v>
      </c>
    </row>
    <row r="1626" spans="1:14" x14ac:dyDescent="0.25">
      <c r="A1626" s="2" t="s">
        <v>2458</v>
      </c>
      <c r="B1626" s="2" t="s">
        <v>576</v>
      </c>
      <c r="C1626" s="9">
        <f t="shared" si="25"/>
        <v>46235</v>
      </c>
      <c r="D1626" t="s">
        <v>35</v>
      </c>
      <c r="E1626" t="s">
        <v>36</v>
      </c>
      <c r="F1626" s="3">
        <v>3</v>
      </c>
      <c r="G1626" s="4">
        <v>2760.11</v>
      </c>
      <c r="H1626" s="5">
        <v>0.15</v>
      </c>
      <c r="I1626" s="4">
        <v>7038.28</v>
      </c>
      <c r="J1626" s="4">
        <v>1178.1300000000001</v>
      </c>
      <c r="K1626" t="s">
        <v>17</v>
      </c>
      <c r="L1626" t="s">
        <v>18</v>
      </c>
      <c r="M1626" s="2" t="s">
        <v>19</v>
      </c>
      <c r="N1626" t="s">
        <v>42</v>
      </c>
    </row>
    <row r="1627" spans="1:14" x14ac:dyDescent="0.25">
      <c r="A1627" s="2" t="s">
        <v>2459</v>
      </c>
      <c r="B1627" s="2" t="s">
        <v>2460</v>
      </c>
      <c r="C1627" s="9">
        <f t="shared" si="25"/>
        <v>45992</v>
      </c>
      <c r="D1627" t="s">
        <v>15</v>
      </c>
      <c r="E1627" t="s">
        <v>95</v>
      </c>
      <c r="F1627" s="3">
        <v>4</v>
      </c>
      <c r="G1627" s="4">
        <v>2761.5</v>
      </c>
      <c r="H1627" s="5">
        <v>0.1</v>
      </c>
      <c r="I1627" s="4">
        <v>9941.4</v>
      </c>
      <c r="J1627" s="4">
        <v>3082.99</v>
      </c>
      <c r="K1627" t="s">
        <v>124</v>
      </c>
      <c r="L1627" t="s">
        <v>25</v>
      </c>
      <c r="M1627" s="2" t="s">
        <v>19</v>
      </c>
      <c r="N1627" t="s">
        <v>42</v>
      </c>
    </row>
    <row r="1628" spans="1:14" x14ac:dyDescent="0.25">
      <c r="A1628" s="2" t="s">
        <v>2461</v>
      </c>
      <c r="B1628" s="2" t="s">
        <v>531</v>
      </c>
      <c r="C1628" s="9">
        <f t="shared" si="25"/>
        <v>45597</v>
      </c>
      <c r="D1628" t="s">
        <v>15</v>
      </c>
      <c r="E1628" t="s">
        <v>95</v>
      </c>
      <c r="F1628" s="3">
        <v>2</v>
      </c>
      <c r="G1628" s="4">
        <v>1832.37</v>
      </c>
      <c r="H1628" s="5">
        <v>0.05</v>
      </c>
      <c r="I1628" s="4">
        <v>3481.5</v>
      </c>
      <c r="J1628" s="4">
        <v>877.84</v>
      </c>
      <c r="K1628" t="s">
        <v>124</v>
      </c>
      <c r="L1628" t="s">
        <v>18</v>
      </c>
      <c r="M1628" s="2" t="s">
        <v>19</v>
      </c>
      <c r="N1628" t="s">
        <v>66</v>
      </c>
    </row>
    <row r="1629" spans="1:14" x14ac:dyDescent="0.25">
      <c r="A1629" s="2" t="s">
        <v>2462</v>
      </c>
      <c r="B1629" s="2" t="s">
        <v>2463</v>
      </c>
      <c r="C1629" s="9">
        <f t="shared" si="25"/>
        <v>45323</v>
      </c>
      <c r="D1629" t="s">
        <v>53</v>
      </c>
      <c r="E1629" t="s">
        <v>173</v>
      </c>
      <c r="F1629" s="3">
        <v>1</v>
      </c>
      <c r="G1629" s="4">
        <v>745.22</v>
      </c>
      <c r="H1629" s="5">
        <v>0.05</v>
      </c>
      <c r="I1629" s="4">
        <v>707.96</v>
      </c>
      <c r="J1629" s="4">
        <v>110.2</v>
      </c>
      <c r="K1629" t="s">
        <v>37</v>
      </c>
      <c r="L1629" t="s">
        <v>18</v>
      </c>
      <c r="M1629" s="2" t="s">
        <v>19</v>
      </c>
      <c r="N1629" t="s">
        <v>82</v>
      </c>
    </row>
    <row r="1630" spans="1:14" x14ac:dyDescent="0.25">
      <c r="A1630" s="2" t="s">
        <v>2464</v>
      </c>
      <c r="B1630" s="2" t="s">
        <v>824</v>
      </c>
      <c r="C1630" s="9">
        <f t="shared" si="25"/>
        <v>45931</v>
      </c>
      <c r="D1630" t="s">
        <v>53</v>
      </c>
      <c r="E1630" t="s">
        <v>98</v>
      </c>
      <c r="F1630" s="3">
        <v>4</v>
      </c>
      <c r="G1630" s="4">
        <v>528.03</v>
      </c>
      <c r="H1630" s="5">
        <v>0.1</v>
      </c>
      <c r="I1630" s="4">
        <v>1900.91</v>
      </c>
      <c r="J1630" s="4">
        <v>653.4</v>
      </c>
      <c r="K1630" t="s">
        <v>24</v>
      </c>
      <c r="L1630" t="s">
        <v>25</v>
      </c>
      <c r="M1630" s="2" t="s">
        <v>19</v>
      </c>
      <c r="N1630" t="s">
        <v>42</v>
      </c>
    </row>
    <row r="1631" spans="1:14" x14ac:dyDescent="0.25">
      <c r="A1631" s="2" t="s">
        <v>2465</v>
      </c>
      <c r="B1631" s="2" t="s">
        <v>1141</v>
      </c>
      <c r="C1631" s="9">
        <f t="shared" si="25"/>
        <v>45566</v>
      </c>
      <c r="D1631" t="s">
        <v>35</v>
      </c>
      <c r="E1631" t="s">
        <v>36</v>
      </c>
      <c r="F1631" s="3">
        <v>3</v>
      </c>
      <c r="G1631" s="4">
        <v>4831.7</v>
      </c>
      <c r="H1631" s="5">
        <v>0.15</v>
      </c>
      <c r="I1631" s="4">
        <v>12320.84</v>
      </c>
      <c r="J1631" s="4">
        <v>2951.02</v>
      </c>
      <c r="K1631" t="s">
        <v>37</v>
      </c>
      <c r="L1631" t="s">
        <v>25</v>
      </c>
      <c r="M1631" s="2" t="s">
        <v>19</v>
      </c>
      <c r="N1631" t="s">
        <v>66</v>
      </c>
    </row>
    <row r="1632" spans="1:14" x14ac:dyDescent="0.25">
      <c r="A1632" s="2" t="s">
        <v>2466</v>
      </c>
      <c r="B1632" s="2" t="s">
        <v>1019</v>
      </c>
      <c r="C1632" s="9">
        <f t="shared" si="25"/>
        <v>45566</v>
      </c>
      <c r="D1632" t="s">
        <v>15</v>
      </c>
      <c r="E1632" t="s">
        <v>168</v>
      </c>
      <c r="F1632" s="3">
        <v>4</v>
      </c>
      <c r="G1632" s="4">
        <v>2155.48</v>
      </c>
      <c r="H1632" s="5">
        <v>0</v>
      </c>
      <c r="I1632" s="4">
        <v>8621.92</v>
      </c>
      <c r="J1632" s="4">
        <v>1521.57</v>
      </c>
      <c r="K1632" t="s">
        <v>24</v>
      </c>
      <c r="L1632" t="s">
        <v>25</v>
      </c>
      <c r="M1632" s="2" t="s">
        <v>19</v>
      </c>
      <c r="N1632" t="s">
        <v>27</v>
      </c>
    </row>
    <row r="1633" spans="1:14" x14ac:dyDescent="0.25">
      <c r="A1633" s="2" t="s">
        <v>2467</v>
      </c>
      <c r="B1633" s="2" t="s">
        <v>2468</v>
      </c>
      <c r="C1633" s="9">
        <f t="shared" si="25"/>
        <v>45717</v>
      </c>
      <c r="D1633" t="s">
        <v>35</v>
      </c>
      <c r="E1633" t="s">
        <v>50</v>
      </c>
      <c r="F1633" s="3">
        <v>2</v>
      </c>
      <c r="G1633" s="4">
        <v>9748.34</v>
      </c>
      <c r="H1633" s="5">
        <v>0.05</v>
      </c>
      <c r="I1633" s="4">
        <v>18521.849999999999</v>
      </c>
      <c r="J1633" s="4">
        <v>0</v>
      </c>
      <c r="K1633" t="s">
        <v>24</v>
      </c>
      <c r="L1633" t="s">
        <v>25</v>
      </c>
      <c r="M1633" s="2" t="s">
        <v>61</v>
      </c>
      <c r="N1633" t="s">
        <v>42</v>
      </c>
    </row>
    <row r="1634" spans="1:14" x14ac:dyDescent="0.25">
      <c r="A1634" s="2" t="s">
        <v>2469</v>
      </c>
      <c r="B1634" s="2" t="s">
        <v>250</v>
      </c>
      <c r="C1634" s="9">
        <f t="shared" si="25"/>
        <v>45748</v>
      </c>
      <c r="D1634" t="s">
        <v>15</v>
      </c>
      <c r="E1634" t="s">
        <v>16</v>
      </c>
      <c r="F1634" s="3">
        <v>1</v>
      </c>
      <c r="G1634" s="4">
        <v>2829.54</v>
      </c>
      <c r="H1634" s="5">
        <v>0.05</v>
      </c>
      <c r="I1634" s="4">
        <v>2688.06</v>
      </c>
      <c r="J1634" s="4">
        <v>402.74</v>
      </c>
      <c r="K1634" t="s">
        <v>37</v>
      </c>
      <c r="L1634" t="s">
        <v>47</v>
      </c>
      <c r="M1634" s="2" t="s">
        <v>19</v>
      </c>
      <c r="N1634" t="s">
        <v>58</v>
      </c>
    </row>
    <row r="1635" spans="1:14" x14ac:dyDescent="0.25">
      <c r="A1635" s="2" t="s">
        <v>2470</v>
      </c>
      <c r="B1635" s="2" t="s">
        <v>2471</v>
      </c>
      <c r="C1635" s="9">
        <f t="shared" si="25"/>
        <v>45566</v>
      </c>
      <c r="D1635" t="s">
        <v>15</v>
      </c>
      <c r="E1635" t="s">
        <v>23</v>
      </c>
      <c r="F1635" s="3">
        <v>2</v>
      </c>
      <c r="G1635" s="4">
        <v>844.99</v>
      </c>
      <c r="H1635" s="5">
        <v>0.05</v>
      </c>
      <c r="I1635" s="4">
        <v>1605.48</v>
      </c>
      <c r="J1635" s="4">
        <v>399.75</v>
      </c>
      <c r="K1635" t="s">
        <v>17</v>
      </c>
      <c r="L1635" t="s">
        <v>25</v>
      </c>
      <c r="M1635" s="2" t="s">
        <v>19</v>
      </c>
      <c r="N1635" t="s">
        <v>20</v>
      </c>
    </row>
    <row r="1636" spans="1:14" x14ac:dyDescent="0.25">
      <c r="A1636" s="2" t="s">
        <v>2472</v>
      </c>
      <c r="B1636" s="2" t="s">
        <v>638</v>
      </c>
      <c r="C1636" s="9">
        <f t="shared" si="25"/>
        <v>45413</v>
      </c>
      <c r="D1636" t="s">
        <v>53</v>
      </c>
      <c r="E1636" t="s">
        <v>98</v>
      </c>
      <c r="F1636" s="3">
        <v>2</v>
      </c>
      <c r="G1636" s="4">
        <v>656.5</v>
      </c>
      <c r="H1636" s="5">
        <v>0.15</v>
      </c>
      <c r="I1636" s="4">
        <v>1116.05</v>
      </c>
      <c r="J1636" s="4">
        <v>293.11</v>
      </c>
      <c r="K1636" t="s">
        <v>124</v>
      </c>
      <c r="L1636" t="s">
        <v>25</v>
      </c>
      <c r="M1636" s="2" t="s">
        <v>19</v>
      </c>
      <c r="N1636" t="s">
        <v>66</v>
      </c>
    </row>
    <row r="1637" spans="1:14" x14ac:dyDescent="0.25">
      <c r="A1637" s="2" t="s">
        <v>2473</v>
      </c>
      <c r="B1637" s="2" t="s">
        <v>2474</v>
      </c>
      <c r="C1637" s="9">
        <f t="shared" si="25"/>
        <v>45689</v>
      </c>
      <c r="D1637" t="s">
        <v>53</v>
      </c>
      <c r="E1637" t="s">
        <v>173</v>
      </c>
      <c r="F1637" s="3">
        <v>2</v>
      </c>
      <c r="G1637" s="4">
        <v>738.4</v>
      </c>
      <c r="H1637" s="5">
        <v>0.05</v>
      </c>
      <c r="I1637" s="4">
        <v>1402.96</v>
      </c>
      <c r="J1637" s="4">
        <v>355.63</v>
      </c>
      <c r="K1637" t="s">
        <v>24</v>
      </c>
      <c r="L1637" t="s">
        <v>25</v>
      </c>
      <c r="M1637" s="2" t="s">
        <v>19</v>
      </c>
      <c r="N1637" t="s">
        <v>42</v>
      </c>
    </row>
    <row r="1638" spans="1:14" x14ac:dyDescent="0.25">
      <c r="A1638" s="2" t="s">
        <v>2475</v>
      </c>
      <c r="B1638" s="2" t="s">
        <v>1336</v>
      </c>
      <c r="C1638" s="9">
        <f t="shared" si="25"/>
        <v>45292</v>
      </c>
      <c r="D1638" t="s">
        <v>15</v>
      </c>
      <c r="E1638" t="s">
        <v>57</v>
      </c>
      <c r="F1638" s="3">
        <v>2</v>
      </c>
      <c r="G1638" s="4">
        <v>1614.99</v>
      </c>
      <c r="H1638" s="5">
        <v>0.25</v>
      </c>
      <c r="I1638" s="4">
        <v>2422.48</v>
      </c>
      <c r="J1638" s="4">
        <v>759.65</v>
      </c>
      <c r="K1638" t="s">
        <v>24</v>
      </c>
      <c r="L1638" t="s">
        <v>47</v>
      </c>
      <c r="M1638" s="2" t="s">
        <v>19</v>
      </c>
      <c r="N1638" t="s">
        <v>27</v>
      </c>
    </row>
    <row r="1639" spans="1:14" x14ac:dyDescent="0.25">
      <c r="A1639" s="2" t="s">
        <v>2476</v>
      </c>
      <c r="B1639" s="2" t="s">
        <v>906</v>
      </c>
      <c r="C1639" s="9">
        <f t="shared" si="25"/>
        <v>45292</v>
      </c>
      <c r="D1639" t="s">
        <v>15</v>
      </c>
      <c r="E1639" t="s">
        <v>23</v>
      </c>
      <c r="F1639" s="3">
        <v>1</v>
      </c>
      <c r="G1639" s="4">
        <v>1410.81</v>
      </c>
      <c r="H1639" s="5">
        <v>0.05</v>
      </c>
      <c r="I1639" s="4">
        <v>1340.27</v>
      </c>
      <c r="J1639" s="4">
        <v>182.16</v>
      </c>
      <c r="K1639" t="s">
        <v>24</v>
      </c>
      <c r="L1639" t="s">
        <v>25</v>
      </c>
      <c r="M1639" s="2" t="s">
        <v>19</v>
      </c>
      <c r="N1639" t="s">
        <v>66</v>
      </c>
    </row>
    <row r="1640" spans="1:14" x14ac:dyDescent="0.25">
      <c r="A1640" s="2" t="s">
        <v>2477</v>
      </c>
      <c r="B1640" s="2" t="s">
        <v>402</v>
      </c>
      <c r="C1640" s="9">
        <f t="shared" si="25"/>
        <v>46054</v>
      </c>
      <c r="D1640" t="s">
        <v>30</v>
      </c>
      <c r="E1640" t="s">
        <v>41</v>
      </c>
      <c r="F1640" s="3">
        <v>2</v>
      </c>
      <c r="G1640" s="4">
        <v>237.49</v>
      </c>
      <c r="H1640" s="5">
        <v>0.1</v>
      </c>
      <c r="I1640" s="4">
        <v>427.48</v>
      </c>
      <c r="J1640" s="4">
        <v>54.08</v>
      </c>
      <c r="K1640" t="s">
        <v>37</v>
      </c>
      <c r="L1640" t="s">
        <v>18</v>
      </c>
      <c r="M1640" s="2" t="s">
        <v>19</v>
      </c>
      <c r="N1640" t="s">
        <v>66</v>
      </c>
    </row>
    <row r="1641" spans="1:14" x14ac:dyDescent="0.25">
      <c r="A1641" s="2" t="s">
        <v>2478</v>
      </c>
      <c r="B1641" s="2" t="s">
        <v>2479</v>
      </c>
      <c r="C1641" s="9">
        <f t="shared" si="25"/>
        <v>45870</v>
      </c>
      <c r="D1641" t="s">
        <v>30</v>
      </c>
      <c r="E1641" t="s">
        <v>163</v>
      </c>
      <c r="F1641" s="3">
        <v>3</v>
      </c>
      <c r="G1641" s="4">
        <v>639.01</v>
      </c>
      <c r="H1641" s="5">
        <v>0.15</v>
      </c>
      <c r="I1641" s="4">
        <v>1629.48</v>
      </c>
      <c r="J1641" s="4">
        <v>512.45000000000005</v>
      </c>
      <c r="K1641" t="s">
        <v>24</v>
      </c>
      <c r="L1641" t="s">
        <v>18</v>
      </c>
      <c r="M1641" s="2" t="s">
        <v>26</v>
      </c>
      <c r="N1641" t="s">
        <v>87</v>
      </c>
    </row>
    <row r="1642" spans="1:14" x14ac:dyDescent="0.25">
      <c r="A1642" s="2" t="s">
        <v>2480</v>
      </c>
      <c r="B1642" s="2" t="s">
        <v>2371</v>
      </c>
      <c r="C1642" s="9">
        <f t="shared" si="25"/>
        <v>45658</v>
      </c>
      <c r="D1642" t="s">
        <v>35</v>
      </c>
      <c r="E1642" t="s">
        <v>74</v>
      </c>
      <c r="F1642" s="3">
        <v>3</v>
      </c>
      <c r="G1642" s="4">
        <v>8758.52</v>
      </c>
      <c r="H1642" s="5">
        <v>0.1</v>
      </c>
      <c r="I1642" s="4">
        <v>23648</v>
      </c>
      <c r="J1642" s="4">
        <v>3489.9</v>
      </c>
      <c r="K1642" t="s">
        <v>37</v>
      </c>
      <c r="L1642" t="s">
        <v>25</v>
      </c>
      <c r="M1642" s="2" t="s">
        <v>19</v>
      </c>
      <c r="N1642" t="s">
        <v>66</v>
      </c>
    </row>
    <row r="1643" spans="1:14" x14ac:dyDescent="0.25">
      <c r="A1643" s="2" t="s">
        <v>2481</v>
      </c>
      <c r="B1643" s="2" t="s">
        <v>2482</v>
      </c>
      <c r="C1643" s="9">
        <f t="shared" si="25"/>
        <v>45444</v>
      </c>
      <c r="D1643" t="s">
        <v>15</v>
      </c>
      <c r="E1643" t="s">
        <v>57</v>
      </c>
      <c r="F1643" s="3">
        <v>2</v>
      </c>
      <c r="G1643" s="4">
        <v>1539.24</v>
      </c>
      <c r="H1643" s="5">
        <v>0.05</v>
      </c>
      <c r="I1643" s="4">
        <v>2924.56</v>
      </c>
      <c r="J1643" s="4">
        <v>448.18</v>
      </c>
      <c r="K1643" t="s">
        <v>17</v>
      </c>
      <c r="L1643" t="s">
        <v>18</v>
      </c>
      <c r="M1643" s="2" t="s">
        <v>19</v>
      </c>
      <c r="N1643" t="s">
        <v>32</v>
      </c>
    </row>
    <row r="1644" spans="1:14" x14ac:dyDescent="0.25">
      <c r="A1644" s="2" t="s">
        <v>2483</v>
      </c>
      <c r="B1644" s="2" t="s">
        <v>1435</v>
      </c>
      <c r="C1644" s="9">
        <f t="shared" si="25"/>
        <v>45474</v>
      </c>
      <c r="D1644" t="s">
        <v>15</v>
      </c>
      <c r="E1644" t="s">
        <v>23</v>
      </c>
      <c r="F1644" s="3">
        <v>3</v>
      </c>
      <c r="G1644" s="4">
        <v>1868.33</v>
      </c>
      <c r="H1644" s="5">
        <v>0</v>
      </c>
      <c r="I1644" s="4">
        <v>5604.99</v>
      </c>
      <c r="J1644" s="4">
        <v>1366.56</v>
      </c>
      <c r="K1644" t="s">
        <v>124</v>
      </c>
      <c r="L1644" t="s">
        <v>47</v>
      </c>
      <c r="M1644" s="2" t="s">
        <v>19</v>
      </c>
      <c r="N1644" t="s">
        <v>66</v>
      </c>
    </row>
    <row r="1645" spans="1:14" x14ac:dyDescent="0.25">
      <c r="A1645" s="2" t="s">
        <v>2484</v>
      </c>
      <c r="B1645" s="2" t="s">
        <v>1606</v>
      </c>
      <c r="C1645" s="9">
        <f t="shared" si="25"/>
        <v>45778</v>
      </c>
      <c r="D1645" t="s">
        <v>35</v>
      </c>
      <c r="E1645" t="s">
        <v>74</v>
      </c>
      <c r="F1645" s="3">
        <v>2</v>
      </c>
      <c r="G1645" s="4">
        <v>1321.97</v>
      </c>
      <c r="H1645" s="5">
        <v>0.1</v>
      </c>
      <c r="I1645" s="4">
        <v>2379.5500000000002</v>
      </c>
      <c r="J1645" s="4">
        <v>508.13</v>
      </c>
      <c r="K1645" t="s">
        <v>124</v>
      </c>
      <c r="L1645" t="s">
        <v>25</v>
      </c>
      <c r="M1645" s="2" t="s">
        <v>19</v>
      </c>
      <c r="N1645" t="s">
        <v>66</v>
      </c>
    </row>
    <row r="1646" spans="1:14" x14ac:dyDescent="0.25">
      <c r="A1646" s="2" t="s">
        <v>2485</v>
      </c>
      <c r="B1646" s="2" t="s">
        <v>554</v>
      </c>
      <c r="C1646" s="9">
        <f t="shared" si="25"/>
        <v>45383</v>
      </c>
      <c r="D1646" t="s">
        <v>35</v>
      </c>
      <c r="E1646" t="s">
        <v>71</v>
      </c>
      <c r="F1646" s="3">
        <v>1</v>
      </c>
      <c r="G1646" s="4">
        <v>21895.81</v>
      </c>
      <c r="H1646" s="5">
        <v>0.1</v>
      </c>
      <c r="I1646" s="4">
        <v>19706.23</v>
      </c>
      <c r="J1646" s="4">
        <v>5386.09</v>
      </c>
      <c r="K1646" t="s">
        <v>24</v>
      </c>
      <c r="L1646" t="s">
        <v>25</v>
      </c>
      <c r="M1646" s="2" t="s">
        <v>26</v>
      </c>
      <c r="N1646" t="s">
        <v>82</v>
      </c>
    </row>
    <row r="1647" spans="1:14" x14ac:dyDescent="0.25">
      <c r="A1647" s="2" t="s">
        <v>2486</v>
      </c>
      <c r="B1647" s="2" t="s">
        <v>2487</v>
      </c>
      <c r="C1647" s="9">
        <f t="shared" si="25"/>
        <v>45383</v>
      </c>
      <c r="D1647" t="s">
        <v>35</v>
      </c>
      <c r="E1647" t="s">
        <v>36</v>
      </c>
      <c r="F1647" s="3">
        <v>1</v>
      </c>
      <c r="G1647" s="4">
        <v>9552.1299999999992</v>
      </c>
      <c r="H1647" s="5">
        <v>0</v>
      </c>
      <c r="I1647" s="4">
        <v>9552.1299999999992</v>
      </c>
      <c r="J1647" s="4">
        <v>1564.16</v>
      </c>
      <c r="K1647" t="s">
        <v>24</v>
      </c>
      <c r="L1647" t="s">
        <v>25</v>
      </c>
      <c r="M1647" s="2" t="s">
        <v>19</v>
      </c>
      <c r="N1647" t="s">
        <v>27</v>
      </c>
    </row>
    <row r="1648" spans="1:14" x14ac:dyDescent="0.25">
      <c r="A1648" s="2" t="s">
        <v>2488</v>
      </c>
      <c r="B1648" s="2" t="s">
        <v>2489</v>
      </c>
      <c r="C1648" s="9">
        <f t="shared" si="25"/>
        <v>45505</v>
      </c>
      <c r="D1648" t="s">
        <v>45</v>
      </c>
      <c r="E1648" t="s">
        <v>222</v>
      </c>
      <c r="F1648" s="3">
        <v>3</v>
      </c>
      <c r="G1648" s="4">
        <v>3517.84</v>
      </c>
      <c r="H1648" s="5">
        <v>0.05</v>
      </c>
      <c r="I1648" s="4">
        <v>10025.84</v>
      </c>
      <c r="J1648" s="4">
        <v>3141.42</v>
      </c>
      <c r="K1648" t="s">
        <v>24</v>
      </c>
      <c r="L1648" t="s">
        <v>25</v>
      </c>
      <c r="M1648" s="2" t="s">
        <v>19</v>
      </c>
      <c r="N1648" t="s">
        <v>82</v>
      </c>
    </row>
    <row r="1649" spans="1:14" x14ac:dyDescent="0.25">
      <c r="A1649" s="2" t="s">
        <v>2490</v>
      </c>
      <c r="B1649" s="2" t="s">
        <v>2491</v>
      </c>
      <c r="C1649" s="9">
        <f t="shared" si="25"/>
        <v>45962</v>
      </c>
      <c r="D1649" t="s">
        <v>35</v>
      </c>
      <c r="E1649" t="s">
        <v>74</v>
      </c>
      <c r="F1649" s="3">
        <v>3</v>
      </c>
      <c r="G1649" s="4">
        <v>24931.51</v>
      </c>
      <c r="H1649" s="5">
        <v>0.2</v>
      </c>
      <c r="I1649" s="4">
        <v>59835.62</v>
      </c>
      <c r="J1649" s="4">
        <v>10168.27</v>
      </c>
      <c r="K1649" t="s">
        <v>37</v>
      </c>
      <c r="L1649" t="s">
        <v>47</v>
      </c>
      <c r="M1649" s="2" t="s">
        <v>26</v>
      </c>
      <c r="N1649" t="s">
        <v>42</v>
      </c>
    </row>
    <row r="1650" spans="1:14" x14ac:dyDescent="0.25">
      <c r="A1650" s="2" t="s">
        <v>2492</v>
      </c>
      <c r="B1650" s="2" t="s">
        <v>2067</v>
      </c>
      <c r="C1650" s="9">
        <f t="shared" si="25"/>
        <v>46235</v>
      </c>
      <c r="D1650" t="s">
        <v>35</v>
      </c>
      <c r="E1650" t="s">
        <v>36</v>
      </c>
      <c r="F1650" s="3">
        <v>2</v>
      </c>
      <c r="G1650" s="4">
        <v>5300.91</v>
      </c>
      <c r="H1650" s="5">
        <v>0.15</v>
      </c>
      <c r="I1650" s="4">
        <v>9011.5499999999993</v>
      </c>
      <c r="J1650" s="4">
        <v>1976.16</v>
      </c>
      <c r="K1650" t="s">
        <v>37</v>
      </c>
      <c r="L1650" t="s">
        <v>25</v>
      </c>
      <c r="M1650" s="2" t="s">
        <v>19</v>
      </c>
      <c r="N1650" t="s">
        <v>66</v>
      </c>
    </row>
    <row r="1651" spans="1:14" x14ac:dyDescent="0.25">
      <c r="A1651" s="2" t="s">
        <v>2493</v>
      </c>
      <c r="B1651" s="2" t="s">
        <v>1067</v>
      </c>
      <c r="C1651" s="9">
        <f t="shared" si="25"/>
        <v>46113</v>
      </c>
      <c r="D1651" t="s">
        <v>35</v>
      </c>
      <c r="E1651" t="s">
        <v>50</v>
      </c>
      <c r="F1651" s="3">
        <v>4</v>
      </c>
      <c r="G1651" s="4">
        <v>15975.93</v>
      </c>
      <c r="H1651" s="5">
        <v>0</v>
      </c>
      <c r="I1651" s="4">
        <v>63903.72</v>
      </c>
      <c r="J1651" s="4">
        <v>7996.81</v>
      </c>
      <c r="K1651" t="s">
        <v>24</v>
      </c>
      <c r="L1651" t="s">
        <v>25</v>
      </c>
      <c r="M1651" s="2" t="s">
        <v>19</v>
      </c>
      <c r="N1651" t="s">
        <v>42</v>
      </c>
    </row>
    <row r="1652" spans="1:14" x14ac:dyDescent="0.25">
      <c r="A1652" s="2" t="s">
        <v>2494</v>
      </c>
      <c r="B1652" s="2" t="s">
        <v>2495</v>
      </c>
      <c r="C1652" s="9">
        <f t="shared" si="25"/>
        <v>45931</v>
      </c>
      <c r="D1652" t="s">
        <v>30</v>
      </c>
      <c r="E1652" t="s">
        <v>31</v>
      </c>
      <c r="F1652" s="3">
        <v>2</v>
      </c>
      <c r="G1652" s="4">
        <v>1228.2</v>
      </c>
      <c r="H1652" s="5">
        <v>0.2</v>
      </c>
      <c r="I1652" s="4">
        <v>1965.12</v>
      </c>
      <c r="J1652" s="4">
        <v>671.58</v>
      </c>
      <c r="K1652" t="s">
        <v>24</v>
      </c>
      <c r="L1652" t="s">
        <v>25</v>
      </c>
      <c r="M1652" s="2" t="s">
        <v>19</v>
      </c>
      <c r="N1652" t="s">
        <v>87</v>
      </c>
    </row>
    <row r="1653" spans="1:14" x14ac:dyDescent="0.25">
      <c r="A1653" s="2" t="s">
        <v>2496</v>
      </c>
      <c r="B1653" s="2" t="s">
        <v>714</v>
      </c>
      <c r="C1653" s="9">
        <f t="shared" si="25"/>
        <v>46174</v>
      </c>
      <c r="D1653" t="s">
        <v>30</v>
      </c>
      <c r="E1653" t="s">
        <v>133</v>
      </c>
      <c r="F1653" s="3">
        <v>2</v>
      </c>
      <c r="G1653" s="4">
        <v>776.24</v>
      </c>
      <c r="H1653" s="5">
        <v>0.1</v>
      </c>
      <c r="I1653" s="4">
        <v>1397.23</v>
      </c>
      <c r="J1653" s="4">
        <v>261.04000000000002</v>
      </c>
      <c r="K1653" t="s">
        <v>24</v>
      </c>
      <c r="L1653" t="s">
        <v>25</v>
      </c>
      <c r="M1653" s="2" t="s">
        <v>19</v>
      </c>
      <c r="N1653" t="s">
        <v>58</v>
      </c>
    </row>
    <row r="1654" spans="1:14" x14ac:dyDescent="0.25">
      <c r="A1654" s="2" t="s">
        <v>2497</v>
      </c>
      <c r="B1654" s="2" t="s">
        <v>1030</v>
      </c>
      <c r="C1654" s="9">
        <f t="shared" si="25"/>
        <v>45536</v>
      </c>
      <c r="D1654" t="s">
        <v>15</v>
      </c>
      <c r="E1654" t="s">
        <v>95</v>
      </c>
      <c r="F1654" s="3">
        <v>1</v>
      </c>
      <c r="G1654" s="4">
        <v>454.46</v>
      </c>
      <c r="H1654" s="5">
        <v>0.05</v>
      </c>
      <c r="I1654" s="4">
        <v>431.74</v>
      </c>
      <c r="J1654" s="4">
        <v>104.7</v>
      </c>
      <c r="K1654" t="s">
        <v>24</v>
      </c>
      <c r="L1654" t="s">
        <v>25</v>
      </c>
      <c r="M1654" s="2" t="s">
        <v>19</v>
      </c>
      <c r="N1654" t="s">
        <v>20</v>
      </c>
    </row>
    <row r="1655" spans="1:14" x14ac:dyDescent="0.25">
      <c r="A1655" s="2" t="s">
        <v>2498</v>
      </c>
      <c r="B1655" s="2" t="s">
        <v>1618</v>
      </c>
      <c r="C1655" s="9">
        <f t="shared" si="25"/>
        <v>46204</v>
      </c>
      <c r="D1655" t="s">
        <v>15</v>
      </c>
      <c r="E1655" t="s">
        <v>95</v>
      </c>
      <c r="F1655" s="3">
        <v>4</v>
      </c>
      <c r="G1655" s="4">
        <v>2295.06</v>
      </c>
      <c r="H1655" s="5">
        <v>0</v>
      </c>
      <c r="I1655" s="4">
        <v>9180.24</v>
      </c>
      <c r="J1655" s="4">
        <v>0</v>
      </c>
      <c r="K1655" t="s">
        <v>37</v>
      </c>
      <c r="L1655" t="s">
        <v>25</v>
      </c>
      <c r="M1655" s="2" t="s">
        <v>61</v>
      </c>
      <c r="N1655" t="s">
        <v>155</v>
      </c>
    </row>
    <row r="1656" spans="1:14" x14ac:dyDescent="0.25">
      <c r="A1656" s="2" t="s">
        <v>2499</v>
      </c>
      <c r="B1656" s="2" t="s">
        <v>2500</v>
      </c>
      <c r="C1656" s="9">
        <f t="shared" si="25"/>
        <v>45323</v>
      </c>
      <c r="D1656" t="s">
        <v>53</v>
      </c>
      <c r="E1656" t="s">
        <v>92</v>
      </c>
      <c r="F1656" s="3">
        <v>4</v>
      </c>
      <c r="G1656" s="4">
        <v>491</v>
      </c>
      <c r="H1656" s="5">
        <v>0.15</v>
      </c>
      <c r="I1656" s="4">
        <v>1669.4</v>
      </c>
      <c r="J1656" s="4">
        <v>354.48</v>
      </c>
      <c r="K1656" t="s">
        <v>24</v>
      </c>
      <c r="L1656" t="s">
        <v>25</v>
      </c>
      <c r="M1656" s="2" t="s">
        <v>26</v>
      </c>
      <c r="N1656" t="s">
        <v>87</v>
      </c>
    </row>
    <row r="1657" spans="1:14" x14ac:dyDescent="0.25">
      <c r="A1657" s="2" t="s">
        <v>2501</v>
      </c>
      <c r="B1657" s="2" t="s">
        <v>413</v>
      </c>
      <c r="C1657" s="9">
        <f t="shared" si="25"/>
        <v>46143</v>
      </c>
      <c r="D1657" t="s">
        <v>35</v>
      </c>
      <c r="E1657" t="s">
        <v>74</v>
      </c>
      <c r="F1657" s="3">
        <v>2</v>
      </c>
      <c r="G1657" s="4">
        <v>12961.36</v>
      </c>
      <c r="H1657" s="5">
        <v>0.2</v>
      </c>
      <c r="I1657" s="4">
        <v>20738.18</v>
      </c>
      <c r="J1657" s="4">
        <v>3351.3</v>
      </c>
      <c r="K1657" t="s">
        <v>17</v>
      </c>
      <c r="L1657" t="s">
        <v>47</v>
      </c>
      <c r="M1657" s="2" t="s">
        <v>19</v>
      </c>
      <c r="N1657" t="s">
        <v>155</v>
      </c>
    </row>
    <row r="1658" spans="1:14" x14ac:dyDescent="0.25">
      <c r="A1658" s="2" t="s">
        <v>2502</v>
      </c>
      <c r="B1658" s="2" t="s">
        <v>400</v>
      </c>
      <c r="C1658" s="9">
        <f t="shared" si="25"/>
        <v>45931</v>
      </c>
      <c r="D1658" t="s">
        <v>35</v>
      </c>
      <c r="E1658" t="s">
        <v>50</v>
      </c>
      <c r="F1658" s="3">
        <v>1</v>
      </c>
      <c r="G1658" s="4">
        <v>1087.1300000000001</v>
      </c>
      <c r="H1658" s="5">
        <v>0</v>
      </c>
      <c r="I1658" s="4">
        <v>1087.1300000000001</v>
      </c>
      <c r="J1658" s="4">
        <v>285.31</v>
      </c>
      <c r="K1658" t="s">
        <v>24</v>
      </c>
      <c r="L1658" t="s">
        <v>25</v>
      </c>
      <c r="M1658" s="2" t="s">
        <v>26</v>
      </c>
      <c r="N1658" t="s">
        <v>58</v>
      </c>
    </row>
    <row r="1659" spans="1:14" x14ac:dyDescent="0.25">
      <c r="A1659" s="2" t="s">
        <v>2503</v>
      </c>
      <c r="B1659" s="2" t="s">
        <v>997</v>
      </c>
      <c r="C1659" s="9">
        <f t="shared" si="25"/>
        <v>46082</v>
      </c>
      <c r="D1659" t="s">
        <v>35</v>
      </c>
      <c r="E1659" t="s">
        <v>71</v>
      </c>
      <c r="F1659" s="3">
        <v>3</v>
      </c>
      <c r="G1659" s="4">
        <v>25916.85</v>
      </c>
      <c r="H1659" s="5">
        <v>0.1</v>
      </c>
      <c r="I1659" s="4">
        <v>69975.5</v>
      </c>
      <c r="J1659" s="4">
        <v>17339.36</v>
      </c>
      <c r="K1659" t="s">
        <v>37</v>
      </c>
      <c r="L1659" t="s">
        <v>25</v>
      </c>
      <c r="M1659" s="2" t="s">
        <v>19</v>
      </c>
      <c r="N1659" t="s">
        <v>20</v>
      </c>
    </row>
    <row r="1660" spans="1:14" x14ac:dyDescent="0.25">
      <c r="A1660" s="2" t="s">
        <v>2504</v>
      </c>
      <c r="B1660" s="2" t="s">
        <v>2505</v>
      </c>
      <c r="C1660" s="9">
        <f t="shared" si="25"/>
        <v>46054</v>
      </c>
      <c r="D1660" t="s">
        <v>35</v>
      </c>
      <c r="E1660" t="s">
        <v>71</v>
      </c>
      <c r="F1660" s="3">
        <v>1</v>
      </c>
      <c r="G1660" s="4">
        <v>34990.839999999997</v>
      </c>
      <c r="H1660" s="5">
        <v>0.2</v>
      </c>
      <c r="I1660" s="4">
        <v>27992.67</v>
      </c>
      <c r="J1660" s="4">
        <v>6192.7</v>
      </c>
      <c r="K1660" t="s">
        <v>37</v>
      </c>
      <c r="L1660" t="s">
        <v>47</v>
      </c>
      <c r="M1660" s="2" t="s">
        <v>19</v>
      </c>
      <c r="N1660" t="s">
        <v>20</v>
      </c>
    </row>
    <row r="1661" spans="1:14" x14ac:dyDescent="0.25">
      <c r="A1661" s="2" t="s">
        <v>2506</v>
      </c>
      <c r="B1661" s="2" t="s">
        <v>1695</v>
      </c>
      <c r="C1661" s="9">
        <f t="shared" si="25"/>
        <v>45748</v>
      </c>
      <c r="D1661" t="s">
        <v>15</v>
      </c>
      <c r="E1661" t="s">
        <v>16</v>
      </c>
      <c r="F1661" s="3">
        <v>3</v>
      </c>
      <c r="G1661" s="4">
        <v>419.98</v>
      </c>
      <c r="H1661" s="5">
        <v>0.25</v>
      </c>
      <c r="I1661" s="4">
        <v>944.96</v>
      </c>
      <c r="J1661" s="4">
        <v>232.8</v>
      </c>
      <c r="K1661" t="s">
        <v>24</v>
      </c>
      <c r="L1661" t="s">
        <v>25</v>
      </c>
      <c r="M1661" s="2" t="s">
        <v>26</v>
      </c>
      <c r="N1661" t="s">
        <v>66</v>
      </c>
    </row>
    <row r="1662" spans="1:14" x14ac:dyDescent="0.25">
      <c r="A1662" s="2" t="s">
        <v>2507</v>
      </c>
      <c r="B1662" s="2" t="s">
        <v>778</v>
      </c>
      <c r="C1662" s="9">
        <f t="shared" si="25"/>
        <v>46143</v>
      </c>
      <c r="D1662" t="s">
        <v>53</v>
      </c>
      <c r="E1662" t="s">
        <v>92</v>
      </c>
      <c r="F1662" s="3">
        <v>1</v>
      </c>
      <c r="G1662" s="4">
        <v>395.42</v>
      </c>
      <c r="H1662" s="5">
        <v>0</v>
      </c>
      <c r="I1662" s="4">
        <v>395.42</v>
      </c>
      <c r="J1662" s="4">
        <v>106.6</v>
      </c>
      <c r="K1662" t="s">
        <v>37</v>
      </c>
      <c r="L1662" t="s">
        <v>25</v>
      </c>
      <c r="M1662" s="2" t="s">
        <v>19</v>
      </c>
      <c r="N1662" t="s">
        <v>20</v>
      </c>
    </row>
    <row r="1663" spans="1:14" x14ac:dyDescent="0.25">
      <c r="A1663" s="2" t="s">
        <v>2508</v>
      </c>
      <c r="B1663" s="2" t="s">
        <v>260</v>
      </c>
      <c r="C1663" s="9">
        <f t="shared" si="25"/>
        <v>45444</v>
      </c>
      <c r="D1663" t="s">
        <v>45</v>
      </c>
      <c r="E1663" t="s">
        <v>121</v>
      </c>
      <c r="F1663" s="3">
        <v>4</v>
      </c>
      <c r="G1663" s="4">
        <v>5989.45</v>
      </c>
      <c r="H1663" s="5">
        <v>0.15</v>
      </c>
      <c r="I1663" s="4">
        <v>20364.13</v>
      </c>
      <c r="J1663" s="4">
        <v>6473.74</v>
      </c>
      <c r="K1663" t="s">
        <v>24</v>
      </c>
      <c r="L1663" t="s">
        <v>25</v>
      </c>
      <c r="M1663" s="2" t="s">
        <v>19</v>
      </c>
      <c r="N1663" t="s">
        <v>66</v>
      </c>
    </row>
    <row r="1664" spans="1:14" x14ac:dyDescent="0.25">
      <c r="A1664" s="2" t="s">
        <v>2509</v>
      </c>
      <c r="B1664" s="2" t="s">
        <v>306</v>
      </c>
      <c r="C1664" s="9">
        <f t="shared" si="25"/>
        <v>45658</v>
      </c>
      <c r="D1664" t="s">
        <v>15</v>
      </c>
      <c r="E1664" t="s">
        <v>95</v>
      </c>
      <c r="F1664" s="3">
        <v>1</v>
      </c>
      <c r="G1664" s="4">
        <v>498.97</v>
      </c>
      <c r="H1664" s="5">
        <v>0</v>
      </c>
      <c r="I1664" s="4">
        <v>498.97</v>
      </c>
      <c r="J1664" s="4">
        <v>86.21</v>
      </c>
      <c r="K1664" t="s">
        <v>24</v>
      </c>
      <c r="L1664" t="s">
        <v>47</v>
      </c>
      <c r="M1664" s="2" t="s">
        <v>19</v>
      </c>
      <c r="N1664" t="s">
        <v>20</v>
      </c>
    </row>
    <row r="1665" spans="1:14" x14ac:dyDescent="0.25">
      <c r="A1665" s="2" t="s">
        <v>2510</v>
      </c>
      <c r="B1665" s="2" t="s">
        <v>2511</v>
      </c>
      <c r="C1665" s="9">
        <f t="shared" si="25"/>
        <v>45352</v>
      </c>
      <c r="D1665" t="s">
        <v>53</v>
      </c>
      <c r="E1665" t="s">
        <v>98</v>
      </c>
      <c r="F1665" s="3">
        <v>2</v>
      </c>
      <c r="G1665" s="4">
        <v>861.8</v>
      </c>
      <c r="H1665" s="5">
        <v>0.1</v>
      </c>
      <c r="I1665" s="4">
        <v>1551.24</v>
      </c>
      <c r="J1665" s="4">
        <v>461.16</v>
      </c>
      <c r="K1665" t="s">
        <v>17</v>
      </c>
      <c r="L1665" t="s">
        <v>25</v>
      </c>
      <c r="M1665" s="2" t="s">
        <v>19</v>
      </c>
      <c r="N1665" t="s">
        <v>20</v>
      </c>
    </row>
    <row r="1666" spans="1:14" x14ac:dyDescent="0.25">
      <c r="A1666" s="2" t="s">
        <v>2512</v>
      </c>
      <c r="B1666" s="2" t="s">
        <v>2500</v>
      </c>
      <c r="C1666" s="9">
        <f t="shared" si="25"/>
        <v>45323</v>
      </c>
      <c r="D1666" t="s">
        <v>35</v>
      </c>
      <c r="E1666" t="s">
        <v>36</v>
      </c>
      <c r="F1666" s="3">
        <v>3</v>
      </c>
      <c r="G1666" s="4">
        <v>17051.02</v>
      </c>
      <c r="H1666" s="5">
        <v>0.15</v>
      </c>
      <c r="I1666" s="4">
        <v>43480.1</v>
      </c>
      <c r="J1666" s="4">
        <v>13374.89</v>
      </c>
      <c r="K1666" t="s">
        <v>24</v>
      </c>
      <c r="L1666" t="s">
        <v>18</v>
      </c>
      <c r="M1666" s="2" t="s">
        <v>19</v>
      </c>
      <c r="N1666" t="s">
        <v>42</v>
      </c>
    </row>
    <row r="1667" spans="1:14" x14ac:dyDescent="0.25">
      <c r="A1667" s="2" t="s">
        <v>2513</v>
      </c>
      <c r="B1667" s="2" t="s">
        <v>145</v>
      </c>
      <c r="C1667" s="9">
        <f t="shared" ref="C1667:C1730" si="26">DATE(YEAR(B1667),MONTH(B1667),1)</f>
        <v>45748</v>
      </c>
      <c r="D1667" t="s">
        <v>35</v>
      </c>
      <c r="E1667" t="s">
        <v>74</v>
      </c>
      <c r="F1667" s="3">
        <v>1</v>
      </c>
      <c r="G1667" s="4">
        <v>28056.76</v>
      </c>
      <c r="H1667" s="5">
        <v>0.1</v>
      </c>
      <c r="I1667" s="4">
        <v>25251.08</v>
      </c>
      <c r="J1667" s="4">
        <v>7354.21</v>
      </c>
      <c r="K1667" t="s">
        <v>24</v>
      </c>
      <c r="L1667" t="s">
        <v>47</v>
      </c>
      <c r="M1667" s="2" t="s">
        <v>19</v>
      </c>
      <c r="N1667" t="s">
        <v>58</v>
      </c>
    </row>
    <row r="1668" spans="1:14" x14ac:dyDescent="0.25">
      <c r="A1668" s="2" t="s">
        <v>2514</v>
      </c>
      <c r="B1668" s="2" t="s">
        <v>997</v>
      </c>
      <c r="C1668" s="9">
        <f t="shared" si="26"/>
        <v>46082</v>
      </c>
      <c r="D1668" t="s">
        <v>45</v>
      </c>
      <c r="E1668" t="s">
        <v>46</v>
      </c>
      <c r="F1668" s="3">
        <v>1</v>
      </c>
      <c r="G1668" s="4">
        <v>1364.58</v>
      </c>
      <c r="H1668" s="5">
        <v>0</v>
      </c>
      <c r="I1668" s="4">
        <v>1364.58</v>
      </c>
      <c r="J1668" s="4">
        <v>420.53</v>
      </c>
      <c r="K1668" t="s">
        <v>37</v>
      </c>
      <c r="L1668" t="s">
        <v>18</v>
      </c>
      <c r="M1668" s="2" t="s">
        <v>19</v>
      </c>
      <c r="N1668" t="s">
        <v>32</v>
      </c>
    </row>
    <row r="1669" spans="1:14" x14ac:dyDescent="0.25">
      <c r="A1669" s="2" t="s">
        <v>2515</v>
      </c>
      <c r="B1669" s="2" t="s">
        <v>1593</v>
      </c>
      <c r="C1669" s="9">
        <f t="shared" si="26"/>
        <v>45444</v>
      </c>
      <c r="D1669" t="s">
        <v>45</v>
      </c>
      <c r="E1669" t="s">
        <v>222</v>
      </c>
      <c r="F1669" s="3">
        <v>3</v>
      </c>
      <c r="G1669" s="4">
        <v>7066.06</v>
      </c>
      <c r="H1669" s="5">
        <v>0.1</v>
      </c>
      <c r="I1669" s="4">
        <v>19078.36</v>
      </c>
      <c r="J1669" s="4">
        <v>0</v>
      </c>
      <c r="K1669" t="s">
        <v>24</v>
      </c>
      <c r="L1669" t="s">
        <v>25</v>
      </c>
      <c r="M1669" s="2" t="s">
        <v>61</v>
      </c>
      <c r="N1669" t="s">
        <v>42</v>
      </c>
    </row>
    <row r="1670" spans="1:14" x14ac:dyDescent="0.25">
      <c r="A1670" s="2" t="s">
        <v>2516</v>
      </c>
      <c r="B1670" s="2" t="s">
        <v>2226</v>
      </c>
      <c r="C1670" s="9">
        <f t="shared" si="26"/>
        <v>45658</v>
      </c>
      <c r="D1670" t="s">
        <v>35</v>
      </c>
      <c r="E1670" t="s">
        <v>71</v>
      </c>
      <c r="F1670" s="3">
        <v>1</v>
      </c>
      <c r="G1670" s="4">
        <v>19433.2</v>
      </c>
      <c r="H1670" s="5">
        <v>0</v>
      </c>
      <c r="I1670" s="4">
        <v>19433.2</v>
      </c>
      <c r="J1670" s="4">
        <v>2430.0500000000002</v>
      </c>
      <c r="K1670" t="s">
        <v>37</v>
      </c>
      <c r="L1670" t="s">
        <v>47</v>
      </c>
      <c r="M1670" s="2" t="s">
        <v>19</v>
      </c>
      <c r="N1670" t="s">
        <v>82</v>
      </c>
    </row>
    <row r="1671" spans="1:14" x14ac:dyDescent="0.25">
      <c r="A1671" s="2" t="s">
        <v>2517</v>
      </c>
      <c r="B1671" s="2" t="s">
        <v>651</v>
      </c>
      <c r="C1671" s="9">
        <f t="shared" si="26"/>
        <v>45627</v>
      </c>
      <c r="D1671" t="s">
        <v>15</v>
      </c>
      <c r="E1671" t="s">
        <v>95</v>
      </c>
      <c r="F1671" s="3">
        <v>3</v>
      </c>
      <c r="G1671" s="4">
        <v>869.04</v>
      </c>
      <c r="H1671" s="5">
        <v>0.05</v>
      </c>
      <c r="I1671" s="4">
        <v>2476.7600000000002</v>
      </c>
      <c r="J1671" s="4">
        <v>693.51</v>
      </c>
      <c r="K1671" t="s">
        <v>152</v>
      </c>
      <c r="L1671" t="s">
        <v>25</v>
      </c>
      <c r="M1671" s="2" t="s">
        <v>19</v>
      </c>
      <c r="N1671" t="s">
        <v>87</v>
      </c>
    </row>
    <row r="1672" spans="1:14" x14ac:dyDescent="0.25">
      <c r="A1672" s="2" t="s">
        <v>2518</v>
      </c>
      <c r="B1672" s="2" t="s">
        <v>1584</v>
      </c>
      <c r="C1672" s="9">
        <f t="shared" si="26"/>
        <v>45292</v>
      </c>
      <c r="D1672" t="s">
        <v>45</v>
      </c>
      <c r="E1672" t="s">
        <v>121</v>
      </c>
      <c r="F1672" s="3">
        <v>4</v>
      </c>
      <c r="G1672" s="4">
        <v>6264.68</v>
      </c>
      <c r="H1672" s="5">
        <v>0.1</v>
      </c>
      <c r="I1672" s="4">
        <v>22552.85</v>
      </c>
      <c r="J1672" s="4">
        <v>7178.12</v>
      </c>
      <c r="K1672" t="s">
        <v>24</v>
      </c>
      <c r="L1672" t="s">
        <v>18</v>
      </c>
      <c r="M1672" s="2" t="s">
        <v>26</v>
      </c>
      <c r="N1672" t="s">
        <v>155</v>
      </c>
    </row>
    <row r="1673" spans="1:14" x14ac:dyDescent="0.25">
      <c r="A1673" s="2" t="s">
        <v>2519</v>
      </c>
      <c r="B1673" s="2" t="s">
        <v>1450</v>
      </c>
      <c r="C1673" s="9">
        <f t="shared" si="26"/>
        <v>46113</v>
      </c>
      <c r="D1673" t="s">
        <v>45</v>
      </c>
      <c r="E1673" t="s">
        <v>222</v>
      </c>
      <c r="F1673" s="3">
        <v>3</v>
      </c>
      <c r="G1673" s="4">
        <v>4759.16</v>
      </c>
      <c r="H1673" s="5">
        <v>0.25</v>
      </c>
      <c r="I1673" s="4">
        <v>10708.11</v>
      </c>
      <c r="J1673" s="4">
        <v>1934.42</v>
      </c>
      <c r="K1673" t="s">
        <v>37</v>
      </c>
      <c r="L1673" t="s">
        <v>25</v>
      </c>
      <c r="M1673" s="2" t="s">
        <v>19</v>
      </c>
      <c r="N1673" t="s">
        <v>58</v>
      </c>
    </row>
    <row r="1674" spans="1:14" x14ac:dyDescent="0.25">
      <c r="A1674" s="2" t="s">
        <v>2520</v>
      </c>
      <c r="B1674" s="2" t="s">
        <v>2385</v>
      </c>
      <c r="C1674" s="9">
        <f t="shared" si="26"/>
        <v>45597</v>
      </c>
      <c r="D1674" t="s">
        <v>45</v>
      </c>
      <c r="E1674" t="s">
        <v>46</v>
      </c>
      <c r="F1674" s="3">
        <v>3</v>
      </c>
      <c r="G1674" s="4">
        <v>5980.82</v>
      </c>
      <c r="H1674" s="5">
        <v>0.15</v>
      </c>
      <c r="I1674" s="4">
        <v>15251.09</v>
      </c>
      <c r="J1674" s="4">
        <v>4441.12</v>
      </c>
      <c r="K1674" t="s">
        <v>24</v>
      </c>
      <c r="L1674" t="s">
        <v>25</v>
      </c>
      <c r="M1674" s="2" t="s">
        <v>19</v>
      </c>
      <c r="N1674" t="s">
        <v>82</v>
      </c>
    </row>
    <row r="1675" spans="1:14" x14ac:dyDescent="0.25">
      <c r="A1675" s="2" t="s">
        <v>2521</v>
      </c>
      <c r="B1675" s="2" t="s">
        <v>952</v>
      </c>
      <c r="C1675" s="9">
        <f t="shared" si="26"/>
        <v>46023</v>
      </c>
      <c r="D1675" t="s">
        <v>15</v>
      </c>
      <c r="E1675" t="s">
        <v>168</v>
      </c>
      <c r="F1675" s="3">
        <v>4</v>
      </c>
      <c r="G1675" s="4">
        <v>454.73</v>
      </c>
      <c r="H1675" s="5">
        <v>0.05</v>
      </c>
      <c r="I1675" s="4">
        <v>1727.97</v>
      </c>
      <c r="J1675" s="4">
        <v>251.81</v>
      </c>
      <c r="K1675" t="s">
        <v>37</v>
      </c>
      <c r="L1675" t="s">
        <v>25</v>
      </c>
      <c r="M1675" s="2" t="s">
        <v>26</v>
      </c>
      <c r="N1675" t="s">
        <v>87</v>
      </c>
    </row>
    <row r="1676" spans="1:14" x14ac:dyDescent="0.25">
      <c r="A1676" s="2" t="s">
        <v>2522</v>
      </c>
      <c r="B1676" s="2" t="s">
        <v>1223</v>
      </c>
      <c r="C1676" s="9">
        <f t="shared" si="26"/>
        <v>46113</v>
      </c>
      <c r="D1676" t="s">
        <v>35</v>
      </c>
      <c r="E1676" t="s">
        <v>77</v>
      </c>
      <c r="F1676" s="3">
        <v>1</v>
      </c>
      <c r="G1676" s="4">
        <v>10403.790000000001</v>
      </c>
      <c r="H1676" s="5">
        <v>0.2</v>
      </c>
      <c r="I1676" s="4">
        <v>8323.0300000000007</v>
      </c>
      <c r="J1676" s="4">
        <v>2235.7399999999998</v>
      </c>
      <c r="K1676" t="s">
        <v>24</v>
      </c>
      <c r="L1676" t="s">
        <v>25</v>
      </c>
      <c r="M1676" s="2" t="s">
        <v>19</v>
      </c>
      <c r="N1676" t="s">
        <v>87</v>
      </c>
    </row>
    <row r="1677" spans="1:14" x14ac:dyDescent="0.25">
      <c r="A1677" s="2" t="s">
        <v>2523</v>
      </c>
      <c r="B1677" s="2" t="s">
        <v>2007</v>
      </c>
      <c r="C1677" s="9">
        <f t="shared" si="26"/>
        <v>45717</v>
      </c>
      <c r="D1677" t="s">
        <v>15</v>
      </c>
      <c r="E1677" t="s">
        <v>168</v>
      </c>
      <c r="F1677" s="3">
        <v>1</v>
      </c>
      <c r="G1677" s="4">
        <v>1325.47</v>
      </c>
      <c r="H1677" s="5">
        <v>0</v>
      </c>
      <c r="I1677" s="4">
        <v>1325.47</v>
      </c>
      <c r="J1677" s="4">
        <v>176.48</v>
      </c>
      <c r="K1677" t="s">
        <v>17</v>
      </c>
      <c r="L1677" t="s">
        <v>47</v>
      </c>
      <c r="M1677" s="2" t="s">
        <v>19</v>
      </c>
      <c r="N1677" t="s">
        <v>20</v>
      </c>
    </row>
    <row r="1678" spans="1:14" x14ac:dyDescent="0.25">
      <c r="A1678" s="2" t="s">
        <v>2524</v>
      </c>
      <c r="B1678" s="2" t="s">
        <v>409</v>
      </c>
      <c r="C1678" s="9">
        <f t="shared" si="26"/>
        <v>46054</v>
      </c>
      <c r="D1678" t="s">
        <v>35</v>
      </c>
      <c r="E1678" t="s">
        <v>74</v>
      </c>
      <c r="F1678" s="3">
        <v>4</v>
      </c>
      <c r="G1678" s="4">
        <v>31646.16</v>
      </c>
      <c r="H1678" s="5">
        <v>0.05</v>
      </c>
      <c r="I1678" s="4">
        <v>120255.41</v>
      </c>
      <c r="J1678" s="4">
        <v>0</v>
      </c>
      <c r="K1678" t="s">
        <v>24</v>
      </c>
      <c r="L1678" t="s">
        <v>25</v>
      </c>
      <c r="M1678" s="2" t="s">
        <v>61</v>
      </c>
      <c r="N1678" t="s">
        <v>58</v>
      </c>
    </row>
    <row r="1679" spans="1:14" x14ac:dyDescent="0.25">
      <c r="A1679" s="2" t="s">
        <v>2525</v>
      </c>
      <c r="B1679" s="2" t="s">
        <v>2526</v>
      </c>
      <c r="C1679" s="9">
        <f t="shared" si="26"/>
        <v>45597</v>
      </c>
      <c r="D1679" t="s">
        <v>53</v>
      </c>
      <c r="E1679" t="s">
        <v>98</v>
      </c>
      <c r="F1679" s="3">
        <v>2</v>
      </c>
      <c r="G1679" s="4">
        <v>835.64</v>
      </c>
      <c r="H1679" s="5">
        <v>0.1</v>
      </c>
      <c r="I1679" s="4">
        <v>1504.15</v>
      </c>
      <c r="J1679" s="4">
        <v>483.89</v>
      </c>
      <c r="K1679" t="s">
        <v>24</v>
      </c>
      <c r="L1679" t="s">
        <v>18</v>
      </c>
      <c r="M1679" s="2" t="s">
        <v>26</v>
      </c>
      <c r="N1679" t="s">
        <v>42</v>
      </c>
    </row>
    <row r="1680" spans="1:14" x14ac:dyDescent="0.25">
      <c r="A1680" s="2" t="s">
        <v>2527</v>
      </c>
      <c r="B1680" s="2" t="s">
        <v>741</v>
      </c>
      <c r="C1680" s="9">
        <f t="shared" si="26"/>
        <v>45323</v>
      </c>
      <c r="D1680" t="s">
        <v>15</v>
      </c>
      <c r="E1680" t="s">
        <v>57</v>
      </c>
      <c r="F1680" s="3">
        <v>3</v>
      </c>
      <c r="G1680" s="4">
        <v>2039.77</v>
      </c>
      <c r="H1680" s="5">
        <v>0.05</v>
      </c>
      <c r="I1680" s="4">
        <v>5813.34</v>
      </c>
      <c r="J1680" s="4">
        <v>1204.1300000000001</v>
      </c>
      <c r="K1680" t="s">
        <v>37</v>
      </c>
      <c r="L1680" t="s">
        <v>25</v>
      </c>
      <c r="M1680" s="2" t="s">
        <v>19</v>
      </c>
      <c r="N1680" t="s">
        <v>87</v>
      </c>
    </row>
    <row r="1681" spans="1:14" x14ac:dyDescent="0.25">
      <c r="A1681" s="2" t="s">
        <v>2528</v>
      </c>
      <c r="B1681" s="2" t="s">
        <v>1286</v>
      </c>
      <c r="C1681" s="9">
        <f t="shared" si="26"/>
        <v>46023</v>
      </c>
      <c r="D1681" t="s">
        <v>15</v>
      </c>
      <c r="E1681" t="s">
        <v>16</v>
      </c>
      <c r="F1681" s="3">
        <v>1</v>
      </c>
      <c r="G1681" s="4">
        <v>2384.81</v>
      </c>
      <c r="H1681" s="5">
        <v>0.15</v>
      </c>
      <c r="I1681" s="4">
        <v>2027.09</v>
      </c>
      <c r="J1681" s="4">
        <v>330.39</v>
      </c>
      <c r="K1681" t="s">
        <v>37</v>
      </c>
      <c r="L1681" t="s">
        <v>25</v>
      </c>
      <c r="M1681" s="2" t="s">
        <v>19</v>
      </c>
      <c r="N1681" t="s">
        <v>66</v>
      </c>
    </row>
    <row r="1682" spans="1:14" x14ac:dyDescent="0.25">
      <c r="A1682" s="2" t="s">
        <v>2529</v>
      </c>
      <c r="B1682" s="2" t="s">
        <v>1655</v>
      </c>
      <c r="C1682" s="9">
        <f t="shared" si="26"/>
        <v>45505</v>
      </c>
      <c r="D1682" t="s">
        <v>30</v>
      </c>
      <c r="E1682" t="s">
        <v>106</v>
      </c>
      <c r="F1682" s="3">
        <v>1</v>
      </c>
      <c r="G1682" s="4">
        <v>212.55</v>
      </c>
      <c r="H1682" s="5">
        <v>0.1</v>
      </c>
      <c r="I1682" s="4">
        <v>191.3</v>
      </c>
      <c r="J1682" s="4">
        <v>52.81</v>
      </c>
      <c r="K1682" t="s">
        <v>24</v>
      </c>
      <c r="L1682" t="s">
        <v>25</v>
      </c>
      <c r="M1682" s="2" t="s">
        <v>19</v>
      </c>
      <c r="N1682" t="s">
        <v>42</v>
      </c>
    </row>
    <row r="1683" spans="1:14" x14ac:dyDescent="0.25">
      <c r="A1683" s="2" t="s">
        <v>2530</v>
      </c>
      <c r="B1683" s="2" t="s">
        <v>1543</v>
      </c>
      <c r="C1683" s="9">
        <f t="shared" si="26"/>
        <v>45505</v>
      </c>
      <c r="D1683" t="s">
        <v>15</v>
      </c>
      <c r="E1683" t="s">
        <v>16</v>
      </c>
      <c r="F1683" s="3">
        <v>3</v>
      </c>
      <c r="G1683" s="4">
        <v>394.97</v>
      </c>
      <c r="H1683" s="5">
        <v>0.1</v>
      </c>
      <c r="I1683" s="4">
        <v>1066.42</v>
      </c>
      <c r="J1683" s="4">
        <v>335.36</v>
      </c>
      <c r="K1683" t="s">
        <v>24</v>
      </c>
      <c r="L1683" t="s">
        <v>25</v>
      </c>
      <c r="M1683" s="2" t="s">
        <v>26</v>
      </c>
      <c r="N1683" t="s">
        <v>66</v>
      </c>
    </row>
    <row r="1684" spans="1:14" x14ac:dyDescent="0.25">
      <c r="A1684" s="2" t="s">
        <v>2531</v>
      </c>
      <c r="B1684" s="2" t="s">
        <v>2224</v>
      </c>
      <c r="C1684" s="9">
        <f t="shared" si="26"/>
        <v>45870</v>
      </c>
      <c r="D1684" t="s">
        <v>15</v>
      </c>
      <c r="E1684" t="s">
        <v>168</v>
      </c>
      <c r="F1684" s="3">
        <v>3</v>
      </c>
      <c r="G1684" s="4">
        <v>2213.29</v>
      </c>
      <c r="H1684" s="5">
        <v>0.05</v>
      </c>
      <c r="I1684" s="4">
        <v>6307.88</v>
      </c>
      <c r="J1684" s="4">
        <v>1195.8599999999999</v>
      </c>
      <c r="K1684" t="s">
        <v>37</v>
      </c>
      <c r="L1684" t="s">
        <v>25</v>
      </c>
      <c r="M1684" s="2" t="s">
        <v>19</v>
      </c>
      <c r="N1684" t="s">
        <v>155</v>
      </c>
    </row>
    <row r="1685" spans="1:14" x14ac:dyDescent="0.25">
      <c r="A1685" s="2" t="s">
        <v>2532</v>
      </c>
      <c r="B1685" s="2" t="s">
        <v>1003</v>
      </c>
      <c r="C1685" s="9">
        <f t="shared" si="26"/>
        <v>45323</v>
      </c>
      <c r="D1685" t="s">
        <v>30</v>
      </c>
      <c r="E1685" t="s">
        <v>41</v>
      </c>
      <c r="F1685" s="3">
        <v>3</v>
      </c>
      <c r="G1685" s="4">
        <v>1346.56</v>
      </c>
      <c r="H1685" s="5">
        <v>0</v>
      </c>
      <c r="I1685" s="4">
        <v>4039.68</v>
      </c>
      <c r="J1685" s="4">
        <v>1016.84</v>
      </c>
      <c r="K1685" t="s">
        <v>24</v>
      </c>
      <c r="L1685" t="s">
        <v>25</v>
      </c>
      <c r="M1685" s="2" t="s">
        <v>19</v>
      </c>
      <c r="N1685" t="s">
        <v>42</v>
      </c>
    </row>
    <row r="1686" spans="1:14" x14ac:dyDescent="0.25">
      <c r="A1686" s="2" t="s">
        <v>2533</v>
      </c>
      <c r="B1686" s="2" t="s">
        <v>640</v>
      </c>
      <c r="C1686" s="9">
        <f t="shared" si="26"/>
        <v>45870</v>
      </c>
      <c r="D1686" t="s">
        <v>30</v>
      </c>
      <c r="E1686" t="s">
        <v>163</v>
      </c>
      <c r="F1686" s="3">
        <v>2</v>
      </c>
      <c r="G1686" s="4">
        <v>265.45999999999998</v>
      </c>
      <c r="H1686" s="5">
        <v>0.2</v>
      </c>
      <c r="I1686" s="4">
        <v>424.74</v>
      </c>
      <c r="J1686" s="4">
        <v>115.44</v>
      </c>
      <c r="K1686" t="s">
        <v>24</v>
      </c>
      <c r="L1686" t="s">
        <v>25</v>
      </c>
      <c r="M1686" s="2" t="s">
        <v>19</v>
      </c>
      <c r="N1686" t="s">
        <v>32</v>
      </c>
    </row>
    <row r="1687" spans="1:14" x14ac:dyDescent="0.25">
      <c r="A1687" s="2" t="s">
        <v>2534</v>
      </c>
      <c r="B1687" s="2" t="s">
        <v>1071</v>
      </c>
      <c r="C1687" s="9">
        <f t="shared" si="26"/>
        <v>45870</v>
      </c>
      <c r="D1687" t="s">
        <v>45</v>
      </c>
      <c r="E1687" t="s">
        <v>186</v>
      </c>
      <c r="F1687" s="3">
        <v>4</v>
      </c>
      <c r="G1687" s="4">
        <v>5602.73</v>
      </c>
      <c r="H1687" s="5">
        <v>0</v>
      </c>
      <c r="I1687" s="4">
        <v>22410.92</v>
      </c>
      <c r="J1687" s="4">
        <v>4701.38</v>
      </c>
      <c r="K1687" t="s">
        <v>37</v>
      </c>
      <c r="L1687" t="s">
        <v>18</v>
      </c>
      <c r="M1687" s="2" t="s">
        <v>19</v>
      </c>
      <c r="N1687" t="s">
        <v>66</v>
      </c>
    </row>
    <row r="1688" spans="1:14" x14ac:dyDescent="0.25">
      <c r="A1688" s="2" t="s">
        <v>2535</v>
      </c>
      <c r="B1688" s="2" t="s">
        <v>1030</v>
      </c>
      <c r="C1688" s="9">
        <f t="shared" si="26"/>
        <v>45536</v>
      </c>
      <c r="D1688" t="s">
        <v>35</v>
      </c>
      <c r="E1688" t="s">
        <v>50</v>
      </c>
      <c r="F1688" s="3">
        <v>2</v>
      </c>
      <c r="G1688" s="4">
        <v>8622.01</v>
      </c>
      <c r="H1688" s="5">
        <v>0.05</v>
      </c>
      <c r="I1688" s="4">
        <v>16381.82</v>
      </c>
      <c r="J1688" s="4">
        <v>2219.9299999999998</v>
      </c>
      <c r="K1688" t="s">
        <v>24</v>
      </c>
      <c r="L1688" t="s">
        <v>18</v>
      </c>
      <c r="M1688" s="2" t="s">
        <v>19</v>
      </c>
      <c r="N1688" t="s">
        <v>87</v>
      </c>
    </row>
    <row r="1689" spans="1:14" x14ac:dyDescent="0.25">
      <c r="A1689" s="2" t="s">
        <v>2536</v>
      </c>
      <c r="B1689" s="2" t="s">
        <v>1262</v>
      </c>
      <c r="C1689" s="9">
        <f t="shared" si="26"/>
        <v>45689</v>
      </c>
      <c r="D1689" t="s">
        <v>45</v>
      </c>
      <c r="E1689" t="s">
        <v>111</v>
      </c>
      <c r="F1689" s="3">
        <v>2</v>
      </c>
      <c r="G1689" s="4">
        <v>6324.76</v>
      </c>
      <c r="H1689" s="5">
        <v>0.05</v>
      </c>
      <c r="I1689" s="4">
        <v>12017.04</v>
      </c>
      <c r="J1689" s="4">
        <v>0</v>
      </c>
      <c r="K1689" t="s">
        <v>37</v>
      </c>
      <c r="L1689" t="s">
        <v>18</v>
      </c>
      <c r="M1689" s="2" t="s">
        <v>61</v>
      </c>
      <c r="N1689" t="s">
        <v>58</v>
      </c>
    </row>
    <row r="1690" spans="1:14" x14ac:dyDescent="0.25">
      <c r="A1690" s="2" t="s">
        <v>2537</v>
      </c>
      <c r="B1690" s="2" t="s">
        <v>2391</v>
      </c>
      <c r="C1690" s="9">
        <f t="shared" si="26"/>
        <v>46082</v>
      </c>
      <c r="D1690" t="s">
        <v>30</v>
      </c>
      <c r="E1690" t="s">
        <v>31</v>
      </c>
      <c r="F1690" s="3">
        <v>3</v>
      </c>
      <c r="G1690" s="4">
        <v>684.4</v>
      </c>
      <c r="H1690" s="5">
        <v>0</v>
      </c>
      <c r="I1690" s="4">
        <v>2053.1999999999998</v>
      </c>
      <c r="J1690" s="4">
        <v>642.02</v>
      </c>
      <c r="K1690" t="s">
        <v>24</v>
      </c>
      <c r="L1690" t="s">
        <v>47</v>
      </c>
      <c r="M1690" s="2" t="s">
        <v>19</v>
      </c>
      <c r="N1690" t="s">
        <v>58</v>
      </c>
    </row>
    <row r="1691" spans="1:14" x14ac:dyDescent="0.25">
      <c r="A1691" s="2" t="s">
        <v>2538</v>
      </c>
      <c r="B1691" s="2" t="s">
        <v>442</v>
      </c>
      <c r="C1691" s="9">
        <f t="shared" si="26"/>
        <v>45383</v>
      </c>
      <c r="D1691" t="s">
        <v>35</v>
      </c>
      <c r="E1691" t="s">
        <v>74</v>
      </c>
      <c r="F1691" s="3">
        <v>4</v>
      </c>
      <c r="G1691" s="4">
        <v>23635.4</v>
      </c>
      <c r="H1691" s="5">
        <v>0</v>
      </c>
      <c r="I1691" s="4">
        <v>94541.6</v>
      </c>
      <c r="J1691" s="4">
        <v>13565.93</v>
      </c>
      <c r="K1691" t="s">
        <v>24</v>
      </c>
      <c r="L1691" t="s">
        <v>18</v>
      </c>
      <c r="M1691" s="2" t="s">
        <v>19</v>
      </c>
      <c r="N1691" t="s">
        <v>58</v>
      </c>
    </row>
    <row r="1692" spans="1:14" x14ac:dyDescent="0.25">
      <c r="A1692" s="2" t="s">
        <v>2539</v>
      </c>
      <c r="B1692" s="2" t="s">
        <v>73</v>
      </c>
      <c r="C1692" s="9">
        <f t="shared" si="26"/>
        <v>45352</v>
      </c>
      <c r="D1692" t="s">
        <v>35</v>
      </c>
      <c r="E1692" t="s">
        <v>74</v>
      </c>
      <c r="F1692" s="3">
        <v>1</v>
      </c>
      <c r="G1692" s="4">
        <v>20635.72</v>
      </c>
      <c r="H1692" s="5">
        <v>0</v>
      </c>
      <c r="I1692" s="4">
        <v>20635.72</v>
      </c>
      <c r="J1692" s="4">
        <v>5267.43</v>
      </c>
      <c r="K1692" t="s">
        <v>17</v>
      </c>
      <c r="L1692" t="s">
        <v>25</v>
      </c>
      <c r="M1692" s="2" t="s">
        <v>26</v>
      </c>
      <c r="N1692" t="s">
        <v>155</v>
      </c>
    </row>
    <row r="1693" spans="1:14" x14ac:dyDescent="0.25">
      <c r="A1693" s="2" t="s">
        <v>2540</v>
      </c>
      <c r="B1693" s="2" t="s">
        <v>1702</v>
      </c>
      <c r="C1693" s="9">
        <f t="shared" si="26"/>
        <v>45352</v>
      </c>
      <c r="D1693" t="s">
        <v>30</v>
      </c>
      <c r="E1693" t="s">
        <v>133</v>
      </c>
      <c r="F1693" s="3">
        <v>3</v>
      </c>
      <c r="G1693" s="4">
        <v>1154.2</v>
      </c>
      <c r="H1693" s="5">
        <v>0.25</v>
      </c>
      <c r="I1693" s="4">
        <v>2596.9499999999998</v>
      </c>
      <c r="J1693" s="4">
        <v>748.93</v>
      </c>
      <c r="K1693" t="s">
        <v>24</v>
      </c>
      <c r="L1693" t="s">
        <v>47</v>
      </c>
      <c r="M1693" s="2" t="s">
        <v>19</v>
      </c>
      <c r="N1693" t="s">
        <v>20</v>
      </c>
    </row>
    <row r="1694" spans="1:14" x14ac:dyDescent="0.25">
      <c r="A1694" s="2" t="s">
        <v>2541</v>
      </c>
      <c r="B1694" s="2" t="s">
        <v>922</v>
      </c>
      <c r="C1694" s="9">
        <f t="shared" si="26"/>
        <v>45566</v>
      </c>
      <c r="D1694" t="s">
        <v>35</v>
      </c>
      <c r="E1694" t="s">
        <v>74</v>
      </c>
      <c r="F1694" s="3">
        <v>4</v>
      </c>
      <c r="G1694" s="4">
        <v>12555.39</v>
      </c>
      <c r="H1694" s="5">
        <v>0.25</v>
      </c>
      <c r="I1694" s="4">
        <v>37666.17</v>
      </c>
      <c r="J1694" s="4">
        <v>5324.16</v>
      </c>
      <c r="K1694" t="s">
        <v>37</v>
      </c>
      <c r="L1694" t="s">
        <v>25</v>
      </c>
      <c r="M1694" s="2" t="s">
        <v>26</v>
      </c>
      <c r="N1694" t="s">
        <v>155</v>
      </c>
    </row>
    <row r="1695" spans="1:14" x14ac:dyDescent="0.25">
      <c r="A1695" s="2" t="s">
        <v>2542</v>
      </c>
      <c r="B1695" s="2" t="s">
        <v>743</v>
      </c>
      <c r="C1695" s="9">
        <f t="shared" si="26"/>
        <v>45383</v>
      </c>
      <c r="D1695" t="s">
        <v>30</v>
      </c>
      <c r="E1695" t="s">
        <v>31</v>
      </c>
      <c r="F1695" s="3">
        <v>1</v>
      </c>
      <c r="G1695" s="4">
        <v>548.69000000000005</v>
      </c>
      <c r="H1695" s="5">
        <v>0.1</v>
      </c>
      <c r="I1695" s="4">
        <v>493.82</v>
      </c>
      <c r="J1695" s="4">
        <v>155.38999999999999</v>
      </c>
      <c r="K1695" t="s">
        <v>24</v>
      </c>
      <c r="L1695" t="s">
        <v>25</v>
      </c>
      <c r="M1695" s="2" t="s">
        <v>19</v>
      </c>
      <c r="N1695" t="s">
        <v>87</v>
      </c>
    </row>
    <row r="1696" spans="1:14" x14ac:dyDescent="0.25">
      <c r="A1696" s="2" t="s">
        <v>2543</v>
      </c>
      <c r="B1696" s="2" t="s">
        <v>2356</v>
      </c>
      <c r="C1696" s="9">
        <f t="shared" si="26"/>
        <v>46082</v>
      </c>
      <c r="D1696" t="s">
        <v>15</v>
      </c>
      <c r="E1696" t="s">
        <v>95</v>
      </c>
      <c r="F1696" s="3">
        <v>2</v>
      </c>
      <c r="G1696" s="4">
        <v>2564.98</v>
      </c>
      <c r="H1696" s="5">
        <v>0.1</v>
      </c>
      <c r="I1696" s="4">
        <v>4616.96</v>
      </c>
      <c r="J1696" s="4">
        <v>930.27</v>
      </c>
      <c r="K1696" t="s">
        <v>24</v>
      </c>
      <c r="L1696" t="s">
        <v>25</v>
      </c>
      <c r="M1696" s="2" t="s">
        <v>19</v>
      </c>
      <c r="N1696" t="s">
        <v>87</v>
      </c>
    </row>
    <row r="1697" spans="1:14" x14ac:dyDescent="0.25">
      <c r="A1697" s="2" t="s">
        <v>2544</v>
      </c>
      <c r="B1697" s="2" t="s">
        <v>2545</v>
      </c>
      <c r="C1697" s="9">
        <f t="shared" si="26"/>
        <v>45778</v>
      </c>
      <c r="D1697" t="s">
        <v>15</v>
      </c>
      <c r="E1697" t="s">
        <v>168</v>
      </c>
      <c r="F1697" s="3">
        <v>4</v>
      </c>
      <c r="G1697" s="4">
        <v>1022.09</v>
      </c>
      <c r="H1697" s="5">
        <v>0</v>
      </c>
      <c r="I1697" s="4">
        <v>4088.36</v>
      </c>
      <c r="J1697" s="4">
        <v>1043.93</v>
      </c>
      <c r="K1697" t="s">
        <v>24</v>
      </c>
      <c r="L1697" t="s">
        <v>25</v>
      </c>
      <c r="M1697" s="2" t="s">
        <v>19</v>
      </c>
      <c r="N1697" t="s">
        <v>82</v>
      </c>
    </row>
    <row r="1698" spans="1:14" x14ac:dyDescent="0.25">
      <c r="A1698" s="2" t="s">
        <v>2546</v>
      </c>
      <c r="B1698" s="2" t="s">
        <v>1154</v>
      </c>
      <c r="C1698" s="9">
        <f t="shared" si="26"/>
        <v>46174</v>
      </c>
      <c r="D1698" t="s">
        <v>35</v>
      </c>
      <c r="E1698" t="s">
        <v>77</v>
      </c>
      <c r="F1698" s="3">
        <v>2</v>
      </c>
      <c r="G1698" s="4">
        <v>10220.49</v>
      </c>
      <c r="H1698" s="5">
        <v>0.15</v>
      </c>
      <c r="I1698" s="4">
        <v>17374.830000000002</v>
      </c>
      <c r="J1698" s="4">
        <v>3589.66</v>
      </c>
      <c r="K1698" t="s">
        <v>17</v>
      </c>
      <c r="L1698" t="s">
        <v>25</v>
      </c>
      <c r="M1698" s="2" t="s">
        <v>19</v>
      </c>
      <c r="N1698" t="s">
        <v>58</v>
      </c>
    </row>
    <row r="1699" spans="1:14" x14ac:dyDescent="0.25">
      <c r="A1699" s="2" t="s">
        <v>2547</v>
      </c>
      <c r="B1699" s="2" t="s">
        <v>2548</v>
      </c>
      <c r="C1699" s="9">
        <f t="shared" si="26"/>
        <v>45717</v>
      </c>
      <c r="D1699" t="s">
        <v>30</v>
      </c>
      <c r="E1699" t="s">
        <v>41</v>
      </c>
      <c r="F1699" s="3">
        <v>2</v>
      </c>
      <c r="G1699" s="4">
        <v>1043.51</v>
      </c>
      <c r="H1699" s="5">
        <v>0</v>
      </c>
      <c r="I1699" s="4">
        <v>2087.02</v>
      </c>
      <c r="J1699" s="4">
        <v>504.05</v>
      </c>
      <c r="K1699" t="s">
        <v>24</v>
      </c>
      <c r="L1699" t="s">
        <v>25</v>
      </c>
      <c r="M1699" s="2" t="s">
        <v>19</v>
      </c>
      <c r="N1699" t="s">
        <v>58</v>
      </c>
    </row>
    <row r="1700" spans="1:14" x14ac:dyDescent="0.25">
      <c r="A1700" s="2" t="s">
        <v>2549</v>
      </c>
      <c r="B1700" s="2" t="s">
        <v>1453</v>
      </c>
      <c r="C1700" s="9">
        <f t="shared" si="26"/>
        <v>45778</v>
      </c>
      <c r="D1700" t="s">
        <v>15</v>
      </c>
      <c r="E1700" t="s">
        <v>23</v>
      </c>
      <c r="F1700" s="3">
        <v>4</v>
      </c>
      <c r="G1700" s="4">
        <v>691.13</v>
      </c>
      <c r="H1700" s="5">
        <v>0</v>
      </c>
      <c r="I1700" s="4">
        <v>2764.52</v>
      </c>
      <c r="J1700" s="4">
        <v>750.14</v>
      </c>
      <c r="K1700" t="s">
        <v>24</v>
      </c>
      <c r="L1700" t="s">
        <v>25</v>
      </c>
      <c r="M1700" s="2" t="s">
        <v>19</v>
      </c>
      <c r="N1700" t="s">
        <v>82</v>
      </c>
    </row>
    <row r="1701" spans="1:14" x14ac:dyDescent="0.25">
      <c r="A1701" s="2" t="s">
        <v>2550</v>
      </c>
      <c r="B1701" s="2" t="s">
        <v>1441</v>
      </c>
      <c r="C1701" s="9">
        <f t="shared" si="26"/>
        <v>45444</v>
      </c>
      <c r="D1701" t="s">
        <v>15</v>
      </c>
      <c r="E1701" t="s">
        <v>95</v>
      </c>
      <c r="F1701" s="3">
        <v>1</v>
      </c>
      <c r="G1701" s="4">
        <v>359.66</v>
      </c>
      <c r="H1701" s="5">
        <v>0.05</v>
      </c>
      <c r="I1701" s="4">
        <v>341.68</v>
      </c>
      <c r="J1701" s="4">
        <v>0</v>
      </c>
      <c r="K1701" t="s">
        <v>124</v>
      </c>
      <c r="L1701" t="s">
        <v>25</v>
      </c>
      <c r="M1701" s="2" t="s">
        <v>61</v>
      </c>
      <c r="N1701" t="s">
        <v>82</v>
      </c>
    </row>
    <row r="1702" spans="1:14" x14ac:dyDescent="0.25">
      <c r="A1702" s="2" t="s">
        <v>2551</v>
      </c>
      <c r="B1702" s="2" t="s">
        <v>1473</v>
      </c>
      <c r="C1702" s="9">
        <f t="shared" si="26"/>
        <v>45444</v>
      </c>
      <c r="D1702" t="s">
        <v>45</v>
      </c>
      <c r="E1702" t="s">
        <v>186</v>
      </c>
      <c r="F1702" s="3">
        <v>4</v>
      </c>
      <c r="G1702" s="4">
        <v>559.45000000000005</v>
      </c>
      <c r="H1702" s="5">
        <v>0.05</v>
      </c>
      <c r="I1702" s="4">
        <v>2125.91</v>
      </c>
      <c r="J1702" s="4">
        <v>451.87</v>
      </c>
      <c r="K1702" t="s">
        <v>17</v>
      </c>
      <c r="L1702" t="s">
        <v>25</v>
      </c>
      <c r="M1702" s="2" t="s">
        <v>19</v>
      </c>
      <c r="N1702" t="s">
        <v>42</v>
      </c>
    </row>
    <row r="1703" spans="1:14" x14ac:dyDescent="0.25">
      <c r="A1703" s="2" t="s">
        <v>2552</v>
      </c>
      <c r="B1703" s="2" t="s">
        <v>1374</v>
      </c>
      <c r="C1703" s="9">
        <f t="shared" si="26"/>
        <v>45748</v>
      </c>
      <c r="D1703" t="s">
        <v>45</v>
      </c>
      <c r="E1703" t="s">
        <v>186</v>
      </c>
      <c r="F1703" s="3">
        <v>1</v>
      </c>
      <c r="G1703" s="4">
        <v>2438.4699999999998</v>
      </c>
      <c r="H1703" s="5">
        <v>0</v>
      </c>
      <c r="I1703" s="4">
        <v>2438.4699999999998</v>
      </c>
      <c r="J1703" s="4">
        <v>355.06</v>
      </c>
      <c r="K1703" t="s">
        <v>37</v>
      </c>
      <c r="L1703" t="s">
        <v>18</v>
      </c>
      <c r="M1703" s="2" t="s">
        <v>19</v>
      </c>
      <c r="N1703" t="s">
        <v>87</v>
      </c>
    </row>
    <row r="1704" spans="1:14" x14ac:dyDescent="0.25">
      <c r="A1704" s="2" t="s">
        <v>2553</v>
      </c>
      <c r="B1704" s="2" t="s">
        <v>1758</v>
      </c>
      <c r="C1704" s="9">
        <f t="shared" si="26"/>
        <v>46174</v>
      </c>
      <c r="D1704" t="s">
        <v>53</v>
      </c>
      <c r="E1704" t="s">
        <v>54</v>
      </c>
      <c r="F1704" s="3">
        <v>3</v>
      </c>
      <c r="G1704" s="4">
        <v>523.54</v>
      </c>
      <c r="H1704" s="5">
        <v>0</v>
      </c>
      <c r="I1704" s="4">
        <v>1570.62</v>
      </c>
      <c r="J1704" s="4">
        <v>312.47000000000003</v>
      </c>
      <c r="K1704" t="s">
        <v>24</v>
      </c>
      <c r="L1704" t="s">
        <v>25</v>
      </c>
      <c r="M1704" s="2" t="s">
        <v>19</v>
      </c>
      <c r="N1704" t="s">
        <v>155</v>
      </c>
    </row>
    <row r="1705" spans="1:14" x14ac:dyDescent="0.25">
      <c r="A1705" s="2" t="s">
        <v>2554</v>
      </c>
      <c r="B1705" s="2" t="s">
        <v>910</v>
      </c>
      <c r="C1705" s="9">
        <f t="shared" si="26"/>
        <v>46023</v>
      </c>
      <c r="D1705" t="s">
        <v>15</v>
      </c>
      <c r="E1705" t="s">
        <v>57</v>
      </c>
      <c r="F1705" s="3">
        <v>3</v>
      </c>
      <c r="G1705" s="4">
        <v>1667.6</v>
      </c>
      <c r="H1705" s="5">
        <v>0.25</v>
      </c>
      <c r="I1705" s="4">
        <v>3752.1</v>
      </c>
      <c r="J1705" s="4">
        <v>1170.57</v>
      </c>
      <c r="K1705" t="s">
        <v>17</v>
      </c>
      <c r="L1705" t="s">
        <v>18</v>
      </c>
      <c r="M1705" s="2" t="s">
        <v>19</v>
      </c>
      <c r="N1705" t="s">
        <v>32</v>
      </c>
    </row>
    <row r="1706" spans="1:14" x14ac:dyDescent="0.25">
      <c r="A1706" s="2" t="s">
        <v>2555</v>
      </c>
      <c r="B1706" s="2" t="s">
        <v>1049</v>
      </c>
      <c r="C1706" s="9">
        <f t="shared" si="26"/>
        <v>46113</v>
      </c>
      <c r="D1706" t="s">
        <v>15</v>
      </c>
      <c r="E1706" t="s">
        <v>16</v>
      </c>
      <c r="F1706" s="3">
        <v>3</v>
      </c>
      <c r="G1706" s="4">
        <v>1268.75</v>
      </c>
      <c r="H1706" s="5">
        <v>0.15</v>
      </c>
      <c r="I1706" s="4">
        <v>3235.31</v>
      </c>
      <c r="J1706" s="4">
        <v>827.16</v>
      </c>
      <c r="K1706" t="s">
        <v>37</v>
      </c>
      <c r="L1706" t="s">
        <v>25</v>
      </c>
      <c r="M1706" s="2" t="s">
        <v>19</v>
      </c>
      <c r="N1706" t="s">
        <v>82</v>
      </c>
    </row>
    <row r="1707" spans="1:14" x14ac:dyDescent="0.25">
      <c r="A1707" s="2" t="s">
        <v>2556</v>
      </c>
      <c r="B1707" s="2" t="s">
        <v>2557</v>
      </c>
      <c r="C1707" s="9">
        <f t="shared" si="26"/>
        <v>46235</v>
      </c>
      <c r="D1707" t="s">
        <v>53</v>
      </c>
      <c r="E1707" t="s">
        <v>92</v>
      </c>
      <c r="F1707" s="3">
        <v>2</v>
      </c>
      <c r="G1707" s="4">
        <v>1076.02</v>
      </c>
      <c r="H1707" s="5">
        <v>0.1</v>
      </c>
      <c r="I1707" s="4">
        <v>1936.84</v>
      </c>
      <c r="J1707" s="4">
        <v>431.84</v>
      </c>
      <c r="K1707" t="s">
        <v>24</v>
      </c>
      <c r="L1707" t="s">
        <v>25</v>
      </c>
      <c r="M1707" s="2" t="s">
        <v>19</v>
      </c>
      <c r="N1707" t="s">
        <v>42</v>
      </c>
    </row>
    <row r="1708" spans="1:14" x14ac:dyDescent="0.25">
      <c r="A1708" s="2" t="s">
        <v>2558</v>
      </c>
      <c r="B1708" s="2" t="s">
        <v>1937</v>
      </c>
      <c r="C1708" s="9">
        <f t="shared" si="26"/>
        <v>45292</v>
      </c>
      <c r="D1708" t="s">
        <v>45</v>
      </c>
      <c r="E1708" t="s">
        <v>46</v>
      </c>
      <c r="F1708" s="3">
        <v>3</v>
      </c>
      <c r="G1708" s="4">
        <v>3150.73</v>
      </c>
      <c r="H1708" s="5">
        <v>0.05</v>
      </c>
      <c r="I1708" s="4">
        <v>8979.58</v>
      </c>
      <c r="J1708" s="4">
        <v>2461.48</v>
      </c>
      <c r="K1708" t="s">
        <v>24</v>
      </c>
      <c r="L1708" t="s">
        <v>18</v>
      </c>
      <c r="M1708" s="2" t="s">
        <v>19</v>
      </c>
      <c r="N1708" t="s">
        <v>42</v>
      </c>
    </row>
    <row r="1709" spans="1:14" x14ac:dyDescent="0.25">
      <c r="A1709" s="2" t="s">
        <v>2559</v>
      </c>
      <c r="B1709" s="2" t="s">
        <v>1571</v>
      </c>
      <c r="C1709" s="9">
        <f t="shared" si="26"/>
        <v>45597</v>
      </c>
      <c r="D1709" t="s">
        <v>35</v>
      </c>
      <c r="E1709" t="s">
        <v>50</v>
      </c>
      <c r="F1709" s="3">
        <v>2</v>
      </c>
      <c r="G1709" s="4">
        <v>14221.85</v>
      </c>
      <c r="H1709" s="5">
        <v>0.05</v>
      </c>
      <c r="I1709" s="4">
        <v>27021.52</v>
      </c>
      <c r="J1709" s="4">
        <v>8323.4599999999991</v>
      </c>
      <c r="K1709" t="s">
        <v>24</v>
      </c>
      <c r="L1709" t="s">
        <v>25</v>
      </c>
      <c r="M1709" s="2" t="s">
        <v>19</v>
      </c>
      <c r="N1709" t="s">
        <v>32</v>
      </c>
    </row>
    <row r="1710" spans="1:14" x14ac:dyDescent="0.25">
      <c r="A1710" s="2" t="s">
        <v>2560</v>
      </c>
      <c r="B1710" s="2" t="s">
        <v>2561</v>
      </c>
      <c r="C1710" s="9">
        <f t="shared" si="26"/>
        <v>46054</v>
      </c>
      <c r="D1710" t="s">
        <v>35</v>
      </c>
      <c r="E1710" t="s">
        <v>77</v>
      </c>
      <c r="F1710" s="3">
        <v>1</v>
      </c>
      <c r="G1710" s="4">
        <v>33350.69</v>
      </c>
      <c r="H1710" s="5">
        <v>0.1</v>
      </c>
      <c r="I1710" s="4">
        <v>30015.62</v>
      </c>
      <c r="J1710" s="4">
        <v>9688.66</v>
      </c>
      <c r="K1710" t="s">
        <v>124</v>
      </c>
      <c r="L1710" t="s">
        <v>47</v>
      </c>
      <c r="M1710" s="2" t="s">
        <v>19</v>
      </c>
      <c r="N1710" t="s">
        <v>66</v>
      </c>
    </row>
    <row r="1711" spans="1:14" x14ac:dyDescent="0.25">
      <c r="A1711" s="2" t="s">
        <v>2562</v>
      </c>
      <c r="B1711" s="2" t="s">
        <v>745</v>
      </c>
      <c r="C1711" s="9">
        <f t="shared" si="26"/>
        <v>45962</v>
      </c>
      <c r="D1711" t="s">
        <v>30</v>
      </c>
      <c r="E1711" t="s">
        <v>31</v>
      </c>
      <c r="F1711" s="3">
        <v>4</v>
      </c>
      <c r="G1711" s="4">
        <v>715.87</v>
      </c>
      <c r="H1711" s="5">
        <v>0.15</v>
      </c>
      <c r="I1711" s="4">
        <v>2433.96</v>
      </c>
      <c r="J1711" s="4">
        <v>696.11</v>
      </c>
      <c r="K1711" t="s">
        <v>37</v>
      </c>
      <c r="L1711" t="s">
        <v>25</v>
      </c>
      <c r="M1711" s="2" t="s">
        <v>19</v>
      </c>
      <c r="N1711" t="s">
        <v>87</v>
      </c>
    </row>
    <row r="1712" spans="1:14" x14ac:dyDescent="0.25">
      <c r="A1712" s="2" t="s">
        <v>2563</v>
      </c>
      <c r="B1712" s="2" t="s">
        <v>694</v>
      </c>
      <c r="C1712" s="9">
        <f t="shared" si="26"/>
        <v>45413</v>
      </c>
      <c r="D1712" t="s">
        <v>15</v>
      </c>
      <c r="E1712" t="s">
        <v>23</v>
      </c>
      <c r="F1712" s="3">
        <v>4</v>
      </c>
      <c r="G1712" s="4">
        <v>2534.11</v>
      </c>
      <c r="H1712" s="5">
        <v>0.2</v>
      </c>
      <c r="I1712" s="4">
        <v>8109.15</v>
      </c>
      <c r="J1712" s="4">
        <v>1141.05</v>
      </c>
      <c r="K1712" t="s">
        <v>37</v>
      </c>
      <c r="L1712" t="s">
        <v>47</v>
      </c>
      <c r="M1712" s="2" t="s">
        <v>19</v>
      </c>
      <c r="N1712" t="s">
        <v>155</v>
      </c>
    </row>
    <row r="1713" spans="1:14" x14ac:dyDescent="0.25">
      <c r="A1713" s="2" t="s">
        <v>2564</v>
      </c>
      <c r="B1713" s="2" t="s">
        <v>1700</v>
      </c>
      <c r="C1713" s="9">
        <f t="shared" si="26"/>
        <v>45352</v>
      </c>
      <c r="D1713" t="s">
        <v>45</v>
      </c>
      <c r="E1713" t="s">
        <v>222</v>
      </c>
      <c r="F1713" s="3">
        <v>2</v>
      </c>
      <c r="G1713" s="4">
        <v>6705.24</v>
      </c>
      <c r="H1713" s="5">
        <v>0</v>
      </c>
      <c r="I1713" s="4">
        <v>13410.48</v>
      </c>
      <c r="J1713" s="4">
        <v>2298.94</v>
      </c>
      <c r="K1713" t="s">
        <v>24</v>
      </c>
      <c r="L1713" t="s">
        <v>18</v>
      </c>
      <c r="M1713" s="2" t="s">
        <v>19</v>
      </c>
      <c r="N1713" t="s">
        <v>66</v>
      </c>
    </row>
    <row r="1714" spans="1:14" x14ac:dyDescent="0.25">
      <c r="A1714" s="2" t="s">
        <v>2565</v>
      </c>
      <c r="B1714" s="2" t="s">
        <v>666</v>
      </c>
      <c r="C1714" s="9">
        <f t="shared" si="26"/>
        <v>45413</v>
      </c>
      <c r="D1714" t="s">
        <v>15</v>
      </c>
      <c r="E1714" t="s">
        <v>57</v>
      </c>
      <c r="F1714" s="3">
        <v>2</v>
      </c>
      <c r="G1714" s="4">
        <v>2741.88</v>
      </c>
      <c r="H1714" s="5">
        <v>0</v>
      </c>
      <c r="I1714" s="4">
        <v>5483.76</v>
      </c>
      <c r="J1714" s="4">
        <v>0</v>
      </c>
      <c r="K1714" t="s">
        <v>152</v>
      </c>
      <c r="L1714" t="s">
        <v>47</v>
      </c>
      <c r="M1714" s="2" t="s">
        <v>101</v>
      </c>
      <c r="N1714" t="s">
        <v>20</v>
      </c>
    </row>
    <row r="1715" spans="1:14" x14ac:dyDescent="0.25">
      <c r="A1715" s="2" t="s">
        <v>2566</v>
      </c>
      <c r="B1715" s="2" t="s">
        <v>707</v>
      </c>
      <c r="C1715" s="9">
        <f t="shared" si="26"/>
        <v>45901</v>
      </c>
      <c r="D1715" t="s">
        <v>35</v>
      </c>
      <c r="E1715" t="s">
        <v>71</v>
      </c>
      <c r="F1715" s="3">
        <v>2</v>
      </c>
      <c r="G1715" s="4">
        <v>31964.240000000002</v>
      </c>
      <c r="H1715" s="5">
        <v>0.1</v>
      </c>
      <c r="I1715" s="4">
        <v>57535.63</v>
      </c>
      <c r="J1715" s="4">
        <v>16477.48</v>
      </c>
      <c r="K1715" t="s">
        <v>24</v>
      </c>
      <c r="L1715" t="s">
        <v>25</v>
      </c>
      <c r="M1715" s="2" t="s">
        <v>19</v>
      </c>
      <c r="N1715" t="s">
        <v>32</v>
      </c>
    </row>
    <row r="1716" spans="1:14" x14ac:dyDescent="0.25">
      <c r="A1716" s="2" t="s">
        <v>2567</v>
      </c>
      <c r="B1716" s="2" t="s">
        <v>2568</v>
      </c>
      <c r="C1716" s="9">
        <f t="shared" si="26"/>
        <v>45658</v>
      </c>
      <c r="D1716" t="s">
        <v>45</v>
      </c>
      <c r="E1716" t="s">
        <v>121</v>
      </c>
      <c r="F1716" s="3">
        <v>1</v>
      </c>
      <c r="G1716" s="4">
        <v>1633.68</v>
      </c>
      <c r="H1716" s="5">
        <v>0.2</v>
      </c>
      <c r="I1716" s="4">
        <v>1306.94</v>
      </c>
      <c r="J1716" s="4">
        <v>424.88</v>
      </c>
      <c r="K1716" t="s">
        <v>24</v>
      </c>
      <c r="L1716" t="s">
        <v>18</v>
      </c>
      <c r="M1716" s="2" t="s">
        <v>26</v>
      </c>
      <c r="N1716" t="s">
        <v>58</v>
      </c>
    </row>
    <row r="1717" spans="1:14" x14ac:dyDescent="0.25">
      <c r="A1717" s="2" t="s">
        <v>2569</v>
      </c>
      <c r="B1717" s="2" t="s">
        <v>1346</v>
      </c>
      <c r="C1717" s="9">
        <f t="shared" si="26"/>
        <v>46204</v>
      </c>
      <c r="D1717" t="s">
        <v>35</v>
      </c>
      <c r="E1717" t="s">
        <v>50</v>
      </c>
      <c r="F1717" s="3">
        <v>1</v>
      </c>
      <c r="G1717" s="4">
        <v>7208.66</v>
      </c>
      <c r="H1717" s="5">
        <v>0.05</v>
      </c>
      <c r="I1717" s="4">
        <v>6848.23</v>
      </c>
      <c r="J1717" s="4">
        <v>1657.45</v>
      </c>
      <c r="K1717" t="s">
        <v>17</v>
      </c>
      <c r="L1717" t="s">
        <v>18</v>
      </c>
      <c r="M1717" s="2" t="s">
        <v>19</v>
      </c>
      <c r="N1717" t="s">
        <v>58</v>
      </c>
    </row>
    <row r="1718" spans="1:14" x14ac:dyDescent="0.25">
      <c r="A1718" s="2" t="s">
        <v>2570</v>
      </c>
      <c r="B1718" s="2" t="s">
        <v>1302</v>
      </c>
      <c r="C1718" s="9">
        <f t="shared" si="26"/>
        <v>45839</v>
      </c>
      <c r="D1718" t="s">
        <v>15</v>
      </c>
      <c r="E1718" t="s">
        <v>16</v>
      </c>
      <c r="F1718" s="3">
        <v>3</v>
      </c>
      <c r="G1718" s="4">
        <v>2273.38</v>
      </c>
      <c r="H1718" s="5">
        <v>0.1</v>
      </c>
      <c r="I1718" s="4">
        <v>6138.13</v>
      </c>
      <c r="J1718" s="4">
        <v>878.15</v>
      </c>
      <c r="K1718" t="s">
        <v>37</v>
      </c>
      <c r="L1718" t="s">
        <v>47</v>
      </c>
      <c r="M1718" s="2" t="s">
        <v>19</v>
      </c>
      <c r="N1718" t="s">
        <v>32</v>
      </c>
    </row>
    <row r="1719" spans="1:14" x14ac:dyDescent="0.25">
      <c r="A1719" s="2" t="s">
        <v>2571</v>
      </c>
      <c r="B1719" s="2" t="s">
        <v>1141</v>
      </c>
      <c r="C1719" s="9">
        <f t="shared" si="26"/>
        <v>45566</v>
      </c>
      <c r="D1719" t="s">
        <v>15</v>
      </c>
      <c r="E1719" t="s">
        <v>16</v>
      </c>
      <c r="F1719" s="3">
        <v>3</v>
      </c>
      <c r="G1719" s="4">
        <v>2969.92</v>
      </c>
      <c r="H1719" s="5">
        <v>0</v>
      </c>
      <c r="I1719" s="4">
        <v>8909.76</v>
      </c>
      <c r="J1719" s="4">
        <v>0</v>
      </c>
      <c r="K1719" t="s">
        <v>24</v>
      </c>
      <c r="L1719" t="s">
        <v>25</v>
      </c>
      <c r="M1719" s="2" t="s">
        <v>61</v>
      </c>
      <c r="N1719" t="s">
        <v>27</v>
      </c>
    </row>
    <row r="1720" spans="1:14" x14ac:dyDescent="0.25">
      <c r="A1720" s="2" t="s">
        <v>2572</v>
      </c>
      <c r="B1720" s="2" t="s">
        <v>147</v>
      </c>
      <c r="C1720" s="9">
        <f t="shared" si="26"/>
        <v>45962</v>
      </c>
      <c r="D1720" t="s">
        <v>15</v>
      </c>
      <c r="E1720" t="s">
        <v>57</v>
      </c>
      <c r="F1720" s="3">
        <v>4</v>
      </c>
      <c r="G1720" s="4">
        <v>1590.29</v>
      </c>
      <c r="H1720" s="5">
        <v>0.15</v>
      </c>
      <c r="I1720" s="4">
        <v>5406.99</v>
      </c>
      <c r="J1720" s="4">
        <v>1840.13</v>
      </c>
      <c r="K1720" t="s">
        <v>24</v>
      </c>
      <c r="L1720" t="s">
        <v>25</v>
      </c>
      <c r="M1720" s="2" t="s">
        <v>19</v>
      </c>
      <c r="N1720" t="s">
        <v>66</v>
      </c>
    </row>
    <row r="1721" spans="1:14" x14ac:dyDescent="0.25">
      <c r="A1721" s="2" t="s">
        <v>2573</v>
      </c>
      <c r="B1721" s="2" t="s">
        <v>2574</v>
      </c>
      <c r="C1721" s="9">
        <f t="shared" si="26"/>
        <v>45352</v>
      </c>
      <c r="D1721" t="s">
        <v>45</v>
      </c>
      <c r="E1721" t="s">
        <v>222</v>
      </c>
      <c r="F1721" s="3">
        <v>3</v>
      </c>
      <c r="G1721" s="4">
        <v>7026.18</v>
      </c>
      <c r="H1721" s="5">
        <v>0.1</v>
      </c>
      <c r="I1721" s="4">
        <v>18970.689999999999</v>
      </c>
      <c r="J1721" s="4">
        <v>3767.92</v>
      </c>
      <c r="K1721" t="s">
        <v>152</v>
      </c>
      <c r="L1721" t="s">
        <v>18</v>
      </c>
      <c r="M1721" s="2" t="s">
        <v>19</v>
      </c>
      <c r="N1721" t="s">
        <v>82</v>
      </c>
    </row>
    <row r="1722" spans="1:14" x14ac:dyDescent="0.25">
      <c r="A1722" s="2" t="s">
        <v>2575</v>
      </c>
      <c r="B1722" s="2" t="s">
        <v>2576</v>
      </c>
      <c r="C1722" s="9">
        <f t="shared" si="26"/>
        <v>45778</v>
      </c>
      <c r="D1722" t="s">
        <v>30</v>
      </c>
      <c r="E1722" t="s">
        <v>31</v>
      </c>
      <c r="F1722" s="3">
        <v>1</v>
      </c>
      <c r="G1722" s="4">
        <v>514.94000000000005</v>
      </c>
      <c r="H1722" s="5">
        <v>0.05</v>
      </c>
      <c r="I1722" s="4">
        <v>489.19</v>
      </c>
      <c r="J1722" s="4">
        <v>102.3</v>
      </c>
      <c r="K1722" t="s">
        <v>37</v>
      </c>
      <c r="L1722" t="s">
        <v>25</v>
      </c>
      <c r="M1722" s="2" t="s">
        <v>19</v>
      </c>
      <c r="N1722" t="s">
        <v>20</v>
      </c>
    </row>
    <row r="1723" spans="1:14" x14ac:dyDescent="0.25">
      <c r="A1723" s="2" t="s">
        <v>2577</v>
      </c>
      <c r="B1723" s="2" t="s">
        <v>714</v>
      </c>
      <c r="C1723" s="9">
        <f t="shared" si="26"/>
        <v>46174</v>
      </c>
      <c r="D1723" t="s">
        <v>30</v>
      </c>
      <c r="E1723" t="s">
        <v>31</v>
      </c>
      <c r="F1723" s="3">
        <v>1</v>
      </c>
      <c r="G1723" s="4">
        <v>1057.6500000000001</v>
      </c>
      <c r="H1723" s="5">
        <v>0.1</v>
      </c>
      <c r="I1723" s="4">
        <v>951.89</v>
      </c>
      <c r="J1723" s="4">
        <v>327.52999999999997</v>
      </c>
      <c r="K1723" t="s">
        <v>24</v>
      </c>
      <c r="L1723" t="s">
        <v>25</v>
      </c>
      <c r="M1723" s="2" t="s">
        <v>19</v>
      </c>
      <c r="N1723" t="s">
        <v>42</v>
      </c>
    </row>
    <row r="1724" spans="1:14" x14ac:dyDescent="0.25">
      <c r="A1724" s="2" t="s">
        <v>2578</v>
      </c>
      <c r="B1724" s="2" t="s">
        <v>1531</v>
      </c>
      <c r="C1724" s="9">
        <f t="shared" si="26"/>
        <v>46082</v>
      </c>
      <c r="D1724" t="s">
        <v>35</v>
      </c>
      <c r="E1724" t="s">
        <v>71</v>
      </c>
      <c r="F1724" s="3">
        <v>1</v>
      </c>
      <c r="G1724" s="4">
        <v>4808.9399999999996</v>
      </c>
      <c r="H1724" s="5">
        <v>0.1</v>
      </c>
      <c r="I1724" s="4">
        <v>4328.05</v>
      </c>
      <c r="J1724" s="4">
        <v>993.61</v>
      </c>
      <c r="K1724" t="s">
        <v>24</v>
      </c>
      <c r="L1724" t="s">
        <v>25</v>
      </c>
      <c r="M1724" s="2" t="s">
        <v>19</v>
      </c>
      <c r="N1724" t="s">
        <v>58</v>
      </c>
    </row>
    <row r="1725" spans="1:14" x14ac:dyDescent="0.25">
      <c r="A1725" s="2" t="s">
        <v>2579</v>
      </c>
      <c r="B1725" s="2" t="s">
        <v>1631</v>
      </c>
      <c r="C1725" s="9">
        <f t="shared" si="26"/>
        <v>45992</v>
      </c>
      <c r="D1725" t="s">
        <v>35</v>
      </c>
      <c r="E1725" t="s">
        <v>77</v>
      </c>
      <c r="F1725" s="3">
        <v>1</v>
      </c>
      <c r="G1725" s="4">
        <v>5766.36</v>
      </c>
      <c r="H1725" s="5">
        <v>0</v>
      </c>
      <c r="I1725" s="4">
        <v>5766.36</v>
      </c>
      <c r="J1725" s="4">
        <v>0</v>
      </c>
      <c r="K1725" t="s">
        <v>24</v>
      </c>
      <c r="L1725" t="s">
        <v>25</v>
      </c>
      <c r="M1725" s="2" t="s">
        <v>61</v>
      </c>
      <c r="N1725" t="s">
        <v>155</v>
      </c>
    </row>
    <row r="1726" spans="1:14" x14ac:dyDescent="0.25">
      <c r="A1726" s="2" t="s">
        <v>2580</v>
      </c>
      <c r="B1726" s="2" t="s">
        <v>799</v>
      </c>
      <c r="C1726" s="9">
        <f t="shared" si="26"/>
        <v>46204</v>
      </c>
      <c r="D1726" t="s">
        <v>15</v>
      </c>
      <c r="E1726" t="s">
        <v>57</v>
      </c>
      <c r="F1726" s="3">
        <v>4</v>
      </c>
      <c r="G1726" s="4">
        <v>1005.1</v>
      </c>
      <c r="H1726" s="5">
        <v>0.05</v>
      </c>
      <c r="I1726" s="4">
        <v>3819.38</v>
      </c>
      <c r="J1726" s="4">
        <v>938.06</v>
      </c>
      <c r="K1726" t="s">
        <v>37</v>
      </c>
      <c r="L1726" t="s">
        <v>25</v>
      </c>
      <c r="M1726" s="2" t="s">
        <v>19</v>
      </c>
      <c r="N1726" t="s">
        <v>87</v>
      </c>
    </row>
    <row r="1727" spans="1:14" x14ac:dyDescent="0.25">
      <c r="A1727" s="2" t="s">
        <v>2581</v>
      </c>
      <c r="B1727" s="2" t="s">
        <v>2582</v>
      </c>
      <c r="C1727" s="9">
        <f t="shared" si="26"/>
        <v>45809</v>
      </c>
      <c r="D1727" t="s">
        <v>53</v>
      </c>
      <c r="E1727" t="s">
        <v>173</v>
      </c>
      <c r="F1727" s="3">
        <v>4</v>
      </c>
      <c r="G1727" s="4">
        <v>197.59</v>
      </c>
      <c r="H1727" s="5">
        <v>0</v>
      </c>
      <c r="I1727" s="4">
        <v>790.36</v>
      </c>
      <c r="J1727" s="4">
        <v>227.61</v>
      </c>
      <c r="K1727" t="s">
        <v>24</v>
      </c>
      <c r="L1727" t="s">
        <v>25</v>
      </c>
      <c r="M1727" s="2" t="s">
        <v>19</v>
      </c>
      <c r="N1727" t="s">
        <v>20</v>
      </c>
    </row>
    <row r="1728" spans="1:14" x14ac:dyDescent="0.25">
      <c r="A1728" s="2" t="s">
        <v>2583</v>
      </c>
      <c r="B1728" s="2" t="s">
        <v>2584</v>
      </c>
      <c r="C1728" s="9">
        <f t="shared" si="26"/>
        <v>46023</v>
      </c>
      <c r="D1728" t="s">
        <v>30</v>
      </c>
      <c r="E1728" t="s">
        <v>106</v>
      </c>
      <c r="F1728" s="3">
        <v>1</v>
      </c>
      <c r="G1728" s="4">
        <v>335.98</v>
      </c>
      <c r="H1728" s="5">
        <v>0.25</v>
      </c>
      <c r="I1728" s="4">
        <v>251.98</v>
      </c>
      <c r="J1728" s="4">
        <v>61.62</v>
      </c>
      <c r="K1728" t="s">
        <v>152</v>
      </c>
      <c r="L1728" t="s">
        <v>25</v>
      </c>
      <c r="M1728" s="2" t="s">
        <v>19</v>
      </c>
      <c r="N1728" t="s">
        <v>82</v>
      </c>
    </row>
    <row r="1729" spans="1:14" x14ac:dyDescent="0.25">
      <c r="A1729" s="2" t="s">
        <v>2585</v>
      </c>
      <c r="B1729" s="2" t="s">
        <v>108</v>
      </c>
      <c r="C1729" s="9">
        <f t="shared" si="26"/>
        <v>45658</v>
      </c>
      <c r="D1729" t="s">
        <v>30</v>
      </c>
      <c r="E1729" t="s">
        <v>31</v>
      </c>
      <c r="F1729" s="3">
        <v>2</v>
      </c>
      <c r="G1729" s="4">
        <v>1022.44</v>
      </c>
      <c r="H1729" s="5">
        <v>0</v>
      </c>
      <c r="I1729" s="4">
        <v>2044.88</v>
      </c>
      <c r="J1729" s="4">
        <v>549.97</v>
      </c>
      <c r="K1729" t="s">
        <v>24</v>
      </c>
      <c r="L1729" t="s">
        <v>25</v>
      </c>
      <c r="M1729" s="2" t="s">
        <v>19</v>
      </c>
      <c r="N1729" t="s">
        <v>82</v>
      </c>
    </row>
    <row r="1730" spans="1:14" x14ac:dyDescent="0.25">
      <c r="A1730" s="2" t="s">
        <v>2586</v>
      </c>
      <c r="B1730" s="2" t="s">
        <v>2587</v>
      </c>
      <c r="C1730" s="9">
        <f t="shared" si="26"/>
        <v>45992</v>
      </c>
      <c r="D1730" t="s">
        <v>15</v>
      </c>
      <c r="E1730" t="s">
        <v>23</v>
      </c>
      <c r="F1730" s="3">
        <v>3</v>
      </c>
      <c r="G1730" s="4">
        <v>2226.11</v>
      </c>
      <c r="H1730" s="5">
        <v>0</v>
      </c>
      <c r="I1730" s="4">
        <v>6678.33</v>
      </c>
      <c r="J1730" s="4">
        <v>1593.15</v>
      </c>
      <c r="K1730" t="s">
        <v>24</v>
      </c>
      <c r="L1730" t="s">
        <v>18</v>
      </c>
      <c r="M1730" s="2" t="s">
        <v>26</v>
      </c>
      <c r="N1730" t="s">
        <v>38</v>
      </c>
    </row>
    <row r="1731" spans="1:14" x14ac:dyDescent="0.25">
      <c r="A1731" s="2" t="s">
        <v>2588</v>
      </c>
      <c r="B1731" s="2" t="s">
        <v>988</v>
      </c>
      <c r="C1731" s="9">
        <f t="shared" ref="C1731:C1794" si="27">DATE(YEAR(B1731),MONTH(B1731),1)</f>
        <v>45748</v>
      </c>
      <c r="D1731" t="s">
        <v>15</v>
      </c>
      <c r="E1731" t="s">
        <v>95</v>
      </c>
      <c r="F1731" s="3">
        <v>4</v>
      </c>
      <c r="G1731" s="4">
        <v>1013.57</v>
      </c>
      <c r="H1731" s="5">
        <v>0.05</v>
      </c>
      <c r="I1731" s="4">
        <v>3851.57</v>
      </c>
      <c r="J1731" s="4">
        <v>661.79</v>
      </c>
      <c r="K1731" t="s">
        <v>24</v>
      </c>
      <c r="L1731" t="s">
        <v>25</v>
      </c>
      <c r="M1731" s="2" t="s">
        <v>19</v>
      </c>
      <c r="N1731" t="s">
        <v>87</v>
      </c>
    </row>
    <row r="1732" spans="1:14" x14ac:dyDescent="0.25">
      <c r="A1732" s="2" t="s">
        <v>2589</v>
      </c>
      <c r="B1732" s="2" t="s">
        <v>1646</v>
      </c>
      <c r="C1732" s="9">
        <f t="shared" si="27"/>
        <v>45383</v>
      </c>
      <c r="D1732" t="s">
        <v>15</v>
      </c>
      <c r="E1732" t="s">
        <v>23</v>
      </c>
      <c r="F1732" s="3">
        <v>2</v>
      </c>
      <c r="G1732" s="4">
        <v>1154.07</v>
      </c>
      <c r="H1732" s="5">
        <v>0.1</v>
      </c>
      <c r="I1732" s="4">
        <v>2077.33</v>
      </c>
      <c r="J1732" s="4">
        <v>291.49</v>
      </c>
      <c r="K1732" t="s">
        <v>17</v>
      </c>
      <c r="L1732" t="s">
        <v>25</v>
      </c>
      <c r="M1732" s="2" t="s">
        <v>19</v>
      </c>
      <c r="N1732" t="s">
        <v>58</v>
      </c>
    </row>
    <row r="1733" spans="1:14" x14ac:dyDescent="0.25">
      <c r="A1733" s="2" t="s">
        <v>2590</v>
      </c>
      <c r="B1733" s="2" t="s">
        <v>1341</v>
      </c>
      <c r="C1733" s="9">
        <f t="shared" si="27"/>
        <v>45658</v>
      </c>
      <c r="D1733" t="s">
        <v>35</v>
      </c>
      <c r="E1733" t="s">
        <v>74</v>
      </c>
      <c r="F1733" s="3">
        <v>3</v>
      </c>
      <c r="G1733" s="4">
        <v>25953.31</v>
      </c>
      <c r="H1733" s="5">
        <v>0.05</v>
      </c>
      <c r="I1733" s="4">
        <v>73966.929999999993</v>
      </c>
      <c r="J1733" s="4">
        <v>9143.77</v>
      </c>
      <c r="K1733" t="s">
        <v>17</v>
      </c>
      <c r="L1733" t="s">
        <v>25</v>
      </c>
      <c r="M1733" s="2" t="s">
        <v>19</v>
      </c>
      <c r="N1733" t="s">
        <v>42</v>
      </c>
    </row>
    <row r="1734" spans="1:14" x14ac:dyDescent="0.25">
      <c r="A1734" s="2" t="s">
        <v>2591</v>
      </c>
      <c r="B1734" s="2" t="s">
        <v>1548</v>
      </c>
      <c r="C1734" s="9">
        <f t="shared" si="27"/>
        <v>45809</v>
      </c>
      <c r="D1734" t="s">
        <v>35</v>
      </c>
      <c r="E1734" t="s">
        <v>50</v>
      </c>
      <c r="F1734" s="3">
        <v>2</v>
      </c>
      <c r="G1734" s="4">
        <v>24377.040000000001</v>
      </c>
      <c r="H1734" s="5">
        <v>0.2</v>
      </c>
      <c r="I1734" s="4">
        <v>39003.26</v>
      </c>
      <c r="J1734" s="4">
        <v>10841.16</v>
      </c>
      <c r="K1734" t="s">
        <v>24</v>
      </c>
      <c r="L1734" t="s">
        <v>25</v>
      </c>
      <c r="M1734" s="2" t="s">
        <v>19</v>
      </c>
      <c r="N1734" t="s">
        <v>42</v>
      </c>
    </row>
    <row r="1735" spans="1:14" x14ac:dyDescent="0.25">
      <c r="A1735" s="2" t="s">
        <v>2592</v>
      </c>
      <c r="B1735" s="2" t="s">
        <v>2117</v>
      </c>
      <c r="C1735" s="9">
        <f t="shared" si="27"/>
        <v>45536</v>
      </c>
      <c r="D1735" t="s">
        <v>53</v>
      </c>
      <c r="E1735" t="s">
        <v>54</v>
      </c>
      <c r="F1735" s="3">
        <v>1</v>
      </c>
      <c r="G1735" s="4">
        <v>1120.1400000000001</v>
      </c>
      <c r="H1735" s="5">
        <v>0</v>
      </c>
      <c r="I1735" s="4">
        <v>1120.1400000000001</v>
      </c>
      <c r="J1735" s="4">
        <v>234.3</v>
      </c>
      <c r="K1735" t="s">
        <v>24</v>
      </c>
      <c r="L1735" t="s">
        <v>25</v>
      </c>
      <c r="M1735" s="2" t="s">
        <v>19</v>
      </c>
      <c r="N1735" t="s">
        <v>42</v>
      </c>
    </row>
    <row r="1736" spans="1:14" x14ac:dyDescent="0.25">
      <c r="A1736" s="2" t="s">
        <v>2593</v>
      </c>
      <c r="B1736" s="2" t="s">
        <v>381</v>
      </c>
      <c r="C1736" s="9">
        <f t="shared" si="27"/>
        <v>46082</v>
      </c>
      <c r="D1736" t="s">
        <v>35</v>
      </c>
      <c r="E1736" t="s">
        <v>77</v>
      </c>
      <c r="F1736" s="3">
        <v>3</v>
      </c>
      <c r="G1736" s="4">
        <v>31945.8</v>
      </c>
      <c r="H1736" s="5">
        <v>0.05</v>
      </c>
      <c r="I1736" s="4">
        <v>91045.53</v>
      </c>
      <c r="J1736" s="4">
        <v>21642.880000000001</v>
      </c>
      <c r="K1736" t="s">
        <v>24</v>
      </c>
      <c r="L1736" t="s">
        <v>25</v>
      </c>
      <c r="M1736" s="2" t="s">
        <v>19</v>
      </c>
      <c r="N1736" t="s">
        <v>155</v>
      </c>
    </row>
    <row r="1737" spans="1:14" x14ac:dyDescent="0.25">
      <c r="A1737" s="2" t="s">
        <v>2594</v>
      </c>
      <c r="B1737" s="2" t="s">
        <v>1520</v>
      </c>
      <c r="C1737" s="9">
        <f t="shared" si="27"/>
        <v>46204</v>
      </c>
      <c r="D1737" t="s">
        <v>35</v>
      </c>
      <c r="E1737" t="s">
        <v>71</v>
      </c>
      <c r="F1737" s="3">
        <v>2</v>
      </c>
      <c r="G1737" s="4">
        <v>8171.99</v>
      </c>
      <c r="H1737" s="5">
        <v>0.05</v>
      </c>
      <c r="I1737" s="4">
        <v>15526.78</v>
      </c>
      <c r="J1737" s="4">
        <v>2282.0300000000002</v>
      </c>
      <c r="K1737" t="s">
        <v>24</v>
      </c>
      <c r="L1737" t="s">
        <v>25</v>
      </c>
      <c r="M1737" s="2" t="s">
        <v>19</v>
      </c>
      <c r="N1737" t="s">
        <v>82</v>
      </c>
    </row>
    <row r="1738" spans="1:14" x14ac:dyDescent="0.25">
      <c r="A1738" s="2" t="s">
        <v>2595</v>
      </c>
      <c r="B1738" s="2" t="s">
        <v>900</v>
      </c>
      <c r="C1738" s="9">
        <f t="shared" si="27"/>
        <v>45536</v>
      </c>
      <c r="D1738" t="s">
        <v>35</v>
      </c>
      <c r="E1738" t="s">
        <v>71</v>
      </c>
      <c r="F1738" s="3">
        <v>4</v>
      </c>
      <c r="G1738" s="4">
        <v>22313.9</v>
      </c>
      <c r="H1738" s="5">
        <v>0</v>
      </c>
      <c r="I1738" s="4">
        <v>89255.6</v>
      </c>
      <c r="J1738" s="4">
        <v>22098.47</v>
      </c>
      <c r="K1738" t="s">
        <v>24</v>
      </c>
      <c r="L1738" t="s">
        <v>25</v>
      </c>
      <c r="M1738" s="2" t="s">
        <v>19</v>
      </c>
      <c r="N1738" t="s">
        <v>82</v>
      </c>
    </row>
    <row r="1739" spans="1:14" x14ac:dyDescent="0.25">
      <c r="A1739" s="2" t="s">
        <v>2596</v>
      </c>
      <c r="B1739" s="2" t="s">
        <v>446</v>
      </c>
      <c r="C1739" s="9">
        <f t="shared" si="27"/>
        <v>46023</v>
      </c>
      <c r="D1739" t="s">
        <v>53</v>
      </c>
      <c r="E1739" t="s">
        <v>92</v>
      </c>
      <c r="F1739" s="3">
        <v>4</v>
      </c>
      <c r="G1739" s="4">
        <v>379.03</v>
      </c>
      <c r="H1739" s="5">
        <v>0</v>
      </c>
      <c r="I1739" s="4">
        <v>1516.12</v>
      </c>
      <c r="J1739" s="4">
        <v>268.31</v>
      </c>
      <c r="K1739" t="s">
        <v>124</v>
      </c>
      <c r="L1739" t="s">
        <v>18</v>
      </c>
      <c r="M1739" s="2" t="s">
        <v>26</v>
      </c>
      <c r="N1739" t="s">
        <v>38</v>
      </c>
    </row>
    <row r="1740" spans="1:14" x14ac:dyDescent="0.25">
      <c r="A1740" s="2" t="s">
        <v>2597</v>
      </c>
      <c r="B1740" s="2" t="s">
        <v>2344</v>
      </c>
      <c r="C1740" s="9">
        <f t="shared" si="27"/>
        <v>46174</v>
      </c>
      <c r="D1740" t="s">
        <v>45</v>
      </c>
      <c r="E1740" t="s">
        <v>46</v>
      </c>
      <c r="F1740" s="3">
        <v>4</v>
      </c>
      <c r="G1740" s="4">
        <v>4346.7</v>
      </c>
      <c r="H1740" s="5">
        <v>0.2</v>
      </c>
      <c r="I1740" s="4">
        <v>13909.44</v>
      </c>
      <c r="J1740" s="4">
        <v>4277.55</v>
      </c>
      <c r="K1740" t="s">
        <v>17</v>
      </c>
      <c r="L1740" t="s">
        <v>25</v>
      </c>
      <c r="M1740" s="2" t="s">
        <v>19</v>
      </c>
      <c r="N1740" t="s">
        <v>58</v>
      </c>
    </row>
    <row r="1741" spans="1:14" x14ac:dyDescent="0.25">
      <c r="A1741" s="2" t="s">
        <v>2598</v>
      </c>
      <c r="B1741" s="2" t="s">
        <v>839</v>
      </c>
      <c r="C1741" s="9">
        <f t="shared" si="27"/>
        <v>45505</v>
      </c>
      <c r="D1741" t="s">
        <v>45</v>
      </c>
      <c r="E1741" t="s">
        <v>222</v>
      </c>
      <c r="F1741" s="3">
        <v>3</v>
      </c>
      <c r="G1741" s="4">
        <v>1582.85</v>
      </c>
      <c r="H1741" s="5">
        <v>0.1</v>
      </c>
      <c r="I1741" s="4">
        <v>4273.7</v>
      </c>
      <c r="J1741" s="4">
        <v>1099.9000000000001</v>
      </c>
      <c r="K1741" t="s">
        <v>24</v>
      </c>
      <c r="L1741" t="s">
        <v>47</v>
      </c>
      <c r="M1741" s="2" t="s">
        <v>19</v>
      </c>
      <c r="N1741" t="s">
        <v>66</v>
      </c>
    </row>
    <row r="1742" spans="1:14" x14ac:dyDescent="0.25">
      <c r="A1742" s="2" t="s">
        <v>2599</v>
      </c>
      <c r="B1742" s="2" t="s">
        <v>294</v>
      </c>
      <c r="C1742" s="9">
        <f t="shared" si="27"/>
        <v>45323</v>
      </c>
      <c r="D1742" t="s">
        <v>53</v>
      </c>
      <c r="E1742" t="s">
        <v>98</v>
      </c>
      <c r="F1742" s="3">
        <v>1</v>
      </c>
      <c r="G1742" s="4">
        <v>191.25</v>
      </c>
      <c r="H1742" s="5">
        <v>0.2</v>
      </c>
      <c r="I1742" s="4">
        <v>153</v>
      </c>
      <c r="J1742" s="4">
        <v>20.57</v>
      </c>
      <c r="K1742" t="s">
        <v>24</v>
      </c>
      <c r="L1742" t="s">
        <v>25</v>
      </c>
      <c r="M1742" s="2" t="s">
        <v>19</v>
      </c>
      <c r="N1742" t="s">
        <v>42</v>
      </c>
    </row>
    <row r="1743" spans="1:14" x14ac:dyDescent="0.25">
      <c r="A1743" s="2" t="s">
        <v>2600</v>
      </c>
      <c r="B1743" s="2" t="s">
        <v>2601</v>
      </c>
      <c r="C1743" s="9">
        <f t="shared" si="27"/>
        <v>46204</v>
      </c>
      <c r="D1743" t="s">
        <v>15</v>
      </c>
      <c r="E1743" t="s">
        <v>57</v>
      </c>
      <c r="F1743" s="3">
        <v>1</v>
      </c>
      <c r="G1743" s="4">
        <v>1937.02</v>
      </c>
      <c r="H1743" s="5">
        <v>0</v>
      </c>
      <c r="I1743" s="4">
        <v>1937.02</v>
      </c>
      <c r="J1743" s="4">
        <v>328.19</v>
      </c>
      <c r="K1743" t="s">
        <v>152</v>
      </c>
      <c r="L1743" t="s">
        <v>25</v>
      </c>
      <c r="M1743" s="2" t="s">
        <v>19</v>
      </c>
      <c r="N1743" t="s">
        <v>66</v>
      </c>
    </row>
    <row r="1744" spans="1:14" x14ac:dyDescent="0.25">
      <c r="A1744" s="2" t="s">
        <v>2602</v>
      </c>
      <c r="B1744" s="2" t="s">
        <v>956</v>
      </c>
      <c r="C1744" s="9">
        <f t="shared" si="27"/>
        <v>46143</v>
      </c>
      <c r="D1744" t="s">
        <v>45</v>
      </c>
      <c r="E1744" t="s">
        <v>121</v>
      </c>
      <c r="F1744" s="3">
        <v>3</v>
      </c>
      <c r="G1744" s="4">
        <v>2277.11</v>
      </c>
      <c r="H1744" s="5">
        <v>0.1</v>
      </c>
      <c r="I1744" s="4">
        <v>6148.2</v>
      </c>
      <c r="J1744" s="4">
        <v>1069.1099999999999</v>
      </c>
      <c r="K1744" t="s">
        <v>24</v>
      </c>
      <c r="L1744" t="s">
        <v>25</v>
      </c>
      <c r="M1744" s="2" t="s">
        <v>26</v>
      </c>
      <c r="N1744" t="s">
        <v>58</v>
      </c>
    </row>
    <row r="1745" spans="1:14" x14ac:dyDescent="0.25">
      <c r="A1745" s="2" t="s">
        <v>2603</v>
      </c>
      <c r="B1745" s="2" t="s">
        <v>1453</v>
      </c>
      <c r="C1745" s="9">
        <f t="shared" si="27"/>
        <v>45778</v>
      </c>
      <c r="D1745" t="s">
        <v>35</v>
      </c>
      <c r="E1745" t="s">
        <v>36</v>
      </c>
      <c r="F1745" s="3">
        <v>3</v>
      </c>
      <c r="G1745" s="4">
        <v>10734.58</v>
      </c>
      <c r="H1745" s="5">
        <v>0.15</v>
      </c>
      <c r="I1745" s="4">
        <v>27373.18</v>
      </c>
      <c r="J1745" s="4">
        <v>8342.26</v>
      </c>
      <c r="K1745" t="s">
        <v>24</v>
      </c>
      <c r="L1745" t="s">
        <v>18</v>
      </c>
      <c r="M1745" s="2" t="s">
        <v>19</v>
      </c>
      <c r="N1745" t="s">
        <v>58</v>
      </c>
    </row>
    <row r="1746" spans="1:14" x14ac:dyDescent="0.25">
      <c r="A1746" s="2" t="s">
        <v>2604</v>
      </c>
      <c r="B1746" s="2" t="s">
        <v>495</v>
      </c>
      <c r="C1746" s="9">
        <f t="shared" si="27"/>
        <v>45778</v>
      </c>
      <c r="D1746" t="s">
        <v>35</v>
      </c>
      <c r="E1746" t="s">
        <v>71</v>
      </c>
      <c r="F1746" s="3">
        <v>1</v>
      </c>
      <c r="G1746" s="4">
        <v>29919.74</v>
      </c>
      <c r="H1746" s="5">
        <v>0.05</v>
      </c>
      <c r="I1746" s="4">
        <v>28423.75</v>
      </c>
      <c r="J1746" s="4">
        <v>6606.2</v>
      </c>
      <c r="K1746" t="s">
        <v>24</v>
      </c>
      <c r="L1746" t="s">
        <v>25</v>
      </c>
      <c r="M1746" s="2" t="s">
        <v>19</v>
      </c>
      <c r="N1746" t="s">
        <v>42</v>
      </c>
    </row>
    <row r="1747" spans="1:14" x14ac:dyDescent="0.25">
      <c r="A1747" s="2" t="s">
        <v>2605</v>
      </c>
      <c r="B1747" s="2" t="s">
        <v>925</v>
      </c>
      <c r="C1747" s="9">
        <f t="shared" si="27"/>
        <v>46143</v>
      </c>
      <c r="D1747" t="s">
        <v>30</v>
      </c>
      <c r="E1747" t="s">
        <v>31</v>
      </c>
      <c r="F1747" s="3">
        <v>4</v>
      </c>
      <c r="G1747" s="4">
        <v>650.95000000000005</v>
      </c>
      <c r="H1747" s="5">
        <v>0.1</v>
      </c>
      <c r="I1747" s="4">
        <v>2343.42</v>
      </c>
      <c r="J1747" s="4">
        <v>628.14</v>
      </c>
      <c r="K1747" t="s">
        <v>24</v>
      </c>
      <c r="L1747" t="s">
        <v>47</v>
      </c>
      <c r="M1747" s="2" t="s">
        <v>19</v>
      </c>
      <c r="N1747" t="s">
        <v>58</v>
      </c>
    </row>
    <row r="1748" spans="1:14" x14ac:dyDescent="0.25">
      <c r="A1748" s="2" t="s">
        <v>2606</v>
      </c>
      <c r="B1748" s="2" t="s">
        <v>2607</v>
      </c>
      <c r="C1748" s="9">
        <f t="shared" si="27"/>
        <v>45627</v>
      </c>
      <c r="D1748" t="s">
        <v>30</v>
      </c>
      <c r="E1748" t="s">
        <v>41</v>
      </c>
      <c r="F1748" s="3">
        <v>1</v>
      </c>
      <c r="G1748" s="4">
        <v>1191.8599999999999</v>
      </c>
      <c r="H1748" s="5">
        <v>0.2</v>
      </c>
      <c r="I1748" s="4">
        <v>953.49</v>
      </c>
      <c r="J1748" s="4">
        <v>221.26</v>
      </c>
      <c r="K1748" t="s">
        <v>37</v>
      </c>
      <c r="L1748" t="s">
        <v>25</v>
      </c>
      <c r="M1748" s="2" t="s">
        <v>19</v>
      </c>
      <c r="N1748" t="s">
        <v>27</v>
      </c>
    </row>
    <row r="1749" spans="1:14" x14ac:dyDescent="0.25">
      <c r="A1749" s="2" t="s">
        <v>2608</v>
      </c>
      <c r="B1749" s="2" t="s">
        <v>623</v>
      </c>
      <c r="C1749" s="9">
        <f t="shared" si="27"/>
        <v>45566</v>
      </c>
      <c r="D1749" t="s">
        <v>15</v>
      </c>
      <c r="E1749" t="s">
        <v>95</v>
      </c>
      <c r="F1749" s="3">
        <v>1</v>
      </c>
      <c r="G1749" s="4">
        <v>1122.92</v>
      </c>
      <c r="H1749" s="5">
        <v>0</v>
      </c>
      <c r="I1749" s="4">
        <v>1122.92</v>
      </c>
      <c r="J1749" s="4">
        <v>239.67</v>
      </c>
      <c r="K1749" t="s">
        <v>24</v>
      </c>
      <c r="L1749" t="s">
        <v>18</v>
      </c>
      <c r="M1749" s="2" t="s">
        <v>19</v>
      </c>
      <c r="N1749" t="s">
        <v>58</v>
      </c>
    </row>
    <row r="1750" spans="1:14" x14ac:dyDescent="0.25">
      <c r="A1750" s="2" t="s">
        <v>2609</v>
      </c>
      <c r="B1750" s="2" t="s">
        <v>338</v>
      </c>
      <c r="C1750" s="9">
        <f t="shared" si="27"/>
        <v>45870</v>
      </c>
      <c r="D1750" t="s">
        <v>15</v>
      </c>
      <c r="E1750" t="s">
        <v>57</v>
      </c>
      <c r="F1750" s="3">
        <v>2</v>
      </c>
      <c r="G1750" s="4">
        <v>2993.94</v>
      </c>
      <c r="H1750" s="5">
        <v>0.05</v>
      </c>
      <c r="I1750" s="4">
        <v>5688.49</v>
      </c>
      <c r="J1750" s="4">
        <v>1759.99</v>
      </c>
      <c r="K1750" t="s">
        <v>24</v>
      </c>
      <c r="L1750" t="s">
        <v>25</v>
      </c>
      <c r="M1750" s="2" t="s">
        <v>19</v>
      </c>
      <c r="N1750" t="s">
        <v>66</v>
      </c>
    </row>
    <row r="1751" spans="1:14" x14ac:dyDescent="0.25">
      <c r="A1751" s="2" t="s">
        <v>2610</v>
      </c>
      <c r="B1751" s="2" t="s">
        <v>1478</v>
      </c>
      <c r="C1751" s="9">
        <f t="shared" si="27"/>
        <v>45992</v>
      </c>
      <c r="D1751" t="s">
        <v>15</v>
      </c>
      <c r="E1751" t="s">
        <v>57</v>
      </c>
      <c r="F1751" s="3">
        <v>4</v>
      </c>
      <c r="G1751" s="4">
        <v>1548.65</v>
      </c>
      <c r="H1751" s="5">
        <v>0.15</v>
      </c>
      <c r="I1751" s="4">
        <v>5265.41</v>
      </c>
      <c r="J1751" s="4">
        <v>1628.13</v>
      </c>
      <c r="K1751" t="s">
        <v>17</v>
      </c>
      <c r="L1751" t="s">
        <v>25</v>
      </c>
      <c r="M1751" s="2" t="s">
        <v>19</v>
      </c>
      <c r="N1751" t="s">
        <v>32</v>
      </c>
    </row>
    <row r="1752" spans="1:14" x14ac:dyDescent="0.25">
      <c r="A1752" s="2" t="s">
        <v>2611</v>
      </c>
      <c r="B1752" s="2" t="s">
        <v>869</v>
      </c>
      <c r="C1752" s="9">
        <f t="shared" si="27"/>
        <v>45444</v>
      </c>
      <c r="D1752" t="s">
        <v>35</v>
      </c>
      <c r="E1752" t="s">
        <v>77</v>
      </c>
      <c r="F1752" s="3">
        <v>3</v>
      </c>
      <c r="G1752" s="4">
        <v>34902.089999999997</v>
      </c>
      <c r="H1752" s="5">
        <v>0</v>
      </c>
      <c r="I1752" s="4">
        <v>104706.27</v>
      </c>
      <c r="J1752" s="4">
        <v>0</v>
      </c>
      <c r="K1752" t="s">
        <v>152</v>
      </c>
      <c r="L1752" t="s">
        <v>47</v>
      </c>
      <c r="M1752" s="2" t="s">
        <v>61</v>
      </c>
      <c r="N1752" t="s">
        <v>155</v>
      </c>
    </row>
    <row r="1753" spans="1:14" x14ac:dyDescent="0.25">
      <c r="A1753" s="2" t="s">
        <v>2612</v>
      </c>
      <c r="B1753" s="2" t="s">
        <v>2613</v>
      </c>
      <c r="C1753" s="9">
        <f t="shared" si="27"/>
        <v>45901</v>
      </c>
      <c r="D1753" t="s">
        <v>35</v>
      </c>
      <c r="E1753" t="s">
        <v>50</v>
      </c>
      <c r="F1753" s="3">
        <v>1</v>
      </c>
      <c r="G1753" s="4">
        <v>12949.95</v>
      </c>
      <c r="H1753" s="5">
        <v>0.1</v>
      </c>
      <c r="I1753" s="4">
        <v>11654.96</v>
      </c>
      <c r="J1753" s="4">
        <v>3963.86</v>
      </c>
      <c r="K1753" t="s">
        <v>24</v>
      </c>
      <c r="L1753" t="s">
        <v>25</v>
      </c>
      <c r="M1753" s="2" t="s">
        <v>19</v>
      </c>
      <c r="N1753" t="s">
        <v>38</v>
      </c>
    </row>
    <row r="1754" spans="1:14" x14ac:dyDescent="0.25">
      <c r="A1754" s="2" t="s">
        <v>2614</v>
      </c>
      <c r="B1754" s="2" t="s">
        <v>139</v>
      </c>
      <c r="C1754" s="9">
        <f t="shared" si="27"/>
        <v>45323</v>
      </c>
      <c r="D1754" t="s">
        <v>35</v>
      </c>
      <c r="E1754" t="s">
        <v>50</v>
      </c>
      <c r="F1754" s="3">
        <v>4</v>
      </c>
      <c r="G1754" s="4">
        <v>14016.54</v>
      </c>
      <c r="H1754" s="5">
        <v>0.05</v>
      </c>
      <c r="I1754" s="4">
        <v>53262.85</v>
      </c>
      <c r="J1754" s="4">
        <v>10444.5</v>
      </c>
      <c r="K1754" t="s">
        <v>124</v>
      </c>
      <c r="L1754" t="s">
        <v>47</v>
      </c>
      <c r="M1754" s="2" t="s">
        <v>19</v>
      </c>
      <c r="N1754" t="s">
        <v>82</v>
      </c>
    </row>
    <row r="1755" spans="1:14" x14ac:dyDescent="0.25">
      <c r="A1755" s="2" t="s">
        <v>2615</v>
      </c>
      <c r="B1755" s="2" t="s">
        <v>276</v>
      </c>
      <c r="C1755" s="9">
        <f t="shared" si="27"/>
        <v>45992</v>
      </c>
      <c r="D1755" t="s">
        <v>35</v>
      </c>
      <c r="E1755" t="s">
        <v>71</v>
      </c>
      <c r="F1755" s="3">
        <v>3</v>
      </c>
      <c r="G1755" s="4">
        <v>4976.03</v>
      </c>
      <c r="H1755" s="5">
        <v>0.1</v>
      </c>
      <c r="I1755" s="4">
        <v>13435.28</v>
      </c>
      <c r="J1755" s="4">
        <v>3795.48</v>
      </c>
      <c r="K1755" t="s">
        <v>124</v>
      </c>
      <c r="L1755" t="s">
        <v>25</v>
      </c>
      <c r="M1755" s="2" t="s">
        <v>19</v>
      </c>
      <c r="N1755" t="s">
        <v>42</v>
      </c>
    </row>
    <row r="1756" spans="1:14" x14ac:dyDescent="0.25">
      <c r="A1756" s="2" t="s">
        <v>2616</v>
      </c>
      <c r="B1756" s="2" t="s">
        <v>904</v>
      </c>
      <c r="C1756" s="9">
        <f t="shared" si="27"/>
        <v>45413</v>
      </c>
      <c r="D1756" t="s">
        <v>30</v>
      </c>
      <c r="E1756" t="s">
        <v>163</v>
      </c>
      <c r="F1756" s="3">
        <v>2</v>
      </c>
      <c r="G1756" s="4">
        <v>666.71</v>
      </c>
      <c r="H1756" s="5">
        <v>0.1</v>
      </c>
      <c r="I1756" s="4">
        <v>1200.08</v>
      </c>
      <c r="J1756" s="4">
        <v>237.29</v>
      </c>
      <c r="K1756" t="s">
        <v>24</v>
      </c>
      <c r="L1756" t="s">
        <v>25</v>
      </c>
      <c r="M1756" s="2" t="s">
        <v>19</v>
      </c>
      <c r="N1756" t="s">
        <v>87</v>
      </c>
    </row>
    <row r="1757" spans="1:14" x14ac:dyDescent="0.25">
      <c r="A1757" s="2" t="s">
        <v>2617</v>
      </c>
      <c r="B1757" s="2" t="s">
        <v>589</v>
      </c>
      <c r="C1757" s="9">
        <f t="shared" si="27"/>
        <v>46023</v>
      </c>
      <c r="D1757" t="s">
        <v>35</v>
      </c>
      <c r="E1757" t="s">
        <v>50</v>
      </c>
      <c r="F1757" s="3">
        <v>2</v>
      </c>
      <c r="G1757" s="4">
        <v>9126.51</v>
      </c>
      <c r="H1757" s="5">
        <v>0.1</v>
      </c>
      <c r="I1757" s="4">
        <v>16427.72</v>
      </c>
      <c r="J1757" s="4">
        <v>5344.19</v>
      </c>
      <c r="K1757" t="s">
        <v>24</v>
      </c>
      <c r="L1757" t="s">
        <v>25</v>
      </c>
      <c r="M1757" s="2" t="s">
        <v>19</v>
      </c>
      <c r="N1757" t="s">
        <v>87</v>
      </c>
    </row>
    <row r="1758" spans="1:14" x14ac:dyDescent="0.25">
      <c r="A1758" s="2" t="s">
        <v>2618</v>
      </c>
      <c r="B1758" s="2" t="s">
        <v>2619</v>
      </c>
      <c r="C1758" s="9">
        <f t="shared" si="27"/>
        <v>45992</v>
      </c>
      <c r="D1758" t="s">
        <v>35</v>
      </c>
      <c r="E1758" t="s">
        <v>74</v>
      </c>
      <c r="F1758" s="3">
        <v>4</v>
      </c>
      <c r="G1758" s="4">
        <v>22307.27</v>
      </c>
      <c r="H1758" s="5">
        <v>0.2</v>
      </c>
      <c r="I1758" s="4">
        <v>71383.259999999995</v>
      </c>
      <c r="J1758" s="4">
        <v>17247.8</v>
      </c>
      <c r="K1758" t="s">
        <v>17</v>
      </c>
      <c r="L1758" t="s">
        <v>47</v>
      </c>
      <c r="M1758" s="2" t="s">
        <v>26</v>
      </c>
      <c r="N1758" t="s">
        <v>87</v>
      </c>
    </row>
    <row r="1759" spans="1:14" x14ac:dyDescent="0.25">
      <c r="A1759" s="2" t="s">
        <v>2620</v>
      </c>
      <c r="B1759" s="2" t="s">
        <v>2433</v>
      </c>
      <c r="C1759" s="9">
        <f t="shared" si="27"/>
        <v>46143</v>
      </c>
      <c r="D1759" t="s">
        <v>15</v>
      </c>
      <c r="E1759" t="s">
        <v>168</v>
      </c>
      <c r="F1759" s="3">
        <v>1</v>
      </c>
      <c r="G1759" s="4">
        <v>916.37</v>
      </c>
      <c r="H1759" s="5">
        <v>0</v>
      </c>
      <c r="I1759" s="4">
        <v>916.37</v>
      </c>
      <c r="J1759" s="4">
        <v>188.36</v>
      </c>
      <c r="K1759" t="s">
        <v>124</v>
      </c>
      <c r="L1759" t="s">
        <v>25</v>
      </c>
      <c r="M1759" s="2" t="s">
        <v>19</v>
      </c>
      <c r="N1759" t="s">
        <v>66</v>
      </c>
    </row>
    <row r="1760" spans="1:14" x14ac:dyDescent="0.25">
      <c r="A1760" s="2" t="s">
        <v>2621</v>
      </c>
      <c r="B1760" s="2" t="s">
        <v>1264</v>
      </c>
      <c r="C1760" s="9">
        <f t="shared" si="27"/>
        <v>45383</v>
      </c>
      <c r="D1760" t="s">
        <v>30</v>
      </c>
      <c r="E1760" t="s">
        <v>133</v>
      </c>
      <c r="F1760" s="3">
        <v>3</v>
      </c>
      <c r="G1760" s="4">
        <v>781.68</v>
      </c>
      <c r="H1760" s="5">
        <v>0.15</v>
      </c>
      <c r="I1760" s="4">
        <v>1993.28</v>
      </c>
      <c r="J1760" s="4">
        <v>242.68</v>
      </c>
      <c r="K1760" t="s">
        <v>124</v>
      </c>
      <c r="L1760" t="s">
        <v>25</v>
      </c>
      <c r="M1760" s="2" t="s">
        <v>19</v>
      </c>
      <c r="N1760" t="s">
        <v>155</v>
      </c>
    </row>
    <row r="1761" spans="1:14" x14ac:dyDescent="0.25">
      <c r="A1761" s="2" t="s">
        <v>2622</v>
      </c>
      <c r="B1761" s="2" t="s">
        <v>2623</v>
      </c>
      <c r="C1761" s="9">
        <f t="shared" si="27"/>
        <v>45474</v>
      </c>
      <c r="D1761" t="s">
        <v>35</v>
      </c>
      <c r="E1761" t="s">
        <v>36</v>
      </c>
      <c r="F1761" s="3">
        <v>4</v>
      </c>
      <c r="G1761" s="4">
        <v>30098.19</v>
      </c>
      <c r="H1761" s="5">
        <v>0.05</v>
      </c>
      <c r="I1761" s="4">
        <v>114373.12</v>
      </c>
      <c r="J1761" s="4">
        <v>31470.48</v>
      </c>
      <c r="K1761" t="s">
        <v>24</v>
      </c>
      <c r="L1761" t="s">
        <v>25</v>
      </c>
      <c r="M1761" s="2" t="s">
        <v>19</v>
      </c>
      <c r="N1761" t="s">
        <v>82</v>
      </c>
    </row>
    <row r="1762" spans="1:14" x14ac:dyDescent="0.25">
      <c r="A1762" s="2" t="s">
        <v>2624</v>
      </c>
      <c r="B1762" s="2" t="s">
        <v>1556</v>
      </c>
      <c r="C1762" s="9">
        <f t="shared" si="27"/>
        <v>45809</v>
      </c>
      <c r="D1762" t="s">
        <v>35</v>
      </c>
      <c r="E1762" t="s">
        <v>36</v>
      </c>
      <c r="F1762" s="3">
        <v>2</v>
      </c>
      <c r="G1762" s="4">
        <v>26070.58</v>
      </c>
      <c r="H1762" s="5">
        <v>0.1</v>
      </c>
      <c r="I1762" s="4">
        <v>46927.040000000001</v>
      </c>
      <c r="J1762" s="4">
        <v>10542.45</v>
      </c>
      <c r="K1762" t="s">
        <v>24</v>
      </c>
      <c r="L1762" t="s">
        <v>18</v>
      </c>
      <c r="M1762" s="2" t="s">
        <v>19</v>
      </c>
      <c r="N1762" t="s">
        <v>87</v>
      </c>
    </row>
    <row r="1763" spans="1:14" x14ac:dyDescent="0.25">
      <c r="A1763" s="2" t="s">
        <v>2625</v>
      </c>
      <c r="B1763" s="2" t="s">
        <v>323</v>
      </c>
      <c r="C1763" s="9">
        <f t="shared" si="27"/>
        <v>45809</v>
      </c>
      <c r="D1763" t="s">
        <v>15</v>
      </c>
      <c r="E1763" t="s">
        <v>95</v>
      </c>
      <c r="F1763" s="3">
        <v>3</v>
      </c>
      <c r="G1763" s="4">
        <v>1906.54</v>
      </c>
      <c r="H1763" s="5">
        <v>0</v>
      </c>
      <c r="I1763" s="4">
        <v>5719.62</v>
      </c>
      <c r="J1763" s="4">
        <v>0</v>
      </c>
      <c r="K1763" t="s">
        <v>17</v>
      </c>
      <c r="L1763" t="s">
        <v>25</v>
      </c>
      <c r="M1763" s="2" t="s">
        <v>61</v>
      </c>
      <c r="N1763" t="s">
        <v>66</v>
      </c>
    </row>
    <row r="1764" spans="1:14" x14ac:dyDescent="0.25">
      <c r="A1764" s="2" t="s">
        <v>2626</v>
      </c>
      <c r="B1764" s="2" t="s">
        <v>2627</v>
      </c>
      <c r="C1764" s="9">
        <f t="shared" si="27"/>
        <v>45839</v>
      </c>
      <c r="D1764" t="s">
        <v>45</v>
      </c>
      <c r="E1764" t="s">
        <v>46</v>
      </c>
      <c r="F1764" s="3">
        <v>3</v>
      </c>
      <c r="G1764" s="4">
        <v>6326.6</v>
      </c>
      <c r="H1764" s="5">
        <v>0</v>
      </c>
      <c r="I1764" s="4">
        <v>18979.8</v>
      </c>
      <c r="J1764" s="4">
        <v>3942.49</v>
      </c>
      <c r="K1764" t="s">
        <v>24</v>
      </c>
      <c r="L1764" t="s">
        <v>25</v>
      </c>
      <c r="M1764" s="2" t="s">
        <v>19</v>
      </c>
      <c r="N1764" t="s">
        <v>42</v>
      </c>
    </row>
    <row r="1765" spans="1:14" x14ac:dyDescent="0.25">
      <c r="A1765" s="2" t="s">
        <v>2628</v>
      </c>
      <c r="B1765" s="2" t="s">
        <v>929</v>
      </c>
      <c r="C1765" s="9">
        <f t="shared" si="27"/>
        <v>46235</v>
      </c>
      <c r="D1765" t="s">
        <v>45</v>
      </c>
      <c r="E1765" t="s">
        <v>222</v>
      </c>
      <c r="F1765" s="3">
        <v>1</v>
      </c>
      <c r="G1765" s="4">
        <v>1058.26</v>
      </c>
      <c r="H1765" s="5">
        <v>0.15</v>
      </c>
      <c r="I1765" s="4">
        <v>899.52</v>
      </c>
      <c r="J1765" s="4">
        <v>214.11</v>
      </c>
      <c r="K1765" t="s">
        <v>124</v>
      </c>
      <c r="L1765" t="s">
        <v>18</v>
      </c>
      <c r="M1765" s="2" t="s">
        <v>19</v>
      </c>
      <c r="N1765" t="s">
        <v>42</v>
      </c>
    </row>
    <row r="1766" spans="1:14" x14ac:dyDescent="0.25">
      <c r="A1766" s="2" t="s">
        <v>2629</v>
      </c>
      <c r="B1766" s="2" t="s">
        <v>1111</v>
      </c>
      <c r="C1766" s="9">
        <f t="shared" si="27"/>
        <v>45505</v>
      </c>
      <c r="D1766" t="s">
        <v>30</v>
      </c>
      <c r="E1766" t="s">
        <v>31</v>
      </c>
      <c r="F1766" s="3">
        <v>2</v>
      </c>
      <c r="G1766" s="4">
        <v>1459</v>
      </c>
      <c r="H1766" s="5">
        <v>0</v>
      </c>
      <c r="I1766" s="4">
        <v>2918</v>
      </c>
      <c r="J1766" s="4">
        <v>572.70000000000005</v>
      </c>
      <c r="K1766" t="s">
        <v>37</v>
      </c>
      <c r="L1766" t="s">
        <v>18</v>
      </c>
      <c r="M1766" s="2" t="s">
        <v>19</v>
      </c>
      <c r="N1766" t="s">
        <v>87</v>
      </c>
    </row>
    <row r="1767" spans="1:14" x14ac:dyDescent="0.25">
      <c r="A1767" s="2" t="s">
        <v>2630</v>
      </c>
      <c r="B1767" s="2" t="s">
        <v>1843</v>
      </c>
      <c r="C1767" s="9">
        <f t="shared" si="27"/>
        <v>45566</v>
      </c>
      <c r="D1767" t="s">
        <v>53</v>
      </c>
      <c r="E1767" t="s">
        <v>54</v>
      </c>
      <c r="F1767" s="3">
        <v>2</v>
      </c>
      <c r="G1767" s="4">
        <v>212.39</v>
      </c>
      <c r="H1767" s="5">
        <v>0.05</v>
      </c>
      <c r="I1767" s="4">
        <v>403.54</v>
      </c>
      <c r="J1767" s="4">
        <v>119.89</v>
      </c>
      <c r="K1767" t="s">
        <v>24</v>
      </c>
      <c r="L1767" t="s">
        <v>25</v>
      </c>
      <c r="M1767" s="2" t="s">
        <v>19</v>
      </c>
      <c r="N1767" t="s">
        <v>58</v>
      </c>
    </row>
    <row r="1768" spans="1:14" x14ac:dyDescent="0.25">
      <c r="A1768" s="2" t="s">
        <v>2631</v>
      </c>
      <c r="B1768" s="2" t="s">
        <v>522</v>
      </c>
      <c r="C1768" s="9">
        <f t="shared" si="27"/>
        <v>45627</v>
      </c>
      <c r="D1768" t="s">
        <v>30</v>
      </c>
      <c r="E1768" t="s">
        <v>41</v>
      </c>
      <c r="F1768" s="3">
        <v>2</v>
      </c>
      <c r="G1768" s="4">
        <v>367.27</v>
      </c>
      <c r="H1768" s="5">
        <v>0</v>
      </c>
      <c r="I1768" s="4">
        <v>734.54</v>
      </c>
      <c r="J1768" s="4">
        <v>212.44</v>
      </c>
      <c r="K1768" t="s">
        <v>24</v>
      </c>
      <c r="L1768" t="s">
        <v>25</v>
      </c>
      <c r="M1768" s="2" t="s">
        <v>19</v>
      </c>
      <c r="N1768" t="s">
        <v>27</v>
      </c>
    </row>
    <row r="1769" spans="1:14" x14ac:dyDescent="0.25">
      <c r="A1769" s="2" t="s">
        <v>2632</v>
      </c>
      <c r="B1769" s="2" t="s">
        <v>361</v>
      </c>
      <c r="C1769" s="9">
        <f t="shared" si="27"/>
        <v>45474</v>
      </c>
      <c r="D1769" t="s">
        <v>45</v>
      </c>
      <c r="E1769" t="s">
        <v>222</v>
      </c>
      <c r="F1769" s="3">
        <v>3</v>
      </c>
      <c r="G1769" s="4">
        <v>1710.52</v>
      </c>
      <c r="H1769" s="5">
        <v>0.1</v>
      </c>
      <c r="I1769" s="4">
        <v>4618.3999999999996</v>
      </c>
      <c r="J1769" s="4">
        <v>0</v>
      </c>
      <c r="K1769" t="s">
        <v>17</v>
      </c>
      <c r="L1769" t="s">
        <v>25</v>
      </c>
      <c r="M1769" s="2" t="s">
        <v>61</v>
      </c>
      <c r="N1769" t="s">
        <v>66</v>
      </c>
    </row>
    <row r="1770" spans="1:14" x14ac:dyDescent="0.25">
      <c r="A1770" s="2" t="s">
        <v>2633</v>
      </c>
      <c r="B1770" s="2" t="s">
        <v>1176</v>
      </c>
      <c r="C1770" s="9">
        <f t="shared" si="27"/>
        <v>46023</v>
      </c>
      <c r="D1770" t="s">
        <v>15</v>
      </c>
      <c r="E1770" t="s">
        <v>16</v>
      </c>
      <c r="F1770" s="3">
        <v>2</v>
      </c>
      <c r="G1770" s="4">
        <v>1408.21</v>
      </c>
      <c r="H1770" s="5">
        <v>0.1</v>
      </c>
      <c r="I1770" s="4">
        <v>2534.7800000000002</v>
      </c>
      <c r="J1770" s="4">
        <v>603.66</v>
      </c>
      <c r="K1770" t="s">
        <v>24</v>
      </c>
      <c r="L1770" t="s">
        <v>18</v>
      </c>
      <c r="M1770" s="2" t="s">
        <v>19</v>
      </c>
      <c r="N1770" t="s">
        <v>155</v>
      </c>
    </row>
    <row r="1771" spans="1:14" x14ac:dyDescent="0.25">
      <c r="A1771" s="2" t="s">
        <v>2634</v>
      </c>
      <c r="B1771" s="2" t="s">
        <v>2635</v>
      </c>
      <c r="C1771" s="9">
        <f t="shared" si="27"/>
        <v>45566</v>
      </c>
      <c r="D1771" t="s">
        <v>35</v>
      </c>
      <c r="E1771" t="s">
        <v>36</v>
      </c>
      <c r="F1771" s="3">
        <v>4</v>
      </c>
      <c r="G1771" s="4">
        <v>6212.48</v>
      </c>
      <c r="H1771" s="5">
        <v>0.2</v>
      </c>
      <c r="I1771" s="4">
        <v>19879.939999999999</v>
      </c>
      <c r="J1771" s="4">
        <v>4487.21</v>
      </c>
      <c r="K1771" t="s">
        <v>124</v>
      </c>
      <c r="L1771" t="s">
        <v>25</v>
      </c>
      <c r="M1771" s="2" t="s">
        <v>19</v>
      </c>
      <c r="N1771" t="s">
        <v>66</v>
      </c>
    </row>
    <row r="1772" spans="1:14" x14ac:dyDescent="0.25">
      <c r="A1772" s="2" t="s">
        <v>2636</v>
      </c>
      <c r="B1772" s="2" t="s">
        <v>1403</v>
      </c>
      <c r="C1772" s="9">
        <f t="shared" si="27"/>
        <v>45505</v>
      </c>
      <c r="D1772" t="s">
        <v>53</v>
      </c>
      <c r="E1772" t="s">
        <v>92</v>
      </c>
      <c r="F1772" s="3">
        <v>2</v>
      </c>
      <c r="G1772" s="4">
        <v>784.7</v>
      </c>
      <c r="H1772" s="5">
        <v>0.2</v>
      </c>
      <c r="I1772" s="4">
        <v>1255.52</v>
      </c>
      <c r="J1772" s="4">
        <v>368.1</v>
      </c>
      <c r="K1772" t="s">
        <v>24</v>
      </c>
      <c r="L1772" t="s">
        <v>25</v>
      </c>
      <c r="M1772" s="2" t="s">
        <v>26</v>
      </c>
      <c r="N1772" t="s">
        <v>58</v>
      </c>
    </row>
    <row r="1773" spans="1:14" x14ac:dyDescent="0.25">
      <c r="A1773" s="2" t="s">
        <v>2637</v>
      </c>
      <c r="B1773" s="2" t="s">
        <v>2638</v>
      </c>
      <c r="C1773" s="9">
        <f t="shared" si="27"/>
        <v>45778</v>
      </c>
      <c r="D1773" t="s">
        <v>15</v>
      </c>
      <c r="E1773" t="s">
        <v>23</v>
      </c>
      <c r="F1773" s="3">
        <v>3</v>
      </c>
      <c r="G1773" s="4">
        <v>1484.09</v>
      </c>
      <c r="H1773" s="5">
        <v>0.15</v>
      </c>
      <c r="I1773" s="4">
        <v>3784.43</v>
      </c>
      <c r="J1773" s="4">
        <v>877.49</v>
      </c>
      <c r="K1773" t="s">
        <v>17</v>
      </c>
      <c r="L1773" t="s">
        <v>25</v>
      </c>
      <c r="M1773" s="2" t="s">
        <v>19</v>
      </c>
      <c r="N1773" t="s">
        <v>58</v>
      </c>
    </row>
    <row r="1774" spans="1:14" x14ac:dyDescent="0.25">
      <c r="A1774" s="2" t="s">
        <v>2639</v>
      </c>
      <c r="B1774" s="2" t="s">
        <v>2057</v>
      </c>
      <c r="C1774" s="9">
        <f t="shared" si="27"/>
        <v>45292</v>
      </c>
      <c r="D1774" t="s">
        <v>35</v>
      </c>
      <c r="E1774" t="s">
        <v>74</v>
      </c>
      <c r="F1774" s="3">
        <v>2</v>
      </c>
      <c r="G1774" s="4">
        <v>33367.82</v>
      </c>
      <c r="H1774" s="5">
        <v>0.05</v>
      </c>
      <c r="I1774" s="4">
        <v>63398.86</v>
      </c>
      <c r="J1774" s="4">
        <v>12241.08</v>
      </c>
      <c r="K1774" t="s">
        <v>17</v>
      </c>
      <c r="L1774" t="s">
        <v>47</v>
      </c>
      <c r="M1774" s="2" t="s">
        <v>19</v>
      </c>
      <c r="N1774" t="s">
        <v>58</v>
      </c>
    </row>
    <row r="1775" spans="1:14" x14ac:dyDescent="0.25">
      <c r="A1775" s="2" t="s">
        <v>2640</v>
      </c>
      <c r="B1775" s="2" t="s">
        <v>1930</v>
      </c>
      <c r="C1775" s="9">
        <f t="shared" si="27"/>
        <v>45931</v>
      </c>
      <c r="D1775" t="s">
        <v>45</v>
      </c>
      <c r="E1775" t="s">
        <v>222</v>
      </c>
      <c r="F1775" s="3">
        <v>2</v>
      </c>
      <c r="G1775" s="4">
        <v>6233.95</v>
      </c>
      <c r="H1775" s="5">
        <v>0.05</v>
      </c>
      <c r="I1775" s="4">
        <v>11844.5</v>
      </c>
      <c r="J1775" s="4">
        <v>2699.33</v>
      </c>
      <c r="K1775" t="s">
        <v>17</v>
      </c>
      <c r="L1775" t="s">
        <v>25</v>
      </c>
      <c r="M1775" s="2" t="s">
        <v>19</v>
      </c>
      <c r="N1775" t="s">
        <v>42</v>
      </c>
    </row>
    <row r="1776" spans="1:14" x14ac:dyDescent="0.25">
      <c r="A1776" s="2" t="s">
        <v>2641</v>
      </c>
      <c r="B1776" s="2" t="s">
        <v>560</v>
      </c>
      <c r="C1776" s="9">
        <f t="shared" si="27"/>
        <v>45717</v>
      </c>
      <c r="D1776" t="s">
        <v>35</v>
      </c>
      <c r="E1776" t="s">
        <v>36</v>
      </c>
      <c r="F1776" s="3">
        <v>3</v>
      </c>
      <c r="G1776" s="4">
        <v>1465.39</v>
      </c>
      <c r="H1776" s="5">
        <v>0.05</v>
      </c>
      <c r="I1776" s="4">
        <v>4176.3599999999997</v>
      </c>
      <c r="J1776" s="4">
        <v>957.79</v>
      </c>
      <c r="K1776" t="s">
        <v>37</v>
      </c>
      <c r="L1776" t="s">
        <v>25</v>
      </c>
      <c r="M1776" s="2" t="s">
        <v>19</v>
      </c>
      <c r="N1776" t="s">
        <v>66</v>
      </c>
    </row>
    <row r="1777" spans="1:14" x14ac:dyDescent="0.25">
      <c r="A1777" s="2" t="s">
        <v>2642</v>
      </c>
      <c r="B1777" s="2" t="s">
        <v>1439</v>
      </c>
      <c r="C1777" s="9">
        <f t="shared" si="27"/>
        <v>45292</v>
      </c>
      <c r="D1777" t="s">
        <v>45</v>
      </c>
      <c r="E1777" t="s">
        <v>222</v>
      </c>
      <c r="F1777" s="3">
        <v>2</v>
      </c>
      <c r="G1777" s="4">
        <v>3757.4</v>
      </c>
      <c r="H1777" s="5">
        <v>0</v>
      </c>
      <c r="I1777" s="4">
        <v>7514.8</v>
      </c>
      <c r="J1777" s="4">
        <v>1216.22</v>
      </c>
      <c r="K1777" t="s">
        <v>24</v>
      </c>
      <c r="L1777" t="s">
        <v>25</v>
      </c>
      <c r="M1777" s="2" t="s">
        <v>19</v>
      </c>
      <c r="N1777" t="s">
        <v>58</v>
      </c>
    </row>
    <row r="1778" spans="1:14" x14ac:dyDescent="0.25">
      <c r="A1778" s="2" t="s">
        <v>2643</v>
      </c>
      <c r="B1778" s="2" t="s">
        <v>1384</v>
      </c>
      <c r="C1778" s="9">
        <f t="shared" si="27"/>
        <v>45383</v>
      </c>
      <c r="D1778" t="s">
        <v>45</v>
      </c>
      <c r="E1778" t="s">
        <v>111</v>
      </c>
      <c r="F1778" s="3">
        <v>1</v>
      </c>
      <c r="G1778" s="4">
        <v>4155.68</v>
      </c>
      <c r="H1778" s="5">
        <v>0.2</v>
      </c>
      <c r="I1778" s="4">
        <v>3324.54</v>
      </c>
      <c r="J1778" s="4">
        <v>672.33</v>
      </c>
      <c r="K1778" t="s">
        <v>24</v>
      </c>
      <c r="L1778" t="s">
        <v>47</v>
      </c>
      <c r="M1778" s="2" t="s">
        <v>19</v>
      </c>
      <c r="N1778" t="s">
        <v>66</v>
      </c>
    </row>
    <row r="1779" spans="1:14" x14ac:dyDescent="0.25">
      <c r="A1779" s="2" t="s">
        <v>2644</v>
      </c>
      <c r="B1779" s="2" t="s">
        <v>629</v>
      </c>
      <c r="C1779" s="9">
        <f t="shared" si="27"/>
        <v>45901</v>
      </c>
      <c r="D1779" t="s">
        <v>15</v>
      </c>
      <c r="E1779" t="s">
        <v>23</v>
      </c>
      <c r="F1779" s="3">
        <v>3</v>
      </c>
      <c r="G1779" s="4">
        <v>2595.1799999999998</v>
      </c>
      <c r="H1779" s="5">
        <v>0.15</v>
      </c>
      <c r="I1779" s="4">
        <v>6617.71</v>
      </c>
      <c r="J1779" s="4">
        <v>1424.11</v>
      </c>
      <c r="K1779" t="s">
        <v>37</v>
      </c>
      <c r="L1779" t="s">
        <v>18</v>
      </c>
      <c r="M1779" s="2" t="s">
        <v>19</v>
      </c>
      <c r="N1779" t="s">
        <v>58</v>
      </c>
    </row>
    <row r="1780" spans="1:14" x14ac:dyDescent="0.25">
      <c r="A1780" s="2" t="s">
        <v>2645</v>
      </c>
      <c r="B1780" s="2" t="s">
        <v>276</v>
      </c>
      <c r="C1780" s="9">
        <f t="shared" si="27"/>
        <v>45992</v>
      </c>
      <c r="D1780" t="s">
        <v>30</v>
      </c>
      <c r="E1780" t="s">
        <v>133</v>
      </c>
      <c r="F1780" s="3">
        <v>2</v>
      </c>
      <c r="G1780" s="4">
        <v>1345.43</v>
      </c>
      <c r="H1780" s="5">
        <v>0</v>
      </c>
      <c r="I1780" s="4">
        <v>2690.86</v>
      </c>
      <c r="J1780" s="4">
        <v>357.12</v>
      </c>
      <c r="K1780" t="s">
        <v>37</v>
      </c>
      <c r="L1780" t="s">
        <v>47</v>
      </c>
      <c r="M1780" s="2" t="s">
        <v>19</v>
      </c>
      <c r="N1780" t="s">
        <v>82</v>
      </c>
    </row>
    <row r="1781" spans="1:14" x14ac:dyDescent="0.25">
      <c r="A1781" s="2" t="s">
        <v>2646</v>
      </c>
      <c r="B1781" s="2" t="s">
        <v>381</v>
      </c>
      <c r="C1781" s="9">
        <f t="shared" si="27"/>
        <v>46082</v>
      </c>
      <c r="D1781" t="s">
        <v>35</v>
      </c>
      <c r="E1781" t="s">
        <v>77</v>
      </c>
      <c r="F1781" s="3">
        <v>1</v>
      </c>
      <c r="G1781" s="4">
        <v>33785.85</v>
      </c>
      <c r="H1781" s="5">
        <v>0.2</v>
      </c>
      <c r="I1781" s="4">
        <v>27028.68</v>
      </c>
      <c r="J1781" s="4">
        <v>7157.36</v>
      </c>
      <c r="K1781" t="s">
        <v>24</v>
      </c>
      <c r="L1781" t="s">
        <v>25</v>
      </c>
      <c r="M1781" s="2" t="s">
        <v>19</v>
      </c>
      <c r="N1781" t="s">
        <v>87</v>
      </c>
    </row>
    <row r="1782" spans="1:14" x14ac:dyDescent="0.25">
      <c r="A1782" s="2" t="s">
        <v>2647</v>
      </c>
      <c r="B1782" s="2" t="s">
        <v>1276</v>
      </c>
      <c r="C1782" s="9">
        <f t="shared" si="27"/>
        <v>45352</v>
      </c>
      <c r="D1782" t="s">
        <v>15</v>
      </c>
      <c r="E1782" t="s">
        <v>16</v>
      </c>
      <c r="F1782" s="3">
        <v>4</v>
      </c>
      <c r="G1782" s="4">
        <v>2302.1</v>
      </c>
      <c r="H1782" s="5">
        <v>0.15</v>
      </c>
      <c r="I1782" s="4">
        <v>7827.14</v>
      </c>
      <c r="J1782" s="4">
        <v>0</v>
      </c>
      <c r="K1782" t="s">
        <v>24</v>
      </c>
      <c r="L1782" t="s">
        <v>25</v>
      </c>
      <c r="M1782" s="2" t="s">
        <v>101</v>
      </c>
      <c r="N1782" t="s">
        <v>82</v>
      </c>
    </row>
    <row r="1783" spans="1:14" x14ac:dyDescent="0.25">
      <c r="A1783" s="2" t="s">
        <v>2648</v>
      </c>
      <c r="B1783" s="2" t="s">
        <v>1023</v>
      </c>
      <c r="C1783" s="9">
        <f t="shared" si="27"/>
        <v>46113</v>
      </c>
      <c r="D1783" t="s">
        <v>15</v>
      </c>
      <c r="E1783" t="s">
        <v>95</v>
      </c>
      <c r="F1783" s="3">
        <v>3</v>
      </c>
      <c r="G1783" s="4">
        <v>1459.5</v>
      </c>
      <c r="H1783" s="5">
        <v>0.2</v>
      </c>
      <c r="I1783" s="4">
        <v>3502.8</v>
      </c>
      <c r="J1783" s="4">
        <v>693.84</v>
      </c>
      <c r="K1783" t="s">
        <v>24</v>
      </c>
      <c r="L1783" t="s">
        <v>25</v>
      </c>
      <c r="M1783" s="2" t="s">
        <v>19</v>
      </c>
      <c r="N1783" t="s">
        <v>82</v>
      </c>
    </row>
    <row r="1784" spans="1:14" x14ac:dyDescent="0.25">
      <c r="A1784" s="2" t="s">
        <v>2649</v>
      </c>
      <c r="B1784" s="2" t="s">
        <v>1651</v>
      </c>
      <c r="C1784" s="9">
        <f t="shared" si="27"/>
        <v>45413</v>
      </c>
      <c r="D1784" t="s">
        <v>45</v>
      </c>
      <c r="E1784" t="s">
        <v>111</v>
      </c>
      <c r="F1784" s="3">
        <v>2</v>
      </c>
      <c r="G1784" s="4">
        <v>2316.96</v>
      </c>
      <c r="H1784" s="5">
        <v>0</v>
      </c>
      <c r="I1784" s="4">
        <v>4633.92</v>
      </c>
      <c r="J1784" s="4">
        <v>747.46</v>
      </c>
      <c r="K1784" t="s">
        <v>37</v>
      </c>
      <c r="L1784" t="s">
        <v>18</v>
      </c>
      <c r="M1784" s="2" t="s">
        <v>19</v>
      </c>
      <c r="N1784" t="s">
        <v>58</v>
      </c>
    </row>
    <row r="1785" spans="1:14" x14ac:dyDescent="0.25">
      <c r="A1785" s="2" t="s">
        <v>2650</v>
      </c>
      <c r="B1785" s="2" t="s">
        <v>904</v>
      </c>
      <c r="C1785" s="9">
        <f t="shared" si="27"/>
        <v>45413</v>
      </c>
      <c r="D1785" t="s">
        <v>30</v>
      </c>
      <c r="E1785" t="s">
        <v>31</v>
      </c>
      <c r="F1785" s="3">
        <v>3</v>
      </c>
      <c r="G1785" s="4">
        <v>937.83</v>
      </c>
      <c r="H1785" s="5">
        <v>0.05</v>
      </c>
      <c r="I1785" s="4">
        <v>2672.82</v>
      </c>
      <c r="J1785" s="4">
        <v>777.49</v>
      </c>
      <c r="K1785" t="s">
        <v>17</v>
      </c>
      <c r="L1785" t="s">
        <v>25</v>
      </c>
      <c r="M1785" s="2" t="s">
        <v>19</v>
      </c>
      <c r="N1785" t="s">
        <v>87</v>
      </c>
    </row>
    <row r="1786" spans="1:14" x14ac:dyDescent="0.25">
      <c r="A1786" s="2" t="s">
        <v>2651</v>
      </c>
      <c r="B1786" s="2" t="s">
        <v>1659</v>
      </c>
      <c r="C1786" s="9">
        <f t="shared" si="27"/>
        <v>46143</v>
      </c>
      <c r="D1786" t="s">
        <v>15</v>
      </c>
      <c r="E1786" t="s">
        <v>57</v>
      </c>
      <c r="F1786" s="3">
        <v>1</v>
      </c>
      <c r="G1786" s="4">
        <v>2023.7</v>
      </c>
      <c r="H1786" s="5">
        <v>0.05</v>
      </c>
      <c r="I1786" s="4">
        <v>1922.52</v>
      </c>
      <c r="J1786" s="4">
        <v>475.19</v>
      </c>
      <c r="K1786" t="s">
        <v>17</v>
      </c>
      <c r="L1786" t="s">
        <v>25</v>
      </c>
      <c r="M1786" s="2" t="s">
        <v>19</v>
      </c>
      <c r="N1786" t="s">
        <v>38</v>
      </c>
    </row>
    <row r="1787" spans="1:14" x14ac:dyDescent="0.25">
      <c r="A1787" s="2" t="s">
        <v>2652</v>
      </c>
      <c r="B1787" s="2" t="s">
        <v>1388</v>
      </c>
      <c r="C1787" s="9">
        <f t="shared" si="27"/>
        <v>45323</v>
      </c>
      <c r="D1787" t="s">
        <v>45</v>
      </c>
      <c r="E1787" t="s">
        <v>222</v>
      </c>
      <c r="F1787" s="3">
        <v>3</v>
      </c>
      <c r="G1787" s="4">
        <v>4321.8</v>
      </c>
      <c r="H1787" s="5">
        <v>0</v>
      </c>
      <c r="I1787" s="4">
        <v>12965.4</v>
      </c>
      <c r="J1787" s="4">
        <v>2147.4699999999998</v>
      </c>
      <c r="K1787" t="s">
        <v>24</v>
      </c>
      <c r="L1787" t="s">
        <v>25</v>
      </c>
      <c r="M1787" s="2" t="s">
        <v>19</v>
      </c>
      <c r="N1787" t="s">
        <v>38</v>
      </c>
    </row>
    <row r="1788" spans="1:14" x14ac:dyDescent="0.25">
      <c r="A1788" s="2" t="s">
        <v>2653</v>
      </c>
      <c r="B1788" s="2" t="s">
        <v>2329</v>
      </c>
      <c r="C1788" s="9">
        <f t="shared" si="27"/>
        <v>45627</v>
      </c>
      <c r="D1788" t="s">
        <v>35</v>
      </c>
      <c r="E1788" t="s">
        <v>36</v>
      </c>
      <c r="F1788" s="3">
        <v>4</v>
      </c>
      <c r="G1788" s="4">
        <v>11169.49</v>
      </c>
      <c r="H1788" s="5">
        <v>0.05</v>
      </c>
      <c r="I1788" s="4">
        <v>42444.06</v>
      </c>
      <c r="J1788" s="4">
        <v>7018.81</v>
      </c>
      <c r="K1788" t="s">
        <v>37</v>
      </c>
      <c r="L1788" t="s">
        <v>25</v>
      </c>
      <c r="M1788" s="2" t="s">
        <v>19</v>
      </c>
      <c r="N1788" t="s">
        <v>66</v>
      </c>
    </row>
    <row r="1789" spans="1:14" x14ac:dyDescent="0.25">
      <c r="A1789" s="2" t="s">
        <v>2654</v>
      </c>
      <c r="B1789" s="2" t="s">
        <v>310</v>
      </c>
      <c r="C1789" s="9">
        <f t="shared" si="27"/>
        <v>45323</v>
      </c>
      <c r="D1789" t="s">
        <v>53</v>
      </c>
      <c r="E1789" t="s">
        <v>92</v>
      </c>
      <c r="F1789" s="3">
        <v>2</v>
      </c>
      <c r="G1789" s="4">
        <v>705.21</v>
      </c>
      <c r="H1789" s="5">
        <v>0</v>
      </c>
      <c r="I1789" s="4">
        <v>1410.42</v>
      </c>
      <c r="J1789" s="4">
        <v>242.97</v>
      </c>
      <c r="K1789" t="s">
        <v>24</v>
      </c>
      <c r="L1789" t="s">
        <v>25</v>
      </c>
      <c r="M1789" s="2" t="s">
        <v>19</v>
      </c>
      <c r="N1789" t="s">
        <v>20</v>
      </c>
    </row>
    <row r="1790" spans="1:14" x14ac:dyDescent="0.25">
      <c r="A1790" s="2" t="s">
        <v>2655</v>
      </c>
      <c r="B1790" s="2" t="s">
        <v>1520</v>
      </c>
      <c r="C1790" s="9">
        <f t="shared" si="27"/>
        <v>46204</v>
      </c>
      <c r="D1790" t="s">
        <v>15</v>
      </c>
      <c r="E1790" t="s">
        <v>23</v>
      </c>
      <c r="F1790" s="3">
        <v>4</v>
      </c>
      <c r="G1790" s="4">
        <v>1495.94</v>
      </c>
      <c r="H1790" s="5">
        <v>0.2</v>
      </c>
      <c r="I1790" s="4">
        <v>4787.01</v>
      </c>
      <c r="J1790" s="4">
        <v>1629.92</v>
      </c>
      <c r="K1790" t="s">
        <v>124</v>
      </c>
      <c r="L1790" t="s">
        <v>25</v>
      </c>
      <c r="M1790" s="2" t="s">
        <v>19</v>
      </c>
      <c r="N1790" t="s">
        <v>66</v>
      </c>
    </row>
    <row r="1791" spans="1:14" x14ac:dyDescent="0.25">
      <c r="A1791" s="2" t="s">
        <v>2656</v>
      </c>
      <c r="B1791" s="2" t="s">
        <v>1719</v>
      </c>
      <c r="C1791" s="9">
        <f t="shared" si="27"/>
        <v>45323</v>
      </c>
      <c r="D1791" t="s">
        <v>45</v>
      </c>
      <c r="E1791" t="s">
        <v>186</v>
      </c>
      <c r="F1791" s="3">
        <v>1</v>
      </c>
      <c r="G1791" s="4">
        <v>6406.08</v>
      </c>
      <c r="H1791" s="5">
        <v>0</v>
      </c>
      <c r="I1791" s="4">
        <v>6406.08</v>
      </c>
      <c r="J1791" s="4">
        <v>1467.71</v>
      </c>
      <c r="K1791" t="s">
        <v>24</v>
      </c>
      <c r="L1791" t="s">
        <v>25</v>
      </c>
      <c r="M1791" s="2" t="s">
        <v>19</v>
      </c>
      <c r="N1791" t="s">
        <v>58</v>
      </c>
    </row>
    <row r="1792" spans="1:14" x14ac:dyDescent="0.25">
      <c r="A1792" s="2" t="s">
        <v>2657</v>
      </c>
      <c r="B1792" s="2" t="s">
        <v>864</v>
      </c>
      <c r="C1792" s="9">
        <f t="shared" si="27"/>
        <v>45292</v>
      </c>
      <c r="D1792" t="s">
        <v>35</v>
      </c>
      <c r="E1792" t="s">
        <v>77</v>
      </c>
      <c r="F1792" s="3">
        <v>3</v>
      </c>
      <c r="G1792" s="4">
        <v>25383.55</v>
      </c>
      <c r="H1792" s="5">
        <v>0.1</v>
      </c>
      <c r="I1792" s="4">
        <v>68535.58</v>
      </c>
      <c r="J1792" s="4">
        <v>22874.2</v>
      </c>
      <c r="K1792" t="s">
        <v>24</v>
      </c>
      <c r="L1792" t="s">
        <v>25</v>
      </c>
      <c r="M1792" s="2" t="s">
        <v>19</v>
      </c>
      <c r="N1792" t="s">
        <v>20</v>
      </c>
    </row>
    <row r="1793" spans="1:14" x14ac:dyDescent="0.25">
      <c r="A1793" s="2" t="s">
        <v>2658</v>
      </c>
      <c r="B1793" s="2" t="s">
        <v>533</v>
      </c>
      <c r="C1793" s="9">
        <f t="shared" si="27"/>
        <v>45962</v>
      </c>
      <c r="D1793" t="s">
        <v>35</v>
      </c>
      <c r="E1793" t="s">
        <v>74</v>
      </c>
      <c r="F1793" s="3">
        <v>2</v>
      </c>
      <c r="G1793" s="4">
        <v>13602.83</v>
      </c>
      <c r="H1793" s="5">
        <v>0.2</v>
      </c>
      <c r="I1793" s="4">
        <v>21764.53</v>
      </c>
      <c r="J1793" s="4">
        <v>7574.84</v>
      </c>
      <c r="K1793" t="s">
        <v>24</v>
      </c>
      <c r="L1793" t="s">
        <v>18</v>
      </c>
      <c r="M1793" s="2" t="s">
        <v>19</v>
      </c>
      <c r="N1793" t="s">
        <v>66</v>
      </c>
    </row>
    <row r="1794" spans="1:14" x14ac:dyDescent="0.25">
      <c r="A1794" s="2" t="s">
        <v>2659</v>
      </c>
      <c r="B1794" s="2" t="s">
        <v>771</v>
      </c>
      <c r="C1794" s="9">
        <f t="shared" si="27"/>
        <v>45444</v>
      </c>
      <c r="D1794" t="s">
        <v>15</v>
      </c>
      <c r="E1794" t="s">
        <v>57</v>
      </c>
      <c r="F1794" s="3">
        <v>2</v>
      </c>
      <c r="G1794" s="4">
        <v>2332.0100000000002</v>
      </c>
      <c r="H1794" s="5">
        <v>0.15</v>
      </c>
      <c r="I1794" s="4">
        <v>3964.42</v>
      </c>
      <c r="J1794" s="4">
        <v>940.7</v>
      </c>
      <c r="K1794" t="s">
        <v>37</v>
      </c>
      <c r="L1794" t="s">
        <v>25</v>
      </c>
      <c r="M1794" s="2" t="s">
        <v>19</v>
      </c>
      <c r="N1794" t="s">
        <v>20</v>
      </c>
    </row>
    <row r="1795" spans="1:14" x14ac:dyDescent="0.25">
      <c r="A1795" s="2" t="s">
        <v>2660</v>
      </c>
      <c r="B1795" s="2" t="s">
        <v>2342</v>
      </c>
      <c r="C1795" s="9">
        <f t="shared" ref="C1795:C1858" si="28">DATE(YEAR(B1795),MONTH(B1795),1)</f>
        <v>45658</v>
      </c>
      <c r="D1795" t="s">
        <v>30</v>
      </c>
      <c r="E1795" t="s">
        <v>133</v>
      </c>
      <c r="F1795" s="3">
        <v>1</v>
      </c>
      <c r="G1795" s="4">
        <v>1134.48</v>
      </c>
      <c r="H1795" s="5">
        <v>0.15</v>
      </c>
      <c r="I1795" s="4">
        <v>964.31</v>
      </c>
      <c r="J1795" s="4">
        <v>134.61000000000001</v>
      </c>
      <c r="K1795" t="s">
        <v>37</v>
      </c>
      <c r="L1795" t="s">
        <v>25</v>
      </c>
      <c r="M1795" s="2" t="s">
        <v>19</v>
      </c>
      <c r="N1795" t="s">
        <v>66</v>
      </c>
    </row>
    <row r="1796" spans="1:14" x14ac:dyDescent="0.25">
      <c r="A1796" s="2" t="s">
        <v>2661</v>
      </c>
      <c r="B1796" s="2" t="s">
        <v>1410</v>
      </c>
      <c r="C1796" s="9">
        <f t="shared" si="28"/>
        <v>45870</v>
      </c>
      <c r="D1796" t="s">
        <v>15</v>
      </c>
      <c r="E1796" t="s">
        <v>57</v>
      </c>
      <c r="F1796" s="3">
        <v>1</v>
      </c>
      <c r="G1796" s="4">
        <v>2467.19</v>
      </c>
      <c r="H1796" s="5">
        <v>0.1</v>
      </c>
      <c r="I1796" s="4">
        <v>2220.4699999999998</v>
      </c>
      <c r="J1796" s="4">
        <v>680.72</v>
      </c>
      <c r="K1796" t="s">
        <v>24</v>
      </c>
      <c r="L1796" t="s">
        <v>25</v>
      </c>
      <c r="M1796" s="2" t="s">
        <v>19</v>
      </c>
      <c r="N1796" t="s">
        <v>58</v>
      </c>
    </row>
    <row r="1797" spans="1:14" x14ac:dyDescent="0.25">
      <c r="A1797" s="2" t="s">
        <v>2662</v>
      </c>
      <c r="B1797" s="2" t="s">
        <v>2663</v>
      </c>
      <c r="C1797" s="9">
        <f t="shared" si="28"/>
        <v>45870</v>
      </c>
      <c r="D1797" t="s">
        <v>53</v>
      </c>
      <c r="E1797" t="s">
        <v>98</v>
      </c>
      <c r="F1797" s="3">
        <v>3</v>
      </c>
      <c r="G1797" s="4">
        <v>756.02</v>
      </c>
      <c r="H1797" s="5">
        <v>0.05</v>
      </c>
      <c r="I1797" s="4">
        <v>2154.66</v>
      </c>
      <c r="J1797" s="4">
        <v>561.09</v>
      </c>
      <c r="K1797" t="s">
        <v>37</v>
      </c>
      <c r="L1797" t="s">
        <v>25</v>
      </c>
      <c r="M1797" s="2" t="s">
        <v>19</v>
      </c>
      <c r="N1797" t="s">
        <v>155</v>
      </c>
    </row>
    <row r="1798" spans="1:14" x14ac:dyDescent="0.25">
      <c r="A1798" s="2" t="s">
        <v>2664</v>
      </c>
      <c r="B1798" s="2" t="s">
        <v>2665</v>
      </c>
      <c r="C1798" s="9">
        <f t="shared" si="28"/>
        <v>45901</v>
      </c>
      <c r="D1798" t="s">
        <v>15</v>
      </c>
      <c r="E1798" t="s">
        <v>168</v>
      </c>
      <c r="F1798" s="3">
        <v>2</v>
      </c>
      <c r="G1798" s="4">
        <v>1190.29</v>
      </c>
      <c r="H1798" s="5">
        <v>0.05</v>
      </c>
      <c r="I1798" s="4">
        <v>2261.5500000000002</v>
      </c>
      <c r="J1798" s="4">
        <v>309.64</v>
      </c>
      <c r="K1798" t="s">
        <v>24</v>
      </c>
      <c r="L1798" t="s">
        <v>25</v>
      </c>
      <c r="M1798" s="2" t="s">
        <v>19</v>
      </c>
      <c r="N1798" t="s">
        <v>58</v>
      </c>
    </row>
    <row r="1799" spans="1:14" x14ac:dyDescent="0.25">
      <c r="A1799" s="2" t="s">
        <v>2666</v>
      </c>
      <c r="B1799" s="2" t="s">
        <v>2667</v>
      </c>
      <c r="C1799" s="9">
        <f t="shared" si="28"/>
        <v>46143</v>
      </c>
      <c r="D1799" t="s">
        <v>15</v>
      </c>
      <c r="E1799" t="s">
        <v>168</v>
      </c>
      <c r="F1799" s="3">
        <v>1</v>
      </c>
      <c r="G1799" s="4">
        <v>1294.18</v>
      </c>
      <c r="H1799" s="5">
        <v>0</v>
      </c>
      <c r="I1799" s="4">
        <v>1294.18</v>
      </c>
      <c r="J1799" s="4">
        <v>300.95999999999998</v>
      </c>
      <c r="K1799" t="s">
        <v>17</v>
      </c>
      <c r="L1799" t="s">
        <v>25</v>
      </c>
      <c r="M1799" s="2" t="s">
        <v>19</v>
      </c>
      <c r="N1799" t="s">
        <v>66</v>
      </c>
    </row>
    <row r="1800" spans="1:14" x14ac:dyDescent="0.25">
      <c r="A1800" s="2" t="s">
        <v>2668</v>
      </c>
      <c r="B1800" s="2" t="s">
        <v>1017</v>
      </c>
      <c r="C1800" s="9">
        <f t="shared" si="28"/>
        <v>45627</v>
      </c>
      <c r="D1800" t="s">
        <v>35</v>
      </c>
      <c r="E1800" t="s">
        <v>74</v>
      </c>
      <c r="F1800" s="3">
        <v>2</v>
      </c>
      <c r="G1800" s="4">
        <v>15713.27</v>
      </c>
      <c r="H1800" s="5">
        <v>0</v>
      </c>
      <c r="I1800" s="4">
        <v>31426.54</v>
      </c>
      <c r="J1800" s="4">
        <v>0</v>
      </c>
      <c r="K1800" t="s">
        <v>24</v>
      </c>
      <c r="L1800" t="s">
        <v>25</v>
      </c>
      <c r="M1800" s="2" t="s">
        <v>101</v>
      </c>
      <c r="N1800" t="s">
        <v>87</v>
      </c>
    </row>
    <row r="1801" spans="1:14" x14ac:dyDescent="0.25">
      <c r="A1801" s="2" t="s">
        <v>2669</v>
      </c>
      <c r="B1801" s="2" t="s">
        <v>837</v>
      </c>
      <c r="C1801" s="9">
        <f t="shared" si="28"/>
        <v>45292</v>
      </c>
      <c r="D1801" t="s">
        <v>30</v>
      </c>
      <c r="E1801" t="s">
        <v>41</v>
      </c>
      <c r="F1801" s="3">
        <v>3</v>
      </c>
      <c r="G1801" s="4">
        <v>422.78</v>
      </c>
      <c r="H1801" s="5">
        <v>0.15</v>
      </c>
      <c r="I1801" s="4">
        <v>1078.0899999999999</v>
      </c>
      <c r="J1801" s="4">
        <v>239.3</v>
      </c>
      <c r="K1801" t="s">
        <v>37</v>
      </c>
      <c r="L1801" t="s">
        <v>25</v>
      </c>
      <c r="M1801" s="2" t="s">
        <v>19</v>
      </c>
      <c r="N1801" t="s">
        <v>155</v>
      </c>
    </row>
    <row r="1802" spans="1:14" x14ac:dyDescent="0.25">
      <c r="A1802" s="2" t="s">
        <v>2670</v>
      </c>
      <c r="B1802" s="2" t="s">
        <v>970</v>
      </c>
      <c r="C1802" s="9">
        <f t="shared" si="28"/>
        <v>46113</v>
      </c>
      <c r="D1802" t="s">
        <v>35</v>
      </c>
      <c r="E1802" t="s">
        <v>77</v>
      </c>
      <c r="F1802" s="3">
        <v>4</v>
      </c>
      <c r="G1802" s="4">
        <v>23990.32</v>
      </c>
      <c r="H1802" s="5">
        <v>0.05</v>
      </c>
      <c r="I1802" s="4">
        <v>91163.22</v>
      </c>
      <c r="J1802" s="4">
        <v>23033.68</v>
      </c>
      <c r="K1802" t="s">
        <v>124</v>
      </c>
      <c r="L1802" t="s">
        <v>25</v>
      </c>
      <c r="M1802" s="2" t="s">
        <v>19</v>
      </c>
      <c r="N1802" t="s">
        <v>58</v>
      </c>
    </row>
    <row r="1803" spans="1:14" x14ac:dyDescent="0.25">
      <c r="A1803" s="2" t="s">
        <v>2671</v>
      </c>
      <c r="B1803" s="2" t="s">
        <v>2672</v>
      </c>
      <c r="C1803" s="9">
        <f t="shared" si="28"/>
        <v>45566</v>
      </c>
      <c r="D1803" t="s">
        <v>30</v>
      </c>
      <c r="E1803" t="s">
        <v>41</v>
      </c>
      <c r="F1803" s="3">
        <v>1</v>
      </c>
      <c r="G1803" s="4">
        <v>859.11</v>
      </c>
      <c r="H1803" s="5">
        <v>0</v>
      </c>
      <c r="I1803" s="4">
        <v>859.11</v>
      </c>
      <c r="J1803" s="4">
        <v>287.85000000000002</v>
      </c>
      <c r="K1803" t="s">
        <v>24</v>
      </c>
      <c r="L1803" t="s">
        <v>25</v>
      </c>
      <c r="M1803" s="2" t="s">
        <v>26</v>
      </c>
      <c r="N1803" t="s">
        <v>58</v>
      </c>
    </row>
    <row r="1804" spans="1:14" x14ac:dyDescent="0.25">
      <c r="A1804" s="2" t="s">
        <v>2673</v>
      </c>
      <c r="B1804" s="2" t="s">
        <v>481</v>
      </c>
      <c r="C1804" s="9">
        <f t="shared" si="28"/>
        <v>45931</v>
      </c>
      <c r="D1804" t="s">
        <v>53</v>
      </c>
      <c r="E1804" t="s">
        <v>98</v>
      </c>
      <c r="F1804" s="3">
        <v>3</v>
      </c>
      <c r="G1804" s="4">
        <v>205.81</v>
      </c>
      <c r="H1804" s="5">
        <v>0.1</v>
      </c>
      <c r="I1804" s="4">
        <v>555.69000000000005</v>
      </c>
      <c r="J1804" s="4">
        <v>84.66</v>
      </c>
      <c r="K1804" t="s">
        <v>24</v>
      </c>
      <c r="L1804" t="s">
        <v>25</v>
      </c>
      <c r="M1804" s="2" t="s">
        <v>19</v>
      </c>
      <c r="N1804" t="s">
        <v>42</v>
      </c>
    </row>
    <row r="1805" spans="1:14" x14ac:dyDescent="0.25">
      <c r="A1805" s="2" t="s">
        <v>2674</v>
      </c>
      <c r="B1805" s="2" t="s">
        <v>2675</v>
      </c>
      <c r="C1805" s="9">
        <f t="shared" si="28"/>
        <v>45992</v>
      </c>
      <c r="D1805" t="s">
        <v>53</v>
      </c>
      <c r="E1805" t="s">
        <v>92</v>
      </c>
      <c r="F1805" s="3">
        <v>4</v>
      </c>
      <c r="G1805" s="4">
        <v>434.55</v>
      </c>
      <c r="H1805" s="5">
        <v>0.1</v>
      </c>
      <c r="I1805" s="4">
        <v>1564.38</v>
      </c>
      <c r="J1805" s="4">
        <v>362</v>
      </c>
      <c r="K1805" t="s">
        <v>24</v>
      </c>
      <c r="L1805" t="s">
        <v>25</v>
      </c>
      <c r="M1805" s="2" t="s">
        <v>19</v>
      </c>
      <c r="N1805" t="s">
        <v>42</v>
      </c>
    </row>
    <row r="1806" spans="1:14" x14ac:dyDescent="0.25">
      <c r="A1806" s="2" t="s">
        <v>2676</v>
      </c>
      <c r="B1806" s="2" t="s">
        <v>1229</v>
      </c>
      <c r="C1806" s="9">
        <f t="shared" si="28"/>
        <v>45444</v>
      </c>
      <c r="D1806" t="s">
        <v>15</v>
      </c>
      <c r="E1806" t="s">
        <v>23</v>
      </c>
      <c r="F1806" s="3">
        <v>3</v>
      </c>
      <c r="G1806" s="4">
        <v>1992.63</v>
      </c>
      <c r="H1806" s="5">
        <v>0</v>
      </c>
      <c r="I1806" s="4">
        <v>5977.89</v>
      </c>
      <c r="J1806" s="4">
        <v>728.89</v>
      </c>
      <c r="K1806" t="s">
        <v>124</v>
      </c>
      <c r="L1806" t="s">
        <v>18</v>
      </c>
      <c r="M1806" s="2" t="s">
        <v>19</v>
      </c>
      <c r="N1806" t="s">
        <v>20</v>
      </c>
    </row>
    <row r="1807" spans="1:14" x14ac:dyDescent="0.25">
      <c r="A1807" s="2" t="s">
        <v>2677</v>
      </c>
      <c r="B1807" s="2" t="s">
        <v>629</v>
      </c>
      <c r="C1807" s="9">
        <f t="shared" si="28"/>
        <v>45901</v>
      </c>
      <c r="D1807" t="s">
        <v>45</v>
      </c>
      <c r="E1807" t="s">
        <v>46</v>
      </c>
      <c r="F1807" s="3">
        <v>1</v>
      </c>
      <c r="G1807" s="4">
        <v>6721.47</v>
      </c>
      <c r="H1807" s="5">
        <v>0.05</v>
      </c>
      <c r="I1807" s="4">
        <v>6385.4</v>
      </c>
      <c r="J1807" s="4">
        <v>1407.81</v>
      </c>
      <c r="K1807" t="s">
        <v>24</v>
      </c>
      <c r="L1807" t="s">
        <v>25</v>
      </c>
      <c r="M1807" s="2" t="s">
        <v>19</v>
      </c>
      <c r="N1807" t="s">
        <v>42</v>
      </c>
    </row>
    <row r="1808" spans="1:14" x14ac:dyDescent="0.25">
      <c r="A1808" s="2" t="s">
        <v>2678</v>
      </c>
      <c r="B1808" s="2" t="s">
        <v>563</v>
      </c>
      <c r="C1808" s="9">
        <f t="shared" si="28"/>
        <v>45536</v>
      </c>
      <c r="D1808" t="s">
        <v>30</v>
      </c>
      <c r="E1808" t="s">
        <v>133</v>
      </c>
      <c r="F1808" s="3">
        <v>3</v>
      </c>
      <c r="G1808" s="4">
        <v>727.97</v>
      </c>
      <c r="H1808" s="5">
        <v>0.1</v>
      </c>
      <c r="I1808" s="4">
        <v>1965.52</v>
      </c>
      <c r="J1808" s="4">
        <v>329.45</v>
      </c>
      <c r="K1808" t="s">
        <v>24</v>
      </c>
      <c r="L1808" t="s">
        <v>25</v>
      </c>
      <c r="M1808" s="2" t="s">
        <v>19</v>
      </c>
      <c r="N1808" t="s">
        <v>87</v>
      </c>
    </row>
    <row r="1809" spans="1:14" x14ac:dyDescent="0.25">
      <c r="A1809" s="2" t="s">
        <v>2679</v>
      </c>
      <c r="B1809" s="2" t="s">
        <v>288</v>
      </c>
      <c r="C1809" s="9">
        <f t="shared" si="28"/>
        <v>46023</v>
      </c>
      <c r="D1809" t="s">
        <v>35</v>
      </c>
      <c r="E1809" t="s">
        <v>77</v>
      </c>
      <c r="F1809" s="3">
        <v>2</v>
      </c>
      <c r="G1809" s="4">
        <v>22402.09</v>
      </c>
      <c r="H1809" s="5">
        <v>0.1</v>
      </c>
      <c r="I1809" s="4">
        <v>40323.760000000002</v>
      </c>
      <c r="J1809" s="4">
        <v>6945.01</v>
      </c>
      <c r="K1809" t="s">
        <v>37</v>
      </c>
      <c r="L1809" t="s">
        <v>25</v>
      </c>
      <c r="M1809" s="2" t="s">
        <v>19</v>
      </c>
      <c r="N1809" t="s">
        <v>87</v>
      </c>
    </row>
    <row r="1810" spans="1:14" x14ac:dyDescent="0.25">
      <c r="A1810" s="2" t="s">
        <v>2680</v>
      </c>
      <c r="B1810" s="2" t="s">
        <v>2215</v>
      </c>
      <c r="C1810" s="9">
        <f t="shared" si="28"/>
        <v>46082</v>
      </c>
      <c r="D1810" t="s">
        <v>45</v>
      </c>
      <c r="E1810" t="s">
        <v>222</v>
      </c>
      <c r="F1810" s="3">
        <v>1</v>
      </c>
      <c r="G1810" s="4">
        <v>6822.24</v>
      </c>
      <c r="H1810" s="5">
        <v>0.1</v>
      </c>
      <c r="I1810" s="4">
        <v>6140.02</v>
      </c>
      <c r="J1810" s="4">
        <v>1063.1099999999999</v>
      </c>
      <c r="K1810" t="s">
        <v>37</v>
      </c>
      <c r="L1810" t="s">
        <v>25</v>
      </c>
      <c r="M1810" s="2" t="s">
        <v>19</v>
      </c>
      <c r="N1810" t="s">
        <v>32</v>
      </c>
    </row>
    <row r="1811" spans="1:14" x14ac:dyDescent="0.25">
      <c r="A1811" s="2" t="s">
        <v>2681</v>
      </c>
      <c r="B1811" s="2" t="s">
        <v>215</v>
      </c>
      <c r="C1811" s="9">
        <f t="shared" si="28"/>
        <v>45717</v>
      </c>
      <c r="D1811" t="s">
        <v>35</v>
      </c>
      <c r="E1811" t="s">
        <v>74</v>
      </c>
      <c r="F1811" s="3">
        <v>2</v>
      </c>
      <c r="G1811" s="4">
        <v>34020.26</v>
      </c>
      <c r="H1811" s="5">
        <v>0.05</v>
      </c>
      <c r="I1811" s="4">
        <v>64638.49</v>
      </c>
      <c r="J1811" s="4">
        <v>19046.25</v>
      </c>
      <c r="K1811" t="s">
        <v>17</v>
      </c>
      <c r="L1811" t="s">
        <v>25</v>
      </c>
      <c r="M1811" s="2" t="s">
        <v>19</v>
      </c>
      <c r="N1811" t="s">
        <v>87</v>
      </c>
    </row>
    <row r="1812" spans="1:14" x14ac:dyDescent="0.25">
      <c r="A1812" s="2" t="s">
        <v>2682</v>
      </c>
      <c r="B1812" s="2" t="s">
        <v>1185</v>
      </c>
      <c r="C1812" s="9">
        <f t="shared" si="28"/>
        <v>46174</v>
      </c>
      <c r="D1812" t="s">
        <v>15</v>
      </c>
      <c r="E1812" t="s">
        <v>95</v>
      </c>
      <c r="F1812" s="3">
        <v>3</v>
      </c>
      <c r="G1812" s="4">
        <v>2102.2600000000002</v>
      </c>
      <c r="H1812" s="5">
        <v>0</v>
      </c>
      <c r="I1812" s="4">
        <v>6306.78</v>
      </c>
      <c r="J1812" s="4">
        <v>1493.76</v>
      </c>
      <c r="K1812" t="s">
        <v>17</v>
      </c>
      <c r="L1812" t="s">
        <v>25</v>
      </c>
      <c r="M1812" s="2" t="s">
        <v>19</v>
      </c>
      <c r="N1812" t="s">
        <v>27</v>
      </c>
    </row>
    <row r="1813" spans="1:14" x14ac:dyDescent="0.25">
      <c r="A1813" s="2" t="s">
        <v>2683</v>
      </c>
      <c r="B1813" s="2" t="s">
        <v>973</v>
      </c>
      <c r="C1813" s="9">
        <f t="shared" si="28"/>
        <v>45962</v>
      </c>
      <c r="D1813" t="s">
        <v>35</v>
      </c>
      <c r="E1813" t="s">
        <v>36</v>
      </c>
      <c r="F1813" s="3">
        <v>1</v>
      </c>
      <c r="G1813" s="4">
        <v>34517.629999999997</v>
      </c>
      <c r="H1813" s="5">
        <v>0</v>
      </c>
      <c r="I1813" s="4">
        <v>34517.629999999997</v>
      </c>
      <c r="J1813" s="4">
        <v>7162.26</v>
      </c>
      <c r="K1813" t="s">
        <v>152</v>
      </c>
      <c r="L1813" t="s">
        <v>25</v>
      </c>
      <c r="M1813" s="2" t="s">
        <v>19</v>
      </c>
      <c r="N1813" t="s">
        <v>20</v>
      </c>
    </row>
    <row r="1814" spans="1:14" x14ac:dyDescent="0.25">
      <c r="A1814" s="2" t="s">
        <v>2684</v>
      </c>
      <c r="B1814" s="2" t="s">
        <v>618</v>
      </c>
      <c r="C1814" s="9">
        <f t="shared" si="28"/>
        <v>45689</v>
      </c>
      <c r="D1814" t="s">
        <v>35</v>
      </c>
      <c r="E1814" t="s">
        <v>71</v>
      </c>
      <c r="F1814" s="3">
        <v>2</v>
      </c>
      <c r="G1814" s="4">
        <v>12390.16</v>
      </c>
      <c r="H1814" s="5">
        <v>0.05</v>
      </c>
      <c r="I1814" s="4">
        <v>23541.3</v>
      </c>
      <c r="J1814" s="4">
        <v>2829.15</v>
      </c>
      <c r="K1814" t="s">
        <v>24</v>
      </c>
      <c r="L1814" t="s">
        <v>25</v>
      </c>
      <c r="M1814" s="2" t="s">
        <v>19</v>
      </c>
      <c r="N1814" t="s">
        <v>42</v>
      </c>
    </row>
    <row r="1815" spans="1:14" x14ac:dyDescent="0.25">
      <c r="A1815" s="2" t="s">
        <v>2685</v>
      </c>
      <c r="B1815" s="2" t="s">
        <v>298</v>
      </c>
      <c r="C1815" s="9">
        <f t="shared" si="28"/>
        <v>46204</v>
      </c>
      <c r="D1815" t="s">
        <v>15</v>
      </c>
      <c r="E1815" t="s">
        <v>168</v>
      </c>
      <c r="F1815" s="3">
        <v>2</v>
      </c>
      <c r="G1815" s="4">
        <v>440.06</v>
      </c>
      <c r="H1815" s="5">
        <v>0</v>
      </c>
      <c r="I1815" s="4">
        <v>880.12</v>
      </c>
      <c r="J1815" s="4">
        <v>274.77999999999997</v>
      </c>
      <c r="K1815" t="s">
        <v>24</v>
      </c>
      <c r="L1815" t="s">
        <v>25</v>
      </c>
      <c r="M1815" s="2" t="s">
        <v>19</v>
      </c>
      <c r="N1815" t="s">
        <v>27</v>
      </c>
    </row>
    <row r="1816" spans="1:14" x14ac:dyDescent="0.25">
      <c r="A1816" s="2" t="s">
        <v>2686</v>
      </c>
      <c r="B1816" s="2" t="s">
        <v>145</v>
      </c>
      <c r="C1816" s="9">
        <f t="shared" si="28"/>
        <v>45748</v>
      </c>
      <c r="D1816" t="s">
        <v>15</v>
      </c>
      <c r="E1816" t="s">
        <v>95</v>
      </c>
      <c r="F1816" s="3">
        <v>2</v>
      </c>
      <c r="G1816" s="4">
        <v>1876.77</v>
      </c>
      <c r="H1816" s="5">
        <v>0.2</v>
      </c>
      <c r="I1816" s="4">
        <v>3002.83</v>
      </c>
      <c r="J1816" s="4">
        <v>360.41</v>
      </c>
      <c r="K1816" t="s">
        <v>124</v>
      </c>
      <c r="L1816" t="s">
        <v>25</v>
      </c>
      <c r="M1816" s="2" t="s">
        <v>19</v>
      </c>
      <c r="N1816" t="s">
        <v>42</v>
      </c>
    </row>
    <row r="1817" spans="1:14" x14ac:dyDescent="0.25">
      <c r="A1817" s="2" t="s">
        <v>2687</v>
      </c>
      <c r="B1817" s="2" t="s">
        <v>280</v>
      </c>
      <c r="C1817" s="9">
        <f t="shared" si="28"/>
        <v>45992</v>
      </c>
      <c r="D1817" t="s">
        <v>45</v>
      </c>
      <c r="E1817" t="s">
        <v>46</v>
      </c>
      <c r="F1817" s="3">
        <v>4</v>
      </c>
      <c r="G1817" s="4">
        <v>3990.02</v>
      </c>
      <c r="H1817" s="5">
        <v>0.1</v>
      </c>
      <c r="I1817" s="4">
        <v>14364.07</v>
      </c>
      <c r="J1817" s="4">
        <v>4392.59</v>
      </c>
      <c r="K1817" t="s">
        <v>152</v>
      </c>
      <c r="L1817" t="s">
        <v>25</v>
      </c>
      <c r="M1817" s="2" t="s">
        <v>19</v>
      </c>
      <c r="N1817" t="s">
        <v>42</v>
      </c>
    </row>
    <row r="1818" spans="1:14" x14ac:dyDescent="0.25">
      <c r="A1818" s="2" t="s">
        <v>2688</v>
      </c>
      <c r="B1818" s="2" t="s">
        <v>1094</v>
      </c>
      <c r="C1818" s="9">
        <f t="shared" si="28"/>
        <v>45901</v>
      </c>
      <c r="D1818" t="s">
        <v>35</v>
      </c>
      <c r="E1818" t="s">
        <v>77</v>
      </c>
      <c r="F1818" s="3">
        <v>2</v>
      </c>
      <c r="G1818" s="4">
        <v>1928.05</v>
      </c>
      <c r="H1818" s="5">
        <v>0.1</v>
      </c>
      <c r="I1818" s="4">
        <v>3470.49</v>
      </c>
      <c r="J1818" s="4">
        <v>0</v>
      </c>
      <c r="K1818" t="s">
        <v>24</v>
      </c>
      <c r="L1818" t="s">
        <v>25</v>
      </c>
      <c r="M1818" s="2" t="s">
        <v>61</v>
      </c>
      <c r="N1818" t="s">
        <v>20</v>
      </c>
    </row>
    <row r="1819" spans="1:14" x14ac:dyDescent="0.25">
      <c r="A1819" s="2" t="s">
        <v>2689</v>
      </c>
      <c r="B1819" s="2" t="s">
        <v>1622</v>
      </c>
      <c r="C1819" s="9">
        <f t="shared" si="28"/>
        <v>45839</v>
      </c>
      <c r="D1819" t="s">
        <v>15</v>
      </c>
      <c r="E1819" t="s">
        <v>95</v>
      </c>
      <c r="F1819" s="3">
        <v>2</v>
      </c>
      <c r="G1819" s="4">
        <v>2154.94</v>
      </c>
      <c r="H1819" s="5">
        <v>0.05</v>
      </c>
      <c r="I1819" s="4">
        <v>4094.39</v>
      </c>
      <c r="J1819" s="4">
        <v>605.29999999999995</v>
      </c>
      <c r="K1819" t="s">
        <v>24</v>
      </c>
      <c r="L1819" t="s">
        <v>25</v>
      </c>
      <c r="M1819" s="2" t="s">
        <v>19</v>
      </c>
      <c r="N1819" t="s">
        <v>82</v>
      </c>
    </row>
    <row r="1820" spans="1:14" x14ac:dyDescent="0.25">
      <c r="A1820" s="2" t="s">
        <v>2690</v>
      </c>
      <c r="B1820" s="2" t="s">
        <v>2691</v>
      </c>
      <c r="C1820" s="9">
        <f t="shared" si="28"/>
        <v>45839</v>
      </c>
      <c r="D1820" t="s">
        <v>35</v>
      </c>
      <c r="E1820" t="s">
        <v>74</v>
      </c>
      <c r="F1820" s="3">
        <v>3</v>
      </c>
      <c r="G1820" s="4">
        <v>3638.74</v>
      </c>
      <c r="H1820" s="5">
        <v>0.05</v>
      </c>
      <c r="I1820" s="4">
        <v>10370.41</v>
      </c>
      <c r="J1820" s="4">
        <v>2724.19</v>
      </c>
      <c r="K1820" t="s">
        <v>24</v>
      </c>
      <c r="L1820" t="s">
        <v>25</v>
      </c>
      <c r="M1820" s="2" t="s">
        <v>19</v>
      </c>
      <c r="N1820" t="s">
        <v>58</v>
      </c>
    </row>
    <row r="1821" spans="1:14" x14ac:dyDescent="0.25">
      <c r="A1821" s="2" t="s">
        <v>2692</v>
      </c>
      <c r="B1821" s="2" t="s">
        <v>597</v>
      </c>
      <c r="C1821" s="9">
        <f t="shared" si="28"/>
        <v>45413</v>
      </c>
      <c r="D1821" t="s">
        <v>45</v>
      </c>
      <c r="E1821" t="s">
        <v>121</v>
      </c>
      <c r="F1821" s="3">
        <v>3</v>
      </c>
      <c r="G1821" s="4">
        <v>5510.45</v>
      </c>
      <c r="H1821" s="5">
        <v>0</v>
      </c>
      <c r="I1821" s="4">
        <v>16531.349999999999</v>
      </c>
      <c r="J1821" s="4">
        <v>2026.2</v>
      </c>
      <c r="K1821" t="s">
        <v>17</v>
      </c>
      <c r="L1821" t="s">
        <v>25</v>
      </c>
      <c r="M1821" s="2" t="s">
        <v>19</v>
      </c>
      <c r="N1821" t="s">
        <v>58</v>
      </c>
    </row>
    <row r="1822" spans="1:14" x14ac:dyDescent="0.25">
      <c r="A1822" s="2" t="s">
        <v>2693</v>
      </c>
      <c r="B1822" s="2" t="s">
        <v>248</v>
      </c>
      <c r="C1822" s="9">
        <f t="shared" si="28"/>
        <v>46113</v>
      </c>
      <c r="D1822" t="s">
        <v>45</v>
      </c>
      <c r="E1822" t="s">
        <v>186</v>
      </c>
      <c r="F1822" s="3">
        <v>3</v>
      </c>
      <c r="G1822" s="4">
        <v>2171.2600000000002</v>
      </c>
      <c r="H1822" s="5">
        <v>0</v>
      </c>
      <c r="I1822" s="4">
        <v>6513.78</v>
      </c>
      <c r="J1822" s="4">
        <v>1116.6400000000001</v>
      </c>
      <c r="K1822" t="s">
        <v>17</v>
      </c>
      <c r="L1822" t="s">
        <v>25</v>
      </c>
      <c r="M1822" s="2" t="s">
        <v>19</v>
      </c>
      <c r="N1822" t="s">
        <v>58</v>
      </c>
    </row>
    <row r="1823" spans="1:14" x14ac:dyDescent="0.25">
      <c r="A1823" s="2" t="s">
        <v>2694</v>
      </c>
      <c r="B1823" s="2" t="s">
        <v>1945</v>
      </c>
      <c r="C1823" s="9">
        <f t="shared" si="28"/>
        <v>45627</v>
      </c>
      <c r="D1823" t="s">
        <v>45</v>
      </c>
      <c r="E1823" t="s">
        <v>222</v>
      </c>
      <c r="F1823" s="3">
        <v>3</v>
      </c>
      <c r="G1823" s="4">
        <v>979.22</v>
      </c>
      <c r="H1823" s="5">
        <v>0.1</v>
      </c>
      <c r="I1823" s="4">
        <v>2643.89</v>
      </c>
      <c r="J1823" s="4">
        <v>463.82</v>
      </c>
      <c r="K1823" t="s">
        <v>24</v>
      </c>
      <c r="L1823" t="s">
        <v>25</v>
      </c>
      <c r="M1823" s="2" t="s">
        <v>19</v>
      </c>
      <c r="N1823" t="s">
        <v>27</v>
      </c>
    </row>
    <row r="1824" spans="1:14" x14ac:dyDescent="0.25">
      <c r="A1824" s="2" t="s">
        <v>2695</v>
      </c>
      <c r="B1824" s="2" t="s">
        <v>2696</v>
      </c>
      <c r="C1824" s="9">
        <f t="shared" si="28"/>
        <v>45992</v>
      </c>
      <c r="D1824" t="s">
        <v>45</v>
      </c>
      <c r="E1824" t="s">
        <v>186</v>
      </c>
      <c r="F1824" s="3">
        <v>4</v>
      </c>
      <c r="G1824" s="4">
        <v>7619.41</v>
      </c>
      <c r="H1824" s="5">
        <v>0.15</v>
      </c>
      <c r="I1824" s="4">
        <v>25905.99</v>
      </c>
      <c r="J1824" s="4">
        <v>8953.07</v>
      </c>
      <c r="K1824" t="s">
        <v>24</v>
      </c>
      <c r="L1824" t="s">
        <v>18</v>
      </c>
      <c r="M1824" s="2" t="s">
        <v>19</v>
      </c>
      <c r="N1824" t="s">
        <v>87</v>
      </c>
    </row>
    <row r="1825" spans="1:14" x14ac:dyDescent="0.25">
      <c r="A1825" s="2" t="s">
        <v>2697</v>
      </c>
      <c r="B1825" s="2" t="s">
        <v>178</v>
      </c>
      <c r="C1825" s="9">
        <f t="shared" si="28"/>
        <v>46082</v>
      </c>
      <c r="D1825" t="s">
        <v>15</v>
      </c>
      <c r="E1825" t="s">
        <v>23</v>
      </c>
      <c r="F1825" s="3">
        <v>3</v>
      </c>
      <c r="G1825" s="4">
        <v>1139.68</v>
      </c>
      <c r="H1825" s="5">
        <v>0.2</v>
      </c>
      <c r="I1825" s="4">
        <v>2735.23</v>
      </c>
      <c r="J1825" s="4">
        <v>687.33</v>
      </c>
      <c r="K1825" t="s">
        <v>24</v>
      </c>
      <c r="L1825" t="s">
        <v>25</v>
      </c>
      <c r="M1825" s="2" t="s">
        <v>19</v>
      </c>
      <c r="N1825" t="s">
        <v>20</v>
      </c>
    </row>
    <row r="1826" spans="1:14" x14ac:dyDescent="0.25">
      <c r="A1826" s="2" t="s">
        <v>2698</v>
      </c>
      <c r="B1826" s="2" t="s">
        <v>1386</v>
      </c>
      <c r="C1826" s="9">
        <f t="shared" si="28"/>
        <v>45962</v>
      </c>
      <c r="D1826" t="s">
        <v>30</v>
      </c>
      <c r="E1826" t="s">
        <v>106</v>
      </c>
      <c r="F1826" s="3">
        <v>3</v>
      </c>
      <c r="G1826" s="4">
        <v>595.16999999999996</v>
      </c>
      <c r="H1826" s="5">
        <v>0.15</v>
      </c>
      <c r="I1826" s="4">
        <v>1517.68</v>
      </c>
      <c r="J1826" s="4">
        <v>185.26</v>
      </c>
      <c r="K1826" t="s">
        <v>24</v>
      </c>
      <c r="L1826" t="s">
        <v>18</v>
      </c>
      <c r="M1826" s="2" t="s">
        <v>26</v>
      </c>
      <c r="N1826" t="s">
        <v>58</v>
      </c>
    </row>
    <row r="1827" spans="1:14" x14ac:dyDescent="0.25">
      <c r="A1827" s="2" t="s">
        <v>2699</v>
      </c>
      <c r="B1827" s="2" t="s">
        <v>2294</v>
      </c>
      <c r="C1827" s="9">
        <f t="shared" si="28"/>
        <v>45566</v>
      </c>
      <c r="D1827" t="s">
        <v>15</v>
      </c>
      <c r="E1827" t="s">
        <v>23</v>
      </c>
      <c r="F1827" s="3">
        <v>3</v>
      </c>
      <c r="G1827" s="4">
        <v>2232.4899999999998</v>
      </c>
      <c r="H1827" s="5">
        <v>0.2</v>
      </c>
      <c r="I1827" s="4">
        <v>5357.98</v>
      </c>
      <c r="J1827" s="4">
        <v>0</v>
      </c>
      <c r="K1827" t="s">
        <v>24</v>
      </c>
      <c r="L1827" t="s">
        <v>25</v>
      </c>
      <c r="M1827" s="2" t="s">
        <v>101</v>
      </c>
      <c r="N1827" t="s">
        <v>66</v>
      </c>
    </row>
    <row r="1828" spans="1:14" x14ac:dyDescent="0.25">
      <c r="A1828" s="2" t="s">
        <v>2700</v>
      </c>
      <c r="B1828" s="2" t="s">
        <v>2371</v>
      </c>
      <c r="C1828" s="9">
        <f t="shared" si="28"/>
        <v>45658</v>
      </c>
      <c r="D1828" t="s">
        <v>15</v>
      </c>
      <c r="E1828" t="s">
        <v>23</v>
      </c>
      <c r="F1828" s="3">
        <v>2</v>
      </c>
      <c r="G1828" s="4">
        <v>2408.29</v>
      </c>
      <c r="H1828" s="5">
        <v>0.25</v>
      </c>
      <c r="I1828" s="4">
        <v>3612.44</v>
      </c>
      <c r="J1828" s="4">
        <v>592.91</v>
      </c>
      <c r="K1828" t="s">
        <v>24</v>
      </c>
      <c r="L1828" t="s">
        <v>25</v>
      </c>
      <c r="M1828" s="2" t="s">
        <v>19</v>
      </c>
      <c r="N1828" t="s">
        <v>82</v>
      </c>
    </row>
    <row r="1829" spans="1:14" x14ac:dyDescent="0.25">
      <c r="A1829" s="2" t="s">
        <v>2701</v>
      </c>
      <c r="B1829" s="2" t="s">
        <v>1887</v>
      </c>
      <c r="C1829" s="9">
        <f t="shared" si="28"/>
        <v>46082</v>
      </c>
      <c r="D1829" t="s">
        <v>45</v>
      </c>
      <c r="E1829" t="s">
        <v>121</v>
      </c>
      <c r="F1829" s="3">
        <v>4</v>
      </c>
      <c r="G1829" s="4">
        <v>5265.75</v>
      </c>
      <c r="H1829" s="5">
        <v>0.25</v>
      </c>
      <c r="I1829" s="4">
        <v>15797.25</v>
      </c>
      <c r="J1829" s="4">
        <v>4881.92</v>
      </c>
      <c r="K1829" t="s">
        <v>24</v>
      </c>
      <c r="L1829" t="s">
        <v>25</v>
      </c>
      <c r="M1829" s="2" t="s">
        <v>19</v>
      </c>
      <c r="N1829" t="s">
        <v>82</v>
      </c>
    </row>
    <row r="1830" spans="1:14" x14ac:dyDescent="0.25">
      <c r="A1830" s="2" t="s">
        <v>2702</v>
      </c>
      <c r="B1830" s="2" t="s">
        <v>1439</v>
      </c>
      <c r="C1830" s="9">
        <f t="shared" si="28"/>
        <v>45292</v>
      </c>
      <c r="D1830" t="s">
        <v>35</v>
      </c>
      <c r="E1830" t="s">
        <v>74</v>
      </c>
      <c r="F1830" s="3">
        <v>3</v>
      </c>
      <c r="G1830" s="4">
        <v>34408.85</v>
      </c>
      <c r="H1830" s="5">
        <v>0.1</v>
      </c>
      <c r="I1830" s="4">
        <v>92903.89</v>
      </c>
      <c r="J1830" s="4">
        <v>25650.91</v>
      </c>
      <c r="K1830" t="s">
        <v>24</v>
      </c>
      <c r="L1830" t="s">
        <v>25</v>
      </c>
      <c r="M1830" s="2" t="s">
        <v>19</v>
      </c>
      <c r="N1830" t="s">
        <v>66</v>
      </c>
    </row>
    <row r="1831" spans="1:14" x14ac:dyDescent="0.25">
      <c r="A1831" s="2" t="s">
        <v>2703</v>
      </c>
      <c r="B1831" s="2" t="s">
        <v>1533</v>
      </c>
      <c r="C1831" s="9">
        <f t="shared" si="28"/>
        <v>45413</v>
      </c>
      <c r="D1831" t="s">
        <v>45</v>
      </c>
      <c r="E1831" t="s">
        <v>46</v>
      </c>
      <c r="F1831" s="3">
        <v>2</v>
      </c>
      <c r="G1831" s="4">
        <v>7774.49</v>
      </c>
      <c r="H1831" s="5">
        <v>0</v>
      </c>
      <c r="I1831" s="4">
        <v>15548.98</v>
      </c>
      <c r="J1831" s="4">
        <v>3593.63</v>
      </c>
      <c r="K1831" t="s">
        <v>24</v>
      </c>
      <c r="L1831" t="s">
        <v>25</v>
      </c>
      <c r="M1831" s="2" t="s">
        <v>19</v>
      </c>
      <c r="N1831" t="s">
        <v>58</v>
      </c>
    </row>
    <row r="1832" spans="1:14" x14ac:dyDescent="0.25">
      <c r="A1832" s="2" t="s">
        <v>2704</v>
      </c>
      <c r="B1832" s="2" t="s">
        <v>688</v>
      </c>
      <c r="C1832" s="9">
        <f t="shared" si="28"/>
        <v>46054</v>
      </c>
      <c r="D1832" t="s">
        <v>45</v>
      </c>
      <c r="E1832" t="s">
        <v>111</v>
      </c>
      <c r="F1832" s="3">
        <v>1</v>
      </c>
      <c r="G1832" s="4">
        <v>936.19</v>
      </c>
      <c r="H1832" s="5">
        <v>0</v>
      </c>
      <c r="I1832" s="4">
        <v>936.19</v>
      </c>
      <c r="J1832" s="4">
        <v>286.93</v>
      </c>
      <c r="K1832" t="s">
        <v>17</v>
      </c>
      <c r="L1832" t="s">
        <v>47</v>
      </c>
      <c r="M1832" s="2" t="s">
        <v>19</v>
      </c>
      <c r="N1832" t="s">
        <v>20</v>
      </c>
    </row>
    <row r="1833" spans="1:14" x14ac:dyDescent="0.25">
      <c r="A1833" s="2" t="s">
        <v>2705</v>
      </c>
      <c r="B1833" s="2" t="s">
        <v>282</v>
      </c>
      <c r="C1833" s="9">
        <f t="shared" si="28"/>
        <v>45566</v>
      </c>
      <c r="D1833" t="s">
        <v>15</v>
      </c>
      <c r="E1833" t="s">
        <v>57</v>
      </c>
      <c r="F1833" s="3">
        <v>4</v>
      </c>
      <c r="G1833" s="4">
        <v>1966.01</v>
      </c>
      <c r="H1833" s="5">
        <v>0.25</v>
      </c>
      <c r="I1833" s="4">
        <v>5898.03</v>
      </c>
      <c r="J1833" s="4">
        <v>1350.76</v>
      </c>
      <c r="K1833" t="s">
        <v>17</v>
      </c>
      <c r="L1833" t="s">
        <v>18</v>
      </c>
      <c r="M1833" s="2" t="s">
        <v>19</v>
      </c>
      <c r="N1833" t="s">
        <v>87</v>
      </c>
    </row>
    <row r="1834" spans="1:14" x14ac:dyDescent="0.25">
      <c r="A1834" s="2" t="s">
        <v>2706</v>
      </c>
      <c r="B1834" s="2" t="s">
        <v>2301</v>
      </c>
      <c r="C1834" s="9">
        <f t="shared" si="28"/>
        <v>45292</v>
      </c>
      <c r="D1834" t="s">
        <v>35</v>
      </c>
      <c r="E1834" t="s">
        <v>74</v>
      </c>
      <c r="F1834" s="3">
        <v>3</v>
      </c>
      <c r="G1834" s="4">
        <v>25696.79</v>
      </c>
      <c r="H1834" s="5">
        <v>0.05</v>
      </c>
      <c r="I1834" s="4">
        <v>73235.850000000006</v>
      </c>
      <c r="J1834" s="4">
        <v>22532.14</v>
      </c>
      <c r="K1834" t="s">
        <v>17</v>
      </c>
      <c r="L1834" t="s">
        <v>25</v>
      </c>
      <c r="M1834" s="2" t="s">
        <v>19</v>
      </c>
      <c r="N1834" t="s">
        <v>66</v>
      </c>
    </row>
    <row r="1835" spans="1:14" x14ac:dyDescent="0.25">
      <c r="A1835" s="2" t="s">
        <v>2707</v>
      </c>
      <c r="B1835" s="2" t="s">
        <v>862</v>
      </c>
      <c r="C1835" s="9">
        <f t="shared" si="28"/>
        <v>45778</v>
      </c>
      <c r="D1835" t="s">
        <v>35</v>
      </c>
      <c r="E1835" t="s">
        <v>71</v>
      </c>
      <c r="F1835" s="3">
        <v>2</v>
      </c>
      <c r="G1835" s="4">
        <v>28728.46</v>
      </c>
      <c r="H1835" s="5">
        <v>0</v>
      </c>
      <c r="I1835" s="4">
        <v>57456.92</v>
      </c>
      <c r="J1835" s="4">
        <v>9791.6200000000008</v>
      </c>
      <c r="K1835" t="s">
        <v>37</v>
      </c>
      <c r="L1835" t="s">
        <v>25</v>
      </c>
      <c r="M1835" s="2" t="s">
        <v>19</v>
      </c>
      <c r="N1835" t="s">
        <v>27</v>
      </c>
    </row>
    <row r="1836" spans="1:14" x14ac:dyDescent="0.25">
      <c r="A1836" s="2" t="s">
        <v>2708</v>
      </c>
      <c r="B1836" s="2" t="s">
        <v>1288</v>
      </c>
      <c r="C1836" s="9">
        <f t="shared" si="28"/>
        <v>45962</v>
      </c>
      <c r="D1836" t="s">
        <v>53</v>
      </c>
      <c r="E1836" t="s">
        <v>92</v>
      </c>
      <c r="F1836" s="3">
        <v>1</v>
      </c>
      <c r="G1836" s="4">
        <v>1040.71</v>
      </c>
      <c r="H1836" s="5">
        <v>0.05</v>
      </c>
      <c r="I1836" s="4">
        <v>988.67</v>
      </c>
      <c r="J1836" s="4">
        <v>329.94</v>
      </c>
      <c r="K1836" t="s">
        <v>37</v>
      </c>
      <c r="L1836" t="s">
        <v>18</v>
      </c>
      <c r="M1836" s="2" t="s">
        <v>26</v>
      </c>
      <c r="N1836" t="s">
        <v>20</v>
      </c>
    </row>
    <row r="1837" spans="1:14" x14ac:dyDescent="0.25">
      <c r="A1837" s="2" t="s">
        <v>2709</v>
      </c>
      <c r="B1837" s="2" t="s">
        <v>554</v>
      </c>
      <c r="C1837" s="9">
        <f t="shared" si="28"/>
        <v>45383</v>
      </c>
      <c r="D1837" t="s">
        <v>45</v>
      </c>
      <c r="E1837" t="s">
        <v>222</v>
      </c>
      <c r="F1837" s="3">
        <v>1</v>
      </c>
      <c r="G1837" s="4">
        <v>3806.06</v>
      </c>
      <c r="H1837" s="5">
        <v>0.15</v>
      </c>
      <c r="I1837" s="4">
        <v>3235.15</v>
      </c>
      <c r="J1837" s="4">
        <v>1100.49</v>
      </c>
      <c r="K1837" t="s">
        <v>24</v>
      </c>
      <c r="L1837" t="s">
        <v>25</v>
      </c>
      <c r="M1837" s="2" t="s">
        <v>19</v>
      </c>
      <c r="N1837" t="s">
        <v>66</v>
      </c>
    </row>
    <row r="1838" spans="1:14" x14ac:dyDescent="0.25">
      <c r="A1838" s="2" t="s">
        <v>2710</v>
      </c>
      <c r="B1838" s="2" t="s">
        <v>645</v>
      </c>
      <c r="C1838" s="9">
        <f t="shared" si="28"/>
        <v>45474</v>
      </c>
      <c r="D1838" t="s">
        <v>35</v>
      </c>
      <c r="E1838" t="s">
        <v>77</v>
      </c>
      <c r="F1838" s="3">
        <v>2</v>
      </c>
      <c r="G1838" s="4">
        <v>28226.43</v>
      </c>
      <c r="H1838" s="5">
        <v>0.2</v>
      </c>
      <c r="I1838" s="4">
        <v>45162.29</v>
      </c>
      <c r="J1838" s="4">
        <v>12045.21</v>
      </c>
      <c r="K1838" t="s">
        <v>24</v>
      </c>
      <c r="L1838" t="s">
        <v>25</v>
      </c>
      <c r="M1838" s="2" t="s">
        <v>19</v>
      </c>
      <c r="N1838" t="s">
        <v>58</v>
      </c>
    </row>
    <row r="1839" spans="1:14" x14ac:dyDescent="0.25">
      <c r="A1839" s="2" t="s">
        <v>2711</v>
      </c>
      <c r="B1839" s="2" t="s">
        <v>567</v>
      </c>
      <c r="C1839" s="9">
        <f t="shared" si="28"/>
        <v>46082</v>
      </c>
      <c r="D1839" t="s">
        <v>15</v>
      </c>
      <c r="E1839" t="s">
        <v>16</v>
      </c>
      <c r="F1839" s="3">
        <v>2</v>
      </c>
      <c r="G1839" s="4">
        <v>1231.7</v>
      </c>
      <c r="H1839" s="5">
        <v>0.05</v>
      </c>
      <c r="I1839" s="4">
        <v>2340.23</v>
      </c>
      <c r="J1839" s="4">
        <v>622.02</v>
      </c>
      <c r="K1839" t="s">
        <v>152</v>
      </c>
      <c r="L1839" t="s">
        <v>47</v>
      </c>
      <c r="M1839" s="2" t="s">
        <v>19</v>
      </c>
      <c r="N1839" t="s">
        <v>32</v>
      </c>
    </row>
    <row r="1840" spans="1:14" x14ac:dyDescent="0.25">
      <c r="A1840" s="2" t="s">
        <v>2712</v>
      </c>
      <c r="B1840" s="2" t="s">
        <v>2713</v>
      </c>
      <c r="C1840" s="9">
        <f t="shared" si="28"/>
        <v>46023</v>
      </c>
      <c r="D1840" t="s">
        <v>45</v>
      </c>
      <c r="E1840" t="s">
        <v>186</v>
      </c>
      <c r="F1840" s="3">
        <v>4</v>
      </c>
      <c r="G1840" s="4">
        <v>6340.91</v>
      </c>
      <c r="H1840" s="5">
        <v>0</v>
      </c>
      <c r="I1840" s="4">
        <v>25363.64</v>
      </c>
      <c r="J1840" s="4">
        <v>6341.15</v>
      </c>
      <c r="K1840" t="s">
        <v>24</v>
      </c>
      <c r="L1840" t="s">
        <v>47</v>
      </c>
      <c r="M1840" s="2" t="s">
        <v>19</v>
      </c>
      <c r="N1840" t="s">
        <v>66</v>
      </c>
    </row>
    <row r="1841" spans="1:14" x14ac:dyDescent="0.25">
      <c r="A1841" s="2" t="s">
        <v>2714</v>
      </c>
      <c r="B1841" s="2" t="s">
        <v>764</v>
      </c>
      <c r="C1841" s="9">
        <f t="shared" si="28"/>
        <v>45505</v>
      </c>
      <c r="D1841" t="s">
        <v>30</v>
      </c>
      <c r="E1841" t="s">
        <v>41</v>
      </c>
      <c r="F1841" s="3">
        <v>2</v>
      </c>
      <c r="G1841" s="4">
        <v>676.23</v>
      </c>
      <c r="H1841" s="5">
        <v>0.15</v>
      </c>
      <c r="I1841" s="4">
        <v>1149.5899999999999</v>
      </c>
      <c r="J1841" s="4">
        <v>0</v>
      </c>
      <c r="K1841" t="s">
        <v>24</v>
      </c>
      <c r="L1841" t="s">
        <v>25</v>
      </c>
      <c r="M1841" s="2" t="s">
        <v>101</v>
      </c>
      <c r="N1841" t="s">
        <v>82</v>
      </c>
    </row>
    <row r="1842" spans="1:14" x14ac:dyDescent="0.25">
      <c r="A1842" s="2" t="s">
        <v>2715</v>
      </c>
      <c r="B1842" s="2" t="s">
        <v>2716</v>
      </c>
      <c r="C1842" s="9">
        <f t="shared" si="28"/>
        <v>45597</v>
      </c>
      <c r="D1842" t="s">
        <v>35</v>
      </c>
      <c r="E1842" t="s">
        <v>77</v>
      </c>
      <c r="F1842" s="3">
        <v>3</v>
      </c>
      <c r="G1842" s="4">
        <v>2872.41</v>
      </c>
      <c r="H1842" s="5">
        <v>0.1</v>
      </c>
      <c r="I1842" s="4">
        <v>7755.51</v>
      </c>
      <c r="J1842" s="4">
        <v>1249.48</v>
      </c>
      <c r="K1842" t="s">
        <v>24</v>
      </c>
      <c r="L1842" t="s">
        <v>25</v>
      </c>
      <c r="M1842" s="2" t="s">
        <v>26</v>
      </c>
      <c r="N1842" t="s">
        <v>87</v>
      </c>
    </row>
    <row r="1843" spans="1:14" x14ac:dyDescent="0.25">
      <c r="A1843" s="2" t="s">
        <v>2717</v>
      </c>
      <c r="B1843" s="2" t="s">
        <v>1771</v>
      </c>
      <c r="C1843" s="9">
        <f t="shared" si="28"/>
        <v>45383</v>
      </c>
      <c r="D1843" t="s">
        <v>35</v>
      </c>
      <c r="E1843" t="s">
        <v>36</v>
      </c>
      <c r="F1843" s="3">
        <v>1</v>
      </c>
      <c r="G1843" s="4">
        <v>28757.439999999999</v>
      </c>
      <c r="H1843" s="5">
        <v>0</v>
      </c>
      <c r="I1843" s="4">
        <v>28757.439999999999</v>
      </c>
      <c r="J1843" s="4">
        <v>4725.55</v>
      </c>
      <c r="K1843" t="s">
        <v>124</v>
      </c>
      <c r="L1843" t="s">
        <v>25</v>
      </c>
      <c r="M1843" s="2" t="s">
        <v>19</v>
      </c>
      <c r="N1843" t="s">
        <v>87</v>
      </c>
    </row>
    <row r="1844" spans="1:14" x14ac:dyDescent="0.25">
      <c r="A1844" s="2" t="s">
        <v>2718</v>
      </c>
      <c r="B1844" s="2" t="s">
        <v>2500</v>
      </c>
      <c r="C1844" s="9">
        <f t="shared" si="28"/>
        <v>45323</v>
      </c>
      <c r="D1844" t="s">
        <v>30</v>
      </c>
      <c r="E1844" t="s">
        <v>133</v>
      </c>
      <c r="F1844" s="3">
        <v>3</v>
      </c>
      <c r="G1844" s="4">
        <v>581.30999999999995</v>
      </c>
      <c r="H1844" s="5">
        <v>0.2</v>
      </c>
      <c r="I1844" s="4">
        <v>1395.14</v>
      </c>
      <c r="J1844" s="4">
        <v>376.78</v>
      </c>
      <c r="K1844" t="s">
        <v>24</v>
      </c>
      <c r="L1844" t="s">
        <v>25</v>
      </c>
      <c r="M1844" s="2" t="s">
        <v>19</v>
      </c>
      <c r="N1844" t="s">
        <v>87</v>
      </c>
    </row>
    <row r="1845" spans="1:14" x14ac:dyDescent="0.25">
      <c r="A1845" s="2" t="s">
        <v>2719</v>
      </c>
      <c r="B1845" s="2" t="s">
        <v>1941</v>
      </c>
      <c r="C1845" s="9">
        <f t="shared" si="28"/>
        <v>45901</v>
      </c>
      <c r="D1845" t="s">
        <v>35</v>
      </c>
      <c r="E1845" t="s">
        <v>50</v>
      </c>
      <c r="F1845" s="3">
        <v>3</v>
      </c>
      <c r="G1845" s="4">
        <v>5498.99</v>
      </c>
      <c r="H1845" s="5">
        <v>0.1</v>
      </c>
      <c r="I1845" s="4">
        <v>14847.27</v>
      </c>
      <c r="J1845" s="4">
        <v>3377.06</v>
      </c>
      <c r="K1845" t="s">
        <v>24</v>
      </c>
      <c r="L1845" t="s">
        <v>18</v>
      </c>
      <c r="M1845" s="2" t="s">
        <v>19</v>
      </c>
      <c r="N1845" t="s">
        <v>42</v>
      </c>
    </row>
    <row r="1846" spans="1:14" x14ac:dyDescent="0.25">
      <c r="A1846" s="2" t="s">
        <v>2720</v>
      </c>
      <c r="B1846" s="2" t="s">
        <v>84</v>
      </c>
      <c r="C1846" s="9">
        <f t="shared" si="28"/>
        <v>45931</v>
      </c>
      <c r="D1846" t="s">
        <v>35</v>
      </c>
      <c r="E1846" t="s">
        <v>77</v>
      </c>
      <c r="F1846" s="3">
        <v>3</v>
      </c>
      <c r="G1846" s="4">
        <v>10208.68</v>
      </c>
      <c r="H1846" s="5">
        <v>0</v>
      </c>
      <c r="I1846" s="4">
        <v>30626.04</v>
      </c>
      <c r="J1846" s="4">
        <v>5264.95</v>
      </c>
      <c r="K1846" t="s">
        <v>37</v>
      </c>
      <c r="L1846" t="s">
        <v>25</v>
      </c>
      <c r="M1846" s="2" t="s">
        <v>19</v>
      </c>
      <c r="N1846" t="s">
        <v>58</v>
      </c>
    </row>
    <row r="1847" spans="1:14" x14ac:dyDescent="0.25">
      <c r="A1847" s="2" t="s">
        <v>2721</v>
      </c>
      <c r="B1847" s="2" t="s">
        <v>1176</v>
      </c>
      <c r="C1847" s="9">
        <f t="shared" si="28"/>
        <v>46023</v>
      </c>
      <c r="D1847" t="s">
        <v>53</v>
      </c>
      <c r="E1847" t="s">
        <v>114</v>
      </c>
      <c r="F1847" s="3">
        <v>1</v>
      </c>
      <c r="G1847" s="4">
        <v>248.26</v>
      </c>
      <c r="H1847" s="5">
        <v>0</v>
      </c>
      <c r="I1847" s="4">
        <v>248.26</v>
      </c>
      <c r="J1847" s="4">
        <v>35.049999999999997</v>
      </c>
      <c r="K1847" t="s">
        <v>152</v>
      </c>
      <c r="L1847" t="s">
        <v>25</v>
      </c>
      <c r="M1847" s="2" t="s">
        <v>19</v>
      </c>
      <c r="N1847" t="s">
        <v>58</v>
      </c>
    </row>
    <row r="1848" spans="1:14" x14ac:dyDescent="0.25">
      <c r="A1848" s="2" t="s">
        <v>2722</v>
      </c>
      <c r="B1848" s="2" t="s">
        <v>2723</v>
      </c>
      <c r="C1848" s="9">
        <f t="shared" si="28"/>
        <v>45689</v>
      </c>
      <c r="D1848" t="s">
        <v>45</v>
      </c>
      <c r="E1848" t="s">
        <v>121</v>
      </c>
      <c r="F1848" s="3">
        <v>1</v>
      </c>
      <c r="G1848" s="4">
        <v>7773.02</v>
      </c>
      <c r="H1848" s="5">
        <v>0</v>
      </c>
      <c r="I1848" s="4">
        <v>7773.02</v>
      </c>
      <c r="J1848" s="4">
        <v>2647.55</v>
      </c>
      <c r="K1848" t="s">
        <v>24</v>
      </c>
      <c r="L1848" t="s">
        <v>25</v>
      </c>
      <c r="M1848" s="2" t="s">
        <v>19</v>
      </c>
      <c r="N1848" t="s">
        <v>58</v>
      </c>
    </row>
    <row r="1849" spans="1:14" x14ac:dyDescent="0.25">
      <c r="A1849" s="2" t="s">
        <v>2724</v>
      </c>
      <c r="B1849" s="2" t="s">
        <v>1144</v>
      </c>
      <c r="C1849" s="9">
        <f t="shared" si="28"/>
        <v>45352</v>
      </c>
      <c r="D1849" t="s">
        <v>35</v>
      </c>
      <c r="E1849" t="s">
        <v>71</v>
      </c>
      <c r="F1849" s="3">
        <v>1</v>
      </c>
      <c r="G1849" s="4">
        <v>4829.54</v>
      </c>
      <c r="H1849" s="5">
        <v>0.15</v>
      </c>
      <c r="I1849" s="4">
        <v>4105.1099999999997</v>
      </c>
      <c r="J1849" s="4">
        <v>1142.6300000000001</v>
      </c>
      <c r="K1849" t="s">
        <v>24</v>
      </c>
      <c r="L1849" t="s">
        <v>25</v>
      </c>
      <c r="M1849" s="2" t="s">
        <v>19</v>
      </c>
      <c r="N1849" t="s">
        <v>155</v>
      </c>
    </row>
    <row r="1850" spans="1:14" x14ac:dyDescent="0.25">
      <c r="A1850" s="2" t="s">
        <v>2725</v>
      </c>
      <c r="B1850" s="2" t="s">
        <v>1934</v>
      </c>
      <c r="C1850" s="9">
        <f t="shared" si="28"/>
        <v>45597</v>
      </c>
      <c r="D1850" t="s">
        <v>35</v>
      </c>
      <c r="E1850" t="s">
        <v>77</v>
      </c>
      <c r="F1850" s="3">
        <v>2</v>
      </c>
      <c r="G1850" s="4">
        <v>5680.6</v>
      </c>
      <c r="H1850" s="5">
        <v>0.05</v>
      </c>
      <c r="I1850" s="4">
        <v>10793.14</v>
      </c>
      <c r="J1850" s="4">
        <v>1768.65</v>
      </c>
      <c r="K1850" t="s">
        <v>152</v>
      </c>
      <c r="L1850" t="s">
        <v>25</v>
      </c>
      <c r="M1850" s="2" t="s">
        <v>19</v>
      </c>
      <c r="N1850" t="s">
        <v>38</v>
      </c>
    </row>
    <row r="1851" spans="1:14" x14ac:dyDescent="0.25">
      <c r="A1851" s="2" t="s">
        <v>2726</v>
      </c>
      <c r="B1851" s="2" t="s">
        <v>346</v>
      </c>
      <c r="C1851" s="9">
        <f t="shared" si="28"/>
        <v>45566</v>
      </c>
      <c r="D1851" t="s">
        <v>35</v>
      </c>
      <c r="E1851" t="s">
        <v>36</v>
      </c>
      <c r="F1851" s="3">
        <v>3</v>
      </c>
      <c r="G1851" s="4">
        <v>13415.37</v>
      </c>
      <c r="H1851" s="5">
        <v>0.05</v>
      </c>
      <c r="I1851" s="4">
        <v>38233.800000000003</v>
      </c>
      <c r="J1851" s="4">
        <v>11179.72</v>
      </c>
      <c r="K1851" t="s">
        <v>24</v>
      </c>
      <c r="L1851" t="s">
        <v>25</v>
      </c>
      <c r="M1851" s="2" t="s">
        <v>26</v>
      </c>
      <c r="N1851" t="s">
        <v>66</v>
      </c>
    </row>
    <row r="1852" spans="1:14" x14ac:dyDescent="0.25">
      <c r="A1852" s="2" t="s">
        <v>2727</v>
      </c>
      <c r="B1852" s="2" t="s">
        <v>1172</v>
      </c>
      <c r="C1852" s="9">
        <f t="shared" si="28"/>
        <v>46023</v>
      </c>
      <c r="D1852" t="s">
        <v>35</v>
      </c>
      <c r="E1852" t="s">
        <v>77</v>
      </c>
      <c r="F1852" s="3">
        <v>4</v>
      </c>
      <c r="G1852" s="4">
        <v>29398.69</v>
      </c>
      <c r="H1852" s="5">
        <v>0</v>
      </c>
      <c r="I1852" s="4">
        <v>117594.76</v>
      </c>
      <c r="J1852" s="4">
        <v>18686.68</v>
      </c>
      <c r="K1852" t="s">
        <v>24</v>
      </c>
      <c r="L1852" t="s">
        <v>25</v>
      </c>
      <c r="M1852" s="2" t="s">
        <v>19</v>
      </c>
      <c r="N1852" t="s">
        <v>42</v>
      </c>
    </row>
    <row r="1853" spans="1:14" x14ac:dyDescent="0.25">
      <c r="A1853" s="2" t="s">
        <v>2728</v>
      </c>
      <c r="B1853" s="2" t="s">
        <v>1302</v>
      </c>
      <c r="C1853" s="9">
        <f t="shared" si="28"/>
        <v>45839</v>
      </c>
      <c r="D1853" t="s">
        <v>30</v>
      </c>
      <c r="E1853" t="s">
        <v>31</v>
      </c>
      <c r="F1853" s="3">
        <v>2</v>
      </c>
      <c r="G1853" s="4">
        <v>878.17</v>
      </c>
      <c r="H1853" s="5">
        <v>0.1</v>
      </c>
      <c r="I1853" s="4">
        <v>1580.71</v>
      </c>
      <c r="J1853" s="4">
        <v>403.9</v>
      </c>
      <c r="K1853" t="s">
        <v>24</v>
      </c>
      <c r="L1853" t="s">
        <v>25</v>
      </c>
      <c r="M1853" s="2" t="s">
        <v>26</v>
      </c>
      <c r="N1853" t="s">
        <v>66</v>
      </c>
    </row>
    <row r="1854" spans="1:14" x14ac:dyDescent="0.25">
      <c r="A1854" s="2" t="s">
        <v>2729</v>
      </c>
      <c r="B1854" s="2" t="s">
        <v>1098</v>
      </c>
      <c r="C1854" s="9">
        <f t="shared" si="28"/>
        <v>46023</v>
      </c>
      <c r="D1854" t="s">
        <v>15</v>
      </c>
      <c r="E1854" t="s">
        <v>57</v>
      </c>
      <c r="F1854" s="3">
        <v>2</v>
      </c>
      <c r="G1854" s="4">
        <v>1899.18</v>
      </c>
      <c r="H1854" s="5">
        <v>0</v>
      </c>
      <c r="I1854" s="4">
        <v>3798.36</v>
      </c>
      <c r="J1854" s="4">
        <v>951.36</v>
      </c>
      <c r="K1854" t="s">
        <v>37</v>
      </c>
      <c r="L1854" t="s">
        <v>25</v>
      </c>
      <c r="M1854" s="2" t="s">
        <v>19</v>
      </c>
      <c r="N1854" t="s">
        <v>58</v>
      </c>
    </row>
    <row r="1855" spans="1:14" x14ac:dyDescent="0.25">
      <c r="A1855" s="2" t="s">
        <v>2730</v>
      </c>
      <c r="B1855" s="2" t="s">
        <v>668</v>
      </c>
      <c r="C1855" s="9">
        <f t="shared" si="28"/>
        <v>45413</v>
      </c>
      <c r="D1855" t="s">
        <v>45</v>
      </c>
      <c r="E1855" t="s">
        <v>46</v>
      </c>
      <c r="F1855" s="3">
        <v>4</v>
      </c>
      <c r="G1855" s="4">
        <v>6932.41</v>
      </c>
      <c r="H1855" s="5">
        <v>0.1</v>
      </c>
      <c r="I1855" s="4">
        <v>24956.68</v>
      </c>
      <c r="J1855" s="4">
        <v>3616.41</v>
      </c>
      <c r="K1855" t="s">
        <v>24</v>
      </c>
      <c r="L1855" t="s">
        <v>25</v>
      </c>
      <c r="M1855" s="2" t="s">
        <v>19</v>
      </c>
      <c r="N1855" t="s">
        <v>87</v>
      </c>
    </row>
    <row r="1856" spans="1:14" x14ac:dyDescent="0.25">
      <c r="A1856" s="2" t="s">
        <v>2731</v>
      </c>
      <c r="B1856" s="2" t="s">
        <v>63</v>
      </c>
      <c r="C1856" s="9">
        <f t="shared" si="28"/>
        <v>45748</v>
      </c>
      <c r="D1856" t="s">
        <v>53</v>
      </c>
      <c r="E1856" t="s">
        <v>114</v>
      </c>
      <c r="F1856" s="3">
        <v>3</v>
      </c>
      <c r="G1856" s="4">
        <v>577.41</v>
      </c>
      <c r="H1856" s="5">
        <v>0.05</v>
      </c>
      <c r="I1856" s="4">
        <v>1645.62</v>
      </c>
      <c r="J1856" s="4">
        <v>448.75</v>
      </c>
      <c r="K1856" t="s">
        <v>17</v>
      </c>
      <c r="L1856" t="s">
        <v>25</v>
      </c>
      <c r="M1856" s="2" t="s">
        <v>19</v>
      </c>
      <c r="N1856" t="s">
        <v>42</v>
      </c>
    </row>
    <row r="1857" spans="1:14" x14ac:dyDescent="0.25">
      <c r="A1857" s="2" t="s">
        <v>2732</v>
      </c>
      <c r="B1857" s="2" t="s">
        <v>394</v>
      </c>
      <c r="C1857" s="9">
        <f t="shared" si="28"/>
        <v>46023</v>
      </c>
      <c r="D1857" t="s">
        <v>15</v>
      </c>
      <c r="E1857" t="s">
        <v>57</v>
      </c>
      <c r="F1857" s="3">
        <v>4</v>
      </c>
      <c r="G1857" s="4">
        <v>2876.75</v>
      </c>
      <c r="H1857" s="5">
        <v>0.2</v>
      </c>
      <c r="I1857" s="4">
        <v>9205.6</v>
      </c>
      <c r="J1857" s="4">
        <v>0</v>
      </c>
      <c r="K1857" t="s">
        <v>37</v>
      </c>
      <c r="L1857" t="s">
        <v>18</v>
      </c>
      <c r="M1857" s="2" t="s">
        <v>101</v>
      </c>
      <c r="N1857" t="s">
        <v>42</v>
      </c>
    </row>
    <row r="1858" spans="1:14" x14ac:dyDescent="0.25">
      <c r="A1858" s="2" t="s">
        <v>2733</v>
      </c>
      <c r="B1858" s="2" t="s">
        <v>167</v>
      </c>
      <c r="C1858" s="9">
        <f t="shared" si="28"/>
        <v>45505</v>
      </c>
      <c r="D1858" t="s">
        <v>35</v>
      </c>
      <c r="E1858" t="s">
        <v>50</v>
      </c>
      <c r="F1858" s="3">
        <v>1</v>
      </c>
      <c r="G1858" s="4">
        <v>12175.1</v>
      </c>
      <c r="H1858" s="5">
        <v>0.15</v>
      </c>
      <c r="I1858" s="4">
        <v>10348.84</v>
      </c>
      <c r="J1858" s="4">
        <v>3150.9</v>
      </c>
      <c r="K1858" t="s">
        <v>37</v>
      </c>
      <c r="L1858" t="s">
        <v>18</v>
      </c>
      <c r="M1858" s="2" t="s">
        <v>19</v>
      </c>
      <c r="N1858" t="s">
        <v>155</v>
      </c>
    </row>
    <row r="1859" spans="1:14" x14ac:dyDescent="0.25">
      <c r="A1859" s="2" t="s">
        <v>2734</v>
      </c>
      <c r="B1859" s="2" t="s">
        <v>2545</v>
      </c>
      <c r="C1859" s="9">
        <f t="shared" ref="C1859:C1922" si="29">DATE(YEAR(B1859),MONTH(B1859),1)</f>
        <v>45778</v>
      </c>
      <c r="D1859" t="s">
        <v>15</v>
      </c>
      <c r="E1859" t="s">
        <v>168</v>
      </c>
      <c r="F1859" s="3">
        <v>3</v>
      </c>
      <c r="G1859" s="4">
        <v>2465.06</v>
      </c>
      <c r="H1859" s="5">
        <v>0</v>
      </c>
      <c r="I1859" s="4">
        <v>7395.18</v>
      </c>
      <c r="J1859" s="4">
        <v>2432.16</v>
      </c>
      <c r="K1859" t="s">
        <v>37</v>
      </c>
      <c r="L1859" t="s">
        <v>25</v>
      </c>
      <c r="M1859" s="2" t="s">
        <v>19</v>
      </c>
      <c r="N1859" t="s">
        <v>82</v>
      </c>
    </row>
    <row r="1860" spans="1:14" x14ac:dyDescent="0.25">
      <c r="A1860" s="2" t="s">
        <v>2735</v>
      </c>
      <c r="B1860" s="2" t="s">
        <v>1250</v>
      </c>
      <c r="C1860" s="9">
        <f t="shared" si="29"/>
        <v>46113</v>
      </c>
      <c r="D1860" t="s">
        <v>53</v>
      </c>
      <c r="E1860" t="s">
        <v>173</v>
      </c>
      <c r="F1860" s="3">
        <v>2</v>
      </c>
      <c r="G1860" s="4">
        <v>448.65</v>
      </c>
      <c r="H1860" s="5">
        <v>0</v>
      </c>
      <c r="I1860" s="4">
        <v>897.3</v>
      </c>
      <c r="J1860" s="4">
        <v>0</v>
      </c>
      <c r="K1860" t="s">
        <v>152</v>
      </c>
      <c r="L1860" t="s">
        <v>18</v>
      </c>
      <c r="M1860" s="2" t="s">
        <v>101</v>
      </c>
      <c r="N1860" t="s">
        <v>58</v>
      </c>
    </row>
    <row r="1861" spans="1:14" x14ac:dyDescent="0.25">
      <c r="A1861" s="2" t="s">
        <v>2736</v>
      </c>
      <c r="B1861" s="2" t="s">
        <v>154</v>
      </c>
      <c r="C1861" s="9">
        <f t="shared" si="29"/>
        <v>46235</v>
      </c>
      <c r="D1861" t="s">
        <v>30</v>
      </c>
      <c r="E1861" t="s">
        <v>31</v>
      </c>
      <c r="F1861" s="3">
        <v>1</v>
      </c>
      <c r="G1861" s="4">
        <v>1121.99</v>
      </c>
      <c r="H1861" s="5">
        <v>0.05</v>
      </c>
      <c r="I1861" s="4">
        <v>1065.8900000000001</v>
      </c>
      <c r="J1861" s="4">
        <v>202.29</v>
      </c>
      <c r="K1861" t="s">
        <v>37</v>
      </c>
      <c r="L1861" t="s">
        <v>25</v>
      </c>
      <c r="M1861" s="2" t="s">
        <v>19</v>
      </c>
      <c r="N1861" t="s">
        <v>58</v>
      </c>
    </row>
    <row r="1862" spans="1:14" x14ac:dyDescent="0.25">
      <c r="A1862" s="2" t="s">
        <v>2737</v>
      </c>
      <c r="B1862" s="2" t="s">
        <v>2738</v>
      </c>
      <c r="C1862" s="9">
        <f t="shared" si="29"/>
        <v>45778</v>
      </c>
      <c r="D1862" t="s">
        <v>35</v>
      </c>
      <c r="E1862" t="s">
        <v>50</v>
      </c>
      <c r="F1862" s="3">
        <v>1</v>
      </c>
      <c r="G1862" s="4">
        <v>15816.66</v>
      </c>
      <c r="H1862" s="5">
        <v>0.1</v>
      </c>
      <c r="I1862" s="4">
        <v>14234.99</v>
      </c>
      <c r="J1862" s="4">
        <v>2779.76</v>
      </c>
      <c r="K1862" t="s">
        <v>24</v>
      </c>
      <c r="L1862" t="s">
        <v>25</v>
      </c>
      <c r="M1862" s="2" t="s">
        <v>19</v>
      </c>
      <c r="N1862" t="s">
        <v>87</v>
      </c>
    </row>
    <row r="1863" spans="1:14" x14ac:dyDescent="0.25">
      <c r="A1863" s="2" t="s">
        <v>2739</v>
      </c>
      <c r="B1863" s="2" t="s">
        <v>830</v>
      </c>
      <c r="C1863" s="9">
        <f t="shared" si="29"/>
        <v>45627</v>
      </c>
      <c r="D1863" t="s">
        <v>45</v>
      </c>
      <c r="E1863" t="s">
        <v>46</v>
      </c>
      <c r="F1863" s="3">
        <v>2</v>
      </c>
      <c r="G1863" s="4">
        <v>7197.95</v>
      </c>
      <c r="H1863" s="5">
        <v>0.15</v>
      </c>
      <c r="I1863" s="4">
        <v>12236.52</v>
      </c>
      <c r="J1863" s="4">
        <v>2346.2800000000002</v>
      </c>
      <c r="K1863" t="s">
        <v>24</v>
      </c>
      <c r="L1863" t="s">
        <v>25</v>
      </c>
      <c r="M1863" s="2" t="s">
        <v>26</v>
      </c>
      <c r="N1863" t="s">
        <v>58</v>
      </c>
    </row>
    <row r="1864" spans="1:14" x14ac:dyDescent="0.25">
      <c r="A1864" s="2" t="s">
        <v>2740</v>
      </c>
      <c r="B1864" s="2" t="s">
        <v>2741</v>
      </c>
      <c r="C1864" s="9">
        <f t="shared" si="29"/>
        <v>45748</v>
      </c>
      <c r="D1864" t="s">
        <v>45</v>
      </c>
      <c r="E1864" t="s">
        <v>121</v>
      </c>
      <c r="F1864" s="3">
        <v>4</v>
      </c>
      <c r="G1864" s="4">
        <v>3504.3</v>
      </c>
      <c r="H1864" s="5">
        <v>0.15</v>
      </c>
      <c r="I1864" s="4">
        <v>11914.62</v>
      </c>
      <c r="J1864" s="4">
        <v>3796.39</v>
      </c>
      <c r="K1864" t="s">
        <v>17</v>
      </c>
      <c r="L1864" t="s">
        <v>25</v>
      </c>
      <c r="M1864" s="2" t="s">
        <v>19</v>
      </c>
      <c r="N1864" t="s">
        <v>42</v>
      </c>
    </row>
    <row r="1865" spans="1:14" x14ac:dyDescent="0.25">
      <c r="A1865" s="2" t="s">
        <v>2742</v>
      </c>
      <c r="B1865" s="2" t="s">
        <v>361</v>
      </c>
      <c r="C1865" s="9">
        <f t="shared" si="29"/>
        <v>45474</v>
      </c>
      <c r="D1865" t="s">
        <v>53</v>
      </c>
      <c r="E1865" t="s">
        <v>114</v>
      </c>
      <c r="F1865" s="3">
        <v>1</v>
      </c>
      <c r="G1865" s="4">
        <v>170.2</v>
      </c>
      <c r="H1865" s="5">
        <v>0</v>
      </c>
      <c r="I1865" s="4">
        <v>170.2</v>
      </c>
      <c r="J1865" s="4">
        <v>39.340000000000003</v>
      </c>
      <c r="K1865" t="s">
        <v>37</v>
      </c>
      <c r="L1865" t="s">
        <v>47</v>
      </c>
      <c r="M1865" s="2" t="s">
        <v>19</v>
      </c>
      <c r="N1865" t="s">
        <v>87</v>
      </c>
    </row>
    <row r="1866" spans="1:14" x14ac:dyDescent="0.25">
      <c r="A1866" s="2" t="s">
        <v>2743</v>
      </c>
      <c r="B1866" s="2" t="s">
        <v>1133</v>
      </c>
      <c r="C1866" s="9">
        <f t="shared" si="29"/>
        <v>45444</v>
      </c>
      <c r="D1866" t="s">
        <v>35</v>
      </c>
      <c r="E1866" t="s">
        <v>50</v>
      </c>
      <c r="F1866" s="3">
        <v>1</v>
      </c>
      <c r="G1866" s="4">
        <v>21199.47</v>
      </c>
      <c r="H1866" s="5">
        <v>0</v>
      </c>
      <c r="I1866" s="4">
        <v>21199.47</v>
      </c>
      <c r="J1866" s="4">
        <v>0</v>
      </c>
      <c r="K1866" t="s">
        <v>37</v>
      </c>
      <c r="L1866" t="s">
        <v>25</v>
      </c>
      <c r="M1866" s="2" t="s">
        <v>101</v>
      </c>
      <c r="N1866" t="s">
        <v>27</v>
      </c>
    </row>
    <row r="1867" spans="1:14" x14ac:dyDescent="0.25">
      <c r="A1867" s="2" t="s">
        <v>2744</v>
      </c>
      <c r="B1867" s="2" t="s">
        <v>1635</v>
      </c>
      <c r="C1867" s="9">
        <f t="shared" si="29"/>
        <v>45717</v>
      </c>
      <c r="D1867" t="s">
        <v>15</v>
      </c>
      <c r="E1867" t="s">
        <v>23</v>
      </c>
      <c r="F1867" s="3">
        <v>3</v>
      </c>
      <c r="G1867" s="4">
        <v>2894.73</v>
      </c>
      <c r="H1867" s="5">
        <v>0.1</v>
      </c>
      <c r="I1867" s="4">
        <v>7815.77</v>
      </c>
      <c r="J1867" s="4">
        <v>2115.3000000000002</v>
      </c>
      <c r="K1867" t="s">
        <v>124</v>
      </c>
      <c r="L1867" t="s">
        <v>47</v>
      </c>
      <c r="M1867" s="2" t="s">
        <v>19</v>
      </c>
      <c r="N1867" t="s">
        <v>82</v>
      </c>
    </row>
    <row r="1868" spans="1:14" x14ac:dyDescent="0.25">
      <c r="A1868" s="2" t="s">
        <v>2745</v>
      </c>
      <c r="B1868" s="2" t="s">
        <v>1272</v>
      </c>
      <c r="C1868" s="9">
        <f t="shared" si="29"/>
        <v>45778</v>
      </c>
      <c r="D1868" t="s">
        <v>30</v>
      </c>
      <c r="E1868" t="s">
        <v>133</v>
      </c>
      <c r="F1868" s="3">
        <v>3</v>
      </c>
      <c r="G1868" s="4">
        <v>1141.28</v>
      </c>
      <c r="H1868" s="5">
        <v>0.15</v>
      </c>
      <c r="I1868" s="4">
        <v>2910.26</v>
      </c>
      <c r="J1868" s="4">
        <v>752.78</v>
      </c>
      <c r="K1868" t="s">
        <v>24</v>
      </c>
      <c r="L1868" t="s">
        <v>25</v>
      </c>
      <c r="M1868" s="2" t="s">
        <v>19</v>
      </c>
      <c r="N1868" t="s">
        <v>66</v>
      </c>
    </row>
    <row r="1869" spans="1:14" x14ac:dyDescent="0.25">
      <c r="A1869" s="2" t="s">
        <v>2746</v>
      </c>
      <c r="B1869" s="2" t="s">
        <v>1885</v>
      </c>
      <c r="C1869" s="9">
        <f t="shared" si="29"/>
        <v>45352</v>
      </c>
      <c r="D1869" t="s">
        <v>15</v>
      </c>
      <c r="E1869" t="s">
        <v>23</v>
      </c>
      <c r="F1869" s="3">
        <v>2</v>
      </c>
      <c r="G1869" s="4">
        <v>2702.93</v>
      </c>
      <c r="H1869" s="5">
        <v>0.15</v>
      </c>
      <c r="I1869" s="4">
        <v>4594.9799999999996</v>
      </c>
      <c r="J1869" s="4">
        <v>1501.39</v>
      </c>
      <c r="K1869" t="s">
        <v>24</v>
      </c>
      <c r="L1869" t="s">
        <v>25</v>
      </c>
      <c r="M1869" s="2" t="s">
        <v>19</v>
      </c>
      <c r="N1869" t="s">
        <v>155</v>
      </c>
    </row>
    <row r="1870" spans="1:14" x14ac:dyDescent="0.25">
      <c r="A1870" s="2" t="s">
        <v>2747</v>
      </c>
      <c r="B1870" s="2" t="s">
        <v>2748</v>
      </c>
      <c r="C1870" s="9">
        <f t="shared" si="29"/>
        <v>45992</v>
      </c>
      <c r="D1870" t="s">
        <v>15</v>
      </c>
      <c r="E1870" t="s">
        <v>23</v>
      </c>
      <c r="F1870" s="3">
        <v>2</v>
      </c>
      <c r="G1870" s="4">
        <v>2024.15</v>
      </c>
      <c r="H1870" s="5">
        <v>0</v>
      </c>
      <c r="I1870" s="4">
        <v>4048.3</v>
      </c>
      <c r="J1870" s="4">
        <v>1034.8</v>
      </c>
      <c r="K1870" t="s">
        <v>152</v>
      </c>
      <c r="L1870" t="s">
        <v>25</v>
      </c>
      <c r="M1870" s="2" t="s">
        <v>19</v>
      </c>
      <c r="N1870" t="s">
        <v>42</v>
      </c>
    </row>
    <row r="1871" spans="1:14" x14ac:dyDescent="0.25">
      <c r="A1871" s="2" t="s">
        <v>2749</v>
      </c>
      <c r="B1871" s="2" t="s">
        <v>282</v>
      </c>
      <c r="C1871" s="9">
        <f t="shared" si="29"/>
        <v>45566</v>
      </c>
      <c r="D1871" t="s">
        <v>35</v>
      </c>
      <c r="E1871" t="s">
        <v>74</v>
      </c>
      <c r="F1871" s="3">
        <v>2</v>
      </c>
      <c r="G1871" s="4">
        <v>9891.92</v>
      </c>
      <c r="H1871" s="5">
        <v>0.25</v>
      </c>
      <c r="I1871" s="4">
        <v>14837.88</v>
      </c>
      <c r="J1871" s="4">
        <v>0</v>
      </c>
      <c r="K1871" t="s">
        <v>24</v>
      </c>
      <c r="L1871" t="s">
        <v>25</v>
      </c>
      <c r="M1871" s="2" t="s">
        <v>61</v>
      </c>
      <c r="N1871" t="s">
        <v>58</v>
      </c>
    </row>
    <row r="1872" spans="1:14" x14ac:dyDescent="0.25">
      <c r="A1872" s="2" t="s">
        <v>2750</v>
      </c>
      <c r="B1872" s="2" t="s">
        <v>864</v>
      </c>
      <c r="C1872" s="9">
        <f t="shared" si="29"/>
        <v>45292</v>
      </c>
      <c r="D1872" t="s">
        <v>35</v>
      </c>
      <c r="E1872" t="s">
        <v>50</v>
      </c>
      <c r="F1872" s="3">
        <v>4</v>
      </c>
      <c r="G1872" s="4">
        <v>23624.35</v>
      </c>
      <c r="H1872" s="5">
        <v>0</v>
      </c>
      <c r="I1872" s="4">
        <v>94497.4</v>
      </c>
      <c r="J1872" s="4">
        <v>22181.26</v>
      </c>
      <c r="K1872" t="s">
        <v>24</v>
      </c>
      <c r="L1872" t="s">
        <v>47</v>
      </c>
      <c r="M1872" s="2" t="s">
        <v>19</v>
      </c>
      <c r="N1872" t="s">
        <v>82</v>
      </c>
    </row>
    <row r="1873" spans="1:14" x14ac:dyDescent="0.25">
      <c r="A1873" s="2" t="s">
        <v>2751</v>
      </c>
      <c r="B1873" s="2" t="s">
        <v>686</v>
      </c>
      <c r="C1873" s="9">
        <f t="shared" si="29"/>
        <v>45931</v>
      </c>
      <c r="D1873" t="s">
        <v>15</v>
      </c>
      <c r="E1873" t="s">
        <v>16</v>
      </c>
      <c r="F1873" s="3">
        <v>1</v>
      </c>
      <c r="G1873" s="4">
        <v>778.3</v>
      </c>
      <c r="H1873" s="5">
        <v>0</v>
      </c>
      <c r="I1873" s="4">
        <v>778.3</v>
      </c>
      <c r="J1873" s="4">
        <v>200.56</v>
      </c>
      <c r="K1873" t="s">
        <v>37</v>
      </c>
      <c r="L1873" t="s">
        <v>25</v>
      </c>
      <c r="M1873" s="2" t="s">
        <v>19</v>
      </c>
      <c r="N1873" t="s">
        <v>58</v>
      </c>
    </row>
    <row r="1874" spans="1:14" x14ac:dyDescent="0.25">
      <c r="A1874" s="2" t="s">
        <v>2752</v>
      </c>
      <c r="B1874" s="2" t="s">
        <v>300</v>
      </c>
      <c r="C1874" s="9">
        <f t="shared" si="29"/>
        <v>45505</v>
      </c>
      <c r="D1874" t="s">
        <v>53</v>
      </c>
      <c r="E1874" t="s">
        <v>54</v>
      </c>
      <c r="F1874" s="3">
        <v>2</v>
      </c>
      <c r="G1874" s="4">
        <v>241.09</v>
      </c>
      <c r="H1874" s="5">
        <v>0</v>
      </c>
      <c r="I1874" s="4">
        <v>482.18</v>
      </c>
      <c r="J1874" s="4">
        <v>86.61</v>
      </c>
      <c r="K1874" t="s">
        <v>37</v>
      </c>
      <c r="L1874" t="s">
        <v>25</v>
      </c>
      <c r="M1874" s="2" t="s">
        <v>19</v>
      </c>
      <c r="N1874" t="s">
        <v>58</v>
      </c>
    </row>
    <row r="1875" spans="1:14" x14ac:dyDescent="0.25">
      <c r="A1875" s="2" t="s">
        <v>2753</v>
      </c>
      <c r="B1875" s="2" t="s">
        <v>1854</v>
      </c>
      <c r="C1875" s="9">
        <f t="shared" si="29"/>
        <v>45352</v>
      </c>
      <c r="D1875" t="s">
        <v>35</v>
      </c>
      <c r="E1875" t="s">
        <v>71</v>
      </c>
      <c r="F1875" s="3">
        <v>3</v>
      </c>
      <c r="G1875" s="4">
        <v>25411.23</v>
      </c>
      <c r="H1875" s="5">
        <v>0</v>
      </c>
      <c r="I1875" s="4">
        <v>76233.69</v>
      </c>
      <c r="J1875" s="4">
        <v>24513.26</v>
      </c>
      <c r="K1875" t="s">
        <v>37</v>
      </c>
      <c r="L1875" t="s">
        <v>25</v>
      </c>
      <c r="M1875" s="2" t="s">
        <v>19</v>
      </c>
      <c r="N1875" t="s">
        <v>58</v>
      </c>
    </row>
    <row r="1876" spans="1:14" x14ac:dyDescent="0.25">
      <c r="A1876" s="2" t="s">
        <v>2754</v>
      </c>
      <c r="B1876" s="2" t="s">
        <v>2409</v>
      </c>
      <c r="C1876" s="9">
        <f t="shared" si="29"/>
        <v>46204</v>
      </c>
      <c r="D1876" t="s">
        <v>15</v>
      </c>
      <c r="E1876" t="s">
        <v>16</v>
      </c>
      <c r="F1876" s="3">
        <v>1</v>
      </c>
      <c r="G1876" s="4">
        <v>2654.06</v>
      </c>
      <c r="H1876" s="5">
        <v>0.15</v>
      </c>
      <c r="I1876" s="4">
        <v>2255.9499999999998</v>
      </c>
      <c r="J1876" s="4">
        <v>414.96</v>
      </c>
      <c r="K1876" t="s">
        <v>152</v>
      </c>
      <c r="L1876" t="s">
        <v>25</v>
      </c>
      <c r="M1876" s="2" t="s">
        <v>19</v>
      </c>
      <c r="N1876" t="s">
        <v>58</v>
      </c>
    </row>
    <row r="1877" spans="1:14" x14ac:dyDescent="0.25">
      <c r="A1877" s="2" t="s">
        <v>2755</v>
      </c>
      <c r="B1877" s="2" t="s">
        <v>2197</v>
      </c>
      <c r="C1877" s="9">
        <f t="shared" si="29"/>
        <v>45901</v>
      </c>
      <c r="D1877" t="s">
        <v>45</v>
      </c>
      <c r="E1877" t="s">
        <v>111</v>
      </c>
      <c r="F1877" s="3">
        <v>2</v>
      </c>
      <c r="G1877" s="4">
        <v>6901.02</v>
      </c>
      <c r="H1877" s="5">
        <v>0</v>
      </c>
      <c r="I1877" s="4">
        <v>13802.04</v>
      </c>
      <c r="J1877" s="4">
        <v>4714.53</v>
      </c>
      <c r="K1877" t="s">
        <v>24</v>
      </c>
      <c r="L1877" t="s">
        <v>25</v>
      </c>
      <c r="M1877" s="2" t="s">
        <v>19</v>
      </c>
      <c r="N1877" t="s">
        <v>87</v>
      </c>
    </row>
    <row r="1878" spans="1:14" x14ac:dyDescent="0.25">
      <c r="A1878" s="2" t="s">
        <v>2756</v>
      </c>
      <c r="B1878" s="2" t="s">
        <v>1388</v>
      </c>
      <c r="C1878" s="9">
        <f t="shared" si="29"/>
        <v>45323</v>
      </c>
      <c r="D1878" t="s">
        <v>35</v>
      </c>
      <c r="E1878" t="s">
        <v>36</v>
      </c>
      <c r="F1878" s="3">
        <v>1</v>
      </c>
      <c r="G1878" s="4">
        <v>23296.03</v>
      </c>
      <c r="H1878" s="5">
        <v>0.05</v>
      </c>
      <c r="I1878" s="4">
        <v>22131.23</v>
      </c>
      <c r="J1878" s="4">
        <v>4618.93</v>
      </c>
      <c r="K1878" t="s">
        <v>24</v>
      </c>
      <c r="L1878" t="s">
        <v>18</v>
      </c>
      <c r="M1878" s="2" t="s">
        <v>19</v>
      </c>
      <c r="N1878" t="s">
        <v>87</v>
      </c>
    </row>
    <row r="1879" spans="1:14" x14ac:dyDescent="0.25">
      <c r="A1879" s="2" t="s">
        <v>2757</v>
      </c>
      <c r="B1879" s="2" t="s">
        <v>1368</v>
      </c>
      <c r="C1879" s="9">
        <f t="shared" si="29"/>
        <v>45292</v>
      </c>
      <c r="D1879" t="s">
        <v>15</v>
      </c>
      <c r="E1879" t="s">
        <v>57</v>
      </c>
      <c r="F1879" s="3">
        <v>1</v>
      </c>
      <c r="G1879" s="4">
        <v>1411.66</v>
      </c>
      <c r="H1879" s="5">
        <v>0</v>
      </c>
      <c r="I1879" s="4">
        <v>1411.66</v>
      </c>
      <c r="J1879" s="4">
        <v>0</v>
      </c>
      <c r="K1879" t="s">
        <v>124</v>
      </c>
      <c r="L1879" t="s">
        <v>18</v>
      </c>
      <c r="M1879" s="2" t="s">
        <v>61</v>
      </c>
      <c r="N1879" t="s">
        <v>42</v>
      </c>
    </row>
    <row r="1880" spans="1:14" x14ac:dyDescent="0.25">
      <c r="A1880" s="2" t="s">
        <v>2758</v>
      </c>
      <c r="B1880" s="2" t="s">
        <v>948</v>
      </c>
      <c r="C1880" s="9">
        <f t="shared" si="29"/>
        <v>45323</v>
      </c>
      <c r="D1880" t="s">
        <v>45</v>
      </c>
      <c r="E1880" t="s">
        <v>121</v>
      </c>
      <c r="F1880" s="3">
        <v>1</v>
      </c>
      <c r="G1880" s="4">
        <v>5990.23</v>
      </c>
      <c r="H1880" s="5">
        <v>0</v>
      </c>
      <c r="I1880" s="4">
        <v>5990.23</v>
      </c>
      <c r="J1880" s="4">
        <v>1396.65</v>
      </c>
      <c r="K1880" t="s">
        <v>24</v>
      </c>
      <c r="L1880" t="s">
        <v>25</v>
      </c>
      <c r="M1880" s="2" t="s">
        <v>26</v>
      </c>
      <c r="N1880" t="s">
        <v>42</v>
      </c>
    </row>
    <row r="1881" spans="1:14" x14ac:dyDescent="0.25">
      <c r="A1881" s="2" t="s">
        <v>2759</v>
      </c>
      <c r="B1881" s="2" t="s">
        <v>2391</v>
      </c>
      <c r="C1881" s="9">
        <f t="shared" si="29"/>
        <v>46082</v>
      </c>
      <c r="D1881" t="s">
        <v>30</v>
      </c>
      <c r="E1881" t="s">
        <v>31</v>
      </c>
      <c r="F1881" s="3">
        <v>2</v>
      </c>
      <c r="G1881" s="4">
        <v>1257.08</v>
      </c>
      <c r="H1881" s="5">
        <v>0.2</v>
      </c>
      <c r="I1881" s="4">
        <v>2011.33</v>
      </c>
      <c r="J1881" s="4">
        <v>418.76</v>
      </c>
      <c r="K1881" t="s">
        <v>17</v>
      </c>
      <c r="L1881" t="s">
        <v>25</v>
      </c>
      <c r="M1881" s="2" t="s">
        <v>26</v>
      </c>
      <c r="N1881" t="s">
        <v>58</v>
      </c>
    </row>
    <row r="1882" spans="1:14" x14ac:dyDescent="0.25">
      <c r="A1882" s="2" t="s">
        <v>2760</v>
      </c>
      <c r="B1882" s="2" t="s">
        <v>86</v>
      </c>
      <c r="C1882" s="9">
        <f t="shared" si="29"/>
        <v>45413</v>
      </c>
      <c r="D1882" t="s">
        <v>45</v>
      </c>
      <c r="E1882" t="s">
        <v>222</v>
      </c>
      <c r="F1882" s="3">
        <v>1</v>
      </c>
      <c r="G1882" s="4">
        <v>5981.43</v>
      </c>
      <c r="H1882" s="5">
        <v>0.15</v>
      </c>
      <c r="I1882" s="4">
        <v>5084.22</v>
      </c>
      <c r="J1882" s="4">
        <v>1282.57</v>
      </c>
      <c r="K1882" t="s">
        <v>24</v>
      </c>
      <c r="L1882" t="s">
        <v>25</v>
      </c>
      <c r="M1882" s="2" t="s">
        <v>19</v>
      </c>
      <c r="N1882" t="s">
        <v>58</v>
      </c>
    </row>
    <row r="1883" spans="1:14" x14ac:dyDescent="0.25">
      <c r="A1883" s="2" t="s">
        <v>2761</v>
      </c>
      <c r="B1883" s="2" t="s">
        <v>2762</v>
      </c>
      <c r="C1883" s="9">
        <f t="shared" si="29"/>
        <v>45778</v>
      </c>
      <c r="D1883" t="s">
        <v>45</v>
      </c>
      <c r="E1883" t="s">
        <v>121</v>
      </c>
      <c r="F1883" s="3">
        <v>1</v>
      </c>
      <c r="G1883" s="4">
        <v>6217.11</v>
      </c>
      <c r="H1883" s="5">
        <v>0.05</v>
      </c>
      <c r="I1883" s="4">
        <v>5906.25</v>
      </c>
      <c r="J1883" s="4">
        <v>1591.69</v>
      </c>
      <c r="K1883" t="s">
        <v>17</v>
      </c>
      <c r="L1883" t="s">
        <v>25</v>
      </c>
      <c r="M1883" s="2" t="s">
        <v>19</v>
      </c>
      <c r="N1883" t="s">
        <v>82</v>
      </c>
    </row>
    <row r="1884" spans="1:14" x14ac:dyDescent="0.25">
      <c r="A1884" s="2" t="s">
        <v>2763</v>
      </c>
      <c r="B1884" s="2" t="s">
        <v>1543</v>
      </c>
      <c r="C1884" s="9">
        <f t="shared" si="29"/>
        <v>45505</v>
      </c>
      <c r="D1884" t="s">
        <v>35</v>
      </c>
      <c r="E1884" t="s">
        <v>50</v>
      </c>
      <c r="F1884" s="3">
        <v>1</v>
      </c>
      <c r="G1884" s="4">
        <v>8865.83</v>
      </c>
      <c r="H1884" s="5">
        <v>0.05</v>
      </c>
      <c r="I1884" s="4">
        <v>8422.5400000000009</v>
      </c>
      <c r="J1884" s="4">
        <v>1344.31</v>
      </c>
      <c r="K1884" t="s">
        <v>124</v>
      </c>
      <c r="L1884" t="s">
        <v>25</v>
      </c>
      <c r="M1884" s="2" t="s">
        <v>19</v>
      </c>
      <c r="N1884" t="s">
        <v>82</v>
      </c>
    </row>
    <row r="1885" spans="1:14" x14ac:dyDescent="0.25">
      <c r="A1885" s="2" t="s">
        <v>2764</v>
      </c>
      <c r="B1885" s="2" t="s">
        <v>2765</v>
      </c>
      <c r="C1885" s="9">
        <f t="shared" si="29"/>
        <v>45383</v>
      </c>
      <c r="D1885" t="s">
        <v>53</v>
      </c>
      <c r="E1885" t="s">
        <v>173</v>
      </c>
      <c r="F1885" s="3">
        <v>3</v>
      </c>
      <c r="G1885" s="4">
        <v>584.67999999999995</v>
      </c>
      <c r="H1885" s="5">
        <v>0.2</v>
      </c>
      <c r="I1885" s="4">
        <v>1403.23</v>
      </c>
      <c r="J1885" s="4">
        <v>436.45</v>
      </c>
      <c r="K1885" t="s">
        <v>24</v>
      </c>
      <c r="L1885" t="s">
        <v>47</v>
      </c>
      <c r="M1885" s="2" t="s">
        <v>19</v>
      </c>
      <c r="N1885" t="s">
        <v>20</v>
      </c>
    </row>
    <row r="1886" spans="1:14" x14ac:dyDescent="0.25">
      <c r="A1886" s="2" t="s">
        <v>2766</v>
      </c>
      <c r="B1886" s="2" t="s">
        <v>866</v>
      </c>
      <c r="C1886" s="9">
        <f t="shared" si="29"/>
        <v>45444</v>
      </c>
      <c r="D1886" t="s">
        <v>35</v>
      </c>
      <c r="E1886" t="s">
        <v>74</v>
      </c>
      <c r="F1886" s="3">
        <v>2</v>
      </c>
      <c r="G1886" s="4">
        <v>14386.66</v>
      </c>
      <c r="H1886" s="5">
        <v>0.15</v>
      </c>
      <c r="I1886" s="4">
        <v>24457.32</v>
      </c>
      <c r="J1886" s="4">
        <v>6653.59</v>
      </c>
      <c r="K1886" t="s">
        <v>24</v>
      </c>
      <c r="L1886" t="s">
        <v>18</v>
      </c>
      <c r="M1886" s="2" t="s">
        <v>19</v>
      </c>
      <c r="N1886" t="s">
        <v>58</v>
      </c>
    </row>
    <row r="1887" spans="1:14" x14ac:dyDescent="0.25">
      <c r="A1887" s="2" t="s">
        <v>2767</v>
      </c>
      <c r="B1887" s="2" t="s">
        <v>1136</v>
      </c>
      <c r="C1887" s="9">
        <f t="shared" si="29"/>
        <v>45717</v>
      </c>
      <c r="D1887" t="s">
        <v>30</v>
      </c>
      <c r="E1887" t="s">
        <v>41</v>
      </c>
      <c r="F1887" s="3">
        <v>4</v>
      </c>
      <c r="G1887" s="4">
        <v>1284.2</v>
      </c>
      <c r="H1887" s="5">
        <v>0.1</v>
      </c>
      <c r="I1887" s="4">
        <v>4623.12</v>
      </c>
      <c r="J1887" s="4">
        <v>1345.85</v>
      </c>
      <c r="K1887" t="s">
        <v>124</v>
      </c>
      <c r="L1887" t="s">
        <v>25</v>
      </c>
      <c r="M1887" s="2" t="s">
        <v>19</v>
      </c>
      <c r="N1887" t="s">
        <v>32</v>
      </c>
    </row>
    <row r="1888" spans="1:14" x14ac:dyDescent="0.25">
      <c r="A1888" s="2" t="s">
        <v>2768</v>
      </c>
      <c r="B1888" s="2" t="s">
        <v>2240</v>
      </c>
      <c r="C1888" s="9">
        <f t="shared" si="29"/>
        <v>45748</v>
      </c>
      <c r="D1888" t="s">
        <v>35</v>
      </c>
      <c r="E1888" t="s">
        <v>74</v>
      </c>
      <c r="F1888" s="3">
        <v>3</v>
      </c>
      <c r="G1888" s="4">
        <v>6587.67</v>
      </c>
      <c r="H1888" s="5">
        <v>0.1</v>
      </c>
      <c r="I1888" s="4">
        <v>17786.71</v>
      </c>
      <c r="J1888" s="4">
        <v>5980.02</v>
      </c>
      <c r="K1888" t="s">
        <v>17</v>
      </c>
      <c r="L1888" t="s">
        <v>25</v>
      </c>
      <c r="M1888" s="2" t="s">
        <v>19</v>
      </c>
      <c r="N1888" t="s">
        <v>87</v>
      </c>
    </row>
    <row r="1889" spans="1:14" x14ac:dyDescent="0.25">
      <c r="A1889" s="2" t="s">
        <v>2769</v>
      </c>
      <c r="B1889" s="2" t="s">
        <v>2770</v>
      </c>
      <c r="C1889" s="9">
        <f t="shared" si="29"/>
        <v>45383</v>
      </c>
      <c r="D1889" t="s">
        <v>53</v>
      </c>
      <c r="E1889" t="s">
        <v>92</v>
      </c>
      <c r="F1889" s="3">
        <v>1</v>
      </c>
      <c r="G1889" s="4">
        <v>270.49</v>
      </c>
      <c r="H1889" s="5">
        <v>0.1</v>
      </c>
      <c r="I1889" s="4">
        <v>243.44</v>
      </c>
      <c r="J1889" s="4">
        <v>74.540000000000006</v>
      </c>
      <c r="K1889" t="s">
        <v>24</v>
      </c>
      <c r="L1889" t="s">
        <v>25</v>
      </c>
      <c r="M1889" s="2" t="s">
        <v>19</v>
      </c>
      <c r="N1889" t="s">
        <v>42</v>
      </c>
    </row>
    <row r="1890" spans="1:14" x14ac:dyDescent="0.25">
      <c r="A1890" s="2" t="s">
        <v>2771</v>
      </c>
      <c r="B1890" s="2" t="s">
        <v>2772</v>
      </c>
      <c r="C1890" s="9">
        <f t="shared" si="29"/>
        <v>46143</v>
      </c>
      <c r="D1890" t="s">
        <v>45</v>
      </c>
      <c r="E1890" t="s">
        <v>121</v>
      </c>
      <c r="F1890" s="3">
        <v>1</v>
      </c>
      <c r="G1890" s="4">
        <v>1342.33</v>
      </c>
      <c r="H1890" s="5">
        <v>0.05</v>
      </c>
      <c r="I1890" s="4">
        <v>1275.21</v>
      </c>
      <c r="J1890" s="4">
        <v>334</v>
      </c>
      <c r="K1890" t="s">
        <v>24</v>
      </c>
      <c r="L1890" t="s">
        <v>47</v>
      </c>
      <c r="M1890" s="2" t="s">
        <v>19</v>
      </c>
      <c r="N1890" t="s">
        <v>66</v>
      </c>
    </row>
    <row r="1891" spans="1:14" x14ac:dyDescent="0.25">
      <c r="A1891" s="2" t="s">
        <v>2773</v>
      </c>
      <c r="B1891" s="2" t="s">
        <v>1874</v>
      </c>
      <c r="C1891" s="9">
        <f t="shared" si="29"/>
        <v>45809</v>
      </c>
      <c r="D1891" t="s">
        <v>30</v>
      </c>
      <c r="E1891" t="s">
        <v>163</v>
      </c>
      <c r="F1891" s="3">
        <v>4</v>
      </c>
      <c r="G1891" s="4">
        <v>818.89</v>
      </c>
      <c r="H1891" s="5">
        <v>0.1</v>
      </c>
      <c r="I1891" s="4">
        <v>2948</v>
      </c>
      <c r="J1891" s="4">
        <v>559.61</v>
      </c>
      <c r="K1891" t="s">
        <v>24</v>
      </c>
      <c r="L1891" t="s">
        <v>18</v>
      </c>
      <c r="M1891" s="2" t="s">
        <v>19</v>
      </c>
      <c r="N1891" t="s">
        <v>32</v>
      </c>
    </row>
    <row r="1892" spans="1:14" x14ac:dyDescent="0.25">
      <c r="A1892" s="2" t="s">
        <v>2774</v>
      </c>
      <c r="B1892" s="2" t="s">
        <v>2775</v>
      </c>
      <c r="C1892" s="9">
        <f t="shared" si="29"/>
        <v>45566</v>
      </c>
      <c r="D1892" t="s">
        <v>35</v>
      </c>
      <c r="E1892" t="s">
        <v>36</v>
      </c>
      <c r="F1892" s="3">
        <v>4</v>
      </c>
      <c r="G1892" s="4">
        <v>3612.73</v>
      </c>
      <c r="H1892" s="5">
        <v>0.1</v>
      </c>
      <c r="I1892" s="4">
        <v>13005.83</v>
      </c>
      <c r="J1892" s="4">
        <v>3346.29</v>
      </c>
      <c r="K1892" t="s">
        <v>124</v>
      </c>
      <c r="L1892" t="s">
        <v>25</v>
      </c>
      <c r="M1892" s="2" t="s">
        <v>19</v>
      </c>
      <c r="N1892" t="s">
        <v>82</v>
      </c>
    </row>
    <row r="1893" spans="1:14" x14ac:dyDescent="0.25">
      <c r="A1893" s="2" t="s">
        <v>2776</v>
      </c>
      <c r="B1893" s="2" t="s">
        <v>396</v>
      </c>
      <c r="C1893" s="9">
        <f t="shared" si="29"/>
        <v>45901</v>
      </c>
      <c r="D1893" t="s">
        <v>15</v>
      </c>
      <c r="E1893" t="s">
        <v>168</v>
      </c>
      <c r="F1893" s="3">
        <v>3</v>
      </c>
      <c r="G1893" s="4">
        <v>1438.61</v>
      </c>
      <c r="H1893" s="5">
        <v>0.2</v>
      </c>
      <c r="I1893" s="4">
        <v>3452.66</v>
      </c>
      <c r="J1893" s="4">
        <v>0</v>
      </c>
      <c r="K1893" t="s">
        <v>24</v>
      </c>
      <c r="L1893" t="s">
        <v>25</v>
      </c>
      <c r="M1893" s="2" t="s">
        <v>61</v>
      </c>
      <c r="N1893" t="s">
        <v>20</v>
      </c>
    </row>
    <row r="1894" spans="1:14" x14ac:dyDescent="0.25">
      <c r="A1894" s="2" t="s">
        <v>2777</v>
      </c>
      <c r="B1894" s="2" t="s">
        <v>2778</v>
      </c>
      <c r="C1894" s="9">
        <f t="shared" si="29"/>
        <v>45323</v>
      </c>
      <c r="D1894" t="s">
        <v>45</v>
      </c>
      <c r="E1894" t="s">
        <v>222</v>
      </c>
      <c r="F1894" s="3">
        <v>1</v>
      </c>
      <c r="G1894" s="4">
        <v>6350.92</v>
      </c>
      <c r="H1894" s="5">
        <v>0</v>
      </c>
      <c r="I1894" s="4">
        <v>6350.92</v>
      </c>
      <c r="J1894" s="4">
        <v>1668.96</v>
      </c>
      <c r="K1894" t="s">
        <v>17</v>
      </c>
      <c r="L1894" t="s">
        <v>25</v>
      </c>
      <c r="M1894" s="2" t="s">
        <v>19</v>
      </c>
      <c r="N1894" t="s">
        <v>66</v>
      </c>
    </row>
    <row r="1895" spans="1:14" x14ac:dyDescent="0.25">
      <c r="A1895" s="2" t="s">
        <v>2779</v>
      </c>
      <c r="B1895" s="2" t="s">
        <v>658</v>
      </c>
      <c r="C1895" s="9">
        <f t="shared" si="29"/>
        <v>46235</v>
      </c>
      <c r="D1895" t="s">
        <v>30</v>
      </c>
      <c r="E1895" t="s">
        <v>31</v>
      </c>
      <c r="F1895" s="3">
        <v>4</v>
      </c>
      <c r="G1895" s="4">
        <v>239.17</v>
      </c>
      <c r="H1895" s="5">
        <v>0</v>
      </c>
      <c r="I1895" s="4">
        <v>956.68</v>
      </c>
      <c r="J1895" s="4">
        <v>209.86</v>
      </c>
      <c r="K1895" t="s">
        <v>24</v>
      </c>
      <c r="L1895" t="s">
        <v>25</v>
      </c>
      <c r="M1895" s="2" t="s">
        <v>19</v>
      </c>
      <c r="N1895" t="s">
        <v>82</v>
      </c>
    </row>
    <row r="1896" spans="1:14" x14ac:dyDescent="0.25">
      <c r="A1896" s="2" t="s">
        <v>2780</v>
      </c>
      <c r="B1896" s="2" t="s">
        <v>2145</v>
      </c>
      <c r="C1896" s="9">
        <f t="shared" si="29"/>
        <v>46082</v>
      </c>
      <c r="D1896" t="s">
        <v>35</v>
      </c>
      <c r="E1896" t="s">
        <v>50</v>
      </c>
      <c r="F1896" s="3">
        <v>3</v>
      </c>
      <c r="G1896" s="4">
        <v>14243.26</v>
      </c>
      <c r="H1896" s="5">
        <v>0</v>
      </c>
      <c r="I1896" s="4">
        <v>42729.78</v>
      </c>
      <c r="J1896" s="4">
        <v>11947.38</v>
      </c>
      <c r="K1896" t="s">
        <v>24</v>
      </c>
      <c r="L1896" t="s">
        <v>25</v>
      </c>
      <c r="M1896" s="2" t="s">
        <v>19</v>
      </c>
      <c r="N1896" t="s">
        <v>32</v>
      </c>
    </row>
    <row r="1897" spans="1:14" x14ac:dyDescent="0.25">
      <c r="A1897" s="2" t="s">
        <v>2781</v>
      </c>
      <c r="B1897" s="2" t="s">
        <v>787</v>
      </c>
      <c r="C1897" s="9">
        <f t="shared" si="29"/>
        <v>46235</v>
      </c>
      <c r="D1897" t="s">
        <v>53</v>
      </c>
      <c r="E1897" t="s">
        <v>98</v>
      </c>
      <c r="F1897" s="3">
        <v>4</v>
      </c>
      <c r="G1897" s="4">
        <v>492.91</v>
      </c>
      <c r="H1897" s="5">
        <v>0.1</v>
      </c>
      <c r="I1897" s="4">
        <v>1774.48</v>
      </c>
      <c r="J1897" s="4">
        <v>328.18</v>
      </c>
      <c r="K1897" t="s">
        <v>17</v>
      </c>
      <c r="L1897" t="s">
        <v>25</v>
      </c>
      <c r="M1897" s="2" t="s">
        <v>19</v>
      </c>
      <c r="N1897" t="s">
        <v>82</v>
      </c>
    </row>
    <row r="1898" spans="1:14" x14ac:dyDescent="0.25">
      <c r="A1898" s="2" t="s">
        <v>2782</v>
      </c>
      <c r="B1898" s="2" t="s">
        <v>864</v>
      </c>
      <c r="C1898" s="9">
        <f t="shared" si="29"/>
        <v>45292</v>
      </c>
      <c r="D1898" t="s">
        <v>30</v>
      </c>
      <c r="E1898" t="s">
        <v>31</v>
      </c>
      <c r="F1898" s="3">
        <v>1</v>
      </c>
      <c r="G1898" s="4">
        <v>309.12</v>
      </c>
      <c r="H1898" s="5">
        <v>0.1</v>
      </c>
      <c r="I1898" s="4">
        <v>278.20999999999998</v>
      </c>
      <c r="J1898" s="4">
        <v>73.010000000000005</v>
      </c>
      <c r="K1898" t="s">
        <v>24</v>
      </c>
      <c r="L1898" t="s">
        <v>18</v>
      </c>
      <c r="M1898" s="2" t="s">
        <v>19</v>
      </c>
      <c r="N1898" t="s">
        <v>82</v>
      </c>
    </row>
    <row r="1899" spans="1:14" x14ac:dyDescent="0.25">
      <c r="A1899" s="2" t="s">
        <v>2783</v>
      </c>
      <c r="B1899" s="2" t="s">
        <v>1571</v>
      </c>
      <c r="C1899" s="9">
        <f t="shared" si="29"/>
        <v>45597</v>
      </c>
      <c r="D1899" t="s">
        <v>35</v>
      </c>
      <c r="E1899" t="s">
        <v>36</v>
      </c>
      <c r="F1899" s="3">
        <v>1</v>
      </c>
      <c r="G1899" s="4">
        <v>12734.17</v>
      </c>
      <c r="H1899" s="5">
        <v>0</v>
      </c>
      <c r="I1899" s="4">
        <v>12734.17</v>
      </c>
      <c r="J1899" s="4">
        <v>0</v>
      </c>
      <c r="K1899" t="s">
        <v>24</v>
      </c>
      <c r="L1899" t="s">
        <v>25</v>
      </c>
      <c r="M1899" s="2" t="s">
        <v>101</v>
      </c>
      <c r="N1899" t="s">
        <v>66</v>
      </c>
    </row>
    <row r="1900" spans="1:14" x14ac:dyDescent="0.25">
      <c r="A1900" s="2" t="s">
        <v>2784</v>
      </c>
      <c r="B1900" s="2" t="s">
        <v>1381</v>
      </c>
      <c r="C1900" s="9">
        <f t="shared" si="29"/>
        <v>45839</v>
      </c>
      <c r="D1900" t="s">
        <v>30</v>
      </c>
      <c r="E1900" t="s">
        <v>106</v>
      </c>
      <c r="F1900" s="3">
        <v>1</v>
      </c>
      <c r="G1900" s="4">
        <v>622.67999999999995</v>
      </c>
      <c r="H1900" s="5">
        <v>0.1</v>
      </c>
      <c r="I1900" s="4">
        <v>560.41</v>
      </c>
      <c r="J1900" s="4">
        <v>80.61</v>
      </c>
      <c r="K1900" t="s">
        <v>17</v>
      </c>
      <c r="L1900" t="s">
        <v>25</v>
      </c>
      <c r="M1900" s="2" t="s">
        <v>19</v>
      </c>
      <c r="N1900" t="s">
        <v>42</v>
      </c>
    </row>
    <row r="1901" spans="1:14" x14ac:dyDescent="0.25">
      <c r="A1901" s="2" t="s">
        <v>2785</v>
      </c>
      <c r="B1901" s="2" t="s">
        <v>1049</v>
      </c>
      <c r="C1901" s="9">
        <f t="shared" si="29"/>
        <v>46113</v>
      </c>
      <c r="D1901" t="s">
        <v>15</v>
      </c>
      <c r="E1901" t="s">
        <v>168</v>
      </c>
      <c r="F1901" s="3">
        <v>1</v>
      </c>
      <c r="G1901" s="4">
        <v>2135.48</v>
      </c>
      <c r="H1901" s="5">
        <v>0.1</v>
      </c>
      <c r="I1901" s="4">
        <v>1921.93</v>
      </c>
      <c r="J1901" s="4">
        <v>0</v>
      </c>
      <c r="K1901" t="s">
        <v>24</v>
      </c>
      <c r="L1901" t="s">
        <v>18</v>
      </c>
      <c r="M1901" s="2" t="s">
        <v>101</v>
      </c>
      <c r="N1901" t="s">
        <v>38</v>
      </c>
    </row>
    <row r="1902" spans="1:14" x14ac:dyDescent="0.25">
      <c r="A1902" s="2" t="s">
        <v>2786</v>
      </c>
      <c r="B1902" s="2" t="s">
        <v>558</v>
      </c>
      <c r="C1902" s="9">
        <f t="shared" si="29"/>
        <v>45778</v>
      </c>
      <c r="D1902" t="s">
        <v>15</v>
      </c>
      <c r="E1902" t="s">
        <v>23</v>
      </c>
      <c r="F1902" s="3">
        <v>2</v>
      </c>
      <c r="G1902" s="4">
        <v>1183.31</v>
      </c>
      <c r="H1902" s="5">
        <v>0.05</v>
      </c>
      <c r="I1902" s="4">
        <v>2248.29</v>
      </c>
      <c r="J1902" s="4">
        <v>771.49</v>
      </c>
      <c r="K1902" t="s">
        <v>37</v>
      </c>
      <c r="L1902" t="s">
        <v>25</v>
      </c>
      <c r="M1902" s="2" t="s">
        <v>19</v>
      </c>
      <c r="N1902" t="s">
        <v>58</v>
      </c>
    </row>
    <row r="1903" spans="1:14" x14ac:dyDescent="0.25">
      <c r="A1903" s="2" t="s">
        <v>2787</v>
      </c>
      <c r="B1903" s="2" t="s">
        <v>1531</v>
      </c>
      <c r="C1903" s="9">
        <f t="shared" si="29"/>
        <v>46082</v>
      </c>
      <c r="D1903" t="s">
        <v>15</v>
      </c>
      <c r="E1903" t="s">
        <v>23</v>
      </c>
      <c r="F1903" s="3">
        <v>2</v>
      </c>
      <c r="G1903" s="4">
        <v>1298.31</v>
      </c>
      <c r="H1903" s="5">
        <v>0</v>
      </c>
      <c r="I1903" s="4">
        <v>2596.62</v>
      </c>
      <c r="J1903" s="4">
        <v>834.69</v>
      </c>
      <c r="K1903" t="s">
        <v>37</v>
      </c>
      <c r="L1903" t="s">
        <v>18</v>
      </c>
      <c r="M1903" s="2" t="s">
        <v>19</v>
      </c>
      <c r="N1903" t="s">
        <v>58</v>
      </c>
    </row>
    <row r="1904" spans="1:14" x14ac:dyDescent="0.25">
      <c r="A1904" s="2" t="s">
        <v>2788</v>
      </c>
      <c r="B1904" s="2" t="s">
        <v>1239</v>
      </c>
      <c r="C1904" s="9">
        <f t="shared" si="29"/>
        <v>45292</v>
      </c>
      <c r="D1904" t="s">
        <v>45</v>
      </c>
      <c r="E1904" t="s">
        <v>186</v>
      </c>
      <c r="F1904" s="3">
        <v>2</v>
      </c>
      <c r="G1904" s="4">
        <v>1731.06</v>
      </c>
      <c r="H1904" s="5">
        <v>0.2</v>
      </c>
      <c r="I1904" s="4">
        <v>2769.7</v>
      </c>
      <c r="J1904" s="4">
        <v>424.38</v>
      </c>
      <c r="K1904" t="s">
        <v>37</v>
      </c>
      <c r="L1904" t="s">
        <v>25</v>
      </c>
      <c r="M1904" s="2" t="s">
        <v>19</v>
      </c>
      <c r="N1904" t="s">
        <v>20</v>
      </c>
    </row>
    <row r="1905" spans="1:14" x14ac:dyDescent="0.25">
      <c r="A1905" s="2" t="s">
        <v>2789</v>
      </c>
      <c r="B1905" s="2" t="s">
        <v>531</v>
      </c>
      <c r="C1905" s="9">
        <f t="shared" si="29"/>
        <v>45597</v>
      </c>
      <c r="D1905" t="s">
        <v>45</v>
      </c>
      <c r="E1905" t="s">
        <v>121</v>
      </c>
      <c r="F1905" s="3">
        <v>3</v>
      </c>
      <c r="G1905" s="4">
        <v>1458</v>
      </c>
      <c r="H1905" s="5">
        <v>0.1</v>
      </c>
      <c r="I1905" s="4">
        <v>3936.6</v>
      </c>
      <c r="J1905" s="4">
        <v>877.2</v>
      </c>
      <c r="K1905" t="s">
        <v>24</v>
      </c>
      <c r="L1905" t="s">
        <v>25</v>
      </c>
      <c r="M1905" s="2" t="s">
        <v>19</v>
      </c>
      <c r="N1905" t="s">
        <v>20</v>
      </c>
    </row>
    <row r="1906" spans="1:14" x14ac:dyDescent="0.25">
      <c r="A1906" s="2" t="s">
        <v>2790</v>
      </c>
      <c r="B1906" s="2" t="s">
        <v>2791</v>
      </c>
      <c r="C1906" s="9">
        <f t="shared" si="29"/>
        <v>45870</v>
      </c>
      <c r="D1906" t="s">
        <v>15</v>
      </c>
      <c r="E1906" t="s">
        <v>23</v>
      </c>
      <c r="F1906" s="3">
        <v>3</v>
      </c>
      <c r="G1906" s="4">
        <v>2579.21</v>
      </c>
      <c r="H1906" s="5">
        <v>0.15</v>
      </c>
      <c r="I1906" s="4">
        <v>6576.99</v>
      </c>
      <c r="J1906" s="4">
        <v>0</v>
      </c>
      <c r="K1906" t="s">
        <v>24</v>
      </c>
      <c r="L1906" t="s">
        <v>25</v>
      </c>
      <c r="M1906" s="2" t="s">
        <v>101</v>
      </c>
      <c r="N1906" t="s">
        <v>58</v>
      </c>
    </row>
    <row r="1907" spans="1:14" x14ac:dyDescent="0.25">
      <c r="A1907" s="2" t="s">
        <v>2792</v>
      </c>
      <c r="B1907" s="2" t="s">
        <v>1926</v>
      </c>
      <c r="C1907" s="9">
        <f t="shared" si="29"/>
        <v>45505</v>
      </c>
      <c r="D1907" t="s">
        <v>45</v>
      </c>
      <c r="E1907" t="s">
        <v>222</v>
      </c>
      <c r="F1907" s="3">
        <v>4</v>
      </c>
      <c r="G1907" s="4">
        <v>7760.74</v>
      </c>
      <c r="H1907" s="5">
        <v>0.2</v>
      </c>
      <c r="I1907" s="4">
        <v>24834.37</v>
      </c>
      <c r="J1907" s="4">
        <v>3390.31</v>
      </c>
      <c r="K1907" t="s">
        <v>37</v>
      </c>
      <c r="L1907" t="s">
        <v>18</v>
      </c>
      <c r="M1907" s="2" t="s">
        <v>19</v>
      </c>
      <c r="N1907" t="s">
        <v>87</v>
      </c>
    </row>
    <row r="1908" spans="1:14" x14ac:dyDescent="0.25">
      <c r="A1908" s="2" t="s">
        <v>2793</v>
      </c>
      <c r="B1908" s="2" t="s">
        <v>1444</v>
      </c>
      <c r="C1908" s="9">
        <f t="shared" si="29"/>
        <v>45627</v>
      </c>
      <c r="D1908" t="s">
        <v>45</v>
      </c>
      <c r="E1908" t="s">
        <v>111</v>
      </c>
      <c r="F1908" s="3">
        <v>4</v>
      </c>
      <c r="G1908" s="4">
        <v>7785.34</v>
      </c>
      <c r="H1908" s="5">
        <v>0</v>
      </c>
      <c r="I1908" s="4">
        <v>31141.360000000001</v>
      </c>
      <c r="J1908" s="4">
        <v>9396.2999999999993</v>
      </c>
      <c r="K1908" t="s">
        <v>124</v>
      </c>
      <c r="L1908" t="s">
        <v>25</v>
      </c>
      <c r="M1908" s="2" t="s">
        <v>19</v>
      </c>
      <c r="N1908" t="s">
        <v>155</v>
      </c>
    </row>
    <row r="1909" spans="1:14" x14ac:dyDescent="0.25">
      <c r="A1909" s="2" t="s">
        <v>2794</v>
      </c>
      <c r="B1909" s="2" t="s">
        <v>221</v>
      </c>
      <c r="C1909" s="9">
        <f t="shared" si="29"/>
        <v>46054</v>
      </c>
      <c r="D1909" t="s">
        <v>45</v>
      </c>
      <c r="E1909" t="s">
        <v>222</v>
      </c>
      <c r="F1909" s="3">
        <v>3</v>
      </c>
      <c r="G1909" s="4">
        <v>2209.36</v>
      </c>
      <c r="H1909" s="5">
        <v>0.05</v>
      </c>
      <c r="I1909" s="4">
        <v>6296.68</v>
      </c>
      <c r="J1909" s="4">
        <v>1958.86</v>
      </c>
      <c r="K1909" t="s">
        <v>17</v>
      </c>
      <c r="L1909" t="s">
        <v>25</v>
      </c>
      <c r="M1909" s="2" t="s">
        <v>26</v>
      </c>
      <c r="N1909" t="s">
        <v>32</v>
      </c>
    </row>
    <row r="1910" spans="1:14" x14ac:dyDescent="0.25">
      <c r="A1910" s="2" t="s">
        <v>2795</v>
      </c>
      <c r="B1910" s="2" t="s">
        <v>2375</v>
      </c>
      <c r="C1910" s="9">
        <f t="shared" si="29"/>
        <v>45931</v>
      </c>
      <c r="D1910" t="s">
        <v>35</v>
      </c>
      <c r="E1910" t="s">
        <v>77</v>
      </c>
      <c r="F1910" s="3">
        <v>4</v>
      </c>
      <c r="G1910" s="4">
        <v>2337.5100000000002</v>
      </c>
      <c r="H1910" s="5">
        <v>0.05</v>
      </c>
      <c r="I1910" s="4">
        <v>8882.5400000000009</v>
      </c>
      <c r="J1910" s="4">
        <v>2405.08</v>
      </c>
      <c r="K1910" t="s">
        <v>37</v>
      </c>
      <c r="L1910" t="s">
        <v>25</v>
      </c>
      <c r="M1910" s="2" t="s">
        <v>19</v>
      </c>
      <c r="N1910" t="s">
        <v>58</v>
      </c>
    </row>
    <row r="1911" spans="1:14" x14ac:dyDescent="0.25">
      <c r="A1911" s="2" t="s">
        <v>2796</v>
      </c>
      <c r="B1911" s="2" t="s">
        <v>230</v>
      </c>
      <c r="C1911" s="9">
        <f t="shared" si="29"/>
        <v>45352</v>
      </c>
      <c r="D1911" t="s">
        <v>30</v>
      </c>
      <c r="E1911" t="s">
        <v>41</v>
      </c>
      <c r="F1911" s="3">
        <v>3</v>
      </c>
      <c r="G1911" s="4">
        <v>1120.52</v>
      </c>
      <c r="H1911" s="5">
        <v>0</v>
      </c>
      <c r="I1911" s="4">
        <v>3361.56</v>
      </c>
      <c r="J1911" s="4">
        <v>473.9</v>
      </c>
      <c r="K1911" t="s">
        <v>24</v>
      </c>
      <c r="L1911" t="s">
        <v>25</v>
      </c>
      <c r="M1911" s="2" t="s">
        <v>19</v>
      </c>
      <c r="N1911" t="s">
        <v>58</v>
      </c>
    </row>
    <row r="1912" spans="1:14" x14ac:dyDescent="0.25">
      <c r="A1912" s="2" t="s">
        <v>2797</v>
      </c>
      <c r="B1912" s="2" t="s">
        <v>276</v>
      </c>
      <c r="C1912" s="9">
        <f t="shared" si="29"/>
        <v>45992</v>
      </c>
      <c r="D1912" t="s">
        <v>15</v>
      </c>
      <c r="E1912" t="s">
        <v>16</v>
      </c>
      <c r="F1912" s="3">
        <v>2</v>
      </c>
      <c r="G1912" s="4">
        <v>1897.86</v>
      </c>
      <c r="H1912" s="5">
        <v>0.15</v>
      </c>
      <c r="I1912" s="4">
        <v>3226.36</v>
      </c>
      <c r="J1912" s="4">
        <v>444.43</v>
      </c>
      <c r="K1912" t="s">
        <v>24</v>
      </c>
      <c r="L1912" t="s">
        <v>25</v>
      </c>
      <c r="M1912" s="2" t="s">
        <v>19</v>
      </c>
      <c r="N1912" t="s">
        <v>66</v>
      </c>
    </row>
    <row r="1913" spans="1:14" x14ac:dyDescent="0.25">
      <c r="A1913" s="2" t="s">
        <v>2798</v>
      </c>
      <c r="B1913" s="2" t="s">
        <v>176</v>
      </c>
      <c r="C1913" s="9">
        <f t="shared" si="29"/>
        <v>45748</v>
      </c>
      <c r="D1913" t="s">
        <v>35</v>
      </c>
      <c r="E1913" t="s">
        <v>71</v>
      </c>
      <c r="F1913" s="3">
        <v>3</v>
      </c>
      <c r="G1913" s="4">
        <v>32182.53</v>
      </c>
      <c r="H1913" s="5">
        <v>0</v>
      </c>
      <c r="I1913" s="4">
        <v>96547.59</v>
      </c>
      <c r="J1913" s="4">
        <v>23992.42</v>
      </c>
      <c r="K1913" t="s">
        <v>17</v>
      </c>
      <c r="L1913" t="s">
        <v>18</v>
      </c>
      <c r="M1913" s="2" t="s">
        <v>19</v>
      </c>
      <c r="N1913" t="s">
        <v>66</v>
      </c>
    </row>
    <row r="1914" spans="1:14" x14ac:dyDescent="0.25">
      <c r="A1914" s="2" t="s">
        <v>2799</v>
      </c>
      <c r="B1914" s="2" t="s">
        <v>543</v>
      </c>
      <c r="C1914" s="9">
        <f t="shared" si="29"/>
        <v>45658</v>
      </c>
      <c r="D1914" t="s">
        <v>35</v>
      </c>
      <c r="E1914" t="s">
        <v>36</v>
      </c>
      <c r="F1914" s="3">
        <v>3</v>
      </c>
      <c r="G1914" s="4">
        <v>10123.379999999999</v>
      </c>
      <c r="H1914" s="5">
        <v>0</v>
      </c>
      <c r="I1914" s="4">
        <v>30370.14</v>
      </c>
      <c r="J1914" s="4">
        <v>9945.52</v>
      </c>
      <c r="K1914" t="s">
        <v>37</v>
      </c>
      <c r="L1914" t="s">
        <v>25</v>
      </c>
      <c r="M1914" s="2" t="s">
        <v>19</v>
      </c>
      <c r="N1914" t="s">
        <v>58</v>
      </c>
    </row>
    <row r="1915" spans="1:14" x14ac:dyDescent="0.25">
      <c r="A1915" s="2" t="s">
        <v>2800</v>
      </c>
      <c r="B1915" s="2" t="s">
        <v>524</v>
      </c>
      <c r="C1915" s="9">
        <f t="shared" si="29"/>
        <v>45992</v>
      </c>
      <c r="D1915" t="s">
        <v>15</v>
      </c>
      <c r="E1915" t="s">
        <v>57</v>
      </c>
      <c r="F1915" s="3">
        <v>4</v>
      </c>
      <c r="G1915" s="4">
        <v>885.15</v>
      </c>
      <c r="H1915" s="5">
        <v>0</v>
      </c>
      <c r="I1915" s="4">
        <v>3540.6</v>
      </c>
      <c r="J1915" s="4">
        <v>567.99</v>
      </c>
      <c r="K1915" t="s">
        <v>24</v>
      </c>
      <c r="L1915" t="s">
        <v>18</v>
      </c>
      <c r="M1915" s="2" t="s">
        <v>19</v>
      </c>
      <c r="N1915" t="s">
        <v>42</v>
      </c>
    </row>
    <row r="1916" spans="1:14" x14ac:dyDescent="0.25">
      <c r="A1916" s="2" t="s">
        <v>2801</v>
      </c>
      <c r="B1916" s="2" t="s">
        <v>2802</v>
      </c>
      <c r="C1916" s="9">
        <f t="shared" si="29"/>
        <v>45474</v>
      </c>
      <c r="D1916" t="s">
        <v>30</v>
      </c>
      <c r="E1916" t="s">
        <v>133</v>
      </c>
      <c r="F1916" s="3">
        <v>4</v>
      </c>
      <c r="G1916" s="4">
        <v>666.52</v>
      </c>
      <c r="H1916" s="5">
        <v>0.25</v>
      </c>
      <c r="I1916" s="4">
        <v>1999.56</v>
      </c>
      <c r="J1916" s="4">
        <v>530.30999999999995</v>
      </c>
      <c r="K1916" t="s">
        <v>152</v>
      </c>
      <c r="L1916" t="s">
        <v>25</v>
      </c>
      <c r="M1916" s="2" t="s">
        <v>19</v>
      </c>
      <c r="N1916" t="s">
        <v>27</v>
      </c>
    </row>
    <row r="1917" spans="1:14" x14ac:dyDescent="0.25">
      <c r="A1917" s="2" t="s">
        <v>2803</v>
      </c>
      <c r="B1917" s="2" t="s">
        <v>1970</v>
      </c>
      <c r="C1917" s="9">
        <f t="shared" si="29"/>
        <v>45809</v>
      </c>
      <c r="D1917" t="s">
        <v>15</v>
      </c>
      <c r="E1917" t="s">
        <v>16</v>
      </c>
      <c r="F1917" s="3">
        <v>3</v>
      </c>
      <c r="G1917" s="4">
        <v>2095.41</v>
      </c>
      <c r="H1917" s="5">
        <v>0.1</v>
      </c>
      <c r="I1917" s="4">
        <v>5657.61</v>
      </c>
      <c r="J1917" s="4">
        <v>1328.78</v>
      </c>
      <c r="K1917" t="s">
        <v>124</v>
      </c>
      <c r="L1917" t="s">
        <v>25</v>
      </c>
      <c r="M1917" s="2" t="s">
        <v>19</v>
      </c>
      <c r="N1917" t="s">
        <v>66</v>
      </c>
    </row>
    <row r="1918" spans="1:14" x14ac:dyDescent="0.25">
      <c r="A1918" s="2" t="s">
        <v>2804</v>
      </c>
      <c r="B1918" s="2" t="s">
        <v>1862</v>
      </c>
      <c r="C1918" s="9">
        <f t="shared" si="29"/>
        <v>45748</v>
      </c>
      <c r="D1918" t="s">
        <v>45</v>
      </c>
      <c r="E1918" t="s">
        <v>222</v>
      </c>
      <c r="F1918" s="3">
        <v>1</v>
      </c>
      <c r="G1918" s="4">
        <v>6633.75</v>
      </c>
      <c r="H1918" s="5">
        <v>0.15</v>
      </c>
      <c r="I1918" s="4">
        <v>5638.69</v>
      </c>
      <c r="J1918" s="4">
        <v>1010.04</v>
      </c>
      <c r="K1918" t="s">
        <v>37</v>
      </c>
      <c r="L1918" t="s">
        <v>25</v>
      </c>
      <c r="M1918" s="2" t="s">
        <v>19</v>
      </c>
      <c r="N1918" t="s">
        <v>42</v>
      </c>
    </row>
    <row r="1919" spans="1:14" x14ac:dyDescent="0.25">
      <c r="A1919" s="2" t="s">
        <v>2805</v>
      </c>
      <c r="B1919" s="2" t="s">
        <v>2190</v>
      </c>
      <c r="C1919" s="9">
        <f t="shared" si="29"/>
        <v>45352</v>
      </c>
      <c r="D1919" t="s">
        <v>35</v>
      </c>
      <c r="E1919" t="s">
        <v>36</v>
      </c>
      <c r="F1919" s="3">
        <v>4</v>
      </c>
      <c r="G1919" s="4">
        <v>30415.360000000001</v>
      </c>
      <c r="H1919" s="5">
        <v>0</v>
      </c>
      <c r="I1919" s="4">
        <v>121661.44</v>
      </c>
      <c r="J1919" s="4">
        <v>26376.57</v>
      </c>
      <c r="K1919" t="s">
        <v>24</v>
      </c>
      <c r="L1919" t="s">
        <v>25</v>
      </c>
      <c r="M1919" s="2" t="s">
        <v>19</v>
      </c>
      <c r="N1919" t="s">
        <v>58</v>
      </c>
    </row>
    <row r="1920" spans="1:14" x14ac:dyDescent="0.25">
      <c r="A1920" s="2" t="s">
        <v>2806</v>
      </c>
      <c r="B1920" s="2" t="s">
        <v>563</v>
      </c>
      <c r="C1920" s="9">
        <f t="shared" si="29"/>
        <v>45536</v>
      </c>
      <c r="D1920" t="s">
        <v>15</v>
      </c>
      <c r="E1920" t="s">
        <v>57</v>
      </c>
      <c r="F1920" s="3">
        <v>3</v>
      </c>
      <c r="G1920" s="4">
        <v>1615.04</v>
      </c>
      <c r="H1920" s="5">
        <v>0</v>
      </c>
      <c r="I1920" s="4">
        <v>4845.12</v>
      </c>
      <c r="J1920" s="4">
        <v>1085.92</v>
      </c>
      <c r="K1920" t="s">
        <v>24</v>
      </c>
      <c r="L1920" t="s">
        <v>25</v>
      </c>
      <c r="M1920" s="2" t="s">
        <v>19</v>
      </c>
      <c r="N1920" t="s">
        <v>87</v>
      </c>
    </row>
    <row r="1921" spans="1:14" x14ac:dyDescent="0.25">
      <c r="A1921" s="2" t="s">
        <v>2807</v>
      </c>
      <c r="B1921" s="2" t="s">
        <v>452</v>
      </c>
      <c r="C1921" s="9">
        <f t="shared" si="29"/>
        <v>45931</v>
      </c>
      <c r="D1921" t="s">
        <v>53</v>
      </c>
      <c r="E1921" t="s">
        <v>54</v>
      </c>
      <c r="F1921" s="3">
        <v>4</v>
      </c>
      <c r="G1921" s="4">
        <v>784.11</v>
      </c>
      <c r="H1921" s="5">
        <v>0.15</v>
      </c>
      <c r="I1921" s="4">
        <v>2665.97</v>
      </c>
      <c r="J1921" s="4">
        <v>412.17</v>
      </c>
      <c r="K1921" t="s">
        <v>124</v>
      </c>
      <c r="L1921" t="s">
        <v>47</v>
      </c>
      <c r="M1921" s="2" t="s">
        <v>19</v>
      </c>
      <c r="N1921" t="s">
        <v>66</v>
      </c>
    </row>
    <row r="1922" spans="1:14" x14ac:dyDescent="0.25">
      <c r="A1922" s="2" t="s">
        <v>2808</v>
      </c>
      <c r="B1922" s="2" t="s">
        <v>2809</v>
      </c>
      <c r="C1922" s="9">
        <f t="shared" si="29"/>
        <v>45839</v>
      </c>
      <c r="D1922" t="s">
        <v>30</v>
      </c>
      <c r="E1922" t="s">
        <v>31</v>
      </c>
      <c r="F1922" s="3">
        <v>1</v>
      </c>
      <c r="G1922" s="4">
        <v>459.71</v>
      </c>
      <c r="H1922" s="5">
        <v>0.1</v>
      </c>
      <c r="I1922" s="4">
        <v>413.74</v>
      </c>
      <c r="J1922" s="4">
        <v>0</v>
      </c>
      <c r="K1922" t="s">
        <v>24</v>
      </c>
      <c r="L1922" t="s">
        <v>25</v>
      </c>
      <c r="M1922" s="2" t="s">
        <v>61</v>
      </c>
      <c r="N1922" t="s">
        <v>66</v>
      </c>
    </row>
    <row r="1923" spans="1:14" x14ac:dyDescent="0.25">
      <c r="A1923" s="2" t="s">
        <v>2810</v>
      </c>
      <c r="B1923" s="2" t="s">
        <v>298</v>
      </c>
      <c r="C1923" s="9">
        <f t="shared" ref="C1923:C1986" si="30">DATE(YEAR(B1923),MONTH(B1923),1)</f>
        <v>46204</v>
      </c>
      <c r="D1923" t="s">
        <v>35</v>
      </c>
      <c r="E1923" t="s">
        <v>74</v>
      </c>
      <c r="F1923" s="3">
        <v>4</v>
      </c>
      <c r="G1923" s="4">
        <v>25398.01</v>
      </c>
      <c r="H1923" s="5">
        <v>0</v>
      </c>
      <c r="I1923" s="4">
        <v>101592.04</v>
      </c>
      <c r="J1923" s="4">
        <v>27872.25</v>
      </c>
      <c r="K1923" t="s">
        <v>17</v>
      </c>
      <c r="L1923" t="s">
        <v>25</v>
      </c>
      <c r="M1923" s="2" t="s">
        <v>19</v>
      </c>
      <c r="N1923" t="s">
        <v>66</v>
      </c>
    </row>
    <row r="1924" spans="1:14" x14ac:dyDescent="0.25">
      <c r="A1924" s="2" t="s">
        <v>2811</v>
      </c>
      <c r="B1924" s="2" t="s">
        <v>675</v>
      </c>
      <c r="C1924" s="9">
        <f t="shared" si="30"/>
        <v>45778</v>
      </c>
      <c r="D1924" t="s">
        <v>15</v>
      </c>
      <c r="E1924" t="s">
        <v>16</v>
      </c>
      <c r="F1924" s="3">
        <v>3</v>
      </c>
      <c r="G1924" s="4">
        <v>1301.93</v>
      </c>
      <c r="H1924" s="5">
        <v>0.1</v>
      </c>
      <c r="I1924" s="4">
        <v>3515.21</v>
      </c>
      <c r="J1924" s="4">
        <v>524.73</v>
      </c>
      <c r="K1924" t="s">
        <v>124</v>
      </c>
      <c r="L1924" t="s">
        <v>25</v>
      </c>
      <c r="M1924" s="2" t="s">
        <v>26</v>
      </c>
      <c r="N1924" t="s">
        <v>42</v>
      </c>
    </row>
    <row r="1925" spans="1:14" x14ac:dyDescent="0.25">
      <c r="A1925" s="2" t="s">
        <v>2812</v>
      </c>
      <c r="B1925" s="2" t="s">
        <v>1041</v>
      </c>
      <c r="C1925" s="9">
        <f t="shared" si="30"/>
        <v>46143</v>
      </c>
      <c r="D1925" t="s">
        <v>35</v>
      </c>
      <c r="E1925" t="s">
        <v>71</v>
      </c>
      <c r="F1925" s="3">
        <v>3</v>
      </c>
      <c r="G1925" s="4">
        <v>26580.28</v>
      </c>
      <c r="H1925" s="5">
        <v>0.05</v>
      </c>
      <c r="I1925" s="4">
        <v>75753.8</v>
      </c>
      <c r="J1925" s="4">
        <v>22689.37</v>
      </c>
      <c r="K1925" t="s">
        <v>24</v>
      </c>
      <c r="L1925" t="s">
        <v>25</v>
      </c>
      <c r="M1925" s="2" t="s">
        <v>19</v>
      </c>
      <c r="N1925" t="s">
        <v>20</v>
      </c>
    </row>
    <row r="1926" spans="1:14" x14ac:dyDescent="0.25">
      <c r="A1926" s="2" t="s">
        <v>2813</v>
      </c>
      <c r="B1926" s="2" t="s">
        <v>954</v>
      </c>
      <c r="C1926" s="9">
        <f t="shared" si="30"/>
        <v>45809</v>
      </c>
      <c r="D1926" t="s">
        <v>15</v>
      </c>
      <c r="E1926" t="s">
        <v>23</v>
      </c>
      <c r="F1926" s="3">
        <v>1</v>
      </c>
      <c r="G1926" s="4">
        <v>1947.53</v>
      </c>
      <c r="H1926" s="5">
        <v>0</v>
      </c>
      <c r="I1926" s="4">
        <v>1947.53</v>
      </c>
      <c r="J1926" s="4">
        <v>613.27</v>
      </c>
      <c r="K1926" t="s">
        <v>37</v>
      </c>
      <c r="L1926" t="s">
        <v>25</v>
      </c>
      <c r="M1926" s="2" t="s">
        <v>19</v>
      </c>
      <c r="N1926" t="s">
        <v>20</v>
      </c>
    </row>
    <row r="1927" spans="1:14" x14ac:dyDescent="0.25">
      <c r="A1927" s="2" t="s">
        <v>2814</v>
      </c>
      <c r="B1927" s="2" t="s">
        <v>1046</v>
      </c>
      <c r="C1927" s="9">
        <f t="shared" si="30"/>
        <v>45323</v>
      </c>
      <c r="D1927" t="s">
        <v>30</v>
      </c>
      <c r="E1927" t="s">
        <v>41</v>
      </c>
      <c r="F1927" s="3">
        <v>3</v>
      </c>
      <c r="G1927" s="4">
        <v>1011.01</v>
      </c>
      <c r="H1927" s="5">
        <v>0.1</v>
      </c>
      <c r="I1927" s="4">
        <v>2729.73</v>
      </c>
      <c r="J1927" s="4">
        <v>399.05</v>
      </c>
      <c r="K1927" t="s">
        <v>24</v>
      </c>
      <c r="L1927" t="s">
        <v>25</v>
      </c>
      <c r="M1927" s="2" t="s">
        <v>19</v>
      </c>
      <c r="N1927" t="s">
        <v>58</v>
      </c>
    </row>
    <row r="1928" spans="1:14" x14ac:dyDescent="0.25">
      <c r="A1928" s="2" t="s">
        <v>2815</v>
      </c>
      <c r="B1928" s="2" t="s">
        <v>922</v>
      </c>
      <c r="C1928" s="9">
        <f t="shared" si="30"/>
        <v>45566</v>
      </c>
      <c r="D1928" t="s">
        <v>30</v>
      </c>
      <c r="E1928" t="s">
        <v>133</v>
      </c>
      <c r="F1928" s="3">
        <v>1</v>
      </c>
      <c r="G1928" s="4">
        <v>705.49</v>
      </c>
      <c r="H1928" s="5">
        <v>0</v>
      </c>
      <c r="I1928" s="4">
        <v>705.49</v>
      </c>
      <c r="J1928" s="4">
        <v>237.85</v>
      </c>
      <c r="K1928" t="s">
        <v>37</v>
      </c>
      <c r="L1928" t="s">
        <v>25</v>
      </c>
      <c r="M1928" s="2" t="s">
        <v>19</v>
      </c>
      <c r="N1928" t="s">
        <v>42</v>
      </c>
    </row>
    <row r="1929" spans="1:14" x14ac:dyDescent="0.25">
      <c r="A1929" s="2" t="s">
        <v>2816</v>
      </c>
      <c r="B1929" s="2" t="s">
        <v>2505</v>
      </c>
      <c r="C1929" s="9">
        <f t="shared" si="30"/>
        <v>46054</v>
      </c>
      <c r="D1929" t="s">
        <v>35</v>
      </c>
      <c r="E1929" t="s">
        <v>77</v>
      </c>
      <c r="F1929" s="3">
        <v>3</v>
      </c>
      <c r="G1929" s="4">
        <v>10831.66</v>
      </c>
      <c r="H1929" s="5">
        <v>0.15</v>
      </c>
      <c r="I1929" s="4">
        <v>27620.73</v>
      </c>
      <c r="J1929" s="4">
        <v>9524.77</v>
      </c>
      <c r="K1929" t="s">
        <v>24</v>
      </c>
      <c r="L1929" t="s">
        <v>18</v>
      </c>
      <c r="M1929" s="2" t="s">
        <v>19</v>
      </c>
      <c r="N1929" t="s">
        <v>58</v>
      </c>
    </row>
    <row r="1930" spans="1:14" x14ac:dyDescent="0.25">
      <c r="A1930" s="2" t="s">
        <v>2817</v>
      </c>
      <c r="B1930" s="2" t="s">
        <v>1195</v>
      </c>
      <c r="C1930" s="9">
        <f t="shared" si="30"/>
        <v>45292</v>
      </c>
      <c r="D1930" t="s">
        <v>53</v>
      </c>
      <c r="E1930" t="s">
        <v>114</v>
      </c>
      <c r="F1930" s="3">
        <v>3</v>
      </c>
      <c r="G1930" s="4">
        <v>509.52</v>
      </c>
      <c r="H1930" s="5">
        <v>0.1</v>
      </c>
      <c r="I1930" s="4">
        <v>1375.7</v>
      </c>
      <c r="J1930" s="4">
        <v>182.1</v>
      </c>
      <c r="K1930" t="s">
        <v>37</v>
      </c>
      <c r="L1930" t="s">
        <v>47</v>
      </c>
      <c r="M1930" s="2" t="s">
        <v>19</v>
      </c>
      <c r="N1930" t="s">
        <v>58</v>
      </c>
    </row>
    <row r="1931" spans="1:14" x14ac:dyDescent="0.25">
      <c r="A1931" s="2" t="s">
        <v>2818</v>
      </c>
      <c r="B1931" s="2" t="s">
        <v>671</v>
      </c>
      <c r="C1931" s="9">
        <f t="shared" si="30"/>
        <v>45992</v>
      </c>
      <c r="D1931" t="s">
        <v>45</v>
      </c>
      <c r="E1931" t="s">
        <v>186</v>
      </c>
      <c r="F1931" s="3">
        <v>4</v>
      </c>
      <c r="G1931" s="4">
        <v>2171.9499999999998</v>
      </c>
      <c r="H1931" s="5">
        <v>0.2</v>
      </c>
      <c r="I1931" s="4">
        <v>6950.24</v>
      </c>
      <c r="J1931" s="4">
        <v>0</v>
      </c>
      <c r="K1931" t="s">
        <v>24</v>
      </c>
      <c r="L1931" t="s">
        <v>47</v>
      </c>
      <c r="M1931" s="2" t="s">
        <v>61</v>
      </c>
      <c r="N1931" t="s">
        <v>38</v>
      </c>
    </row>
    <row r="1932" spans="1:14" x14ac:dyDescent="0.25">
      <c r="A1932" s="2" t="s">
        <v>2819</v>
      </c>
      <c r="B1932" s="2" t="s">
        <v>618</v>
      </c>
      <c r="C1932" s="9">
        <f t="shared" si="30"/>
        <v>45689</v>
      </c>
      <c r="D1932" t="s">
        <v>15</v>
      </c>
      <c r="E1932" t="s">
        <v>16</v>
      </c>
      <c r="F1932" s="3">
        <v>4</v>
      </c>
      <c r="G1932" s="4">
        <v>1288.73</v>
      </c>
      <c r="H1932" s="5">
        <v>0.05</v>
      </c>
      <c r="I1932" s="4">
        <v>4897.17</v>
      </c>
      <c r="J1932" s="4">
        <v>1655.52</v>
      </c>
      <c r="K1932" t="s">
        <v>24</v>
      </c>
      <c r="L1932" t="s">
        <v>25</v>
      </c>
      <c r="M1932" s="2" t="s">
        <v>19</v>
      </c>
      <c r="N1932" t="s">
        <v>66</v>
      </c>
    </row>
    <row r="1933" spans="1:14" x14ac:dyDescent="0.25">
      <c r="A1933" s="2" t="s">
        <v>2820</v>
      </c>
      <c r="B1933" s="2" t="s">
        <v>1753</v>
      </c>
      <c r="C1933" s="9">
        <f t="shared" si="30"/>
        <v>46204</v>
      </c>
      <c r="D1933" t="s">
        <v>15</v>
      </c>
      <c r="E1933" t="s">
        <v>95</v>
      </c>
      <c r="F1933" s="3">
        <v>1</v>
      </c>
      <c r="G1933" s="4">
        <v>413.75</v>
      </c>
      <c r="H1933" s="5">
        <v>0.1</v>
      </c>
      <c r="I1933" s="4">
        <v>372.38</v>
      </c>
      <c r="J1933" s="4">
        <v>52.43</v>
      </c>
      <c r="K1933" t="s">
        <v>37</v>
      </c>
      <c r="L1933" t="s">
        <v>25</v>
      </c>
      <c r="M1933" s="2" t="s">
        <v>19</v>
      </c>
      <c r="N1933" t="s">
        <v>42</v>
      </c>
    </row>
    <row r="1934" spans="1:14" x14ac:dyDescent="0.25">
      <c r="A1934" s="2" t="s">
        <v>2821</v>
      </c>
      <c r="B1934" s="2" t="s">
        <v>1887</v>
      </c>
      <c r="C1934" s="9">
        <f t="shared" si="30"/>
        <v>46082</v>
      </c>
      <c r="D1934" t="s">
        <v>45</v>
      </c>
      <c r="E1934" t="s">
        <v>46</v>
      </c>
      <c r="F1934" s="3">
        <v>4</v>
      </c>
      <c r="G1934" s="4">
        <v>2906.78</v>
      </c>
      <c r="H1934" s="5">
        <v>0.15</v>
      </c>
      <c r="I1934" s="4">
        <v>9883.0499999999993</v>
      </c>
      <c r="J1934" s="4">
        <v>1797.43</v>
      </c>
      <c r="K1934" t="s">
        <v>24</v>
      </c>
      <c r="L1934" t="s">
        <v>18</v>
      </c>
      <c r="M1934" s="2" t="s">
        <v>19</v>
      </c>
      <c r="N1934" t="s">
        <v>38</v>
      </c>
    </row>
    <row r="1935" spans="1:14" x14ac:dyDescent="0.25">
      <c r="A1935" s="2" t="s">
        <v>2822</v>
      </c>
      <c r="B1935" s="2" t="s">
        <v>469</v>
      </c>
      <c r="C1935" s="9">
        <f t="shared" si="30"/>
        <v>45352</v>
      </c>
      <c r="D1935" t="s">
        <v>45</v>
      </c>
      <c r="E1935" t="s">
        <v>46</v>
      </c>
      <c r="F1935" s="3">
        <v>2</v>
      </c>
      <c r="G1935" s="4">
        <v>7067.78</v>
      </c>
      <c r="H1935" s="5">
        <v>0.1</v>
      </c>
      <c r="I1935" s="4">
        <v>12722</v>
      </c>
      <c r="J1935" s="4">
        <v>2914.72</v>
      </c>
      <c r="K1935" t="s">
        <v>17</v>
      </c>
      <c r="L1935" t="s">
        <v>18</v>
      </c>
      <c r="M1935" s="2" t="s">
        <v>19</v>
      </c>
      <c r="N1935" t="s">
        <v>82</v>
      </c>
    </row>
    <row r="1936" spans="1:14" x14ac:dyDescent="0.25">
      <c r="A1936" s="2" t="s">
        <v>2823</v>
      </c>
      <c r="B1936" s="2" t="s">
        <v>1727</v>
      </c>
      <c r="C1936" s="9">
        <f t="shared" si="30"/>
        <v>45536</v>
      </c>
      <c r="D1936" t="s">
        <v>15</v>
      </c>
      <c r="E1936" t="s">
        <v>57</v>
      </c>
      <c r="F1936" s="3">
        <v>1</v>
      </c>
      <c r="G1936" s="4">
        <v>2863.87</v>
      </c>
      <c r="H1936" s="5">
        <v>0.1</v>
      </c>
      <c r="I1936" s="4">
        <v>2577.48</v>
      </c>
      <c r="J1936" s="4">
        <v>403.15</v>
      </c>
      <c r="K1936" t="s">
        <v>17</v>
      </c>
      <c r="L1936" t="s">
        <v>25</v>
      </c>
      <c r="M1936" s="2" t="s">
        <v>19</v>
      </c>
      <c r="N1936" t="s">
        <v>20</v>
      </c>
    </row>
    <row r="1937" spans="1:14" x14ac:dyDescent="0.25">
      <c r="A1937" s="2" t="s">
        <v>2824</v>
      </c>
      <c r="B1937" s="2" t="s">
        <v>2226</v>
      </c>
      <c r="C1937" s="9">
        <f t="shared" si="30"/>
        <v>45658</v>
      </c>
      <c r="D1937" t="s">
        <v>15</v>
      </c>
      <c r="E1937" t="s">
        <v>57</v>
      </c>
      <c r="F1937" s="3">
        <v>2</v>
      </c>
      <c r="G1937" s="4">
        <v>1179.01</v>
      </c>
      <c r="H1937" s="5">
        <v>0.1</v>
      </c>
      <c r="I1937" s="4">
        <v>2122.2199999999998</v>
      </c>
      <c r="J1937" s="4">
        <v>457.44</v>
      </c>
      <c r="K1937" t="s">
        <v>17</v>
      </c>
      <c r="L1937" t="s">
        <v>25</v>
      </c>
      <c r="M1937" s="2" t="s">
        <v>19</v>
      </c>
      <c r="N1937" t="s">
        <v>38</v>
      </c>
    </row>
    <row r="1938" spans="1:14" x14ac:dyDescent="0.25">
      <c r="A1938" s="2" t="s">
        <v>2825</v>
      </c>
      <c r="B1938" s="2" t="s">
        <v>2826</v>
      </c>
      <c r="C1938" s="9">
        <f t="shared" si="30"/>
        <v>46054</v>
      </c>
      <c r="D1938" t="s">
        <v>35</v>
      </c>
      <c r="E1938" t="s">
        <v>50</v>
      </c>
      <c r="F1938" s="3">
        <v>1</v>
      </c>
      <c r="G1938" s="4">
        <v>16700.419999999998</v>
      </c>
      <c r="H1938" s="5">
        <v>0.05</v>
      </c>
      <c r="I1938" s="4">
        <v>15865.4</v>
      </c>
      <c r="J1938" s="4">
        <v>5287.54</v>
      </c>
      <c r="K1938" t="s">
        <v>37</v>
      </c>
      <c r="L1938" t="s">
        <v>18</v>
      </c>
      <c r="M1938" s="2" t="s">
        <v>19</v>
      </c>
      <c r="N1938" t="s">
        <v>27</v>
      </c>
    </row>
    <row r="1939" spans="1:14" x14ac:dyDescent="0.25">
      <c r="A1939" s="2" t="s">
        <v>2827</v>
      </c>
      <c r="B1939" s="2" t="s">
        <v>1776</v>
      </c>
      <c r="C1939" s="9">
        <f t="shared" si="30"/>
        <v>45597</v>
      </c>
      <c r="D1939" t="s">
        <v>30</v>
      </c>
      <c r="E1939" t="s">
        <v>133</v>
      </c>
      <c r="F1939" s="3">
        <v>2</v>
      </c>
      <c r="G1939" s="4">
        <v>789.41</v>
      </c>
      <c r="H1939" s="5">
        <v>0.15</v>
      </c>
      <c r="I1939" s="4">
        <v>1342</v>
      </c>
      <c r="J1939" s="4">
        <v>434.88</v>
      </c>
      <c r="K1939" t="s">
        <v>124</v>
      </c>
      <c r="L1939" t="s">
        <v>25</v>
      </c>
      <c r="M1939" s="2" t="s">
        <v>19</v>
      </c>
      <c r="N1939" t="s">
        <v>38</v>
      </c>
    </row>
    <row r="1940" spans="1:14" x14ac:dyDescent="0.25">
      <c r="A1940" s="2" t="s">
        <v>2828</v>
      </c>
      <c r="B1940" s="2" t="s">
        <v>2665</v>
      </c>
      <c r="C1940" s="9">
        <f t="shared" si="30"/>
        <v>45901</v>
      </c>
      <c r="D1940" t="s">
        <v>15</v>
      </c>
      <c r="E1940" t="s">
        <v>23</v>
      </c>
      <c r="F1940" s="3">
        <v>4</v>
      </c>
      <c r="G1940" s="4">
        <v>965.99</v>
      </c>
      <c r="H1940" s="5">
        <v>0.05</v>
      </c>
      <c r="I1940" s="4">
        <v>3670.76</v>
      </c>
      <c r="J1940" s="4">
        <v>570.91</v>
      </c>
      <c r="K1940" t="s">
        <v>37</v>
      </c>
      <c r="L1940" t="s">
        <v>25</v>
      </c>
      <c r="M1940" s="2" t="s">
        <v>19</v>
      </c>
      <c r="N1940" t="s">
        <v>32</v>
      </c>
    </row>
    <row r="1941" spans="1:14" x14ac:dyDescent="0.25">
      <c r="A1941" s="2" t="s">
        <v>2829</v>
      </c>
      <c r="B1941" s="2" t="s">
        <v>1422</v>
      </c>
      <c r="C1941" s="9">
        <f t="shared" si="30"/>
        <v>45809</v>
      </c>
      <c r="D1941" t="s">
        <v>35</v>
      </c>
      <c r="E1941" t="s">
        <v>50</v>
      </c>
      <c r="F1941" s="3">
        <v>4</v>
      </c>
      <c r="G1941" s="4">
        <v>33385.06</v>
      </c>
      <c r="H1941" s="5">
        <v>0.2</v>
      </c>
      <c r="I1941" s="4">
        <v>106832.19</v>
      </c>
      <c r="J1941" s="4">
        <v>36019.96</v>
      </c>
      <c r="K1941" t="s">
        <v>24</v>
      </c>
      <c r="L1941" t="s">
        <v>25</v>
      </c>
      <c r="M1941" s="2" t="s">
        <v>19</v>
      </c>
      <c r="N1941" t="s">
        <v>20</v>
      </c>
    </row>
    <row r="1942" spans="1:14" x14ac:dyDescent="0.25">
      <c r="A1942" s="2" t="s">
        <v>2830</v>
      </c>
      <c r="B1942" s="2" t="s">
        <v>2035</v>
      </c>
      <c r="C1942" s="9">
        <f t="shared" si="30"/>
        <v>45413</v>
      </c>
      <c r="D1942" t="s">
        <v>30</v>
      </c>
      <c r="E1942" t="s">
        <v>133</v>
      </c>
      <c r="F1942" s="3">
        <v>3</v>
      </c>
      <c r="G1942" s="4">
        <v>1325.45</v>
      </c>
      <c r="H1942" s="5">
        <v>0.15</v>
      </c>
      <c r="I1942" s="4">
        <v>3379.9</v>
      </c>
      <c r="J1942" s="4">
        <v>958.21</v>
      </c>
      <c r="K1942" t="s">
        <v>24</v>
      </c>
      <c r="L1942" t="s">
        <v>25</v>
      </c>
      <c r="M1942" s="2" t="s">
        <v>19</v>
      </c>
      <c r="N1942" t="s">
        <v>42</v>
      </c>
    </row>
    <row r="1943" spans="1:14" x14ac:dyDescent="0.25">
      <c r="A1943" s="2" t="s">
        <v>2831</v>
      </c>
      <c r="B1943" s="2" t="s">
        <v>815</v>
      </c>
      <c r="C1943" s="9">
        <f t="shared" si="30"/>
        <v>46174</v>
      </c>
      <c r="D1943" t="s">
        <v>53</v>
      </c>
      <c r="E1943" t="s">
        <v>54</v>
      </c>
      <c r="F1943" s="3">
        <v>2</v>
      </c>
      <c r="G1943" s="4">
        <v>1023.12</v>
      </c>
      <c r="H1943" s="5">
        <v>0.1</v>
      </c>
      <c r="I1943" s="4">
        <v>1841.62</v>
      </c>
      <c r="J1943" s="4">
        <v>632.16999999999996</v>
      </c>
      <c r="K1943" t="s">
        <v>37</v>
      </c>
      <c r="L1943" t="s">
        <v>25</v>
      </c>
      <c r="M1943" s="2" t="s">
        <v>19</v>
      </c>
      <c r="N1943" t="s">
        <v>42</v>
      </c>
    </row>
    <row r="1944" spans="1:14" x14ac:dyDescent="0.25">
      <c r="A1944" s="2" t="s">
        <v>2832</v>
      </c>
      <c r="B1944" s="2" t="s">
        <v>811</v>
      </c>
      <c r="C1944" s="9">
        <f t="shared" si="30"/>
        <v>45962</v>
      </c>
      <c r="D1944" t="s">
        <v>53</v>
      </c>
      <c r="E1944" t="s">
        <v>92</v>
      </c>
      <c r="F1944" s="3">
        <v>3</v>
      </c>
      <c r="G1944" s="4">
        <v>925.9</v>
      </c>
      <c r="H1944" s="5">
        <v>0.2</v>
      </c>
      <c r="I1944" s="4">
        <v>2222.16</v>
      </c>
      <c r="J1944" s="4">
        <v>357.15</v>
      </c>
      <c r="K1944" t="s">
        <v>24</v>
      </c>
      <c r="L1944" t="s">
        <v>25</v>
      </c>
      <c r="M1944" s="2" t="s">
        <v>19</v>
      </c>
      <c r="N1944" t="s">
        <v>66</v>
      </c>
    </row>
    <row r="1945" spans="1:14" x14ac:dyDescent="0.25">
      <c r="A1945" s="2" t="s">
        <v>2833</v>
      </c>
      <c r="B1945" s="2" t="s">
        <v>363</v>
      </c>
      <c r="C1945" s="9">
        <f t="shared" si="30"/>
        <v>46113</v>
      </c>
      <c r="D1945" t="s">
        <v>15</v>
      </c>
      <c r="E1945" t="s">
        <v>95</v>
      </c>
      <c r="F1945" s="3">
        <v>1</v>
      </c>
      <c r="G1945" s="4">
        <v>2088.36</v>
      </c>
      <c r="H1945" s="5">
        <v>0.1</v>
      </c>
      <c r="I1945" s="4">
        <v>1879.52</v>
      </c>
      <c r="J1945" s="4">
        <v>253.67</v>
      </c>
      <c r="K1945" t="s">
        <v>24</v>
      </c>
      <c r="L1945" t="s">
        <v>25</v>
      </c>
      <c r="M1945" s="2" t="s">
        <v>19</v>
      </c>
      <c r="N1945" t="s">
        <v>27</v>
      </c>
    </row>
    <row r="1946" spans="1:14" x14ac:dyDescent="0.25">
      <c r="A1946" s="2" t="s">
        <v>2834</v>
      </c>
      <c r="B1946" s="2" t="s">
        <v>2762</v>
      </c>
      <c r="C1946" s="9">
        <f t="shared" si="30"/>
        <v>45778</v>
      </c>
      <c r="D1946" t="s">
        <v>35</v>
      </c>
      <c r="E1946" t="s">
        <v>36</v>
      </c>
      <c r="F1946" s="3">
        <v>2</v>
      </c>
      <c r="G1946" s="4">
        <v>29883</v>
      </c>
      <c r="H1946" s="5">
        <v>0.15</v>
      </c>
      <c r="I1946" s="4">
        <v>50801.1</v>
      </c>
      <c r="J1946" s="4">
        <v>10946.76</v>
      </c>
      <c r="K1946" t="s">
        <v>24</v>
      </c>
      <c r="L1946" t="s">
        <v>25</v>
      </c>
      <c r="M1946" s="2" t="s">
        <v>19</v>
      </c>
      <c r="N1946" t="s">
        <v>42</v>
      </c>
    </row>
    <row r="1947" spans="1:14" x14ac:dyDescent="0.25">
      <c r="A1947" s="2" t="s">
        <v>2835</v>
      </c>
      <c r="B1947" s="2" t="s">
        <v>541</v>
      </c>
      <c r="C1947" s="9">
        <f t="shared" si="30"/>
        <v>46113</v>
      </c>
      <c r="D1947" t="s">
        <v>15</v>
      </c>
      <c r="E1947" t="s">
        <v>95</v>
      </c>
      <c r="F1947" s="3">
        <v>3</v>
      </c>
      <c r="G1947" s="4">
        <v>1478.58</v>
      </c>
      <c r="H1947" s="5">
        <v>0</v>
      </c>
      <c r="I1947" s="4">
        <v>4435.74</v>
      </c>
      <c r="J1947" s="4">
        <v>1541.17</v>
      </c>
      <c r="K1947" t="s">
        <v>37</v>
      </c>
      <c r="L1947" t="s">
        <v>25</v>
      </c>
      <c r="M1947" s="2" t="s">
        <v>19</v>
      </c>
      <c r="N1947" t="s">
        <v>42</v>
      </c>
    </row>
    <row r="1948" spans="1:14" x14ac:dyDescent="0.25">
      <c r="A1948" s="2" t="s">
        <v>2836</v>
      </c>
      <c r="B1948" s="2" t="s">
        <v>276</v>
      </c>
      <c r="C1948" s="9">
        <f t="shared" si="30"/>
        <v>45992</v>
      </c>
      <c r="D1948" t="s">
        <v>35</v>
      </c>
      <c r="E1948" t="s">
        <v>74</v>
      </c>
      <c r="F1948" s="3">
        <v>1</v>
      </c>
      <c r="G1948" s="4">
        <v>11368.61</v>
      </c>
      <c r="H1948" s="5">
        <v>0</v>
      </c>
      <c r="I1948" s="4">
        <v>11368.61</v>
      </c>
      <c r="J1948" s="4">
        <v>0</v>
      </c>
      <c r="K1948" t="s">
        <v>124</v>
      </c>
      <c r="L1948" t="s">
        <v>25</v>
      </c>
      <c r="M1948" s="2" t="s">
        <v>101</v>
      </c>
      <c r="N1948" t="s">
        <v>82</v>
      </c>
    </row>
    <row r="1949" spans="1:14" x14ac:dyDescent="0.25">
      <c r="A1949" s="2" t="s">
        <v>2837</v>
      </c>
      <c r="B1949" s="2" t="s">
        <v>250</v>
      </c>
      <c r="C1949" s="9">
        <f t="shared" si="30"/>
        <v>45748</v>
      </c>
      <c r="D1949" t="s">
        <v>53</v>
      </c>
      <c r="E1949" t="s">
        <v>98</v>
      </c>
      <c r="F1949" s="3">
        <v>2</v>
      </c>
      <c r="G1949" s="4">
        <v>1160.98</v>
      </c>
      <c r="H1949" s="5">
        <v>0.1</v>
      </c>
      <c r="I1949" s="4">
        <v>2089.7600000000002</v>
      </c>
      <c r="J1949" s="4">
        <v>560.80999999999995</v>
      </c>
      <c r="K1949" t="s">
        <v>24</v>
      </c>
      <c r="L1949" t="s">
        <v>25</v>
      </c>
      <c r="M1949" s="2" t="s">
        <v>19</v>
      </c>
      <c r="N1949" t="s">
        <v>42</v>
      </c>
    </row>
    <row r="1950" spans="1:14" x14ac:dyDescent="0.25">
      <c r="A1950" s="2" t="s">
        <v>2838</v>
      </c>
      <c r="B1950" s="2" t="s">
        <v>1627</v>
      </c>
      <c r="C1950" s="9">
        <f t="shared" si="30"/>
        <v>45870</v>
      </c>
      <c r="D1950" t="s">
        <v>35</v>
      </c>
      <c r="E1950" t="s">
        <v>71</v>
      </c>
      <c r="F1950" s="3">
        <v>3</v>
      </c>
      <c r="G1950" s="4">
        <v>32993.839999999997</v>
      </c>
      <c r="H1950" s="5">
        <v>0.05</v>
      </c>
      <c r="I1950" s="4">
        <v>94032.44</v>
      </c>
      <c r="J1950" s="4">
        <v>22913.16</v>
      </c>
      <c r="K1950" t="s">
        <v>17</v>
      </c>
      <c r="L1950" t="s">
        <v>47</v>
      </c>
      <c r="M1950" s="2" t="s">
        <v>19</v>
      </c>
      <c r="N1950" t="s">
        <v>82</v>
      </c>
    </row>
    <row r="1951" spans="1:14" x14ac:dyDescent="0.25">
      <c r="A1951" s="2" t="s">
        <v>2839</v>
      </c>
      <c r="B1951" s="2" t="s">
        <v>1183</v>
      </c>
      <c r="C1951" s="9">
        <f t="shared" si="30"/>
        <v>45505</v>
      </c>
      <c r="D1951" t="s">
        <v>35</v>
      </c>
      <c r="E1951" t="s">
        <v>77</v>
      </c>
      <c r="F1951" s="3">
        <v>2</v>
      </c>
      <c r="G1951" s="4">
        <v>17756.099999999999</v>
      </c>
      <c r="H1951" s="5">
        <v>0.1</v>
      </c>
      <c r="I1951" s="4">
        <v>31960.98</v>
      </c>
      <c r="J1951" s="4">
        <v>10419.34</v>
      </c>
      <c r="K1951" t="s">
        <v>24</v>
      </c>
      <c r="L1951" t="s">
        <v>25</v>
      </c>
      <c r="M1951" s="2" t="s">
        <v>19</v>
      </c>
      <c r="N1951" t="s">
        <v>87</v>
      </c>
    </row>
    <row r="1952" spans="1:14" x14ac:dyDescent="0.25">
      <c r="A1952" s="2" t="s">
        <v>2840</v>
      </c>
      <c r="B1952" s="2" t="s">
        <v>2841</v>
      </c>
      <c r="C1952" s="9">
        <f t="shared" si="30"/>
        <v>45658</v>
      </c>
      <c r="D1952" t="s">
        <v>15</v>
      </c>
      <c r="E1952" t="s">
        <v>57</v>
      </c>
      <c r="F1952" s="3">
        <v>2</v>
      </c>
      <c r="G1952" s="4">
        <v>901.53</v>
      </c>
      <c r="H1952" s="5">
        <v>0</v>
      </c>
      <c r="I1952" s="4">
        <v>1803.06</v>
      </c>
      <c r="J1952" s="4">
        <v>576.86</v>
      </c>
      <c r="K1952" t="s">
        <v>17</v>
      </c>
      <c r="L1952" t="s">
        <v>25</v>
      </c>
      <c r="M1952" s="2" t="s">
        <v>19</v>
      </c>
      <c r="N1952" t="s">
        <v>66</v>
      </c>
    </row>
    <row r="1953" spans="1:14" x14ac:dyDescent="0.25">
      <c r="A1953" s="2" t="s">
        <v>2842</v>
      </c>
      <c r="B1953" s="2" t="s">
        <v>1392</v>
      </c>
      <c r="C1953" s="9">
        <f t="shared" si="30"/>
        <v>46204</v>
      </c>
      <c r="D1953" t="s">
        <v>15</v>
      </c>
      <c r="E1953" t="s">
        <v>57</v>
      </c>
      <c r="F1953" s="3">
        <v>3</v>
      </c>
      <c r="G1953" s="4">
        <v>1866.37</v>
      </c>
      <c r="H1953" s="5">
        <v>0.25</v>
      </c>
      <c r="I1953" s="4">
        <v>4199.33</v>
      </c>
      <c r="J1953" s="4">
        <v>1432.68</v>
      </c>
      <c r="K1953" t="s">
        <v>24</v>
      </c>
      <c r="L1953" t="s">
        <v>25</v>
      </c>
      <c r="M1953" s="2" t="s">
        <v>19</v>
      </c>
      <c r="N1953" t="s">
        <v>66</v>
      </c>
    </row>
    <row r="1954" spans="1:14" x14ac:dyDescent="0.25">
      <c r="A1954" s="2" t="s">
        <v>2843</v>
      </c>
      <c r="B1954" s="2" t="s">
        <v>254</v>
      </c>
      <c r="C1954" s="9">
        <f t="shared" si="30"/>
        <v>45689</v>
      </c>
      <c r="D1954" t="s">
        <v>30</v>
      </c>
      <c r="E1954" t="s">
        <v>31</v>
      </c>
      <c r="F1954" s="3">
        <v>4</v>
      </c>
      <c r="G1954" s="4">
        <v>789.71</v>
      </c>
      <c r="H1954" s="5">
        <v>0.1</v>
      </c>
      <c r="I1954" s="4">
        <v>2842.96</v>
      </c>
      <c r="J1954" s="4">
        <v>740.01</v>
      </c>
      <c r="K1954" t="s">
        <v>24</v>
      </c>
      <c r="L1954" t="s">
        <v>18</v>
      </c>
      <c r="M1954" s="2" t="s">
        <v>19</v>
      </c>
      <c r="N1954" t="s">
        <v>66</v>
      </c>
    </row>
    <row r="1955" spans="1:14" x14ac:dyDescent="0.25">
      <c r="A1955" s="2" t="s">
        <v>2844</v>
      </c>
      <c r="B1955" s="2" t="s">
        <v>2007</v>
      </c>
      <c r="C1955" s="9">
        <f t="shared" si="30"/>
        <v>45717</v>
      </c>
      <c r="D1955" t="s">
        <v>15</v>
      </c>
      <c r="E1955" t="s">
        <v>168</v>
      </c>
      <c r="F1955" s="3">
        <v>4</v>
      </c>
      <c r="G1955" s="4">
        <v>2083.7600000000002</v>
      </c>
      <c r="H1955" s="5">
        <v>0</v>
      </c>
      <c r="I1955" s="4">
        <v>8335.0400000000009</v>
      </c>
      <c r="J1955" s="4">
        <v>2076.34</v>
      </c>
      <c r="K1955" t="s">
        <v>24</v>
      </c>
      <c r="L1955" t="s">
        <v>25</v>
      </c>
      <c r="M1955" s="2" t="s">
        <v>19</v>
      </c>
      <c r="N1955" t="s">
        <v>58</v>
      </c>
    </row>
    <row r="1956" spans="1:14" x14ac:dyDescent="0.25">
      <c r="A1956" s="2" t="s">
        <v>2845</v>
      </c>
      <c r="B1956" s="2" t="s">
        <v>352</v>
      </c>
      <c r="C1956" s="9">
        <f t="shared" si="30"/>
        <v>45778</v>
      </c>
      <c r="D1956" t="s">
        <v>35</v>
      </c>
      <c r="E1956" t="s">
        <v>77</v>
      </c>
      <c r="F1956" s="3">
        <v>3</v>
      </c>
      <c r="G1956" s="4">
        <v>21950.94</v>
      </c>
      <c r="H1956" s="5">
        <v>0.05</v>
      </c>
      <c r="I1956" s="4">
        <v>62560.18</v>
      </c>
      <c r="J1956" s="4">
        <v>8421.01</v>
      </c>
      <c r="K1956" t="s">
        <v>24</v>
      </c>
      <c r="L1956" t="s">
        <v>25</v>
      </c>
      <c r="M1956" s="2" t="s">
        <v>19</v>
      </c>
      <c r="N1956" t="s">
        <v>58</v>
      </c>
    </row>
    <row r="1957" spans="1:14" x14ac:dyDescent="0.25">
      <c r="A1957" s="2" t="s">
        <v>2846</v>
      </c>
      <c r="B1957" s="2" t="s">
        <v>56</v>
      </c>
      <c r="C1957" s="9">
        <f t="shared" si="30"/>
        <v>45901</v>
      </c>
      <c r="D1957" t="s">
        <v>35</v>
      </c>
      <c r="E1957" t="s">
        <v>77</v>
      </c>
      <c r="F1957" s="3">
        <v>1</v>
      </c>
      <c r="G1957" s="4">
        <v>20040.810000000001</v>
      </c>
      <c r="H1957" s="5">
        <v>0.15</v>
      </c>
      <c r="I1957" s="4">
        <v>17034.689999999999</v>
      </c>
      <c r="J1957" s="4">
        <v>3252.75</v>
      </c>
      <c r="K1957" t="s">
        <v>24</v>
      </c>
      <c r="L1957" t="s">
        <v>25</v>
      </c>
      <c r="M1957" s="2" t="s">
        <v>19</v>
      </c>
      <c r="N1957" t="s">
        <v>58</v>
      </c>
    </row>
    <row r="1958" spans="1:14" x14ac:dyDescent="0.25">
      <c r="A1958" s="2" t="s">
        <v>2847</v>
      </c>
      <c r="B1958" s="2" t="s">
        <v>1323</v>
      </c>
      <c r="C1958" s="9">
        <f t="shared" si="30"/>
        <v>45536</v>
      </c>
      <c r="D1958" t="s">
        <v>15</v>
      </c>
      <c r="E1958" t="s">
        <v>95</v>
      </c>
      <c r="F1958" s="3">
        <v>3</v>
      </c>
      <c r="G1958" s="4">
        <v>1829.97</v>
      </c>
      <c r="H1958" s="5">
        <v>0.2</v>
      </c>
      <c r="I1958" s="4">
        <v>4391.93</v>
      </c>
      <c r="J1958" s="4">
        <v>890.43</v>
      </c>
      <c r="K1958" t="s">
        <v>37</v>
      </c>
      <c r="L1958" t="s">
        <v>25</v>
      </c>
      <c r="M1958" s="2" t="s">
        <v>19</v>
      </c>
      <c r="N1958" t="s">
        <v>20</v>
      </c>
    </row>
    <row r="1959" spans="1:14" x14ac:dyDescent="0.25">
      <c r="A1959" s="2" t="s">
        <v>2848</v>
      </c>
      <c r="B1959" s="2" t="s">
        <v>1556</v>
      </c>
      <c r="C1959" s="9">
        <f t="shared" si="30"/>
        <v>45809</v>
      </c>
      <c r="D1959" t="s">
        <v>35</v>
      </c>
      <c r="E1959" t="s">
        <v>74</v>
      </c>
      <c r="F1959" s="3">
        <v>3</v>
      </c>
      <c r="G1959" s="4">
        <v>4077.91</v>
      </c>
      <c r="H1959" s="5">
        <v>0.05</v>
      </c>
      <c r="I1959" s="4">
        <v>11622.04</v>
      </c>
      <c r="J1959" s="4">
        <v>0</v>
      </c>
      <c r="K1959" t="s">
        <v>24</v>
      </c>
      <c r="L1959" t="s">
        <v>18</v>
      </c>
      <c r="M1959" s="2" t="s">
        <v>61</v>
      </c>
      <c r="N1959" t="s">
        <v>20</v>
      </c>
    </row>
    <row r="1960" spans="1:14" x14ac:dyDescent="0.25">
      <c r="A1960" s="2" t="s">
        <v>2849</v>
      </c>
      <c r="B1960" s="2" t="s">
        <v>2267</v>
      </c>
      <c r="C1960" s="9">
        <f t="shared" si="30"/>
        <v>45444</v>
      </c>
      <c r="D1960" t="s">
        <v>45</v>
      </c>
      <c r="E1960" t="s">
        <v>222</v>
      </c>
      <c r="F1960" s="3">
        <v>2</v>
      </c>
      <c r="G1960" s="4">
        <v>4903.37</v>
      </c>
      <c r="H1960" s="5">
        <v>0</v>
      </c>
      <c r="I1960" s="4">
        <v>9806.74</v>
      </c>
      <c r="J1960" s="4">
        <v>0</v>
      </c>
      <c r="K1960" t="s">
        <v>124</v>
      </c>
      <c r="L1960" t="s">
        <v>25</v>
      </c>
      <c r="M1960" s="2" t="s">
        <v>61</v>
      </c>
      <c r="N1960" t="s">
        <v>66</v>
      </c>
    </row>
    <row r="1961" spans="1:14" x14ac:dyDescent="0.25">
      <c r="A1961" s="2" t="s">
        <v>2850</v>
      </c>
      <c r="B1961" s="2" t="s">
        <v>739</v>
      </c>
      <c r="C1961" s="9">
        <f t="shared" si="30"/>
        <v>45413</v>
      </c>
      <c r="D1961" t="s">
        <v>45</v>
      </c>
      <c r="E1961" t="s">
        <v>111</v>
      </c>
      <c r="F1961" s="3">
        <v>4</v>
      </c>
      <c r="G1961" s="4">
        <v>624.33000000000004</v>
      </c>
      <c r="H1961" s="5">
        <v>0.2</v>
      </c>
      <c r="I1961" s="4">
        <v>1997.86</v>
      </c>
      <c r="J1961" s="4">
        <v>486.03</v>
      </c>
      <c r="K1961" t="s">
        <v>17</v>
      </c>
      <c r="L1961" t="s">
        <v>25</v>
      </c>
      <c r="M1961" s="2" t="s">
        <v>19</v>
      </c>
      <c r="N1961" t="s">
        <v>58</v>
      </c>
    </row>
    <row r="1962" spans="1:14" x14ac:dyDescent="0.25">
      <c r="A1962" s="2" t="s">
        <v>2851</v>
      </c>
      <c r="B1962" s="2" t="s">
        <v>485</v>
      </c>
      <c r="C1962" s="9">
        <f t="shared" si="30"/>
        <v>45901</v>
      </c>
      <c r="D1962" t="s">
        <v>45</v>
      </c>
      <c r="E1962" t="s">
        <v>222</v>
      </c>
      <c r="F1962" s="3">
        <v>4</v>
      </c>
      <c r="G1962" s="4">
        <v>3565.75</v>
      </c>
      <c r="H1962" s="5">
        <v>0.25</v>
      </c>
      <c r="I1962" s="4">
        <v>10697.25</v>
      </c>
      <c r="J1962" s="4">
        <v>1932.23</v>
      </c>
      <c r="K1962" t="s">
        <v>24</v>
      </c>
      <c r="L1962" t="s">
        <v>25</v>
      </c>
      <c r="M1962" s="2" t="s">
        <v>19</v>
      </c>
      <c r="N1962" t="s">
        <v>58</v>
      </c>
    </row>
    <row r="1963" spans="1:14" x14ac:dyDescent="0.25">
      <c r="A1963" s="2" t="s">
        <v>2852</v>
      </c>
      <c r="B1963" s="2" t="s">
        <v>304</v>
      </c>
      <c r="C1963" s="9">
        <f t="shared" si="30"/>
        <v>45474</v>
      </c>
      <c r="D1963" t="s">
        <v>53</v>
      </c>
      <c r="E1963" t="s">
        <v>54</v>
      </c>
      <c r="F1963" s="3">
        <v>4</v>
      </c>
      <c r="G1963" s="4">
        <v>440.58</v>
      </c>
      <c r="H1963" s="5">
        <v>0</v>
      </c>
      <c r="I1963" s="4">
        <v>1762.32</v>
      </c>
      <c r="J1963" s="4">
        <v>0</v>
      </c>
      <c r="K1963" t="s">
        <v>37</v>
      </c>
      <c r="L1963" t="s">
        <v>25</v>
      </c>
      <c r="M1963" s="2" t="s">
        <v>101</v>
      </c>
      <c r="N1963" t="s">
        <v>38</v>
      </c>
    </row>
    <row r="1964" spans="1:14" x14ac:dyDescent="0.25">
      <c r="A1964" s="2" t="s">
        <v>2853</v>
      </c>
      <c r="B1964" s="2" t="s">
        <v>316</v>
      </c>
      <c r="C1964" s="9">
        <f t="shared" si="30"/>
        <v>46082</v>
      </c>
      <c r="D1964" t="s">
        <v>53</v>
      </c>
      <c r="E1964" t="s">
        <v>114</v>
      </c>
      <c r="F1964" s="3">
        <v>4</v>
      </c>
      <c r="G1964" s="4">
        <v>956.61</v>
      </c>
      <c r="H1964" s="5">
        <v>0</v>
      </c>
      <c r="I1964" s="4">
        <v>3826.44</v>
      </c>
      <c r="J1964" s="4">
        <v>640.89</v>
      </c>
      <c r="K1964" t="s">
        <v>17</v>
      </c>
      <c r="L1964" t="s">
        <v>18</v>
      </c>
      <c r="M1964" s="2" t="s">
        <v>19</v>
      </c>
      <c r="N1964" t="s">
        <v>42</v>
      </c>
    </row>
    <row r="1965" spans="1:14" x14ac:dyDescent="0.25">
      <c r="A1965" s="2" t="s">
        <v>2854</v>
      </c>
      <c r="B1965" s="2" t="s">
        <v>1771</v>
      </c>
      <c r="C1965" s="9">
        <f t="shared" si="30"/>
        <v>45383</v>
      </c>
      <c r="D1965" t="s">
        <v>53</v>
      </c>
      <c r="E1965" t="s">
        <v>92</v>
      </c>
      <c r="F1965" s="3">
        <v>3</v>
      </c>
      <c r="G1965" s="4">
        <v>372.65</v>
      </c>
      <c r="H1965" s="5">
        <v>0.1</v>
      </c>
      <c r="I1965" s="4">
        <v>1006.15</v>
      </c>
      <c r="J1965" s="4">
        <v>161.02000000000001</v>
      </c>
      <c r="K1965" t="s">
        <v>37</v>
      </c>
      <c r="L1965" t="s">
        <v>25</v>
      </c>
      <c r="M1965" s="2" t="s">
        <v>19</v>
      </c>
      <c r="N1965" t="s">
        <v>58</v>
      </c>
    </row>
    <row r="1966" spans="1:14" x14ac:dyDescent="0.25">
      <c r="A1966" s="2" t="s">
        <v>2855</v>
      </c>
      <c r="B1966" s="2" t="s">
        <v>86</v>
      </c>
      <c r="C1966" s="9">
        <f t="shared" si="30"/>
        <v>45413</v>
      </c>
      <c r="D1966" t="s">
        <v>35</v>
      </c>
      <c r="E1966" t="s">
        <v>50</v>
      </c>
      <c r="F1966" s="3">
        <v>2</v>
      </c>
      <c r="G1966" s="4">
        <v>12960.44</v>
      </c>
      <c r="H1966" s="5">
        <v>0.1</v>
      </c>
      <c r="I1966" s="4">
        <v>23328.79</v>
      </c>
      <c r="J1966" s="4">
        <v>5559.3</v>
      </c>
      <c r="K1966" t="s">
        <v>37</v>
      </c>
      <c r="L1966" t="s">
        <v>25</v>
      </c>
      <c r="M1966" s="2" t="s">
        <v>19</v>
      </c>
      <c r="N1966" t="s">
        <v>58</v>
      </c>
    </row>
    <row r="1967" spans="1:14" x14ac:dyDescent="0.25">
      <c r="A1967" s="2" t="s">
        <v>2856</v>
      </c>
      <c r="B1967" s="2" t="s">
        <v>381</v>
      </c>
      <c r="C1967" s="9">
        <f t="shared" si="30"/>
        <v>46082</v>
      </c>
      <c r="D1967" t="s">
        <v>35</v>
      </c>
      <c r="E1967" t="s">
        <v>50</v>
      </c>
      <c r="F1967" s="3">
        <v>4</v>
      </c>
      <c r="G1967" s="4">
        <v>27194.89</v>
      </c>
      <c r="H1967" s="5">
        <v>0.1</v>
      </c>
      <c r="I1967" s="4">
        <v>97901.6</v>
      </c>
      <c r="J1967" s="4">
        <v>32590.85</v>
      </c>
      <c r="K1967" t="s">
        <v>124</v>
      </c>
      <c r="L1967" t="s">
        <v>25</v>
      </c>
      <c r="M1967" s="2" t="s">
        <v>19</v>
      </c>
      <c r="N1967" t="s">
        <v>20</v>
      </c>
    </row>
    <row r="1968" spans="1:14" x14ac:dyDescent="0.25">
      <c r="A1968" s="2" t="s">
        <v>2857</v>
      </c>
      <c r="B1968" s="2" t="s">
        <v>454</v>
      </c>
      <c r="C1968" s="9">
        <f t="shared" si="30"/>
        <v>45444</v>
      </c>
      <c r="D1968" t="s">
        <v>15</v>
      </c>
      <c r="E1968" t="s">
        <v>57</v>
      </c>
      <c r="F1968" s="3">
        <v>4</v>
      </c>
      <c r="G1968" s="4">
        <v>1086.55</v>
      </c>
      <c r="H1968" s="5">
        <v>0.05</v>
      </c>
      <c r="I1968" s="4">
        <v>4128.8900000000003</v>
      </c>
      <c r="J1968" s="4">
        <v>600.67999999999995</v>
      </c>
      <c r="K1968" t="s">
        <v>124</v>
      </c>
      <c r="L1968" t="s">
        <v>25</v>
      </c>
      <c r="M1968" s="2" t="s">
        <v>19</v>
      </c>
      <c r="N1968" t="s">
        <v>20</v>
      </c>
    </row>
    <row r="1969" spans="1:14" x14ac:dyDescent="0.25">
      <c r="A1969" s="2" t="s">
        <v>2858</v>
      </c>
      <c r="B1969" s="2" t="s">
        <v>679</v>
      </c>
      <c r="C1969" s="9">
        <f t="shared" si="30"/>
        <v>46204</v>
      </c>
      <c r="D1969" t="s">
        <v>30</v>
      </c>
      <c r="E1969" t="s">
        <v>31</v>
      </c>
      <c r="F1969" s="3">
        <v>2</v>
      </c>
      <c r="G1969" s="4">
        <v>524.6</v>
      </c>
      <c r="H1969" s="5">
        <v>0</v>
      </c>
      <c r="I1969" s="4">
        <v>1049.2</v>
      </c>
      <c r="J1969" s="4">
        <v>347.36</v>
      </c>
      <c r="K1969" t="s">
        <v>124</v>
      </c>
      <c r="L1969" t="s">
        <v>18</v>
      </c>
      <c r="M1969" s="2" t="s">
        <v>19</v>
      </c>
      <c r="N1969" t="s">
        <v>38</v>
      </c>
    </row>
    <row r="1970" spans="1:14" x14ac:dyDescent="0.25">
      <c r="A1970" s="2" t="s">
        <v>2859</v>
      </c>
      <c r="B1970" s="2" t="s">
        <v>1827</v>
      </c>
      <c r="C1970" s="9">
        <f t="shared" si="30"/>
        <v>45474</v>
      </c>
      <c r="D1970" t="s">
        <v>53</v>
      </c>
      <c r="E1970" t="s">
        <v>98</v>
      </c>
      <c r="F1970" s="3">
        <v>3</v>
      </c>
      <c r="G1970" s="4">
        <v>1058.7</v>
      </c>
      <c r="H1970" s="5">
        <v>0.1</v>
      </c>
      <c r="I1970" s="4">
        <v>2858.49</v>
      </c>
      <c r="J1970" s="4">
        <v>413.9</v>
      </c>
      <c r="K1970" t="s">
        <v>124</v>
      </c>
      <c r="L1970" t="s">
        <v>25</v>
      </c>
      <c r="M1970" s="2" t="s">
        <v>26</v>
      </c>
      <c r="N1970" t="s">
        <v>155</v>
      </c>
    </row>
    <row r="1971" spans="1:14" x14ac:dyDescent="0.25">
      <c r="A1971" s="2" t="s">
        <v>2860</v>
      </c>
      <c r="B1971" s="2" t="s">
        <v>2607</v>
      </c>
      <c r="C1971" s="9">
        <f t="shared" si="30"/>
        <v>45627</v>
      </c>
      <c r="D1971" t="s">
        <v>30</v>
      </c>
      <c r="E1971" t="s">
        <v>31</v>
      </c>
      <c r="F1971" s="3">
        <v>3</v>
      </c>
      <c r="G1971" s="4">
        <v>836.09</v>
      </c>
      <c r="H1971" s="5">
        <v>0</v>
      </c>
      <c r="I1971" s="4">
        <v>2508.27</v>
      </c>
      <c r="J1971" s="4">
        <v>400.21</v>
      </c>
      <c r="K1971" t="s">
        <v>37</v>
      </c>
      <c r="L1971" t="s">
        <v>25</v>
      </c>
      <c r="M1971" s="2" t="s">
        <v>19</v>
      </c>
      <c r="N1971" t="s">
        <v>58</v>
      </c>
    </row>
    <row r="1972" spans="1:14" x14ac:dyDescent="0.25">
      <c r="A1972" s="2" t="s">
        <v>2861</v>
      </c>
      <c r="B1972" s="2" t="s">
        <v>948</v>
      </c>
      <c r="C1972" s="9">
        <f t="shared" si="30"/>
        <v>45323</v>
      </c>
      <c r="D1972" t="s">
        <v>35</v>
      </c>
      <c r="E1972" t="s">
        <v>74</v>
      </c>
      <c r="F1972" s="3">
        <v>3</v>
      </c>
      <c r="G1972" s="4">
        <v>31154.39</v>
      </c>
      <c r="H1972" s="5">
        <v>0.05</v>
      </c>
      <c r="I1972" s="4">
        <v>88790.01</v>
      </c>
      <c r="J1972" s="4">
        <v>13889.11</v>
      </c>
      <c r="K1972" t="s">
        <v>24</v>
      </c>
      <c r="L1972" t="s">
        <v>25</v>
      </c>
      <c r="M1972" s="2" t="s">
        <v>19</v>
      </c>
      <c r="N1972" t="s">
        <v>32</v>
      </c>
    </row>
    <row r="1973" spans="1:14" x14ac:dyDescent="0.25">
      <c r="A1973" s="2" t="s">
        <v>2862</v>
      </c>
      <c r="B1973" s="2" t="s">
        <v>2863</v>
      </c>
      <c r="C1973" s="9">
        <f t="shared" si="30"/>
        <v>45809</v>
      </c>
      <c r="D1973" t="s">
        <v>53</v>
      </c>
      <c r="E1973" t="s">
        <v>98</v>
      </c>
      <c r="F1973" s="3">
        <v>4</v>
      </c>
      <c r="G1973" s="4">
        <v>603.61</v>
      </c>
      <c r="H1973" s="5">
        <v>0.1</v>
      </c>
      <c r="I1973" s="4">
        <v>2173</v>
      </c>
      <c r="J1973" s="4">
        <v>375.86</v>
      </c>
      <c r="K1973" t="s">
        <v>24</v>
      </c>
      <c r="L1973" t="s">
        <v>18</v>
      </c>
      <c r="M1973" s="2" t="s">
        <v>19</v>
      </c>
      <c r="N1973" t="s">
        <v>38</v>
      </c>
    </row>
    <row r="1974" spans="1:14" x14ac:dyDescent="0.25">
      <c r="A1974" s="2" t="s">
        <v>2864</v>
      </c>
      <c r="B1974" s="2" t="s">
        <v>2333</v>
      </c>
      <c r="C1974" s="9">
        <f t="shared" si="30"/>
        <v>46174</v>
      </c>
      <c r="D1974" t="s">
        <v>15</v>
      </c>
      <c r="E1974" t="s">
        <v>57</v>
      </c>
      <c r="F1974" s="3">
        <v>4</v>
      </c>
      <c r="G1974" s="4">
        <v>408.21</v>
      </c>
      <c r="H1974" s="5">
        <v>0</v>
      </c>
      <c r="I1974" s="4">
        <v>1632.84</v>
      </c>
      <c r="J1974" s="4">
        <v>478.03</v>
      </c>
      <c r="K1974" t="s">
        <v>17</v>
      </c>
      <c r="L1974" t="s">
        <v>25</v>
      </c>
      <c r="M1974" s="2" t="s">
        <v>19</v>
      </c>
      <c r="N1974" t="s">
        <v>82</v>
      </c>
    </row>
    <row r="1975" spans="1:14" x14ac:dyDescent="0.25">
      <c r="A1975" s="2" t="s">
        <v>2865</v>
      </c>
      <c r="B1975" s="2" t="s">
        <v>558</v>
      </c>
      <c r="C1975" s="9">
        <f t="shared" si="30"/>
        <v>45778</v>
      </c>
      <c r="D1975" t="s">
        <v>35</v>
      </c>
      <c r="E1975" t="s">
        <v>74</v>
      </c>
      <c r="F1975" s="3">
        <v>4</v>
      </c>
      <c r="G1975" s="4">
        <v>18636.25</v>
      </c>
      <c r="H1975" s="5">
        <v>0.1</v>
      </c>
      <c r="I1975" s="4">
        <v>67090.5</v>
      </c>
      <c r="J1975" s="4">
        <v>14604.72</v>
      </c>
      <c r="K1975" t="s">
        <v>124</v>
      </c>
      <c r="L1975" t="s">
        <v>18</v>
      </c>
      <c r="M1975" s="2" t="s">
        <v>19</v>
      </c>
      <c r="N1975" t="s">
        <v>58</v>
      </c>
    </row>
    <row r="1976" spans="1:14" x14ac:dyDescent="0.25">
      <c r="A1976" s="2" t="s">
        <v>2866</v>
      </c>
      <c r="B1976" s="2" t="s">
        <v>856</v>
      </c>
      <c r="C1976" s="9">
        <f t="shared" si="30"/>
        <v>45778</v>
      </c>
      <c r="D1976" t="s">
        <v>15</v>
      </c>
      <c r="E1976" t="s">
        <v>95</v>
      </c>
      <c r="F1976" s="3">
        <v>3</v>
      </c>
      <c r="G1976" s="4">
        <v>1232.81</v>
      </c>
      <c r="H1976" s="5">
        <v>0.15</v>
      </c>
      <c r="I1976" s="4">
        <v>3143.67</v>
      </c>
      <c r="J1976" s="4">
        <v>963.94</v>
      </c>
      <c r="K1976" t="s">
        <v>24</v>
      </c>
      <c r="L1976" t="s">
        <v>18</v>
      </c>
      <c r="M1976" s="2" t="s">
        <v>19</v>
      </c>
      <c r="N1976" t="s">
        <v>42</v>
      </c>
    </row>
    <row r="1977" spans="1:14" x14ac:dyDescent="0.25">
      <c r="A1977" s="2" t="s">
        <v>2867</v>
      </c>
      <c r="B1977" s="2" t="s">
        <v>651</v>
      </c>
      <c r="C1977" s="9">
        <f t="shared" si="30"/>
        <v>45627</v>
      </c>
      <c r="D1977" t="s">
        <v>35</v>
      </c>
      <c r="E1977" t="s">
        <v>50</v>
      </c>
      <c r="F1977" s="3">
        <v>4</v>
      </c>
      <c r="G1977" s="4">
        <v>31450.959999999999</v>
      </c>
      <c r="H1977" s="5">
        <v>0</v>
      </c>
      <c r="I1977" s="4">
        <v>125803.84</v>
      </c>
      <c r="J1977" s="4">
        <v>24593.71</v>
      </c>
      <c r="K1977" t="s">
        <v>124</v>
      </c>
      <c r="L1977" t="s">
        <v>25</v>
      </c>
      <c r="M1977" s="2" t="s">
        <v>19</v>
      </c>
      <c r="N1977" t="s">
        <v>32</v>
      </c>
    </row>
    <row r="1978" spans="1:14" x14ac:dyDescent="0.25">
      <c r="A1978" s="2" t="s">
        <v>2868</v>
      </c>
      <c r="B1978" s="2" t="s">
        <v>960</v>
      </c>
      <c r="C1978" s="9">
        <f t="shared" si="30"/>
        <v>46204</v>
      </c>
      <c r="D1978" t="s">
        <v>15</v>
      </c>
      <c r="E1978" t="s">
        <v>57</v>
      </c>
      <c r="F1978" s="3">
        <v>1</v>
      </c>
      <c r="G1978" s="4">
        <v>1041.1199999999999</v>
      </c>
      <c r="H1978" s="5">
        <v>0.1</v>
      </c>
      <c r="I1978" s="4">
        <v>937.01</v>
      </c>
      <c r="J1978" s="4">
        <v>0</v>
      </c>
      <c r="K1978" t="s">
        <v>17</v>
      </c>
      <c r="L1978" t="s">
        <v>25</v>
      </c>
      <c r="M1978" s="2" t="s">
        <v>101</v>
      </c>
      <c r="N1978" t="s">
        <v>38</v>
      </c>
    </row>
    <row r="1979" spans="1:14" x14ac:dyDescent="0.25">
      <c r="A1979" s="2" t="s">
        <v>2869</v>
      </c>
      <c r="B1979" s="2" t="s">
        <v>1237</v>
      </c>
      <c r="C1979" s="9">
        <f t="shared" si="30"/>
        <v>45658</v>
      </c>
      <c r="D1979" t="s">
        <v>15</v>
      </c>
      <c r="E1979" t="s">
        <v>57</v>
      </c>
      <c r="F1979" s="3">
        <v>2</v>
      </c>
      <c r="G1979" s="4">
        <v>353.93</v>
      </c>
      <c r="H1979" s="5">
        <v>0.1</v>
      </c>
      <c r="I1979" s="4">
        <v>637.07000000000005</v>
      </c>
      <c r="J1979" s="4">
        <v>0</v>
      </c>
      <c r="K1979" t="s">
        <v>24</v>
      </c>
      <c r="L1979" t="s">
        <v>18</v>
      </c>
      <c r="M1979" s="2" t="s">
        <v>61</v>
      </c>
      <c r="N1979" t="s">
        <v>38</v>
      </c>
    </row>
    <row r="1980" spans="1:14" x14ac:dyDescent="0.25">
      <c r="A1980" s="2" t="s">
        <v>2870</v>
      </c>
      <c r="B1980" s="2" t="s">
        <v>2871</v>
      </c>
      <c r="C1980" s="9">
        <f t="shared" si="30"/>
        <v>45992</v>
      </c>
      <c r="D1980" t="s">
        <v>15</v>
      </c>
      <c r="E1980" t="s">
        <v>23</v>
      </c>
      <c r="F1980" s="3">
        <v>1</v>
      </c>
      <c r="G1980" s="4">
        <v>1113.5899999999999</v>
      </c>
      <c r="H1980" s="5">
        <v>0</v>
      </c>
      <c r="I1980" s="4">
        <v>1113.5899999999999</v>
      </c>
      <c r="J1980" s="4">
        <v>252.88</v>
      </c>
      <c r="K1980" t="s">
        <v>37</v>
      </c>
      <c r="L1980" t="s">
        <v>25</v>
      </c>
      <c r="M1980" s="2" t="s">
        <v>19</v>
      </c>
      <c r="N1980" t="s">
        <v>82</v>
      </c>
    </row>
    <row r="1981" spans="1:14" x14ac:dyDescent="0.25">
      <c r="A1981" s="2" t="s">
        <v>2872</v>
      </c>
      <c r="B1981" s="2" t="s">
        <v>118</v>
      </c>
      <c r="C1981" s="9">
        <f t="shared" si="30"/>
        <v>45444</v>
      </c>
      <c r="D1981" t="s">
        <v>45</v>
      </c>
      <c r="E1981" t="s">
        <v>46</v>
      </c>
      <c r="F1981" s="3">
        <v>1</v>
      </c>
      <c r="G1981" s="4">
        <v>7583.37</v>
      </c>
      <c r="H1981" s="5">
        <v>0.15</v>
      </c>
      <c r="I1981" s="4">
        <v>6445.86</v>
      </c>
      <c r="J1981" s="4">
        <v>1363.9</v>
      </c>
      <c r="K1981" t="s">
        <v>152</v>
      </c>
      <c r="L1981" t="s">
        <v>25</v>
      </c>
      <c r="M1981" s="2" t="s">
        <v>19</v>
      </c>
      <c r="N1981" t="s">
        <v>87</v>
      </c>
    </row>
    <row r="1982" spans="1:14" x14ac:dyDescent="0.25">
      <c r="A1982" s="2" t="s">
        <v>2873</v>
      </c>
      <c r="B1982" s="2" t="s">
        <v>1195</v>
      </c>
      <c r="C1982" s="9">
        <f t="shared" si="30"/>
        <v>45292</v>
      </c>
      <c r="D1982" t="s">
        <v>30</v>
      </c>
      <c r="E1982" t="s">
        <v>163</v>
      </c>
      <c r="F1982" s="3">
        <v>4</v>
      </c>
      <c r="G1982" s="4">
        <v>757.25</v>
      </c>
      <c r="H1982" s="5">
        <v>0.05</v>
      </c>
      <c r="I1982" s="4">
        <v>2877.55</v>
      </c>
      <c r="J1982" s="4">
        <v>577.04</v>
      </c>
      <c r="K1982" t="s">
        <v>124</v>
      </c>
      <c r="L1982" t="s">
        <v>18</v>
      </c>
      <c r="M1982" s="2" t="s">
        <v>19</v>
      </c>
      <c r="N1982" t="s">
        <v>87</v>
      </c>
    </row>
    <row r="1983" spans="1:14" x14ac:dyDescent="0.25">
      <c r="A1983" s="2" t="s">
        <v>2874</v>
      </c>
      <c r="B1983" s="2" t="s">
        <v>308</v>
      </c>
      <c r="C1983" s="9">
        <f t="shared" si="30"/>
        <v>45778</v>
      </c>
      <c r="D1983" t="s">
        <v>45</v>
      </c>
      <c r="E1983" t="s">
        <v>46</v>
      </c>
      <c r="F1983" s="3">
        <v>2</v>
      </c>
      <c r="G1983" s="4">
        <v>4421.74</v>
      </c>
      <c r="H1983" s="5">
        <v>0</v>
      </c>
      <c r="I1983" s="4">
        <v>8843.48</v>
      </c>
      <c r="J1983" s="4">
        <v>2783.21</v>
      </c>
      <c r="K1983" t="s">
        <v>24</v>
      </c>
      <c r="L1983" t="s">
        <v>18</v>
      </c>
      <c r="M1983" s="2" t="s">
        <v>19</v>
      </c>
      <c r="N1983" t="s">
        <v>66</v>
      </c>
    </row>
    <row r="1984" spans="1:14" x14ac:dyDescent="0.25">
      <c r="A1984" s="2" t="s">
        <v>2875</v>
      </c>
      <c r="B1984" s="2" t="s">
        <v>2876</v>
      </c>
      <c r="C1984" s="9">
        <f t="shared" si="30"/>
        <v>45717</v>
      </c>
      <c r="D1984" t="s">
        <v>15</v>
      </c>
      <c r="E1984" t="s">
        <v>23</v>
      </c>
      <c r="F1984" s="3">
        <v>1</v>
      </c>
      <c r="G1984" s="4">
        <v>689.35</v>
      </c>
      <c r="H1984" s="5">
        <v>0</v>
      </c>
      <c r="I1984" s="4">
        <v>689.35</v>
      </c>
      <c r="J1984" s="4">
        <v>147.31</v>
      </c>
      <c r="K1984" t="s">
        <v>124</v>
      </c>
      <c r="L1984" t="s">
        <v>25</v>
      </c>
      <c r="M1984" s="2" t="s">
        <v>19</v>
      </c>
      <c r="N1984" t="s">
        <v>27</v>
      </c>
    </row>
    <row r="1985" spans="1:14" x14ac:dyDescent="0.25">
      <c r="A1985" s="2" t="s">
        <v>2877</v>
      </c>
      <c r="B1985" s="2" t="s">
        <v>2765</v>
      </c>
      <c r="C1985" s="9">
        <f t="shared" si="30"/>
        <v>45383</v>
      </c>
      <c r="D1985" t="s">
        <v>30</v>
      </c>
      <c r="E1985" t="s">
        <v>106</v>
      </c>
      <c r="F1985" s="3">
        <v>3</v>
      </c>
      <c r="G1985" s="4">
        <v>723.77</v>
      </c>
      <c r="H1985" s="5">
        <v>0.1</v>
      </c>
      <c r="I1985" s="4">
        <v>1954.18</v>
      </c>
      <c r="J1985" s="4">
        <v>293.67</v>
      </c>
      <c r="K1985" t="s">
        <v>24</v>
      </c>
      <c r="L1985" t="s">
        <v>25</v>
      </c>
      <c r="M1985" s="2" t="s">
        <v>19</v>
      </c>
      <c r="N1985" t="s">
        <v>32</v>
      </c>
    </row>
    <row r="1986" spans="1:14" x14ac:dyDescent="0.25">
      <c r="A1986" s="2" t="s">
        <v>2878</v>
      </c>
      <c r="B1986" s="2" t="s">
        <v>2103</v>
      </c>
      <c r="C1986" s="9">
        <f t="shared" si="30"/>
        <v>46174</v>
      </c>
      <c r="D1986" t="s">
        <v>53</v>
      </c>
      <c r="E1986" t="s">
        <v>54</v>
      </c>
      <c r="F1986" s="3">
        <v>3</v>
      </c>
      <c r="G1986" s="4">
        <v>533.61</v>
      </c>
      <c r="H1986" s="5">
        <v>0.1</v>
      </c>
      <c r="I1986" s="4">
        <v>1440.75</v>
      </c>
      <c r="J1986" s="4">
        <v>237.14</v>
      </c>
      <c r="K1986" t="s">
        <v>24</v>
      </c>
      <c r="L1986" t="s">
        <v>25</v>
      </c>
      <c r="M1986" s="2" t="s">
        <v>19</v>
      </c>
      <c r="N1986" t="s">
        <v>58</v>
      </c>
    </row>
    <row r="1987" spans="1:14" x14ac:dyDescent="0.25">
      <c r="A1987" s="2" t="s">
        <v>2879</v>
      </c>
      <c r="B1987" s="2" t="s">
        <v>1635</v>
      </c>
      <c r="C1987" s="9">
        <f t="shared" ref="C1987:C2050" si="31">DATE(YEAR(B1987),MONTH(B1987),1)</f>
        <v>45717</v>
      </c>
      <c r="D1987" t="s">
        <v>35</v>
      </c>
      <c r="E1987" t="s">
        <v>36</v>
      </c>
      <c r="F1987" s="3">
        <v>3</v>
      </c>
      <c r="G1987" s="4">
        <v>6757.71</v>
      </c>
      <c r="H1987" s="5">
        <v>0</v>
      </c>
      <c r="I1987" s="4">
        <v>20273.13</v>
      </c>
      <c r="J1987" s="4">
        <v>5694.33</v>
      </c>
      <c r="K1987" t="s">
        <v>24</v>
      </c>
      <c r="L1987" t="s">
        <v>25</v>
      </c>
      <c r="M1987" s="2" t="s">
        <v>19</v>
      </c>
      <c r="N1987" t="s">
        <v>58</v>
      </c>
    </row>
    <row r="1988" spans="1:14" x14ac:dyDescent="0.25">
      <c r="A1988" s="2" t="s">
        <v>2880</v>
      </c>
      <c r="B1988" s="2" t="s">
        <v>2881</v>
      </c>
      <c r="C1988" s="9">
        <f t="shared" si="31"/>
        <v>45597</v>
      </c>
      <c r="D1988" t="s">
        <v>15</v>
      </c>
      <c r="E1988" t="s">
        <v>57</v>
      </c>
      <c r="F1988" s="3">
        <v>3</v>
      </c>
      <c r="G1988" s="4">
        <v>1937.44</v>
      </c>
      <c r="H1988" s="5">
        <v>0.2</v>
      </c>
      <c r="I1988" s="4">
        <v>4649.8599999999997</v>
      </c>
      <c r="J1988" s="4">
        <v>1620.42</v>
      </c>
      <c r="K1988" t="s">
        <v>24</v>
      </c>
      <c r="L1988" t="s">
        <v>25</v>
      </c>
      <c r="M1988" s="2" t="s">
        <v>19</v>
      </c>
      <c r="N1988" t="s">
        <v>82</v>
      </c>
    </row>
    <row r="1989" spans="1:14" x14ac:dyDescent="0.25">
      <c r="A1989" s="2" t="s">
        <v>2882</v>
      </c>
      <c r="B1989" s="2" t="s">
        <v>394</v>
      </c>
      <c r="C1989" s="9">
        <f t="shared" si="31"/>
        <v>46023</v>
      </c>
      <c r="D1989" t="s">
        <v>35</v>
      </c>
      <c r="E1989" t="s">
        <v>74</v>
      </c>
      <c r="F1989" s="3">
        <v>2</v>
      </c>
      <c r="G1989" s="4">
        <v>29013.45</v>
      </c>
      <c r="H1989" s="5">
        <v>0.05</v>
      </c>
      <c r="I1989" s="4">
        <v>55125.56</v>
      </c>
      <c r="J1989" s="4">
        <v>15226.22</v>
      </c>
      <c r="K1989" t="s">
        <v>17</v>
      </c>
      <c r="L1989" t="s">
        <v>25</v>
      </c>
      <c r="M1989" s="2" t="s">
        <v>19</v>
      </c>
      <c r="N1989" t="s">
        <v>82</v>
      </c>
    </row>
    <row r="1990" spans="1:14" x14ac:dyDescent="0.25">
      <c r="A1990" s="2" t="s">
        <v>2883</v>
      </c>
      <c r="B1990" s="2" t="s">
        <v>1429</v>
      </c>
      <c r="C1990" s="9">
        <f t="shared" si="31"/>
        <v>45444</v>
      </c>
      <c r="D1990" t="s">
        <v>35</v>
      </c>
      <c r="E1990" t="s">
        <v>77</v>
      </c>
      <c r="F1990" s="3">
        <v>3</v>
      </c>
      <c r="G1990" s="4">
        <v>10647.87</v>
      </c>
      <c r="H1990" s="5">
        <v>0</v>
      </c>
      <c r="I1990" s="4">
        <v>31943.61</v>
      </c>
      <c r="J1990" s="4">
        <v>4460.28</v>
      </c>
      <c r="K1990" t="s">
        <v>24</v>
      </c>
      <c r="L1990" t="s">
        <v>25</v>
      </c>
      <c r="M1990" s="2" t="s">
        <v>19</v>
      </c>
      <c r="N1990" t="s">
        <v>58</v>
      </c>
    </row>
    <row r="1991" spans="1:14" x14ac:dyDescent="0.25">
      <c r="A1991" s="2" t="s">
        <v>2884</v>
      </c>
      <c r="B1991" s="2" t="s">
        <v>1809</v>
      </c>
      <c r="C1991" s="9">
        <f t="shared" si="31"/>
        <v>45809</v>
      </c>
      <c r="D1991" t="s">
        <v>45</v>
      </c>
      <c r="E1991" t="s">
        <v>186</v>
      </c>
      <c r="F1991" s="3">
        <v>2</v>
      </c>
      <c r="G1991" s="4">
        <v>7692.94</v>
      </c>
      <c r="H1991" s="5">
        <v>0</v>
      </c>
      <c r="I1991" s="4">
        <v>15385.88</v>
      </c>
      <c r="J1991" s="4">
        <v>3698.2</v>
      </c>
      <c r="K1991" t="s">
        <v>24</v>
      </c>
      <c r="L1991" t="s">
        <v>18</v>
      </c>
      <c r="M1991" s="2" t="s">
        <v>19</v>
      </c>
      <c r="N1991" t="s">
        <v>66</v>
      </c>
    </row>
    <row r="1992" spans="1:14" x14ac:dyDescent="0.25">
      <c r="A1992" s="2" t="s">
        <v>2885</v>
      </c>
      <c r="B1992" s="2" t="s">
        <v>103</v>
      </c>
      <c r="C1992" s="9">
        <f t="shared" si="31"/>
        <v>45689</v>
      </c>
      <c r="D1992" t="s">
        <v>30</v>
      </c>
      <c r="E1992" t="s">
        <v>31</v>
      </c>
      <c r="F1992" s="3">
        <v>2</v>
      </c>
      <c r="G1992" s="4">
        <v>221.22</v>
      </c>
      <c r="H1992" s="5">
        <v>0</v>
      </c>
      <c r="I1992" s="4">
        <v>442.44</v>
      </c>
      <c r="J1992" s="4">
        <v>115.19</v>
      </c>
      <c r="K1992" t="s">
        <v>24</v>
      </c>
      <c r="L1992" t="s">
        <v>25</v>
      </c>
      <c r="M1992" s="2" t="s">
        <v>19</v>
      </c>
      <c r="N1992" t="s">
        <v>27</v>
      </c>
    </row>
    <row r="1993" spans="1:14" x14ac:dyDescent="0.25">
      <c r="A1993" s="2" t="s">
        <v>2886</v>
      </c>
      <c r="B1993" s="2" t="s">
        <v>1642</v>
      </c>
      <c r="C1993" s="9">
        <f t="shared" si="31"/>
        <v>45536</v>
      </c>
      <c r="D1993" t="s">
        <v>35</v>
      </c>
      <c r="E1993" t="s">
        <v>74</v>
      </c>
      <c r="F1993" s="3">
        <v>2</v>
      </c>
      <c r="G1993" s="4">
        <v>18555.53</v>
      </c>
      <c r="H1993" s="5">
        <v>0.25</v>
      </c>
      <c r="I1993" s="4">
        <v>27833.3</v>
      </c>
      <c r="J1993" s="4">
        <v>7002.2</v>
      </c>
      <c r="K1993" t="s">
        <v>24</v>
      </c>
      <c r="L1993" t="s">
        <v>18</v>
      </c>
      <c r="M1993" s="2" t="s">
        <v>19</v>
      </c>
      <c r="N1993" t="s">
        <v>66</v>
      </c>
    </row>
    <row r="1994" spans="1:14" x14ac:dyDescent="0.25">
      <c r="A1994" s="2" t="s">
        <v>2887</v>
      </c>
      <c r="B1994" s="2" t="s">
        <v>952</v>
      </c>
      <c r="C1994" s="9">
        <f t="shared" si="31"/>
        <v>46023</v>
      </c>
      <c r="D1994" t="s">
        <v>30</v>
      </c>
      <c r="E1994" t="s">
        <v>106</v>
      </c>
      <c r="F1994" s="3">
        <v>2</v>
      </c>
      <c r="G1994" s="4">
        <v>632</v>
      </c>
      <c r="H1994" s="5">
        <v>0.1</v>
      </c>
      <c r="I1994" s="4">
        <v>1137.5999999999999</v>
      </c>
      <c r="J1994" s="4">
        <v>179.01</v>
      </c>
      <c r="K1994" t="s">
        <v>124</v>
      </c>
      <c r="L1994" t="s">
        <v>25</v>
      </c>
      <c r="M1994" s="2" t="s">
        <v>19</v>
      </c>
      <c r="N1994" t="s">
        <v>87</v>
      </c>
    </row>
    <row r="1995" spans="1:14" x14ac:dyDescent="0.25">
      <c r="A1995" s="2" t="s">
        <v>2888</v>
      </c>
      <c r="B1995" s="2" t="s">
        <v>2889</v>
      </c>
      <c r="C1995" s="9">
        <f t="shared" si="31"/>
        <v>46054</v>
      </c>
      <c r="D1995" t="s">
        <v>30</v>
      </c>
      <c r="E1995" t="s">
        <v>163</v>
      </c>
      <c r="F1995" s="3">
        <v>4</v>
      </c>
      <c r="G1995" s="4">
        <v>1141.8</v>
      </c>
      <c r="H1995" s="5">
        <v>0.15</v>
      </c>
      <c r="I1995" s="4">
        <v>3882.12</v>
      </c>
      <c r="J1995" s="4">
        <v>1060.6199999999999</v>
      </c>
      <c r="K1995" t="s">
        <v>37</v>
      </c>
      <c r="L1995" t="s">
        <v>25</v>
      </c>
      <c r="M1995" s="2" t="s">
        <v>19</v>
      </c>
      <c r="N1995" t="s">
        <v>20</v>
      </c>
    </row>
    <row r="1996" spans="1:14" x14ac:dyDescent="0.25">
      <c r="A1996" s="2" t="s">
        <v>2890</v>
      </c>
      <c r="B1996" s="2" t="s">
        <v>2317</v>
      </c>
      <c r="C1996" s="9">
        <f t="shared" si="31"/>
        <v>45413</v>
      </c>
      <c r="D1996" t="s">
        <v>53</v>
      </c>
      <c r="E1996" t="s">
        <v>54</v>
      </c>
      <c r="F1996" s="3">
        <v>1</v>
      </c>
      <c r="G1996" s="4">
        <v>574.74</v>
      </c>
      <c r="H1996" s="5">
        <v>0.05</v>
      </c>
      <c r="I1996" s="4">
        <v>546</v>
      </c>
      <c r="J1996" s="4">
        <v>67.849999999999994</v>
      </c>
      <c r="K1996" t="s">
        <v>37</v>
      </c>
      <c r="L1996" t="s">
        <v>25</v>
      </c>
      <c r="M1996" s="2" t="s">
        <v>19</v>
      </c>
      <c r="N1996" t="s">
        <v>58</v>
      </c>
    </row>
    <row r="1997" spans="1:14" x14ac:dyDescent="0.25">
      <c r="A1997" s="2" t="s">
        <v>2891</v>
      </c>
      <c r="B1997" s="2" t="s">
        <v>188</v>
      </c>
      <c r="C1997" s="9">
        <f t="shared" si="31"/>
        <v>45536</v>
      </c>
      <c r="D1997" t="s">
        <v>35</v>
      </c>
      <c r="E1997" t="s">
        <v>71</v>
      </c>
      <c r="F1997" s="3">
        <v>4</v>
      </c>
      <c r="G1997" s="4">
        <v>9769.56</v>
      </c>
      <c r="H1997" s="5">
        <v>0.05</v>
      </c>
      <c r="I1997" s="4">
        <v>37124.33</v>
      </c>
      <c r="J1997" s="4">
        <v>10925.45</v>
      </c>
      <c r="K1997" t="s">
        <v>24</v>
      </c>
      <c r="L1997" t="s">
        <v>25</v>
      </c>
      <c r="M1997" s="2" t="s">
        <v>19</v>
      </c>
      <c r="N1997" t="s">
        <v>42</v>
      </c>
    </row>
    <row r="1998" spans="1:14" x14ac:dyDescent="0.25">
      <c r="A1998" s="2" t="s">
        <v>2892</v>
      </c>
      <c r="B1998" s="2" t="s">
        <v>604</v>
      </c>
      <c r="C1998" s="9">
        <f t="shared" si="31"/>
        <v>45689</v>
      </c>
      <c r="D1998" t="s">
        <v>53</v>
      </c>
      <c r="E1998" t="s">
        <v>92</v>
      </c>
      <c r="F1998" s="3">
        <v>1</v>
      </c>
      <c r="G1998" s="4">
        <v>286.70999999999998</v>
      </c>
      <c r="H1998" s="5">
        <v>0.25</v>
      </c>
      <c r="I1998" s="4">
        <v>215.03</v>
      </c>
      <c r="J1998" s="4">
        <v>38.869999999999997</v>
      </c>
      <c r="K1998" t="s">
        <v>24</v>
      </c>
      <c r="L1998" t="s">
        <v>25</v>
      </c>
      <c r="M1998" s="2" t="s">
        <v>26</v>
      </c>
      <c r="N1998" t="s">
        <v>27</v>
      </c>
    </row>
    <row r="1999" spans="1:14" x14ac:dyDescent="0.25">
      <c r="A1999" s="2" t="s">
        <v>2893</v>
      </c>
      <c r="B1999" s="2" t="s">
        <v>547</v>
      </c>
      <c r="C1999" s="9">
        <f t="shared" si="31"/>
        <v>45870</v>
      </c>
      <c r="D1999" t="s">
        <v>15</v>
      </c>
      <c r="E1999" t="s">
        <v>16</v>
      </c>
      <c r="F1999" s="3">
        <v>4</v>
      </c>
      <c r="G1999" s="4">
        <v>2896.95</v>
      </c>
      <c r="H1999" s="5">
        <v>0</v>
      </c>
      <c r="I1999" s="4">
        <v>11587.8</v>
      </c>
      <c r="J1999" s="4">
        <v>3958.87</v>
      </c>
      <c r="K1999" t="s">
        <v>124</v>
      </c>
      <c r="L1999" t="s">
        <v>18</v>
      </c>
      <c r="M1999" s="2" t="s">
        <v>19</v>
      </c>
      <c r="N1999" t="s">
        <v>82</v>
      </c>
    </row>
    <row r="2000" spans="1:14" x14ac:dyDescent="0.25">
      <c r="A2000" s="2" t="s">
        <v>2894</v>
      </c>
      <c r="B2000" s="2" t="s">
        <v>394</v>
      </c>
      <c r="C2000" s="9">
        <f t="shared" si="31"/>
        <v>46023</v>
      </c>
      <c r="D2000" t="s">
        <v>45</v>
      </c>
      <c r="E2000" t="s">
        <v>111</v>
      </c>
      <c r="F2000" s="3">
        <v>3</v>
      </c>
      <c r="G2000" s="4">
        <v>6072.4</v>
      </c>
      <c r="H2000" s="5">
        <v>0.05</v>
      </c>
      <c r="I2000" s="4">
        <v>17306.34</v>
      </c>
      <c r="J2000" s="4">
        <v>0</v>
      </c>
      <c r="K2000" t="s">
        <v>124</v>
      </c>
      <c r="L2000" t="s">
        <v>18</v>
      </c>
      <c r="M2000" s="2" t="s">
        <v>61</v>
      </c>
      <c r="N2000" t="s">
        <v>38</v>
      </c>
    </row>
    <row r="2001" spans="1:14" x14ac:dyDescent="0.25">
      <c r="A2001" s="2" t="s">
        <v>2895</v>
      </c>
      <c r="B2001" s="2" t="s">
        <v>1372</v>
      </c>
      <c r="C2001" s="9">
        <f t="shared" si="31"/>
        <v>46174</v>
      </c>
      <c r="D2001" t="s">
        <v>35</v>
      </c>
      <c r="E2001" t="s">
        <v>50</v>
      </c>
      <c r="F2001" s="3">
        <v>2</v>
      </c>
      <c r="G2001" s="4">
        <v>26927.98</v>
      </c>
      <c r="H2001" s="5">
        <v>0</v>
      </c>
      <c r="I2001" s="4">
        <v>53855.96</v>
      </c>
      <c r="J2001" s="4">
        <v>7324.59</v>
      </c>
      <c r="K2001" t="s">
        <v>24</v>
      </c>
      <c r="L2001" t="s">
        <v>25</v>
      </c>
      <c r="M2001" s="2" t="s">
        <v>19</v>
      </c>
      <c r="N2001" t="s">
        <v>155</v>
      </c>
    </row>
    <row r="2002" spans="1:14" x14ac:dyDescent="0.25">
      <c r="A2002" s="2" t="s">
        <v>2896</v>
      </c>
      <c r="B2002" s="2" t="s">
        <v>948</v>
      </c>
      <c r="C2002" s="9">
        <f t="shared" si="31"/>
        <v>45323</v>
      </c>
      <c r="D2002" t="s">
        <v>35</v>
      </c>
      <c r="E2002" t="s">
        <v>77</v>
      </c>
      <c r="F2002" s="3">
        <v>3</v>
      </c>
      <c r="G2002" s="4">
        <v>3190.45</v>
      </c>
      <c r="H2002" s="5">
        <v>0</v>
      </c>
      <c r="I2002" s="4">
        <v>9571.35</v>
      </c>
      <c r="J2002" s="4">
        <v>3329.15</v>
      </c>
      <c r="K2002" t="s">
        <v>37</v>
      </c>
      <c r="L2002" t="s">
        <v>25</v>
      </c>
      <c r="M2002" s="2" t="s">
        <v>26</v>
      </c>
      <c r="N2002" t="s">
        <v>42</v>
      </c>
    </row>
    <row r="2003" spans="1:14" x14ac:dyDescent="0.25">
      <c r="A2003" s="2" t="s">
        <v>2897</v>
      </c>
      <c r="B2003" s="2" t="s">
        <v>2356</v>
      </c>
      <c r="C2003" s="9">
        <f t="shared" si="31"/>
        <v>46082</v>
      </c>
      <c r="D2003" t="s">
        <v>45</v>
      </c>
      <c r="E2003" t="s">
        <v>121</v>
      </c>
      <c r="F2003" s="3">
        <v>3</v>
      </c>
      <c r="G2003" s="4">
        <v>3693.92</v>
      </c>
      <c r="H2003" s="5">
        <v>0.1</v>
      </c>
      <c r="I2003" s="4">
        <v>9973.58</v>
      </c>
      <c r="J2003" s="4">
        <v>2652.62</v>
      </c>
      <c r="K2003" t="s">
        <v>24</v>
      </c>
      <c r="L2003" t="s">
        <v>25</v>
      </c>
      <c r="M2003" s="2" t="s">
        <v>19</v>
      </c>
      <c r="N2003" t="s">
        <v>42</v>
      </c>
    </row>
    <row r="2004" spans="1:14" x14ac:dyDescent="0.25">
      <c r="A2004" s="2" t="s">
        <v>2898</v>
      </c>
      <c r="B2004" s="2" t="s">
        <v>1439</v>
      </c>
      <c r="C2004" s="9">
        <f t="shared" si="31"/>
        <v>45292</v>
      </c>
      <c r="D2004" t="s">
        <v>15</v>
      </c>
      <c r="E2004" t="s">
        <v>23</v>
      </c>
      <c r="F2004" s="3">
        <v>3</v>
      </c>
      <c r="G2004" s="4">
        <v>1429.6</v>
      </c>
      <c r="H2004" s="5">
        <v>0.05</v>
      </c>
      <c r="I2004" s="4">
        <v>4074.36</v>
      </c>
      <c r="J2004" s="4">
        <v>1017.43</v>
      </c>
      <c r="K2004" t="s">
        <v>17</v>
      </c>
      <c r="L2004" t="s">
        <v>25</v>
      </c>
      <c r="M2004" s="2" t="s">
        <v>19</v>
      </c>
      <c r="N2004" t="s">
        <v>66</v>
      </c>
    </row>
    <row r="2005" spans="1:14" x14ac:dyDescent="0.25">
      <c r="A2005" s="2" t="s">
        <v>2899</v>
      </c>
      <c r="B2005" s="2" t="s">
        <v>154</v>
      </c>
      <c r="C2005" s="9">
        <f t="shared" si="31"/>
        <v>46235</v>
      </c>
      <c r="D2005" t="s">
        <v>35</v>
      </c>
      <c r="E2005" t="s">
        <v>77</v>
      </c>
      <c r="F2005" s="3">
        <v>4</v>
      </c>
      <c r="G2005" s="4">
        <v>29867.919999999998</v>
      </c>
      <c r="H2005" s="5">
        <v>0.2</v>
      </c>
      <c r="I2005" s="4">
        <v>95577.34</v>
      </c>
      <c r="J2005" s="4">
        <v>19280.849999999999</v>
      </c>
      <c r="K2005" t="s">
        <v>24</v>
      </c>
      <c r="L2005" t="s">
        <v>47</v>
      </c>
      <c r="M2005" s="2" t="s">
        <v>19</v>
      </c>
      <c r="N2005" t="s">
        <v>82</v>
      </c>
    </row>
    <row r="2006" spans="1:14" x14ac:dyDescent="0.25">
      <c r="A2006" s="2" t="s">
        <v>2900</v>
      </c>
      <c r="B2006" s="2" t="s">
        <v>250</v>
      </c>
      <c r="C2006" s="9">
        <f t="shared" si="31"/>
        <v>45748</v>
      </c>
      <c r="D2006" t="s">
        <v>35</v>
      </c>
      <c r="E2006" t="s">
        <v>50</v>
      </c>
      <c r="F2006" s="3">
        <v>3</v>
      </c>
      <c r="G2006" s="4">
        <v>25006.39</v>
      </c>
      <c r="H2006" s="5">
        <v>0</v>
      </c>
      <c r="I2006" s="4">
        <v>75019.17</v>
      </c>
      <c r="J2006" s="4">
        <v>16825.25</v>
      </c>
      <c r="K2006" t="s">
        <v>37</v>
      </c>
      <c r="L2006" t="s">
        <v>18</v>
      </c>
      <c r="M2006" s="2" t="s">
        <v>19</v>
      </c>
      <c r="N2006" t="s">
        <v>155</v>
      </c>
    </row>
    <row r="2007" spans="1:14" x14ac:dyDescent="0.25">
      <c r="A2007" s="2" t="s">
        <v>2901</v>
      </c>
      <c r="B2007" s="2" t="s">
        <v>531</v>
      </c>
      <c r="C2007" s="9">
        <f t="shared" si="31"/>
        <v>45597</v>
      </c>
      <c r="D2007" t="s">
        <v>45</v>
      </c>
      <c r="E2007" t="s">
        <v>186</v>
      </c>
      <c r="F2007" s="3">
        <v>2</v>
      </c>
      <c r="G2007" s="4">
        <v>5355.85</v>
      </c>
      <c r="H2007" s="5">
        <v>0.05</v>
      </c>
      <c r="I2007" s="4">
        <v>10176.120000000001</v>
      </c>
      <c r="J2007" s="4">
        <v>2264.6799999999998</v>
      </c>
      <c r="K2007" t="s">
        <v>24</v>
      </c>
      <c r="L2007" t="s">
        <v>25</v>
      </c>
      <c r="M2007" s="2" t="s">
        <v>19</v>
      </c>
      <c r="N2007" t="s">
        <v>82</v>
      </c>
    </row>
    <row r="2008" spans="1:14" x14ac:dyDescent="0.25">
      <c r="A2008" s="2" t="s">
        <v>2902</v>
      </c>
      <c r="B2008" s="2" t="s">
        <v>2903</v>
      </c>
      <c r="C2008" s="9">
        <f t="shared" si="31"/>
        <v>45536</v>
      </c>
      <c r="D2008" t="s">
        <v>35</v>
      </c>
      <c r="E2008" t="s">
        <v>71</v>
      </c>
      <c r="F2008" s="3">
        <v>2</v>
      </c>
      <c r="G2008" s="4">
        <v>2387.81</v>
      </c>
      <c r="H2008" s="5">
        <v>0.2</v>
      </c>
      <c r="I2008" s="4">
        <v>3820.5</v>
      </c>
      <c r="J2008" s="4">
        <v>696.16</v>
      </c>
      <c r="K2008" t="s">
        <v>17</v>
      </c>
      <c r="L2008" t="s">
        <v>25</v>
      </c>
      <c r="M2008" s="2" t="s">
        <v>19</v>
      </c>
      <c r="N2008" t="s">
        <v>32</v>
      </c>
    </row>
    <row r="2009" spans="1:14" x14ac:dyDescent="0.25">
      <c r="A2009" s="2" t="s">
        <v>2904</v>
      </c>
      <c r="B2009" s="2" t="s">
        <v>130</v>
      </c>
      <c r="C2009" s="9">
        <f t="shared" si="31"/>
        <v>46023</v>
      </c>
      <c r="D2009" t="s">
        <v>30</v>
      </c>
      <c r="E2009" t="s">
        <v>41</v>
      </c>
      <c r="F2009" s="3">
        <v>1</v>
      </c>
      <c r="G2009" s="4">
        <v>891.39</v>
      </c>
      <c r="H2009" s="5">
        <v>0.1</v>
      </c>
      <c r="I2009" s="4">
        <v>802.25</v>
      </c>
      <c r="J2009" s="4">
        <v>159.81</v>
      </c>
      <c r="K2009" t="s">
        <v>24</v>
      </c>
      <c r="L2009" t="s">
        <v>18</v>
      </c>
      <c r="M2009" s="2" t="s">
        <v>19</v>
      </c>
      <c r="N2009" t="s">
        <v>82</v>
      </c>
    </row>
    <row r="2010" spans="1:14" x14ac:dyDescent="0.25">
      <c r="A2010" s="2" t="s">
        <v>2905</v>
      </c>
      <c r="B2010" s="2" t="s">
        <v>1139</v>
      </c>
      <c r="C2010" s="9">
        <f t="shared" si="31"/>
        <v>45962</v>
      </c>
      <c r="D2010" t="s">
        <v>35</v>
      </c>
      <c r="E2010" t="s">
        <v>71</v>
      </c>
      <c r="F2010" s="3">
        <v>4</v>
      </c>
      <c r="G2010" s="4">
        <v>19268.29</v>
      </c>
      <c r="H2010" s="5">
        <v>0.15</v>
      </c>
      <c r="I2010" s="4">
        <v>65512.19</v>
      </c>
      <c r="J2010" s="4">
        <v>22006.13</v>
      </c>
      <c r="K2010" t="s">
        <v>24</v>
      </c>
      <c r="L2010" t="s">
        <v>25</v>
      </c>
      <c r="M2010" s="2" t="s">
        <v>19</v>
      </c>
      <c r="N2010" t="s">
        <v>42</v>
      </c>
    </row>
    <row r="2011" spans="1:14" x14ac:dyDescent="0.25">
      <c r="A2011" s="2" t="s">
        <v>2906</v>
      </c>
      <c r="B2011" s="2" t="s">
        <v>1116</v>
      </c>
      <c r="C2011" s="9">
        <f t="shared" si="31"/>
        <v>45536</v>
      </c>
      <c r="D2011" t="s">
        <v>35</v>
      </c>
      <c r="E2011" t="s">
        <v>71</v>
      </c>
      <c r="F2011" s="3">
        <v>2</v>
      </c>
      <c r="G2011" s="4">
        <v>29015</v>
      </c>
      <c r="H2011" s="5">
        <v>0.05</v>
      </c>
      <c r="I2011" s="4">
        <v>55128.5</v>
      </c>
      <c r="J2011" s="4">
        <v>8782.64</v>
      </c>
      <c r="K2011" t="s">
        <v>24</v>
      </c>
      <c r="L2011" t="s">
        <v>25</v>
      </c>
      <c r="M2011" s="2" t="s">
        <v>19</v>
      </c>
      <c r="N2011" t="s">
        <v>66</v>
      </c>
    </row>
    <row r="2012" spans="1:14" x14ac:dyDescent="0.25">
      <c r="A2012" s="2" t="s">
        <v>2907</v>
      </c>
      <c r="B2012" s="2" t="s">
        <v>2908</v>
      </c>
      <c r="C2012" s="9">
        <f t="shared" si="31"/>
        <v>45717</v>
      </c>
      <c r="D2012" t="s">
        <v>15</v>
      </c>
      <c r="E2012" t="s">
        <v>23</v>
      </c>
      <c r="F2012" s="3">
        <v>2</v>
      </c>
      <c r="G2012" s="4">
        <v>2635.67</v>
      </c>
      <c r="H2012" s="5">
        <v>0.05</v>
      </c>
      <c r="I2012" s="4">
        <v>5007.7700000000004</v>
      </c>
      <c r="J2012" s="4">
        <v>1169.3399999999999</v>
      </c>
      <c r="K2012" t="s">
        <v>24</v>
      </c>
      <c r="L2012" t="s">
        <v>18</v>
      </c>
      <c r="M2012" s="2" t="s">
        <v>19</v>
      </c>
      <c r="N2012" t="s">
        <v>66</v>
      </c>
    </row>
    <row r="2013" spans="1:14" x14ac:dyDescent="0.25">
      <c r="A2013" s="2" t="s">
        <v>2909</v>
      </c>
      <c r="B2013" s="2" t="s">
        <v>130</v>
      </c>
      <c r="C2013" s="9">
        <f t="shared" si="31"/>
        <v>46023</v>
      </c>
      <c r="D2013" t="s">
        <v>15</v>
      </c>
      <c r="E2013" t="s">
        <v>95</v>
      </c>
      <c r="F2013" s="3">
        <v>4</v>
      </c>
      <c r="G2013" s="4">
        <v>1200.8800000000001</v>
      </c>
      <c r="H2013" s="5">
        <v>0.2</v>
      </c>
      <c r="I2013" s="4">
        <v>3842.82</v>
      </c>
      <c r="J2013" s="4">
        <v>1260.8399999999999</v>
      </c>
      <c r="K2013" t="s">
        <v>17</v>
      </c>
      <c r="L2013" t="s">
        <v>25</v>
      </c>
      <c r="M2013" s="2" t="s">
        <v>19</v>
      </c>
      <c r="N2013" t="s">
        <v>38</v>
      </c>
    </row>
    <row r="2014" spans="1:14" x14ac:dyDescent="0.25">
      <c r="A2014" s="2" t="s">
        <v>2910</v>
      </c>
      <c r="B2014" s="2" t="s">
        <v>1655</v>
      </c>
      <c r="C2014" s="9">
        <f t="shared" si="31"/>
        <v>45505</v>
      </c>
      <c r="D2014" t="s">
        <v>15</v>
      </c>
      <c r="E2014" t="s">
        <v>95</v>
      </c>
      <c r="F2014" s="3">
        <v>3</v>
      </c>
      <c r="G2014" s="4">
        <v>2619.27</v>
      </c>
      <c r="H2014" s="5">
        <v>0.15</v>
      </c>
      <c r="I2014" s="4">
        <v>6679.14</v>
      </c>
      <c r="J2014" s="4">
        <v>1981.76</v>
      </c>
      <c r="K2014" t="s">
        <v>24</v>
      </c>
      <c r="L2014" t="s">
        <v>25</v>
      </c>
      <c r="M2014" s="2" t="s">
        <v>19</v>
      </c>
      <c r="N2014" t="s">
        <v>82</v>
      </c>
    </row>
    <row r="2015" spans="1:14" x14ac:dyDescent="0.25">
      <c r="A2015" s="2" t="s">
        <v>2911</v>
      </c>
      <c r="B2015" s="2" t="s">
        <v>507</v>
      </c>
      <c r="C2015" s="9">
        <f t="shared" si="31"/>
        <v>45658</v>
      </c>
      <c r="D2015" t="s">
        <v>15</v>
      </c>
      <c r="E2015" t="s">
        <v>23</v>
      </c>
      <c r="F2015" s="3">
        <v>2</v>
      </c>
      <c r="G2015" s="4">
        <v>806.56</v>
      </c>
      <c r="H2015" s="5">
        <v>0.05</v>
      </c>
      <c r="I2015" s="4">
        <v>1532.46</v>
      </c>
      <c r="J2015" s="4">
        <v>535.34</v>
      </c>
      <c r="K2015" t="s">
        <v>124</v>
      </c>
      <c r="L2015" t="s">
        <v>25</v>
      </c>
      <c r="M2015" s="2" t="s">
        <v>19</v>
      </c>
      <c r="N2015" t="s">
        <v>58</v>
      </c>
    </row>
    <row r="2016" spans="1:14" x14ac:dyDescent="0.25">
      <c r="A2016" s="2" t="s">
        <v>2912</v>
      </c>
      <c r="B2016" s="2" t="s">
        <v>2913</v>
      </c>
      <c r="C2016" s="9">
        <f t="shared" si="31"/>
        <v>45536</v>
      </c>
      <c r="D2016" t="s">
        <v>53</v>
      </c>
      <c r="E2016" t="s">
        <v>98</v>
      </c>
      <c r="F2016" s="3">
        <v>3</v>
      </c>
      <c r="G2016" s="4">
        <v>417.83</v>
      </c>
      <c r="H2016" s="5">
        <v>0</v>
      </c>
      <c r="I2016" s="4">
        <v>1253.49</v>
      </c>
      <c r="J2016" s="4">
        <v>375.71</v>
      </c>
      <c r="K2016" t="s">
        <v>124</v>
      </c>
      <c r="L2016" t="s">
        <v>25</v>
      </c>
      <c r="M2016" s="2" t="s">
        <v>19</v>
      </c>
      <c r="N2016" t="s">
        <v>82</v>
      </c>
    </row>
    <row r="2017" spans="1:14" x14ac:dyDescent="0.25">
      <c r="A2017" s="2" t="s">
        <v>2914</v>
      </c>
      <c r="B2017" s="2" t="s">
        <v>2915</v>
      </c>
      <c r="C2017" s="9">
        <f t="shared" si="31"/>
        <v>46204</v>
      </c>
      <c r="D2017" t="s">
        <v>45</v>
      </c>
      <c r="E2017" t="s">
        <v>186</v>
      </c>
      <c r="F2017" s="3">
        <v>2</v>
      </c>
      <c r="G2017" s="4">
        <v>7422.77</v>
      </c>
      <c r="H2017" s="5">
        <v>0</v>
      </c>
      <c r="I2017" s="4">
        <v>14845.54</v>
      </c>
      <c r="J2017" s="4">
        <v>1889.52</v>
      </c>
      <c r="K2017" t="s">
        <v>17</v>
      </c>
      <c r="L2017" t="s">
        <v>25</v>
      </c>
      <c r="M2017" s="2" t="s">
        <v>26</v>
      </c>
      <c r="N2017" t="s">
        <v>82</v>
      </c>
    </row>
    <row r="2018" spans="1:14" x14ac:dyDescent="0.25">
      <c r="A2018" s="2" t="s">
        <v>2916</v>
      </c>
      <c r="B2018" s="2" t="s">
        <v>960</v>
      </c>
      <c r="C2018" s="9">
        <f t="shared" si="31"/>
        <v>46204</v>
      </c>
      <c r="D2018" t="s">
        <v>35</v>
      </c>
      <c r="E2018" t="s">
        <v>74</v>
      </c>
      <c r="F2018" s="3">
        <v>1</v>
      </c>
      <c r="G2018" s="4">
        <v>3072.15</v>
      </c>
      <c r="H2018" s="5">
        <v>0.2</v>
      </c>
      <c r="I2018" s="4">
        <v>2457.7199999999998</v>
      </c>
      <c r="J2018" s="4">
        <v>412.35</v>
      </c>
      <c r="K2018" t="s">
        <v>152</v>
      </c>
      <c r="L2018" t="s">
        <v>25</v>
      </c>
      <c r="M2018" s="2" t="s">
        <v>19</v>
      </c>
      <c r="N2018" t="s">
        <v>82</v>
      </c>
    </row>
    <row r="2019" spans="1:14" x14ac:dyDescent="0.25">
      <c r="A2019" s="2" t="s">
        <v>2917</v>
      </c>
      <c r="B2019" s="2" t="s">
        <v>522</v>
      </c>
      <c r="C2019" s="9">
        <f t="shared" si="31"/>
        <v>45627</v>
      </c>
      <c r="D2019" t="s">
        <v>15</v>
      </c>
      <c r="E2019" t="s">
        <v>95</v>
      </c>
      <c r="F2019" s="3">
        <v>3</v>
      </c>
      <c r="G2019" s="4">
        <v>1156.33</v>
      </c>
      <c r="H2019" s="5">
        <v>0.1</v>
      </c>
      <c r="I2019" s="4">
        <v>3122.09</v>
      </c>
      <c r="J2019" s="4">
        <v>1043.1600000000001</v>
      </c>
      <c r="K2019" t="s">
        <v>17</v>
      </c>
      <c r="L2019" t="s">
        <v>25</v>
      </c>
      <c r="M2019" s="2" t="s">
        <v>19</v>
      </c>
      <c r="N2019" t="s">
        <v>42</v>
      </c>
    </row>
    <row r="2020" spans="1:14" x14ac:dyDescent="0.25">
      <c r="A2020" s="2" t="s">
        <v>2918</v>
      </c>
      <c r="B2020" s="2" t="s">
        <v>208</v>
      </c>
      <c r="C2020" s="9">
        <f t="shared" si="31"/>
        <v>45627</v>
      </c>
      <c r="D2020" t="s">
        <v>30</v>
      </c>
      <c r="E2020" t="s">
        <v>31</v>
      </c>
      <c r="F2020" s="3">
        <v>2</v>
      </c>
      <c r="G2020" s="4">
        <v>889.6</v>
      </c>
      <c r="H2020" s="5">
        <v>0.1</v>
      </c>
      <c r="I2020" s="4">
        <v>1601.28</v>
      </c>
      <c r="J2020" s="4">
        <v>542.09</v>
      </c>
      <c r="K2020" t="s">
        <v>37</v>
      </c>
      <c r="L2020" t="s">
        <v>25</v>
      </c>
      <c r="M2020" s="2" t="s">
        <v>19</v>
      </c>
      <c r="N2020" t="s">
        <v>42</v>
      </c>
    </row>
    <row r="2021" spans="1:14" x14ac:dyDescent="0.25">
      <c r="A2021" s="2" t="s">
        <v>2919</v>
      </c>
      <c r="B2021" s="2" t="s">
        <v>1742</v>
      </c>
      <c r="C2021" s="9">
        <f t="shared" si="31"/>
        <v>45658</v>
      </c>
      <c r="D2021" t="s">
        <v>15</v>
      </c>
      <c r="E2021" t="s">
        <v>16</v>
      </c>
      <c r="F2021" s="3">
        <v>4</v>
      </c>
      <c r="G2021" s="4">
        <v>1930.79</v>
      </c>
      <c r="H2021" s="5">
        <v>0.15</v>
      </c>
      <c r="I2021" s="4">
        <v>6564.69</v>
      </c>
      <c r="J2021" s="4">
        <v>1617.65</v>
      </c>
      <c r="K2021" t="s">
        <v>17</v>
      </c>
      <c r="L2021" t="s">
        <v>18</v>
      </c>
      <c r="M2021" s="2" t="s">
        <v>19</v>
      </c>
      <c r="N2021" t="s">
        <v>42</v>
      </c>
    </row>
    <row r="2022" spans="1:14" x14ac:dyDescent="0.25">
      <c r="A2022" s="2" t="s">
        <v>2920</v>
      </c>
      <c r="B2022" s="2" t="s">
        <v>1225</v>
      </c>
      <c r="C2022" s="9">
        <f t="shared" si="31"/>
        <v>45839</v>
      </c>
      <c r="D2022" t="s">
        <v>35</v>
      </c>
      <c r="E2022" t="s">
        <v>36</v>
      </c>
      <c r="F2022" s="3">
        <v>4</v>
      </c>
      <c r="G2022" s="4">
        <v>33620.959999999999</v>
      </c>
      <c r="H2022" s="5">
        <v>0.2</v>
      </c>
      <c r="I2022" s="4">
        <v>107587.07</v>
      </c>
      <c r="J2022" s="4">
        <v>24055.919999999998</v>
      </c>
      <c r="K2022" t="s">
        <v>24</v>
      </c>
      <c r="L2022" t="s">
        <v>18</v>
      </c>
      <c r="M2022" s="2" t="s">
        <v>19</v>
      </c>
      <c r="N2022" t="s">
        <v>58</v>
      </c>
    </row>
    <row r="2023" spans="1:14" x14ac:dyDescent="0.25">
      <c r="A2023" s="2" t="s">
        <v>2921</v>
      </c>
      <c r="B2023" s="2" t="s">
        <v>1299</v>
      </c>
      <c r="C2023" s="9">
        <f t="shared" si="31"/>
        <v>45962</v>
      </c>
      <c r="D2023" t="s">
        <v>30</v>
      </c>
      <c r="E2023" t="s">
        <v>31</v>
      </c>
      <c r="F2023" s="3">
        <v>4</v>
      </c>
      <c r="G2023" s="4">
        <v>560.41</v>
      </c>
      <c r="H2023" s="5">
        <v>0.15</v>
      </c>
      <c r="I2023" s="4">
        <v>1905.39</v>
      </c>
      <c r="J2023" s="4">
        <v>0</v>
      </c>
      <c r="K2023" t="s">
        <v>37</v>
      </c>
      <c r="L2023" t="s">
        <v>25</v>
      </c>
      <c r="M2023" s="2" t="s">
        <v>61</v>
      </c>
      <c r="N2023" t="s">
        <v>66</v>
      </c>
    </row>
    <row r="2024" spans="1:14" x14ac:dyDescent="0.25">
      <c r="A2024" s="2" t="s">
        <v>2922</v>
      </c>
      <c r="B2024" s="2" t="s">
        <v>1939</v>
      </c>
      <c r="C2024" s="9">
        <f t="shared" si="31"/>
        <v>45292</v>
      </c>
      <c r="D2024" t="s">
        <v>45</v>
      </c>
      <c r="E2024" t="s">
        <v>121</v>
      </c>
      <c r="F2024" s="3">
        <v>2</v>
      </c>
      <c r="G2024" s="4">
        <v>3757.98</v>
      </c>
      <c r="H2024" s="5">
        <v>0.05</v>
      </c>
      <c r="I2024" s="4">
        <v>7140.16</v>
      </c>
      <c r="J2024" s="4">
        <v>2334.77</v>
      </c>
      <c r="K2024" t="s">
        <v>24</v>
      </c>
      <c r="L2024" t="s">
        <v>25</v>
      </c>
      <c r="M2024" s="2" t="s">
        <v>19</v>
      </c>
      <c r="N2024" t="s">
        <v>20</v>
      </c>
    </row>
    <row r="2025" spans="1:14" x14ac:dyDescent="0.25">
      <c r="A2025" s="2" t="s">
        <v>2923</v>
      </c>
      <c r="B2025" s="2" t="s">
        <v>2468</v>
      </c>
      <c r="C2025" s="9">
        <f t="shared" si="31"/>
        <v>45717</v>
      </c>
      <c r="D2025" t="s">
        <v>45</v>
      </c>
      <c r="E2025" t="s">
        <v>111</v>
      </c>
      <c r="F2025" s="3">
        <v>3</v>
      </c>
      <c r="G2025" s="4">
        <v>2961.16</v>
      </c>
      <c r="H2025" s="5">
        <v>0</v>
      </c>
      <c r="I2025" s="4">
        <v>8883.48</v>
      </c>
      <c r="J2025" s="4">
        <v>2020.93</v>
      </c>
      <c r="K2025" t="s">
        <v>124</v>
      </c>
      <c r="L2025" t="s">
        <v>25</v>
      </c>
      <c r="M2025" s="2" t="s">
        <v>19</v>
      </c>
      <c r="N2025" t="s">
        <v>82</v>
      </c>
    </row>
    <row r="2026" spans="1:14" x14ac:dyDescent="0.25">
      <c r="A2026" s="2" t="s">
        <v>2924</v>
      </c>
      <c r="B2026" s="2" t="s">
        <v>2925</v>
      </c>
      <c r="C2026" s="9">
        <f t="shared" si="31"/>
        <v>45413</v>
      </c>
      <c r="D2026" t="s">
        <v>35</v>
      </c>
      <c r="E2026" t="s">
        <v>36</v>
      </c>
      <c r="F2026" s="3">
        <v>1</v>
      </c>
      <c r="G2026" s="4">
        <v>10684.08</v>
      </c>
      <c r="H2026" s="5">
        <v>0.15</v>
      </c>
      <c r="I2026" s="4">
        <v>9081.4699999999993</v>
      </c>
      <c r="J2026" s="4">
        <v>2427.4699999999998</v>
      </c>
      <c r="K2026" t="s">
        <v>124</v>
      </c>
      <c r="L2026" t="s">
        <v>25</v>
      </c>
      <c r="M2026" s="2" t="s">
        <v>19</v>
      </c>
      <c r="N2026" t="s">
        <v>58</v>
      </c>
    </row>
    <row r="2027" spans="1:14" x14ac:dyDescent="0.25">
      <c r="A2027" s="2" t="s">
        <v>2926</v>
      </c>
      <c r="B2027" s="2" t="s">
        <v>1280</v>
      </c>
      <c r="C2027" s="9">
        <f t="shared" si="31"/>
        <v>45658</v>
      </c>
      <c r="D2027" t="s">
        <v>35</v>
      </c>
      <c r="E2027" t="s">
        <v>71</v>
      </c>
      <c r="F2027" s="3">
        <v>1</v>
      </c>
      <c r="G2027" s="4">
        <v>5980.27</v>
      </c>
      <c r="H2027" s="5">
        <v>0</v>
      </c>
      <c r="I2027" s="4">
        <v>5980.27</v>
      </c>
      <c r="J2027" s="4">
        <v>1033.44</v>
      </c>
      <c r="K2027" t="s">
        <v>24</v>
      </c>
      <c r="L2027" t="s">
        <v>18</v>
      </c>
      <c r="M2027" s="2" t="s">
        <v>19</v>
      </c>
      <c r="N2027" t="s">
        <v>32</v>
      </c>
    </row>
    <row r="2028" spans="1:14" x14ac:dyDescent="0.25">
      <c r="A2028" s="2" t="s">
        <v>2927</v>
      </c>
      <c r="B2028" s="2" t="s">
        <v>824</v>
      </c>
      <c r="C2028" s="9">
        <f t="shared" si="31"/>
        <v>45931</v>
      </c>
      <c r="D2028" t="s">
        <v>45</v>
      </c>
      <c r="E2028" t="s">
        <v>222</v>
      </c>
      <c r="F2028" s="3">
        <v>2</v>
      </c>
      <c r="G2028" s="4">
        <v>5987.64</v>
      </c>
      <c r="H2028" s="5">
        <v>0.15</v>
      </c>
      <c r="I2028" s="4">
        <v>10178.99</v>
      </c>
      <c r="J2028" s="4">
        <v>2512.04</v>
      </c>
      <c r="K2028" t="s">
        <v>37</v>
      </c>
      <c r="L2028" t="s">
        <v>25</v>
      </c>
      <c r="M2028" s="2" t="s">
        <v>19</v>
      </c>
      <c r="N2028" t="s">
        <v>66</v>
      </c>
    </row>
    <row r="2029" spans="1:14" x14ac:dyDescent="0.25">
      <c r="A2029" s="2" t="s">
        <v>2928</v>
      </c>
      <c r="B2029" s="2" t="s">
        <v>2281</v>
      </c>
      <c r="C2029" s="9">
        <f t="shared" si="31"/>
        <v>45597</v>
      </c>
      <c r="D2029" t="s">
        <v>35</v>
      </c>
      <c r="E2029" t="s">
        <v>36</v>
      </c>
      <c r="F2029" s="3">
        <v>2</v>
      </c>
      <c r="G2029" s="4">
        <v>17493.21</v>
      </c>
      <c r="H2029" s="5">
        <v>0.05</v>
      </c>
      <c r="I2029" s="4">
        <v>33237.1</v>
      </c>
      <c r="J2029" s="4">
        <v>5020.47</v>
      </c>
      <c r="K2029" t="s">
        <v>37</v>
      </c>
      <c r="L2029" t="s">
        <v>25</v>
      </c>
      <c r="M2029" s="2" t="s">
        <v>19</v>
      </c>
      <c r="N2029" t="s">
        <v>20</v>
      </c>
    </row>
    <row r="2030" spans="1:14" x14ac:dyDescent="0.25">
      <c r="A2030" s="2" t="s">
        <v>2929</v>
      </c>
      <c r="B2030" s="2" t="s">
        <v>1651</v>
      </c>
      <c r="C2030" s="9">
        <f t="shared" si="31"/>
        <v>45413</v>
      </c>
      <c r="D2030" t="s">
        <v>15</v>
      </c>
      <c r="E2030" t="s">
        <v>16</v>
      </c>
      <c r="F2030" s="3">
        <v>2</v>
      </c>
      <c r="G2030" s="4">
        <v>2459.62</v>
      </c>
      <c r="H2030" s="5">
        <v>0</v>
      </c>
      <c r="I2030" s="4">
        <v>4919.24</v>
      </c>
      <c r="J2030" s="4">
        <v>609.61</v>
      </c>
      <c r="K2030" t="s">
        <v>24</v>
      </c>
      <c r="L2030" t="s">
        <v>25</v>
      </c>
      <c r="M2030" s="2" t="s">
        <v>19</v>
      </c>
      <c r="N2030" t="s">
        <v>20</v>
      </c>
    </row>
    <row r="2031" spans="1:14" x14ac:dyDescent="0.25">
      <c r="A2031" s="2" t="s">
        <v>2930</v>
      </c>
      <c r="B2031" s="2" t="s">
        <v>154</v>
      </c>
      <c r="C2031" s="9">
        <f t="shared" si="31"/>
        <v>46235</v>
      </c>
      <c r="D2031" t="s">
        <v>15</v>
      </c>
      <c r="E2031" t="s">
        <v>168</v>
      </c>
      <c r="F2031" s="3">
        <v>3</v>
      </c>
      <c r="G2031" s="4">
        <v>1023.62</v>
      </c>
      <c r="H2031" s="5">
        <v>0</v>
      </c>
      <c r="I2031" s="4">
        <v>3070.86</v>
      </c>
      <c r="J2031" s="4">
        <v>775.11</v>
      </c>
      <c r="K2031" t="s">
        <v>24</v>
      </c>
      <c r="L2031" t="s">
        <v>47</v>
      </c>
      <c r="M2031" s="2" t="s">
        <v>19</v>
      </c>
      <c r="N2031" t="s">
        <v>82</v>
      </c>
    </row>
    <row r="2032" spans="1:14" x14ac:dyDescent="0.25">
      <c r="A2032" s="2" t="s">
        <v>2931</v>
      </c>
      <c r="B2032" s="2" t="s">
        <v>2932</v>
      </c>
      <c r="C2032" s="9">
        <f t="shared" si="31"/>
        <v>45566</v>
      </c>
      <c r="D2032" t="s">
        <v>35</v>
      </c>
      <c r="E2032" t="s">
        <v>74</v>
      </c>
      <c r="F2032" s="3">
        <v>4</v>
      </c>
      <c r="G2032" s="4">
        <v>20049.810000000001</v>
      </c>
      <c r="H2032" s="5">
        <v>0</v>
      </c>
      <c r="I2032" s="4">
        <v>80199.240000000005</v>
      </c>
      <c r="J2032" s="4">
        <v>22482.93</v>
      </c>
      <c r="K2032" t="s">
        <v>24</v>
      </c>
      <c r="L2032" t="s">
        <v>25</v>
      </c>
      <c r="M2032" s="2" t="s">
        <v>19</v>
      </c>
      <c r="N2032" t="s">
        <v>32</v>
      </c>
    </row>
    <row r="2033" spans="1:14" x14ac:dyDescent="0.25">
      <c r="A2033" s="2" t="s">
        <v>2933</v>
      </c>
      <c r="B2033" s="2" t="s">
        <v>1005</v>
      </c>
      <c r="C2033" s="9">
        <f t="shared" si="31"/>
        <v>45931</v>
      </c>
      <c r="D2033" t="s">
        <v>53</v>
      </c>
      <c r="E2033" t="s">
        <v>54</v>
      </c>
      <c r="F2033" s="3">
        <v>3</v>
      </c>
      <c r="G2033" s="4">
        <v>363.34</v>
      </c>
      <c r="H2033" s="5">
        <v>0.05</v>
      </c>
      <c r="I2033" s="4">
        <v>1035.52</v>
      </c>
      <c r="J2033" s="4">
        <v>179.72</v>
      </c>
      <c r="K2033" t="s">
        <v>37</v>
      </c>
      <c r="L2033" t="s">
        <v>18</v>
      </c>
      <c r="M2033" s="2" t="s">
        <v>19</v>
      </c>
      <c r="N2033" t="s">
        <v>87</v>
      </c>
    </row>
    <row r="2034" spans="1:14" x14ac:dyDescent="0.25">
      <c r="A2034" s="2" t="s">
        <v>2934</v>
      </c>
      <c r="B2034" s="2" t="s">
        <v>1158</v>
      </c>
      <c r="C2034" s="9">
        <f t="shared" si="31"/>
        <v>45717</v>
      </c>
      <c r="D2034" t="s">
        <v>30</v>
      </c>
      <c r="E2034" t="s">
        <v>41</v>
      </c>
      <c r="F2034" s="3">
        <v>3</v>
      </c>
      <c r="G2034" s="4">
        <v>278.49</v>
      </c>
      <c r="H2034" s="5">
        <v>0</v>
      </c>
      <c r="I2034" s="4">
        <v>835.47</v>
      </c>
      <c r="J2034" s="4">
        <v>138.84</v>
      </c>
      <c r="K2034" t="s">
        <v>37</v>
      </c>
      <c r="L2034" t="s">
        <v>47</v>
      </c>
      <c r="M2034" s="2" t="s">
        <v>19</v>
      </c>
      <c r="N2034" t="s">
        <v>32</v>
      </c>
    </row>
    <row r="2035" spans="1:14" x14ac:dyDescent="0.25">
      <c r="A2035" s="2" t="s">
        <v>2935</v>
      </c>
      <c r="B2035" s="2" t="s">
        <v>2696</v>
      </c>
      <c r="C2035" s="9">
        <f t="shared" si="31"/>
        <v>45992</v>
      </c>
      <c r="D2035" t="s">
        <v>45</v>
      </c>
      <c r="E2035" t="s">
        <v>111</v>
      </c>
      <c r="F2035" s="3">
        <v>2</v>
      </c>
      <c r="G2035" s="4">
        <v>1904.73</v>
      </c>
      <c r="H2035" s="5">
        <v>0</v>
      </c>
      <c r="I2035" s="4">
        <v>3809.46</v>
      </c>
      <c r="J2035" s="4">
        <v>1056.3900000000001</v>
      </c>
      <c r="K2035" t="s">
        <v>24</v>
      </c>
      <c r="L2035" t="s">
        <v>25</v>
      </c>
      <c r="M2035" s="2" t="s">
        <v>19</v>
      </c>
      <c r="N2035" t="s">
        <v>20</v>
      </c>
    </row>
    <row r="2036" spans="1:14" x14ac:dyDescent="0.25">
      <c r="A2036" s="2" t="s">
        <v>2936</v>
      </c>
      <c r="B2036" s="2" t="s">
        <v>2937</v>
      </c>
      <c r="C2036" s="9">
        <f t="shared" si="31"/>
        <v>46235</v>
      </c>
      <c r="D2036" t="s">
        <v>35</v>
      </c>
      <c r="E2036" t="s">
        <v>74</v>
      </c>
      <c r="F2036" s="3">
        <v>1</v>
      </c>
      <c r="G2036" s="4">
        <v>15873.71</v>
      </c>
      <c r="H2036" s="5">
        <v>0.05</v>
      </c>
      <c r="I2036" s="4">
        <v>15080.02</v>
      </c>
      <c r="J2036" s="4">
        <v>3942.02</v>
      </c>
      <c r="K2036" t="s">
        <v>37</v>
      </c>
      <c r="L2036" t="s">
        <v>25</v>
      </c>
      <c r="M2036" s="2" t="s">
        <v>19</v>
      </c>
      <c r="N2036" t="s">
        <v>58</v>
      </c>
    </row>
    <row r="2037" spans="1:14" x14ac:dyDescent="0.25">
      <c r="A2037" s="2" t="s">
        <v>2938</v>
      </c>
      <c r="B2037" s="2" t="s">
        <v>2939</v>
      </c>
      <c r="C2037" s="9">
        <f t="shared" si="31"/>
        <v>45870</v>
      </c>
      <c r="D2037" t="s">
        <v>35</v>
      </c>
      <c r="E2037" t="s">
        <v>74</v>
      </c>
      <c r="F2037" s="3">
        <v>3</v>
      </c>
      <c r="G2037" s="4">
        <v>16627.32</v>
      </c>
      <c r="H2037" s="5">
        <v>0.2</v>
      </c>
      <c r="I2037" s="4">
        <v>39905.57</v>
      </c>
      <c r="J2037" s="4">
        <v>12329.57</v>
      </c>
      <c r="K2037" t="s">
        <v>17</v>
      </c>
      <c r="L2037" t="s">
        <v>25</v>
      </c>
      <c r="M2037" s="2" t="s">
        <v>19</v>
      </c>
      <c r="N2037" t="s">
        <v>42</v>
      </c>
    </row>
    <row r="2038" spans="1:14" x14ac:dyDescent="0.25">
      <c r="A2038" s="2" t="s">
        <v>2940</v>
      </c>
      <c r="B2038" s="2" t="s">
        <v>2941</v>
      </c>
      <c r="C2038" s="9">
        <f t="shared" si="31"/>
        <v>45689</v>
      </c>
      <c r="D2038" t="s">
        <v>15</v>
      </c>
      <c r="E2038" t="s">
        <v>57</v>
      </c>
      <c r="F2038" s="3">
        <v>1</v>
      </c>
      <c r="G2038" s="4">
        <v>541.84</v>
      </c>
      <c r="H2038" s="5">
        <v>0</v>
      </c>
      <c r="I2038" s="4">
        <v>541.84</v>
      </c>
      <c r="J2038" s="4">
        <v>98.71</v>
      </c>
      <c r="K2038" t="s">
        <v>124</v>
      </c>
      <c r="L2038" t="s">
        <v>25</v>
      </c>
      <c r="M2038" s="2" t="s">
        <v>19</v>
      </c>
      <c r="N2038" t="s">
        <v>66</v>
      </c>
    </row>
    <row r="2039" spans="1:14" x14ac:dyDescent="0.25">
      <c r="A2039" s="2" t="s">
        <v>2942</v>
      </c>
      <c r="B2039" s="2" t="s">
        <v>2145</v>
      </c>
      <c r="C2039" s="9">
        <f t="shared" si="31"/>
        <v>46082</v>
      </c>
      <c r="D2039" t="s">
        <v>35</v>
      </c>
      <c r="E2039" t="s">
        <v>77</v>
      </c>
      <c r="F2039" s="3">
        <v>2</v>
      </c>
      <c r="G2039" s="4">
        <v>5534.85</v>
      </c>
      <c r="H2039" s="5">
        <v>0</v>
      </c>
      <c r="I2039" s="4">
        <v>11069.7</v>
      </c>
      <c r="J2039" s="4">
        <v>3115.4</v>
      </c>
      <c r="K2039" t="s">
        <v>37</v>
      </c>
      <c r="L2039" t="s">
        <v>25</v>
      </c>
      <c r="M2039" s="2" t="s">
        <v>19</v>
      </c>
      <c r="N2039" t="s">
        <v>66</v>
      </c>
    </row>
    <row r="2040" spans="1:14" x14ac:dyDescent="0.25">
      <c r="A2040" s="2" t="s">
        <v>2943</v>
      </c>
      <c r="B2040" s="2" t="s">
        <v>2944</v>
      </c>
      <c r="C2040" s="9">
        <f t="shared" si="31"/>
        <v>46174</v>
      </c>
      <c r="D2040" t="s">
        <v>53</v>
      </c>
      <c r="E2040" t="s">
        <v>98</v>
      </c>
      <c r="F2040" s="3">
        <v>3</v>
      </c>
      <c r="G2040" s="4">
        <v>651.86</v>
      </c>
      <c r="H2040" s="5">
        <v>0.1</v>
      </c>
      <c r="I2040" s="4">
        <v>1760.02</v>
      </c>
      <c r="J2040" s="4">
        <v>288.13</v>
      </c>
      <c r="K2040" t="s">
        <v>37</v>
      </c>
      <c r="L2040" t="s">
        <v>25</v>
      </c>
      <c r="M2040" s="2" t="s">
        <v>19</v>
      </c>
      <c r="N2040" t="s">
        <v>42</v>
      </c>
    </row>
    <row r="2041" spans="1:14" x14ac:dyDescent="0.25">
      <c r="A2041" s="2" t="s">
        <v>2945</v>
      </c>
      <c r="B2041" s="2" t="s">
        <v>97</v>
      </c>
      <c r="C2041" s="9">
        <f t="shared" si="31"/>
        <v>45627</v>
      </c>
      <c r="D2041" t="s">
        <v>35</v>
      </c>
      <c r="E2041" t="s">
        <v>36</v>
      </c>
      <c r="F2041" s="3">
        <v>4</v>
      </c>
      <c r="G2041" s="4">
        <v>23229.29</v>
      </c>
      <c r="H2041" s="5">
        <v>0.2</v>
      </c>
      <c r="I2041" s="4">
        <v>74333.73</v>
      </c>
      <c r="J2041" s="4">
        <v>13162.26</v>
      </c>
      <c r="K2041" t="s">
        <v>17</v>
      </c>
      <c r="L2041" t="s">
        <v>25</v>
      </c>
      <c r="M2041" s="2" t="s">
        <v>26</v>
      </c>
      <c r="N2041" t="s">
        <v>66</v>
      </c>
    </row>
    <row r="2042" spans="1:14" x14ac:dyDescent="0.25">
      <c r="A2042" s="2" t="s">
        <v>2946</v>
      </c>
      <c r="B2042" s="2" t="s">
        <v>2947</v>
      </c>
      <c r="C2042" s="9">
        <f t="shared" si="31"/>
        <v>46235</v>
      </c>
      <c r="D2042" t="s">
        <v>15</v>
      </c>
      <c r="E2042" t="s">
        <v>95</v>
      </c>
      <c r="F2042" s="3">
        <v>4</v>
      </c>
      <c r="G2042" s="4">
        <v>1851.75</v>
      </c>
      <c r="H2042" s="5">
        <v>0</v>
      </c>
      <c r="I2042" s="4">
        <v>7407</v>
      </c>
      <c r="J2042" s="4">
        <v>1750.15</v>
      </c>
      <c r="K2042" t="s">
        <v>24</v>
      </c>
      <c r="L2042" t="s">
        <v>25</v>
      </c>
      <c r="M2042" s="2" t="s">
        <v>19</v>
      </c>
      <c r="N2042" t="s">
        <v>82</v>
      </c>
    </row>
    <row r="2043" spans="1:14" x14ac:dyDescent="0.25">
      <c r="A2043" s="2" t="s">
        <v>2948</v>
      </c>
      <c r="B2043" s="2" t="s">
        <v>2092</v>
      </c>
      <c r="C2043" s="9">
        <f t="shared" si="31"/>
        <v>45413</v>
      </c>
      <c r="D2043" t="s">
        <v>15</v>
      </c>
      <c r="E2043" t="s">
        <v>57</v>
      </c>
      <c r="F2043" s="3">
        <v>3</v>
      </c>
      <c r="G2043" s="4">
        <v>2560</v>
      </c>
      <c r="H2043" s="5">
        <v>0.05</v>
      </c>
      <c r="I2043" s="4">
        <v>7296</v>
      </c>
      <c r="J2043" s="4">
        <v>2274.5</v>
      </c>
      <c r="K2043" t="s">
        <v>24</v>
      </c>
      <c r="L2043" t="s">
        <v>25</v>
      </c>
      <c r="M2043" s="2" t="s">
        <v>19</v>
      </c>
      <c r="N2043" t="s">
        <v>27</v>
      </c>
    </row>
    <row r="2044" spans="1:14" x14ac:dyDescent="0.25">
      <c r="A2044" s="2" t="s">
        <v>2949</v>
      </c>
      <c r="B2044" s="2" t="s">
        <v>645</v>
      </c>
      <c r="C2044" s="9">
        <f t="shared" si="31"/>
        <v>45474</v>
      </c>
      <c r="D2044" t="s">
        <v>45</v>
      </c>
      <c r="E2044" t="s">
        <v>222</v>
      </c>
      <c r="F2044" s="3">
        <v>4</v>
      </c>
      <c r="G2044" s="4">
        <v>1426.43</v>
      </c>
      <c r="H2044" s="5">
        <v>0.15</v>
      </c>
      <c r="I2044" s="4">
        <v>4849.8599999999997</v>
      </c>
      <c r="J2044" s="4">
        <v>908.28</v>
      </c>
      <c r="K2044" t="s">
        <v>24</v>
      </c>
      <c r="L2044" t="s">
        <v>25</v>
      </c>
      <c r="M2044" s="2" t="s">
        <v>19</v>
      </c>
      <c r="N2044" t="s">
        <v>42</v>
      </c>
    </row>
    <row r="2045" spans="1:14" x14ac:dyDescent="0.25">
      <c r="A2045" s="2" t="s">
        <v>2950</v>
      </c>
      <c r="B2045" s="2" t="s">
        <v>381</v>
      </c>
      <c r="C2045" s="9">
        <f t="shared" si="31"/>
        <v>46082</v>
      </c>
      <c r="D2045" t="s">
        <v>35</v>
      </c>
      <c r="E2045" t="s">
        <v>77</v>
      </c>
      <c r="F2045" s="3">
        <v>3</v>
      </c>
      <c r="G2045" s="4">
        <v>8791.0400000000009</v>
      </c>
      <c r="H2045" s="5">
        <v>0.05</v>
      </c>
      <c r="I2045" s="4">
        <v>25054.46</v>
      </c>
      <c r="J2045" s="4">
        <v>4135.82</v>
      </c>
      <c r="K2045" t="s">
        <v>24</v>
      </c>
      <c r="L2045" t="s">
        <v>25</v>
      </c>
      <c r="M2045" s="2" t="s">
        <v>26</v>
      </c>
      <c r="N2045" t="s">
        <v>58</v>
      </c>
    </row>
    <row r="2046" spans="1:14" x14ac:dyDescent="0.25">
      <c r="A2046" s="2" t="s">
        <v>2951</v>
      </c>
      <c r="B2046" s="2" t="s">
        <v>1854</v>
      </c>
      <c r="C2046" s="9">
        <f t="shared" si="31"/>
        <v>45352</v>
      </c>
      <c r="D2046" t="s">
        <v>15</v>
      </c>
      <c r="E2046" t="s">
        <v>168</v>
      </c>
      <c r="F2046" s="3">
        <v>4</v>
      </c>
      <c r="G2046" s="4">
        <v>2025.55</v>
      </c>
      <c r="H2046" s="5">
        <v>0.2</v>
      </c>
      <c r="I2046" s="4">
        <v>6481.76</v>
      </c>
      <c r="J2046" s="4">
        <v>1700.61</v>
      </c>
      <c r="K2046" t="s">
        <v>24</v>
      </c>
      <c r="L2046" t="s">
        <v>47</v>
      </c>
      <c r="M2046" s="2" t="s">
        <v>19</v>
      </c>
      <c r="N2046" t="s">
        <v>42</v>
      </c>
    </row>
    <row r="2047" spans="1:14" x14ac:dyDescent="0.25">
      <c r="A2047" s="2" t="s">
        <v>2952</v>
      </c>
      <c r="B2047" s="2" t="s">
        <v>2409</v>
      </c>
      <c r="C2047" s="9">
        <f t="shared" si="31"/>
        <v>46204</v>
      </c>
      <c r="D2047" t="s">
        <v>35</v>
      </c>
      <c r="E2047" t="s">
        <v>74</v>
      </c>
      <c r="F2047" s="3">
        <v>2</v>
      </c>
      <c r="G2047" s="4">
        <v>30611.279999999999</v>
      </c>
      <c r="H2047" s="5">
        <v>0.05</v>
      </c>
      <c r="I2047" s="4">
        <v>58161.43</v>
      </c>
      <c r="J2047" s="4">
        <v>11575.13</v>
      </c>
      <c r="K2047" t="s">
        <v>37</v>
      </c>
      <c r="L2047" t="s">
        <v>25</v>
      </c>
      <c r="M2047" s="2" t="s">
        <v>19</v>
      </c>
      <c r="N2047" t="s">
        <v>20</v>
      </c>
    </row>
    <row r="2048" spans="1:14" x14ac:dyDescent="0.25">
      <c r="A2048" s="2" t="s">
        <v>2953</v>
      </c>
      <c r="B2048" s="2" t="s">
        <v>306</v>
      </c>
      <c r="C2048" s="9">
        <f t="shared" si="31"/>
        <v>45658</v>
      </c>
      <c r="D2048" t="s">
        <v>30</v>
      </c>
      <c r="E2048" t="s">
        <v>31</v>
      </c>
      <c r="F2048" s="3">
        <v>4</v>
      </c>
      <c r="G2048" s="4">
        <v>728.31</v>
      </c>
      <c r="H2048" s="5">
        <v>0.1</v>
      </c>
      <c r="I2048" s="4">
        <v>2621.92</v>
      </c>
      <c r="J2048" s="4">
        <v>557.46</v>
      </c>
      <c r="K2048" t="s">
        <v>17</v>
      </c>
      <c r="L2048" t="s">
        <v>47</v>
      </c>
      <c r="M2048" s="2" t="s">
        <v>19</v>
      </c>
      <c r="N2048" t="s">
        <v>66</v>
      </c>
    </row>
    <row r="2049" spans="1:14" x14ac:dyDescent="0.25">
      <c r="A2049" s="2" t="s">
        <v>2954</v>
      </c>
      <c r="B2049" s="2" t="s">
        <v>524</v>
      </c>
      <c r="C2049" s="9">
        <f t="shared" si="31"/>
        <v>45992</v>
      </c>
      <c r="D2049" t="s">
        <v>35</v>
      </c>
      <c r="E2049" t="s">
        <v>74</v>
      </c>
      <c r="F2049" s="3">
        <v>4</v>
      </c>
      <c r="G2049" s="4">
        <v>9016.16</v>
      </c>
      <c r="H2049" s="5">
        <v>0.1</v>
      </c>
      <c r="I2049" s="4">
        <v>32458.18</v>
      </c>
      <c r="J2049" s="4">
        <v>8303.83</v>
      </c>
      <c r="K2049" t="s">
        <v>24</v>
      </c>
      <c r="L2049" t="s">
        <v>25</v>
      </c>
      <c r="M2049" s="2" t="s">
        <v>19</v>
      </c>
      <c r="N2049" t="s">
        <v>42</v>
      </c>
    </row>
    <row r="2050" spans="1:14" x14ac:dyDescent="0.25">
      <c r="A2050" s="2" t="s">
        <v>2955</v>
      </c>
      <c r="B2050" s="2" t="s">
        <v>567</v>
      </c>
      <c r="C2050" s="9">
        <f t="shared" si="31"/>
        <v>46082</v>
      </c>
      <c r="D2050" t="s">
        <v>53</v>
      </c>
      <c r="E2050" t="s">
        <v>114</v>
      </c>
      <c r="F2050" s="3">
        <v>2</v>
      </c>
      <c r="G2050" s="4">
        <v>389.96</v>
      </c>
      <c r="H2050" s="5">
        <v>0</v>
      </c>
      <c r="I2050" s="4">
        <v>779.92</v>
      </c>
      <c r="J2050" s="4">
        <v>109.89</v>
      </c>
      <c r="K2050" t="s">
        <v>24</v>
      </c>
      <c r="L2050" t="s">
        <v>25</v>
      </c>
      <c r="M2050" s="2" t="s">
        <v>19</v>
      </c>
      <c r="N2050" t="s">
        <v>66</v>
      </c>
    </row>
    <row r="2051" spans="1:14" x14ac:dyDescent="0.25">
      <c r="A2051" s="2" t="s">
        <v>2956</v>
      </c>
      <c r="B2051" s="2" t="s">
        <v>2908</v>
      </c>
      <c r="C2051" s="9">
        <f t="shared" ref="C2051:C2114" si="32">DATE(YEAR(B2051),MONTH(B2051),1)</f>
        <v>45717</v>
      </c>
      <c r="D2051" t="s">
        <v>30</v>
      </c>
      <c r="E2051" t="s">
        <v>106</v>
      </c>
      <c r="F2051" s="3">
        <v>2</v>
      </c>
      <c r="G2051" s="4">
        <v>659.46</v>
      </c>
      <c r="H2051" s="5">
        <v>0.05</v>
      </c>
      <c r="I2051" s="4">
        <v>1252.97</v>
      </c>
      <c r="J2051" s="4">
        <v>239.68</v>
      </c>
      <c r="K2051" t="s">
        <v>24</v>
      </c>
      <c r="L2051" t="s">
        <v>25</v>
      </c>
      <c r="M2051" s="2" t="s">
        <v>19</v>
      </c>
      <c r="N2051" t="s">
        <v>20</v>
      </c>
    </row>
    <row r="2052" spans="1:14" x14ac:dyDescent="0.25">
      <c r="A2052" s="2" t="s">
        <v>2957</v>
      </c>
      <c r="B2052" s="2" t="s">
        <v>2130</v>
      </c>
      <c r="C2052" s="9">
        <f t="shared" si="32"/>
        <v>45597</v>
      </c>
      <c r="D2052" t="s">
        <v>35</v>
      </c>
      <c r="E2052" t="s">
        <v>36</v>
      </c>
      <c r="F2052" s="3">
        <v>4</v>
      </c>
      <c r="G2052" s="4">
        <v>31718.02</v>
      </c>
      <c r="H2052" s="5">
        <v>0</v>
      </c>
      <c r="I2052" s="4">
        <v>126872.08</v>
      </c>
      <c r="J2052" s="4">
        <v>32224.18</v>
      </c>
      <c r="K2052" t="s">
        <v>24</v>
      </c>
      <c r="L2052" t="s">
        <v>25</v>
      </c>
      <c r="M2052" s="2" t="s">
        <v>19</v>
      </c>
      <c r="N2052" t="s">
        <v>58</v>
      </c>
    </row>
    <row r="2053" spans="1:14" x14ac:dyDescent="0.25">
      <c r="A2053" s="2" t="s">
        <v>2958</v>
      </c>
      <c r="B2053" s="2" t="s">
        <v>884</v>
      </c>
      <c r="C2053" s="9">
        <f t="shared" si="32"/>
        <v>45566</v>
      </c>
      <c r="D2053" t="s">
        <v>30</v>
      </c>
      <c r="E2053" t="s">
        <v>133</v>
      </c>
      <c r="F2053" s="3">
        <v>1</v>
      </c>
      <c r="G2053" s="4">
        <v>667.2</v>
      </c>
      <c r="H2053" s="5">
        <v>0.1</v>
      </c>
      <c r="I2053" s="4">
        <v>600.48</v>
      </c>
      <c r="J2053" s="4">
        <v>91.11</v>
      </c>
      <c r="K2053" t="s">
        <v>24</v>
      </c>
      <c r="L2053" t="s">
        <v>25</v>
      </c>
      <c r="M2053" s="2" t="s">
        <v>19</v>
      </c>
      <c r="N2053" t="s">
        <v>20</v>
      </c>
    </row>
    <row r="2054" spans="1:14" x14ac:dyDescent="0.25">
      <c r="A2054" s="2" t="s">
        <v>2959</v>
      </c>
      <c r="B2054" s="2" t="s">
        <v>97</v>
      </c>
      <c r="C2054" s="9">
        <f t="shared" si="32"/>
        <v>45627</v>
      </c>
      <c r="D2054" t="s">
        <v>35</v>
      </c>
      <c r="E2054" t="s">
        <v>36</v>
      </c>
      <c r="F2054" s="3">
        <v>1</v>
      </c>
      <c r="G2054" s="4">
        <v>34329.379999999997</v>
      </c>
      <c r="H2054" s="5">
        <v>0.2</v>
      </c>
      <c r="I2054" s="4">
        <v>27463.5</v>
      </c>
      <c r="J2054" s="4">
        <v>6732.46</v>
      </c>
      <c r="K2054" t="s">
        <v>24</v>
      </c>
      <c r="L2054" t="s">
        <v>47</v>
      </c>
      <c r="M2054" s="2" t="s">
        <v>19</v>
      </c>
      <c r="N2054" t="s">
        <v>58</v>
      </c>
    </row>
    <row r="2055" spans="1:14" x14ac:dyDescent="0.25">
      <c r="A2055" s="2" t="s">
        <v>2960</v>
      </c>
      <c r="B2055" s="2" t="s">
        <v>2301</v>
      </c>
      <c r="C2055" s="9">
        <f t="shared" si="32"/>
        <v>45292</v>
      </c>
      <c r="D2055" t="s">
        <v>53</v>
      </c>
      <c r="E2055" t="s">
        <v>54</v>
      </c>
      <c r="F2055" s="3">
        <v>3</v>
      </c>
      <c r="G2055" s="4">
        <v>856.79</v>
      </c>
      <c r="H2055" s="5">
        <v>0</v>
      </c>
      <c r="I2055" s="4">
        <v>2570.37</v>
      </c>
      <c r="J2055" s="4">
        <v>732.76</v>
      </c>
      <c r="K2055" t="s">
        <v>24</v>
      </c>
      <c r="L2055" t="s">
        <v>18</v>
      </c>
      <c r="M2055" s="2" t="s">
        <v>19</v>
      </c>
      <c r="N2055" t="s">
        <v>38</v>
      </c>
    </row>
    <row r="2056" spans="1:14" x14ac:dyDescent="0.25">
      <c r="A2056" s="2" t="s">
        <v>2961</v>
      </c>
      <c r="B2056" s="2" t="s">
        <v>1326</v>
      </c>
      <c r="C2056" s="9">
        <f t="shared" si="32"/>
        <v>45352</v>
      </c>
      <c r="D2056" t="s">
        <v>15</v>
      </c>
      <c r="E2056" t="s">
        <v>23</v>
      </c>
      <c r="F2056" s="3">
        <v>4</v>
      </c>
      <c r="G2056" s="4">
        <v>2429.9499999999998</v>
      </c>
      <c r="H2056" s="5">
        <v>0</v>
      </c>
      <c r="I2056" s="4">
        <v>9719.7999999999993</v>
      </c>
      <c r="J2056" s="4">
        <v>2285.14</v>
      </c>
      <c r="K2056" t="s">
        <v>24</v>
      </c>
      <c r="L2056" t="s">
        <v>25</v>
      </c>
      <c r="M2056" s="2" t="s">
        <v>26</v>
      </c>
      <c r="N2056" t="s">
        <v>66</v>
      </c>
    </row>
    <row r="2057" spans="1:14" x14ac:dyDescent="0.25">
      <c r="A2057" s="2" t="s">
        <v>2962</v>
      </c>
      <c r="B2057" s="2" t="s">
        <v>2109</v>
      </c>
      <c r="C2057" s="9">
        <f t="shared" si="32"/>
        <v>46113</v>
      </c>
      <c r="D2057" t="s">
        <v>15</v>
      </c>
      <c r="E2057" t="s">
        <v>168</v>
      </c>
      <c r="F2057" s="3">
        <v>3</v>
      </c>
      <c r="G2057" s="4">
        <v>1490.88</v>
      </c>
      <c r="H2057" s="5">
        <v>0.1</v>
      </c>
      <c r="I2057" s="4">
        <v>4025.38</v>
      </c>
      <c r="J2057" s="4">
        <v>949.99</v>
      </c>
      <c r="K2057" t="s">
        <v>37</v>
      </c>
      <c r="L2057" t="s">
        <v>25</v>
      </c>
      <c r="M2057" s="2" t="s">
        <v>19</v>
      </c>
      <c r="N2057" t="s">
        <v>66</v>
      </c>
    </row>
    <row r="2058" spans="1:14" x14ac:dyDescent="0.25">
      <c r="A2058" s="2" t="s">
        <v>2963</v>
      </c>
      <c r="B2058" s="2" t="s">
        <v>839</v>
      </c>
      <c r="C2058" s="9">
        <f t="shared" si="32"/>
        <v>45505</v>
      </c>
      <c r="D2058" t="s">
        <v>15</v>
      </c>
      <c r="E2058" t="s">
        <v>57</v>
      </c>
      <c r="F2058" s="3">
        <v>2</v>
      </c>
      <c r="G2058" s="4">
        <v>2178.46</v>
      </c>
      <c r="H2058" s="5">
        <v>0.05</v>
      </c>
      <c r="I2058" s="4">
        <v>4139.07</v>
      </c>
      <c r="J2058" s="4">
        <v>643.51</v>
      </c>
      <c r="K2058" t="s">
        <v>24</v>
      </c>
      <c r="L2058" t="s">
        <v>25</v>
      </c>
      <c r="M2058" s="2" t="s">
        <v>19</v>
      </c>
      <c r="N2058" t="s">
        <v>87</v>
      </c>
    </row>
    <row r="2059" spans="1:14" x14ac:dyDescent="0.25">
      <c r="A2059" s="2" t="s">
        <v>2964</v>
      </c>
      <c r="B2059" s="2" t="s">
        <v>771</v>
      </c>
      <c r="C2059" s="9">
        <f t="shared" si="32"/>
        <v>45444</v>
      </c>
      <c r="D2059" t="s">
        <v>35</v>
      </c>
      <c r="E2059" t="s">
        <v>36</v>
      </c>
      <c r="F2059" s="3">
        <v>4</v>
      </c>
      <c r="G2059" s="4">
        <v>1885.28</v>
      </c>
      <c r="H2059" s="5">
        <v>0</v>
      </c>
      <c r="I2059" s="4">
        <v>7541.12</v>
      </c>
      <c r="J2059" s="4">
        <v>956.7</v>
      </c>
      <c r="K2059" t="s">
        <v>37</v>
      </c>
      <c r="L2059" t="s">
        <v>25</v>
      </c>
      <c r="M2059" s="2" t="s">
        <v>19</v>
      </c>
      <c r="N2059" t="s">
        <v>58</v>
      </c>
    </row>
    <row r="2060" spans="1:14" x14ac:dyDescent="0.25">
      <c r="A2060" s="2" t="s">
        <v>2965</v>
      </c>
      <c r="B2060" s="2" t="s">
        <v>671</v>
      </c>
      <c r="C2060" s="9">
        <f t="shared" si="32"/>
        <v>45992</v>
      </c>
      <c r="D2060" t="s">
        <v>53</v>
      </c>
      <c r="E2060" t="s">
        <v>98</v>
      </c>
      <c r="F2060" s="3">
        <v>2</v>
      </c>
      <c r="G2060" s="4">
        <v>270.77</v>
      </c>
      <c r="H2060" s="5">
        <v>0.2</v>
      </c>
      <c r="I2060" s="4">
        <v>433.23</v>
      </c>
      <c r="J2060" s="4">
        <v>59.16</v>
      </c>
      <c r="K2060" t="s">
        <v>37</v>
      </c>
      <c r="L2060" t="s">
        <v>25</v>
      </c>
      <c r="M2060" s="2" t="s">
        <v>19</v>
      </c>
      <c r="N2060" t="s">
        <v>66</v>
      </c>
    </row>
    <row r="2061" spans="1:14" x14ac:dyDescent="0.25">
      <c r="A2061" s="2" t="s">
        <v>2966</v>
      </c>
      <c r="B2061" s="2" t="s">
        <v>440</v>
      </c>
      <c r="C2061" s="9">
        <f t="shared" si="32"/>
        <v>45839</v>
      </c>
      <c r="D2061" t="s">
        <v>35</v>
      </c>
      <c r="E2061" t="s">
        <v>77</v>
      </c>
      <c r="F2061" s="3">
        <v>4</v>
      </c>
      <c r="G2061" s="4">
        <v>11455.82</v>
      </c>
      <c r="H2061" s="5">
        <v>0.2</v>
      </c>
      <c r="I2061" s="4">
        <v>36658.620000000003</v>
      </c>
      <c r="J2061" s="4">
        <v>8694.2800000000007</v>
      </c>
      <c r="K2061" t="s">
        <v>24</v>
      </c>
      <c r="L2061" t="s">
        <v>25</v>
      </c>
      <c r="M2061" s="2" t="s">
        <v>19</v>
      </c>
      <c r="N2061" t="s">
        <v>82</v>
      </c>
    </row>
    <row r="2062" spans="1:14" x14ac:dyDescent="0.25">
      <c r="A2062" s="2" t="s">
        <v>2967</v>
      </c>
      <c r="B2062" s="2" t="s">
        <v>246</v>
      </c>
      <c r="C2062" s="9">
        <f t="shared" si="32"/>
        <v>46054</v>
      </c>
      <c r="D2062" t="s">
        <v>45</v>
      </c>
      <c r="E2062" t="s">
        <v>46</v>
      </c>
      <c r="F2062" s="3">
        <v>4</v>
      </c>
      <c r="G2062" s="4">
        <v>742.82</v>
      </c>
      <c r="H2062" s="5">
        <v>0.2</v>
      </c>
      <c r="I2062" s="4">
        <v>2377.02</v>
      </c>
      <c r="J2062" s="4">
        <v>530.62</v>
      </c>
      <c r="K2062" t="s">
        <v>37</v>
      </c>
      <c r="L2062" t="s">
        <v>25</v>
      </c>
      <c r="M2062" s="2" t="s">
        <v>19</v>
      </c>
      <c r="N2062" t="s">
        <v>58</v>
      </c>
    </row>
    <row r="2063" spans="1:14" x14ac:dyDescent="0.25">
      <c r="A2063" s="2" t="s">
        <v>2968</v>
      </c>
      <c r="B2063" s="2" t="s">
        <v>2809</v>
      </c>
      <c r="C2063" s="9">
        <f t="shared" si="32"/>
        <v>45839</v>
      </c>
      <c r="D2063" t="s">
        <v>15</v>
      </c>
      <c r="E2063" t="s">
        <v>16</v>
      </c>
      <c r="F2063" s="3">
        <v>2</v>
      </c>
      <c r="G2063" s="4">
        <v>1644.89</v>
      </c>
      <c r="H2063" s="5">
        <v>0</v>
      </c>
      <c r="I2063" s="4">
        <v>3289.78</v>
      </c>
      <c r="J2063" s="4">
        <v>1009.83</v>
      </c>
      <c r="K2063" t="s">
        <v>24</v>
      </c>
      <c r="L2063" t="s">
        <v>25</v>
      </c>
      <c r="M2063" s="2" t="s">
        <v>19</v>
      </c>
      <c r="N2063" t="s">
        <v>42</v>
      </c>
    </row>
    <row r="2064" spans="1:14" x14ac:dyDescent="0.25">
      <c r="A2064" s="2" t="s">
        <v>2969</v>
      </c>
      <c r="B2064" s="2" t="s">
        <v>2970</v>
      </c>
      <c r="C2064" s="9">
        <f t="shared" si="32"/>
        <v>45870</v>
      </c>
      <c r="D2064" t="s">
        <v>53</v>
      </c>
      <c r="E2064" t="s">
        <v>92</v>
      </c>
      <c r="F2064" s="3">
        <v>4</v>
      </c>
      <c r="G2064" s="4">
        <v>1084.4100000000001</v>
      </c>
      <c r="H2064" s="5">
        <v>0</v>
      </c>
      <c r="I2064" s="4">
        <v>4337.6400000000003</v>
      </c>
      <c r="J2064" s="4">
        <v>0</v>
      </c>
      <c r="K2064" t="s">
        <v>24</v>
      </c>
      <c r="L2064" t="s">
        <v>25</v>
      </c>
      <c r="M2064" s="2" t="s">
        <v>61</v>
      </c>
      <c r="N2064" t="s">
        <v>82</v>
      </c>
    </row>
    <row r="2065" spans="1:14" x14ac:dyDescent="0.25">
      <c r="A2065" s="2" t="s">
        <v>2971</v>
      </c>
      <c r="B2065" s="2" t="s">
        <v>655</v>
      </c>
      <c r="C2065" s="9">
        <f t="shared" si="32"/>
        <v>45931</v>
      </c>
      <c r="D2065" t="s">
        <v>35</v>
      </c>
      <c r="E2065" t="s">
        <v>71</v>
      </c>
      <c r="F2065" s="3">
        <v>4</v>
      </c>
      <c r="G2065" s="4">
        <v>11355.91</v>
      </c>
      <c r="H2065" s="5">
        <v>0.1</v>
      </c>
      <c r="I2065" s="4">
        <v>40881.279999999999</v>
      </c>
      <c r="J2065" s="4">
        <v>13671.53</v>
      </c>
      <c r="K2065" t="s">
        <v>37</v>
      </c>
      <c r="L2065" t="s">
        <v>25</v>
      </c>
      <c r="M2065" s="2" t="s">
        <v>19</v>
      </c>
      <c r="N2065" t="s">
        <v>87</v>
      </c>
    </row>
    <row r="2066" spans="1:14" x14ac:dyDescent="0.25">
      <c r="A2066" s="2" t="s">
        <v>2972</v>
      </c>
      <c r="B2066" s="2" t="s">
        <v>29</v>
      </c>
      <c r="C2066" s="9">
        <f t="shared" si="32"/>
        <v>46143</v>
      </c>
      <c r="D2066" t="s">
        <v>15</v>
      </c>
      <c r="E2066" t="s">
        <v>168</v>
      </c>
      <c r="F2066" s="3">
        <v>3</v>
      </c>
      <c r="G2066" s="4">
        <v>1621.3</v>
      </c>
      <c r="H2066" s="5">
        <v>0</v>
      </c>
      <c r="I2066" s="4">
        <v>4863.8999999999996</v>
      </c>
      <c r="J2066" s="4">
        <v>960.03</v>
      </c>
      <c r="K2066" t="s">
        <v>24</v>
      </c>
      <c r="L2066" t="s">
        <v>25</v>
      </c>
      <c r="M2066" s="2" t="s">
        <v>26</v>
      </c>
      <c r="N2066" t="s">
        <v>42</v>
      </c>
    </row>
    <row r="2067" spans="1:14" x14ac:dyDescent="0.25">
      <c r="A2067" s="2" t="s">
        <v>2973</v>
      </c>
      <c r="B2067" s="2" t="s">
        <v>432</v>
      </c>
      <c r="C2067" s="9">
        <f t="shared" si="32"/>
        <v>45839</v>
      </c>
      <c r="D2067" t="s">
        <v>15</v>
      </c>
      <c r="E2067" t="s">
        <v>57</v>
      </c>
      <c r="F2067" s="3">
        <v>2</v>
      </c>
      <c r="G2067" s="4">
        <v>2135.83</v>
      </c>
      <c r="H2067" s="5">
        <v>0</v>
      </c>
      <c r="I2067" s="4">
        <v>4271.66</v>
      </c>
      <c r="J2067" s="4">
        <v>1059.05</v>
      </c>
      <c r="K2067" t="s">
        <v>24</v>
      </c>
      <c r="L2067" t="s">
        <v>25</v>
      </c>
      <c r="M2067" s="2" t="s">
        <v>19</v>
      </c>
      <c r="N2067" t="s">
        <v>87</v>
      </c>
    </row>
    <row r="2068" spans="1:14" x14ac:dyDescent="0.25">
      <c r="A2068" s="2" t="s">
        <v>2974</v>
      </c>
      <c r="B2068" s="2" t="s">
        <v>2716</v>
      </c>
      <c r="C2068" s="9">
        <f t="shared" si="32"/>
        <v>45597</v>
      </c>
      <c r="D2068" t="s">
        <v>45</v>
      </c>
      <c r="E2068" t="s">
        <v>121</v>
      </c>
      <c r="F2068" s="3">
        <v>1</v>
      </c>
      <c r="G2068" s="4">
        <v>7592.16</v>
      </c>
      <c r="H2068" s="5">
        <v>0.1</v>
      </c>
      <c r="I2068" s="4">
        <v>6832.94</v>
      </c>
      <c r="J2068" s="4">
        <v>0</v>
      </c>
      <c r="K2068" t="s">
        <v>37</v>
      </c>
      <c r="L2068" t="s">
        <v>18</v>
      </c>
      <c r="M2068" s="2" t="s">
        <v>101</v>
      </c>
      <c r="N2068" t="s">
        <v>42</v>
      </c>
    </row>
    <row r="2069" spans="1:14" x14ac:dyDescent="0.25">
      <c r="A2069" s="2" t="s">
        <v>2975</v>
      </c>
      <c r="B2069" s="2" t="s">
        <v>1113</v>
      </c>
      <c r="C2069" s="9">
        <f t="shared" si="32"/>
        <v>46174</v>
      </c>
      <c r="D2069" t="s">
        <v>35</v>
      </c>
      <c r="E2069" t="s">
        <v>50</v>
      </c>
      <c r="F2069" s="3">
        <v>1</v>
      </c>
      <c r="G2069" s="4">
        <v>13607.08</v>
      </c>
      <c r="H2069" s="5">
        <v>0.15</v>
      </c>
      <c r="I2069" s="4">
        <v>11566.02</v>
      </c>
      <c r="J2069" s="4">
        <v>3432.8</v>
      </c>
      <c r="K2069" t="s">
        <v>152</v>
      </c>
      <c r="L2069" t="s">
        <v>18</v>
      </c>
      <c r="M2069" s="2" t="s">
        <v>19</v>
      </c>
      <c r="N2069" t="s">
        <v>66</v>
      </c>
    </row>
    <row r="2070" spans="1:14" x14ac:dyDescent="0.25">
      <c r="A2070" s="2" t="s">
        <v>2976</v>
      </c>
      <c r="B2070" s="2" t="s">
        <v>467</v>
      </c>
      <c r="C2070" s="9">
        <f t="shared" si="32"/>
        <v>45505</v>
      </c>
      <c r="D2070" t="s">
        <v>35</v>
      </c>
      <c r="E2070" t="s">
        <v>50</v>
      </c>
      <c r="F2070" s="3">
        <v>4</v>
      </c>
      <c r="G2070" s="4">
        <v>14424.25</v>
      </c>
      <c r="H2070" s="5">
        <v>0.1</v>
      </c>
      <c r="I2070" s="4">
        <v>51927.3</v>
      </c>
      <c r="J2070" s="4">
        <v>14036.87</v>
      </c>
      <c r="K2070" t="s">
        <v>37</v>
      </c>
      <c r="L2070" t="s">
        <v>25</v>
      </c>
      <c r="M2070" s="2" t="s">
        <v>19</v>
      </c>
      <c r="N2070" t="s">
        <v>66</v>
      </c>
    </row>
    <row r="2071" spans="1:14" x14ac:dyDescent="0.25">
      <c r="A2071" s="2" t="s">
        <v>2977</v>
      </c>
      <c r="B2071" s="2" t="s">
        <v>308</v>
      </c>
      <c r="C2071" s="9">
        <f t="shared" si="32"/>
        <v>45778</v>
      </c>
      <c r="D2071" t="s">
        <v>35</v>
      </c>
      <c r="E2071" t="s">
        <v>74</v>
      </c>
      <c r="F2071" s="3">
        <v>3</v>
      </c>
      <c r="G2071" s="4">
        <v>6516.13</v>
      </c>
      <c r="H2071" s="5">
        <v>0.05</v>
      </c>
      <c r="I2071" s="4">
        <v>18570.97</v>
      </c>
      <c r="J2071" s="4">
        <v>2765.6</v>
      </c>
      <c r="K2071" t="s">
        <v>24</v>
      </c>
      <c r="L2071" t="s">
        <v>18</v>
      </c>
      <c r="M2071" s="2" t="s">
        <v>19</v>
      </c>
      <c r="N2071" t="s">
        <v>58</v>
      </c>
    </row>
    <row r="2072" spans="1:14" x14ac:dyDescent="0.25">
      <c r="A2072" s="2" t="s">
        <v>2978</v>
      </c>
      <c r="B2072" s="2" t="s">
        <v>2979</v>
      </c>
      <c r="C2072" s="9">
        <f t="shared" si="32"/>
        <v>45627</v>
      </c>
      <c r="D2072" t="s">
        <v>45</v>
      </c>
      <c r="E2072" t="s">
        <v>121</v>
      </c>
      <c r="F2072" s="3">
        <v>4</v>
      </c>
      <c r="G2072" s="4">
        <v>5359.43</v>
      </c>
      <c r="H2072" s="5">
        <v>0.1</v>
      </c>
      <c r="I2072" s="4">
        <v>19293.95</v>
      </c>
      <c r="J2072" s="4">
        <v>5364.18</v>
      </c>
      <c r="K2072" t="s">
        <v>24</v>
      </c>
      <c r="L2072" t="s">
        <v>25</v>
      </c>
      <c r="M2072" s="2" t="s">
        <v>19</v>
      </c>
      <c r="N2072" t="s">
        <v>27</v>
      </c>
    </row>
    <row r="2073" spans="1:14" x14ac:dyDescent="0.25">
      <c r="A2073" s="2" t="s">
        <v>2980</v>
      </c>
      <c r="B2073" s="2" t="s">
        <v>1571</v>
      </c>
      <c r="C2073" s="9">
        <f t="shared" si="32"/>
        <v>45597</v>
      </c>
      <c r="D2073" t="s">
        <v>35</v>
      </c>
      <c r="E2073" t="s">
        <v>36</v>
      </c>
      <c r="F2073" s="3">
        <v>3</v>
      </c>
      <c r="G2073" s="4">
        <v>31470</v>
      </c>
      <c r="H2073" s="5">
        <v>0.1</v>
      </c>
      <c r="I2073" s="4">
        <v>84969</v>
      </c>
      <c r="J2073" s="4">
        <v>10214.92</v>
      </c>
      <c r="K2073" t="s">
        <v>24</v>
      </c>
      <c r="L2073" t="s">
        <v>47</v>
      </c>
      <c r="M2073" s="2" t="s">
        <v>19</v>
      </c>
      <c r="N2073" t="s">
        <v>20</v>
      </c>
    </row>
    <row r="2074" spans="1:14" x14ac:dyDescent="0.25">
      <c r="A2074" s="2" t="s">
        <v>2981</v>
      </c>
      <c r="B2074" s="2" t="s">
        <v>40</v>
      </c>
      <c r="C2074" s="9">
        <f t="shared" si="32"/>
        <v>45383</v>
      </c>
      <c r="D2074" t="s">
        <v>45</v>
      </c>
      <c r="E2074" t="s">
        <v>111</v>
      </c>
      <c r="F2074" s="3">
        <v>4</v>
      </c>
      <c r="G2074" s="4">
        <v>1164.8800000000001</v>
      </c>
      <c r="H2074" s="5">
        <v>0</v>
      </c>
      <c r="I2074" s="4">
        <v>4659.5200000000004</v>
      </c>
      <c r="J2074" s="4">
        <v>919.17</v>
      </c>
      <c r="K2074" t="s">
        <v>24</v>
      </c>
      <c r="L2074" t="s">
        <v>25</v>
      </c>
      <c r="M2074" s="2" t="s">
        <v>19</v>
      </c>
      <c r="N2074" t="s">
        <v>87</v>
      </c>
    </row>
    <row r="2075" spans="1:14" x14ac:dyDescent="0.25">
      <c r="A2075" s="2" t="s">
        <v>2982</v>
      </c>
      <c r="B2075" s="2" t="s">
        <v>839</v>
      </c>
      <c r="C2075" s="9">
        <f t="shared" si="32"/>
        <v>45505</v>
      </c>
      <c r="D2075" t="s">
        <v>35</v>
      </c>
      <c r="E2075" t="s">
        <v>71</v>
      </c>
      <c r="F2075" s="3">
        <v>1</v>
      </c>
      <c r="G2075" s="4">
        <v>14563.69</v>
      </c>
      <c r="H2075" s="5">
        <v>0.05</v>
      </c>
      <c r="I2075" s="4">
        <v>13835.51</v>
      </c>
      <c r="J2075" s="4">
        <v>3183.06</v>
      </c>
      <c r="K2075" t="s">
        <v>124</v>
      </c>
      <c r="L2075" t="s">
        <v>25</v>
      </c>
      <c r="M2075" s="2" t="s">
        <v>19</v>
      </c>
      <c r="N2075" t="s">
        <v>42</v>
      </c>
    </row>
    <row r="2076" spans="1:14" x14ac:dyDescent="0.25">
      <c r="A2076" s="2" t="s">
        <v>2983</v>
      </c>
      <c r="B2076" s="2" t="s">
        <v>970</v>
      </c>
      <c r="C2076" s="9">
        <f t="shared" si="32"/>
        <v>46113</v>
      </c>
      <c r="D2076" t="s">
        <v>30</v>
      </c>
      <c r="E2076" t="s">
        <v>31</v>
      </c>
      <c r="F2076" s="3">
        <v>2</v>
      </c>
      <c r="G2076" s="4">
        <v>1193.44</v>
      </c>
      <c r="H2076" s="5">
        <v>0.1</v>
      </c>
      <c r="I2076" s="4">
        <v>2148.19</v>
      </c>
      <c r="J2076" s="4">
        <v>461.48</v>
      </c>
      <c r="K2076" t="s">
        <v>24</v>
      </c>
      <c r="L2076" t="s">
        <v>25</v>
      </c>
      <c r="M2076" s="2" t="s">
        <v>26</v>
      </c>
      <c r="N2076" t="s">
        <v>32</v>
      </c>
    </row>
    <row r="2077" spans="1:14" x14ac:dyDescent="0.25">
      <c r="A2077" s="2" t="s">
        <v>2984</v>
      </c>
      <c r="B2077" s="2" t="s">
        <v>406</v>
      </c>
      <c r="C2077" s="9">
        <f t="shared" si="32"/>
        <v>45505</v>
      </c>
      <c r="D2077" t="s">
        <v>53</v>
      </c>
      <c r="E2077" t="s">
        <v>114</v>
      </c>
      <c r="F2077" s="3">
        <v>3</v>
      </c>
      <c r="G2077" s="4">
        <v>486.94</v>
      </c>
      <c r="H2077" s="5">
        <v>0</v>
      </c>
      <c r="I2077" s="4">
        <v>1460.82</v>
      </c>
      <c r="J2077" s="4">
        <v>263.77</v>
      </c>
      <c r="K2077" t="s">
        <v>37</v>
      </c>
      <c r="L2077" t="s">
        <v>25</v>
      </c>
      <c r="M2077" s="2" t="s">
        <v>19</v>
      </c>
      <c r="N2077" t="s">
        <v>20</v>
      </c>
    </row>
    <row r="2078" spans="1:14" x14ac:dyDescent="0.25">
      <c r="A2078" s="2" t="s">
        <v>2985</v>
      </c>
      <c r="B2078" s="2" t="s">
        <v>2389</v>
      </c>
      <c r="C2078" s="9">
        <f t="shared" si="32"/>
        <v>46204</v>
      </c>
      <c r="D2078" t="s">
        <v>15</v>
      </c>
      <c r="E2078" t="s">
        <v>168</v>
      </c>
      <c r="F2078" s="3">
        <v>4</v>
      </c>
      <c r="G2078" s="4">
        <v>1676.51</v>
      </c>
      <c r="H2078" s="5">
        <v>0.05</v>
      </c>
      <c r="I2078" s="4">
        <v>6370.74</v>
      </c>
      <c r="J2078" s="4">
        <v>2022.95</v>
      </c>
      <c r="K2078" t="s">
        <v>37</v>
      </c>
      <c r="L2078" t="s">
        <v>25</v>
      </c>
      <c r="M2078" s="2" t="s">
        <v>19</v>
      </c>
      <c r="N2078" t="s">
        <v>58</v>
      </c>
    </row>
    <row r="2079" spans="1:14" x14ac:dyDescent="0.25">
      <c r="A2079" s="2" t="s">
        <v>2986</v>
      </c>
      <c r="B2079" s="2" t="s">
        <v>2987</v>
      </c>
      <c r="C2079" s="9">
        <f t="shared" si="32"/>
        <v>46023</v>
      </c>
      <c r="D2079" t="s">
        <v>15</v>
      </c>
      <c r="E2079" t="s">
        <v>16</v>
      </c>
      <c r="F2079" s="3">
        <v>4</v>
      </c>
      <c r="G2079" s="4">
        <v>799.29</v>
      </c>
      <c r="H2079" s="5">
        <v>0.05</v>
      </c>
      <c r="I2079" s="4">
        <v>3037.3</v>
      </c>
      <c r="J2079" s="4">
        <v>1058.24</v>
      </c>
      <c r="K2079" t="s">
        <v>24</v>
      </c>
      <c r="L2079" t="s">
        <v>25</v>
      </c>
      <c r="M2079" s="2" t="s">
        <v>19</v>
      </c>
      <c r="N2079" t="s">
        <v>82</v>
      </c>
    </row>
    <row r="2080" spans="1:14" x14ac:dyDescent="0.25">
      <c r="A2080" s="2" t="s">
        <v>2988</v>
      </c>
      <c r="B2080" s="2" t="s">
        <v>495</v>
      </c>
      <c r="C2080" s="9">
        <f t="shared" si="32"/>
        <v>45778</v>
      </c>
      <c r="D2080" t="s">
        <v>35</v>
      </c>
      <c r="E2080" t="s">
        <v>50</v>
      </c>
      <c r="F2080" s="3">
        <v>3</v>
      </c>
      <c r="G2080" s="4">
        <v>6865.94</v>
      </c>
      <c r="H2080" s="5">
        <v>0.2</v>
      </c>
      <c r="I2080" s="4">
        <v>16478.259999999998</v>
      </c>
      <c r="J2080" s="4">
        <v>0</v>
      </c>
      <c r="K2080" t="s">
        <v>17</v>
      </c>
      <c r="L2080" t="s">
        <v>25</v>
      </c>
      <c r="M2080" s="2" t="s">
        <v>61</v>
      </c>
      <c r="N2080" t="s">
        <v>42</v>
      </c>
    </row>
    <row r="2081" spans="1:14" x14ac:dyDescent="0.25">
      <c r="A2081" s="2" t="s">
        <v>2989</v>
      </c>
      <c r="B2081" s="2" t="s">
        <v>520</v>
      </c>
      <c r="C2081" s="9">
        <f t="shared" si="32"/>
        <v>45536</v>
      </c>
      <c r="D2081" t="s">
        <v>35</v>
      </c>
      <c r="E2081" t="s">
        <v>50</v>
      </c>
      <c r="F2081" s="3">
        <v>3</v>
      </c>
      <c r="G2081" s="4">
        <v>8334.6299999999992</v>
      </c>
      <c r="H2081" s="5">
        <v>0.05</v>
      </c>
      <c r="I2081" s="4">
        <v>23753.7</v>
      </c>
      <c r="J2081" s="4">
        <v>3528.24</v>
      </c>
      <c r="K2081" t="s">
        <v>37</v>
      </c>
      <c r="L2081" t="s">
        <v>25</v>
      </c>
      <c r="M2081" s="2" t="s">
        <v>19</v>
      </c>
      <c r="N2081" t="s">
        <v>20</v>
      </c>
    </row>
    <row r="2082" spans="1:14" x14ac:dyDescent="0.25">
      <c r="A2082" s="2" t="s">
        <v>2990</v>
      </c>
      <c r="B2082" s="2" t="s">
        <v>2333</v>
      </c>
      <c r="C2082" s="9">
        <f t="shared" si="32"/>
        <v>46174</v>
      </c>
      <c r="D2082" t="s">
        <v>35</v>
      </c>
      <c r="E2082" t="s">
        <v>50</v>
      </c>
      <c r="F2082" s="3">
        <v>1</v>
      </c>
      <c r="G2082" s="4">
        <v>11563.71</v>
      </c>
      <c r="H2082" s="5">
        <v>0.05</v>
      </c>
      <c r="I2082" s="4">
        <v>10985.52</v>
      </c>
      <c r="J2082" s="4">
        <v>1789.48</v>
      </c>
      <c r="K2082" t="s">
        <v>24</v>
      </c>
      <c r="L2082" t="s">
        <v>25</v>
      </c>
      <c r="M2082" s="2" t="s">
        <v>19</v>
      </c>
      <c r="N2082" t="s">
        <v>66</v>
      </c>
    </row>
    <row r="2083" spans="1:14" x14ac:dyDescent="0.25">
      <c r="A2083" s="2" t="s">
        <v>2991</v>
      </c>
      <c r="B2083" s="2" t="s">
        <v>1039</v>
      </c>
      <c r="C2083" s="9">
        <f t="shared" si="32"/>
        <v>46054</v>
      </c>
      <c r="D2083" t="s">
        <v>45</v>
      </c>
      <c r="E2083" t="s">
        <v>46</v>
      </c>
      <c r="F2083" s="3">
        <v>3</v>
      </c>
      <c r="G2083" s="4">
        <v>2914.69</v>
      </c>
      <c r="H2083" s="5">
        <v>0</v>
      </c>
      <c r="I2083" s="4">
        <v>8744.07</v>
      </c>
      <c r="J2083" s="4">
        <v>1056.5</v>
      </c>
      <c r="K2083" t="s">
        <v>37</v>
      </c>
      <c r="L2083" t="s">
        <v>25</v>
      </c>
      <c r="M2083" s="2" t="s">
        <v>19</v>
      </c>
      <c r="N2083" t="s">
        <v>42</v>
      </c>
    </row>
    <row r="2084" spans="1:14" x14ac:dyDescent="0.25">
      <c r="A2084" s="2" t="s">
        <v>2992</v>
      </c>
      <c r="B2084" s="2" t="s">
        <v>1437</v>
      </c>
      <c r="C2084" s="9">
        <f t="shared" si="32"/>
        <v>45778</v>
      </c>
      <c r="D2084" t="s">
        <v>15</v>
      </c>
      <c r="E2084" t="s">
        <v>57</v>
      </c>
      <c r="F2084" s="3">
        <v>4</v>
      </c>
      <c r="G2084" s="4">
        <v>1551.4</v>
      </c>
      <c r="H2084" s="5">
        <v>0.25</v>
      </c>
      <c r="I2084" s="4">
        <v>4654.2</v>
      </c>
      <c r="J2084" s="4">
        <v>951.37</v>
      </c>
      <c r="K2084" t="s">
        <v>17</v>
      </c>
      <c r="L2084" t="s">
        <v>47</v>
      </c>
      <c r="M2084" s="2" t="s">
        <v>19</v>
      </c>
      <c r="N2084" t="s">
        <v>27</v>
      </c>
    </row>
    <row r="2085" spans="1:14" x14ac:dyDescent="0.25">
      <c r="A2085" s="2" t="s">
        <v>2993</v>
      </c>
      <c r="B2085" s="2" t="s">
        <v>350</v>
      </c>
      <c r="C2085" s="9">
        <f t="shared" si="32"/>
        <v>46054</v>
      </c>
      <c r="D2085" t="s">
        <v>53</v>
      </c>
      <c r="E2085" t="s">
        <v>173</v>
      </c>
      <c r="F2085" s="3">
        <v>1</v>
      </c>
      <c r="G2085" s="4">
        <v>638.36</v>
      </c>
      <c r="H2085" s="5">
        <v>0.25</v>
      </c>
      <c r="I2085" s="4">
        <v>478.77</v>
      </c>
      <c r="J2085" s="4">
        <v>147.76</v>
      </c>
      <c r="K2085" t="s">
        <v>37</v>
      </c>
      <c r="L2085" t="s">
        <v>18</v>
      </c>
      <c r="M2085" s="2" t="s">
        <v>19</v>
      </c>
      <c r="N2085" t="s">
        <v>27</v>
      </c>
    </row>
    <row r="2086" spans="1:14" x14ac:dyDescent="0.25">
      <c r="A2086" s="2" t="s">
        <v>2994</v>
      </c>
      <c r="B2086" s="2" t="s">
        <v>741</v>
      </c>
      <c r="C2086" s="9">
        <f t="shared" si="32"/>
        <v>45323</v>
      </c>
      <c r="D2086" t="s">
        <v>15</v>
      </c>
      <c r="E2086" t="s">
        <v>16</v>
      </c>
      <c r="F2086" s="3">
        <v>1</v>
      </c>
      <c r="G2086" s="4">
        <v>2313.0700000000002</v>
      </c>
      <c r="H2086" s="5">
        <v>0.05</v>
      </c>
      <c r="I2086" s="4">
        <v>2197.42</v>
      </c>
      <c r="J2086" s="4">
        <v>382.48</v>
      </c>
      <c r="K2086" t="s">
        <v>37</v>
      </c>
      <c r="L2086" t="s">
        <v>25</v>
      </c>
      <c r="M2086" s="2" t="s">
        <v>19</v>
      </c>
      <c r="N2086" t="s">
        <v>32</v>
      </c>
    </row>
    <row r="2087" spans="1:14" x14ac:dyDescent="0.25">
      <c r="A2087" s="2" t="s">
        <v>2995</v>
      </c>
      <c r="B2087" s="2" t="s">
        <v>1046</v>
      </c>
      <c r="C2087" s="9">
        <f t="shared" si="32"/>
        <v>45323</v>
      </c>
      <c r="D2087" t="s">
        <v>45</v>
      </c>
      <c r="E2087" t="s">
        <v>111</v>
      </c>
      <c r="F2087" s="3">
        <v>2</v>
      </c>
      <c r="G2087" s="4">
        <v>7616.06</v>
      </c>
      <c r="H2087" s="5">
        <v>0.2</v>
      </c>
      <c r="I2087" s="4">
        <v>12185.7</v>
      </c>
      <c r="J2087" s="4">
        <v>2594.54</v>
      </c>
      <c r="K2087" t="s">
        <v>37</v>
      </c>
      <c r="L2087" t="s">
        <v>25</v>
      </c>
      <c r="M2087" s="2" t="s">
        <v>19</v>
      </c>
      <c r="N2087" t="s">
        <v>58</v>
      </c>
    </row>
    <row r="2088" spans="1:14" x14ac:dyDescent="0.25">
      <c r="A2088" s="2" t="s">
        <v>2996</v>
      </c>
      <c r="B2088" s="2" t="s">
        <v>276</v>
      </c>
      <c r="C2088" s="9">
        <f t="shared" si="32"/>
        <v>45992</v>
      </c>
      <c r="D2088" t="s">
        <v>15</v>
      </c>
      <c r="E2088" t="s">
        <v>16</v>
      </c>
      <c r="F2088" s="3">
        <v>2</v>
      </c>
      <c r="G2088" s="4">
        <v>2260.04</v>
      </c>
      <c r="H2088" s="5">
        <v>0.1</v>
      </c>
      <c r="I2088" s="4">
        <v>4068.07</v>
      </c>
      <c r="J2088" s="4">
        <v>0</v>
      </c>
      <c r="K2088" t="s">
        <v>37</v>
      </c>
      <c r="L2088" t="s">
        <v>18</v>
      </c>
      <c r="M2088" s="2" t="s">
        <v>101</v>
      </c>
      <c r="N2088" t="s">
        <v>20</v>
      </c>
    </row>
    <row r="2089" spans="1:14" x14ac:dyDescent="0.25">
      <c r="A2089" s="2" t="s">
        <v>2997</v>
      </c>
      <c r="B2089" s="2" t="s">
        <v>1299</v>
      </c>
      <c r="C2089" s="9">
        <f t="shared" si="32"/>
        <v>45962</v>
      </c>
      <c r="D2089" t="s">
        <v>15</v>
      </c>
      <c r="E2089" t="s">
        <v>23</v>
      </c>
      <c r="F2089" s="3">
        <v>2</v>
      </c>
      <c r="G2089" s="4">
        <v>869.3</v>
      </c>
      <c r="H2089" s="5">
        <v>0.15</v>
      </c>
      <c r="I2089" s="4">
        <v>1477.81</v>
      </c>
      <c r="J2089" s="4">
        <v>357.84</v>
      </c>
      <c r="K2089" t="s">
        <v>24</v>
      </c>
      <c r="L2089" t="s">
        <v>25</v>
      </c>
      <c r="M2089" s="2" t="s">
        <v>26</v>
      </c>
      <c r="N2089" t="s">
        <v>58</v>
      </c>
    </row>
    <row r="2090" spans="1:14" x14ac:dyDescent="0.25">
      <c r="A2090" s="2" t="s">
        <v>2998</v>
      </c>
      <c r="B2090" s="2" t="s">
        <v>323</v>
      </c>
      <c r="C2090" s="9">
        <f t="shared" si="32"/>
        <v>45809</v>
      </c>
      <c r="D2090" t="s">
        <v>35</v>
      </c>
      <c r="E2090" t="s">
        <v>50</v>
      </c>
      <c r="F2090" s="3">
        <v>3</v>
      </c>
      <c r="G2090" s="4">
        <v>28224.29</v>
      </c>
      <c r="H2090" s="5">
        <v>0</v>
      </c>
      <c r="I2090" s="4">
        <v>84672.87</v>
      </c>
      <c r="J2090" s="4">
        <v>28466.36</v>
      </c>
      <c r="K2090" t="s">
        <v>17</v>
      </c>
      <c r="L2090" t="s">
        <v>25</v>
      </c>
      <c r="M2090" s="2" t="s">
        <v>19</v>
      </c>
      <c r="N2090" t="s">
        <v>58</v>
      </c>
    </row>
    <row r="2091" spans="1:14" x14ac:dyDescent="0.25">
      <c r="A2091" s="2" t="s">
        <v>2999</v>
      </c>
      <c r="B2091" s="2" t="s">
        <v>383</v>
      </c>
      <c r="C2091" s="9">
        <f t="shared" si="32"/>
        <v>45383</v>
      </c>
      <c r="D2091" t="s">
        <v>15</v>
      </c>
      <c r="E2091" t="s">
        <v>16</v>
      </c>
      <c r="F2091" s="3">
        <v>1</v>
      </c>
      <c r="G2091" s="4">
        <v>2486.36</v>
      </c>
      <c r="H2091" s="5">
        <v>0</v>
      </c>
      <c r="I2091" s="4">
        <v>2486.36</v>
      </c>
      <c r="J2091" s="4">
        <v>326.91000000000003</v>
      </c>
      <c r="K2091" t="s">
        <v>124</v>
      </c>
      <c r="L2091" t="s">
        <v>25</v>
      </c>
      <c r="M2091" s="2" t="s">
        <v>19</v>
      </c>
      <c r="N2091" t="s">
        <v>58</v>
      </c>
    </row>
    <row r="2092" spans="1:14" x14ac:dyDescent="0.25">
      <c r="A2092" s="2" t="s">
        <v>3000</v>
      </c>
      <c r="B2092" s="2" t="s">
        <v>975</v>
      </c>
      <c r="C2092" s="9">
        <f t="shared" si="32"/>
        <v>45292</v>
      </c>
      <c r="D2092" t="s">
        <v>15</v>
      </c>
      <c r="E2092" t="s">
        <v>16</v>
      </c>
      <c r="F2092" s="3">
        <v>3</v>
      </c>
      <c r="G2092" s="4">
        <v>1333.4</v>
      </c>
      <c r="H2092" s="5">
        <v>0.1</v>
      </c>
      <c r="I2092" s="4">
        <v>3600.18</v>
      </c>
      <c r="J2092" s="4">
        <v>990.1</v>
      </c>
      <c r="K2092" t="s">
        <v>37</v>
      </c>
      <c r="L2092" t="s">
        <v>18</v>
      </c>
      <c r="M2092" s="2" t="s">
        <v>19</v>
      </c>
      <c r="N2092" t="s">
        <v>20</v>
      </c>
    </row>
    <row r="2093" spans="1:14" x14ac:dyDescent="0.25">
      <c r="A2093" s="2" t="s">
        <v>3001</v>
      </c>
      <c r="B2093" s="2" t="s">
        <v>3002</v>
      </c>
      <c r="C2093" s="9">
        <f t="shared" si="32"/>
        <v>46174</v>
      </c>
      <c r="D2093" t="s">
        <v>45</v>
      </c>
      <c r="E2093" t="s">
        <v>222</v>
      </c>
      <c r="F2093" s="3">
        <v>1</v>
      </c>
      <c r="G2093" s="4">
        <v>2863.2</v>
      </c>
      <c r="H2093" s="5">
        <v>0</v>
      </c>
      <c r="I2093" s="4">
        <v>2863.2</v>
      </c>
      <c r="J2093" s="4">
        <v>429.88</v>
      </c>
      <c r="K2093" t="s">
        <v>124</v>
      </c>
      <c r="L2093" t="s">
        <v>25</v>
      </c>
      <c r="M2093" s="2" t="s">
        <v>19</v>
      </c>
      <c r="N2093" t="s">
        <v>66</v>
      </c>
    </row>
    <row r="2094" spans="1:14" x14ac:dyDescent="0.25">
      <c r="A2094" s="2" t="s">
        <v>3003</v>
      </c>
      <c r="B2094" s="2" t="s">
        <v>2987</v>
      </c>
      <c r="C2094" s="9">
        <f t="shared" si="32"/>
        <v>46023</v>
      </c>
      <c r="D2094" t="s">
        <v>53</v>
      </c>
      <c r="E2094" t="s">
        <v>92</v>
      </c>
      <c r="F2094" s="3">
        <v>4</v>
      </c>
      <c r="G2094" s="4">
        <v>224</v>
      </c>
      <c r="H2094" s="5">
        <v>0.2</v>
      </c>
      <c r="I2094" s="4">
        <v>716.8</v>
      </c>
      <c r="J2094" s="4">
        <v>90.85</v>
      </c>
      <c r="K2094" t="s">
        <v>17</v>
      </c>
      <c r="L2094" t="s">
        <v>18</v>
      </c>
      <c r="M2094" s="2" t="s">
        <v>19</v>
      </c>
      <c r="N2094" t="s">
        <v>155</v>
      </c>
    </row>
    <row r="2095" spans="1:14" x14ac:dyDescent="0.25">
      <c r="A2095" s="2" t="s">
        <v>3004</v>
      </c>
      <c r="B2095" s="2" t="s">
        <v>1902</v>
      </c>
      <c r="C2095" s="9">
        <f t="shared" si="32"/>
        <v>45839</v>
      </c>
      <c r="D2095" t="s">
        <v>15</v>
      </c>
      <c r="E2095" t="s">
        <v>23</v>
      </c>
      <c r="F2095" s="3">
        <v>3</v>
      </c>
      <c r="G2095" s="4">
        <v>820.09</v>
      </c>
      <c r="H2095" s="5">
        <v>0.15</v>
      </c>
      <c r="I2095" s="4">
        <v>2091.23</v>
      </c>
      <c r="J2095" s="4">
        <v>0</v>
      </c>
      <c r="K2095" t="s">
        <v>24</v>
      </c>
      <c r="L2095" t="s">
        <v>25</v>
      </c>
      <c r="M2095" s="2" t="s">
        <v>101</v>
      </c>
      <c r="N2095" t="s">
        <v>20</v>
      </c>
    </row>
    <row r="2096" spans="1:14" x14ac:dyDescent="0.25">
      <c r="A2096" s="2" t="s">
        <v>3005</v>
      </c>
      <c r="B2096" s="2" t="s">
        <v>1372</v>
      </c>
      <c r="C2096" s="9">
        <f t="shared" si="32"/>
        <v>46174</v>
      </c>
      <c r="D2096" t="s">
        <v>35</v>
      </c>
      <c r="E2096" t="s">
        <v>71</v>
      </c>
      <c r="F2096" s="3">
        <v>1</v>
      </c>
      <c r="G2096" s="4">
        <v>11287.15</v>
      </c>
      <c r="H2096" s="5">
        <v>0.15</v>
      </c>
      <c r="I2096" s="4">
        <v>9594.08</v>
      </c>
      <c r="J2096" s="4">
        <v>0</v>
      </c>
      <c r="K2096" t="s">
        <v>24</v>
      </c>
      <c r="L2096" t="s">
        <v>25</v>
      </c>
      <c r="M2096" s="2" t="s">
        <v>101</v>
      </c>
      <c r="N2096" t="s">
        <v>20</v>
      </c>
    </row>
    <row r="2097" spans="1:14" x14ac:dyDescent="0.25">
      <c r="A2097" s="2" t="s">
        <v>3006</v>
      </c>
      <c r="B2097" s="2" t="s">
        <v>352</v>
      </c>
      <c r="C2097" s="9">
        <f t="shared" si="32"/>
        <v>45778</v>
      </c>
      <c r="D2097" t="s">
        <v>15</v>
      </c>
      <c r="E2097" t="s">
        <v>23</v>
      </c>
      <c r="F2097" s="3">
        <v>2</v>
      </c>
      <c r="G2097" s="4">
        <v>1299.71</v>
      </c>
      <c r="H2097" s="5">
        <v>0</v>
      </c>
      <c r="I2097" s="4">
        <v>2599.42</v>
      </c>
      <c r="J2097" s="4">
        <v>407.72</v>
      </c>
      <c r="K2097" t="s">
        <v>37</v>
      </c>
      <c r="L2097" t="s">
        <v>47</v>
      </c>
      <c r="M2097" s="2" t="s">
        <v>26</v>
      </c>
      <c r="N2097" t="s">
        <v>27</v>
      </c>
    </row>
    <row r="2098" spans="1:14" x14ac:dyDescent="0.25">
      <c r="A2098" s="2" t="s">
        <v>3007</v>
      </c>
      <c r="B2098" s="2" t="s">
        <v>344</v>
      </c>
      <c r="C2098" s="9">
        <f t="shared" si="32"/>
        <v>45689</v>
      </c>
      <c r="D2098" t="s">
        <v>15</v>
      </c>
      <c r="E2098" t="s">
        <v>23</v>
      </c>
      <c r="F2098" s="3">
        <v>2</v>
      </c>
      <c r="G2098" s="4">
        <v>603.42999999999995</v>
      </c>
      <c r="H2098" s="5">
        <v>0.05</v>
      </c>
      <c r="I2098" s="4">
        <v>1146.52</v>
      </c>
      <c r="J2098" s="4">
        <v>190.58</v>
      </c>
      <c r="K2098" t="s">
        <v>124</v>
      </c>
      <c r="L2098" t="s">
        <v>25</v>
      </c>
      <c r="M2098" s="2" t="s">
        <v>19</v>
      </c>
      <c r="N2098" t="s">
        <v>87</v>
      </c>
    </row>
    <row r="2099" spans="1:14" x14ac:dyDescent="0.25">
      <c r="A2099" s="2" t="s">
        <v>3008</v>
      </c>
      <c r="B2099" s="2" t="s">
        <v>1210</v>
      </c>
      <c r="C2099" s="9">
        <f t="shared" si="32"/>
        <v>45962</v>
      </c>
      <c r="D2099" t="s">
        <v>35</v>
      </c>
      <c r="E2099" t="s">
        <v>77</v>
      </c>
      <c r="F2099" s="3">
        <v>4</v>
      </c>
      <c r="G2099" s="4">
        <v>25104.82</v>
      </c>
      <c r="H2099" s="5">
        <v>0</v>
      </c>
      <c r="I2099" s="4">
        <v>100419.28</v>
      </c>
      <c r="J2099" s="4">
        <v>35069.67</v>
      </c>
      <c r="K2099" t="s">
        <v>37</v>
      </c>
      <c r="L2099" t="s">
        <v>25</v>
      </c>
      <c r="M2099" s="2" t="s">
        <v>19</v>
      </c>
      <c r="N2099" t="s">
        <v>155</v>
      </c>
    </row>
    <row r="2100" spans="1:14" x14ac:dyDescent="0.25">
      <c r="A2100" s="2" t="s">
        <v>3009</v>
      </c>
      <c r="B2100" s="2" t="s">
        <v>1773</v>
      </c>
      <c r="C2100" s="9">
        <f t="shared" si="32"/>
        <v>46113</v>
      </c>
      <c r="D2100" t="s">
        <v>30</v>
      </c>
      <c r="E2100" t="s">
        <v>41</v>
      </c>
      <c r="F2100" s="3">
        <v>3</v>
      </c>
      <c r="G2100" s="4">
        <v>213.76</v>
      </c>
      <c r="H2100" s="5">
        <v>0.2</v>
      </c>
      <c r="I2100" s="4">
        <v>513.02</v>
      </c>
      <c r="J2100" s="4">
        <v>68.55</v>
      </c>
      <c r="K2100" t="s">
        <v>37</v>
      </c>
      <c r="L2100" t="s">
        <v>25</v>
      </c>
      <c r="M2100" s="2" t="s">
        <v>26</v>
      </c>
      <c r="N2100" t="s">
        <v>42</v>
      </c>
    </row>
    <row r="2101" spans="1:14" x14ac:dyDescent="0.25">
      <c r="A2101" s="2" t="s">
        <v>3010</v>
      </c>
      <c r="B2101" s="2" t="s">
        <v>1326</v>
      </c>
      <c r="C2101" s="9">
        <f t="shared" si="32"/>
        <v>45352</v>
      </c>
      <c r="D2101" t="s">
        <v>53</v>
      </c>
      <c r="E2101" t="s">
        <v>92</v>
      </c>
      <c r="F2101" s="3">
        <v>1</v>
      </c>
      <c r="G2101" s="4">
        <v>514.87</v>
      </c>
      <c r="H2101" s="5">
        <v>0.1</v>
      </c>
      <c r="I2101" s="4">
        <v>463.38</v>
      </c>
      <c r="J2101" s="4">
        <v>156.93</v>
      </c>
      <c r="K2101" t="s">
        <v>24</v>
      </c>
      <c r="L2101" t="s">
        <v>47</v>
      </c>
      <c r="M2101" s="2" t="s">
        <v>19</v>
      </c>
      <c r="N2101" t="s">
        <v>27</v>
      </c>
    </row>
    <row r="2102" spans="1:14" x14ac:dyDescent="0.25">
      <c r="A2102" s="2" t="s">
        <v>3011</v>
      </c>
      <c r="B2102" s="2" t="s">
        <v>1609</v>
      </c>
      <c r="C2102" s="9">
        <f t="shared" si="32"/>
        <v>45413</v>
      </c>
      <c r="D2102" t="s">
        <v>53</v>
      </c>
      <c r="E2102" t="s">
        <v>173</v>
      </c>
      <c r="F2102" s="3">
        <v>2</v>
      </c>
      <c r="G2102" s="4">
        <v>673.9</v>
      </c>
      <c r="H2102" s="5">
        <v>0</v>
      </c>
      <c r="I2102" s="4">
        <v>1347.8</v>
      </c>
      <c r="J2102" s="4">
        <v>280.66000000000003</v>
      </c>
      <c r="K2102" t="s">
        <v>37</v>
      </c>
      <c r="L2102" t="s">
        <v>25</v>
      </c>
      <c r="M2102" s="2" t="s">
        <v>19</v>
      </c>
      <c r="N2102" t="s">
        <v>27</v>
      </c>
    </row>
    <row r="2103" spans="1:14" x14ac:dyDescent="0.25">
      <c r="A2103" s="2" t="s">
        <v>3012</v>
      </c>
      <c r="B2103" s="2" t="s">
        <v>1926</v>
      </c>
      <c r="C2103" s="9">
        <f t="shared" si="32"/>
        <v>45505</v>
      </c>
      <c r="D2103" t="s">
        <v>35</v>
      </c>
      <c r="E2103" t="s">
        <v>74</v>
      </c>
      <c r="F2103" s="3">
        <v>1</v>
      </c>
      <c r="G2103" s="4">
        <v>9883.01</v>
      </c>
      <c r="H2103" s="5">
        <v>0.1</v>
      </c>
      <c r="I2103" s="4">
        <v>8894.7099999999991</v>
      </c>
      <c r="J2103" s="4">
        <v>2177.81</v>
      </c>
      <c r="K2103" t="s">
        <v>37</v>
      </c>
      <c r="L2103" t="s">
        <v>25</v>
      </c>
      <c r="M2103" s="2" t="s">
        <v>19</v>
      </c>
      <c r="N2103" t="s">
        <v>66</v>
      </c>
    </row>
    <row r="2104" spans="1:14" x14ac:dyDescent="0.25">
      <c r="A2104" s="2" t="s">
        <v>3013</v>
      </c>
      <c r="B2104" s="2" t="s">
        <v>1939</v>
      </c>
      <c r="C2104" s="9">
        <f t="shared" si="32"/>
        <v>45292</v>
      </c>
      <c r="D2104" t="s">
        <v>30</v>
      </c>
      <c r="E2104" t="s">
        <v>106</v>
      </c>
      <c r="F2104" s="3">
        <v>3</v>
      </c>
      <c r="G2104" s="4">
        <v>1332.02</v>
      </c>
      <c r="H2104" s="5">
        <v>0</v>
      </c>
      <c r="I2104" s="4">
        <v>3996.06</v>
      </c>
      <c r="J2104" s="4">
        <v>510.33</v>
      </c>
      <c r="K2104" t="s">
        <v>124</v>
      </c>
      <c r="L2104" t="s">
        <v>25</v>
      </c>
      <c r="M2104" s="2" t="s">
        <v>26</v>
      </c>
      <c r="N2104" t="s">
        <v>66</v>
      </c>
    </row>
    <row r="2105" spans="1:14" x14ac:dyDescent="0.25">
      <c r="A2105" s="2" t="s">
        <v>3014</v>
      </c>
      <c r="B2105" s="2" t="s">
        <v>462</v>
      </c>
      <c r="C2105" s="9">
        <f t="shared" si="32"/>
        <v>45444</v>
      </c>
      <c r="D2105" t="s">
        <v>45</v>
      </c>
      <c r="E2105" t="s">
        <v>222</v>
      </c>
      <c r="F2105" s="3">
        <v>2</v>
      </c>
      <c r="G2105" s="4">
        <v>6577.17</v>
      </c>
      <c r="H2105" s="5">
        <v>0</v>
      </c>
      <c r="I2105" s="4">
        <v>13154.34</v>
      </c>
      <c r="J2105" s="4">
        <v>1594.74</v>
      </c>
      <c r="K2105" t="s">
        <v>24</v>
      </c>
      <c r="L2105" t="s">
        <v>47</v>
      </c>
      <c r="M2105" s="2" t="s">
        <v>19</v>
      </c>
      <c r="N2105" t="s">
        <v>42</v>
      </c>
    </row>
    <row r="2106" spans="1:14" x14ac:dyDescent="0.25">
      <c r="A2106" s="2" t="s">
        <v>3015</v>
      </c>
      <c r="B2106" s="2" t="s">
        <v>394</v>
      </c>
      <c r="C2106" s="9">
        <f t="shared" si="32"/>
        <v>46023</v>
      </c>
      <c r="D2106" t="s">
        <v>15</v>
      </c>
      <c r="E2106" t="s">
        <v>23</v>
      </c>
      <c r="F2106" s="3">
        <v>4</v>
      </c>
      <c r="G2106" s="4">
        <v>1891.02</v>
      </c>
      <c r="H2106" s="5">
        <v>0</v>
      </c>
      <c r="I2106" s="4">
        <v>7564.08</v>
      </c>
      <c r="J2106" s="4">
        <v>1333.38</v>
      </c>
      <c r="K2106" t="s">
        <v>17</v>
      </c>
      <c r="L2106" t="s">
        <v>25</v>
      </c>
      <c r="M2106" s="2" t="s">
        <v>19</v>
      </c>
      <c r="N2106" t="s">
        <v>82</v>
      </c>
    </row>
    <row r="2107" spans="1:14" x14ac:dyDescent="0.25">
      <c r="A2107" s="2" t="s">
        <v>3016</v>
      </c>
      <c r="B2107" s="2" t="s">
        <v>2889</v>
      </c>
      <c r="C2107" s="9">
        <f t="shared" si="32"/>
        <v>46054</v>
      </c>
      <c r="D2107" t="s">
        <v>15</v>
      </c>
      <c r="E2107" t="s">
        <v>16</v>
      </c>
      <c r="F2107" s="3">
        <v>4</v>
      </c>
      <c r="G2107" s="4">
        <v>459.99</v>
      </c>
      <c r="H2107" s="5">
        <v>0.2</v>
      </c>
      <c r="I2107" s="4">
        <v>1471.97</v>
      </c>
      <c r="J2107" s="4">
        <v>409.22</v>
      </c>
      <c r="K2107" t="s">
        <v>24</v>
      </c>
      <c r="L2107" t="s">
        <v>25</v>
      </c>
      <c r="M2107" s="2" t="s">
        <v>19</v>
      </c>
      <c r="N2107" t="s">
        <v>87</v>
      </c>
    </row>
    <row r="2108" spans="1:14" x14ac:dyDescent="0.25">
      <c r="A2108" s="2" t="s">
        <v>3017</v>
      </c>
      <c r="B2108" s="2" t="s">
        <v>743</v>
      </c>
      <c r="C2108" s="9">
        <f t="shared" si="32"/>
        <v>45383</v>
      </c>
      <c r="D2108" t="s">
        <v>30</v>
      </c>
      <c r="E2108" t="s">
        <v>31</v>
      </c>
      <c r="F2108" s="3">
        <v>3</v>
      </c>
      <c r="G2108" s="4">
        <v>737.23</v>
      </c>
      <c r="H2108" s="5">
        <v>0.1</v>
      </c>
      <c r="I2108" s="4">
        <v>1990.52</v>
      </c>
      <c r="J2108" s="4">
        <v>0</v>
      </c>
      <c r="K2108" t="s">
        <v>24</v>
      </c>
      <c r="L2108" t="s">
        <v>25</v>
      </c>
      <c r="M2108" s="2" t="s">
        <v>101</v>
      </c>
      <c r="N2108" t="s">
        <v>82</v>
      </c>
    </row>
    <row r="2109" spans="1:14" x14ac:dyDescent="0.25">
      <c r="A2109" s="2" t="s">
        <v>3018</v>
      </c>
      <c r="B2109" s="2" t="s">
        <v>3019</v>
      </c>
      <c r="C2109" s="9">
        <f t="shared" si="32"/>
        <v>46174</v>
      </c>
      <c r="D2109" t="s">
        <v>15</v>
      </c>
      <c r="E2109" t="s">
        <v>95</v>
      </c>
      <c r="F2109" s="3">
        <v>3</v>
      </c>
      <c r="G2109" s="4">
        <v>1914.33</v>
      </c>
      <c r="H2109" s="5">
        <v>0.05</v>
      </c>
      <c r="I2109" s="4">
        <v>5455.84</v>
      </c>
      <c r="J2109" s="4">
        <v>1389.32</v>
      </c>
      <c r="K2109" t="s">
        <v>24</v>
      </c>
      <c r="L2109" t="s">
        <v>25</v>
      </c>
      <c r="M2109" s="2" t="s">
        <v>19</v>
      </c>
      <c r="N2109" t="s">
        <v>82</v>
      </c>
    </row>
    <row r="2110" spans="1:14" x14ac:dyDescent="0.25">
      <c r="A2110" s="2" t="s">
        <v>3020</v>
      </c>
      <c r="B2110" s="2" t="s">
        <v>2190</v>
      </c>
      <c r="C2110" s="9">
        <f t="shared" si="32"/>
        <v>45352</v>
      </c>
      <c r="D2110" t="s">
        <v>15</v>
      </c>
      <c r="E2110" t="s">
        <v>57</v>
      </c>
      <c r="F2110" s="3">
        <v>1</v>
      </c>
      <c r="G2110" s="4">
        <v>2886.37</v>
      </c>
      <c r="H2110" s="5">
        <v>0</v>
      </c>
      <c r="I2110" s="4">
        <v>2886.37</v>
      </c>
      <c r="J2110" s="4">
        <v>653.91999999999996</v>
      </c>
      <c r="K2110" t="s">
        <v>124</v>
      </c>
      <c r="L2110" t="s">
        <v>25</v>
      </c>
      <c r="M2110" s="2" t="s">
        <v>19</v>
      </c>
      <c r="N2110" t="s">
        <v>58</v>
      </c>
    </row>
    <row r="2111" spans="1:14" x14ac:dyDescent="0.25">
      <c r="A2111" s="2" t="s">
        <v>3021</v>
      </c>
      <c r="B2111" s="2" t="s">
        <v>2133</v>
      </c>
      <c r="C2111" s="9">
        <f t="shared" si="32"/>
        <v>45597</v>
      </c>
      <c r="D2111" t="s">
        <v>15</v>
      </c>
      <c r="E2111" t="s">
        <v>23</v>
      </c>
      <c r="F2111" s="3">
        <v>4</v>
      </c>
      <c r="G2111" s="4">
        <v>1215.1300000000001</v>
      </c>
      <c r="H2111" s="5">
        <v>0.05</v>
      </c>
      <c r="I2111" s="4">
        <v>4617.49</v>
      </c>
      <c r="J2111" s="4">
        <v>809.23</v>
      </c>
      <c r="K2111" t="s">
        <v>24</v>
      </c>
      <c r="L2111" t="s">
        <v>25</v>
      </c>
      <c r="M2111" s="2" t="s">
        <v>26</v>
      </c>
      <c r="N2111" t="s">
        <v>155</v>
      </c>
    </row>
    <row r="2112" spans="1:14" x14ac:dyDescent="0.25">
      <c r="A2112" s="2" t="s">
        <v>3022</v>
      </c>
      <c r="B2112" s="2" t="s">
        <v>792</v>
      </c>
      <c r="C2112" s="9">
        <f t="shared" si="32"/>
        <v>45870</v>
      </c>
      <c r="D2112" t="s">
        <v>45</v>
      </c>
      <c r="E2112" t="s">
        <v>46</v>
      </c>
      <c r="F2112" s="3">
        <v>3</v>
      </c>
      <c r="G2112" s="4">
        <v>6418.13</v>
      </c>
      <c r="H2112" s="5">
        <v>0.1</v>
      </c>
      <c r="I2112" s="4">
        <v>17328.95</v>
      </c>
      <c r="J2112" s="4">
        <v>5416.49</v>
      </c>
      <c r="K2112" t="s">
        <v>24</v>
      </c>
      <c r="L2112" t="s">
        <v>25</v>
      </c>
      <c r="M2112" s="2" t="s">
        <v>19</v>
      </c>
      <c r="N2112" t="s">
        <v>58</v>
      </c>
    </row>
    <row r="2113" spans="1:14" x14ac:dyDescent="0.25">
      <c r="A2113" s="2" t="s">
        <v>3023</v>
      </c>
      <c r="B2113" s="2" t="s">
        <v>1758</v>
      </c>
      <c r="C2113" s="9">
        <f t="shared" si="32"/>
        <v>46174</v>
      </c>
      <c r="D2113" t="s">
        <v>35</v>
      </c>
      <c r="E2113" t="s">
        <v>71</v>
      </c>
      <c r="F2113" s="3">
        <v>3</v>
      </c>
      <c r="G2113" s="4">
        <v>22766.6</v>
      </c>
      <c r="H2113" s="5">
        <v>0.05</v>
      </c>
      <c r="I2113" s="4">
        <v>64884.81</v>
      </c>
      <c r="J2113" s="4">
        <v>16340.42</v>
      </c>
      <c r="K2113" t="s">
        <v>24</v>
      </c>
      <c r="L2113" t="s">
        <v>25</v>
      </c>
      <c r="M2113" s="2" t="s">
        <v>19</v>
      </c>
      <c r="N2113" t="s">
        <v>20</v>
      </c>
    </row>
    <row r="2114" spans="1:14" x14ac:dyDescent="0.25">
      <c r="A2114" s="2" t="s">
        <v>3024</v>
      </c>
      <c r="B2114" s="2" t="s">
        <v>1168</v>
      </c>
      <c r="C2114" s="9">
        <f t="shared" si="32"/>
        <v>45627</v>
      </c>
      <c r="D2114" t="s">
        <v>53</v>
      </c>
      <c r="E2114" t="s">
        <v>92</v>
      </c>
      <c r="F2114" s="3">
        <v>4</v>
      </c>
      <c r="G2114" s="4">
        <v>952.76</v>
      </c>
      <c r="H2114" s="5">
        <v>0.05</v>
      </c>
      <c r="I2114" s="4">
        <v>3620.49</v>
      </c>
      <c r="J2114" s="4">
        <v>720.6</v>
      </c>
      <c r="K2114" t="s">
        <v>17</v>
      </c>
      <c r="L2114" t="s">
        <v>25</v>
      </c>
      <c r="M2114" s="2" t="s">
        <v>19</v>
      </c>
      <c r="N2114" t="s">
        <v>42</v>
      </c>
    </row>
    <row r="2115" spans="1:14" x14ac:dyDescent="0.25">
      <c r="A2115" s="2" t="s">
        <v>3025</v>
      </c>
      <c r="B2115" s="2" t="s">
        <v>629</v>
      </c>
      <c r="C2115" s="9">
        <f t="shared" ref="C2115:C2178" si="33">DATE(YEAR(B2115),MONTH(B2115),1)</f>
        <v>45901</v>
      </c>
      <c r="D2115" t="s">
        <v>45</v>
      </c>
      <c r="E2115" t="s">
        <v>222</v>
      </c>
      <c r="F2115" s="3">
        <v>1</v>
      </c>
      <c r="G2115" s="4">
        <v>3765.25</v>
      </c>
      <c r="H2115" s="5">
        <v>0</v>
      </c>
      <c r="I2115" s="4">
        <v>3765.25</v>
      </c>
      <c r="J2115" s="4">
        <v>580.11</v>
      </c>
      <c r="K2115" t="s">
        <v>24</v>
      </c>
      <c r="L2115" t="s">
        <v>25</v>
      </c>
      <c r="M2115" s="2" t="s">
        <v>26</v>
      </c>
      <c r="N2115" t="s">
        <v>82</v>
      </c>
    </row>
    <row r="2116" spans="1:14" x14ac:dyDescent="0.25">
      <c r="A2116" s="2" t="s">
        <v>3026</v>
      </c>
      <c r="B2116" s="2" t="s">
        <v>3027</v>
      </c>
      <c r="C2116" s="9">
        <f t="shared" si="33"/>
        <v>45536</v>
      </c>
      <c r="D2116" t="s">
        <v>45</v>
      </c>
      <c r="E2116" t="s">
        <v>111</v>
      </c>
      <c r="F2116" s="3">
        <v>1</v>
      </c>
      <c r="G2116" s="4">
        <v>2699.83</v>
      </c>
      <c r="H2116" s="5">
        <v>0.2</v>
      </c>
      <c r="I2116" s="4">
        <v>2159.86</v>
      </c>
      <c r="J2116" s="4">
        <v>586.74</v>
      </c>
      <c r="K2116" t="s">
        <v>24</v>
      </c>
      <c r="L2116" t="s">
        <v>18</v>
      </c>
      <c r="M2116" s="2" t="s">
        <v>19</v>
      </c>
      <c r="N2116" t="s">
        <v>58</v>
      </c>
    </row>
    <row r="2117" spans="1:14" x14ac:dyDescent="0.25">
      <c r="A2117" s="2" t="s">
        <v>3028</v>
      </c>
      <c r="B2117" s="2" t="s">
        <v>1266</v>
      </c>
      <c r="C2117" s="9">
        <f t="shared" si="33"/>
        <v>45901</v>
      </c>
      <c r="D2117" t="s">
        <v>35</v>
      </c>
      <c r="E2117" t="s">
        <v>50</v>
      </c>
      <c r="F2117" s="3">
        <v>4</v>
      </c>
      <c r="G2117" s="4">
        <v>16498.37</v>
      </c>
      <c r="H2117" s="5">
        <v>0</v>
      </c>
      <c r="I2117" s="4">
        <v>65993.48</v>
      </c>
      <c r="J2117" s="4">
        <v>10886.39</v>
      </c>
      <c r="K2117" t="s">
        <v>24</v>
      </c>
      <c r="L2117" t="s">
        <v>47</v>
      </c>
      <c r="M2117" s="2" t="s">
        <v>19</v>
      </c>
      <c r="N2117" t="s">
        <v>32</v>
      </c>
    </row>
    <row r="2118" spans="1:14" x14ac:dyDescent="0.25">
      <c r="A2118" s="2" t="s">
        <v>3029</v>
      </c>
      <c r="B2118" s="2" t="s">
        <v>576</v>
      </c>
      <c r="C2118" s="9">
        <f t="shared" si="33"/>
        <v>46235</v>
      </c>
      <c r="D2118" t="s">
        <v>45</v>
      </c>
      <c r="E2118" t="s">
        <v>111</v>
      </c>
      <c r="F2118" s="3">
        <v>4</v>
      </c>
      <c r="G2118" s="4">
        <v>900.84</v>
      </c>
      <c r="H2118" s="5">
        <v>0.2</v>
      </c>
      <c r="I2118" s="4">
        <v>2882.69</v>
      </c>
      <c r="J2118" s="4">
        <v>0</v>
      </c>
      <c r="K2118" t="s">
        <v>37</v>
      </c>
      <c r="L2118" t="s">
        <v>47</v>
      </c>
      <c r="M2118" s="2" t="s">
        <v>61</v>
      </c>
      <c r="N2118" t="s">
        <v>38</v>
      </c>
    </row>
    <row r="2119" spans="1:14" x14ac:dyDescent="0.25">
      <c r="A2119" s="2" t="s">
        <v>3030</v>
      </c>
      <c r="B2119" s="2" t="s">
        <v>902</v>
      </c>
      <c r="C2119" s="9">
        <f t="shared" si="33"/>
        <v>45597</v>
      </c>
      <c r="D2119" t="s">
        <v>35</v>
      </c>
      <c r="E2119" t="s">
        <v>74</v>
      </c>
      <c r="F2119" s="3">
        <v>4</v>
      </c>
      <c r="G2119" s="4">
        <v>16374.7</v>
      </c>
      <c r="H2119" s="5">
        <v>0.05</v>
      </c>
      <c r="I2119" s="4">
        <v>62223.86</v>
      </c>
      <c r="J2119" s="4">
        <v>13692.16</v>
      </c>
      <c r="K2119" t="s">
        <v>152</v>
      </c>
      <c r="L2119" t="s">
        <v>47</v>
      </c>
      <c r="M2119" s="2" t="s">
        <v>19</v>
      </c>
      <c r="N2119" t="s">
        <v>58</v>
      </c>
    </row>
    <row r="2120" spans="1:14" x14ac:dyDescent="0.25">
      <c r="A2120" s="2" t="s">
        <v>3031</v>
      </c>
      <c r="B2120" s="2" t="s">
        <v>2260</v>
      </c>
      <c r="C2120" s="9">
        <f t="shared" si="33"/>
        <v>45901</v>
      </c>
      <c r="D2120" t="s">
        <v>35</v>
      </c>
      <c r="E2120" t="s">
        <v>50</v>
      </c>
      <c r="F2120" s="3">
        <v>4</v>
      </c>
      <c r="G2120" s="4">
        <v>31250.23</v>
      </c>
      <c r="H2120" s="5">
        <v>0.2</v>
      </c>
      <c r="I2120" s="4">
        <v>100000.74</v>
      </c>
      <c r="J2120" s="4">
        <v>16611.689999999999</v>
      </c>
      <c r="K2120" t="s">
        <v>37</v>
      </c>
      <c r="L2120" t="s">
        <v>47</v>
      </c>
      <c r="M2120" s="2" t="s">
        <v>19</v>
      </c>
      <c r="N2120" t="s">
        <v>42</v>
      </c>
    </row>
    <row r="2121" spans="1:14" x14ac:dyDescent="0.25">
      <c r="A2121" s="2" t="s">
        <v>3032</v>
      </c>
      <c r="B2121" s="2" t="s">
        <v>456</v>
      </c>
      <c r="C2121" s="9">
        <f t="shared" si="33"/>
        <v>45809</v>
      </c>
      <c r="D2121" t="s">
        <v>15</v>
      </c>
      <c r="E2121" t="s">
        <v>57</v>
      </c>
      <c r="F2121" s="3">
        <v>4</v>
      </c>
      <c r="G2121" s="4">
        <v>817.75</v>
      </c>
      <c r="H2121" s="5">
        <v>0.1</v>
      </c>
      <c r="I2121" s="4">
        <v>2943.9</v>
      </c>
      <c r="J2121" s="4">
        <v>881.28</v>
      </c>
      <c r="K2121" t="s">
        <v>124</v>
      </c>
      <c r="L2121" t="s">
        <v>18</v>
      </c>
      <c r="M2121" s="2" t="s">
        <v>19</v>
      </c>
      <c r="N2121" t="s">
        <v>58</v>
      </c>
    </row>
    <row r="2122" spans="1:14" x14ac:dyDescent="0.25">
      <c r="A2122" s="2" t="s">
        <v>3033</v>
      </c>
      <c r="B2122" s="2" t="s">
        <v>529</v>
      </c>
      <c r="C2122" s="9">
        <f t="shared" si="33"/>
        <v>45931</v>
      </c>
      <c r="D2122" t="s">
        <v>15</v>
      </c>
      <c r="E2122" t="s">
        <v>23</v>
      </c>
      <c r="F2122" s="3">
        <v>3</v>
      </c>
      <c r="G2122" s="4">
        <v>1825.94</v>
      </c>
      <c r="H2122" s="5">
        <v>0.15</v>
      </c>
      <c r="I2122" s="4">
        <v>4656.1499999999996</v>
      </c>
      <c r="J2122" s="4">
        <v>1049.44</v>
      </c>
      <c r="K2122" t="s">
        <v>124</v>
      </c>
      <c r="L2122" t="s">
        <v>18</v>
      </c>
      <c r="M2122" s="2" t="s">
        <v>19</v>
      </c>
      <c r="N2122" t="s">
        <v>58</v>
      </c>
    </row>
    <row r="2123" spans="1:14" x14ac:dyDescent="0.25">
      <c r="A2123" s="2" t="s">
        <v>3034</v>
      </c>
      <c r="B2123" s="2" t="s">
        <v>806</v>
      </c>
      <c r="C2123" s="9">
        <f t="shared" si="33"/>
        <v>45474</v>
      </c>
      <c r="D2123" t="s">
        <v>45</v>
      </c>
      <c r="E2123" t="s">
        <v>46</v>
      </c>
      <c r="F2123" s="3">
        <v>2</v>
      </c>
      <c r="G2123" s="4">
        <v>2674.57</v>
      </c>
      <c r="H2123" s="5">
        <v>0</v>
      </c>
      <c r="I2123" s="4">
        <v>5349.14</v>
      </c>
      <c r="J2123" s="4">
        <v>673.1</v>
      </c>
      <c r="K2123" t="s">
        <v>24</v>
      </c>
      <c r="L2123" t="s">
        <v>25</v>
      </c>
      <c r="M2123" s="2" t="s">
        <v>19</v>
      </c>
      <c r="N2123" t="s">
        <v>82</v>
      </c>
    </row>
    <row r="2124" spans="1:14" x14ac:dyDescent="0.25">
      <c r="A2124" s="2" t="s">
        <v>3035</v>
      </c>
      <c r="B2124" s="2" t="s">
        <v>960</v>
      </c>
      <c r="C2124" s="9">
        <f t="shared" si="33"/>
        <v>46204</v>
      </c>
      <c r="D2124" t="s">
        <v>35</v>
      </c>
      <c r="E2124" t="s">
        <v>36</v>
      </c>
      <c r="F2124" s="3">
        <v>4</v>
      </c>
      <c r="G2124" s="4">
        <v>10806.52</v>
      </c>
      <c r="H2124" s="5">
        <v>0</v>
      </c>
      <c r="I2124" s="4">
        <v>43226.080000000002</v>
      </c>
      <c r="J2124" s="4">
        <v>10192.42</v>
      </c>
      <c r="K2124" t="s">
        <v>124</v>
      </c>
      <c r="L2124" t="s">
        <v>25</v>
      </c>
      <c r="M2124" s="2" t="s">
        <v>19</v>
      </c>
      <c r="N2124" t="s">
        <v>58</v>
      </c>
    </row>
    <row r="2125" spans="1:14" x14ac:dyDescent="0.25">
      <c r="A2125" s="2" t="s">
        <v>3036</v>
      </c>
      <c r="B2125" s="2" t="s">
        <v>1767</v>
      </c>
      <c r="C2125" s="9">
        <f t="shared" si="33"/>
        <v>46023</v>
      </c>
      <c r="D2125" t="s">
        <v>15</v>
      </c>
      <c r="E2125" t="s">
        <v>95</v>
      </c>
      <c r="F2125" s="3">
        <v>2</v>
      </c>
      <c r="G2125" s="4">
        <v>1500.18</v>
      </c>
      <c r="H2125" s="5">
        <v>0.05</v>
      </c>
      <c r="I2125" s="4">
        <v>2850.34</v>
      </c>
      <c r="J2125" s="4">
        <v>477.45</v>
      </c>
      <c r="K2125" t="s">
        <v>24</v>
      </c>
      <c r="L2125" t="s">
        <v>25</v>
      </c>
      <c r="M2125" s="2" t="s">
        <v>26</v>
      </c>
      <c r="N2125" t="s">
        <v>42</v>
      </c>
    </row>
    <row r="2126" spans="1:14" x14ac:dyDescent="0.25">
      <c r="A2126" s="2" t="s">
        <v>3037</v>
      </c>
      <c r="B2126" s="2" t="s">
        <v>3038</v>
      </c>
      <c r="C2126" s="9">
        <f t="shared" si="33"/>
        <v>45597</v>
      </c>
      <c r="D2126" t="s">
        <v>35</v>
      </c>
      <c r="E2126" t="s">
        <v>71</v>
      </c>
      <c r="F2126" s="3">
        <v>1</v>
      </c>
      <c r="G2126" s="4">
        <v>18656.82</v>
      </c>
      <c r="H2126" s="5">
        <v>0</v>
      </c>
      <c r="I2126" s="4">
        <v>18656.82</v>
      </c>
      <c r="J2126" s="4">
        <v>6500.23</v>
      </c>
      <c r="K2126" t="s">
        <v>37</v>
      </c>
      <c r="L2126" t="s">
        <v>18</v>
      </c>
      <c r="M2126" s="2" t="s">
        <v>19</v>
      </c>
      <c r="N2126" t="s">
        <v>66</v>
      </c>
    </row>
    <row r="2127" spans="1:14" x14ac:dyDescent="0.25">
      <c r="A2127" s="2" t="s">
        <v>3039</v>
      </c>
      <c r="B2127" s="2" t="s">
        <v>1429</v>
      </c>
      <c r="C2127" s="9">
        <f t="shared" si="33"/>
        <v>45444</v>
      </c>
      <c r="D2127" t="s">
        <v>53</v>
      </c>
      <c r="E2127" t="s">
        <v>173</v>
      </c>
      <c r="F2127" s="3">
        <v>3</v>
      </c>
      <c r="G2127" s="4">
        <v>660.58</v>
      </c>
      <c r="H2127" s="5">
        <v>0.2</v>
      </c>
      <c r="I2127" s="4">
        <v>1585.39</v>
      </c>
      <c r="J2127" s="4">
        <v>426.33</v>
      </c>
      <c r="K2127" t="s">
        <v>37</v>
      </c>
      <c r="L2127" t="s">
        <v>25</v>
      </c>
      <c r="M2127" s="2" t="s">
        <v>19</v>
      </c>
      <c r="N2127" t="s">
        <v>82</v>
      </c>
    </row>
    <row r="2128" spans="1:14" x14ac:dyDescent="0.25">
      <c r="A2128" s="2" t="s">
        <v>3040</v>
      </c>
      <c r="B2128" s="2" t="s">
        <v>323</v>
      </c>
      <c r="C2128" s="9">
        <f t="shared" si="33"/>
        <v>45809</v>
      </c>
      <c r="D2128" t="s">
        <v>45</v>
      </c>
      <c r="E2128" t="s">
        <v>186</v>
      </c>
      <c r="F2128" s="3">
        <v>2</v>
      </c>
      <c r="G2128" s="4">
        <v>1005.84</v>
      </c>
      <c r="H2128" s="5">
        <v>0.05</v>
      </c>
      <c r="I2128" s="4">
        <v>1911.1</v>
      </c>
      <c r="J2128" s="4">
        <v>271.88</v>
      </c>
      <c r="K2128" t="s">
        <v>17</v>
      </c>
      <c r="L2128" t="s">
        <v>25</v>
      </c>
      <c r="M2128" s="2" t="s">
        <v>19</v>
      </c>
      <c r="N2128" t="s">
        <v>42</v>
      </c>
    </row>
    <row r="2129" spans="1:14" x14ac:dyDescent="0.25">
      <c r="A2129" s="2" t="s">
        <v>3041</v>
      </c>
      <c r="B2129" s="2" t="s">
        <v>3042</v>
      </c>
      <c r="C2129" s="9">
        <f t="shared" si="33"/>
        <v>45748</v>
      </c>
      <c r="D2129" t="s">
        <v>45</v>
      </c>
      <c r="E2129" t="s">
        <v>121</v>
      </c>
      <c r="F2129" s="3">
        <v>1</v>
      </c>
      <c r="G2129" s="4">
        <v>5726.87</v>
      </c>
      <c r="H2129" s="5">
        <v>0.25</v>
      </c>
      <c r="I2129" s="4">
        <v>4295.1499999999996</v>
      </c>
      <c r="J2129" s="4">
        <v>1013.96</v>
      </c>
      <c r="K2129" t="s">
        <v>17</v>
      </c>
      <c r="L2129" t="s">
        <v>18</v>
      </c>
      <c r="M2129" s="2" t="s">
        <v>19</v>
      </c>
      <c r="N2129" t="s">
        <v>38</v>
      </c>
    </row>
    <row r="2130" spans="1:14" x14ac:dyDescent="0.25">
      <c r="A2130" s="2" t="s">
        <v>3043</v>
      </c>
      <c r="B2130" s="2" t="s">
        <v>2043</v>
      </c>
      <c r="C2130" s="9">
        <f t="shared" si="33"/>
        <v>45323</v>
      </c>
      <c r="D2130" t="s">
        <v>15</v>
      </c>
      <c r="E2130" t="s">
        <v>168</v>
      </c>
      <c r="F2130" s="3">
        <v>1</v>
      </c>
      <c r="G2130" s="4">
        <v>797.4</v>
      </c>
      <c r="H2130" s="5">
        <v>0.1</v>
      </c>
      <c r="I2130" s="4">
        <v>717.66</v>
      </c>
      <c r="J2130" s="4">
        <v>151.37</v>
      </c>
      <c r="K2130" t="s">
        <v>24</v>
      </c>
      <c r="L2130" t="s">
        <v>18</v>
      </c>
      <c r="M2130" s="2" t="s">
        <v>19</v>
      </c>
      <c r="N2130" t="s">
        <v>58</v>
      </c>
    </row>
    <row r="2131" spans="1:14" x14ac:dyDescent="0.25">
      <c r="A2131" s="2" t="s">
        <v>3044</v>
      </c>
      <c r="B2131" s="2" t="s">
        <v>1970</v>
      </c>
      <c r="C2131" s="9">
        <f t="shared" si="33"/>
        <v>45809</v>
      </c>
      <c r="D2131" t="s">
        <v>35</v>
      </c>
      <c r="E2131" t="s">
        <v>36</v>
      </c>
      <c r="F2131" s="3">
        <v>1</v>
      </c>
      <c r="G2131" s="4">
        <v>27427.71</v>
      </c>
      <c r="H2131" s="5">
        <v>0.15</v>
      </c>
      <c r="I2131" s="4">
        <v>23313.55</v>
      </c>
      <c r="J2131" s="4">
        <v>5974.93</v>
      </c>
      <c r="K2131" t="s">
        <v>124</v>
      </c>
      <c r="L2131" t="s">
        <v>25</v>
      </c>
      <c r="M2131" s="2" t="s">
        <v>19</v>
      </c>
      <c r="N2131" t="s">
        <v>42</v>
      </c>
    </row>
    <row r="2132" spans="1:14" x14ac:dyDescent="0.25">
      <c r="A2132" s="2" t="s">
        <v>3045</v>
      </c>
      <c r="B2132" s="2" t="s">
        <v>2117</v>
      </c>
      <c r="C2132" s="9">
        <f t="shared" si="33"/>
        <v>45536</v>
      </c>
      <c r="D2132" t="s">
        <v>53</v>
      </c>
      <c r="E2132" t="s">
        <v>54</v>
      </c>
      <c r="F2132" s="3">
        <v>4</v>
      </c>
      <c r="G2132" s="4">
        <v>824.75</v>
      </c>
      <c r="H2132" s="5">
        <v>0.05</v>
      </c>
      <c r="I2132" s="4">
        <v>3134.05</v>
      </c>
      <c r="J2132" s="4">
        <v>851.57</v>
      </c>
      <c r="K2132" t="s">
        <v>24</v>
      </c>
      <c r="L2132" t="s">
        <v>25</v>
      </c>
      <c r="M2132" s="2" t="s">
        <v>19</v>
      </c>
      <c r="N2132" t="s">
        <v>66</v>
      </c>
    </row>
    <row r="2133" spans="1:14" x14ac:dyDescent="0.25">
      <c r="A2133" s="2" t="s">
        <v>3046</v>
      </c>
      <c r="B2133" s="2" t="s">
        <v>3047</v>
      </c>
      <c r="C2133" s="9">
        <f t="shared" si="33"/>
        <v>45658</v>
      </c>
      <c r="D2133" t="s">
        <v>35</v>
      </c>
      <c r="E2133" t="s">
        <v>50</v>
      </c>
      <c r="F2133" s="3">
        <v>3</v>
      </c>
      <c r="G2133" s="4">
        <v>17278.52</v>
      </c>
      <c r="H2133" s="5">
        <v>0</v>
      </c>
      <c r="I2133" s="4">
        <v>51835.56</v>
      </c>
      <c r="J2133" s="4">
        <v>11630.82</v>
      </c>
      <c r="K2133" t="s">
        <v>152</v>
      </c>
      <c r="L2133" t="s">
        <v>18</v>
      </c>
      <c r="M2133" s="2" t="s">
        <v>19</v>
      </c>
      <c r="N2133" t="s">
        <v>42</v>
      </c>
    </row>
    <row r="2134" spans="1:14" x14ac:dyDescent="0.25">
      <c r="A2134" s="2" t="s">
        <v>3048</v>
      </c>
      <c r="B2134" s="2" t="s">
        <v>658</v>
      </c>
      <c r="C2134" s="9">
        <f t="shared" si="33"/>
        <v>46235</v>
      </c>
      <c r="D2134" t="s">
        <v>15</v>
      </c>
      <c r="E2134" t="s">
        <v>23</v>
      </c>
      <c r="F2134" s="3">
        <v>1</v>
      </c>
      <c r="G2134" s="4">
        <v>2358.66</v>
      </c>
      <c r="H2134" s="5">
        <v>0</v>
      </c>
      <c r="I2134" s="4">
        <v>2358.66</v>
      </c>
      <c r="J2134" s="4">
        <v>0</v>
      </c>
      <c r="K2134" t="s">
        <v>152</v>
      </c>
      <c r="L2134" t="s">
        <v>18</v>
      </c>
      <c r="M2134" s="2" t="s">
        <v>61</v>
      </c>
      <c r="N2134" t="s">
        <v>32</v>
      </c>
    </row>
    <row r="2135" spans="1:14" x14ac:dyDescent="0.25">
      <c r="A2135" s="2" t="s">
        <v>3049</v>
      </c>
      <c r="B2135" s="2" t="s">
        <v>839</v>
      </c>
      <c r="C2135" s="9">
        <f t="shared" si="33"/>
        <v>45505</v>
      </c>
      <c r="D2135" t="s">
        <v>45</v>
      </c>
      <c r="E2135" t="s">
        <v>46</v>
      </c>
      <c r="F2135" s="3">
        <v>4</v>
      </c>
      <c r="G2135" s="4">
        <v>7569.92</v>
      </c>
      <c r="H2135" s="5">
        <v>0.1</v>
      </c>
      <c r="I2135" s="4">
        <v>27251.71</v>
      </c>
      <c r="J2135" s="4">
        <v>5073.1899999999996</v>
      </c>
      <c r="K2135" t="s">
        <v>37</v>
      </c>
      <c r="L2135" t="s">
        <v>25</v>
      </c>
      <c r="M2135" s="2" t="s">
        <v>19</v>
      </c>
      <c r="N2135" t="s">
        <v>58</v>
      </c>
    </row>
    <row r="2136" spans="1:14" x14ac:dyDescent="0.25">
      <c r="A2136" s="2" t="s">
        <v>3050</v>
      </c>
      <c r="B2136" s="2" t="s">
        <v>643</v>
      </c>
      <c r="C2136" s="9">
        <f t="shared" si="33"/>
        <v>45413</v>
      </c>
      <c r="D2136" t="s">
        <v>35</v>
      </c>
      <c r="E2136" t="s">
        <v>71</v>
      </c>
      <c r="F2136" s="3">
        <v>2</v>
      </c>
      <c r="G2136" s="4">
        <v>4445.3999999999996</v>
      </c>
      <c r="H2136" s="5">
        <v>0.25</v>
      </c>
      <c r="I2136" s="4">
        <v>6668.1</v>
      </c>
      <c r="J2136" s="4">
        <v>856.99</v>
      </c>
      <c r="K2136" t="s">
        <v>37</v>
      </c>
      <c r="L2136" t="s">
        <v>18</v>
      </c>
      <c r="M2136" s="2" t="s">
        <v>19</v>
      </c>
      <c r="N2136" t="s">
        <v>20</v>
      </c>
    </row>
    <row r="2137" spans="1:14" x14ac:dyDescent="0.25">
      <c r="A2137" s="2" t="s">
        <v>3051</v>
      </c>
      <c r="B2137" s="2" t="s">
        <v>826</v>
      </c>
      <c r="C2137" s="9">
        <f t="shared" si="33"/>
        <v>45323</v>
      </c>
      <c r="D2137" t="s">
        <v>30</v>
      </c>
      <c r="E2137" t="s">
        <v>133</v>
      </c>
      <c r="F2137" s="3">
        <v>3</v>
      </c>
      <c r="G2137" s="4">
        <v>828.06</v>
      </c>
      <c r="H2137" s="5">
        <v>0</v>
      </c>
      <c r="I2137" s="4">
        <v>2484.1799999999998</v>
      </c>
      <c r="J2137" s="4">
        <v>329.97</v>
      </c>
      <c r="K2137" t="s">
        <v>152</v>
      </c>
      <c r="L2137" t="s">
        <v>25</v>
      </c>
      <c r="M2137" s="2" t="s">
        <v>19</v>
      </c>
      <c r="N2137" t="s">
        <v>58</v>
      </c>
    </row>
    <row r="2138" spans="1:14" x14ac:dyDescent="0.25">
      <c r="A2138" s="2" t="s">
        <v>3052</v>
      </c>
      <c r="B2138" s="2" t="s">
        <v>2526</v>
      </c>
      <c r="C2138" s="9">
        <f t="shared" si="33"/>
        <v>45597</v>
      </c>
      <c r="D2138" t="s">
        <v>15</v>
      </c>
      <c r="E2138" t="s">
        <v>57</v>
      </c>
      <c r="F2138" s="3">
        <v>2</v>
      </c>
      <c r="G2138" s="4">
        <v>1433.37</v>
      </c>
      <c r="H2138" s="5">
        <v>0.15</v>
      </c>
      <c r="I2138" s="4">
        <v>2436.73</v>
      </c>
      <c r="J2138" s="4">
        <v>770.08</v>
      </c>
      <c r="K2138" t="s">
        <v>24</v>
      </c>
      <c r="L2138" t="s">
        <v>25</v>
      </c>
      <c r="M2138" s="2" t="s">
        <v>19</v>
      </c>
      <c r="N2138" t="s">
        <v>42</v>
      </c>
    </row>
    <row r="2139" spans="1:14" x14ac:dyDescent="0.25">
      <c r="A2139" s="2" t="s">
        <v>3053</v>
      </c>
      <c r="B2139" s="2" t="s">
        <v>1642</v>
      </c>
      <c r="C2139" s="9">
        <f t="shared" si="33"/>
        <v>45536</v>
      </c>
      <c r="D2139" t="s">
        <v>35</v>
      </c>
      <c r="E2139" t="s">
        <v>74</v>
      </c>
      <c r="F2139" s="3">
        <v>2</v>
      </c>
      <c r="G2139" s="4">
        <v>25194.37</v>
      </c>
      <c r="H2139" s="5">
        <v>0.05</v>
      </c>
      <c r="I2139" s="4">
        <v>47869.3</v>
      </c>
      <c r="J2139" s="4">
        <v>9500.94</v>
      </c>
      <c r="K2139" t="s">
        <v>37</v>
      </c>
      <c r="L2139" t="s">
        <v>25</v>
      </c>
      <c r="M2139" s="2" t="s">
        <v>19</v>
      </c>
      <c r="N2139" t="s">
        <v>20</v>
      </c>
    </row>
    <row r="2140" spans="1:14" x14ac:dyDescent="0.25">
      <c r="A2140" s="2" t="s">
        <v>3054</v>
      </c>
      <c r="B2140" s="2" t="s">
        <v>3055</v>
      </c>
      <c r="C2140" s="9">
        <f t="shared" si="33"/>
        <v>46174</v>
      </c>
      <c r="D2140" t="s">
        <v>35</v>
      </c>
      <c r="E2140" t="s">
        <v>74</v>
      </c>
      <c r="F2140" s="3">
        <v>4</v>
      </c>
      <c r="G2140" s="4">
        <v>6920.99</v>
      </c>
      <c r="H2140" s="5">
        <v>0.25</v>
      </c>
      <c r="I2140" s="4">
        <v>20762.97</v>
      </c>
      <c r="J2140" s="4">
        <v>6996.93</v>
      </c>
      <c r="K2140" t="s">
        <v>24</v>
      </c>
      <c r="L2140" t="s">
        <v>25</v>
      </c>
      <c r="M2140" s="2" t="s">
        <v>19</v>
      </c>
      <c r="N2140" t="s">
        <v>58</v>
      </c>
    </row>
    <row r="2141" spans="1:14" x14ac:dyDescent="0.25">
      <c r="A2141" s="2" t="s">
        <v>3056</v>
      </c>
      <c r="B2141" s="2" t="s">
        <v>946</v>
      </c>
      <c r="C2141" s="9">
        <f t="shared" si="33"/>
        <v>45444</v>
      </c>
      <c r="D2141" t="s">
        <v>35</v>
      </c>
      <c r="E2141" t="s">
        <v>50</v>
      </c>
      <c r="F2141" s="3">
        <v>2</v>
      </c>
      <c r="G2141" s="4">
        <v>1377.21</v>
      </c>
      <c r="H2141" s="5">
        <v>0.2</v>
      </c>
      <c r="I2141" s="4">
        <v>2203.54</v>
      </c>
      <c r="J2141" s="4">
        <v>503.92</v>
      </c>
      <c r="K2141" t="s">
        <v>24</v>
      </c>
      <c r="L2141" t="s">
        <v>18</v>
      </c>
      <c r="M2141" s="2" t="s">
        <v>19</v>
      </c>
      <c r="N2141" t="s">
        <v>27</v>
      </c>
    </row>
    <row r="2142" spans="1:14" x14ac:dyDescent="0.25">
      <c r="A2142" s="2" t="s">
        <v>3057</v>
      </c>
      <c r="B2142" s="2" t="s">
        <v>1260</v>
      </c>
      <c r="C2142" s="9">
        <f t="shared" si="33"/>
        <v>45870</v>
      </c>
      <c r="D2142" t="s">
        <v>30</v>
      </c>
      <c r="E2142" t="s">
        <v>106</v>
      </c>
      <c r="F2142" s="3">
        <v>3</v>
      </c>
      <c r="G2142" s="4">
        <v>431.48</v>
      </c>
      <c r="H2142" s="5">
        <v>0</v>
      </c>
      <c r="I2142" s="4">
        <v>1294.44</v>
      </c>
      <c r="J2142" s="4">
        <v>406.3</v>
      </c>
      <c r="K2142" t="s">
        <v>24</v>
      </c>
      <c r="L2142" t="s">
        <v>25</v>
      </c>
      <c r="M2142" s="2" t="s">
        <v>19</v>
      </c>
      <c r="N2142" t="s">
        <v>42</v>
      </c>
    </row>
    <row r="2143" spans="1:14" x14ac:dyDescent="0.25">
      <c r="A2143" s="2" t="s">
        <v>3058</v>
      </c>
      <c r="B2143" s="2" t="s">
        <v>774</v>
      </c>
      <c r="C2143" s="9">
        <f t="shared" si="33"/>
        <v>46204</v>
      </c>
      <c r="D2143" t="s">
        <v>45</v>
      </c>
      <c r="E2143" t="s">
        <v>222</v>
      </c>
      <c r="F2143" s="3">
        <v>2</v>
      </c>
      <c r="G2143" s="4">
        <v>7721.42</v>
      </c>
      <c r="H2143" s="5">
        <v>0.15</v>
      </c>
      <c r="I2143" s="4">
        <v>13126.41</v>
      </c>
      <c r="J2143" s="4">
        <v>1989.47</v>
      </c>
      <c r="K2143" t="s">
        <v>17</v>
      </c>
      <c r="L2143" t="s">
        <v>25</v>
      </c>
      <c r="M2143" s="2" t="s">
        <v>19</v>
      </c>
      <c r="N2143" t="s">
        <v>66</v>
      </c>
    </row>
    <row r="2144" spans="1:14" x14ac:dyDescent="0.25">
      <c r="A2144" s="2" t="s">
        <v>3059</v>
      </c>
      <c r="B2144" s="2" t="s">
        <v>3060</v>
      </c>
      <c r="C2144" s="9">
        <f t="shared" si="33"/>
        <v>45717</v>
      </c>
      <c r="D2144" t="s">
        <v>35</v>
      </c>
      <c r="E2144" t="s">
        <v>50</v>
      </c>
      <c r="F2144" s="3">
        <v>4</v>
      </c>
      <c r="G2144" s="4">
        <v>4446.34</v>
      </c>
      <c r="H2144" s="5">
        <v>0.15</v>
      </c>
      <c r="I2144" s="4">
        <v>15117.56</v>
      </c>
      <c r="J2144" s="4">
        <v>4797.2299999999996</v>
      </c>
      <c r="K2144" t="s">
        <v>24</v>
      </c>
      <c r="L2144" t="s">
        <v>25</v>
      </c>
      <c r="M2144" s="2" t="s">
        <v>19</v>
      </c>
      <c r="N2144" t="s">
        <v>42</v>
      </c>
    </row>
    <row r="2145" spans="1:14" x14ac:dyDescent="0.25">
      <c r="A2145" s="2" t="s">
        <v>3061</v>
      </c>
      <c r="B2145" s="2" t="s">
        <v>724</v>
      </c>
      <c r="C2145" s="9">
        <f t="shared" si="33"/>
        <v>45323</v>
      </c>
      <c r="D2145" t="s">
        <v>35</v>
      </c>
      <c r="E2145" t="s">
        <v>36</v>
      </c>
      <c r="F2145" s="3">
        <v>1</v>
      </c>
      <c r="G2145" s="4">
        <v>7560.62</v>
      </c>
      <c r="H2145" s="5">
        <v>0.15</v>
      </c>
      <c r="I2145" s="4">
        <v>6426.53</v>
      </c>
      <c r="J2145" s="4">
        <v>2158.2199999999998</v>
      </c>
      <c r="K2145" t="s">
        <v>37</v>
      </c>
      <c r="L2145" t="s">
        <v>25</v>
      </c>
      <c r="M2145" s="2" t="s">
        <v>19</v>
      </c>
      <c r="N2145" t="s">
        <v>155</v>
      </c>
    </row>
    <row r="2146" spans="1:14" x14ac:dyDescent="0.25">
      <c r="A2146" s="2" t="s">
        <v>3062</v>
      </c>
      <c r="B2146" s="2" t="s">
        <v>194</v>
      </c>
      <c r="C2146" s="9">
        <f t="shared" si="33"/>
        <v>45597</v>
      </c>
      <c r="D2146" t="s">
        <v>45</v>
      </c>
      <c r="E2146" t="s">
        <v>111</v>
      </c>
      <c r="F2146" s="3">
        <v>4</v>
      </c>
      <c r="G2146" s="4">
        <v>6355.85</v>
      </c>
      <c r="H2146" s="5">
        <v>0</v>
      </c>
      <c r="I2146" s="4">
        <v>25423.4</v>
      </c>
      <c r="J2146" s="4">
        <v>8630.57</v>
      </c>
      <c r="K2146" t="s">
        <v>24</v>
      </c>
      <c r="L2146" t="s">
        <v>25</v>
      </c>
      <c r="M2146" s="2" t="s">
        <v>19</v>
      </c>
      <c r="N2146" t="s">
        <v>87</v>
      </c>
    </row>
    <row r="2147" spans="1:14" x14ac:dyDescent="0.25">
      <c r="A2147" s="2" t="s">
        <v>3063</v>
      </c>
      <c r="B2147" s="2" t="s">
        <v>811</v>
      </c>
      <c r="C2147" s="9">
        <f t="shared" si="33"/>
        <v>45962</v>
      </c>
      <c r="D2147" t="s">
        <v>45</v>
      </c>
      <c r="E2147" t="s">
        <v>46</v>
      </c>
      <c r="F2147" s="3">
        <v>1</v>
      </c>
      <c r="G2147" s="4">
        <v>4651.1499999999996</v>
      </c>
      <c r="H2147" s="5">
        <v>0.15</v>
      </c>
      <c r="I2147" s="4">
        <v>3953.48</v>
      </c>
      <c r="J2147" s="4">
        <v>747.64</v>
      </c>
      <c r="K2147" t="s">
        <v>24</v>
      </c>
      <c r="L2147" t="s">
        <v>25</v>
      </c>
      <c r="M2147" s="2" t="s">
        <v>19</v>
      </c>
      <c r="N2147" t="s">
        <v>58</v>
      </c>
    </row>
    <row r="2148" spans="1:14" x14ac:dyDescent="0.25">
      <c r="A2148" s="2" t="s">
        <v>3064</v>
      </c>
      <c r="B2148" s="2" t="s">
        <v>516</v>
      </c>
      <c r="C2148" s="9">
        <f t="shared" si="33"/>
        <v>46235</v>
      </c>
      <c r="D2148" t="s">
        <v>15</v>
      </c>
      <c r="E2148" t="s">
        <v>57</v>
      </c>
      <c r="F2148" s="3">
        <v>2</v>
      </c>
      <c r="G2148" s="4">
        <v>1627.57</v>
      </c>
      <c r="H2148" s="5">
        <v>0</v>
      </c>
      <c r="I2148" s="4">
        <v>3255.14</v>
      </c>
      <c r="J2148" s="4">
        <v>928.86</v>
      </c>
      <c r="K2148" t="s">
        <v>17</v>
      </c>
      <c r="L2148" t="s">
        <v>18</v>
      </c>
      <c r="M2148" s="2" t="s">
        <v>19</v>
      </c>
      <c r="N2148" t="s">
        <v>27</v>
      </c>
    </row>
    <row r="2149" spans="1:14" x14ac:dyDescent="0.25">
      <c r="A2149" s="2" t="s">
        <v>3065</v>
      </c>
      <c r="B2149" s="2" t="s">
        <v>471</v>
      </c>
      <c r="C2149" s="9">
        <f t="shared" si="33"/>
        <v>46082</v>
      </c>
      <c r="D2149" t="s">
        <v>15</v>
      </c>
      <c r="E2149" t="s">
        <v>57</v>
      </c>
      <c r="F2149" s="3">
        <v>1</v>
      </c>
      <c r="G2149" s="4">
        <v>1283.32</v>
      </c>
      <c r="H2149" s="5">
        <v>0.1</v>
      </c>
      <c r="I2149" s="4">
        <v>1154.99</v>
      </c>
      <c r="J2149" s="4">
        <v>155.19</v>
      </c>
      <c r="K2149" t="s">
        <v>37</v>
      </c>
      <c r="L2149" t="s">
        <v>25</v>
      </c>
      <c r="M2149" s="2" t="s">
        <v>19</v>
      </c>
      <c r="N2149" t="s">
        <v>27</v>
      </c>
    </row>
    <row r="2150" spans="1:14" x14ac:dyDescent="0.25">
      <c r="A2150" s="2" t="s">
        <v>3066</v>
      </c>
      <c r="B2150" s="2" t="s">
        <v>3067</v>
      </c>
      <c r="C2150" s="9">
        <f t="shared" si="33"/>
        <v>46235</v>
      </c>
      <c r="D2150" t="s">
        <v>35</v>
      </c>
      <c r="E2150" t="s">
        <v>77</v>
      </c>
      <c r="F2150" s="3">
        <v>4</v>
      </c>
      <c r="G2150" s="4">
        <v>15178.91</v>
      </c>
      <c r="H2150" s="5">
        <v>0</v>
      </c>
      <c r="I2150" s="4">
        <v>60715.64</v>
      </c>
      <c r="J2150" s="4">
        <v>11326.19</v>
      </c>
      <c r="K2150" t="s">
        <v>124</v>
      </c>
      <c r="L2150" t="s">
        <v>25</v>
      </c>
      <c r="M2150" s="2" t="s">
        <v>19</v>
      </c>
      <c r="N2150" t="s">
        <v>82</v>
      </c>
    </row>
    <row r="2151" spans="1:14" x14ac:dyDescent="0.25">
      <c r="A2151" s="2" t="s">
        <v>3068</v>
      </c>
      <c r="B2151" s="2" t="s">
        <v>516</v>
      </c>
      <c r="C2151" s="9">
        <f t="shared" si="33"/>
        <v>46235</v>
      </c>
      <c r="D2151" t="s">
        <v>45</v>
      </c>
      <c r="E2151" t="s">
        <v>222</v>
      </c>
      <c r="F2151" s="3">
        <v>4</v>
      </c>
      <c r="G2151" s="4">
        <v>2493.11</v>
      </c>
      <c r="H2151" s="5">
        <v>0.1</v>
      </c>
      <c r="I2151" s="4">
        <v>8975.2000000000007</v>
      </c>
      <c r="J2151" s="4">
        <v>1758.86</v>
      </c>
      <c r="K2151" t="s">
        <v>37</v>
      </c>
      <c r="L2151" t="s">
        <v>25</v>
      </c>
      <c r="M2151" s="2" t="s">
        <v>19</v>
      </c>
      <c r="N2151" t="s">
        <v>42</v>
      </c>
    </row>
    <row r="2152" spans="1:14" x14ac:dyDescent="0.25">
      <c r="A2152" s="2" t="s">
        <v>3069</v>
      </c>
      <c r="B2152" s="2" t="s">
        <v>338</v>
      </c>
      <c r="C2152" s="9">
        <f t="shared" si="33"/>
        <v>45870</v>
      </c>
      <c r="D2152" t="s">
        <v>53</v>
      </c>
      <c r="E2152" t="s">
        <v>173</v>
      </c>
      <c r="F2152" s="3">
        <v>3</v>
      </c>
      <c r="G2152" s="4">
        <v>412.83</v>
      </c>
      <c r="H2152" s="5">
        <v>0.2</v>
      </c>
      <c r="I2152" s="4">
        <v>990.79</v>
      </c>
      <c r="J2152" s="4">
        <v>280.44</v>
      </c>
      <c r="K2152" t="s">
        <v>24</v>
      </c>
      <c r="L2152" t="s">
        <v>25</v>
      </c>
      <c r="M2152" s="2" t="s">
        <v>19</v>
      </c>
      <c r="N2152" t="s">
        <v>58</v>
      </c>
    </row>
    <row r="2153" spans="1:14" x14ac:dyDescent="0.25">
      <c r="A2153" s="2" t="s">
        <v>3070</v>
      </c>
      <c r="B2153" s="2" t="s">
        <v>2487</v>
      </c>
      <c r="C2153" s="9">
        <f t="shared" si="33"/>
        <v>45383</v>
      </c>
      <c r="D2153" t="s">
        <v>35</v>
      </c>
      <c r="E2153" t="s">
        <v>50</v>
      </c>
      <c r="F2153" s="3">
        <v>3</v>
      </c>
      <c r="G2153" s="4">
        <v>16894.419999999998</v>
      </c>
      <c r="H2153" s="5">
        <v>0</v>
      </c>
      <c r="I2153" s="4">
        <v>50683.26</v>
      </c>
      <c r="J2153" s="4">
        <v>9830.43</v>
      </c>
      <c r="K2153" t="s">
        <v>124</v>
      </c>
      <c r="L2153" t="s">
        <v>25</v>
      </c>
      <c r="M2153" s="2" t="s">
        <v>19</v>
      </c>
      <c r="N2153" t="s">
        <v>42</v>
      </c>
    </row>
    <row r="2154" spans="1:14" x14ac:dyDescent="0.25">
      <c r="A2154" s="2" t="s">
        <v>3071</v>
      </c>
      <c r="B2154" s="2" t="s">
        <v>2043</v>
      </c>
      <c r="C2154" s="9">
        <f t="shared" si="33"/>
        <v>45323</v>
      </c>
      <c r="D2154" t="s">
        <v>45</v>
      </c>
      <c r="E2154" t="s">
        <v>222</v>
      </c>
      <c r="F2154" s="3">
        <v>1</v>
      </c>
      <c r="G2154" s="4">
        <v>5177.21</v>
      </c>
      <c r="H2154" s="5">
        <v>0.2</v>
      </c>
      <c r="I2154" s="4">
        <v>4141.7700000000004</v>
      </c>
      <c r="J2154" s="4">
        <v>560.17999999999995</v>
      </c>
      <c r="K2154" t="s">
        <v>24</v>
      </c>
      <c r="L2154" t="s">
        <v>25</v>
      </c>
      <c r="M2154" s="2" t="s">
        <v>19</v>
      </c>
      <c r="N2154" t="s">
        <v>155</v>
      </c>
    </row>
    <row r="2155" spans="1:14" x14ac:dyDescent="0.25">
      <c r="A2155" s="2" t="s">
        <v>3072</v>
      </c>
      <c r="B2155" s="2" t="s">
        <v>1460</v>
      </c>
      <c r="C2155" s="9">
        <f t="shared" si="33"/>
        <v>45566</v>
      </c>
      <c r="D2155" t="s">
        <v>15</v>
      </c>
      <c r="E2155" t="s">
        <v>23</v>
      </c>
      <c r="F2155" s="3">
        <v>1</v>
      </c>
      <c r="G2155" s="4">
        <v>429.1</v>
      </c>
      <c r="H2155" s="5">
        <v>0.05</v>
      </c>
      <c r="I2155" s="4">
        <v>407.64</v>
      </c>
      <c r="J2155" s="4">
        <v>0</v>
      </c>
      <c r="K2155" t="s">
        <v>124</v>
      </c>
      <c r="L2155" t="s">
        <v>18</v>
      </c>
      <c r="M2155" s="2" t="s">
        <v>101</v>
      </c>
      <c r="N2155" t="s">
        <v>42</v>
      </c>
    </row>
    <row r="2156" spans="1:14" x14ac:dyDescent="0.25">
      <c r="A2156" s="2" t="s">
        <v>3073</v>
      </c>
      <c r="B2156" s="2" t="s">
        <v>1653</v>
      </c>
      <c r="C2156" s="9">
        <f t="shared" si="33"/>
        <v>45505</v>
      </c>
      <c r="D2156" t="s">
        <v>15</v>
      </c>
      <c r="E2156" t="s">
        <v>168</v>
      </c>
      <c r="F2156" s="3">
        <v>3</v>
      </c>
      <c r="G2156" s="4">
        <v>2566.9499999999998</v>
      </c>
      <c r="H2156" s="5">
        <v>0.05</v>
      </c>
      <c r="I2156" s="4">
        <v>7315.81</v>
      </c>
      <c r="J2156" s="4">
        <v>1382.63</v>
      </c>
      <c r="K2156" t="s">
        <v>24</v>
      </c>
      <c r="L2156" t="s">
        <v>18</v>
      </c>
      <c r="M2156" s="2" t="s">
        <v>19</v>
      </c>
      <c r="N2156" t="s">
        <v>58</v>
      </c>
    </row>
    <row r="2157" spans="1:14" x14ac:dyDescent="0.25">
      <c r="A2157" s="2" t="s">
        <v>3074</v>
      </c>
      <c r="B2157" s="2" t="s">
        <v>531</v>
      </c>
      <c r="C2157" s="9">
        <f t="shared" si="33"/>
        <v>45597</v>
      </c>
      <c r="D2157" t="s">
        <v>35</v>
      </c>
      <c r="E2157" t="s">
        <v>74</v>
      </c>
      <c r="F2157" s="3">
        <v>2</v>
      </c>
      <c r="G2157" s="4">
        <v>15487.73</v>
      </c>
      <c r="H2157" s="5">
        <v>0</v>
      </c>
      <c r="I2157" s="4">
        <v>30975.46</v>
      </c>
      <c r="J2157" s="4">
        <v>9212.44</v>
      </c>
      <c r="K2157" t="s">
        <v>37</v>
      </c>
      <c r="L2157" t="s">
        <v>25</v>
      </c>
      <c r="M2157" s="2" t="s">
        <v>19</v>
      </c>
      <c r="N2157" t="s">
        <v>42</v>
      </c>
    </row>
    <row r="2158" spans="1:14" x14ac:dyDescent="0.25">
      <c r="A2158" s="2" t="s">
        <v>3075</v>
      </c>
      <c r="B2158" s="2" t="s">
        <v>651</v>
      </c>
      <c r="C2158" s="9">
        <f t="shared" si="33"/>
        <v>45627</v>
      </c>
      <c r="D2158" t="s">
        <v>30</v>
      </c>
      <c r="E2158" t="s">
        <v>106</v>
      </c>
      <c r="F2158" s="3">
        <v>3</v>
      </c>
      <c r="G2158" s="4">
        <v>821.41</v>
      </c>
      <c r="H2158" s="5">
        <v>0.1</v>
      </c>
      <c r="I2158" s="4">
        <v>2217.81</v>
      </c>
      <c r="J2158" s="4">
        <v>528.79</v>
      </c>
      <c r="K2158" t="s">
        <v>24</v>
      </c>
      <c r="L2158" t="s">
        <v>25</v>
      </c>
      <c r="M2158" s="2" t="s">
        <v>19</v>
      </c>
      <c r="N2158" t="s">
        <v>42</v>
      </c>
    </row>
    <row r="2159" spans="1:14" x14ac:dyDescent="0.25">
      <c r="A2159" s="2" t="s">
        <v>3076</v>
      </c>
      <c r="B2159" s="2" t="s">
        <v>1264</v>
      </c>
      <c r="C2159" s="9">
        <f t="shared" si="33"/>
        <v>45383</v>
      </c>
      <c r="D2159" t="s">
        <v>15</v>
      </c>
      <c r="E2159" t="s">
        <v>16</v>
      </c>
      <c r="F2159" s="3">
        <v>2</v>
      </c>
      <c r="G2159" s="4">
        <v>1957.46</v>
      </c>
      <c r="H2159" s="5">
        <v>0</v>
      </c>
      <c r="I2159" s="4">
        <v>3914.92</v>
      </c>
      <c r="J2159" s="4">
        <v>747.1</v>
      </c>
      <c r="K2159" t="s">
        <v>24</v>
      </c>
      <c r="L2159" t="s">
        <v>25</v>
      </c>
      <c r="M2159" s="2" t="s">
        <v>19</v>
      </c>
      <c r="N2159" t="s">
        <v>20</v>
      </c>
    </row>
    <row r="2160" spans="1:14" x14ac:dyDescent="0.25">
      <c r="A2160" s="2" t="s">
        <v>3077</v>
      </c>
      <c r="B2160" s="2" t="s">
        <v>1007</v>
      </c>
      <c r="C2160" s="9">
        <f t="shared" si="33"/>
        <v>45962</v>
      </c>
      <c r="D2160" t="s">
        <v>15</v>
      </c>
      <c r="E2160" t="s">
        <v>95</v>
      </c>
      <c r="F2160" s="3">
        <v>1</v>
      </c>
      <c r="G2160" s="4">
        <v>2514.44</v>
      </c>
      <c r="H2160" s="5">
        <v>0.2</v>
      </c>
      <c r="I2160" s="4">
        <v>2011.55</v>
      </c>
      <c r="J2160" s="4">
        <v>266.69</v>
      </c>
      <c r="K2160" t="s">
        <v>152</v>
      </c>
      <c r="L2160" t="s">
        <v>25</v>
      </c>
      <c r="M2160" s="2" t="s">
        <v>19</v>
      </c>
      <c r="N2160" t="s">
        <v>66</v>
      </c>
    </row>
    <row r="2161" spans="1:14" x14ac:dyDescent="0.25">
      <c r="A2161" s="2" t="s">
        <v>3078</v>
      </c>
      <c r="B2161" s="2" t="s">
        <v>902</v>
      </c>
      <c r="C2161" s="9">
        <f t="shared" si="33"/>
        <v>45597</v>
      </c>
      <c r="D2161" t="s">
        <v>15</v>
      </c>
      <c r="E2161" t="s">
        <v>168</v>
      </c>
      <c r="F2161" s="3">
        <v>1</v>
      </c>
      <c r="G2161" s="4">
        <v>852.44</v>
      </c>
      <c r="H2161" s="5">
        <v>0</v>
      </c>
      <c r="I2161" s="4">
        <v>852.44</v>
      </c>
      <c r="J2161" s="4">
        <v>144.94999999999999</v>
      </c>
      <c r="K2161" t="s">
        <v>24</v>
      </c>
      <c r="L2161" t="s">
        <v>18</v>
      </c>
      <c r="M2161" s="2" t="s">
        <v>19</v>
      </c>
      <c r="N2161" t="s">
        <v>42</v>
      </c>
    </row>
    <row r="2162" spans="1:14" x14ac:dyDescent="0.25">
      <c r="A2162" s="2" t="s">
        <v>3079</v>
      </c>
      <c r="B2162" s="2" t="s">
        <v>3080</v>
      </c>
      <c r="C2162" s="9">
        <f t="shared" si="33"/>
        <v>45839</v>
      </c>
      <c r="D2162" t="s">
        <v>35</v>
      </c>
      <c r="E2162" t="s">
        <v>74</v>
      </c>
      <c r="F2162" s="3">
        <v>4</v>
      </c>
      <c r="G2162" s="4">
        <v>34690.07</v>
      </c>
      <c r="H2162" s="5">
        <v>0.1</v>
      </c>
      <c r="I2162" s="4">
        <v>124884.25</v>
      </c>
      <c r="J2162" s="4">
        <v>19866.73</v>
      </c>
      <c r="K2162" t="s">
        <v>37</v>
      </c>
      <c r="L2162" t="s">
        <v>25</v>
      </c>
      <c r="M2162" s="2" t="s">
        <v>19</v>
      </c>
      <c r="N2162" t="s">
        <v>58</v>
      </c>
    </row>
    <row r="2163" spans="1:14" x14ac:dyDescent="0.25">
      <c r="A2163" s="2" t="s">
        <v>3081</v>
      </c>
      <c r="B2163" s="2" t="s">
        <v>2043</v>
      </c>
      <c r="C2163" s="9">
        <f t="shared" si="33"/>
        <v>45323</v>
      </c>
      <c r="D2163" t="s">
        <v>35</v>
      </c>
      <c r="E2163" t="s">
        <v>74</v>
      </c>
      <c r="F2163" s="3">
        <v>4</v>
      </c>
      <c r="G2163" s="4">
        <v>13008.5</v>
      </c>
      <c r="H2163" s="5">
        <v>0.1</v>
      </c>
      <c r="I2163" s="4">
        <v>46830.6</v>
      </c>
      <c r="J2163" s="4">
        <v>9375.08</v>
      </c>
      <c r="K2163" t="s">
        <v>24</v>
      </c>
      <c r="L2163" t="s">
        <v>18</v>
      </c>
      <c r="M2163" s="2" t="s">
        <v>19</v>
      </c>
      <c r="N2163" t="s">
        <v>82</v>
      </c>
    </row>
    <row r="2164" spans="1:14" x14ac:dyDescent="0.25">
      <c r="A2164" s="2" t="s">
        <v>3082</v>
      </c>
      <c r="B2164" s="2" t="s">
        <v>2772</v>
      </c>
      <c r="C2164" s="9">
        <f t="shared" si="33"/>
        <v>46143</v>
      </c>
      <c r="D2164" t="s">
        <v>45</v>
      </c>
      <c r="E2164" t="s">
        <v>111</v>
      </c>
      <c r="F2164" s="3">
        <v>2</v>
      </c>
      <c r="G2164" s="4">
        <v>6942.5</v>
      </c>
      <c r="H2164" s="5">
        <v>0.05</v>
      </c>
      <c r="I2164" s="4">
        <v>13190.75</v>
      </c>
      <c r="J2164" s="4">
        <v>1694.62</v>
      </c>
      <c r="K2164" t="s">
        <v>37</v>
      </c>
      <c r="L2164" t="s">
        <v>47</v>
      </c>
      <c r="M2164" s="2" t="s">
        <v>19</v>
      </c>
      <c r="N2164" t="s">
        <v>27</v>
      </c>
    </row>
    <row r="2165" spans="1:14" x14ac:dyDescent="0.25">
      <c r="A2165" s="2" t="s">
        <v>3083</v>
      </c>
      <c r="B2165" s="2" t="s">
        <v>2043</v>
      </c>
      <c r="C2165" s="9">
        <f t="shared" si="33"/>
        <v>45323</v>
      </c>
      <c r="D2165" t="s">
        <v>35</v>
      </c>
      <c r="E2165" t="s">
        <v>77</v>
      </c>
      <c r="F2165" s="3">
        <v>2</v>
      </c>
      <c r="G2165" s="4">
        <v>8281.9699999999993</v>
      </c>
      <c r="H2165" s="5">
        <v>0.2</v>
      </c>
      <c r="I2165" s="4">
        <v>13251.15</v>
      </c>
      <c r="J2165" s="4">
        <v>1718.32</v>
      </c>
      <c r="K2165" t="s">
        <v>24</v>
      </c>
      <c r="L2165" t="s">
        <v>25</v>
      </c>
      <c r="M2165" s="2" t="s">
        <v>19</v>
      </c>
      <c r="N2165" t="s">
        <v>66</v>
      </c>
    </row>
    <row r="2166" spans="1:14" x14ac:dyDescent="0.25">
      <c r="A2166" s="2" t="s">
        <v>3084</v>
      </c>
      <c r="B2166" s="2" t="s">
        <v>1778</v>
      </c>
      <c r="C2166" s="9">
        <f t="shared" si="33"/>
        <v>46143</v>
      </c>
      <c r="D2166" t="s">
        <v>45</v>
      </c>
      <c r="E2166" t="s">
        <v>46</v>
      </c>
      <c r="F2166" s="3">
        <v>3</v>
      </c>
      <c r="G2166" s="4">
        <v>2060.0500000000002</v>
      </c>
      <c r="H2166" s="5">
        <v>0</v>
      </c>
      <c r="I2166" s="4">
        <v>6180.15</v>
      </c>
      <c r="J2166" s="4">
        <v>2041.98</v>
      </c>
      <c r="K2166" t="s">
        <v>17</v>
      </c>
      <c r="L2166" t="s">
        <v>25</v>
      </c>
      <c r="M2166" s="2" t="s">
        <v>19</v>
      </c>
      <c r="N2166" t="s">
        <v>58</v>
      </c>
    </row>
    <row r="2167" spans="1:14" x14ac:dyDescent="0.25">
      <c r="A2167" s="2" t="s">
        <v>3085</v>
      </c>
      <c r="B2167" s="2" t="s">
        <v>516</v>
      </c>
      <c r="C2167" s="9">
        <f t="shared" si="33"/>
        <v>46235</v>
      </c>
      <c r="D2167" t="s">
        <v>15</v>
      </c>
      <c r="E2167" t="s">
        <v>23</v>
      </c>
      <c r="F2167" s="3">
        <v>2</v>
      </c>
      <c r="G2167" s="4">
        <v>602.5</v>
      </c>
      <c r="H2167" s="5">
        <v>0.15</v>
      </c>
      <c r="I2167" s="4">
        <v>1024.25</v>
      </c>
      <c r="J2167" s="4">
        <v>333.04</v>
      </c>
      <c r="K2167" t="s">
        <v>24</v>
      </c>
      <c r="L2167" t="s">
        <v>25</v>
      </c>
      <c r="M2167" s="2" t="s">
        <v>19</v>
      </c>
      <c r="N2167" t="s">
        <v>42</v>
      </c>
    </row>
    <row r="2168" spans="1:14" x14ac:dyDescent="0.25">
      <c r="A2168" s="2" t="s">
        <v>3086</v>
      </c>
      <c r="B2168" s="2" t="s">
        <v>288</v>
      </c>
      <c r="C2168" s="9">
        <f t="shared" si="33"/>
        <v>46023</v>
      </c>
      <c r="D2168" t="s">
        <v>15</v>
      </c>
      <c r="E2168" t="s">
        <v>23</v>
      </c>
      <c r="F2168" s="3">
        <v>1</v>
      </c>
      <c r="G2168" s="4">
        <v>1933.53</v>
      </c>
      <c r="H2168" s="5">
        <v>0</v>
      </c>
      <c r="I2168" s="4">
        <v>1933.53</v>
      </c>
      <c r="J2168" s="4">
        <v>547.74</v>
      </c>
      <c r="K2168" t="s">
        <v>24</v>
      </c>
      <c r="L2168" t="s">
        <v>25</v>
      </c>
      <c r="M2168" s="2" t="s">
        <v>19</v>
      </c>
      <c r="N2168" t="s">
        <v>42</v>
      </c>
    </row>
    <row r="2169" spans="1:14" x14ac:dyDescent="0.25">
      <c r="A2169" s="2" t="s">
        <v>3087</v>
      </c>
      <c r="B2169" s="2" t="s">
        <v>346</v>
      </c>
      <c r="C2169" s="9">
        <f t="shared" si="33"/>
        <v>45566</v>
      </c>
      <c r="D2169" t="s">
        <v>15</v>
      </c>
      <c r="E2169" t="s">
        <v>95</v>
      </c>
      <c r="F2169" s="3">
        <v>1</v>
      </c>
      <c r="G2169" s="4">
        <v>2790.56</v>
      </c>
      <c r="H2169" s="5">
        <v>0</v>
      </c>
      <c r="I2169" s="4">
        <v>2790.56</v>
      </c>
      <c r="J2169" s="4">
        <v>797.65</v>
      </c>
      <c r="K2169" t="s">
        <v>24</v>
      </c>
      <c r="L2169" t="s">
        <v>25</v>
      </c>
      <c r="M2169" s="2" t="s">
        <v>19</v>
      </c>
      <c r="N2169" t="s">
        <v>87</v>
      </c>
    </row>
    <row r="2170" spans="1:14" x14ac:dyDescent="0.25">
      <c r="A2170" s="2" t="s">
        <v>3088</v>
      </c>
      <c r="B2170" s="2" t="s">
        <v>3089</v>
      </c>
      <c r="C2170" s="9">
        <f t="shared" si="33"/>
        <v>45536</v>
      </c>
      <c r="D2170" t="s">
        <v>15</v>
      </c>
      <c r="E2170" t="s">
        <v>168</v>
      </c>
      <c r="F2170" s="3">
        <v>1</v>
      </c>
      <c r="G2170" s="4">
        <v>2013.72</v>
      </c>
      <c r="H2170" s="5">
        <v>0.2</v>
      </c>
      <c r="I2170" s="4">
        <v>1610.98</v>
      </c>
      <c r="J2170" s="4">
        <v>222.36</v>
      </c>
      <c r="K2170" t="s">
        <v>24</v>
      </c>
      <c r="L2170" t="s">
        <v>25</v>
      </c>
      <c r="M2170" s="2" t="s">
        <v>19</v>
      </c>
      <c r="N2170" t="s">
        <v>155</v>
      </c>
    </row>
    <row r="2171" spans="1:14" x14ac:dyDescent="0.25">
      <c r="A2171" s="2" t="s">
        <v>3090</v>
      </c>
      <c r="B2171" s="2" t="s">
        <v>1926</v>
      </c>
      <c r="C2171" s="9">
        <f t="shared" si="33"/>
        <v>45505</v>
      </c>
      <c r="D2171" t="s">
        <v>35</v>
      </c>
      <c r="E2171" t="s">
        <v>77</v>
      </c>
      <c r="F2171" s="3">
        <v>4</v>
      </c>
      <c r="G2171" s="4">
        <v>19747.14</v>
      </c>
      <c r="H2171" s="5">
        <v>0.1</v>
      </c>
      <c r="I2171" s="4">
        <v>71089.7</v>
      </c>
      <c r="J2171" s="4">
        <v>10951.94</v>
      </c>
      <c r="K2171" t="s">
        <v>37</v>
      </c>
      <c r="L2171" t="s">
        <v>25</v>
      </c>
      <c r="M2171" s="2" t="s">
        <v>19</v>
      </c>
      <c r="N2171" t="s">
        <v>38</v>
      </c>
    </row>
    <row r="2172" spans="1:14" x14ac:dyDescent="0.25">
      <c r="A2172" s="2" t="s">
        <v>3091</v>
      </c>
      <c r="B2172" s="2" t="s">
        <v>666</v>
      </c>
      <c r="C2172" s="9">
        <f t="shared" si="33"/>
        <v>45413</v>
      </c>
      <c r="D2172" t="s">
        <v>15</v>
      </c>
      <c r="E2172" t="s">
        <v>23</v>
      </c>
      <c r="F2172" s="3">
        <v>2</v>
      </c>
      <c r="G2172" s="4">
        <v>1930.5</v>
      </c>
      <c r="H2172" s="5">
        <v>0.1</v>
      </c>
      <c r="I2172" s="4">
        <v>3474.9</v>
      </c>
      <c r="J2172" s="4">
        <v>641</v>
      </c>
      <c r="K2172" t="s">
        <v>24</v>
      </c>
      <c r="L2172" t="s">
        <v>25</v>
      </c>
      <c r="M2172" s="2" t="s">
        <v>19</v>
      </c>
      <c r="N2172" t="s">
        <v>42</v>
      </c>
    </row>
    <row r="2173" spans="1:14" x14ac:dyDescent="0.25">
      <c r="A2173" s="2" t="s">
        <v>3092</v>
      </c>
      <c r="B2173" s="2" t="s">
        <v>1198</v>
      </c>
      <c r="C2173" s="9">
        <f t="shared" si="33"/>
        <v>45627</v>
      </c>
      <c r="D2173" t="s">
        <v>45</v>
      </c>
      <c r="E2173" t="s">
        <v>111</v>
      </c>
      <c r="F2173" s="3">
        <v>2</v>
      </c>
      <c r="G2173" s="4">
        <v>6784.99</v>
      </c>
      <c r="H2173" s="5">
        <v>0</v>
      </c>
      <c r="I2173" s="4">
        <v>13569.98</v>
      </c>
      <c r="J2173" s="4">
        <v>0</v>
      </c>
      <c r="K2173" t="s">
        <v>37</v>
      </c>
      <c r="L2173" t="s">
        <v>25</v>
      </c>
      <c r="M2173" s="2" t="s">
        <v>101</v>
      </c>
      <c r="N2173" t="s">
        <v>155</v>
      </c>
    </row>
    <row r="2174" spans="1:14" x14ac:dyDescent="0.25">
      <c r="A2174" s="2" t="s">
        <v>3093</v>
      </c>
      <c r="B2174" s="2" t="s">
        <v>1229</v>
      </c>
      <c r="C2174" s="9">
        <f t="shared" si="33"/>
        <v>45444</v>
      </c>
      <c r="D2174" t="s">
        <v>45</v>
      </c>
      <c r="E2174" t="s">
        <v>121</v>
      </c>
      <c r="F2174" s="3">
        <v>4</v>
      </c>
      <c r="G2174" s="4">
        <v>6962.91</v>
      </c>
      <c r="H2174" s="5">
        <v>0</v>
      </c>
      <c r="I2174" s="4">
        <v>27851.64</v>
      </c>
      <c r="J2174" s="4">
        <v>8773.77</v>
      </c>
      <c r="K2174" t="s">
        <v>37</v>
      </c>
      <c r="L2174" t="s">
        <v>25</v>
      </c>
      <c r="M2174" s="2" t="s">
        <v>19</v>
      </c>
      <c r="N2174" t="s">
        <v>58</v>
      </c>
    </row>
    <row r="2175" spans="1:14" x14ac:dyDescent="0.25">
      <c r="A2175" s="2" t="s">
        <v>3094</v>
      </c>
      <c r="B2175" s="2" t="s">
        <v>210</v>
      </c>
      <c r="C2175" s="9">
        <f t="shared" si="33"/>
        <v>45383</v>
      </c>
      <c r="D2175" t="s">
        <v>35</v>
      </c>
      <c r="E2175" t="s">
        <v>36</v>
      </c>
      <c r="F2175" s="3">
        <v>4</v>
      </c>
      <c r="G2175" s="4">
        <v>29386.44</v>
      </c>
      <c r="H2175" s="5">
        <v>0.15</v>
      </c>
      <c r="I2175" s="4">
        <v>99913.9</v>
      </c>
      <c r="J2175" s="4">
        <v>34599.9</v>
      </c>
      <c r="K2175" t="s">
        <v>24</v>
      </c>
      <c r="L2175" t="s">
        <v>25</v>
      </c>
      <c r="M2175" s="2" t="s">
        <v>26</v>
      </c>
      <c r="N2175" t="s">
        <v>82</v>
      </c>
    </row>
    <row r="2176" spans="1:14" x14ac:dyDescent="0.25">
      <c r="A2176" s="2" t="s">
        <v>3095</v>
      </c>
      <c r="B2176" s="2" t="s">
        <v>3096</v>
      </c>
      <c r="C2176" s="9">
        <f t="shared" si="33"/>
        <v>45627</v>
      </c>
      <c r="D2176" t="s">
        <v>15</v>
      </c>
      <c r="E2176" t="s">
        <v>95</v>
      </c>
      <c r="F2176" s="3">
        <v>4</v>
      </c>
      <c r="G2176" s="4">
        <v>1009.49</v>
      </c>
      <c r="H2176" s="5">
        <v>0.1</v>
      </c>
      <c r="I2176" s="4">
        <v>3634.16</v>
      </c>
      <c r="J2176" s="4">
        <v>1087.19</v>
      </c>
      <c r="K2176" t="s">
        <v>24</v>
      </c>
      <c r="L2176" t="s">
        <v>25</v>
      </c>
      <c r="M2176" s="2" t="s">
        <v>19</v>
      </c>
      <c r="N2176" t="s">
        <v>66</v>
      </c>
    </row>
    <row r="2177" spans="1:14" x14ac:dyDescent="0.25">
      <c r="A2177" s="2" t="s">
        <v>3097</v>
      </c>
      <c r="B2177" s="2" t="s">
        <v>2809</v>
      </c>
      <c r="C2177" s="9">
        <f t="shared" si="33"/>
        <v>45839</v>
      </c>
      <c r="D2177" t="s">
        <v>35</v>
      </c>
      <c r="E2177" t="s">
        <v>50</v>
      </c>
      <c r="F2177" s="3">
        <v>1</v>
      </c>
      <c r="G2177" s="4">
        <v>22431.759999999998</v>
      </c>
      <c r="H2177" s="5">
        <v>0.05</v>
      </c>
      <c r="I2177" s="4">
        <v>21310.17</v>
      </c>
      <c r="J2177" s="4">
        <v>3306.99</v>
      </c>
      <c r="K2177" t="s">
        <v>37</v>
      </c>
      <c r="L2177" t="s">
        <v>25</v>
      </c>
      <c r="M2177" s="2" t="s">
        <v>19</v>
      </c>
      <c r="N2177" t="s">
        <v>58</v>
      </c>
    </row>
    <row r="2178" spans="1:14" x14ac:dyDescent="0.25">
      <c r="A2178" s="2" t="s">
        <v>3098</v>
      </c>
      <c r="B2178" s="2" t="s">
        <v>2809</v>
      </c>
      <c r="C2178" s="9">
        <f t="shared" si="33"/>
        <v>45839</v>
      </c>
      <c r="D2178" t="s">
        <v>35</v>
      </c>
      <c r="E2178" t="s">
        <v>71</v>
      </c>
      <c r="F2178" s="3">
        <v>2</v>
      </c>
      <c r="G2178" s="4">
        <v>32328.16</v>
      </c>
      <c r="H2178" s="5">
        <v>0.05</v>
      </c>
      <c r="I2178" s="4">
        <v>61423.5</v>
      </c>
      <c r="J2178" s="4">
        <v>20062.38</v>
      </c>
      <c r="K2178" t="s">
        <v>24</v>
      </c>
      <c r="L2178" t="s">
        <v>18</v>
      </c>
      <c r="M2178" s="2" t="s">
        <v>19</v>
      </c>
      <c r="N2178" t="s">
        <v>42</v>
      </c>
    </row>
    <row r="2179" spans="1:14" x14ac:dyDescent="0.25">
      <c r="A2179" s="2" t="s">
        <v>3099</v>
      </c>
      <c r="B2179" s="2" t="s">
        <v>269</v>
      </c>
      <c r="C2179" s="9">
        <f t="shared" ref="C2179:C2242" si="34">DATE(YEAR(B2179),MONTH(B2179),1)</f>
        <v>46082</v>
      </c>
      <c r="D2179" t="s">
        <v>35</v>
      </c>
      <c r="E2179" t="s">
        <v>74</v>
      </c>
      <c r="F2179" s="3">
        <v>3</v>
      </c>
      <c r="G2179" s="4">
        <v>32601.43</v>
      </c>
      <c r="H2179" s="5">
        <v>0.2</v>
      </c>
      <c r="I2179" s="4">
        <v>78243.429999999993</v>
      </c>
      <c r="J2179" s="4">
        <v>21845.919999999998</v>
      </c>
      <c r="K2179" t="s">
        <v>24</v>
      </c>
      <c r="L2179" t="s">
        <v>25</v>
      </c>
      <c r="M2179" s="2" t="s">
        <v>19</v>
      </c>
      <c r="N2179" t="s">
        <v>42</v>
      </c>
    </row>
    <row r="2180" spans="1:14" x14ac:dyDescent="0.25">
      <c r="A2180" s="2" t="s">
        <v>3100</v>
      </c>
      <c r="B2180" s="2" t="s">
        <v>789</v>
      </c>
      <c r="C2180" s="9">
        <f t="shared" si="34"/>
        <v>45962</v>
      </c>
      <c r="D2180" t="s">
        <v>30</v>
      </c>
      <c r="E2180" t="s">
        <v>106</v>
      </c>
      <c r="F2180" s="3">
        <v>3</v>
      </c>
      <c r="G2180" s="4">
        <v>682.06</v>
      </c>
      <c r="H2180" s="5">
        <v>0.2</v>
      </c>
      <c r="I2180" s="4">
        <v>1636.94</v>
      </c>
      <c r="J2180" s="4">
        <v>0</v>
      </c>
      <c r="K2180" t="s">
        <v>37</v>
      </c>
      <c r="L2180" t="s">
        <v>25</v>
      </c>
      <c r="M2180" s="2" t="s">
        <v>101</v>
      </c>
      <c r="N2180" t="s">
        <v>20</v>
      </c>
    </row>
    <row r="2181" spans="1:14" x14ac:dyDescent="0.25">
      <c r="A2181" s="2" t="s">
        <v>3101</v>
      </c>
      <c r="B2181" s="2" t="s">
        <v>2889</v>
      </c>
      <c r="C2181" s="9">
        <f t="shared" si="34"/>
        <v>46054</v>
      </c>
      <c r="D2181" t="s">
        <v>35</v>
      </c>
      <c r="E2181" t="s">
        <v>36</v>
      </c>
      <c r="F2181" s="3">
        <v>2</v>
      </c>
      <c r="G2181" s="4">
        <v>1065.2</v>
      </c>
      <c r="H2181" s="5">
        <v>0</v>
      </c>
      <c r="I2181" s="4">
        <v>2130.4</v>
      </c>
      <c r="J2181" s="4">
        <v>422.47</v>
      </c>
      <c r="K2181" t="s">
        <v>17</v>
      </c>
      <c r="L2181" t="s">
        <v>18</v>
      </c>
      <c r="M2181" s="2" t="s">
        <v>19</v>
      </c>
      <c r="N2181" t="s">
        <v>38</v>
      </c>
    </row>
    <row r="2182" spans="1:14" x14ac:dyDescent="0.25">
      <c r="A2182" s="2" t="s">
        <v>3102</v>
      </c>
      <c r="B2182" s="2" t="s">
        <v>1945</v>
      </c>
      <c r="C2182" s="9">
        <f t="shared" si="34"/>
        <v>45627</v>
      </c>
      <c r="D2182" t="s">
        <v>35</v>
      </c>
      <c r="E2182" t="s">
        <v>50</v>
      </c>
      <c r="F2182" s="3">
        <v>2</v>
      </c>
      <c r="G2182" s="4">
        <v>4370.8599999999997</v>
      </c>
      <c r="H2182" s="5">
        <v>0.15</v>
      </c>
      <c r="I2182" s="4">
        <v>7430.46</v>
      </c>
      <c r="J2182" s="4">
        <v>2265.11</v>
      </c>
      <c r="K2182" t="s">
        <v>17</v>
      </c>
      <c r="L2182" t="s">
        <v>18</v>
      </c>
      <c r="M2182" s="2" t="s">
        <v>26</v>
      </c>
      <c r="N2182" t="s">
        <v>58</v>
      </c>
    </row>
    <row r="2183" spans="1:14" x14ac:dyDescent="0.25">
      <c r="A2183" s="2" t="s">
        <v>3103</v>
      </c>
      <c r="B2183" s="2" t="s">
        <v>476</v>
      </c>
      <c r="C2183" s="9">
        <f t="shared" si="34"/>
        <v>45839</v>
      </c>
      <c r="D2183" t="s">
        <v>35</v>
      </c>
      <c r="E2183" t="s">
        <v>71</v>
      </c>
      <c r="F2183" s="3">
        <v>4</v>
      </c>
      <c r="G2183" s="4">
        <v>30141.63</v>
      </c>
      <c r="H2183" s="5">
        <v>0</v>
      </c>
      <c r="I2183" s="4">
        <v>120566.52</v>
      </c>
      <c r="J2183" s="4">
        <v>38657.89</v>
      </c>
      <c r="K2183" t="s">
        <v>24</v>
      </c>
      <c r="L2183" t="s">
        <v>25</v>
      </c>
      <c r="M2183" s="2" t="s">
        <v>26</v>
      </c>
      <c r="N2183" t="s">
        <v>32</v>
      </c>
    </row>
    <row r="2184" spans="1:14" x14ac:dyDescent="0.25">
      <c r="A2184" s="2" t="s">
        <v>3104</v>
      </c>
      <c r="B2184" s="2" t="s">
        <v>3105</v>
      </c>
      <c r="C2184" s="9">
        <f t="shared" si="34"/>
        <v>45627</v>
      </c>
      <c r="D2184" t="s">
        <v>35</v>
      </c>
      <c r="E2184" t="s">
        <v>77</v>
      </c>
      <c r="F2184" s="3">
        <v>4</v>
      </c>
      <c r="G2184" s="4">
        <v>3697.22</v>
      </c>
      <c r="H2184" s="5">
        <v>0.15</v>
      </c>
      <c r="I2184" s="4">
        <v>12570.55</v>
      </c>
      <c r="J2184" s="4">
        <v>3672.31</v>
      </c>
      <c r="K2184" t="s">
        <v>24</v>
      </c>
      <c r="L2184" t="s">
        <v>25</v>
      </c>
      <c r="M2184" s="2" t="s">
        <v>19</v>
      </c>
      <c r="N2184" t="s">
        <v>82</v>
      </c>
    </row>
    <row r="2185" spans="1:14" x14ac:dyDescent="0.25">
      <c r="A2185" s="2" t="s">
        <v>3106</v>
      </c>
      <c r="B2185" s="2" t="s">
        <v>1386</v>
      </c>
      <c r="C2185" s="9">
        <f t="shared" si="34"/>
        <v>45962</v>
      </c>
      <c r="D2185" t="s">
        <v>45</v>
      </c>
      <c r="E2185" t="s">
        <v>46</v>
      </c>
      <c r="F2185" s="3">
        <v>1</v>
      </c>
      <c r="G2185" s="4">
        <v>6277.05</v>
      </c>
      <c r="H2185" s="5">
        <v>0</v>
      </c>
      <c r="I2185" s="4">
        <v>6277.05</v>
      </c>
      <c r="J2185" s="4">
        <v>0</v>
      </c>
      <c r="K2185" t="s">
        <v>124</v>
      </c>
      <c r="L2185" t="s">
        <v>18</v>
      </c>
      <c r="M2185" s="2" t="s">
        <v>101</v>
      </c>
      <c r="N2185" t="s">
        <v>58</v>
      </c>
    </row>
    <row r="2186" spans="1:14" x14ac:dyDescent="0.25">
      <c r="A2186" s="2" t="s">
        <v>3107</v>
      </c>
      <c r="B2186" s="2" t="s">
        <v>1429</v>
      </c>
      <c r="C2186" s="9">
        <f t="shared" si="34"/>
        <v>45444</v>
      </c>
      <c r="D2186" t="s">
        <v>35</v>
      </c>
      <c r="E2186" t="s">
        <v>36</v>
      </c>
      <c r="F2186" s="3">
        <v>4</v>
      </c>
      <c r="G2186" s="4">
        <v>8684.7000000000007</v>
      </c>
      <c r="H2186" s="5">
        <v>0.15</v>
      </c>
      <c r="I2186" s="4">
        <v>29527.98</v>
      </c>
      <c r="J2186" s="4">
        <v>10307.94</v>
      </c>
      <c r="K2186" t="s">
        <v>37</v>
      </c>
      <c r="L2186" t="s">
        <v>25</v>
      </c>
      <c r="M2186" s="2" t="s">
        <v>19</v>
      </c>
      <c r="N2186" t="s">
        <v>42</v>
      </c>
    </row>
    <row r="2187" spans="1:14" x14ac:dyDescent="0.25">
      <c r="A2187" s="2" t="s">
        <v>3108</v>
      </c>
      <c r="B2187" s="2" t="s">
        <v>2329</v>
      </c>
      <c r="C2187" s="9">
        <f t="shared" si="34"/>
        <v>45627</v>
      </c>
      <c r="D2187" t="s">
        <v>35</v>
      </c>
      <c r="E2187" t="s">
        <v>77</v>
      </c>
      <c r="F2187" s="3">
        <v>2</v>
      </c>
      <c r="G2187" s="4">
        <v>21328.03</v>
      </c>
      <c r="H2187" s="5">
        <v>0.1</v>
      </c>
      <c r="I2187" s="4">
        <v>38390.449999999997</v>
      </c>
      <c r="J2187" s="4">
        <v>4628.71</v>
      </c>
      <c r="K2187" t="s">
        <v>124</v>
      </c>
      <c r="L2187" t="s">
        <v>18</v>
      </c>
      <c r="M2187" s="2" t="s">
        <v>19</v>
      </c>
      <c r="N2187" t="s">
        <v>66</v>
      </c>
    </row>
    <row r="2188" spans="1:14" x14ac:dyDescent="0.25">
      <c r="A2188" s="2" t="s">
        <v>3109</v>
      </c>
      <c r="B2188" s="2" t="s">
        <v>894</v>
      </c>
      <c r="C2188" s="9">
        <f t="shared" si="34"/>
        <v>45474</v>
      </c>
      <c r="D2188" t="s">
        <v>45</v>
      </c>
      <c r="E2188" t="s">
        <v>111</v>
      </c>
      <c r="F2188" s="3">
        <v>1</v>
      </c>
      <c r="G2188" s="4">
        <v>3137.01</v>
      </c>
      <c r="H2188" s="5">
        <v>0</v>
      </c>
      <c r="I2188" s="4">
        <v>3137.01</v>
      </c>
      <c r="J2188" s="4">
        <v>452.8</v>
      </c>
      <c r="K2188" t="s">
        <v>24</v>
      </c>
      <c r="L2188" t="s">
        <v>25</v>
      </c>
      <c r="M2188" s="2" t="s">
        <v>19</v>
      </c>
      <c r="N2188" t="s">
        <v>20</v>
      </c>
    </row>
    <row r="2189" spans="1:14" x14ac:dyDescent="0.25">
      <c r="A2189" s="2" t="s">
        <v>3110</v>
      </c>
      <c r="B2189" s="2" t="s">
        <v>1848</v>
      </c>
      <c r="C2189" s="9">
        <f t="shared" si="34"/>
        <v>45931</v>
      </c>
      <c r="D2189" t="s">
        <v>15</v>
      </c>
      <c r="E2189" t="s">
        <v>16</v>
      </c>
      <c r="F2189" s="3">
        <v>3</v>
      </c>
      <c r="G2189" s="4">
        <v>1659.42</v>
      </c>
      <c r="H2189" s="5">
        <v>0.1</v>
      </c>
      <c r="I2189" s="4">
        <v>4480.43</v>
      </c>
      <c r="J2189" s="4">
        <v>1012.55</v>
      </c>
      <c r="K2189" t="s">
        <v>37</v>
      </c>
      <c r="L2189" t="s">
        <v>25</v>
      </c>
      <c r="M2189" s="2" t="s">
        <v>19</v>
      </c>
      <c r="N2189" t="s">
        <v>42</v>
      </c>
    </row>
    <row r="2190" spans="1:14" x14ac:dyDescent="0.25">
      <c r="A2190" s="2" t="s">
        <v>3111</v>
      </c>
      <c r="B2190" s="2" t="s">
        <v>757</v>
      </c>
      <c r="C2190" s="9">
        <f t="shared" si="34"/>
        <v>45689</v>
      </c>
      <c r="D2190" t="s">
        <v>45</v>
      </c>
      <c r="E2190" t="s">
        <v>111</v>
      </c>
      <c r="F2190" s="3">
        <v>2</v>
      </c>
      <c r="G2190" s="4">
        <v>3026.92</v>
      </c>
      <c r="H2190" s="5">
        <v>0</v>
      </c>
      <c r="I2190" s="4">
        <v>6053.84</v>
      </c>
      <c r="J2190" s="4">
        <v>1713.93</v>
      </c>
      <c r="K2190" t="s">
        <v>24</v>
      </c>
      <c r="L2190" t="s">
        <v>25</v>
      </c>
      <c r="M2190" s="2" t="s">
        <v>19</v>
      </c>
      <c r="N2190" t="s">
        <v>87</v>
      </c>
    </row>
    <row r="2191" spans="1:14" x14ac:dyDescent="0.25">
      <c r="A2191" s="2" t="s">
        <v>3112</v>
      </c>
      <c r="B2191" s="2" t="s">
        <v>147</v>
      </c>
      <c r="C2191" s="9">
        <f t="shared" si="34"/>
        <v>45962</v>
      </c>
      <c r="D2191" t="s">
        <v>45</v>
      </c>
      <c r="E2191" t="s">
        <v>186</v>
      </c>
      <c r="F2191" s="3">
        <v>3</v>
      </c>
      <c r="G2191" s="4">
        <v>7775.49</v>
      </c>
      <c r="H2191" s="5">
        <v>0</v>
      </c>
      <c r="I2191" s="4">
        <v>23326.47</v>
      </c>
      <c r="J2191" s="4">
        <v>2944.58</v>
      </c>
      <c r="K2191" t="s">
        <v>124</v>
      </c>
      <c r="L2191" t="s">
        <v>47</v>
      </c>
      <c r="M2191" s="2" t="s">
        <v>19</v>
      </c>
      <c r="N2191" t="s">
        <v>42</v>
      </c>
    </row>
    <row r="2192" spans="1:14" x14ac:dyDescent="0.25">
      <c r="A2192" s="2" t="s">
        <v>3113</v>
      </c>
      <c r="B2192" s="2" t="s">
        <v>1937</v>
      </c>
      <c r="C2192" s="9">
        <f t="shared" si="34"/>
        <v>45292</v>
      </c>
      <c r="D2192" t="s">
        <v>35</v>
      </c>
      <c r="E2192" t="s">
        <v>77</v>
      </c>
      <c r="F2192" s="3">
        <v>2</v>
      </c>
      <c r="G2192" s="4">
        <v>32792.6</v>
      </c>
      <c r="H2192" s="5">
        <v>0.05</v>
      </c>
      <c r="I2192" s="4">
        <v>62305.94</v>
      </c>
      <c r="J2192" s="4">
        <v>0</v>
      </c>
      <c r="K2192" t="s">
        <v>37</v>
      </c>
      <c r="L2192" t="s">
        <v>47</v>
      </c>
      <c r="M2192" s="2" t="s">
        <v>101</v>
      </c>
      <c r="N2192" t="s">
        <v>32</v>
      </c>
    </row>
    <row r="2193" spans="1:14" x14ac:dyDescent="0.25">
      <c r="A2193" s="2" t="s">
        <v>3114</v>
      </c>
      <c r="B2193" s="2" t="s">
        <v>1397</v>
      </c>
      <c r="C2193" s="9">
        <f t="shared" si="34"/>
        <v>45413</v>
      </c>
      <c r="D2193" t="s">
        <v>45</v>
      </c>
      <c r="E2193" t="s">
        <v>46</v>
      </c>
      <c r="F2193" s="3">
        <v>2</v>
      </c>
      <c r="G2193" s="4">
        <v>4757.1499999999996</v>
      </c>
      <c r="H2193" s="5">
        <v>0.25</v>
      </c>
      <c r="I2193" s="4">
        <v>7135.72</v>
      </c>
      <c r="J2193" s="4">
        <v>1268.53</v>
      </c>
      <c r="K2193" t="s">
        <v>37</v>
      </c>
      <c r="L2193" t="s">
        <v>25</v>
      </c>
      <c r="M2193" s="2" t="s">
        <v>26</v>
      </c>
      <c r="N2193" t="s">
        <v>42</v>
      </c>
    </row>
    <row r="2194" spans="1:14" x14ac:dyDescent="0.25">
      <c r="A2194" s="2" t="s">
        <v>3115</v>
      </c>
      <c r="B2194" s="2" t="s">
        <v>1817</v>
      </c>
      <c r="C2194" s="9">
        <f t="shared" si="34"/>
        <v>46023</v>
      </c>
      <c r="D2194" t="s">
        <v>35</v>
      </c>
      <c r="E2194" t="s">
        <v>77</v>
      </c>
      <c r="F2194" s="3">
        <v>1</v>
      </c>
      <c r="G2194" s="4">
        <v>5354.77</v>
      </c>
      <c r="H2194" s="5">
        <v>0.2</v>
      </c>
      <c r="I2194" s="4">
        <v>4283.82</v>
      </c>
      <c r="J2194" s="4">
        <v>1066.07</v>
      </c>
      <c r="K2194" t="s">
        <v>124</v>
      </c>
      <c r="L2194" t="s">
        <v>25</v>
      </c>
      <c r="M2194" s="2" t="s">
        <v>19</v>
      </c>
      <c r="N2194" t="s">
        <v>32</v>
      </c>
    </row>
    <row r="2195" spans="1:14" x14ac:dyDescent="0.25">
      <c r="A2195" s="2" t="s">
        <v>3116</v>
      </c>
      <c r="B2195" s="2" t="s">
        <v>476</v>
      </c>
      <c r="C2195" s="9">
        <f t="shared" si="34"/>
        <v>45839</v>
      </c>
      <c r="D2195" t="s">
        <v>15</v>
      </c>
      <c r="E2195" t="s">
        <v>23</v>
      </c>
      <c r="F2195" s="3">
        <v>1</v>
      </c>
      <c r="G2195" s="4">
        <v>1470.43</v>
      </c>
      <c r="H2195" s="5">
        <v>0.15</v>
      </c>
      <c r="I2195" s="4">
        <v>1249.8699999999999</v>
      </c>
      <c r="J2195" s="4">
        <v>240.23</v>
      </c>
      <c r="K2195" t="s">
        <v>24</v>
      </c>
      <c r="L2195" t="s">
        <v>18</v>
      </c>
      <c r="M2195" s="2" t="s">
        <v>26</v>
      </c>
      <c r="N2195" t="s">
        <v>42</v>
      </c>
    </row>
    <row r="2196" spans="1:14" x14ac:dyDescent="0.25">
      <c r="A2196" s="2" t="s">
        <v>3117</v>
      </c>
      <c r="B2196" s="2" t="s">
        <v>1270</v>
      </c>
      <c r="C2196" s="9">
        <f t="shared" si="34"/>
        <v>46113</v>
      </c>
      <c r="D2196" t="s">
        <v>15</v>
      </c>
      <c r="E2196" t="s">
        <v>168</v>
      </c>
      <c r="F2196" s="3">
        <v>4</v>
      </c>
      <c r="G2196" s="4">
        <v>1971.78</v>
      </c>
      <c r="H2196" s="5">
        <v>0.2</v>
      </c>
      <c r="I2196" s="4">
        <v>6309.7</v>
      </c>
      <c r="J2196" s="4">
        <v>1705.81</v>
      </c>
      <c r="K2196" t="s">
        <v>37</v>
      </c>
      <c r="L2196" t="s">
        <v>25</v>
      </c>
      <c r="M2196" s="2" t="s">
        <v>26</v>
      </c>
      <c r="N2196" t="s">
        <v>82</v>
      </c>
    </row>
    <row r="2197" spans="1:14" x14ac:dyDescent="0.25">
      <c r="A2197" s="2" t="s">
        <v>3118</v>
      </c>
      <c r="B2197" s="2" t="s">
        <v>1286</v>
      </c>
      <c r="C2197" s="9">
        <f t="shared" si="34"/>
        <v>46023</v>
      </c>
      <c r="D2197" t="s">
        <v>35</v>
      </c>
      <c r="E2197" t="s">
        <v>36</v>
      </c>
      <c r="F2197" s="3">
        <v>2</v>
      </c>
      <c r="G2197" s="4">
        <v>27858.65</v>
      </c>
      <c r="H2197" s="5">
        <v>0.05</v>
      </c>
      <c r="I2197" s="4">
        <v>52931.44</v>
      </c>
      <c r="J2197" s="4">
        <v>8140.62</v>
      </c>
      <c r="K2197" t="s">
        <v>24</v>
      </c>
      <c r="L2197" t="s">
        <v>25</v>
      </c>
      <c r="M2197" s="2" t="s">
        <v>19</v>
      </c>
      <c r="N2197" t="s">
        <v>32</v>
      </c>
    </row>
    <row r="2198" spans="1:14" x14ac:dyDescent="0.25">
      <c r="A2198" s="2" t="s">
        <v>3119</v>
      </c>
      <c r="B2198" s="2" t="s">
        <v>3120</v>
      </c>
      <c r="C2198" s="9">
        <f t="shared" si="34"/>
        <v>45292</v>
      </c>
      <c r="D2198" t="s">
        <v>45</v>
      </c>
      <c r="E2198" t="s">
        <v>186</v>
      </c>
      <c r="F2198" s="3">
        <v>2</v>
      </c>
      <c r="G2198" s="4">
        <v>4112.87</v>
      </c>
      <c r="H2198" s="5">
        <v>0.05</v>
      </c>
      <c r="I2198" s="4">
        <v>7814.45</v>
      </c>
      <c r="J2198" s="4">
        <v>2303.75</v>
      </c>
      <c r="K2198" t="s">
        <v>24</v>
      </c>
      <c r="L2198" t="s">
        <v>25</v>
      </c>
      <c r="M2198" s="2" t="s">
        <v>19</v>
      </c>
      <c r="N2198" t="s">
        <v>58</v>
      </c>
    </row>
    <row r="2199" spans="1:14" x14ac:dyDescent="0.25">
      <c r="A2199" s="2" t="s">
        <v>3121</v>
      </c>
      <c r="B2199" s="2" t="s">
        <v>3122</v>
      </c>
      <c r="C2199" s="9">
        <f t="shared" si="34"/>
        <v>45809</v>
      </c>
      <c r="D2199" t="s">
        <v>30</v>
      </c>
      <c r="E2199" t="s">
        <v>133</v>
      </c>
      <c r="F2199" s="3">
        <v>1</v>
      </c>
      <c r="G2199" s="4">
        <v>511.36</v>
      </c>
      <c r="H2199" s="5">
        <v>0.2</v>
      </c>
      <c r="I2199" s="4">
        <v>409.09</v>
      </c>
      <c r="J2199" s="4">
        <v>100.43</v>
      </c>
      <c r="K2199" t="s">
        <v>24</v>
      </c>
      <c r="L2199" t="s">
        <v>47</v>
      </c>
      <c r="M2199" s="2" t="s">
        <v>19</v>
      </c>
      <c r="N2199" t="s">
        <v>58</v>
      </c>
    </row>
    <row r="2200" spans="1:14" x14ac:dyDescent="0.25">
      <c r="A2200" s="2" t="s">
        <v>3123</v>
      </c>
      <c r="B2200" s="2" t="s">
        <v>2876</v>
      </c>
      <c r="C2200" s="9">
        <f t="shared" si="34"/>
        <v>45717</v>
      </c>
      <c r="D2200" t="s">
        <v>53</v>
      </c>
      <c r="E2200" t="s">
        <v>54</v>
      </c>
      <c r="F2200" s="3">
        <v>3</v>
      </c>
      <c r="G2200" s="4">
        <v>1045.01</v>
      </c>
      <c r="H2200" s="5">
        <v>0</v>
      </c>
      <c r="I2200" s="4">
        <v>3135.03</v>
      </c>
      <c r="J2200" s="4">
        <v>918.11</v>
      </c>
      <c r="K2200" t="s">
        <v>24</v>
      </c>
      <c r="L2200" t="s">
        <v>25</v>
      </c>
      <c r="M2200" s="2" t="s">
        <v>19</v>
      </c>
      <c r="N2200" t="s">
        <v>38</v>
      </c>
    </row>
    <row r="2201" spans="1:14" x14ac:dyDescent="0.25">
      <c r="A2201" s="2" t="s">
        <v>3124</v>
      </c>
      <c r="B2201" s="2" t="s">
        <v>1290</v>
      </c>
      <c r="C2201" s="9">
        <f t="shared" si="34"/>
        <v>45658</v>
      </c>
      <c r="D2201" t="s">
        <v>45</v>
      </c>
      <c r="E2201" t="s">
        <v>222</v>
      </c>
      <c r="F2201" s="3">
        <v>4</v>
      </c>
      <c r="G2201" s="4">
        <v>5817.35</v>
      </c>
      <c r="H2201" s="5">
        <v>0.25</v>
      </c>
      <c r="I2201" s="4">
        <v>17452.05</v>
      </c>
      <c r="J2201" s="4">
        <v>4055.17</v>
      </c>
      <c r="K2201" t="s">
        <v>37</v>
      </c>
      <c r="L2201" t="s">
        <v>25</v>
      </c>
      <c r="M2201" s="2" t="s">
        <v>19</v>
      </c>
      <c r="N2201" t="s">
        <v>42</v>
      </c>
    </row>
    <row r="2202" spans="1:14" x14ac:dyDescent="0.25">
      <c r="A2202" s="2" t="s">
        <v>3125</v>
      </c>
      <c r="B2202" s="2" t="s">
        <v>545</v>
      </c>
      <c r="C2202" s="9">
        <f t="shared" si="34"/>
        <v>45962</v>
      </c>
      <c r="D2202" t="s">
        <v>15</v>
      </c>
      <c r="E2202" t="s">
        <v>95</v>
      </c>
      <c r="F2202" s="3">
        <v>2</v>
      </c>
      <c r="G2202" s="4">
        <v>2686.35</v>
      </c>
      <c r="H2202" s="5">
        <v>0.1</v>
      </c>
      <c r="I2202" s="4">
        <v>4835.43</v>
      </c>
      <c r="J2202" s="4">
        <v>1002.71</v>
      </c>
      <c r="K2202" t="s">
        <v>24</v>
      </c>
      <c r="L2202" t="s">
        <v>25</v>
      </c>
      <c r="M2202" s="2" t="s">
        <v>19</v>
      </c>
      <c r="N2202" t="s">
        <v>155</v>
      </c>
    </row>
    <row r="2203" spans="1:14" x14ac:dyDescent="0.25">
      <c r="A2203" s="2" t="s">
        <v>3126</v>
      </c>
      <c r="B2203" s="2" t="s">
        <v>1945</v>
      </c>
      <c r="C2203" s="9">
        <f t="shared" si="34"/>
        <v>45627</v>
      </c>
      <c r="D2203" t="s">
        <v>35</v>
      </c>
      <c r="E2203" t="s">
        <v>74</v>
      </c>
      <c r="F2203" s="3">
        <v>1</v>
      </c>
      <c r="G2203" s="4">
        <v>28921.84</v>
      </c>
      <c r="H2203" s="5">
        <v>0.1</v>
      </c>
      <c r="I2203" s="4">
        <v>26029.66</v>
      </c>
      <c r="J2203" s="4">
        <v>4544.1099999999997</v>
      </c>
      <c r="K2203" t="s">
        <v>24</v>
      </c>
      <c r="L2203" t="s">
        <v>25</v>
      </c>
      <c r="M2203" s="2" t="s">
        <v>26</v>
      </c>
      <c r="N2203" t="s">
        <v>82</v>
      </c>
    </row>
    <row r="2204" spans="1:14" x14ac:dyDescent="0.25">
      <c r="A2204" s="2" t="s">
        <v>3127</v>
      </c>
      <c r="B2204" s="2" t="s">
        <v>1689</v>
      </c>
      <c r="C2204" s="9">
        <f t="shared" si="34"/>
        <v>45717</v>
      </c>
      <c r="D2204" t="s">
        <v>35</v>
      </c>
      <c r="E2204" t="s">
        <v>71</v>
      </c>
      <c r="F2204" s="3">
        <v>2</v>
      </c>
      <c r="G2204" s="4">
        <v>20705.89</v>
      </c>
      <c r="H2204" s="5">
        <v>0</v>
      </c>
      <c r="I2204" s="4">
        <v>41411.78</v>
      </c>
      <c r="J2204" s="4">
        <v>13404.75</v>
      </c>
      <c r="K2204" t="s">
        <v>17</v>
      </c>
      <c r="L2204" t="s">
        <v>25</v>
      </c>
      <c r="M2204" s="2" t="s">
        <v>19</v>
      </c>
      <c r="N2204" t="s">
        <v>58</v>
      </c>
    </row>
    <row r="2205" spans="1:14" x14ac:dyDescent="0.25">
      <c r="A2205" s="2" t="s">
        <v>3128</v>
      </c>
      <c r="B2205" s="2" t="s">
        <v>824</v>
      </c>
      <c r="C2205" s="9">
        <f t="shared" si="34"/>
        <v>45931</v>
      </c>
      <c r="D2205" t="s">
        <v>15</v>
      </c>
      <c r="E2205" t="s">
        <v>95</v>
      </c>
      <c r="F2205" s="3">
        <v>1</v>
      </c>
      <c r="G2205" s="4">
        <v>1843.21</v>
      </c>
      <c r="H2205" s="5">
        <v>0</v>
      </c>
      <c r="I2205" s="4">
        <v>1843.21</v>
      </c>
      <c r="J2205" s="4">
        <v>406.33</v>
      </c>
      <c r="K2205" t="s">
        <v>24</v>
      </c>
      <c r="L2205" t="s">
        <v>47</v>
      </c>
      <c r="M2205" s="2" t="s">
        <v>26</v>
      </c>
      <c r="N2205" t="s">
        <v>82</v>
      </c>
    </row>
    <row r="2206" spans="1:14" x14ac:dyDescent="0.25">
      <c r="A2206" s="2" t="s">
        <v>3129</v>
      </c>
      <c r="B2206" s="2" t="s">
        <v>682</v>
      </c>
      <c r="C2206" s="9">
        <f t="shared" si="34"/>
        <v>45839</v>
      </c>
      <c r="D2206" t="s">
        <v>15</v>
      </c>
      <c r="E2206" t="s">
        <v>57</v>
      </c>
      <c r="F2206" s="3">
        <v>4</v>
      </c>
      <c r="G2206" s="4">
        <v>1457.21</v>
      </c>
      <c r="H2206" s="5">
        <v>0.1</v>
      </c>
      <c r="I2206" s="4">
        <v>5245.96</v>
      </c>
      <c r="J2206" s="4">
        <v>1203.26</v>
      </c>
      <c r="K2206" t="s">
        <v>24</v>
      </c>
      <c r="L2206" t="s">
        <v>18</v>
      </c>
      <c r="M2206" s="2" t="s">
        <v>19</v>
      </c>
      <c r="N2206" t="s">
        <v>82</v>
      </c>
    </row>
    <row r="2207" spans="1:14" x14ac:dyDescent="0.25">
      <c r="A2207" s="2" t="s">
        <v>3130</v>
      </c>
      <c r="B2207" s="2" t="s">
        <v>3131</v>
      </c>
      <c r="C2207" s="9">
        <f t="shared" si="34"/>
        <v>46204</v>
      </c>
      <c r="D2207" t="s">
        <v>53</v>
      </c>
      <c r="E2207" t="s">
        <v>92</v>
      </c>
      <c r="F2207" s="3">
        <v>3</v>
      </c>
      <c r="G2207" s="4">
        <v>879.53</v>
      </c>
      <c r="H2207" s="5">
        <v>0.05</v>
      </c>
      <c r="I2207" s="4">
        <v>2506.66</v>
      </c>
      <c r="J2207" s="4">
        <v>604.66999999999996</v>
      </c>
      <c r="K2207" t="s">
        <v>17</v>
      </c>
      <c r="L2207" t="s">
        <v>25</v>
      </c>
      <c r="M2207" s="2" t="s">
        <v>26</v>
      </c>
      <c r="N2207" t="s">
        <v>58</v>
      </c>
    </row>
    <row r="2208" spans="1:14" x14ac:dyDescent="0.25">
      <c r="A2208" s="2" t="s">
        <v>3132</v>
      </c>
      <c r="B2208" s="2" t="s">
        <v>2574</v>
      </c>
      <c r="C2208" s="9">
        <f t="shared" si="34"/>
        <v>45352</v>
      </c>
      <c r="D2208" t="s">
        <v>15</v>
      </c>
      <c r="E2208" t="s">
        <v>57</v>
      </c>
      <c r="F2208" s="3">
        <v>2</v>
      </c>
      <c r="G2208" s="4">
        <v>2888.42</v>
      </c>
      <c r="H2208" s="5">
        <v>0.05</v>
      </c>
      <c r="I2208" s="4">
        <v>5488</v>
      </c>
      <c r="J2208" s="4">
        <v>1314.55</v>
      </c>
      <c r="K2208" t="s">
        <v>24</v>
      </c>
      <c r="L2208" t="s">
        <v>25</v>
      </c>
      <c r="M2208" s="2" t="s">
        <v>19</v>
      </c>
      <c r="N2208" t="s">
        <v>20</v>
      </c>
    </row>
    <row r="2209" spans="1:14" x14ac:dyDescent="0.25">
      <c r="A2209" s="2" t="s">
        <v>3133</v>
      </c>
      <c r="B2209" s="2" t="s">
        <v>2329</v>
      </c>
      <c r="C2209" s="9">
        <f t="shared" si="34"/>
        <v>45627</v>
      </c>
      <c r="D2209" t="s">
        <v>15</v>
      </c>
      <c r="E2209" t="s">
        <v>57</v>
      </c>
      <c r="F2209" s="3">
        <v>2</v>
      </c>
      <c r="G2209" s="4">
        <v>1560.51</v>
      </c>
      <c r="H2209" s="5">
        <v>0</v>
      </c>
      <c r="I2209" s="4">
        <v>3121.02</v>
      </c>
      <c r="J2209" s="4">
        <v>795.95</v>
      </c>
      <c r="K2209" t="s">
        <v>17</v>
      </c>
      <c r="L2209" t="s">
        <v>25</v>
      </c>
      <c r="M2209" s="2" t="s">
        <v>19</v>
      </c>
      <c r="N2209" t="s">
        <v>58</v>
      </c>
    </row>
    <row r="2210" spans="1:14" x14ac:dyDescent="0.25">
      <c r="A2210" s="2" t="s">
        <v>3134</v>
      </c>
      <c r="B2210" s="2" t="s">
        <v>1201</v>
      </c>
      <c r="C2210" s="9">
        <f t="shared" si="34"/>
        <v>45536</v>
      </c>
      <c r="D2210" t="s">
        <v>15</v>
      </c>
      <c r="E2210" t="s">
        <v>57</v>
      </c>
      <c r="F2210" s="3">
        <v>4</v>
      </c>
      <c r="G2210" s="4">
        <v>2256.5</v>
      </c>
      <c r="H2210" s="5">
        <v>0.1</v>
      </c>
      <c r="I2210" s="4">
        <v>8123.4</v>
      </c>
      <c r="J2210" s="4">
        <v>1226.5899999999999</v>
      </c>
      <c r="K2210" t="s">
        <v>24</v>
      </c>
      <c r="L2210" t="s">
        <v>18</v>
      </c>
      <c r="M2210" s="2" t="s">
        <v>19</v>
      </c>
      <c r="N2210" t="s">
        <v>58</v>
      </c>
    </row>
    <row r="2211" spans="1:14" x14ac:dyDescent="0.25">
      <c r="A2211" s="2" t="s">
        <v>3135</v>
      </c>
      <c r="B2211" s="2" t="s">
        <v>1353</v>
      </c>
      <c r="C2211" s="9">
        <f t="shared" si="34"/>
        <v>45992</v>
      </c>
      <c r="D2211" t="s">
        <v>30</v>
      </c>
      <c r="E2211" t="s">
        <v>41</v>
      </c>
      <c r="F2211" s="3">
        <v>3</v>
      </c>
      <c r="G2211" s="4">
        <v>375.94</v>
      </c>
      <c r="H2211" s="5">
        <v>0.1</v>
      </c>
      <c r="I2211" s="4">
        <v>1015.04</v>
      </c>
      <c r="J2211" s="4">
        <v>0</v>
      </c>
      <c r="K2211" t="s">
        <v>152</v>
      </c>
      <c r="L2211" t="s">
        <v>25</v>
      </c>
      <c r="M2211" s="2" t="s">
        <v>101</v>
      </c>
      <c r="N2211" t="s">
        <v>82</v>
      </c>
    </row>
    <row r="2212" spans="1:14" x14ac:dyDescent="0.25">
      <c r="A2212" s="2" t="s">
        <v>3136</v>
      </c>
      <c r="B2212" s="2" t="s">
        <v>3137</v>
      </c>
      <c r="C2212" s="9">
        <f t="shared" si="34"/>
        <v>45870</v>
      </c>
      <c r="D2212" t="s">
        <v>45</v>
      </c>
      <c r="E2212" t="s">
        <v>186</v>
      </c>
      <c r="F2212" s="3">
        <v>2</v>
      </c>
      <c r="G2212" s="4">
        <v>1603.21</v>
      </c>
      <c r="H2212" s="5">
        <v>0.05</v>
      </c>
      <c r="I2212" s="4">
        <v>3046.1</v>
      </c>
      <c r="J2212" s="4">
        <v>606.79</v>
      </c>
      <c r="K2212" t="s">
        <v>124</v>
      </c>
      <c r="L2212" t="s">
        <v>47</v>
      </c>
      <c r="M2212" s="2" t="s">
        <v>19</v>
      </c>
      <c r="N2212" t="s">
        <v>32</v>
      </c>
    </row>
    <row r="2213" spans="1:14" x14ac:dyDescent="0.25">
      <c r="A2213" s="2" t="s">
        <v>3138</v>
      </c>
      <c r="B2213" s="2" t="s">
        <v>1874</v>
      </c>
      <c r="C2213" s="9">
        <f t="shared" si="34"/>
        <v>45809</v>
      </c>
      <c r="D2213" t="s">
        <v>45</v>
      </c>
      <c r="E2213" t="s">
        <v>121</v>
      </c>
      <c r="F2213" s="3">
        <v>4</v>
      </c>
      <c r="G2213" s="4">
        <v>3530.62</v>
      </c>
      <c r="H2213" s="5">
        <v>0</v>
      </c>
      <c r="I2213" s="4">
        <v>14122.48</v>
      </c>
      <c r="J2213" s="4">
        <v>2189.77</v>
      </c>
      <c r="K2213" t="s">
        <v>17</v>
      </c>
      <c r="L2213" t="s">
        <v>25</v>
      </c>
      <c r="M2213" s="2" t="s">
        <v>19</v>
      </c>
      <c r="N2213" t="s">
        <v>87</v>
      </c>
    </row>
    <row r="2214" spans="1:14" x14ac:dyDescent="0.25">
      <c r="A2214" s="2" t="s">
        <v>3139</v>
      </c>
      <c r="B2214" s="2" t="s">
        <v>2195</v>
      </c>
      <c r="C2214" s="9">
        <f t="shared" si="34"/>
        <v>45566</v>
      </c>
      <c r="D2214" t="s">
        <v>15</v>
      </c>
      <c r="E2214" t="s">
        <v>23</v>
      </c>
      <c r="F2214" s="3">
        <v>2</v>
      </c>
      <c r="G2214" s="4">
        <v>1181.0899999999999</v>
      </c>
      <c r="H2214" s="5">
        <v>0.05</v>
      </c>
      <c r="I2214" s="4">
        <v>2244.0700000000002</v>
      </c>
      <c r="J2214" s="4">
        <v>357.84</v>
      </c>
      <c r="K2214" t="s">
        <v>24</v>
      </c>
      <c r="L2214" t="s">
        <v>18</v>
      </c>
      <c r="M2214" s="2" t="s">
        <v>26</v>
      </c>
      <c r="N2214" t="s">
        <v>58</v>
      </c>
    </row>
    <row r="2215" spans="1:14" x14ac:dyDescent="0.25">
      <c r="A2215" s="2" t="s">
        <v>3140</v>
      </c>
      <c r="B2215" s="2" t="s">
        <v>929</v>
      </c>
      <c r="C2215" s="9">
        <f t="shared" si="34"/>
        <v>46235</v>
      </c>
      <c r="D2215" t="s">
        <v>30</v>
      </c>
      <c r="E2215" t="s">
        <v>106</v>
      </c>
      <c r="F2215" s="3">
        <v>2</v>
      </c>
      <c r="G2215" s="4">
        <v>1010.6</v>
      </c>
      <c r="H2215" s="5">
        <v>0</v>
      </c>
      <c r="I2215" s="4">
        <v>2021.2</v>
      </c>
      <c r="J2215" s="4">
        <v>410.5</v>
      </c>
      <c r="K2215" t="s">
        <v>17</v>
      </c>
      <c r="L2215" t="s">
        <v>25</v>
      </c>
      <c r="M2215" s="2" t="s">
        <v>19</v>
      </c>
      <c r="N2215" t="s">
        <v>66</v>
      </c>
    </row>
    <row r="2216" spans="1:14" x14ac:dyDescent="0.25">
      <c r="A2216" s="2" t="s">
        <v>3141</v>
      </c>
      <c r="B2216" s="2" t="s">
        <v>1653</v>
      </c>
      <c r="C2216" s="9">
        <f t="shared" si="34"/>
        <v>45505</v>
      </c>
      <c r="D2216" t="s">
        <v>35</v>
      </c>
      <c r="E2216" t="s">
        <v>71</v>
      </c>
      <c r="F2216" s="3">
        <v>4</v>
      </c>
      <c r="G2216" s="4">
        <v>27483.05</v>
      </c>
      <c r="H2216" s="5">
        <v>0</v>
      </c>
      <c r="I2216" s="4">
        <v>109932.2</v>
      </c>
      <c r="J2216" s="4">
        <v>19715.07</v>
      </c>
      <c r="K2216" t="s">
        <v>17</v>
      </c>
      <c r="L2216" t="s">
        <v>47</v>
      </c>
      <c r="M2216" s="2" t="s">
        <v>19</v>
      </c>
      <c r="N2216" t="s">
        <v>20</v>
      </c>
    </row>
    <row r="2217" spans="1:14" x14ac:dyDescent="0.25">
      <c r="A2217" s="2" t="s">
        <v>3142</v>
      </c>
      <c r="B2217" s="2" t="s">
        <v>460</v>
      </c>
      <c r="C2217" s="9">
        <f t="shared" si="34"/>
        <v>45809</v>
      </c>
      <c r="D2217" t="s">
        <v>30</v>
      </c>
      <c r="E2217" t="s">
        <v>133</v>
      </c>
      <c r="F2217" s="3">
        <v>4</v>
      </c>
      <c r="G2217" s="4">
        <v>1462.91</v>
      </c>
      <c r="H2217" s="5">
        <v>0.1</v>
      </c>
      <c r="I2217" s="4">
        <v>5266.48</v>
      </c>
      <c r="J2217" s="4">
        <v>1642.99</v>
      </c>
      <c r="K2217" t="s">
        <v>24</v>
      </c>
      <c r="L2217" t="s">
        <v>25</v>
      </c>
      <c r="M2217" s="2" t="s">
        <v>19</v>
      </c>
      <c r="N2217" t="s">
        <v>42</v>
      </c>
    </row>
    <row r="2218" spans="1:14" x14ac:dyDescent="0.25">
      <c r="A2218" s="2" t="s">
        <v>3143</v>
      </c>
      <c r="B2218" s="2" t="s">
        <v>872</v>
      </c>
      <c r="C2218" s="9">
        <f t="shared" si="34"/>
        <v>45323</v>
      </c>
      <c r="D2218" t="s">
        <v>15</v>
      </c>
      <c r="E2218" t="s">
        <v>168</v>
      </c>
      <c r="F2218" s="3">
        <v>1</v>
      </c>
      <c r="G2218" s="4">
        <v>2894.47</v>
      </c>
      <c r="H2218" s="5">
        <v>0.1</v>
      </c>
      <c r="I2218" s="4">
        <v>2605.02</v>
      </c>
      <c r="J2218" s="4">
        <v>839.22</v>
      </c>
      <c r="K2218" t="s">
        <v>24</v>
      </c>
      <c r="L2218" t="s">
        <v>25</v>
      </c>
      <c r="M2218" s="2" t="s">
        <v>19</v>
      </c>
      <c r="N2218" t="s">
        <v>20</v>
      </c>
    </row>
    <row r="2219" spans="1:14" x14ac:dyDescent="0.25">
      <c r="A2219" s="2" t="s">
        <v>3144</v>
      </c>
      <c r="B2219" s="2" t="s">
        <v>1848</v>
      </c>
      <c r="C2219" s="9">
        <f t="shared" si="34"/>
        <v>45931</v>
      </c>
      <c r="D2219" t="s">
        <v>15</v>
      </c>
      <c r="E2219" t="s">
        <v>168</v>
      </c>
      <c r="F2219" s="3">
        <v>1</v>
      </c>
      <c r="G2219" s="4">
        <v>2181.9299999999998</v>
      </c>
      <c r="H2219" s="5">
        <v>0.1</v>
      </c>
      <c r="I2219" s="4">
        <v>1963.74</v>
      </c>
      <c r="J2219" s="4">
        <v>557.17999999999995</v>
      </c>
      <c r="K2219" t="s">
        <v>24</v>
      </c>
      <c r="L2219" t="s">
        <v>25</v>
      </c>
      <c r="M2219" s="2" t="s">
        <v>19</v>
      </c>
      <c r="N2219" t="s">
        <v>66</v>
      </c>
    </row>
    <row r="2220" spans="1:14" x14ac:dyDescent="0.25">
      <c r="A2220" s="2" t="s">
        <v>3145</v>
      </c>
      <c r="B2220" s="2" t="s">
        <v>554</v>
      </c>
      <c r="C2220" s="9">
        <f t="shared" si="34"/>
        <v>45383</v>
      </c>
      <c r="D2220" t="s">
        <v>15</v>
      </c>
      <c r="E2220" t="s">
        <v>57</v>
      </c>
      <c r="F2220" s="3">
        <v>2</v>
      </c>
      <c r="G2220" s="4">
        <v>2345.42</v>
      </c>
      <c r="H2220" s="5">
        <v>0.1</v>
      </c>
      <c r="I2220" s="4">
        <v>4221.76</v>
      </c>
      <c r="J2220" s="4">
        <v>1294.8800000000001</v>
      </c>
      <c r="K2220" t="s">
        <v>37</v>
      </c>
      <c r="L2220" t="s">
        <v>25</v>
      </c>
      <c r="M2220" s="2" t="s">
        <v>19</v>
      </c>
      <c r="N2220" t="s">
        <v>38</v>
      </c>
    </row>
    <row r="2221" spans="1:14" x14ac:dyDescent="0.25">
      <c r="A2221" s="2" t="s">
        <v>3146</v>
      </c>
      <c r="B2221" s="2" t="s">
        <v>550</v>
      </c>
      <c r="C2221" s="9">
        <f t="shared" si="34"/>
        <v>45505</v>
      </c>
      <c r="D2221" t="s">
        <v>45</v>
      </c>
      <c r="E2221" t="s">
        <v>121</v>
      </c>
      <c r="F2221" s="3">
        <v>4</v>
      </c>
      <c r="G2221" s="4">
        <v>6846.66</v>
      </c>
      <c r="H2221" s="5">
        <v>0.1</v>
      </c>
      <c r="I2221" s="4">
        <v>24647.98</v>
      </c>
      <c r="J2221" s="4">
        <v>3031.9</v>
      </c>
      <c r="K2221" t="s">
        <v>24</v>
      </c>
      <c r="L2221" t="s">
        <v>18</v>
      </c>
      <c r="M2221" s="2" t="s">
        <v>19</v>
      </c>
      <c r="N2221" t="s">
        <v>82</v>
      </c>
    </row>
    <row r="2222" spans="1:14" x14ac:dyDescent="0.25">
      <c r="A2222" s="2" t="s">
        <v>3147</v>
      </c>
      <c r="B2222" s="2" t="s">
        <v>864</v>
      </c>
      <c r="C2222" s="9">
        <f t="shared" si="34"/>
        <v>45292</v>
      </c>
      <c r="D2222" t="s">
        <v>35</v>
      </c>
      <c r="E2222" t="s">
        <v>50</v>
      </c>
      <c r="F2222" s="3">
        <v>3</v>
      </c>
      <c r="G2222" s="4">
        <v>11956.33</v>
      </c>
      <c r="H2222" s="5">
        <v>0</v>
      </c>
      <c r="I2222" s="4">
        <v>35868.99</v>
      </c>
      <c r="J2222" s="4">
        <v>0</v>
      </c>
      <c r="K2222" t="s">
        <v>37</v>
      </c>
      <c r="L2222" t="s">
        <v>25</v>
      </c>
      <c r="M2222" s="2" t="s">
        <v>61</v>
      </c>
      <c r="N2222" t="s">
        <v>155</v>
      </c>
    </row>
    <row r="2223" spans="1:14" x14ac:dyDescent="0.25">
      <c r="A2223" s="2" t="s">
        <v>3148</v>
      </c>
      <c r="B2223" s="2" t="s">
        <v>1838</v>
      </c>
      <c r="C2223" s="9">
        <f t="shared" si="34"/>
        <v>45627</v>
      </c>
      <c r="D2223" t="s">
        <v>30</v>
      </c>
      <c r="E2223" t="s">
        <v>133</v>
      </c>
      <c r="F2223" s="3">
        <v>3</v>
      </c>
      <c r="G2223" s="4">
        <v>394.84</v>
      </c>
      <c r="H2223" s="5">
        <v>0</v>
      </c>
      <c r="I2223" s="4">
        <v>1184.52</v>
      </c>
      <c r="J2223" s="4">
        <v>362.83</v>
      </c>
      <c r="K2223" t="s">
        <v>24</v>
      </c>
      <c r="L2223" t="s">
        <v>25</v>
      </c>
      <c r="M2223" s="2" t="s">
        <v>19</v>
      </c>
      <c r="N2223" t="s">
        <v>66</v>
      </c>
    </row>
    <row r="2224" spans="1:14" x14ac:dyDescent="0.25">
      <c r="A2224" s="2" t="s">
        <v>3149</v>
      </c>
      <c r="B2224" s="2" t="s">
        <v>1183</v>
      </c>
      <c r="C2224" s="9">
        <f t="shared" si="34"/>
        <v>45505</v>
      </c>
      <c r="D2224" t="s">
        <v>15</v>
      </c>
      <c r="E2224" t="s">
        <v>23</v>
      </c>
      <c r="F2224" s="3">
        <v>2</v>
      </c>
      <c r="G2224" s="4">
        <v>1352.72</v>
      </c>
      <c r="H2224" s="5">
        <v>0</v>
      </c>
      <c r="I2224" s="4">
        <v>2705.44</v>
      </c>
      <c r="J2224" s="4">
        <v>617.15</v>
      </c>
      <c r="K2224" t="s">
        <v>24</v>
      </c>
      <c r="L2224" t="s">
        <v>25</v>
      </c>
      <c r="M2224" s="2" t="s">
        <v>19</v>
      </c>
      <c r="N2224" t="s">
        <v>20</v>
      </c>
    </row>
    <row r="2225" spans="1:14" x14ac:dyDescent="0.25">
      <c r="A2225" s="2" t="s">
        <v>3150</v>
      </c>
      <c r="B2225" s="2" t="s">
        <v>2772</v>
      </c>
      <c r="C2225" s="9">
        <f t="shared" si="34"/>
        <v>46143</v>
      </c>
      <c r="D2225" t="s">
        <v>15</v>
      </c>
      <c r="E2225" t="s">
        <v>57</v>
      </c>
      <c r="F2225" s="3">
        <v>1</v>
      </c>
      <c r="G2225" s="4">
        <v>1265.1600000000001</v>
      </c>
      <c r="H2225" s="5">
        <v>0.25</v>
      </c>
      <c r="I2225" s="4">
        <v>948.87</v>
      </c>
      <c r="J2225" s="4">
        <v>0</v>
      </c>
      <c r="K2225" t="s">
        <v>37</v>
      </c>
      <c r="L2225" t="s">
        <v>18</v>
      </c>
      <c r="M2225" s="2" t="s">
        <v>61</v>
      </c>
      <c r="N2225" t="s">
        <v>42</v>
      </c>
    </row>
    <row r="2226" spans="1:14" x14ac:dyDescent="0.25">
      <c r="A2226" s="2" t="s">
        <v>3151</v>
      </c>
      <c r="B2226" s="2" t="s">
        <v>147</v>
      </c>
      <c r="C2226" s="9">
        <f t="shared" si="34"/>
        <v>45962</v>
      </c>
      <c r="D2226" t="s">
        <v>35</v>
      </c>
      <c r="E2226" t="s">
        <v>71</v>
      </c>
      <c r="F2226" s="3">
        <v>4</v>
      </c>
      <c r="G2226" s="4">
        <v>14673.96</v>
      </c>
      <c r="H2226" s="5">
        <v>0</v>
      </c>
      <c r="I2226" s="4">
        <v>58695.839999999997</v>
      </c>
      <c r="J2226" s="4">
        <v>18511.68</v>
      </c>
      <c r="K2226" t="s">
        <v>24</v>
      </c>
      <c r="L2226" t="s">
        <v>47</v>
      </c>
      <c r="M2226" s="2" t="s">
        <v>19</v>
      </c>
      <c r="N2226" t="s">
        <v>42</v>
      </c>
    </row>
    <row r="2227" spans="1:14" x14ac:dyDescent="0.25">
      <c r="A2227" s="2" t="s">
        <v>3152</v>
      </c>
      <c r="B2227" s="2" t="s">
        <v>2232</v>
      </c>
      <c r="C2227" s="9">
        <f t="shared" si="34"/>
        <v>45717</v>
      </c>
      <c r="D2227" t="s">
        <v>15</v>
      </c>
      <c r="E2227" t="s">
        <v>57</v>
      </c>
      <c r="F2227" s="3">
        <v>4</v>
      </c>
      <c r="G2227" s="4">
        <v>561.19000000000005</v>
      </c>
      <c r="H2227" s="5">
        <v>0.15</v>
      </c>
      <c r="I2227" s="4">
        <v>1908.05</v>
      </c>
      <c r="J2227" s="4">
        <v>377.32</v>
      </c>
      <c r="K2227" t="s">
        <v>37</v>
      </c>
      <c r="L2227" t="s">
        <v>18</v>
      </c>
      <c r="M2227" s="2" t="s">
        <v>19</v>
      </c>
      <c r="N2227" t="s">
        <v>58</v>
      </c>
    </row>
    <row r="2228" spans="1:14" x14ac:dyDescent="0.25">
      <c r="A2228" s="2" t="s">
        <v>3153</v>
      </c>
      <c r="B2228" s="2" t="s">
        <v>2423</v>
      </c>
      <c r="C2228" s="9">
        <f t="shared" si="34"/>
        <v>46143</v>
      </c>
      <c r="D2228" t="s">
        <v>15</v>
      </c>
      <c r="E2228" t="s">
        <v>16</v>
      </c>
      <c r="F2228" s="3">
        <v>1</v>
      </c>
      <c r="G2228" s="4">
        <v>624.16999999999996</v>
      </c>
      <c r="H2228" s="5">
        <v>0.15</v>
      </c>
      <c r="I2228" s="4">
        <v>530.54</v>
      </c>
      <c r="J2228" s="4">
        <v>102.8</v>
      </c>
      <c r="K2228" t="s">
        <v>152</v>
      </c>
      <c r="L2228" t="s">
        <v>25</v>
      </c>
      <c r="M2228" s="2" t="s">
        <v>19</v>
      </c>
      <c r="N2228" t="s">
        <v>87</v>
      </c>
    </row>
    <row r="2229" spans="1:14" x14ac:dyDescent="0.25">
      <c r="A2229" s="2" t="s">
        <v>3154</v>
      </c>
      <c r="B2229" s="2" t="s">
        <v>830</v>
      </c>
      <c r="C2229" s="9">
        <f t="shared" si="34"/>
        <v>45627</v>
      </c>
      <c r="D2229" t="s">
        <v>15</v>
      </c>
      <c r="E2229" t="s">
        <v>168</v>
      </c>
      <c r="F2229" s="3">
        <v>4</v>
      </c>
      <c r="G2229" s="4">
        <v>1966.32</v>
      </c>
      <c r="H2229" s="5">
        <v>0.15</v>
      </c>
      <c r="I2229" s="4">
        <v>6685.49</v>
      </c>
      <c r="J2229" s="4">
        <v>2159.3000000000002</v>
      </c>
      <c r="K2229" t="s">
        <v>17</v>
      </c>
      <c r="L2229" t="s">
        <v>47</v>
      </c>
      <c r="M2229" s="2" t="s">
        <v>19</v>
      </c>
      <c r="N2229" t="s">
        <v>82</v>
      </c>
    </row>
    <row r="2230" spans="1:14" x14ac:dyDescent="0.25">
      <c r="A2230" s="2" t="s">
        <v>3155</v>
      </c>
      <c r="B2230" s="2" t="s">
        <v>342</v>
      </c>
      <c r="C2230" s="9">
        <f t="shared" si="34"/>
        <v>45962</v>
      </c>
      <c r="D2230" t="s">
        <v>45</v>
      </c>
      <c r="E2230" t="s">
        <v>186</v>
      </c>
      <c r="F2230" s="3">
        <v>2</v>
      </c>
      <c r="G2230" s="4">
        <v>7303.25</v>
      </c>
      <c r="H2230" s="5">
        <v>0.05</v>
      </c>
      <c r="I2230" s="4">
        <v>13876.18</v>
      </c>
      <c r="J2230" s="4">
        <v>3052.96</v>
      </c>
      <c r="K2230" t="s">
        <v>24</v>
      </c>
      <c r="L2230" t="s">
        <v>25</v>
      </c>
      <c r="M2230" s="2" t="s">
        <v>19</v>
      </c>
      <c r="N2230" t="s">
        <v>66</v>
      </c>
    </row>
    <row r="2231" spans="1:14" x14ac:dyDescent="0.25">
      <c r="A2231" s="2" t="s">
        <v>3156</v>
      </c>
      <c r="B2231" s="2" t="s">
        <v>647</v>
      </c>
      <c r="C2231" s="9">
        <f t="shared" si="34"/>
        <v>45597</v>
      </c>
      <c r="D2231" t="s">
        <v>15</v>
      </c>
      <c r="E2231" t="s">
        <v>23</v>
      </c>
      <c r="F2231" s="3">
        <v>4</v>
      </c>
      <c r="G2231" s="4">
        <v>1250.69</v>
      </c>
      <c r="H2231" s="5">
        <v>0.1</v>
      </c>
      <c r="I2231" s="4">
        <v>4502.4799999999996</v>
      </c>
      <c r="J2231" s="4">
        <v>1005.38</v>
      </c>
      <c r="K2231" t="s">
        <v>124</v>
      </c>
      <c r="L2231" t="s">
        <v>18</v>
      </c>
      <c r="M2231" s="2" t="s">
        <v>19</v>
      </c>
      <c r="N2231" t="s">
        <v>58</v>
      </c>
    </row>
    <row r="2232" spans="1:14" x14ac:dyDescent="0.25">
      <c r="A2232" s="2" t="s">
        <v>3157</v>
      </c>
      <c r="B2232" s="2" t="s">
        <v>63</v>
      </c>
      <c r="C2232" s="9">
        <f t="shared" si="34"/>
        <v>45748</v>
      </c>
      <c r="D2232" t="s">
        <v>53</v>
      </c>
      <c r="E2232" t="s">
        <v>173</v>
      </c>
      <c r="F2232" s="3">
        <v>4</v>
      </c>
      <c r="G2232" s="4">
        <v>836.3</v>
      </c>
      <c r="H2232" s="5">
        <v>0</v>
      </c>
      <c r="I2232" s="4">
        <v>3345.2</v>
      </c>
      <c r="J2232" s="4">
        <v>812.85</v>
      </c>
      <c r="K2232" t="s">
        <v>37</v>
      </c>
      <c r="L2232" t="s">
        <v>25</v>
      </c>
      <c r="M2232" s="2" t="s">
        <v>19</v>
      </c>
      <c r="N2232" t="s">
        <v>87</v>
      </c>
    </row>
    <row r="2233" spans="1:14" x14ac:dyDescent="0.25">
      <c r="A2233" s="2" t="s">
        <v>3158</v>
      </c>
      <c r="B2233" s="2" t="s">
        <v>103</v>
      </c>
      <c r="C2233" s="9">
        <f t="shared" si="34"/>
        <v>45689</v>
      </c>
      <c r="D2233" t="s">
        <v>45</v>
      </c>
      <c r="E2233" t="s">
        <v>222</v>
      </c>
      <c r="F2233" s="3">
        <v>1</v>
      </c>
      <c r="G2233" s="4">
        <v>5637.52</v>
      </c>
      <c r="H2233" s="5">
        <v>0</v>
      </c>
      <c r="I2233" s="4">
        <v>5637.52</v>
      </c>
      <c r="J2233" s="4">
        <v>1670.7</v>
      </c>
      <c r="K2233" t="s">
        <v>37</v>
      </c>
      <c r="L2233" t="s">
        <v>18</v>
      </c>
      <c r="M2233" s="2" t="s">
        <v>19</v>
      </c>
      <c r="N2233" t="s">
        <v>20</v>
      </c>
    </row>
    <row r="2234" spans="1:14" x14ac:dyDescent="0.25">
      <c r="A2234" s="2" t="s">
        <v>3159</v>
      </c>
      <c r="B2234" s="2" t="s">
        <v>215</v>
      </c>
      <c r="C2234" s="9">
        <f t="shared" si="34"/>
        <v>45717</v>
      </c>
      <c r="D2234" t="s">
        <v>30</v>
      </c>
      <c r="E2234" t="s">
        <v>163</v>
      </c>
      <c r="F2234" s="3">
        <v>1</v>
      </c>
      <c r="G2234" s="4">
        <v>444.82</v>
      </c>
      <c r="H2234" s="5">
        <v>0.05</v>
      </c>
      <c r="I2234" s="4">
        <v>422.58</v>
      </c>
      <c r="J2234" s="4">
        <v>85.93</v>
      </c>
      <c r="K2234" t="s">
        <v>24</v>
      </c>
      <c r="L2234" t="s">
        <v>25</v>
      </c>
      <c r="M2234" s="2" t="s">
        <v>19</v>
      </c>
      <c r="N2234" t="s">
        <v>42</v>
      </c>
    </row>
    <row r="2235" spans="1:14" x14ac:dyDescent="0.25">
      <c r="A2235" s="2" t="s">
        <v>3160</v>
      </c>
      <c r="B2235" s="2" t="s">
        <v>3161</v>
      </c>
      <c r="C2235" s="9">
        <f t="shared" si="34"/>
        <v>45870</v>
      </c>
      <c r="D2235" t="s">
        <v>35</v>
      </c>
      <c r="E2235" t="s">
        <v>36</v>
      </c>
      <c r="F2235" s="3">
        <v>3</v>
      </c>
      <c r="G2235" s="4">
        <v>12716.97</v>
      </c>
      <c r="H2235" s="5">
        <v>0.15</v>
      </c>
      <c r="I2235" s="4">
        <v>32428.27</v>
      </c>
      <c r="J2235" s="4">
        <v>7007.35</v>
      </c>
      <c r="K2235" t="s">
        <v>24</v>
      </c>
      <c r="L2235" t="s">
        <v>25</v>
      </c>
      <c r="M2235" s="2" t="s">
        <v>19</v>
      </c>
      <c r="N2235" t="s">
        <v>87</v>
      </c>
    </row>
    <row r="2236" spans="1:14" x14ac:dyDescent="0.25">
      <c r="A2236" s="2" t="s">
        <v>3162</v>
      </c>
      <c r="B2236" s="2" t="s">
        <v>550</v>
      </c>
      <c r="C2236" s="9">
        <f t="shared" si="34"/>
        <v>45505</v>
      </c>
      <c r="D2236" t="s">
        <v>15</v>
      </c>
      <c r="E2236" t="s">
        <v>95</v>
      </c>
      <c r="F2236" s="3">
        <v>2</v>
      </c>
      <c r="G2236" s="4">
        <v>721.12</v>
      </c>
      <c r="H2236" s="5">
        <v>0.1</v>
      </c>
      <c r="I2236" s="4">
        <v>1298.02</v>
      </c>
      <c r="J2236" s="4">
        <v>289.87</v>
      </c>
      <c r="K2236" t="s">
        <v>24</v>
      </c>
      <c r="L2236" t="s">
        <v>25</v>
      </c>
      <c r="M2236" s="2" t="s">
        <v>19</v>
      </c>
      <c r="N2236" t="s">
        <v>155</v>
      </c>
    </row>
    <row r="2237" spans="1:14" x14ac:dyDescent="0.25">
      <c r="A2237" s="2" t="s">
        <v>3163</v>
      </c>
      <c r="B2237" s="2" t="s">
        <v>1653</v>
      </c>
      <c r="C2237" s="9">
        <f t="shared" si="34"/>
        <v>45505</v>
      </c>
      <c r="D2237" t="s">
        <v>15</v>
      </c>
      <c r="E2237" t="s">
        <v>23</v>
      </c>
      <c r="F2237" s="3">
        <v>1</v>
      </c>
      <c r="G2237" s="4">
        <v>2039.04</v>
      </c>
      <c r="H2237" s="5">
        <v>0.15</v>
      </c>
      <c r="I2237" s="4">
        <v>1733.18</v>
      </c>
      <c r="J2237" s="4">
        <v>542.09</v>
      </c>
      <c r="K2237" t="s">
        <v>17</v>
      </c>
      <c r="L2237" t="s">
        <v>25</v>
      </c>
      <c r="M2237" s="2" t="s">
        <v>19</v>
      </c>
      <c r="N2237" t="s">
        <v>66</v>
      </c>
    </row>
    <row r="2238" spans="1:14" x14ac:dyDescent="0.25">
      <c r="A2238" s="2" t="s">
        <v>3164</v>
      </c>
      <c r="B2238" s="2" t="s">
        <v>1067</v>
      </c>
      <c r="C2238" s="9">
        <f t="shared" si="34"/>
        <v>46113</v>
      </c>
      <c r="D2238" t="s">
        <v>45</v>
      </c>
      <c r="E2238" t="s">
        <v>121</v>
      </c>
      <c r="F2238" s="3">
        <v>1</v>
      </c>
      <c r="G2238" s="4">
        <v>2264.94</v>
      </c>
      <c r="H2238" s="5">
        <v>0.2</v>
      </c>
      <c r="I2238" s="4">
        <v>1811.95</v>
      </c>
      <c r="J2238" s="4">
        <v>391.25</v>
      </c>
      <c r="K2238" t="s">
        <v>24</v>
      </c>
      <c r="L2238" t="s">
        <v>25</v>
      </c>
      <c r="M2238" s="2" t="s">
        <v>19</v>
      </c>
      <c r="N2238" t="s">
        <v>20</v>
      </c>
    </row>
    <row r="2239" spans="1:14" x14ac:dyDescent="0.25">
      <c r="A2239" s="2" t="s">
        <v>3165</v>
      </c>
      <c r="B2239" s="2" t="s">
        <v>3166</v>
      </c>
      <c r="C2239" s="9">
        <f t="shared" si="34"/>
        <v>45689</v>
      </c>
      <c r="D2239" t="s">
        <v>30</v>
      </c>
      <c r="E2239" t="s">
        <v>41</v>
      </c>
      <c r="F2239" s="3">
        <v>1</v>
      </c>
      <c r="G2239" s="4">
        <v>1069.46</v>
      </c>
      <c r="H2239" s="5">
        <v>0.1</v>
      </c>
      <c r="I2239" s="4">
        <v>962.51</v>
      </c>
      <c r="J2239" s="4">
        <v>299.83</v>
      </c>
      <c r="K2239" t="s">
        <v>24</v>
      </c>
      <c r="L2239" t="s">
        <v>18</v>
      </c>
      <c r="M2239" s="2" t="s">
        <v>19</v>
      </c>
      <c r="N2239" t="s">
        <v>155</v>
      </c>
    </row>
    <row r="2240" spans="1:14" x14ac:dyDescent="0.25">
      <c r="A2240" s="2" t="s">
        <v>3167</v>
      </c>
      <c r="B2240" s="2" t="s">
        <v>709</v>
      </c>
      <c r="C2240" s="9">
        <f t="shared" si="34"/>
        <v>45839</v>
      </c>
      <c r="D2240" t="s">
        <v>35</v>
      </c>
      <c r="E2240" t="s">
        <v>50</v>
      </c>
      <c r="F2240" s="3">
        <v>4</v>
      </c>
      <c r="G2240" s="4">
        <v>6368.12</v>
      </c>
      <c r="H2240" s="5">
        <v>0.05</v>
      </c>
      <c r="I2240" s="4">
        <v>24198.86</v>
      </c>
      <c r="J2240" s="4">
        <v>5986.02</v>
      </c>
      <c r="K2240" t="s">
        <v>37</v>
      </c>
      <c r="L2240" t="s">
        <v>25</v>
      </c>
      <c r="M2240" s="2" t="s">
        <v>19</v>
      </c>
      <c r="N2240" t="s">
        <v>66</v>
      </c>
    </row>
    <row r="2241" spans="1:14" x14ac:dyDescent="0.25">
      <c r="A2241" s="2" t="s">
        <v>3168</v>
      </c>
      <c r="B2241" s="2" t="s">
        <v>1776</v>
      </c>
      <c r="C2241" s="9">
        <f t="shared" si="34"/>
        <v>45597</v>
      </c>
      <c r="D2241" t="s">
        <v>35</v>
      </c>
      <c r="E2241" t="s">
        <v>77</v>
      </c>
      <c r="F2241" s="3">
        <v>2</v>
      </c>
      <c r="G2241" s="4">
        <v>5907.88</v>
      </c>
      <c r="H2241" s="5">
        <v>0.2</v>
      </c>
      <c r="I2241" s="4">
        <v>9452.61</v>
      </c>
      <c r="J2241" s="4">
        <v>2438.9</v>
      </c>
      <c r="K2241" t="s">
        <v>24</v>
      </c>
      <c r="L2241" t="s">
        <v>25</v>
      </c>
      <c r="M2241" s="2" t="s">
        <v>19</v>
      </c>
      <c r="N2241" t="s">
        <v>58</v>
      </c>
    </row>
    <row r="2242" spans="1:14" x14ac:dyDescent="0.25">
      <c r="A2242" s="2" t="s">
        <v>3169</v>
      </c>
      <c r="B2242" s="2" t="s">
        <v>2489</v>
      </c>
      <c r="C2242" s="9">
        <f t="shared" si="34"/>
        <v>45505</v>
      </c>
      <c r="D2242" t="s">
        <v>30</v>
      </c>
      <c r="E2242" t="s">
        <v>41</v>
      </c>
      <c r="F2242" s="3">
        <v>2</v>
      </c>
      <c r="G2242" s="4">
        <v>612.88</v>
      </c>
      <c r="H2242" s="5">
        <v>0</v>
      </c>
      <c r="I2242" s="4">
        <v>1225.76</v>
      </c>
      <c r="J2242" s="4">
        <v>327.10000000000002</v>
      </c>
      <c r="K2242" t="s">
        <v>17</v>
      </c>
      <c r="L2242" t="s">
        <v>25</v>
      </c>
      <c r="M2242" s="2" t="s">
        <v>19</v>
      </c>
      <c r="N2242" t="s">
        <v>58</v>
      </c>
    </row>
    <row r="2243" spans="1:14" x14ac:dyDescent="0.25">
      <c r="A2243" s="2" t="s">
        <v>3170</v>
      </c>
      <c r="B2243" s="2" t="s">
        <v>724</v>
      </c>
      <c r="C2243" s="9">
        <f t="shared" ref="C2243:C2306" si="35">DATE(YEAR(B2243),MONTH(B2243),1)</f>
        <v>45323</v>
      </c>
      <c r="D2243" t="s">
        <v>35</v>
      </c>
      <c r="E2243" t="s">
        <v>50</v>
      </c>
      <c r="F2243" s="3">
        <v>4</v>
      </c>
      <c r="G2243" s="4">
        <v>25721.84</v>
      </c>
      <c r="H2243" s="5">
        <v>0</v>
      </c>
      <c r="I2243" s="4">
        <v>102887.36</v>
      </c>
      <c r="J2243" s="4">
        <v>21414.14</v>
      </c>
      <c r="K2243" t="s">
        <v>124</v>
      </c>
      <c r="L2243" t="s">
        <v>25</v>
      </c>
      <c r="M2243" s="2" t="s">
        <v>19</v>
      </c>
      <c r="N2243" t="s">
        <v>20</v>
      </c>
    </row>
    <row r="2244" spans="1:14" x14ac:dyDescent="0.25">
      <c r="A2244" s="2" t="s">
        <v>3171</v>
      </c>
      <c r="B2244" s="2" t="s">
        <v>2635</v>
      </c>
      <c r="C2244" s="9">
        <f t="shared" si="35"/>
        <v>45566</v>
      </c>
      <c r="D2244" t="s">
        <v>45</v>
      </c>
      <c r="E2244" t="s">
        <v>186</v>
      </c>
      <c r="F2244" s="3">
        <v>4</v>
      </c>
      <c r="G2244" s="4">
        <v>5919.54</v>
      </c>
      <c r="H2244" s="5">
        <v>0</v>
      </c>
      <c r="I2244" s="4">
        <v>23678.16</v>
      </c>
      <c r="J2244" s="4">
        <v>6147.1</v>
      </c>
      <c r="K2244" t="s">
        <v>24</v>
      </c>
      <c r="L2244" t="s">
        <v>18</v>
      </c>
      <c r="M2244" s="2" t="s">
        <v>19</v>
      </c>
      <c r="N2244" t="s">
        <v>82</v>
      </c>
    </row>
    <row r="2245" spans="1:14" x14ac:dyDescent="0.25">
      <c r="A2245" s="2" t="s">
        <v>3172</v>
      </c>
      <c r="B2245" s="2" t="s">
        <v>1037</v>
      </c>
      <c r="C2245" s="9">
        <f t="shared" si="35"/>
        <v>45474</v>
      </c>
      <c r="D2245" t="s">
        <v>15</v>
      </c>
      <c r="E2245" t="s">
        <v>95</v>
      </c>
      <c r="F2245" s="3">
        <v>1</v>
      </c>
      <c r="G2245" s="4">
        <v>2406.36</v>
      </c>
      <c r="H2245" s="5">
        <v>0.1</v>
      </c>
      <c r="I2245" s="4">
        <v>2165.7199999999998</v>
      </c>
      <c r="J2245" s="4">
        <v>348.53</v>
      </c>
      <c r="K2245" t="s">
        <v>37</v>
      </c>
      <c r="L2245" t="s">
        <v>25</v>
      </c>
      <c r="M2245" s="2" t="s">
        <v>19</v>
      </c>
      <c r="N2245" t="s">
        <v>58</v>
      </c>
    </row>
    <row r="2246" spans="1:14" x14ac:dyDescent="0.25">
      <c r="A2246" s="2" t="s">
        <v>3173</v>
      </c>
      <c r="B2246" s="2" t="s">
        <v>799</v>
      </c>
      <c r="C2246" s="9">
        <f t="shared" si="35"/>
        <v>46204</v>
      </c>
      <c r="D2246" t="s">
        <v>30</v>
      </c>
      <c r="E2246" t="s">
        <v>31</v>
      </c>
      <c r="F2246" s="3">
        <v>3</v>
      </c>
      <c r="G2246" s="4">
        <v>544.05999999999995</v>
      </c>
      <c r="H2246" s="5">
        <v>0.2</v>
      </c>
      <c r="I2246" s="4">
        <v>1305.74</v>
      </c>
      <c r="J2246" s="4">
        <v>251.76</v>
      </c>
      <c r="K2246" t="s">
        <v>24</v>
      </c>
      <c r="L2246" t="s">
        <v>25</v>
      </c>
      <c r="M2246" s="2" t="s">
        <v>19</v>
      </c>
      <c r="N2246" t="s">
        <v>58</v>
      </c>
    </row>
    <row r="2247" spans="1:14" x14ac:dyDescent="0.25">
      <c r="A2247" s="2" t="s">
        <v>3174</v>
      </c>
      <c r="B2247" s="2" t="s">
        <v>434</v>
      </c>
      <c r="C2247" s="9">
        <f t="shared" si="35"/>
        <v>46143</v>
      </c>
      <c r="D2247" t="s">
        <v>35</v>
      </c>
      <c r="E2247" t="s">
        <v>77</v>
      </c>
      <c r="F2247" s="3">
        <v>3</v>
      </c>
      <c r="G2247" s="4">
        <v>13948.57</v>
      </c>
      <c r="H2247" s="5">
        <v>0.1</v>
      </c>
      <c r="I2247" s="4">
        <v>37661.14</v>
      </c>
      <c r="J2247" s="4">
        <v>11901.04</v>
      </c>
      <c r="K2247" t="s">
        <v>37</v>
      </c>
      <c r="L2247" t="s">
        <v>25</v>
      </c>
      <c r="M2247" s="2" t="s">
        <v>19</v>
      </c>
      <c r="N2247" t="s">
        <v>66</v>
      </c>
    </row>
    <row r="2248" spans="1:14" x14ac:dyDescent="0.25">
      <c r="A2248" s="2" t="s">
        <v>3175</v>
      </c>
      <c r="B2248" s="2" t="s">
        <v>1376</v>
      </c>
      <c r="C2248" s="9">
        <f t="shared" si="35"/>
        <v>45748</v>
      </c>
      <c r="D2248" t="s">
        <v>35</v>
      </c>
      <c r="E2248" t="s">
        <v>36</v>
      </c>
      <c r="F2248" s="3">
        <v>2</v>
      </c>
      <c r="G2248" s="4">
        <v>32201.5</v>
      </c>
      <c r="H2248" s="5">
        <v>0.05</v>
      </c>
      <c r="I2248" s="4">
        <v>61182.85</v>
      </c>
      <c r="J2248" s="4">
        <v>12461.94</v>
      </c>
      <c r="K2248" t="s">
        <v>37</v>
      </c>
      <c r="L2248" t="s">
        <v>25</v>
      </c>
      <c r="M2248" s="2" t="s">
        <v>26</v>
      </c>
      <c r="N2248" t="s">
        <v>66</v>
      </c>
    </row>
    <row r="2249" spans="1:14" x14ac:dyDescent="0.25">
      <c r="A2249" s="2" t="s">
        <v>3176</v>
      </c>
      <c r="B2249" s="2" t="s">
        <v>198</v>
      </c>
      <c r="C2249" s="9">
        <f t="shared" si="35"/>
        <v>45505</v>
      </c>
      <c r="D2249" t="s">
        <v>45</v>
      </c>
      <c r="E2249" t="s">
        <v>186</v>
      </c>
      <c r="F2249" s="3">
        <v>3</v>
      </c>
      <c r="G2249" s="4">
        <v>7164.3</v>
      </c>
      <c r="H2249" s="5">
        <v>0.1</v>
      </c>
      <c r="I2249" s="4">
        <v>19343.61</v>
      </c>
      <c r="J2249" s="4">
        <v>4051.55</v>
      </c>
      <c r="K2249" t="s">
        <v>24</v>
      </c>
      <c r="L2249" t="s">
        <v>25</v>
      </c>
      <c r="M2249" s="2" t="s">
        <v>19</v>
      </c>
      <c r="N2249" t="s">
        <v>38</v>
      </c>
    </row>
    <row r="2250" spans="1:14" x14ac:dyDescent="0.25">
      <c r="A2250" s="2" t="s">
        <v>3177</v>
      </c>
      <c r="B2250" s="2" t="s">
        <v>2281</v>
      </c>
      <c r="C2250" s="9">
        <f t="shared" si="35"/>
        <v>45597</v>
      </c>
      <c r="D2250" t="s">
        <v>53</v>
      </c>
      <c r="E2250" t="s">
        <v>54</v>
      </c>
      <c r="F2250" s="3">
        <v>1</v>
      </c>
      <c r="G2250" s="4">
        <v>626.54999999999995</v>
      </c>
      <c r="H2250" s="5">
        <v>0.1</v>
      </c>
      <c r="I2250" s="4">
        <v>563.9</v>
      </c>
      <c r="J2250" s="4">
        <v>184.36</v>
      </c>
      <c r="K2250" t="s">
        <v>37</v>
      </c>
      <c r="L2250" t="s">
        <v>25</v>
      </c>
      <c r="M2250" s="2" t="s">
        <v>19</v>
      </c>
      <c r="N2250" t="s">
        <v>58</v>
      </c>
    </row>
    <row r="2251" spans="1:14" x14ac:dyDescent="0.25">
      <c r="A2251" s="2" t="s">
        <v>3178</v>
      </c>
      <c r="B2251" s="2" t="s">
        <v>2675</v>
      </c>
      <c r="C2251" s="9">
        <f t="shared" si="35"/>
        <v>45992</v>
      </c>
      <c r="D2251" t="s">
        <v>15</v>
      </c>
      <c r="E2251" t="s">
        <v>95</v>
      </c>
      <c r="F2251" s="3">
        <v>4</v>
      </c>
      <c r="G2251" s="4">
        <v>1722.88</v>
      </c>
      <c r="H2251" s="5">
        <v>0.15</v>
      </c>
      <c r="I2251" s="4">
        <v>5857.79</v>
      </c>
      <c r="J2251" s="4">
        <v>1162.22</v>
      </c>
      <c r="K2251" t="s">
        <v>24</v>
      </c>
      <c r="L2251" t="s">
        <v>18</v>
      </c>
      <c r="M2251" s="2" t="s">
        <v>19</v>
      </c>
      <c r="N2251" t="s">
        <v>42</v>
      </c>
    </row>
    <row r="2252" spans="1:14" x14ac:dyDescent="0.25">
      <c r="A2252" s="2" t="s">
        <v>3179</v>
      </c>
      <c r="B2252" s="2" t="s">
        <v>110</v>
      </c>
      <c r="C2252" s="9">
        <f t="shared" si="35"/>
        <v>45474</v>
      </c>
      <c r="D2252" t="s">
        <v>15</v>
      </c>
      <c r="E2252" t="s">
        <v>57</v>
      </c>
      <c r="F2252" s="3">
        <v>2</v>
      </c>
      <c r="G2252" s="4">
        <v>1901.18</v>
      </c>
      <c r="H2252" s="5">
        <v>0.05</v>
      </c>
      <c r="I2252" s="4">
        <v>3612.24</v>
      </c>
      <c r="J2252" s="4">
        <v>0</v>
      </c>
      <c r="K2252" t="s">
        <v>37</v>
      </c>
      <c r="L2252" t="s">
        <v>18</v>
      </c>
      <c r="M2252" s="2" t="s">
        <v>101</v>
      </c>
      <c r="N2252" t="s">
        <v>38</v>
      </c>
    </row>
    <row r="2253" spans="1:14" x14ac:dyDescent="0.25">
      <c r="A2253" s="2" t="s">
        <v>3180</v>
      </c>
      <c r="B2253" s="2" t="s">
        <v>864</v>
      </c>
      <c r="C2253" s="9">
        <f t="shared" si="35"/>
        <v>45292</v>
      </c>
      <c r="D2253" t="s">
        <v>45</v>
      </c>
      <c r="E2253" t="s">
        <v>186</v>
      </c>
      <c r="F2253" s="3">
        <v>2</v>
      </c>
      <c r="G2253" s="4">
        <v>6107.3</v>
      </c>
      <c r="H2253" s="5">
        <v>0.05</v>
      </c>
      <c r="I2253" s="4">
        <v>11603.87</v>
      </c>
      <c r="J2253" s="4">
        <v>3914.28</v>
      </c>
      <c r="K2253" t="s">
        <v>124</v>
      </c>
      <c r="L2253" t="s">
        <v>18</v>
      </c>
      <c r="M2253" s="2" t="s">
        <v>19</v>
      </c>
      <c r="N2253" t="s">
        <v>58</v>
      </c>
    </row>
    <row r="2254" spans="1:14" x14ac:dyDescent="0.25">
      <c r="A2254" s="2" t="s">
        <v>3181</v>
      </c>
      <c r="B2254" s="2" t="s">
        <v>1874</v>
      </c>
      <c r="C2254" s="9">
        <f t="shared" si="35"/>
        <v>45809</v>
      </c>
      <c r="D2254" t="s">
        <v>53</v>
      </c>
      <c r="E2254" t="s">
        <v>92</v>
      </c>
      <c r="F2254" s="3">
        <v>4</v>
      </c>
      <c r="G2254" s="4">
        <v>942.99</v>
      </c>
      <c r="H2254" s="5">
        <v>0</v>
      </c>
      <c r="I2254" s="4">
        <v>3771.96</v>
      </c>
      <c r="J2254" s="4">
        <v>1318.65</v>
      </c>
      <c r="K2254" t="s">
        <v>24</v>
      </c>
      <c r="L2254" t="s">
        <v>25</v>
      </c>
      <c r="M2254" s="2" t="s">
        <v>26</v>
      </c>
      <c r="N2254" t="s">
        <v>32</v>
      </c>
    </row>
    <row r="2255" spans="1:14" x14ac:dyDescent="0.25">
      <c r="A2255" s="2" t="s">
        <v>3182</v>
      </c>
      <c r="B2255" s="2" t="s">
        <v>2164</v>
      </c>
      <c r="C2255" s="9">
        <f t="shared" si="35"/>
        <v>46204</v>
      </c>
      <c r="D2255" t="s">
        <v>30</v>
      </c>
      <c r="E2255" t="s">
        <v>163</v>
      </c>
      <c r="F2255" s="3">
        <v>3</v>
      </c>
      <c r="G2255" s="4">
        <v>1359.76</v>
      </c>
      <c r="H2255" s="5">
        <v>0.1</v>
      </c>
      <c r="I2255" s="4">
        <v>3671.35</v>
      </c>
      <c r="J2255" s="4">
        <v>893.78</v>
      </c>
      <c r="K2255" t="s">
        <v>24</v>
      </c>
      <c r="L2255" t="s">
        <v>47</v>
      </c>
      <c r="M2255" s="2" t="s">
        <v>19</v>
      </c>
      <c r="N2255" t="s">
        <v>32</v>
      </c>
    </row>
    <row r="2256" spans="1:14" x14ac:dyDescent="0.25">
      <c r="A2256" s="2" t="s">
        <v>3183</v>
      </c>
      <c r="B2256" s="2" t="s">
        <v>618</v>
      </c>
      <c r="C2256" s="9">
        <f t="shared" si="35"/>
        <v>45689</v>
      </c>
      <c r="D2256" t="s">
        <v>53</v>
      </c>
      <c r="E2256" t="s">
        <v>98</v>
      </c>
      <c r="F2256" s="3">
        <v>2</v>
      </c>
      <c r="G2256" s="4">
        <v>343.02</v>
      </c>
      <c r="H2256" s="5">
        <v>0.15</v>
      </c>
      <c r="I2256" s="4">
        <v>583.13</v>
      </c>
      <c r="J2256" s="4">
        <v>151.78</v>
      </c>
      <c r="K2256" t="s">
        <v>24</v>
      </c>
      <c r="L2256" t="s">
        <v>25</v>
      </c>
      <c r="M2256" s="2" t="s">
        <v>19</v>
      </c>
      <c r="N2256" t="s">
        <v>42</v>
      </c>
    </row>
    <row r="2257" spans="1:14" x14ac:dyDescent="0.25">
      <c r="A2257" s="2" t="s">
        <v>3184</v>
      </c>
      <c r="B2257" s="2" t="s">
        <v>1185</v>
      </c>
      <c r="C2257" s="9">
        <f t="shared" si="35"/>
        <v>46174</v>
      </c>
      <c r="D2257" t="s">
        <v>35</v>
      </c>
      <c r="E2257" t="s">
        <v>50</v>
      </c>
      <c r="F2257" s="3">
        <v>4</v>
      </c>
      <c r="G2257" s="4">
        <v>6518.75</v>
      </c>
      <c r="H2257" s="5">
        <v>0.1</v>
      </c>
      <c r="I2257" s="4">
        <v>23467.5</v>
      </c>
      <c r="J2257" s="4">
        <v>0</v>
      </c>
      <c r="K2257" t="s">
        <v>24</v>
      </c>
      <c r="L2257" t="s">
        <v>25</v>
      </c>
      <c r="M2257" s="2" t="s">
        <v>61</v>
      </c>
      <c r="N2257" t="s">
        <v>66</v>
      </c>
    </row>
    <row r="2258" spans="1:14" x14ac:dyDescent="0.25">
      <c r="A2258" s="2" t="s">
        <v>3185</v>
      </c>
      <c r="B2258" s="2" t="s">
        <v>1537</v>
      </c>
      <c r="C2258" s="9">
        <f t="shared" si="35"/>
        <v>46174</v>
      </c>
      <c r="D2258" t="s">
        <v>35</v>
      </c>
      <c r="E2258" t="s">
        <v>71</v>
      </c>
      <c r="F2258" s="3">
        <v>4</v>
      </c>
      <c r="G2258" s="4">
        <v>24156.9</v>
      </c>
      <c r="H2258" s="5">
        <v>0.05</v>
      </c>
      <c r="I2258" s="4">
        <v>91796.22</v>
      </c>
      <c r="J2258" s="4">
        <v>26848.17</v>
      </c>
      <c r="K2258" t="s">
        <v>124</v>
      </c>
      <c r="L2258" t="s">
        <v>25</v>
      </c>
      <c r="M2258" s="2" t="s">
        <v>19</v>
      </c>
      <c r="N2258" t="s">
        <v>27</v>
      </c>
    </row>
    <row r="2259" spans="1:14" x14ac:dyDescent="0.25">
      <c r="A2259" s="2" t="s">
        <v>3186</v>
      </c>
      <c r="B2259" s="2" t="s">
        <v>2696</v>
      </c>
      <c r="C2259" s="9">
        <f t="shared" si="35"/>
        <v>45992</v>
      </c>
      <c r="D2259" t="s">
        <v>45</v>
      </c>
      <c r="E2259" t="s">
        <v>111</v>
      </c>
      <c r="F2259" s="3">
        <v>3</v>
      </c>
      <c r="G2259" s="4">
        <v>571.65</v>
      </c>
      <c r="H2259" s="5">
        <v>0.05</v>
      </c>
      <c r="I2259" s="4">
        <v>1629.2</v>
      </c>
      <c r="J2259" s="4">
        <v>465.08</v>
      </c>
      <c r="K2259" t="s">
        <v>37</v>
      </c>
      <c r="L2259" t="s">
        <v>18</v>
      </c>
      <c r="M2259" s="2" t="s">
        <v>19</v>
      </c>
      <c r="N2259" t="s">
        <v>87</v>
      </c>
    </row>
    <row r="2260" spans="1:14" x14ac:dyDescent="0.25">
      <c r="A2260" s="2" t="s">
        <v>3187</v>
      </c>
      <c r="B2260" s="2" t="s">
        <v>126</v>
      </c>
      <c r="C2260" s="9">
        <f t="shared" si="35"/>
        <v>45292</v>
      </c>
      <c r="D2260" t="s">
        <v>30</v>
      </c>
      <c r="E2260" t="s">
        <v>163</v>
      </c>
      <c r="F2260" s="3">
        <v>3</v>
      </c>
      <c r="G2260" s="4">
        <v>887.24</v>
      </c>
      <c r="H2260" s="5">
        <v>0.1</v>
      </c>
      <c r="I2260" s="4">
        <v>2395.5500000000002</v>
      </c>
      <c r="J2260" s="4">
        <v>497.13</v>
      </c>
      <c r="K2260" t="s">
        <v>24</v>
      </c>
      <c r="L2260" t="s">
        <v>25</v>
      </c>
      <c r="M2260" s="2" t="s">
        <v>19</v>
      </c>
      <c r="N2260" t="s">
        <v>155</v>
      </c>
    </row>
    <row r="2261" spans="1:14" x14ac:dyDescent="0.25">
      <c r="A2261" s="2" t="s">
        <v>3188</v>
      </c>
      <c r="B2261" s="2" t="s">
        <v>1080</v>
      </c>
      <c r="C2261" s="9">
        <f t="shared" si="35"/>
        <v>45748</v>
      </c>
      <c r="D2261" t="s">
        <v>35</v>
      </c>
      <c r="E2261" t="s">
        <v>77</v>
      </c>
      <c r="F2261" s="3">
        <v>1</v>
      </c>
      <c r="G2261" s="4">
        <v>29874.76</v>
      </c>
      <c r="H2261" s="5">
        <v>0.05</v>
      </c>
      <c r="I2261" s="4">
        <v>28381.02</v>
      </c>
      <c r="J2261" s="4">
        <v>3772.26</v>
      </c>
      <c r="K2261" t="s">
        <v>124</v>
      </c>
      <c r="L2261" t="s">
        <v>25</v>
      </c>
      <c r="M2261" s="2" t="s">
        <v>26</v>
      </c>
      <c r="N2261" t="s">
        <v>32</v>
      </c>
    </row>
    <row r="2262" spans="1:14" x14ac:dyDescent="0.25">
      <c r="A2262" s="2" t="s">
        <v>3189</v>
      </c>
      <c r="B2262" s="2" t="s">
        <v>743</v>
      </c>
      <c r="C2262" s="9">
        <f t="shared" si="35"/>
        <v>45383</v>
      </c>
      <c r="D2262" t="s">
        <v>35</v>
      </c>
      <c r="E2262" t="s">
        <v>71</v>
      </c>
      <c r="F2262" s="3">
        <v>3</v>
      </c>
      <c r="G2262" s="4">
        <v>29162.83</v>
      </c>
      <c r="H2262" s="5">
        <v>0.1</v>
      </c>
      <c r="I2262" s="4">
        <v>78739.64</v>
      </c>
      <c r="J2262" s="4">
        <v>20788.2</v>
      </c>
      <c r="K2262" t="s">
        <v>37</v>
      </c>
      <c r="L2262" t="s">
        <v>25</v>
      </c>
      <c r="M2262" s="2" t="s">
        <v>19</v>
      </c>
      <c r="N2262" t="s">
        <v>82</v>
      </c>
    </row>
    <row r="2263" spans="1:14" x14ac:dyDescent="0.25">
      <c r="A2263" s="2" t="s">
        <v>3190</v>
      </c>
      <c r="B2263" s="2" t="s">
        <v>2321</v>
      </c>
      <c r="C2263" s="9">
        <f t="shared" si="35"/>
        <v>45474</v>
      </c>
      <c r="D2263" t="s">
        <v>30</v>
      </c>
      <c r="E2263" t="s">
        <v>31</v>
      </c>
      <c r="F2263" s="3">
        <v>3</v>
      </c>
      <c r="G2263" s="4">
        <v>1396.41</v>
      </c>
      <c r="H2263" s="5">
        <v>0.2</v>
      </c>
      <c r="I2263" s="4">
        <v>3351.38</v>
      </c>
      <c r="J2263" s="4">
        <v>428.19</v>
      </c>
      <c r="K2263" t="s">
        <v>152</v>
      </c>
      <c r="L2263" t="s">
        <v>25</v>
      </c>
      <c r="M2263" s="2" t="s">
        <v>19</v>
      </c>
      <c r="N2263" t="s">
        <v>58</v>
      </c>
    </row>
    <row r="2264" spans="1:14" x14ac:dyDescent="0.25">
      <c r="A2264" s="2" t="s">
        <v>3191</v>
      </c>
      <c r="B2264" s="2" t="s">
        <v>1735</v>
      </c>
      <c r="C2264" s="9">
        <f t="shared" si="35"/>
        <v>45597</v>
      </c>
      <c r="D2264" t="s">
        <v>35</v>
      </c>
      <c r="E2264" t="s">
        <v>77</v>
      </c>
      <c r="F2264" s="3">
        <v>4</v>
      </c>
      <c r="G2264" s="4">
        <v>19966.45</v>
      </c>
      <c r="H2264" s="5">
        <v>0.05</v>
      </c>
      <c r="I2264" s="4">
        <v>75872.509999999995</v>
      </c>
      <c r="J2264" s="4">
        <v>20246.38</v>
      </c>
      <c r="K2264" t="s">
        <v>17</v>
      </c>
      <c r="L2264" t="s">
        <v>18</v>
      </c>
      <c r="M2264" s="2" t="s">
        <v>19</v>
      </c>
      <c r="N2264" t="s">
        <v>82</v>
      </c>
    </row>
    <row r="2265" spans="1:14" x14ac:dyDescent="0.25">
      <c r="A2265" s="2" t="s">
        <v>3192</v>
      </c>
      <c r="B2265" s="2" t="s">
        <v>265</v>
      </c>
      <c r="C2265" s="9">
        <f t="shared" si="35"/>
        <v>45536</v>
      </c>
      <c r="D2265" t="s">
        <v>15</v>
      </c>
      <c r="E2265" t="s">
        <v>23</v>
      </c>
      <c r="F2265" s="3">
        <v>2</v>
      </c>
      <c r="G2265" s="4">
        <v>2263.3200000000002</v>
      </c>
      <c r="H2265" s="5">
        <v>0</v>
      </c>
      <c r="I2265" s="4">
        <v>4526.6400000000003</v>
      </c>
      <c r="J2265" s="4">
        <v>1391</v>
      </c>
      <c r="K2265" t="s">
        <v>124</v>
      </c>
      <c r="L2265" t="s">
        <v>18</v>
      </c>
      <c r="M2265" s="2" t="s">
        <v>19</v>
      </c>
      <c r="N2265" t="s">
        <v>58</v>
      </c>
    </row>
    <row r="2266" spans="1:14" x14ac:dyDescent="0.25">
      <c r="A2266" s="2" t="s">
        <v>3193</v>
      </c>
      <c r="B2266" s="2" t="s">
        <v>1120</v>
      </c>
      <c r="C2266" s="9">
        <f t="shared" si="35"/>
        <v>45992</v>
      </c>
      <c r="D2266" t="s">
        <v>15</v>
      </c>
      <c r="E2266" t="s">
        <v>16</v>
      </c>
      <c r="F2266" s="3">
        <v>4</v>
      </c>
      <c r="G2266" s="4">
        <v>1182.6300000000001</v>
      </c>
      <c r="H2266" s="5">
        <v>0.2</v>
      </c>
      <c r="I2266" s="4">
        <v>3784.42</v>
      </c>
      <c r="J2266" s="4">
        <v>955.89</v>
      </c>
      <c r="K2266" t="s">
        <v>37</v>
      </c>
      <c r="L2266" t="s">
        <v>18</v>
      </c>
      <c r="M2266" s="2" t="s">
        <v>19</v>
      </c>
      <c r="N2266" t="s">
        <v>42</v>
      </c>
    </row>
    <row r="2267" spans="1:14" x14ac:dyDescent="0.25">
      <c r="A2267" s="2" t="s">
        <v>3194</v>
      </c>
      <c r="B2267" s="2" t="s">
        <v>157</v>
      </c>
      <c r="C2267" s="9">
        <f t="shared" si="35"/>
        <v>45962</v>
      </c>
      <c r="D2267" t="s">
        <v>45</v>
      </c>
      <c r="E2267" t="s">
        <v>186</v>
      </c>
      <c r="F2267" s="3">
        <v>1</v>
      </c>
      <c r="G2267" s="4">
        <v>5720.32</v>
      </c>
      <c r="H2267" s="5">
        <v>0</v>
      </c>
      <c r="I2267" s="4">
        <v>5720.32</v>
      </c>
      <c r="J2267" s="4">
        <v>1124.58</v>
      </c>
      <c r="K2267" t="s">
        <v>152</v>
      </c>
      <c r="L2267" t="s">
        <v>25</v>
      </c>
      <c r="M2267" s="2" t="s">
        <v>19</v>
      </c>
      <c r="N2267" t="s">
        <v>58</v>
      </c>
    </row>
    <row r="2268" spans="1:14" x14ac:dyDescent="0.25">
      <c r="A2268" s="2" t="s">
        <v>3195</v>
      </c>
      <c r="B2268" s="2" t="s">
        <v>1141</v>
      </c>
      <c r="C2268" s="9">
        <f t="shared" si="35"/>
        <v>45566</v>
      </c>
      <c r="D2268" t="s">
        <v>45</v>
      </c>
      <c r="E2268" t="s">
        <v>46</v>
      </c>
      <c r="F2268" s="3">
        <v>4</v>
      </c>
      <c r="G2268" s="4">
        <v>722.46</v>
      </c>
      <c r="H2268" s="5">
        <v>0.25</v>
      </c>
      <c r="I2268" s="4">
        <v>2167.38</v>
      </c>
      <c r="J2268" s="4">
        <v>511.08</v>
      </c>
      <c r="K2268" t="s">
        <v>37</v>
      </c>
      <c r="L2268" t="s">
        <v>25</v>
      </c>
      <c r="M2268" s="2" t="s">
        <v>19</v>
      </c>
      <c r="N2268" t="s">
        <v>66</v>
      </c>
    </row>
    <row r="2269" spans="1:14" x14ac:dyDescent="0.25">
      <c r="A2269" s="2" t="s">
        <v>3196</v>
      </c>
      <c r="B2269" s="2" t="s">
        <v>3197</v>
      </c>
      <c r="C2269" s="9">
        <f t="shared" si="35"/>
        <v>45992</v>
      </c>
      <c r="D2269" t="s">
        <v>15</v>
      </c>
      <c r="E2269" t="s">
        <v>16</v>
      </c>
      <c r="F2269" s="3">
        <v>1</v>
      </c>
      <c r="G2269" s="4">
        <v>781.14</v>
      </c>
      <c r="H2269" s="5">
        <v>0.15</v>
      </c>
      <c r="I2269" s="4">
        <v>663.97</v>
      </c>
      <c r="J2269" s="4">
        <v>134.51</v>
      </c>
      <c r="K2269" t="s">
        <v>37</v>
      </c>
      <c r="L2269" t="s">
        <v>25</v>
      </c>
      <c r="M2269" s="2" t="s">
        <v>19</v>
      </c>
      <c r="N2269" t="s">
        <v>58</v>
      </c>
    </row>
    <row r="2270" spans="1:14" x14ac:dyDescent="0.25">
      <c r="A2270" s="2" t="s">
        <v>3198</v>
      </c>
      <c r="B2270" s="2" t="s">
        <v>1288</v>
      </c>
      <c r="C2270" s="9">
        <f t="shared" si="35"/>
        <v>45962</v>
      </c>
      <c r="D2270" t="s">
        <v>45</v>
      </c>
      <c r="E2270" t="s">
        <v>186</v>
      </c>
      <c r="F2270" s="3">
        <v>3</v>
      </c>
      <c r="G2270" s="4">
        <v>7156.3</v>
      </c>
      <c r="H2270" s="5">
        <v>0.05</v>
      </c>
      <c r="I2270" s="4">
        <v>20395.46</v>
      </c>
      <c r="J2270" s="4">
        <v>2967.41</v>
      </c>
      <c r="K2270" t="s">
        <v>24</v>
      </c>
      <c r="L2270" t="s">
        <v>25</v>
      </c>
      <c r="M2270" s="2" t="s">
        <v>19</v>
      </c>
      <c r="N2270" t="s">
        <v>66</v>
      </c>
    </row>
    <row r="2271" spans="1:14" x14ac:dyDescent="0.25">
      <c r="A2271" s="2" t="s">
        <v>3199</v>
      </c>
      <c r="B2271" s="2" t="s">
        <v>1745</v>
      </c>
      <c r="C2271" s="9">
        <f t="shared" si="35"/>
        <v>46054</v>
      </c>
      <c r="D2271" t="s">
        <v>45</v>
      </c>
      <c r="E2271" t="s">
        <v>121</v>
      </c>
      <c r="F2271" s="3">
        <v>2</v>
      </c>
      <c r="G2271" s="4">
        <v>1473.36</v>
      </c>
      <c r="H2271" s="5">
        <v>0.1</v>
      </c>
      <c r="I2271" s="4">
        <v>2652.05</v>
      </c>
      <c r="J2271" s="4">
        <v>511.78</v>
      </c>
      <c r="K2271" t="s">
        <v>124</v>
      </c>
      <c r="L2271" t="s">
        <v>25</v>
      </c>
      <c r="M2271" s="2" t="s">
        <v>19</v>
      </c>
      <c r="N2271" t="s">
        <v>58</v>
      </c>
    </row>
    <row r="2272" spans="1:14" x14ac:dyDescent="0.25">
      <c r="A2272" s="2" t="s">
        <v>3200</v>
      </c>
      <c r="B2272" s="2" t="s">
        <v>764</v>
      </c>
      <c r="C2272" s="9">
        <f t="shared" si="35"/>
        <v>45505</v>
      </c>
      <c r="D2272" t="s">
        <v>15</v>
      </c>
      <c r="E2272" t="s">
        <v>57</v>
      </c>
      <c r="F2272" s="3">
        <v>2</v>
      </c>
      <c r="G2272" s="4">
        <v>2439.15</v>
      </c>
      <c r="H2272" s="5">
        <v>0</v>
      </c>
      <c r="I2272" s="4">
        <v>4878.3</v>
      </c>
      <c r="J2272" s="4">
        <v>1132.23</v>
      </c>
      <c r="K2272" t="s">
        <v>24</v>
      </c>
      <c r="L2272" t="s">
        <v>25</v>
      </c>
      <c r="M2272" s="2" t="s">
        <v>19</v>
      </c>
      <c r="N2272" t="s">
        <v>42</v>
      </c>
    </row>
    <row r="2273" spans="1:14" x14ac:dyDescent="0.25">
      <c r="A2273" s="2" t="s">
        <v>3201</v>
      </c>
      <c r="B2273" s="2" t="s">
        <v>1370</v>
      </c>
      <c r="C2273" s="9">
        <f t="shared" si="35"/>
        <v>46235</v>
      </c>
      <c r="D2273" t="s">
        <v>45</v>
      </c>
      <c r="E2273" t="s">
        <v>121</v>
      </c>
      <c r="F2273" s="3">
        <v>4</v>
      </c>
      <c r="G2273" s="4">
        <v>4854.3900000000003</v>
      </c>
      <c r="H2273" s="5">
        <v>0</v>
      </c>
      <c r="I2273" s="4">
        <v>19417.560000000001</v>
      </c>
      <c r="J2273" s="4">
        <v>3858.75</v>
      </c>
      <c r="K2273" t="s">
        <v>37</v>
      </c>
      <c r="L2273" t="s">
        <v>25</v>
      </c>
      <c r="M2273" s="2" t="s">
        <v>19</v>
      </c>
      <c r="N2273" t="s">
        <v>66</v>
      </c>
    </row>
    <row r="2274" spans="1:14" x14ac:dyDescent="0.25">
      <c r="A2274" s="2" t="s">
        <v>3202</v>
      </c>
      <c r="B2274" s="2" t="s">
        <v>2568</v>
      </c>
      <c r="C2274" s="9">
        <f t="shared" si="35"/>
        <v>45658</v>
      </c>
      <c r="D2274" t="s">
        <v>35</v>
      </c>
      <c r="E2274" t="s">
        <v>36</v>
      </c>
      <c r="F2274" s="3">
        <v>2</v>
      </c>
      <c r="G2274" s="4">
        <v>12461.59</v>
      </c>
      <c r="H2274" s="5">
        <v>0.1</v>
      </c>
      <c r="I2274" s="4">
        <v>22430.86</v>
      </c>
      <c r="J2274" s="4">
        <v>2810</v>
      </c>
      <c r="K2274" t="s">
        <v>24</v>
      </c>
      <c r="L2274" t="s">
        <v>25</v>
      </c>
      <c r="M2274" s="2" t="s">
        <v>19</v>
      </c>
      <c r="N2274" t="s">
        <v>42</v>
      </c>
    </row>
    <row r="2275" spans="1:14" x14ac:dyDescent="0.25">
      <c r="A2275" s="2" t="s">
        <v>3203</v>
      </c>
      <c r="B2275" s="2" t="s">
        <v>120</v>
      </c>
      <c r="C2275" s="9">
        <f t="shared" si="35"/>
        <v>45748</v>
      </c>
      <c r="D2275" t="s">
        <v>35</v>
      </c>
      <c r="E2275" t="s">
        <v>74</v>
      </c>
      <c r="F2275" s="3">
        <v>1</v>
      </c>
      <c r="G2275" s="4">
        <v>26412.05</v>
      </c>
      <c r="H2275" s="5">
        <v>0.05</v>
      </c>
      <c r="I2275" s="4">
        <v>25091.45</v>
      </c>
      <c r="J2275" s="4">
        <v>0</v>
      </c>
      <c r="K2275" t="s">
        <v>124</v>
      </c>
      <c r="L2275" t="s">
        <v>25</v>
      </c>
      <c r="M2275" s="2" t="s">
        <v>61</v>
      </c>
      <c r="N2275" t="s">
        <v>38</v>
      </c>
    </row>
    <row r="2276" spans="1:14" x14ac:dyDescent="0.25">
      <c r="A2276" s="2" t="s">
        <v>3204</v>
      </c>
      <c r="B2276" s="2" t="s">
        <v>1937</v>
      </c>
      <c r="C2276" s="9">
        <f t="shared" si="35"/>
        <v>45292</v>
      </c>
      <c r="D2276" t="s">
        <v>35</v>
      </c>
      <c r="E2276" t="s">
        <v>77</v>
      </c>
      <c r="F2276" s="3">
        <v>1</v>
      </c>
      <c r="G2276" s="4">
        <v>15926.64</v>
      </c>
      <c r="H2276" s="5">
        <v>0.25</v>
      </c>
      <c r="I2276" s="4">
        <v>11944.98</v>
      </c>
      <c r="J2276" s="4">
        <v>1770.99</v>
      </c>
      <c r="K2276" t="s">
        <v>24</v>
      </c>
      <c r="L2276" t="s">
        <v>25</v>
      </c>
      <c r="M2276" s="2" t="s">
        <v>19</v>
      </c>
      <c r="N2276" t="s">
        <v>42</v>
      </c>
    </row>
    <row r="2277" spans="1:14" x14ac:dyDescent="0.25">
      <c r="A2277" s="2" t="s">
        <v>3205</v>
      </c>
      <c r="B2277" s="2" t="s">
        <v>1439</v>
      </c>
      <c r="C2277" s="9">
        <f t="shared" si="35"/>
        <v>45292</v>
      </c>
      <c r="D2277" t="s">
        <v>35</v>
      </c>
      <c r="E2277" t="s">
        <v>71</v>
      </c>
      <c r="F2277" s="3">
        <v>3</v>
      </c>
      <c r="G2277" s="4">
        <v>13699.56</v>
      </c>
      <c r="H2277" s="5">
        <v>0.1</v>
      </c>
      <c r="I2277" s="4">
        <v>36988.81</v>
      </c>
      <c r="J2277" s="4">
        <v>7968.36</v>
      </c>
      <c r="K2277" t="s">
        <v>124</v>
      </c>
      <c r="L2277" t="s">
        <v>25</v>
      </c>
      <c r="M2277" s="2" t="s">
        <v>19</v>
      </c>
      <c r="N2277" t="s">
        <v>87</v>
      </c>
    </row>
    <row r="2278" spans="1:14" x14ac:dyDescent="0.25">
      <c r="A2278" s="2" t="s">
        <v>3206</v>
      </c>
      <c r="B2278" s="2" t="s">
        <v>633</v>
      </c>
      <c r="C2278" s="9">
        <f t="shared" si="35"/>
        <v>46174</v>
      </c>
      <c r="D2278" t="s">
        <v>15</v>
      </c>
      <c r="E2278" t="s">
        <v>95</v>
      </c>
      <c r="F2278" s="3">
        <v>4</v>
      </c>
      <c r="G2278" s="4">
        <v>2650.58</v>
      </c>
      <c r="H2278" s="5">
        <v>0.15</v>
      </c>
      <c r="I2278" s="4">
        <v>9011.9699999999993</v>
      </c>
      <c r="J2278" s="4">
        <v>0</v>
      </c>
      <c r="K2278" t="s">
        <v>37</v>
      </c>
      <c r="L2278" t="s">
        <v>47</v>
      </c>
      <c r="M2278" s="2" t="s">
        <v>61</v>
      </c>
      <c r="N2278" t="s">
        <v>42</v>
      </c>
    </row>
    <row r="2279" spans="1:14" x14ac:dyDescent="0.25">
      <c r="A2279" s="2" t="s">
        <v>3207</v>
      </c>
      <c r="B2279" s="2" t="s">
        <v>369</v>
      </c>
      <c r="C2279" s="9">
        <f t="shared" si="35"/>
        <v>45323</v>
      </c>
      <c r="D2279" t="s">
        <v>30</v>
      </c>
      <c r="E2279" t="s">
        <v>41</v>
      </c>
      <c r="F2279" s="3">
        <v>3</v>
      </c>
      <c r="G2279" s="4">
        <v>443.65</v>
      </c>
      <c r="H2279" s="5">
        <v>0</v>
      </c>
      <c r="I2279" s="4">
        <v>1330.95</v>
      </c>
      <c r="J2279" s="4">
        <v>306.20999999999998</v>
      </c>
      <c r="K2279" t="s">
        <v>152</v>
      </c>
      <c r="L2279" t="s">
        <v>47</v>
      </c>
      <c r="M2279" s="2" t="s">
        <v>19</v>
      </c>
      <c r="N2279" t="s">
        <v>32</v>
      </c>
    </row>
    <row r="2280" spans="1:14" x14ac:dyDescent="0.25">
      <c r="A2280" s="2" t="s">
        <v>3208</v>
      </c>
      <c r="B2280" s="2" t="s">
        <v>481</v>
      </c>
      <c r="C2280" s="9">
        <f t="shared" si="35"/>
        <v>45931</v>
      </c>
      <c r="D2280" t="s">
        <v>45</v>
      </c>
      <c r="E2280" t="s">
        <v>121</v>
      </c>
      <c r="F2280" s="3">
        <v>2</v>
      </c>
      <c r="G2280" s="4">
        <v>3699.75</v>
      </c>
      <c r="H2280" s="5">
        <v>0.15</v>
      </c>
      <c r="I2280" s="4">
        <v>6289.58</v>
      </c>
      <c r="J2280" s="4">
        <v>844.45</v>
      </c>
      <c r="K2280" t="s">
        <v>37</v>
      </c>
      <c r="L2280" t="s">
        <v>25</v>
      </c>
      <c r="M2280" s="2" t="s">
        <v>19</v>
      </c>
      <c r="N2280" t="s">
        <v>20</v>
      </c>
    </row>
    <row r="2281" spans="1:14" x14ac:dyDescent="0.25">
      <c r="A2281" s="2" t="s">
        <v>3209</v>
      </c>
      <c r="B2281" s="2" t="s">
        <v>292</v>
      </c>
      <c r="C2281" s="9">
        <f t="shared" si="35"/>
        <v>46143</v>
      </c>
      <c r="D2281" t="s">
        <v>30</v>
      </c>
      <c r="E2281" t="s">
        <v>163</v>
      </c>
      <c r="F2281" s="3">
        <v>3</v>
      </c>
      <c r="G2281" s="4">
        <v>1015.1</v>
      </c>
      <c r="H2281" s="5">
        <v>0</v>
      </c>
      <c r="I2281" s="4">
        <v>3045.3</v>
      </c>
      <c r="J2281" s="4">
        <v>1003.98</v>
      </c>
      <c r="K2281" t="s">
        <v>24</v>
      </c>
      <c r="L2281" t="s">
        <v>47</v>
      </c>
      <c r="M2281" s="2" t="s">
        <v>19</v>
      </c>
      <c r="N2281" t="s">
        <v>32</v>
      </c>
    </row>
    <row r="2282" spans="1:14" x14ac:dyDescent="0.25">
      <c r="A2282" s="2" t="s">
        <v>3210</v>
      </c>
      <c r="B2282" s="2" t="s">
        <v>3211</v>
      </c>
      <c r="C2282" s="9">
        <f t="shared" si="35"/>
        <v>45352</v>
      </c>
      <c r="D2282" t="s">
        <v>15</v>
      </c>
      <c r="E2282" t="s">
        <v>57</v>
      </c>
      <c r="F2282" s="3">
        <v>2</v>
      </c>
      <c r="G2282" s="4">
        <v>2701.58</v>
      </c>
      <c r="H2282" s="5">
        <v>0.1</v>
      </c>
      <c r="I2282" s="4">
        <v>4862.84</v>
      </c>
      <c r="J2282" s="4">
        <v>1694.92</v>
      </c>
      <c r="K2282" t="s">
        <v>24</v>
      </c>
      <c r="L2282" t="s">
        <v>25</v>
      </c>
      <c r="M2282" s="2" t="s">
        <v>19</v>
      </c>
      <c r="N2282" t="s">
        <v>58</v>
      </c>
    </row>
    <row r="2283" spans="1:14" x14ac:dyDescent="0.25">
      <c r="A2283" s="2" t="s">
        <v>3212</v>
      </c>
      <c r="B2283" s="2" t="s">
        <v>897</v>
      </c>
      <c r="C2283" s="9">
        <f t="shared" si="35"/>
        <v>46204</v>
      </c>
      <c r="D2283" t="s">
        <v>15</v>
      </c>
      <c r="E2283" t="s">
        <v>57</v>
      </c>
      <c r="F2283" s="3">
        <v>1</v>
      </c>
      <c r="G2283" s="4">
        <v>2512.67</v>
      </c>
      <c r="H2283" s="5">
        <v>0.15</v>
      </c>
      <c r="I2283" s="4">
        <v>2135.77</v>
      </c>
      <c r="J2283" s="4">
        <v>442.91</v>
      </c>
      <c r="K2283" t="s">
        <v>24</v>
      </c>
      <c r="L2283" t="s">
        <v>25</v>
      </c>
      <c r="M2283" s="2" t="s">
        <v>19</v>
      </c>
      <c r="N2283" t="s">
        <v>66</v>
      </c>
    </row>
    <row r="2284" spans="1:14" x14ac:dyDescent="0.25">
      <c r="A2284" s="2" t="s">
        <v>3213</v>
      </c>
      <c r="B2284" s="2" t="s">
        <v>2067</v>
      </c>
      <c r="C2284" s="9">
        <f t="shared" si="35"/>
        <v>46235</v>
      </c>
      <c r="D2284" t="s">
        <v>15</v>
      </c>
      <c r="E2284" t="s">
        <v>168</v>
      </c>
      <c r="F2284" s="3">
        <v>4</v>
      </c>
      <c r="G2284" s="4">
        <v>2888.85</v>
      </c>
      <c r="H2284" s="5">
        <v>0.05</v>
      </c>
      <c r="I2284" s="4">
        <v>10977.63</v>
      </c>
      <c r="J2284" s="4">
        <v>3291.3</v>
      </c>
      <c r="K2284" t="s">
        <v>24</v>
      </c>
      <c r="L2284" t="s">
        <v>18</v>
      </c>
      <c r="M2284" s="2" t="s">
        <v>19</v>
      </c>
      <c r="N2284" t="s">
        <v>42</v>
      </c>
    </row>
    <row r="2285" spans="1:14" x14ac:dyDescent="0.25">
      <c r="A2285" s="2" t="s">
        <v>3214</v>
      </c>
      <c r="B2285" s="2" t="s">
        <v>70</v>
      </c>
      <c r="C2285" s="9">
        <f t="shared" si="35"/>
        <v>45748</v>
      </c>
      <c r="D2285" t="s">
        <v>35</v>
      </c>
      <c r="E2285" t="s">
        <v>77</v>
      </c>
      <c r="F2285" s="3">
        <v>4</v>
      </c>
      <c r="G2285" s="4">
        <v>3410.76</v>
      </c>
      <c r="H2285" s="5">
        <v>0</v>
      </c>
      <c r="I2285" s="4">
        <v>13643.04</v>
      </c>
      <c r="J2285" s="4">
        <v>0</v>
      </c>
      <c r="K2285" t="s">
        <v>24</v>
      </c>
      <c r="L2285" t="s">
        <v>25</v>
      </c>
      <c r="M2285" s="2" t="s">
        <v>61</v>
      </c>
      <c r="N2285" t="s">
        <v>20</v>
      </c>
    </row>
    <row r="2286" spans="1:14" x14ac:dyDescent="0.25">
      <c r="A2286" s="2" t="s">
        <v>3215</v>
      </c>
      <c r="B2286" s="2" t="s">
        <v>913</v>
      </c>
      <c r="C2286" s="9">
        <f t="shared" si="35"/>
        <v>45839</v>
      </c>
      <c r="D2286" t="s">
        <v>35</v>
      </c>
      <c r="E2286" t="s">
        <v>50</v>
      </c>
      <c r="F2286" s="3">
        <v>3</v>
      </c>
      <c r="G2286" s="4">
        <v>11340.24</v>
      </c>
      <c r="H2286" s="5">
        <v>0.05</v>
      </c>
      <c r="I2286" s="4">
        <v>32319.68</v>
      </c>
      <c r="J2286" s="4">
        <v>10163.19</v>
      </c>
      <c r="K2286" t="s">
        <v>37</v>
      </c>
      <c r="L2286" t="s">
        <v>25</v>
      </c>
      <c r="M2286" s="2" t="s">
        <v>19</v>
      </c>
      <c r="N2286" t="s">
        <v>87</v>
      </c>
    </row>
    <row r="2287" spans="1:14" x14ac:dyDescent="0.25">
      <c r="A2287" s="2" t="s">
        <v>3216</v>
      </c>
      <c r="B2287" s="2" t="s">
        <v>954</v>
      </c>
      <c r="C2287" s="9">
        <f t="shared" si="35"/>
        <v>45809</v>
      </c>
      <c r="D2287" t="s">
        <v>45</v>
      </c>
      <c r="E2287" t="s">
        <v>222</v>
      </c>
      <c r="F2287" s="3">
        <v>2</v>
      </c>
      <c r="G2287" s="4">
        <v>7237.45</v>
      </c>
      <c r="H2287" s="5">
        <v>0.15</v>
      </c>
      <c r="I2287" s="4">
        <v>12303.66</v>
      </c>
      <c r="J2287" s="4">
        <v>3053.65</v>
      </c>
      <c r="K2287" t="s">
        <v>24</v>
      </c>
      <c r="L2287" t="s">
        <v>18</v>
      </c>
      <c r="M2287" s="2" t="s">
        <v>19</v>
      </c>
      <c r="N2287" t="s">
        <v>38</v>
      </c>
    </row>
    <row r="2288" spans="1:14" x14ac:dyDescent="0.25">
      <c r="A2288" s="2" t="s">
        <v>3217</v>
      </c>
      <c r="B2288" s="2" t="s">
        <v>2741</v>
      </c>
      <c r="C2288" s="9">
        <f t="shared" si="35"/>
        <v>45748</v>
      </c>
      <c r="D2288" t="s">
        <v>53</v>
      </c>
      <c r="E2288" t="s">
        <v>54</v>
      </c>
      <c r="F2288" s="3">
        <v>1</v>
      </c>
      <c r="G2288" s="4">
        <v>771.41</v>
      </c>
      <c r="H2288" s="5">
        <v>0.15</v>
      </c>
      <c r="I2288" s="4">
        <v>655.7</v>
      </c>
      <c r="J2288" s="4">
        <v>147.03</v>
      </c>
      <c r="K2288" t="s">
        <v>24</v>
      </c>
      <c r="L2288" t="s">
        <v>25</v>
      </c>
      <c r="M2288" s="2" t="s">
        <v>19</v>
      </c>
      <c r="N2288" t="s">
        <v>27</v>
      </c>
    </row>
    <row r="2289" spans="1:14" x14ac:dyDescent="0.25">
      <c r="A2289" s="2" t="s">
        <v>3218</v>
      </c>
      <c r="B2289" s="2" t="s">
        <v>3219</v>
      </c>
      <c r="C2289" s="9">
        <f t="shared" si="35"/>
        <v>45717</v>
      </c>
      <c r="D2289" t="s">
        <v>35</v>
      </c>
      <c r="E2289" t="s">
        <v>50</v>
      </c>
      <c r="F2289" s="3">
        <v>2</v>
      </c>
      <c r="G2289" s="4">
        <v>10234.07</v>
      </c>
      <c r="H2289" s="5">
        <v>0.1</v>
      </c>
      <c r="I2289" s="4">
        <v>18421.330000000002</v>
      </c>
      <c r="J2289" s="4">
        <v>3586.81</v>
      </c>
      <c r="K2289" t="s">
        <v>124</v>
      </c>
      <c r="L2289" t="s">
        <v>47</v>
      </c>
      <c r="M2289" s="2" t="s">
        <v>19</v>
      </c>
      <c r="N2289" t="s">
        <v>27</v>
      </c>
    </row>
    <row r="2290" spans="1:14" x14ac:dyDescent="0.25">
      <c r="A2290" s="2" t="s">
        <v>3220</v>
      </c>
      <c r="B2290" s="2" t="s">
        <v>1767</v>
      </c>
      <c r="C2290" s="9">
        <f t="shared" si="35"/>
        <v>46023</v>
      </c>
      <c r="D2290" t="s">
        <v>35</v>
      </c>
      <c r="E2290" t="s">
        <v>77</v>
      </c>
      <c r="F2290" s="3">
        <v>3</v>
      </c>
      <c r="G2290" s="4">
        <v>16042.08</v>
      </c>
      <c r="H2290" s="5">
        <v>0.1</v>
      </c>
      <c r="I2290" s="4">
        <v>43313.62</v>
      </c>
      <c r="J2290" s="4">
        <v>6064.57</v>
      </c>
      <c r="K2290" t="s">
        <v>24</v>
      </c>
      <c r="L2290" t="s">
        <v>47</v>
      </c>
      <c r="M2290" s="2" t="s">
        <v>19</v>
      </c>
      <c r="N2290" t="s">
        <v>82</v>
      </c>
    </row>
    <row r="2291" spans="1:14" x14ac:dyDescent="0.25">
      <c r="A2291" s="2" t="s">
        <v>3221</v>
      </c>
      <c r="B2291" s="2" t="s">
        <v>1141</v>
      </c>
      <c r="C2291" s="9">
        <f t="shared" si="35"/>
        <v>45566</v>
      </c>
      <c r="D2291" t="s">
        <v>30</v>
      </c>
      <c r="E2291" t="s">
        <v>31</v>
      </c>
      <c r="F2291" s="3">
        <v>2</v>
      </c>
      <c r="G2291" s="4">
        <v>998.68</v>
      </c>
      <c r="H2291" s="5">
        <v>0.15</v>
      </c>
      <c r="I2291" s="4">
        <v>1697.76</v>
      </c>
      <c r="J2291" s="4">
        <v>582.66</v>
      </c>
      <c r="K2291" t="s">
        <v>24</v>
      </c>
      <c r="L2291" t="s">
        <v>47</v>
      </c>
      <c r="M2291" s="2" t="s">
        <v>19</v>
      </c>
      <c r="N2291" t="s">
        <v>58</v>
      </c>
    </row>
    <row r="2292" spans="1:14" x14ac:dyDescent="0.25">
      <c r="A2292" s="2" t="s">
        <v>3222</v>
      </c>
      <c r="B2292" s="2" t="s">
        <v>856</v>
      </c>
      <c r="C2292" s="9">
        <f t="shared" si="35"/>
        <v>45778</v>
      </c>
      <c r="D2292" t="s">
        <v>35</v>
      </c>
      <c r="E2292" t="s">
        <v>71</v>
      </c>
      <c r="F2292" s="3">
        <v>1</v>
      </c>
      <c r="G2292" s="4">
        <v>2529.79</v>
      </c>
      <c r="H2292" s="5">
        <v>0</v>
      </c>
      <c r="I2292" s="4">
        <v>2529.79</v>
      </c>
      <c r="J2292" s="4">
        <v>338.85</v>
      </c>
      <c r="K2292" t="s">
        <v>24</v>
      </c>
      <c r="L2292" t="s">
        <v>25</v>
      </c>
      <c r="M2292" s="2" t="s">
        <v>26</v>
      </c>
      <c r="N2292" t="s">
        <v>27</v>
      </c>
    </row>
    <row r="2293" spans="1:14" x14ac:dyDescent="0.25">
      <c r="A2293" s="2" t="s">
        <v>3223</v>
      </c>
      <c r="B2293" s="2" t="s">
        <v>383</v>
      </c>
      <c r="C2293" s="9">
        <f t="shared" si="35"/>
        <v>45383</v>
      </c>
      <c r="D2293" t="s">
        <v>30</v>
      </c>
      <c r="E2293" t="s">
        <v>133</v>
      </c>
      <c r="F2293" s="3">
        <v>3</v>
      </c>
      <c r="G2293" s="4">
        <v>740.86</v>
      </c>
      <c r="H2293" s="5">
        <v>0.15</v>
      </c>
      <c r="I2293" s="4">
        <v>1889.19</v>
      </c>
      <c r="J2293" s="4">
        <v>308.07</v>
      </c>
      <c r="K2293" t="s">
        <v>17</v>
      </c>
      <c r="L2293" t="s">
        <v>18</v>
      </c>
      <c r="M2293" s="2" t="s">
        <v>19</v>
      </c>
      <c r="N2293" t="s">
        <v>155</v>
      </c>
    </row>
    <row r="2294" spans="1:14" x14ac:dyDescent="0.25">
      <c r="A2294" s="2" t="s">
        <v>3224</v>
      </c>
      <c r="B2294" s="2" t="s">
        <v>1237</v>
      </c>
      <c r="C2294" s="9">
        <f t="shared" si="35"/>
        <v>45658</v>
      </c>
      <c r="D2294" t="s">
        <v>45</v>
      </c>
      <c r="E2294" t="s">
        <v>121</v>
      </c>
      <c r="F2294" s="3">
        <v>1</v>
      </c>
      <c r="G2294" s="4">
        <v>6174.64</v>
      </c>
      <c r="H2294" s="5">
        <v>0.15</v>
      </c>
      <c r="I2294" s="4">
        <v>5248.44</v>
      </c>
      <c r="J2294" s="4">
        <v>1242.3</v>
      </c>
      <c r="K2294" t="s">
        <v>124</v>
      </c>
      <c r="L2294" t="s">
        <v>47</v>
      </c>
      <c r="M2294" s="2" t="s">
        <v>19</v>
      </c>
      <c r="N2294" t="s">
        <v>66</v>
      </c>
    </row>
    <row r="2295" spans="1:14" x14ac:dyDescent="0.25">
      <c r="A2295" s="2" t="s">
        <v>3225</v>
      </c>
      <c r="B2295" s="2" t="s">
        <v>675</v>
      </c>
      <c r="C2295" s="9">
        <f t="shared" si="35"/>
        <v>45778</v>
      </c>
      <c r="D2295" t="s">
        <v>53</v>
      </c>
      <c r="E2295" t="s">
        <v>92</v>
      </c>
      <c r="F2295" s="3">
        <v>3</v>
      </c>
      <c r="G2295" s="4">
        <v>557.83000000000004</v>
      </c>
      <c r="H2295" s="5">
        <v>0.05</v>
      </c>
      <c r="I2295" s="4">
        <v>1589.82</v>
      </c>
      <c r="J2295" s="4">
        <v>221.35</v>
      </c>
      <c r="K2295" t="s">
        <v>124</v>
      </c>
      <c r="L2295" t="s">
        <v>25</v>
      </c>
      <c r="M2295" s="2" t="s">
        <v>19</v>
      </c>
      <c r="N2295" t="s">
        <v>82</v>
      </c>
    </row>
    <row r="2296" spans="1:14" x14ac:dyDescent="0.25">
      <c r="A2296" s="2" t="s">
        <v>3226</v>
      </c>
      <c r="B2296" s="2" t="s">
        <v>948</v>
      </c>
      <c r="C2296" s="9">
        <f t="shared" si="35"/>
        <v>45323</v>
      </c>
      <c r="D2296" t="s">
        <v>15</v>
      </c>
      <c r="E2296" t="s">
        <v>168</v>
      </c>
      <c r="F2296" s="3">
        <v>4</v>
      </c>
      <c r="G2296" s="4">
        <v>1913.59</v>
      </c>
      <c r="H2296" s="5">
        <v>0.05</v>
      </c>
      <c r="I2296" s="4">
        <v>7271.64</v>
      </c>
      <c r="J2296" s="4">
        <v>2052.0100000000002</v>
      </c>
      <c r="K2296" t="s">
        <v>124</v>
      </c>
      <c r="L2296" t="s">
        <v>18</v>
      </c>
      <c r="M2296" s="2" t="s">
        <v>19</v>
      </c>
      <c r="N2296" t="s">
        <v>58</v>
      </c>
    </row>
    <row r="2297" spans="1:14" x14ac:dyDescent="0.25">
      <c r="A2297" s="2" t="s">
        <v>3227</v>
      </c>
      <c r="B2297" s="2" t="s">
        <v>34</v>
      </c>
      <c r="C2297" s="9">
        <f t="shared" si="35"/>
        <v>45536</v>
      </c>
      <c r="D2297" t="s">
        <v>45</v>
      </c>
      <c r="E2297" t="s">
        <v>46</v>
      </c>
      <c r="F2297" s="3">
        <v>2</v>
      </c>
      <c r="G2297" s="4">
        <v>6745.5</v>
      </c>
      <c r="H2297" s="5">
        <v>0.2</v>
      </c>
      <c r="I2297" s="4">
        <v>10792.8</v>
      </c>
      <c r="J2297" s="4">
        <v>1325.25</v>
      </c>
      <c r="K2297" t="s">
        <v>24</v>
      </c>
      <c r="L2297" t="s">
        <v>25</v>
      </c>
      <c r="M2297" s="2" t="s">
        <v>19</v>
      </c>
      <c r="N2297" t="s">
        <v>66</v>
      </c>
    </row>
    <row r="2298" spans="1:14" x14ac:dyDescent="0.25">
      <c r="A2298" s="2" t="s">
        <v>3228</v>
      </c>
      <c r="B2298" s="2" t="s">
        <v>3229</v>
      </c>
      <c r="C2298" s="9">
        <f t="shared" si="35"/>
        <v>46174</v>
      </c>
      <c r="D2298" t="s">
        <v>15</v>
      </c>
      <c r="E2298" t="s">
        <v>168</v>
      </c>
      <c r="F2298" s="3">
        <v>1</v>
      </c>
      <c r="G2298" s="4">
        <v>2603.7199999999998</v>
      </c>
      <c r="H2298" s="5">
        <v>0.15</v>
      </c>
      <c r="I2298" s="4">
        <v>2213.16</v>
      </c>
      <c r="J2298" s="4">
        <v>698.37</v>
      </c>
      <c r="K2298" t="s">
        <v>37</v>
      </c>
      <c r="L2298" t="s">
        <v>47</v>
      </c>
      <c r="M2298" s="2" t="s">
        <v>19</v>
      </c>
      <c r="N2298" t="s">
        <v>32</v>
      </c>
    </row>
    <row r="2299" spans="1:14" x14ac:dyDescent="0.25">
      <c r="A2299" s="2" t="s">
        <v>3230</v>
      </c>
      <c r="B2299" s="2" t="s">
        <v>1797</v>
      </c>
      <c r="C2299" s="9">
        <f t="shared" si="35"/>
        <v>46082</v>
      </c>
      <c r="D2299" t="s">
        <v>45</v>
      </c>
      <c r="E2299" t="s">
        <v>186</v>
      </c>
      <c r="F2299" s="3">
        <v>1</v>
      </c>
      <c r="G2299" s="4">
        <v>2980.11</v>
      </c>
      <c r="H2299" s="5">
        <v>0.25</v>
      </c>
      <c r="I2299" s="4">
        <v>2235.08</v>
      </c>
      <c r="J2299" s="4">
        <v>741.25</v>
      </c>
      <c r="K2299" t="s">
        <v>37</v>
      </c>
      <c r="L2299" t="s">
        <v>25</v>
      </c>
      <c r="M2299" s="2" t="s">
        <v>19</v>
      </c>
      <c r="N2299" t="s">
        <v>38</v>
      </c>
    </row>
    <row r="2300" spans="1:14" x14ac:dyDescent="0.25">
      <c r="A2300" s="2" t="s">
        <v>3231</v>
      </c>
      <c r="B2300" s="2" t="s">
        <v>312</v>
      </c>
      <c r="C2300" s="9">
        <f t="shared" si="35"/>
        <v>45444</v>
      </c>
      <c r="D2300" t="s">
        <v>15</v>
      </c>
      <c r="E2300" t="s">
        <v>57</v>
      </c>
      <c r="F2300" s="3">
        <v>2</v>
      </c>
      <c r="G2300" s="4">
        <v>1434.38</v>
      </c>
      <c r="H2300" s="5">
        <v>0.1</v>
      </c>
      <c r="I2300" s="4">
        <v>2581.88</v>
      </c>
      <c r="J2300" s="4">
        <v>712.87</v>
      </c>
      <c r="K2300" t="s">
        <v>124</v>
      </c>
      <c r="L2300" t="s">
        <v>25</v>
      </c>
      <c r="M2300" s="2" t="s">
        <v>19</v>
      </c>
      <c r="N2300" t="s">
        <v>82</v>
      </c>
    </row>
    <row r="2301" spans="1:14" x14ac:dyDescent="0.25">
      <c r="A2301" s="2" t="s">
        <v>3232</v>
      </c>
      <c r="B2301" s="2" t="s">
        <v>1276</v>
      </c>
      <c r="C2301" s="9">
        <f t="shared" si="35"/>
        <v>45352</v>
      </c>
      <c r="D2301" t="s">
        <v>35</v>
      </c>
      <c r="E2301" t="s">
        <v>71</v>
      </c>
      <c r="F2301" s="3">
        <v>1</v>
      </c>
      <c r="G2301" s="4">
        <v>24977.08</v>
      </c>
      <c r="H2301" s="5">
        <v>0</v>
      </c>
      <c r="I2301" s="4">
        <v>24977.08</v>
      </c>
      <c r="J2301" s="4">
        <v>6644.91</v>
      </c>
      <c r="K2301" t="s">
        <v>17</v>
      </c>
      <c r="L2301" t="s">
        <v>25</v>
      </c>
      <c r="M2301" s="2" t="s">
        <v>19</v>
      </c>
      <c r="N2301" t="s">
        <v>42</v>
      </c>
    </row>
    <row r="2302" spans="1:14" x14ac:dyDescent="0.25">
      <c r="A2302" s="2" t="s">
        <v>3233</v>
      </c>
      <c r="B2302" s="2" t="s">
        <v>627</v>
      </c>
      <c r="C2302" s="9">
        <f t="shared" si="35"/>
        <v>46174</v>
      </c>
      <c r="D2302" t="s">
        <v>15</v>
      </c>
      <c r="E2302" t="s">
        <v>57</v>
      </c>
      <c r="F2302" s="3">
        <v>1</v>
      </c>
      <c r="G2302" s="4">
        <v>2659.08</v>
      </c>
      <c r="H2302" s="5">
        <v>0</v>
      </c>
      <c r="I2302" s="4">
        <v>2659.08</v>
      </c>
      <c r="J2302" s="4">
        <v>680.79</v>
      </c>
      <c r="K2302" t="s">
        <v>24</v>
      </c>
      <c r="L2302" t="s">
        <v>25</v>
      </c>
      <c r="M2302" s="2" t="s">
        <v>19</v>
      </c>
      <c r="N2302" t="s">
        <v>32</v>
      </c>
    </row>
    <row r="2303" spans="1:14" x14ac:dyDescent="0.25">
      <c r="A2303" s="2" t="s">
        <v>3234</v>
      </c>
      <c r="B2303" s="2" t="s">
        <v>997</v>
      </c>
      <c r="C2303" s="9">
        <f t="shared" si="35"/>
        <v>46082</v>
      </c>
      <c r="D2303" t="s">
        <v>15</v>
      </c>
      <c r="E2303" t="s">
        <v>168</v>
      </c>
      <c r="F2303" s="3">
        <v>1</v>
      </c>
      <c r="G2303" s="4">
        <v>2279.9699999999998</v>
      </c>
      <c r="H2303" s="5">
        <v>0.15</v>
      </c>
      <c r="I2303" s="4">
        <v>1937.97</v>
      </c>
      <c r="J2303" s="4">
        <v>265.04000000000002</v>
      </c>
      <c r="K2303" t="s">
        <v>37</v>
      </c>
      <c r="L2303" t="s">
        <v>18</v>
      </c>
      <c r="M2303" s="2" t="s">
        <v>19</v>
      </c>
      <c r="N2303" t="s">
        <v>155</v>
      </c>
    </row>
    <row r="2304" spans="1:14" x14ac:dyDescent="0.25">
      <c r="A2304" s="2" t="s">
        <v>3235</v>
      </c>
      <c r="B2304" s="2" t="s">
        <v>597</v>
      </c>
      <c r="C2304" s="9">
        <f t="shared" si="35"/>
        <v>45413</v>
      </c>
      <c r="D2304" t="s">
        <v>30</v>
      </c>
      <c r="E2304" t="s">
        <v>163</v>
      </c>
      <c r="F2304" s="3">
        <v>4</v>
      </c>
      <c r="G2304" s="4">
        <v>859.51</v>
      </c>
      <c r="H2304" s="5">
        <v>0.1</v>
      </c>
      <c r="I2304" s="4">
        <v>3094.24</v>
      </c>
      <c r="J2304" s="4">
        <v>612.41</v>
      </c>
      <c r="K2304" t="s">
        <v>24</v>
      </c>
      <c r="L2304" t="s">
        <v>25</v>
      </c>
      <c r="M2304" s="2" t="s">
        <v>19</v>
      </c>
      <c r="N2304" t="s">
        <v>87</v>
      </c>
    </row>
    <row r="2305" spans="1:14" x14ac:dyDescent="0.25">
      <c r="A2305" s="2" t="s">
        <v>3236</v>
      </c>
      <c r="B2305" s="2" t="s">
        <v>157</v>
      </c>
      <c r="C2305" s="9">
        <f t="shared" si="35"/>
        <v>45962</v>
      </c>
      <c r="D2305" t="s">
        <v>45</v>
      </c>
      <c r="E2305" t="s">
        <v>186</v>
      </c>
      <c r="F2305" s="3">
        <v>1</v>
      </c>
      <c r="G2305" s="4">
        <v>5279.42</v>
      </c>
      <c r="H2305" s="5">
        <v>0</v>
      </c>
      <c r="I2305" s="4">
        <v>5279.42</v>
      </c>
      <c r="J2305" s="4">
        <v>1400.61</v>
      </c>
      <c r="K2305" t="s">
        <v>24</v>
      </c>
      <c r="L2305" t="s">
        <v>25</v>
      </c>
      <c r="M2305" s="2" t="s">
        <v>19</v>
      </c>
      <c r="N2305" t="s">
        <v>82</v>
      </c>
    </row>
    <row r="2306" spans="1:14" x14ac:dyDescent="0.25">
      <c r="A2306" s="2" t="s">
        <v>3237</v>
      </c>
      <c r="B2306" s="2" t="s">
        <v>2439</v>
      </c>
      <c r="C2306" s="9">
        <f t="shared" si="35"/>
        <v>45352</v>
      </c>
      <c r="D2306" t="s">
        <v>45</v>
      </c>
      <c r="E2306" t="s">
        <v>222</v>
      </c>
      <c r="F2306" s="3">
        <v>4</v>
      </c>
      <c r="G2306" s="4">
        <v>3006.83</v>
      </c>
      <c r="H2306" s="5">
        <v>0</v>
      </c>
      <c r="I2306" s="4">
        <v>12027.32</v>
      </c>
      <c r="J2306" s="4">
        <v>2027.22</v>
      </c>
      <c r="K2306" t="s">
        <v>24</v>
      </c>
      <c r="L2306" t="s">
        <v>25</v>
      </c>
      <c r="M2306" s="2" t="s">
        <v>19</v>
      </c>
      <c r="N2306" t="s">
        <v>155</v>
      </c>
    </row>
    <row r="2307" spans="1:14" x14ac:dyDescent="0.25">
      <c r="A2307" s="2" t="s">
        <v>3238</v>
      </c>
      <c r="B2307" s="2" t="s">
        <v>126</v>
      </c>
      <c r="C2307" s="9">
        <f t="shared" ref="C2307:C2370" si="36">DATE(YEAR(B2307),MONTH(B2307),1)</f>
        <v>45292</v>
      </c>
      <c r="D2307" t="s">
        <v>35</v>
      </c>
      <c r="E2307" t="s">
        <v>50</v>
      </c>
      <c r="F2307" s="3">
        <v>2</v>
      </c>
      <c r="G2307" s="4">
        <v>21717.919999999998</v>
      </c>
      <c r="H2307" s="5">
        <v>0</v>
      </c>
      <c r="I2307" s="4">
        <v>43435.839999999997</v>
      </c>
      <c r="J2307" s="4">
        <v>5257.52</v>
      </c>
      <c r="K2307" t="s">
        <v>24</v>
      </c>
      <c r="L2307" t="s">
        <v>18</v>
      </c>
      <c r="M2307" s="2" t="s">
        <v>19</v>
      </c>
      <c r="N2307" t="s">
        <v>87</v>
      </c>
    </row>
    <row r="2308" spans="1:14" x14ac:dyDescent="0.25">
      <c r="A2308" s="2" t="s">
        <v>3239</v>
      </c>
      <c r="B2308" s="2" t="s">
        <v>70</v>
      </c>
      <c r="C2308" s="9">
        <f t="shared" si="36"/>
        <v>45748</v>
      </c>
      <c r="D2308" t="s">
        <v>45</v>
      </c>
      <c r="E2308" t="s">
        <v>222</v>
      </c>
      <c r="F2308" s="3">
        <v>4</v>
      </c>
      <c r="G2308" s="4">
        <v>2071.11</v>
      </c>
      <c r="H2308" s="5">
        <v>0</v>
      </c>
      <c r="I2308" s="4">
        <v>8284.44</v>
      </c>
      <c r="J2308" s="4">
        <v>2005.35</v>
      </c>
      <c r="K2308" t="s">
        <v>37</v>
      </c>
      <c r="L2308" t="s">
        <v>25</v>
      </c>
      <c r="M2308" s="2" t="s">
        <v>19</v>
      </c>
      <c r="N2308" t="s">
        <v>58</v>
      </c>
    </row>
    <row r="2309" spans="1:14" x14ac:dyDescent="0.25">
      <c r="A2309" s="2" t="s">
        <v>3240</v>
      </c>
      <c r="B2309" s="2" t="s">
        <v>3241</v>
      </c>
      <c r="C2309" s="9">
        <f t="shared" si="36"/>
        <v>45809</v>
      </c>
      <c r="D2309" t="s">
        <v>15</v>
      </c>
      <c r="E2309" t="s">
        <v>57</v>
      </c>
      <c r="F2309" s="3">
        <v>1</v>
      </c>
      <c r="G2309" s="4">
        <v>2256.39</v>
      </c>
      <c r="H2309" s="5">
        <v>0.2</v>
      </c>
      <c r="I2309" s="4">
        <v>1805.11</v>
      </c>
      <c r="J2309" s="4">
        <v>363.66</v>
      </c>
      <c r="K2309" t="s">
        <v>17</v>
      </c>
      <c r="L2309" t="s">
        <v>18</v>
      </c>
      <c r="M2309" s="2" t="s">
        <v>19</v>
      </c>
      <c r="N2309" t="s">
        <v>38</v>
      </c>
    </row>
    <row r="2310" spans="1:14" x14ac:dyDescent="0.25">
      <c r="A2310" s="2" t="s">
        <v>3242</v>
      </c>
      <c r="B2310" s="2" t="s">
        <v>2587</v>
      </c>
      <c r="C2310" s="9">
        <f t="shared" si="36"/>
        <v>45992</v>
      </c>
      <c r="D2310" t="s">
        <v>30</v>
      </c>
      <c r="E2310" t="s">
        <v>41</v>
      </c>
      <c r="F2310" s="3">
        <v>1</v>
      </c>
      <c r="G2310" s="4">
        <v>1254.44</v>
      </c>
      <c r="H2310" s="5">
        <v>0.2</v>
      </c>
      <c r="I2310" s="4">
        <v>1003.55</v>
      </c>
      <c r="J2310" s="4">
        <v>173.98</v>
      </c>
      <c r="K2310" t="s">
        <v>124</v>
      </c>
      <c r="L2310" t="s">
        <v>25</v>
      </c>
      <c r="M2310" s="2" t="s">
        <v>19</v>
      </c>
      <c r="N2310" t="s">
        <v>20</v>
      </c>
    </row>
    <row r="2311" spans="1:14" x14ac:dyDescent="0.25">
      <c r="A2311" s="2" t="s">
        <v>3243</v>
      </c>
      <c r="B2311" s="2" t="s">
        <v>1250</v>
      </c>
      <c r="C2311" s="9">
        <f t="shared" si="36"/>
        <v>46113</v>
      </c>
      <c r="D2311" t="s">
        <v>53</v>
      </c>
      <c r="E2311" t="s">
        <v>98</v>
      </c>
      <c r="F2311" s="3">
        <v>1</v>
      </c>
      <c r="G2311" s="4">
        <v>425.58</v>
      </c>
      <c r="H2311" s="5">
        <v>0.15</v>
      </c>
      <c r="I2311" s="4">
        <v>361.74</v>
      </c>
      <c r="J2311" s="4">
        <v>110.6</v>
      </c>
      <c r="K2311" t="s">
        <v>37</v>
      </c>
      <c r="L2311" t="s">
        <v>25</v>
      </c>
      <c r="M2311" s="2" t="s">
        <v>19</v>
      </c>
      <c r="N2311" t="s">
        <v>82</v>
      </c>
    </row>
    <row r="2312" spans="1:14" x14ac:dyDescent="0.25">
      <c r="A2312" s="2" t="s">
        <v>3244</v>
      </c>
      <c r="B2312" s="2" t="s">
        <v>3245</v>
      </c>
      <c r="C2312" s="9">
        <f t="shared" si="36"/>
        <v>45658</v>
      </c>
      <c r="D2312" t="s">
        <v>35</v>
      </c>
      <c r="E2312" t="s">
        <v>36</v>
      </c>
      <c r="F2312" s="3">
        <v>4</v>
      </c>
      <c r="G2312" s="4">
        <v>17939.43</v>
      </c>
      <c r="H2312" s="5">
        <v>0</v>
      </c>
      <c r="I2312" s="4">
        <v>71757.72</v>
      </c>
      <c r="J2312" s="4">
        <v>20204.04</v>
      </c>
      <c r="K2312" t="s">
        <v>24</v>
      </c>
      <c r="L2312" t="s">
        <v>25</v>
      </c>
      <c r="M2312" s="2" t="s">
        <v>19</v>
      </c>
      <c r="N2312" t="s">
        <v>58</v>
      </c>
    </row>
    <row r="2313" spans="1:14" x14ac:dyDescent="0.25">
      <c r="A2313" s="2" t="s">
        <v>3246</v>
      </c>
      <c r="B2313" s="2" t="s">
        <v>130</v>
      </c>
      <c r="C2313" s="9">
        <f t="shared" si="36"/>
        <v>46023</v>
      </c>
      <c r="D2313" t="s">
        <v>30</v>
      </c>
      <c r="E2313" t="s">
        <v>133</v>
      </c>
      <c r="F2313" s="3">
        <v>3</v>
      </c>
      <c r="G2313" s="4">
        <v>1166.75</v>
      </c>
      <c r="H2313" s="5">
        <v>0</v>
      </c>
      <c r="I2313" s="4">
        <v>3500.25</v>
      </c>
      <c r="J2313" s="4">
        <v>941.48</v>
      </c>
      <c r="K2313" t="s">
        <v>37</v>
      </c>
      <c r="L2313" t="s">
        <v>18</v>
      </c>
      <c r="M2313" s="2" t="s">
        <v>19</v>
      </c>
      <c r="N2313" t="s">
        <v>58</v>
      </c>
    </row>
    <row r="2314" spans="1:14" x14ac:dyDescent="0.25">
      <c r="A2314" s="2" t="s">
        <v>3247</v>
      </c>
      <c r="B2314" s="2" t="s">
        <v>2908</v>
      </c>
      <c r="C2314" s="9">
        <f t="shared" si="36"/>
        <v>45717</v>
      </c>
      <c r="D2314" t="s">
        <v>35</v>
      </c>
      <c r="E2314" t="s">
        <v>71</v>
      </c>
      <c r="F2314" s="3">
        <v>3</v>
      </c>
      <c r="G2314" s="4">
        <v>1500.81</v>
      </c>
      <c r="H2314" s="5">
        <v>0</v>
      </c>
      <c r="I2314" s="4">
        <v>4502.43</v>
      </c>
      <c r="J2314" s="4">
        <v>1543.9</v>
      </c>
      <c r="K2314" t="s">
        <v>24</v>
      </c>
      <c r="L2314" t="s">
        <v>25</v>
      </c>
      <c r="M2314" s="2" t="s">
        <v>19</v>
      </c>
      <c r="N2314" t="s">
        <v>38</v>
      </c>
    </row>
    <row r="2315" spans="1:14" x14ac:dyDescent="0.25">
      <c r="A2315" s="2" t="s">
        <v>3248</v>
      </c>
      <c r="B2315" s="2" t="s">
        <v>1071</v>
      </c>
      <c r="C2315" s="9">
        <f t="shared" si="36"/>
        <v>45870</v>
      </c>
      <c r="D2315" t="s">
        <v>15</v>
      </c>
      <c r="E2315" t="s">
        <v>23</v>
      </c>
      <c r="F2315" s="3">
        <v>2</v>
      </c>
      <c r="G2315" s="4">
        <v>673.73</v>
      </c>
      <c r="H2315" s="5">
        <v>0</v>
      </c>
      <c r="I2315" s="4">
        <v>1347.46</v>
      </c>
      <c r="J2315" s="4">
        <v>364.57</v>
      </c>
      <c r="K2315" t="s">
        <v>24</v>
      </c>
      <c r="L2315" t="s">
        <v>18</v>
      </c>
      <c r="M2315" s="2" t="s">
        <v>19</v>
      </c>
      <c r="N2315" t="s">
        <v>32</v>
      </c>
    </row>
    <row r="2316" spans="1:14" x14ac:dyDescent="0.25">
      <c r="A2316" s="2" t="s">
        <v>3249</v>
      </c>
      <c r="B2316" s="2" t="s">
        <v>52</v>
      </c>
      <c r="C2316" s="9">
        <f t="shared" si="36"/>
        <v>45292</v>
      </c>
      <c r="D2316" t="s">
        <v>15</v>
      </c>
      <c r="E2316" t="s">
        <v>95</v>
      </c>
      <c r="F2316" s="3">
        <v>2</v>
      </c>
      <c r="G2316" s="4">
        <v>1437.43</v>
      </c>
      <c r="H2316" s="5">
        <v>0</v>
      </c>
      <c r="I2316" s="4">
        <v>2874.86</v>
      </c>
      <c r="J2316" s="4">
        <v>827.6</v>
      </c>
      <c r="K2316" t="s">
        <v>24</v>
      </c>
      <c r="L2316" t="s">
        <v>18</v>
      </c>
      <c r="M2316" s="2" t="s">
        <v>19</v>
      </c>
      <c r="N2316" t="s">
        <v>58</v>
      </c>
    </row>
    <row r="2317" spans="1:14" x14ac:dyDescent="0.25">
      <c r="A2317" s="2" t="s">
        <v>3250</v>
      </c>
      <c r="B2317" s="2" t="s">
        <v>1751</v>
      </c>
      <c r="C2317" s="9">
        <f t="shared" si="36"/>
        <v>45566</v>
      </c>
      <c r="D2317" t="s">
        <v>35</v>
      </c>
      <c r="E2317" t="s">
        <v>50</v>
      </c>
      <c r="F2317" s="3">
        <v>2</v>
      </c>
      <c r="G2317" s="4">
        <v>22634.639999999999</v>
      </c>
      <c r="H2317" s="5">
        <v>0.25</v>
      </c>
      <c r="I2317" s="4">
        <v>33951.96</v>
      </c>
      <c r="J2317" s="4">
        <v>6088.02</v>
      </c>
      <c r="K2317" t="s">
        <v>17</v>
      </c>
      <c r="L2317" t="s">
        <v>25</v>
      </c>
      <c r="M2317" s="2" t="s">
        <v>26</v>
      </c>
      <c r="N2317" t="s">
        <v>20</v>
      </c>
    </row>
    <row r="2318" spans="1:14" x14ac:dyDescent="0.25">
      <c r="A2318" s="2" t="s">
        <v>3251</v>
      </c>
      <c r="B2318" s="2" t="s">
        <v>1292</v>
      </c>
      <c r="C2318" s="9">
        <f t="shared" si="36"/>
        <v>46143</v>
      </c>
      <c r="D2318" t="s">
        <v>45</v>
      </c>
      <c r="E2318" t="s">
        <v>222</v>
      </c>
      <c r="F2318" s="3">
        <v>1</v>
      </c>
      <c r="G2318" s="4">
        <v>1925.99</v>
      </c>
      <c r="H2318" s="5">
        <v>0.2</v>
      </c>
      <c r="I2318" s="4">
        <v>1540.79</v>
      </c>
      <c r="J2318" s="4">
        <v>455.28</v>
      </c>
      <c r="K2318" t="s">
        <v>124</v>
      </c>
      <c r="L2318" t="s">
        <v>25</v>
      </c>
      <c r="M2318" s="2" t="s">
        <v>26</v>
      </c>
      <c r="N2318" t="s">
        <v>58</v>
      </c>
    </row>
    <row r="2319" spans="1:14" x14ac:dyDescent="0.25">
      <c r="A2319" s="2" t="s">
        <v>3252</v>
      </c>
      <c r="B2319" s="2" t="s">
        <v>658</v>
      </c>
      <c r="C2319" s="9">
        <f t="shared" si="36"/>
        <v>46235</v>
      </c>
      <c r="D2319" t="s">
        <v>35</v>
      </c>
      <c r="E2319" t="s">
        <v>36</v>
      </c>
      <c r="F2319" s="3">
        <v>3</v>
      </c>
      <c r="G2319" s="4">
        <v>32654.02</v>
      </c>
      <c r="H2319" s="5">
        <v>0</v>
      </c>
      <c r="I2319" s="4">
        <v>97962.06</v>
      </c>
      <c r="J2319" s="4">
        <v>24067.39</v>
      </c>
      <c r="K2319" t="s">
        <v>37</v>
      </c>
      <c r="L2319" t="s">
        <v>25</v>
      </c>
      <c r="M2319" s="2" t="s">
        <v>26</v>
      </c>
      <c r="N2319" t="s">
        <v>66</v>
      </c>
    </row>
    <row r="2320" spans="1:14" x14ac:dyDescent="0.25">
      <c r="A2320" s="2" t="s">
        <v>3253</v>
      </c>
      <c r="B2320" s="2" t="s">
        <v>2439</v>
      </c>
      <c r="C2320" s="9">
        <f t="shared" si="36"/>
        <v>45352</v>
      </c>
      <c r="D2320" t="s">
        <v>35</v>
      </c>
      <c r="E2320" t="s">
        <v>50</v>
      </c>
      <c r="F2320" s="3">
        <v>3</v>
      </c>
      <c r="G2320" s="4">
        <v>22775.96</v>
      </c>
      <c r="H2320" s="5">
        <v>0</v>
      </c>
      <c r="I2320" s="4">
        <v>68327.88</v>
      </c>
      <c r="J2320" s="4">
        <v>17096.580000000002</v>
      </c>
      <c r="K2320" t="s">
        <v>24</v>
      </c>
      <c r="L2320" t="s">
        <v>47</v>
      </c>
      <c r="M2320" s="2" t="s">
        <v>19</v>
      </c>
      <c r="N2320" t="s">
        <v>82</v>
      </c>
    </row>
    <row r="2321" spans="1:14" x14ac:dyDescent="0.25">
      <c r="A2321" s="2" t="s">
        <v>3254</v>
      </c>
      <c r="B2321" s="2" t="s">
        <v>1039</v>
      </c>
      <c r="C2321" s="9">
        <f t="shared" si="36"/>
        <v>46054</v>
      </c>
      <c r="D2321" t="s">
        <v>45</v>
      </c>
      <c r="E2321" t="s">
        <v>111</v>
      </c>
      <c r="F2321" s="3">
        <v>2</v>
      </c>
      <c r="G2321" s="4">
        <v>2935.75</v>
      </c>
      <c r="H2321" s="5">
        <v>0</v>
      </c>
      <c r="I2321" s="4">
        <v>5871.5</v>
      </c>
      <c r="J2321" s="4">
        <v>893.55</v>
      </c>
      <c r="K2321" t="s">
        <v>24</v>
      </c>
      <c r="L2321" t="s">
        <v>25</v>
      </c>
      <c r="M2321" s="2" t="s">
        <v>26</v>
      </c>
      <c r="N2321" t="s">
        <v>27</v>
      </c>
    </row>
    <row r="2322" spans="1:14" x14ac:dyDescent="0.25">
      <c r="A2322" s="2" t="s">
        <v>3255</v>
      </c>
      <c r="B2322" s="2" t="s">
        <v>731</v>
      </c>
      <c r="C2322" s="9">
        <f t="shared" si="36"/>
        <v>45931</v>
      </c>
      <c r="D2322" t="s">
        <v>45</v>
      </c>
      <c r="E2322" t="s">
        <v>46</v>
      </c>
      <c r="F2322" s="3">
        <v>3</v>
      </c>
      <c r="G2322" s="4">
        <v>6751.57</v>
      </c>
      <c r="H2322" s="5">
        <v>0.15</v>
      </c>
      <c r="I2322" s="4">
        <v>17216.5</v>
      </c>
      <c r="J2322" s="4">
        <v>0</v>
      </c>
      <c r="K2322" t="s">
        <v>124</v>
      </c>
      <c r="L2322" t="s">
        <v>18</v>
      </c>
      <c r="M2322" s="2" t="s">
        <v>61</v>
      </c>
      <c r="N2322" t="s">
        <v>58</v>
      </c>
    </row>
    <row r="2323" spans="1:14" x14ac:dyDescent="0.25">
      <c r="A2323" s="2" t="s">
        <v>3256</v>
      </c>
      <c r="B2323" s="2" t="s">
        <v>479</v>
      </c>
      <c r="C2323" s="9">
        <f t="shared" si="36"/>
        <v>46235</v>
      </c>
      <c r="D2323" t="s">
        <v>53</v>
      </c>
      <c r="E2323" t="s">
        <v>98</v>
      </c>
      <c r="F2323" s="3">
        <v>2</v>
      </c>
      <c r="G2323" s="4">
        <v>268.35000000000002</v>
      </c>
      <c r="H2323" s="5">
        <v>0.15</v>
      </c>
      <c r="I2323" s="4">
        <v>456.2</v>
      </c>
      <c r="J2323" s="4">
        <v>0</v>
      </c>
      <c r="K2323" t="s">
        <v>17</v>
      </c>
      <c r="L2323" t="s">
        <v>25</v>
      </c>
      <c r="M2323" s="2" t="s">
        <v>61</v>
      </c>
      <c r="N2323" t="s">
        <v>58</v>
      </c>
    </row>
    <row r="2324" spans="1:14" x14ac:dyDescent="0.25">
      <c r="A2324" s="2" t="s">
        <v>3257</v>
      </c>
      <c r="B2324" s="2" t="s">
        <v>722</v>
      </c>
      <c r="C2324" s="9">
        <f t="shared" si="36"/>
        <v>45717</v>
      </c>
      <c r="D2324" t="s">
        <v>45</v>
      </c>
      <c r="E2324" t="s">
        <v>186</v>
      </c>
      <c r="F2324" s="3">
        <v>1</v>
      </c>
      <c r="G2324" s="4">
        <v>1186.47</v>
      </c>
      <c r="H2324" s="5">
        <v>0.1</v>
      </c>
      <c r="I2324" s="4">
        <v>1067.82</v>
      </c>
      <c r="J2324" s="4">
        <v>165.08</v>
      </c>
      <c r="K2324" t="s">
        <v>17</v>
      </c>
      <c r="L2324" t="s">
        <v>25</v>
      </c>
      <c r="M2324" s="2" t="s">
        <v>19</v>
      </c>
      <c r="N2324" t="s">
        <v>32</v>
      </c>
    </row>
    <row r="2325" spans="1:14" x14ac:dyDescent="0.25">
      <c r="A2325" s="2" t="s">
        <v>3258</v>
      </c>
      <c r="B2325" s="2" t="s">
        <v>570</v>
      </c>
      <c r="C2325" s="9">
        <f t="shared" si="36"/>
        <v>45658</v>
      </c>
      <c r="D2325" t="s">
        <v>45</v>
      </c>
      <c r="E2325" t="s">
        <v>121</v>
      </c>
      <c r="F2325" s="3">
        <v>3</v>
      </c>
      <c r="G2325" s="4">
        <v>2718.23</v>
      </c>
      <c r="H2325" s="5">
        <v>0.2</v>
      </c>
      <c r="I2325" s="4">
        <v>6523.75</v>
      </c>
      <c r="J2325" s="4">
        <v>1052.24</v>
      </c>
      <c r="K2325" t="s">
        <v>17</v>
      </c>
      <c r="L2325" t="s">
        <v>25</v>
      </c>
      <c r="M2325" s="2" t="s">
        <v>26</v>
      </c>
      <c r="N2325" t="s">
        <v>38</v>
      </c>
    </row>
    <row r="2326" spans="1:14" x14ac:dyDescent="0.25">
      <c r="A2326" s="2" t="s">
        <v>3259</v>
      </c>
      <c r="B2326" s="2" t="s">
        <v>2738</v>
      </c>
      <c r="C2326" s="9">
        <f t="shared" si="36"/>
        <v>45778</v>
      </c>
      <c r="D2326" t="s">
        <v>15</v>
      </c>
      <c r="E2326" t="s">
        <v>57</v>
      </c>
      <c r="F2326" s="3">
        <v>1</v>
      </c>
      <c r="G2326" s="4">
        <v>1734.59</v>
      </c>
      <c r="H2326" s="5">
        <v>0</v>
      </c>
      <c r="I2326" s="4">
        <v>1734.59</v>
      </c>
      <c r="J2326" s="4">
        <v>552.57000000000005</v>
      </c>
      <c r="K2326" t="s">
        <v>124</v>
      </c>
      <c r="L2326" t="s">
        <v>25</v>
      </c>
      <c r="M2326" s="2" t="s">
        <v>19</v>
      </c>
      <c r="N2326" t="s">
        <v>32</v>
      </c>
    </row>
    <row r="2327" spans="1:14" x14ac:dyDescent="0.25">
      <c r="A2327" s="2" t="s">
        <v>3260</v>
      </c>
      <c r="B2327" s="2" t="s">
        <v>1909</v>
      </c>
      <c r="C2327" s="9">
        <f t="shared" si="36"/>
        <v>45536</v>
      </c>
      <c r="D2327" t="s">
        <v>35</v>
      </c>
      <c r="E2327" t="s">
        <v>74</v>
      </c>
      <c r="F2327" s="3">
        <v>1</v>
      </c>
      <c r="G2327" s="4">
        <v>3953.87</v>
      </c>
      <c r="H2327" s="5">
        <v>0</v>
      </c>
      <c r="I2327" s="4">
        <v>3953.87</v>
      </c>
      <c r="J2327" s="4">
        <v>1037.0999999999999</v>
      </c>
      <c r="K2327" t="s">
        <v>24</v>
      </c>
      <c r="L2327" t="s">
        <v>25</v>
      </c>
      <c r="M2327" s="2" t="s">
        <v>19</v>
      </c>
      <c r="N2327" t="s">
        <v>32</v>
      </c>
    </row>
    <row r="2328" spans="1:14" x14ac:dyDescent="0.25">
      <c r="A2328" s="2" t="s">
        <v>3261</v>
      </c>
      <c r="B2328" s="2" t="s">
        <v>913</v>
      </c>
      <c r="C2328" s="9">
        <f t="shared" si="36"/>
        <v>45839</v>
      </c>
      <c r="D2328" t="s">
        <v>35</v>
      </c>
      <c r="E2328" t="s">
        <v>77</v>
      </c>
      <c r="F2328" s="3">
        <v>3</v>
      </c>
      <c r="G2328" s="4">
        <v>33046.800000000003</v>
      </c>
      <c r="H2328" s="5">
        <v>0</v>
      </c>
      <c r="I2328" s="4">
        <v>99140.4</v>
      </c>
      <c r="J2328" s="4">
        <v>15371.24</v>
      </c>
      <c r="K2328" t="s">
        <v>24</v>
      </c>
      <c r="L2328" t="s">
        <v>47</v>
      </c>
      <c r="M2328" s="2" t="s">
        <v>19</v>
      </c>
      <c r="N2328" t="s">
        <v>82</v>
      </c>
    </row>
    <row r="2329" spans="1:14" x14ac:dyDescent="0.25">
      <c r="A2329" s="2" t="s">
        <v>3262</v>
      </c>
      <c r="B2329" s="2" t="s">
        <v>426</v>
      </c>
      <c r="C2329" s="9">
        <f t="shared" si="36"/>
        <v>46174</v>
      </c>
      <c r="D2329" t="s">
        <v>15</v>
      </c>
      <c r="E2329" t="s">
        <v>57</v>
      </c>
      <c r="F2329" s="3">
        <v>4</v>
      </c>
      <c r="G2329" s="4">
        <v>826.23</v>
      </c>
      <c r="H2329" s="5">
        <v>0</v>
      </c>
      <c r="I2329" s="4">
        <v>3304.92</v>
      </c>
      <c r="J2329" s="4">
        <v>560.53</v>
      </c>
      <c r="K2329" t="s">
        <v>24</v>
      </c>
      <c r="L2329" t="s">
        <v>18</v>
      </c>
      <c r="M2329" s="2" t="s">
        <v>19</v>
      </c>
      <c r="N2329" t="s">
        <v>66</v>
      </c>
    </row>
    <row r="2330" spans="1:14" x14ac:dyDescent="0.25">
      <c r="A2330" s="2" t="s">
        <v>3263</v>
      </c>
      <c r="B2330" s="2" t="s">
        <v>1520</v>
      </c>
      <c r="C2330" s="9">
        <f t="shared" si="36"/>
        <v>46204</v>
      </c>
      <c r="D2330" t="s">
        <v>45</v>
      </c>
      <c r="E2330" t="s">
        <v>222</v>
      </c>
      <c r="F2330" s="3">
        <v>2</v>
      </c>
      <c r="G2330" s="4">
        <v>4217.66</v>
      </c>
      <c r="H2330" s="5">
        <v>0.1</v>
      </c>
      <c r="I2330" s="4">
        <v>7591.79</v>
      </c>
      <c r="J2330" s="4">
        <v>1729.22</v>
      </c>
      <c r="K2330" t="s">
        <v>124</v>
      </c>
      <c r="L2330" t="s">
        <v>25</v>
      </c>
      <c r="M2330" s="2" t="s">
        <v>26</v>
      </c>
      <c r="N2330" t="s">
        <v>58</v>
      </c>
    </row>
    <row r="2331" spans="1:14" x14ac:dyDescent="0.25">
      <c r="A2331" s="2" t="s">
        <v>3264</v>
      </c>
      <c r="B2331" s="2" t="s">
        <v>2863</v>
      </c>
      <c r="C2331" s="9">
        <f t="shared" si="36"/>
        <v>45809</v>
      </c>
      <c r="D2331" t="s">
        <v>15</v>
      </c>
      <c r="E2331" t="s">
        <v>16</v>
      </c>
      <c r="F2331" s="3">
        <v>3</v>
      </c>
      <c r="G2331" s="4">
        <v>2468.5500000000002</v>
      </c>
      <c r="H2331" s="5">
        <v>0</v>
      </c>
      <c r="I2331" s="4">
        <v>7405.65</v>
      </c>
      <c r="J2331" s="4">
        <v>0</v>
      </c>
      <c r="K2331" t="s">
        <v>24</v>
      </c>
      <c r="L2331" t="s">
        <v>25</v>
      </c>
      <c r="M2331" s="2" t="s">
        <v>61</v>
      </c>
      <c r="N2331" t="s">
        <v>42</v>
      </c>
    </row>
    <row r="2332" spans="1:14" x14ac:dyDescent="0.25">
      <c r="A2332" s="2" t="s">
        <v>3265</v>
      </c>
      <c r="B2332" s="2" t="s">
        <v>260</v>
      </c>
      <c r="C2332" s="9">
        <f t="shared" si="36"/>
        <v>45444</v>
      </c>
      <c r="D2332" t="s">
        <v>45</v>
      </c>
      <c r="E2332" t="s">
        <v>46</v>
      </c>
      <c r="F2332" s="3">
        <v>1</v>
      </c>
      <c r="G2332" s="4">
        <v>3576.03</v>
      </c>
      <c r="H2332" s="5">
        <v>0.05</v>
      </c>
      <c r="I2332" s="4">
        <v>3397.23</v>
      </c>
      <c r="J2332" s="4">
        <v>802.07</v>
      </c>
      <c r="K2332" t="s">
        <v>24</v>
      </c>
      <c r="L2332" t="s">
        <v>25</v>
      </c>
      <c r="M2332" s="2" t="s">
        <v>19</v>
      </c>
      <c r="N2332" t="s">
        <v>66</v>
      </c>
    </row>
    <row r="2333" spans="1:14" x14ac:dyDescent="0.25">
      <c r="A2333" s="2" t="s">
        <v>3266</v>
      </c>
      <c r="B2333" s="2" t="s">
        <v>787</v>
      </c>
      <c r="C2333" s="9">
        <f t="shared" si="36"/>
        <v>46235</v>
      </c>
      <c r="D2333" t="s">
        <v>15</v>
      </c>
      <c r="E2333" t="s">
        <v>23</v>
      </c>
      <c r="F2333" s="3">
        <v>2</v>
      </c>
      <c r="G2333" s="4">
        <v>558.75</v>
      </c>
      <c r="H2333" s="5">
        <v>0.1</v>
      </c>
      <c r="I2333" s="4">
        <v>1005.75</v>
      </c>
      <c r="J2333" s="4">
        <v>162.56</v>
      </c>
      <c r="K2333" t="s">
        <v>37</v>
      </c>
      <c r="L2333" t="s">
        <v>47</v>
      </c>
      <c r="M2333" s="2" t="s">
        <v>19</v>
      </c>
      <c r="N2333" t="s">
        <v>38</v>
      </c>
    </row>
    <row r="2334" spans="1:14" x14ac:dyDescent="0.25">
      <c r="A2334" s="2" t="s">
        <v>3267</v>
      </c>
      <c r="B2334" s="2" t="s">
        <v>784</v>
      </c>
      <c r="C2334" s="9">
        <f t="shared" si="36"/>
        <v>45444</v>
      </c>
      <c r="D2334" t="s">
        <v>35</v>
      </c>
      <c r="E2334" t="s">
        <v>36</v>
      </c>
      <c r="F2334" s="3">
        <v>1</v>
      </c>
      <c r="G2334" s="4">
        <v>17786.009999999998</v>
      </c>
      <c r="H2334" s="5">
        <v>0.1</v>
      </c>
      <c r="I2334" s="4">
        <v>16007.41</v>
      </c>
      <c r="J2334" s="4">
        <v>5042.42</v>
      </c>
      <c r="K2334" t="s">
        <v>152</v>
      </c>
      <c r="L2334" t="s">
        <v>47</v>
      </c>
      <c r="M2334" s="2" t="s">
        <v>19</v>
      </c>
      <c r="N2334" t="s">
        <v>87</v>
      </c>
    </row>
    <row r="2335" spans="1:14" x14ac:dyDescent="0.25">
      <c r="A2335" s="2" t="s">
        <v>3268</v>
      </c>
      <c r="B2335" s="2" t="s">
        <v>170</v>
      </c>
      <c r="C2335" s="9">
        <f t="shared" si="36"/>
        <v>46113</v>
      </c>
      <c r="D2335" t="s">
        <v>35</v>
      </c>
      <c r="E2335" t="s">
        <v>77</v>
      </c>
      <c r="F2335" s="3">
        <v>2</v>
      </c>
      <c r="G2335" s="4">
        <v>26020.91</v>
      </c>
      <c r="H2335" s="5">
        <v>0</v>
      </c>
      <c r="I2335" s="4">
        <v>52041.82</v>
      </c>
      <c r="J2335" s="4">
        <v>11240.94</v>
      </c>
      <c r="K2335" t="s">
        <v>24</v>
      </c>
      <c r="L2335" t="s">
        <v>18</v>
      </c>
      <c r="M2335" s="2" t="s">
        <v>19</v>
      </c>
      <c r="N2335" t="s">
        <v>155</v>
      </c>
    </row>
    <row r="2336" spans="1:14" x14ac:dyDescent="0.25">
      <c r="A2336" s="2" t="s">
        <v>3269</v>
      </c>
      <c r="B2336" s="2" t="s">
        <v>908</v>
      </c>
      <c r="C2336" s="9">
        <f t="shared" si="36"/>
        <v>46082</v>
      </c>
      <c r="D2336" t="s">
        <v>30</v>
      </c>
      <c r="E2336" t="s">
        <v>133</v>
      </c>
      <c r="F2336" s="3">
        <v>3</v>
      </c>
      <c r="G2336" s="4">
        <v>466.7</v>
      </c>
      <c r="H2336" s="5">
        <v>0.05</v>
      </c>
      <c r="I2336" s="4">
        <v>1330.09</v>
      </c>
      <c r="J2336" s="4">
        <v>372.22</v>
      </c>
      <c r="K2336" t="s">
        <v>37</v>
      </c>
      <c r="L2336" t="s">
        <v>47</v>
      </c>
      <c r="M2336" s="2" t="s">
        <v>26</v>
      </c>
      <c r="N2336" t="s">
        <v>42</v>
      </c>
    </row>
    <row r="2337" spans="1:14" x14ac:dyDescent="0.25">
      <c r="A2337" s="2" t="s">
        <v>3270</v>
      </c>
      <c r="B2337" s="2" t="s">
        <v>296</v>
      </c>
      <c r="C2337" s="9">
        <f t="shared" si="36"/>
        <v>46082</v>
      </c>
      <c r="D2337" t="s">
        <v>45</v>
      </c>
      <c r="E2337" t="s">
        <v>222</v>
      </c>
      <c r="F2337" s="3">
        <v>1</v>
      </c>
      <c r="G2337" s="4">
        <v>7494.48</v>
      </c>
      <c r="H2337" s="5">
        <v>0.05</v>
      </c>
      <c r="I2337" s="4">
        <v>7119.76</v>
      </c>
      <c r="J2337" s="4">
        <v>1074.5899999999999</v>
      </c>
      <c r="K2337" t="s">
        <v>152</v>
      </c>
      <c r="L2337" t="s">
        <v>25</v>
      </c>
      <c r="M2337" s="2" t="s">
        <v>19</v>
      </c>
      <c r="N2337" t="s">
        <v>66</v>
      </c>
    </row>
    <row r="2338" spans="1:14" x14ac:dyDescent="0.25">
      <c r="A2338" s="2" t="s">
        <v>3271</v>
      </c>
      <c r="B2338" s="2" t="s">
        <v>1874</v>
      </c>
      <c r="C2338" s="9">
        <f t="shared" si="36"/>
        <v>45809</v>
      </c>
      <c r="D2338" t="s">
        <v>30</v>
      </c>
      <c r="E2338" t="s">
        <v>41</v>
      </c>
      <c r="F2338" s="3">
        <v>2</v>
      </c>
      <c r="G2338" s="4">
        <v>816.11</v>
      </c>
      <c r="H2338" s="5">
        <v>0.2</v>
      </c>
      <c r="I2338" s="4">
        <v>1305.78</v>
      </c>
      <c r="J2338" s="4">
        <v>386.55</v>
      </c>
      <c r="K2338" t="s">
        <v>37</v>
      </c>
      <c r="L2338" t="s">
        <v>18</v>
      </c>
      <c r="M2338" s="2" t="s">
        <v>26</v>
      </c>
      <c r="N2338" t="s">
        <v>20</v>
      </c>
    </row>
    <row r="2339" spans="1:14" x14ac:dyDescent="0.25">
      <c r="A2339" s="2" t="s">
        <v>3272</v>
      </c>
      <c r="B2339" s="2" t="s">
        <v>3273</v>
      </c>
      <c r="C2339" s="9">
        <f t="shared" si="36"/>
        <v>46054</v>
      </c>
      <c r="D2339" t="s">
        <v>35</v>
      </c>
      <c r="E2339" t="s">
        <v>36</v>
      </c>
      <c r="F2339" s="3">
        <v>2</v>
      </c>
      <c r="G2339" s="4">
        <v>15132.26</v>
      </c>
      <c r="H2339" s="5">
        <v>0.05</v>
      </c>
      <c r="I2339" s="4">
        <v>28751.29</v>
      </c>
      <c r="J2339" s="4">
        <v>0</v>
      </c>
      <c r="K2339" t="s">
        <v>37</v>
      </c>
      <c r="L2339" t="s">
        <v>25</v>
      </c>
      <c r="M2339" s="2" t="s">
        <v>61</v>
      </c>
      <c r="N2339" t="s">
        <v>58</v>
      </c>
    </row>
    <row r="2340" spans="1:14" x14ac:dyDescent="0.25">
      <c r="A2340" s="2" t="s">
        <v>3274</v>
      </c>
      <c r="B2340" s="2" t="s">
        <v>34</v>
      </c>
      <c r="C2340" s="9">
        <f t="shared" si="36"/>
        <v>45536</v>
      </c>
      <c r="D2340" t="s">
        <v>53</v>
      </c>
      <c r="E2340" t="s">
        <v>173</v>
      </c>
      <c r="F2340" s="3">
        <v>3</v>
      </c>
      <c r="G2340" s="4">
        <v>334.36</v>
      </c>
      <c r="H2340" s="5">
        <v>0</v>
      </c>
      <c r="I2340" s="4">
        <v>1003.08</v>
      </c>
      <c r="J2340" s="4">
        <v>310.24</v>
      </c>
      <c r="K2340" t="s">
        <v>37</v>
      </c>
      <c r="L2340" t="s">
        <v>18</v>
      </c>
      <c r="M2340" s="2" t="s">
        <v>19</v>
      </c>
      <c r="N2340" t="s">
        <v>42</v>
      </c>
    </row>
    <row r="2341" spans="1:14" x14ac:dyDescent="0.25">
      <c r="A2341" s="2" t="s">
        <v>3275</v>
      </c>
      <c r="B2341" s="2" t="s">
        <v>100</v>
      </c>
      <c r="C2341" s="9">
        <f t="shared" si="36"/>
        <v>45778</v>
      </c>
      <c r="D2341" t="s">
        <v>35</v>
      </c>
      <c r="E2341" t="s">
        <v>71</v>
      </c>
      <c r="F2341" s="3">
        <v>2</v>
      </c>
      <c r="G2341" s="4">
        <v>15952.16</v>
      </c>
      <c r="H2341" s="5">
        <v>0.1</v>
      </c>
      <c r="I2341" s="4">
        <v>28713.89</v>
      </c>
      <c r="J2341" s="4">
        <v>3648.66</v>
      </c>
      <c r="K2341" t="s">
        <v>17</v>
      </c>
      <c r="L2341" t="s">
        <v>25</v>
      </c>
      <c r="M2341" s="2" t="s">
        <v>19</v>
      </c>
      <c r="N2341" t="s">
        <v>82</v>
      </c>
    </row>
    <row r="2342" spans="1:14" x14ac:dyDescent="0.25">
      <c r="A2342" s="2" t="s">
        <v>3276</v>
      </c>
      <c r="B2342" s="2" t="s">
        <v>734</v>
      </c>
      <c r="C2342" s="9">
        <f t="shared" si="36"/>
        <v>45474</v>
      </c>
      <c r="D2342" t="s">
        <v>35</v>
      </c>
      <c r="E2342" t="s">
        <v>74</v>
      </c>
      <c r="F2342" s="3">
        <v>2</v>
      </c>
      <c r="G2342" s="4">
        <v>28402.58</v>
      </c>
      <c r="H2342" s="5">
        <v>0</v>
      </c>
      <c r="I2342" s="4">
        <v>56805.16</v>
      </c>
      <c r="J2342" s="4">
        <v>14490.79</v>
      </c>
      <c r="K2342" t="s">
        <v>24</v>
      </c>
      <c r="L2342" t="s">
        <v>18</v>
      </c>
      <c r="M2342" s="2" t="s">
        <v>19</v>
      </c>
      <c r="N2342" t="s">
        <v>20</v>
      </c>
    </row>
    <row r="2343" spans="1:14" x14ac:dyDescent="0.25">
      <c r="A2343" s="2" t="s">
        <v>3277</v>
      </c>
      <c r="B2343" s="2" t="s">
        <v>3241</v>
      </c>
      <c r="C2343" s="9">
        <f t="shared" si="36"/>
        <v>45809</v>
      </c>
      <c r="D2343" t="s">
        <v>53</v>
      </c>
      <c r="E2343" t="s">
        <v>54</v>
      </c>
      <c r="F2343" s="3">
        <v>1</v>
      </c>
      <c r="G2343" s="4">
        <v>246.39</v>
      </c>
      <c r="H2343" s="5">
        <v>0.05</v>
      </c>
      <c r="I2343" s="4">
        <v>234.07</v>
      </c>
      <c r="J2343" s="4">
        <v>59.2</v>
      </c>
      <c r="K2343" t="s">
        <v>17</v>
      </c>
      <c r="L2343" t="s">
        <v>25</v>
      </c>
      <c r="M2343" s="2" t="s">
        <v>19</v>
      </c>
      <c r="N2343" t="s">
        <v>66</v>
      </c>
    </row>
    <row r="2344" spans="1:14" x14ac:dyDescent="0.25">
      <c r="A2344" s="2" t="s">
        <v>3278</v>
      </c>
      <c r="B2344" s="2" t="s">
        <v>2970</v>
      </c>
      <c r="C2344" s="9">
        <f t="shared" si="36"/>
        <v>45870</v>
      </c>
      <c r="D2344" t="s">
        <v>35</v>
      </c>
      <c r="E2344" t="s">
        <v>50</v>
      </c>
      <c r="F2344" s="3">
        <v>3</v>
      </c>
      <c r="G2344" s="4">
        <v>15594.05</v>
      </c>
      <c r="H2344" s="5">
        <v>0.05</v>
      </c>
      <c r="I2344" s="4">
        <v>44443.040000000001</v>
      </c>
      <c r="J2344" s="4">
        <v>13675.26</v>
      </c>
      <c r="K2344" t="s">
        <v>24</v>
      </c>
      <c r="L2344" t="s">
        <v>47</v>
      </c>
      <c r="M2344" s="2" t="s">
        <v>19</v>
      </c>
      <c r="N2344" t="s">
        <v>155</v>
      </c>
    </row>
    <row r="2345" spans="1:14" x14ac:dyDescent="0.25">
      <c r="A2345" s="2" t="s">
        <v>3279</v>
      </c>
      <c r="B2345" s="2" t="s">
        <v>3280</v>
      </c>
      <c r="C2345" s="9">
        <f t="shared" si="36"/>
        <v>45323</v>
      </c>
      <c r="D2345" t="s">
        <v>45</v>
      </c>
      <c r="E2345" t="s">
        <v>111</v>
      </c>
      <c r="F2345" s="3">
        <v>3</v>
      </c>
      <c r="G2345" s="4">
        <v>3822.92</v>
      </c>
      <c r="H2345" s="5">
        <v>0</v>
      </c>
      <c r="I2345" s="4">
        <v>11468.76</v>
      </c>
      <c r="J2345" s="4">
        <v>3999.42</v>
      </c>
      <c r="K2345" t="s">
        <v>17</v>
      </c>
      <c r="L2345" t="s">
        <v>25</v>
      </c>
      <c r="M2345" s="2" t="s">
        <v>19</v>
      </c>
      <c r="N2345" t="s">
        <v>87</v>
      </c>
    </row>
    <row r="2346" spans="1:14" x14ac:dyDescent="0.25">
      <c r="A2346" s="2" t="s">
        <v>3281</v>
      </c>
      <c r="B2346" s="2" t="s">
        <v>3219</v>
      </c>
      <c r="C2346" s="9">
        <f t="shared" si="36"/>
        <v>45717</v>
      </c>
      <c r="D2346" t="s">
        <v>35</v>
      </c>
      <c r="E2346" t="s">
        <v>36</v>
      </c>
      <c r="F2346" s="3">
        <v>1</v>
      </c>
      <c r="G2346" s="4">
        <v>1884.42</v>
      </c>
      <c r="H2346" s="5">
        <v>0.25</v>
      </c>
      <c r="I2346" s="4">
        <v>1413.32</v>
      </c>
      <c r="J2346" s="4">
        <v>472.52</v>
      </c>
      <c r="K2346" t="s">
        <v>17</v>
      </c>
      <c r="L2346" t="s">
        <v>25</v>
      </c>
      <c r="M2346" s="2" t="s">
        <v>19</v>
      </c>
      <c r="N2346" t="s">
        <v>87</v>
      </c>
    </row>
    <row r="2347" spans="1:14" x14ac:dyDescent="0.25">
      <c r="A2347" s="2" t="s">
        <v>3282</v>
      </c>
      <c r="B2347" s="2" t="s">
        <v>1064</v>
      </c>
      <c r="C2347" s="9">
        <f t="shared" si="36"/>
        <v>45931</v>
      </c>
      <c r="D2347" t="s">
        <v>45</v>
      </c>
      <c r="E2347" t="s">
        <v>222</v>
      </c>
      <c r="F2347" s="3">
        <v>4</v>
      </c>
      <c r="G2347" s="4">
        <v>4961.79</v>
      </c>
      <c r="H2347" s="5">
        <v>0.1</v>
      </c>
      <c r="I2347" s="4">
        <v>17862.439999999999</v>
      </c>
      <c r="J2347" s="4">
        <v>0</v>
      </c>
      <c r="K2347" t="s">
        <v>37</v>
      </c>
      <c r="L2347" t="s">
        <v>18</v>
      </c>
      <c r="M2347" s="2" t="s">
        <v>101</v>
      </c>
      <c r="N2347" t="s">
        <v>42</v>
      </c>
    </row>
    <row r="2348" spans="1:14" x14ac:dyDescent="0.25">
      <c r="A2348" s="2" t="s">
        <v>3283</v>
      </c>
      <c r="B2348" s="2" t="s">
        <v>1255</v>
      </c>
      <c r="C2348" s="9">
        <f t="shared" si="36"/>
        <v>45870</v>
      </c>
      <c r="D2348" t="s">
        <v>53</v>
      </c>
      <c r="E2348" t="s">
        <v>173</v>
      </c>
      <c r="F2348" s="3">
        <v>1</v>
      </c>
      <c r="G2348" s="4">
        <v>383.95</v>
      </c>
      <c r="H2348" s="5">
        <v>0</v>
      </c>
      <c r="I2348" s="4">
        <v>383.95</v>
      </c>
      <c r="J2348" s="4">
        <v>113.25</v>
      </c>
      <c r="K2348" t="s">
        <v>24</v>
      </c>
      <c r="L2348" t="s">
        <v>25</v>
      </c>
      <c r="M2348" s="2" t="s">
        <v>19</v>
      </c>
      <c r="N2348" t="s">
        <v>42</v>
      </c>
    </row>
    <row r="2349" spans="1:14" x14ac:dyDescent="0.25">
      <c r="A2349" s="2" t="s">
        <v>3284</v>
      </c>
      <c r="B2349" s="2" t="s">
        <v>91</v>
      </c>
      <c r="C2349" s="9">
        <f t="shared" si="36"/>
        <v>45597</v>
      </c>
      <c r="D2349" t="s">
        <v>15</v>
      </c>
      <c r="E2349" t="s">
        <v>168</v>
      </c>
      <c r="F2349" s="3">
        <v>1</v>
      </c>
      <c r="G2349" s="4">
        <v>356.32</v>
      </c>
      <c r="H2349" s="5">
        <v>0.1</v>
      </c>
      <c r="I2349" s="4">
        <v>320.69</v>
      </c>
      <c r="J2349" s="4">
        <v>106.93</v>
      </c>
      <c r="K2349" t="s">
        <v>17</v>
      </c>
      <c r="L2349" t="s">
        <v>25</v>
      </c>
      <c r="M2349" s="2" t="s">
        <v>19</v>
      </c>
      <c r="N2349" t="s">
        <v>58</v>
      </c>
    </row>
    <row r="2350" spans="1:14" x14ac:dyDescent="0.25">
      <c r="A2350" s="2" t="s">
        <v>3285</v>
      </c>
      <c r="B2350" s="2" t="s">
        <v>1835</v>
      </c>
      <c r="C2350" s="9">
        <f t="shared" si="36"/>
        <v>45809</v>
      </c>
      <c r="D2350" t="s">
        <v>45</v>
      </c>
      <c r="E2350" t="s">
        <v>121</v>
      </c>
      <c r="F2350" s="3">
        <v>4</v>
      </c>
      <c r="G2350" s="4">
        <v>4968.59</v>
      </c>
      <c r="H2350" s="5">
        <v>0.05</v>
      </c>
      <c r="I2350" s="4">
        <v>18880.64</v>
      </c>
      <c r="J2350" s="4">
        <v>4035.44</v>
      </c>
      <c r="K2350" t="s">
        <v>24</v>
      </c>
      <c r="L2350" t="s">
        <v>25</v>
      </c>
      <c r="M2350" s="2" t="s">
        <v>19</v>
      </c>
      <c r="N2350" t="s">
        <v>58</v>
      </c>
    </row>
    <row r="2351" spans="1:14" x14ac:dyDescent="0.25">
      <c r="A2351" s="2" t="s">
        <v>3286</v>
      </c>
      <c r="B2351" s="2" t="s">
        <v>3287</v>
      </c>
      <c r="C2351" s="9">
        <f t="shared" si="36"/>
        <v>45870</v>
      </c>
      <c r="D2351" t="s">
        <v>35</v>
      </c>
      <c r="E2351" t="s">
        <v>77</v>
      </c>
      <c r="F2351" s="3">
        <v>2</v>
      </c>
      <c r="G2351" s="4">
        <v>25644.639999999999</v>
      </c>
      <c r="H2351" s="5">
        <v>0.05</v>
      </c>
      <c r="I2351" s="4">
        <v>48724.82</v>
      </c>
      <c r="J2351" s="4">
        <v>16264.49</v>
      </c>
      <c r="K2351" t="s">
        <v>37</v>
      </c>
      <c r="L2351" t="s">
        <v>25</v>
      </c>
      <c r="M2351" s="2" t="s">
        <v>26</v>
      </c>
      <c r="N2351" t="s">
        <v>38</v>
      </c>
    </row>
    <row r="2352" spans="1:14" x14ac:dyDescent="0.25">
      <c r="A2352" s="2" t="s">
        <v>3288</v>
      </c>
      <c r="B2352" s="2" t="s">
        <v>837</v>
      </c>
      <c r="C2352" s="9">
        <f t="shared" si="36"/>
        <v>45292</v>
      </c>
      <c r="D2352" t="s">
        <v>45</v>
      </c>
      <c r="E2352" t="s">
        <v>186</v>
      </c>
      <c r="F2352" s="3">
        <v>3</v>
      </c>
      <c r="G2352" s="4">
        <v>2063.9</v>
      </c>
      <c r="H2352" s="5">
        <v>0.05</v>
      </c>
      <c r="I2352" s="4">
        <v>5882.12</v>
      </c>
      <c r="J2352" s="4">
        <v>1929.12</v>
      </c>
      <c r="K2352" t="s">
        <v>24</v>
      </c>
      <c r="L2352" t="s">
        <v>25</v>
      </c>
      <c r="M2352" s="2" t="s">
        <v>19</v>
      </c>
      <c r="N2352" t="s">
        <v>82</v>
      </c>
    </row>
    <row r="2353" spans="1:14" x14ac:dyDescent="0.25">
      <c r="A2353" s="2" t="s">
        <v>3289</v>
      </c>
      <c r="B2353" s="2" t="s">
        <v>917</v>
      </c>
      <c r="C2353" s="9">
        <f t="shared" si="36"/>
        <v>45962</v>
      </c>
      <c r="D2353" t="s">
        <v>15</v>
      </c>
      <c r="E2353" t="s">
        <v>57</v>
      </c>
      <c r="F2353" s="3">
        <v>3</v>
      </c>
      <c r="G2353" s="4">
        <v>1589.99</v>
      </c>
      <c r="H2353" s="5">
        <v>0.1</v>
      </c>
      <c r="I2353" s="4">
        <v>4292.97</v>
      </c>
      <c r="J2353" s="4">
        <v>1147.31</v>
      </c>
      <c r="K2353" t="s">
        <v>37</v>
      </c>
      <c r="L2353" t="s">
        <v>18</v>
      </c>
      <c r="M2353" s="2" t="s">
        <v>19</v>
      </c>
      <c r="N2353" t="s">
        <v>58</v>
      </c>
    </row>
    <row r="2354" spans="1:14" x14ac:dyDescent="0.25">
      <c r="A2354" s="2" t="s">
        <v>3290</v>
      </c>
      <c r="B2354" s="2" t="s">
        <v>234</v>
      </c>
      <c r="C2354" s="9">
        <f t="shared" si="36"/>
        <v>45839</v>
      </c>
      <c r="D2354" t="s">
        <v>35</v>
      </c>
      <c r="E2354" t="s">
        <v>36</v>
      </c>
      <c r="F2354" s="3">
        <v>4</v>
      </c>
      <c r="G2354" s="4">
        <v>27577.54</v>
      </c>
      <c r="H2354" s="5">
        <v>0</v>
      </c>
      <c r="I2354" s="4">
        <v>110310.16</v>
      </c>
      <c r="J2354" s="4">
        <v>36261.949999999997</v>
      </c>
      <c r="K2354" t="s">
        <v>24</v>
      </c>
      <c r="L2354" t="s">
        <v>25</v>
      </c>
      <c r="M2354" s="2" t="s">
        <v>19</v>
      </c>
      <c r="N2354" t="s">
        <v>42</v>
      </c>
    </row>
    <row r="2355" spans="1:14" x14ac:dyDescent="0.25">
      <c r="A2355" s="2" t="s">
        <v>3291</v>
      </c>
      <c r="B2355" s="2" t="s">
        <v>3292</v>
      </c>
      <c r="C2355" s="9">
        <f t="shared" si="36"/>
        <v>45474</v>
      </c>
      <c r="D2355" t="s">
        <v>15</v>
      </c>
      <c r="E2355" t="s">
        <v>16</v>
      </c>
      <c r="F2355" s="3">
        <v>3</v>
      </c>
      <c r="G2355" s="4">
        <v>1002.74</v>
      </c>
      <c r="H2355" s="5">
        <v>0.1</v>
      </c>
      <c r="I2355" s="4">
        <v>2707.4</v>
      </c>
      <c r="J2355" s="4">
        <v>0</v>
      </c>
      <c r="K2355" t="s">
        <v>24</v>
      </c>
      <c r="L2355" t="s">
        <v>18</v>
      </c>
      <c r="M2355" s="2" t="s">
        <v>101</v>
      </c>
      <c r="N2355" t="s">
        <v>87</v>
      </c>
    </row>
    <row r="2356" spans="1:14" x14ac:dyDescent="0.25">
      <c r="A2356" s="2" t="s">
        <v>3293</v>
      </c>
      <c r="B2356" s="2" t="s">
        <v>570</v>
      </c>
      <c r="C2356" s="9">
        <f t="shared" si="36"/>
        <v>45658</v>
      </c>
      <c r="D2356" t="s">
        <v>35</v>
      </c>
      <c r="E2356" t="s">
        <v>77</v>
      </c>
      <c r="F2356" s="3">
        <v>4</v>
      </c>
      <c r="G2356" s="4">
        <v>1212.1099999999999</v>
      </c>
      <c r="H2356" s="5">
        <v>0.15</v>
      </c>
      <c r="I2356" s="4">
        <v>4121.17</v>
      </c>
      <c r="J2356" s="4">
        <v>1088.31</v>
      </c>
      <c r="K2356" t="s">
        <v>24</v>
      </c>
      <c r="L2356" t="s">
        <v>25</v>
      </c>
      <c r="M2356" s="2" t="s">
        <v>19</v>
      </c>
      <c r="N2356" t="s">
        <v>155</v>
      </c>
    </row>
    <row r="2357" spans="1:14" x14ac:dyDescent="0.25">
      <c r="A2357" s="2" t="s">
        <v>3294</v>
      </c>
      <c r="B2357" s="2" t="s">
        <v>651</v>
      </c>
      <c r="C2357" s="9">
        <f t="shared" si="36"/>
        <v>45627</v>
      </c>
      <c r="D2357" t="s">
        <v>53</v>
      </c>
      <c r="E2357" t="s">
        <v>173</v>
      </c>
      <c r="F2357" s="3">
        <v>2</v>
      </c>
      <c r="G2357" s="4">
        <v>688.19</v>
      </c>
      <c r="H2357" s="5">
        <v>0</v>
      </c>
      <c r="I2357" s="4">
        <v>1376.38</v>
      </c>
      <c r="J2357" s="4">
        <v>264.11</v>
      </c>
      <c r="K2357" t="s">
        <v>37</v>
      </c>
      <c r="L2357" t="s">
        <v>25</v>
      </c>
      <c r="M2357" s="2" t="s">
        <v>19</v>
      </c>
      <c r="N2357" t="s">
        <v>58</v>
      </c>
    </row>
    <row r="2358" spans="1:14" x14ac:dyDescent="0.25">
      <c r="A2358" s="2" t="s">
        <v>3295</v>
      </c>
      <c r="B2358" s="2" t="s">
        <v>847</v>
      </c>
      <c r="C2358" s="9">
        <f t="shared" si="36"/>
        <v>46235</v>
      </c>
      <c r="D2358" t="s">
        <v>15</v>
      </c>
      <c r="E2358" t="s">
        <v>16</v>
      </c>
      <c r="F2358" s="3">
        <v>4</v>
      </c>
      <c r="G2358" s="4">
        <v>603.9</v>
      </c>
      <c r="H2358" s="5">
        <v>0.1</v>
      </c>
      <c r="I2358" s="4">
        <v>2174.04</v>
      </c>
      <c r="J2358" s="4">
        <v>540.08000000000004</v>
      </c>
      <c r="K2358" t="s">
        <v>24</v>
      </c>
      <c r="L2358" t="s">
        <v>25</v>
      </c>
      <c r="M2358" s="2" t="s">
        <v>19</v>
      </c>
      <c r="N2358" t="s">
        <v>66</v>
      </c>
    </row>
    <row r="2359" spans="1:14" x14ac:dyDescent="0.25">
      <c r="A2359" s="2" t="s">
        <v>3296</v>
      </c>
      <c r="B2359" s="2" t="s">
        <v>2601</v>
      </c>
      <c r="C2359" s="9">
        <f t="shared" si="36"/>
        <v>46204</v>
      </c>
      <c r="D2359" t="s">
        <v>35</v>
      </c>
      <c r="E2359" t="s">
        <v>77</v>
      </c>
      <c r="F2359" s="3">
        <v>3</v>
      </c>
      <c r="G2359" s="4">
        <v>14897.46</v>
      </c>
      <c r="H2359" s="5">
        <v>0.25</v>
      </c>
      <c r="I2359" s="4">
        <v>33519.279999999999</v>
      </c>
      <c r="J2359" s="4">
        <v>9268.19</v>
      </c>
      <c r="K2359" t="s">
        <v>37</v>
      </c>
      <c r="L2359" t="s">
        <v>47</v>
      </c>
      <c r="M2359" s="2" t="s">
        <v>19</v>
      </c>
      <c r="N2359" t="s">
        <v>58</v>
      </c>
    </row>
    <row r="2360" spans="1:14" x14ac:dyDescent="0.25">
      <c r="A2360" s="2" t="s">
        <v>3297</v>
      </c>
      <c r="B2360" s="2" t="s">
        <v>1386</v>
      </c>
      <c r="C2360" s="9">
        <f t="shared" si="36"/>
        <v>45962</v>
      </c>
      <c r="D2360" t="s">
        <v>15</v>
      </c>
      <c r="E2360" t="s">
        <v>57</v>
      </c>
      <c r="F2360" s="3">
        <v>3</v>
      </c>
      <c r="G2360" s="4">
        <v>2085.7600000000002</v>
      </c>
      <c r="H2360" s="5">
        <v>0.15</v>
      </c>
      <c r="I2360" s="4">
        <v>5318.69</v>
      </c>
      <c r="J2360" s="4">
        <v>1275.6400000000001</v>
      </c>
      <c r="K2360" t="s">
        <v>24</v>
      </c>
      <c r="L2360" t="s">
        <v>25</v>
      </c>
      <c r="M2360" s="2" t="s">
        <v>26</v>
      </c>
      <c r="N2360" t="s">
        <v>66</v>
      </c>
    </row>
    <row r="2361" spans="1:14" x14ac:dyDescent="0.25">
      <c r="A2361" s="2" t="s">
        <v>3298</v>
      </c>
      <c r="B2361" s="2" t="s">
        <v>3299</v>
      </c>
      <c r="C2361" s="9">
        <f t="shared" si="36"/>
        <v>45809</v>
      </c>
      <c r="D2361" t="s">
        <v>15</v>
      </c>
      <c r="E2361" t="s">
        <v>168</v>
      </c>
      <c r="F2361" s="3">
        <v>4</v>
      </c>
      <c r="G2361" s="4">
        <v>1129.5</v>
      </c>
      <c r="H2361" s="5">
        <v>0.1</v>
      </c>
      <c r="I2361" s="4">
        <v>4066.2</v>
      </c>
      <c r="J2361" s="4">
        <v>0</v>
      </c>
      <c r="K2361" t="s">
        <v>24</v>
      </c>
      <c r="L2361" t="s">
        <v>25</v>
      </c>
      <c r="M2361" s="2" t="s">
        <v>101</v>
      </c>
      <c r="N2361" t="s">
        <v>20</v>
      </c>
    </row>
    <row r="2362" spans="1:14" x14ac:dyDescent="0.25">
      <c r="A2362" s="2" t="s">
        <v>3300</v>
      </c>
      <c r="B2362" s="2" t="s">
        <v>965</v>
      </c>
      <c r="C2362" s="9">
        <f t="shared" si="36"/>
        <v>46113</v>
      </c>
      <c r="D2362" t="s">
        <v>45</v>
      </c>
      <c r="E2362" t="s">
        <v>186</v>
      </c>
      <c r="F2362" s="3">
        <v>3</v>
      </c>
      <c r="G2362" s="4">
        <v>3530.73</v>
      </c>
      <c r="H2362" s="5">
        <v>0.15</v>
      </c>
      <c r="I2362" s="4">
        <v>9003.36</v>
      </c>
      <c r="J2362" s="4">
        <v>2933.14</v>
      </c>
      <c r="K2362" t="s">
        <v>24</v>
      </c>
      <c r="L2362" t="s">
        <v>25</v>
      </c>
      <c r="M2362" s="2" t="s">
        <v>19</v>
      </c>
      <c r="N2362" t="s">
        <v>32</v>
      </c>
    </row>
    <row r="2363" spans="1:14" x14ac:dyDescent="0.25">
      <c r="A2363" s="2" t="s">
        <v>3301</v>
      </c>
      <c r="B2363" s="2" t="s">
        <v>2342</v>
      </c>
      <c r="C2363" s="9">
        <f t="shared" si="36"/>
        <v>45658</v>
      </c>
      <c r="D2363" t="s">
        <v>53</v>
      </c>
      <c r="E2363" t="s">
        <v>114</v>
      </c>
      <c r="F2363" s="3">
        <v>4</v>
      </c>
      <c r="G2363" s="4">
        <v>446.52</v>
      </c>
      <c r="H2363" s="5">
        <v>0.1</v>
      </c>
      <c r="I2363" s="4">
        <v>1607.47</v>
      </c>
      <c r="J2363" s="4">
        <v>556.98</v>
      </c>
      <c r="K2363" t="s">
        <v>37</v>
      </c>
      <c r="L2363" t="s">
        <v>18</v>
      </c>
      <c r="M2363" s="2" t="s">
        <v>19</v>
      </c>
      <c r="N2363" t="s">
        <v>42</v>
      </c>
    </row>
    <row r="2364" spans="1:14" x14ac:dyDescent="0.25">
      <c r="A2364" s="2" t="s">
        <v>3302</v>
      </c>
      <c r="B2364" s="2" t="s">
        <v>2038</v>
      </c>
      <c r="C2364" s="9">
        <f t="shared" si="36"/>
        <v>46174</v>
      </c>
      <c r="D2364" t="s">
        <v>15</v>
      </c>
      <c r="E2364" t="s">
        <v>95</v>
      </c>
      <c r="F2364" s="3">
        <v>3</v>
      </c>
      <c r="G2364" s="4">
        <v>1655.43</v>
      </c>
      <c r="H2364" s="5">
        <v>0.25</v>
      </c>
      <c r="I2364" s="4">
        <v>3724.72</v>
      </c>
      <c r="J2364" s="4">
        <v>1060.9100000000001</v>
      </c>
      <c r="K2364" t="s">
        <v>37</v>
      </c>
      <c r="L2364" t="s">
        <v>18</v>
      </c>
      <c r="M2364" s="2" t="s">
        <v>19</v>
      </c>
      <c r="N2364" t="s">
        <v>42</v>
      </c>
    </row>
    <row r="2365" spans="1:14" x14ac:dyDescent="0.25">
      <c r="A2365" s="2" t="s">
        <v>3303</v>
      </c>
      <c r="B2365" s="2" t="s">
        <v>799</v>
      </c>
      <c r="C2365" s="9">
        <f t="shared" si="36"/>
        <v>46204</v>
      </c>
      <c r="D2365" t="s">
        <v>30</v>
      </c>
      <c r="E2365" t="s">
        <v>106</v>
      </c>
      <c r="F2365" s="3">
        <v>1</v>
      </c>
      <c r="G2365" s="4">
        <v>1343.54</v>
      </c>
      <c r="H2365" s="5">
        <v>0</v>
      </c>
      <c r="I2365" s="4">
        <v>1343.54</v>
      </c>
      <c r="J2365" s="4">
        <v>267.19</v>
      </c>
      <c r="K2365" t="s">
        <v>24</v>
      </c>
      <c r="L2365" t="s">
        <v>18</v>
      </c>
      <c r="M2365" s="2" t="s">
        <v>19</v>
      </c>
      <c r="N2365" t="s">
        <v>38</v>
      </c>
    </row>
    <row r="2366" spans="1:14" x14ac:dyDescent="0.25">
      <c r="A2366" s="2" t="s">
        <v>3304</v>
      </c>
      <c r="B2366" s="2" t="s">
        <v>1622</v>
      </c>
      <c r="C2366" s="9">
        <f t="shared" si="36"/>
        <v>45839</v>
      </c>
      <c r="D2366" t="s">
        <v>45</v>
      </c>
      <c r="E2366" t="s">
        <v>186</v>
      </c>
      <c r="F2366" s="3">
        <v>2</v>
      </c>
      <c r="G2366" s="4">
        <v>2289.6799999999998</v>
      </c>
      <c r="H2366" s="5">
        <v>0.15</v>
      </c>
      <c r="I2366" s="4">
        <v>3892.46</v>
      </c>
      <c r="J2366" s="4">
        <v>1269.43</v>
      </c>
      <c r="K2366" t="s">
        <v>24</v>
      </c>
      <c r="L2366" t="s">
        <v>47</v>
      </c>
      <c r="M2366" s="2" t="s">
        <v>19</v>
      </c>
      <c r="N2366" t="s">
        <v>58</v>
      </c>
    </row>
    <row r="2367" spans="1:14" x14ac:dyDescent="0.25">
      <c r="A2367" s="2" t="s">
        <v>3305</v>
      </c>
      <c r="B2367" s="2" t="s">
        <v>2863</v>
      </c>
      <c r="C2367" s="9">
        <f t="shared" si="36"/>
        <v>45809</v>
      </c>
      <c r="D2367" t="s">
        <v>35</v>
      </c>
      <c r="E2367" t="s">
        <v>36</v>
      </c>
      <c r="F2367" s="3">
        <v>3</v>
      </c>
      <c r="G2367" s="4">
        <v>28551.43</v>
      </c>
      <c r="H2367" s="5">
        <v>0</v>
      </c>
      <c r="I2367" s="4">
        <v>85654.29</v>
      </c>
      <c r="J2367" s="4">
        <v>26485.67</v>
      </c>
      <c r="K2367" t="s">
        <v>24</v>
      </c>
      <c r="L2367" t="s">
        <v>25</v>
      </c>
      <c r="M2367" s="2" t="s">
        <v>19</v>
      </c>
      <c r="N2367" t="s">
        <v>87</v>
      </c>
    </row>
    <row r="2368" spans="1:14" x14ac:dyDescent="0.25">
      <c r="A2368" s="2" t="s">
        <v>3306</v>
      </c>
      <c r="B2368" s="2" t="s">
        <v>771</v>
      </c>
      <c r="C2368" s="9">
        <f t="shared" si="36"/>
        <v>45444</v>
      </c>
      <c r="D2368" t="s">
        <v>45</v>
      </c>
      <c r="E2368" t="s">
        <v>121</v>
      </c>
      <c r="F2368" s="3">
        <v>3</v>
      </c>
      <c r="G2368" s="4">
        <v>6072.7</v>
      </c>
      <c r="H2368" s="5">
        <v>0</v>
      </c>
      <c r="I2368" s="4">
        <v>18218.099999999999</v>
      </c>
      <c r="J2368" s="4">
        <v>5290.97</v>
      </c>
      <c r="K2368" t="s">
        <v>24</v>
      </c>
      <c r="L2368" t="s">
        <v>25</v>
      </c>
      <c r="M2368" s="2" t="s">
        <v>19</v>
      </c>
      <c r="N2368" t="s">
        <v>20</v>
      </c>
    </row>
    <row r="2369" spans="1:14" x14ac:dyDescent="0.25">
      <c r="A2369" s="2" t="s">
        <v>3307</v>
      </c>
      <c r="B2369" s="2" t="s">
        <v>446</v>
      </c>
      <c r="C2369" s="9">
        <f t="shared" si="36"/>
        <v>46023</v>
      </c>
      <c r="D2369" t="s">
        <v>15</v>
      </c>
      <c r="E2369" t="s">
        <v>168</v>
      </c>
      <c r="F2369" s="3">
        <v>3</v>
      </c>
      <c r="G2369" s="4">
        <v>828.82</v>
      </c>
      <c r="H2369" s="5">
        <v>0.15</v>
      </c>
      <c r="I2369" s="4">
        <v>2113.4899999999998</v>
      </c>
      <c r="J2369" s="4">
        <v>0</v>
      </c>
      <c r="K2369" t="s">
        <v>37</v>
      </c>
      <c r="L2369" t="s">
        <v>25</v>
      </c>
      <c r="M2369" s="2" t="s">
        <v>61</v>
      </c>
      <c r="N2369" t="s">
        <v>32</v>
      </c>
    </row>
    <row r="2370" spans="1:14" x14ac:dyDescent="0.25">
      <c r="A2370" s="2" t="s">
        <v>3308</v>
      </c>
      <c r="B2370" s="2" t="s">
        <v>228</v>
      </c>
      <c r="C2370" s="9">
        <f t="shared" si="36"/>
        <v>45474</v>
      </c>
      <c r="D2370" t="s">
        <v>45</v>
      </c>
      <c r="E2370" t="s">
        <v>121</v>
      </c>
      <c r="F2370" s="3">
        <v>4</v>
      </c>
      <c r="G2370" s="4">
        <v>2009.08</v>
      </c>
      <c r="H2370" s="5">
        <v>0.15</v>
      </c>
      <c r="I2370" s="4">
        <v>6830.87</v>
      </c>
      <c r="J2370" s="4">
        <v>1766.63</v>
      </c>
      <c r="K2370" t="s">
        <v>24</v>
      </c>
      <c r="L2370" t="s">
        <v>18</v>
      </c>
      <c r="M2370" s="2" t="s">
        <v>26</v>
      </c>
      <c r="N2370" t="s">
        <v>87</v>
      </c>
    </row>
    <row r="2371" spans="1:14" x14ac:dyDescent="0.25">
      <c r="A2371" s="2" t="s">
        <v>3309</v>
      </c>
      <c r="B2371" s="2" t="s">
        <v>215</v>
      </c>
      <c r="C2371" s="9">
        <f t="shared" ref="C2371:C2434" si="37">DATE(YEAR(B2371),MONTH(B2371),1)</f>
        <v>45717</v>
      </c>
      <c r="D2371" t="s">
        <v>30</v>
      </c>
      <c r="E2371" t="s">
        <v>41</v>
      </c>
      <c r="F2371" s="3">
        <v>3</v>
      </c>
      <c r="G2371" s="4">
        <v>389</v>
      </c>
      <c r="H2371" s="5">
        <v>0</v>
      </c>
      <c r="I2371" s="4">
        <v>1167</v>
      </c>
      <c r="J2371" s="4">
        <v>243.88</v>
      </c>
      <c r="K2371" t="s">
        <v>37</v>
      </c>
      <c r="L2371" t="s">
        <v>25</v>
      </c>
      <c r="M2371" s="2" t="s">
        <v>19</v>
      </c>
      <c r="N2371" t="s">
        <v>66</v>
      </c>
    </row>
    <row r="2372" spans="1:14" x14ac:dyDescent="0.25">
      <c r="A2372" s="2" t="s">
        <v>3310</v>
      </c>
      <c r="B2372" s="2" t="s">
        <v>1323</v>
      </c>
      <c r="C2372" s="9">
        <f t="shared" si="37"/>
        <v>45536</v>
      </c>
      <c r="D2372" t="s">
        <v>15</v>
      </c>
      <c r="E2372" t="s">
        <v>16</v>
      </c>
      <c r="F2372" s="3">
        <v>4</v>
      </c>
      <c r="G2372" s="4">
        <v>922.88</v>
      </c>
      <c r="H2372" s="5">
        <v>0.05</v>
      </c>
      <c r="I2372" s="4">
        <v>3506.94</v>
      </c>
      <c r="J2372" s="4">
        <v>560.5</v>
      </c>
      <c r="K2372" t="s">
        <v>24</v>
      </c>
      <c r="L2372" t="s">
        <v>25</v>
      </c>
      <c r="M2372" s="2" t="s">
        <v>26</v>
      </c>
      <c r="N2372" t="s">
        <v>58</v>
      </c>
    </row>
    <row r="2373" spans="1:14" x14ac:dyDescent="0.25">
      <c r="A2373" s="2" t="s">
        <v>3311</v>
      </c>
      <c r="B2373" s="2" t="s">
        <v>2103</v>
      </c>
      <c r="C2373" s="9">
        <f t="shared" si="37"/>
        <v>46174</v>
      </c>
      <c r="D2373" t="s">
        <v>53</v>
      </c>
      <c r="E2373" t="s">
        <v>54</v>
      </c>
      <c r="F2373" s="3">
        <v>3</v>
      </c>
      <c r="G2373" s="4">
        <v>467.13</v>
      </c>
      <c r="H2373" s="5">
        <v>0</v>
      </c>
      <c r="I2373" s="4">
        <v>1401.39</v>
      </c>
      <c r="J2373" s="4">
        <v>418.58</v>
      </c>
      <c r="K2373" t="s">
        <v>37</v>
      </c>
      <c r="L2373" t="s">
        <v>25</v>
      </c>
      <c r="M2373" s="2" t="s">
        <v>19</v>
      </c>
      <c r="N2373" t="s">
        <v>82</v>
      </c>
    </row>
    <row r="2374" spans="1:14" x14ac:dyDescent="0.25">
      <c r="A2374" s="2" t="s">
        <v>3312</v>
      </c>
      <c r="B2374" s="2" t="s">
        <v>1740</v>
      </c>
      <c r="C2374" s="9">
        <f t="shared" si="37"/>
        <v>45505</v>
      </c>
      <c r="D2374" t="s">
        <v>30</v>
      </c>
      <c r="E2374" t="s">
        <v>106</v>
      </c>
      <c r="F2374" s="3">
        <v>1</v>
      </c>
      <c r="G2374" s="4">
        <v>1219.67</v>
      </c>
      <c r="H2374" s="5">
        <v>0.2</v>
      </c>
      <c r="I2374" s="4">
        <v>975.74</v>
      </c>
      <c r="J2374" s="4">
        <v>0</v>
      </c>
      <c r="K2374" t="s">
        <v>124</v>
      </c>
      <c r="L2374" t="s">
        <v>18</v>
      </c>
      <c r="M2374" s="2" t="s">
        <v>61</v>
      </c>
      <c r="N2374" t="s">
        <v>87</v>
      </c>
    </row>
    <row r="2375" spans="1:14" x14ac:dyDescent="0.25">
      <c r="A2375" s="2" t="s">
        <v>3313</v>
      </c>
      <c r="B2375" s="2" t="s">
        <v>761</v>
      </c>
      <c r="C2375" s="9">
        <f t="shared" si="37"/>
        <v>46143</v>
      </c>
      <c r="D2375" t="s">
        <v>15</v>
      </c>
      <c r="E2375" t="s">
        <v>16</v>
      </c>
      <c r="F2375" s="3">
        <v>1</v>
      </c>
      <c r="G2375" s="4">
        <v>1922.98</v>
      </c>
      <c r="H2375" s="5">
        <v>0.05</v>
      </c>
      <c r="I2375" s="4">
        <v>1826.83</v>
      </c>
      <c r="J2375" s="4">
        <v>346.1</v>
      </c>
      <c r="K2375" t="s">
        <v>17</v>
      </c>
      <c r="L2375" t="s">
        <v>25</v>
      </c>
      <c r="M2375" s="2" t="s">
        <v>19</v>
      </c>
      <c r="N2375" t="s">
        <v>87</v>
      </c>
    </row>
    <row r="2376" spans="1:14" x14ac:dyDescent="0.25">
      <c r="A2376" s="2" t="s">
        <v>3314</v>
      </c>
      <c r="B2376" s="2" t="s">
        <v>1601</v>
      </c>
      <c r="C2376" s="9">
        <f t="shared" si="37"/>
        <v>46023</v>
      </c>
      <c r="D2376" t="s">
        <v>45</v>
      </c>
      <c r="E2376" t="s">
        <v>121</v>
      </c>
      <c r="F2376" s="3">
        <v>2</v>
      </c>
      <c r="G2376" s="4">
        <v>3321.57</v>
      </c>
      <c r="H2376" s="5">
        <v>0.05</v>
      </c>
      <c r="I2376" s="4">
        <v>6310.98</v>
      </c>
      <c r="J2376" s="4">
        <v>1498.4</v>
      </c>
      <c r="K2376" t="s">
        <v>17</v>
      </c>
      <c r="L2376" t="s">
        <v>25</v>
      </c>
      <c r="M2376" s="2" t="s">
        <v>19</v>
      </c>
      <c r="N2376" t="s">
        <v>27</v>
      </c>
    </row>
    <row r="2377" spans="1:14" x14ac:dyDescent="0.25">
      <c r="A2377" s="2" t="s">
        <v>3315</v>
      </c>
      <c r="B2377" s="2" t="s">
        <v>323</v>
      </c>
      <c r="C2377" s="9">
        <f t="shared" si="37"/>
        <v>45809</v>
      </c>
      <c r="D2377" t="s">
        <v>15</v>
      </c>
      <c r="E2377" t="s">
        <v>16</v>
      </c>
      <c r="F2377" s="3">
        <v>4</v>
      </c>
      <c r="G2377" s="4">
        <v>2187.38</v>
      </c>
      <c r="H2377" s="5">
        <v>0.15</v>
      </c>
      <c r="I2377" s="4">
        <v>7437.09</v>
      </c>
      <c r="J2377" s="4">
        <v>1912.67</v>
      </c>
      <c r="K2377" t="s">
        <v>24</v>
      </c>
      <c r="L2377" t="s">
        <v>25</v>
      </c>
      <c r="M2377" s="2" t="s">
        <v>19</v>
      </c>
      <c r="N2377" t="s">
        <v>66</v>
      </c>
    </row>
    <row r="2378" spans="1:14" x14ac:dyDescent="0.25">
      <c r="A2378" s="2" t="s">
        <v>3316</v>
      </c>
      <c r="B2378" s="2" t="s">
        <v>2491</v>
      </c>
      <c r="C2378" s="9">
        <f t="shared" si="37"/>
        <v>45962</v>
      </c>
      <c r="D2378" t="s">
        <v>53</v>
      </c>
      <c r="E2378" t="s">
        <v>98</v>
      </c>
      <c r="F2378" s="3">
        <v>2</v>
      </c>
      <c r="G2378" s="4">
        <v>829.5</v>
      </c>
      <c r="H2378" s="5">
        <v>0.1</v>
      </c>
      <c r="I2378" s="4">
        <v>1493.1</v>
      </c>
      <c r="J2378" s="4">
        <v>455.87</v>
      </c>
      <c r="K2378" t="s">
        <v>24</v>
      </c>
      <c r="L2378" t="s">
        <v>25</v>
      </c>
      <c r="M2378" s="2" t="s">
        <v>26</v>
      </c>
      <c r="N2378" t="s">
        <v>38</v>
      </c>
    </row>
    <row r="2379" spans="1:14" x14ac:dyDescent="0.25">
      <c r="A2379" s="2" t="s">
        <v>3317</v>
      </c>
      <c r="B2379" s="2" t="s">
        <v>2557</v>
      </c>
      <c r="C2379" s="9">
        <f t="shared" si="37"/>
        <v>46235</v>
      </c>
      <c r="D2379" t="s">
        <v>45</v>
      </c>
      <c r="E2379" t="s">
        <v>121</v>
      </c>
      <c r="F2379" s="3">
        <v>3</v>
      </c>
      <c r="G2379" s="4">
        <v>4085.02</v>
      </c>
      <c r="H2379" s="5">
        <v>0.2</v>
      </c>
      <c r="I2379" s="4">
        <v>9804.0499999999993</v>
      </c>
      <c r="J2379" s="4">
        <v>1240.27</v>
      </c>
      <c r="K2379" t="s">
        <v>24</v>
      </c>
      <c r="L2379" t="s">
        <v>18</v>
      </c>
      <c r="M2379" s="2" t="s">
        <v>19</v>
      </c>
      <c r="N2379" t="s">
        <v>42</v>
      </c>
    </row>
    <row r="2380" spans="1:14" x14ac:dyDescent="0.25">
      <c r="A2380" s="2" t="s">
        <v>3318</v>
      </c>
      <c r="B2380" s="2" t="s">
        <v>113</v>
      </c>
      <c r="C2380" s="9">
        <f t="shared" si="37"/>
        <v>46235</v>
      </c>
      <c r="D2380" t="s">
        <v>35</v>
      </c>
      <c r="E2380" t="s">
        <v>74</v>
      </c>
      <c r="F2380" s="3">
        <v>3</v>
      </c>
      <c r="G2380" s="4">
        <v>32049.13</v>
      </c>
      <c r="H2380" s="5">
        <v>0.2</v>
      </c>
      <c r="I2380" s="4">
        <v>76917.91</v>
      </c>
      <c r="J2380" s="4">
        <v>24657.91</v>
      </c>
      <c r="K2380" t="s">
        <v>24</v>
      </c>
      <c r="L2380" t="s">
        <v>18</v>
      </c>
      <c r="M2380" s="2" t="s">
        <v>19</v>
      </c>
      <c r="N2380" t="s">
        <v>42</v>
      </c>
    </row>
    <row r="2381" spans="1:14" x14ac:dyDescent="0.25">
      <c r="A2381" s="2" t="s">
        <v>3319</v>
      </c>
      <c r="B2381" s="2" t="s">
        <v>1067</v>
      </c>
      <c r="C2381" s="9">
        <f t="shared" si="37"/>
        <v>46113</v>
      </c>
      <c r="D2381" t="s">
        <v>15</v>
      </c>
      <c r="E2381" t="s">
        <v>57</v>
      </c>
      <c r="F2381" s="3">
        <v>1</v>
      </c>
      <c r="G2381" s="4">
        <v>2678.68</v>
      </c>
      <c r="H2381" s="5">
        <v>0.05</v>
      </c>
      <c r="I2381" s="4">
        <v>2544.75</v>
      </c>
      <c r="J2381" s="4">
        <v>528.52</v>
      </c>
      <c r="K2381" t="s">
        <v>37</v>
      </c>
      <c r="L2381" t="s">
        <v>25</v>
      </c>
      <c r="M2381" s="2" t="s">
        <v>19</v>
      </c>
      <c r="N2381" t="s">
        <v>58</v>
      </c>
    </row>
    <row r="2382" spans="1:14" x14ac:dyDescent="0.25">
      <c r="A2382" s="2" t="s">
        <v>3320</v>
      </c>
      <c r="B2382" s="2" t="s">
        <v>388</v>
      </c>
      <c r="C2382" s="9">
        <f t="shared" si="37"/>
        <v>45992</v>
      </c>
      <c r="D2382" t="s">
        <v>45</v>
      </c>
      <c r="E2382" t="s">
        <v>222</v>
      </c>
      <c r="F2382" s="3">
        <v>2</v>
      </c>
      <c r="G2382" s="4">
        <v>3168.66</v>
      </c>
      <c r="H2382" s="5">
        <v>0.1</v>
      </c>
      <c r="I2382" s="4">
        <v>5703.59</v>
      </c>
      <c r="J2382" s="4">
        <v>1369.72</v>
      </c>
      <c r="K2382" t="s">
        <v>152</v>
      </c>
      <c r="L2382" t="s">
        <v>47</v>
      </c>
      <c r="M2382" s="2" t="s">
        <v>19</v>
      </c>
      <c r="N2382" t="s">
        <v>58</v>
      </c>
    </row>
    <row r="2383" spans="1:14" x14ac:dyDescent="0.25">
      <c r="A2383" s="2" t="s">
        <v>3321</v>
      </c>
      <c r="B2383" s="2" t="s">
        <v>1272</v>
      </c>
      <c r="C2383" s="9">
        <f t="shared" si="37"/>
        <v>45778</v>
      </c>
      <c r="D2383" t="s">
        <v>35</v>
      </c>
      <c r="E2383" t="s">
        <v>36</v>
      </c>
      <c r="F2383" s="3">
        <v>3</v>
      </c>
      <c r="G2383" s="4">
        <v>3015.18</v>
      </c>
      <c r="H2383" s="5">
        <v>0.1</v>
      </c>
      <c r="I2383" s="4">
        <v>8140.99</v>
      </c>
      <c r="J2383" s="4">
        <v>1847.96</v>
      </c>
      <c r="K2383" t="s">
        <v>17</v>
      </c>
      <c r="L2383" t="s">
        <v>25</v>
      </c>
      <c r="M2383" s="2" t="s">
        <v>19</v>
      </c>
      <c r="N2383" t="s">
        <v>66</v>
      </c>
    </row>
    <row r="2384" spans="1:14" x14ac:dyDescent="0.25">
      <c r="A2384" s="2" t="s">
        <v>3322</v>
      </c>
      <c r="B2384" s="2" t="s">
        <v>1082</v>
      </c>
      <c r="C2384" s="9">
        <f t="shared" si="37"/>
        <v>45383</v>
      </c>
      <c r="D2384" t="s">
        <v>35</v>
      </c>
      <c r="E2384" t="s">
        <v>74</v>
      </c>
      <c r="F2384" s="3">
        <v>3</v>
      </c>
      <c r="G2384" s="4">
        <v>22582.65</v>
      </c>
      <c r="H2384" s="5">
        <v>0.1</v>
      </c>
      <c r="I2384" s="4">
        <v>60973.16</v>
      </c>
      <c r="J2384" s="4">
        <v>18380.8</v>
      </c>
      <c r="K2384" t="s">
        <v>37</v>
      </c>
      <c r="L2384" t="s">
        <v>25</v>
      </c>
      <c r="M2384" s="2" t="s">
        <v>19</v>
      </c>
      <c r="N2384" t="s">
        <v>87</v>
      </c>
    </row>
    <row r="2385" spans="1:14" x14ac:dyDescent="0.25">
      <c r="A2385" s="2" t="s">
        <v>3323</v>
      </c>
      <c r="B2385" s="2" t="s">
        <v>108</v>
      </c>
      <c r="C2385" s="9">
        <f t="shared" si="37"/>
        <v>45658</v>
      </c>
      <c r="D2385" t="s">
        <v>15</v>
      </c>
      <c r="E2385" t="s">
        <v>168</v>
      </c>
      <c r="F2385" s="3">
        <v>4</v>
      </c>
      <c r="G2385" s="4">
        <v>945.84</v>
      </c>
      <c r="H2385" s="5">
        <v>0.1</v>
      </c>
      <c r="I2385" s="4">
        <v>3405.02</v>
      </c>
      <c r="J2385" s="4">
        <v>927.06</v>
      </c>
      <c r="K2385" t="s">
        <v>24</v>
      </c>
      <c r="L2385" t="s">
        <v>25</v>
      </c>
      <c r="M2385" s="2" t="s">
        <v>19</v>
      </c>
      <c r="N2385" t="s">
        <v>66</v>
      </c>
    </row>
    <row r="2386" spans="1:14" x14ac:dyDescent="0.25">
      <c r="A2386" s="2" t="s">
        <v>3324</v>
      </c>
      <c r="B2386" s="2" t="s">
        <v>97</v>
      </c>
      <c r="C2386" s="9">
        <f t="shared" si="37"/>
        <v>45627</v>
      </c>
      <c r="D2386" t="s">
        <v>15</v>
      </c>
      <c r="E2386" t="s">
        <v>16</v>
      </c>
      <c r="F2386" s="3">
        <v>3</v>
      </c>
      <c r="G2386" s="4">
        <v>1361.57</v>
      </c>
      <c r="H2386" s="5">
        <v>0</v>
      </c>
      <c r="I2386" s="4">
        <v>4084.71</v>
      </c>
      <c r="J2386" s="4">
        <v>1190.8800000000001</v>
      </c>
      <c r="K2386" t="s">
        <v>24</v>
      </c>
      <c r="L2386" t="s">
        <v>25</v>
      </c>
      <c r="M2386" s="2" t="s">
        <v>19</v>
      </c>
      <c r="N2386" t="s">
        <v>82</v>
      </c>
    </row>
    <row r="2387" spans="1:14" x14ac:dyDescent="0.25">
      <c r="A2387" s="2" t="s">
        <v>3325</v>
      </c>
      <c r="B2387" s="2" t="s">
        <v>2970</v>
      </c>
      <c r="C2387" s="9">
        <f t="shared" si="37"/>
        <v>45870</v>
      </c>
      <c r="D2387" t="s">
        <v>15</v>
      </c>
      <c r="E2387" t="s">
        <v>57</v>
      </c>
      <c r="F2387" s="3">
        <v>2</v>
      </c>
      <c r="G2387" s="4">
        <v>2649.08</v>
      </c>
      <c r="H2387" s="5">
        <v>0.2</v>
      </c>
      <c r="I2387" s="4">
        <v>4238.53</v>
      </c>
      <c r="J2387" s="4">
        <v>1455.19</v>
      </c>
      <c r="K2387" t="s">
        <v>24</v>
      </c>
      <c r="L2387" t="s">
        <v>47</v>
      </c>
      <c r="M2387" s="2" t="s">
        <v>26</v>
      </c>
      <c r="N2387" t="s">
        <v>66</v>
      </c>
    </row>
    <row r="2388" spans="1:14" x14ac:dyDescent="0.25">
      <c r="A2388" s="2" t="s">
        <v>3326</v>
      </c>
      <c r="B2388" s="2" t="s">
        <v>3047</v>
      </c>
      <c r="C2388" s="9">
        <f t="shared" si="37"/>
        <v>45658</v>
      </c>
      <c r="D2388" t="s">
        <v>35</v>
      </c>
      <c r="E2388" t="s">
        <v>71</v>
      </c>
      <c r="F2388" s="3">
        <v>1</v>
      </c>
      <c r="G2388" s="4">
        <v>5018.6899999999996</v>
      </c>
      <c r="H2388" s="5">
        <v>0</v>
      </c>
      <c r="I2388" s="4">
        <v>5018.6899999999996</v>
      </c>
      <c r="J2388" s="4">
        <v>1501.04</v>
      </c>
      <c r="K2388" t="s">
        <v>37</v>
      </c>
      <c r="L2388" t="s">
        <v>25</v>
      </c>
      <c r="M2388" s="2" t="s">
        <v>19</v>
      </c>
      <c r="N2388" t="s">
        <v>58</v>
      </c>
    </row>
    <row r="2389" spans="1:14" x14ac:dyDescent="0.25">
      <c r="A2389" s="2" t="s">
        <v>3327</v>
      </c>
      <c r="B2389" s="2" t="s">
        <v>3328</v>
      </c>
      <c r="C2389" s="9">
        <f t="shared" si="37"/>
        <v>45352</v>
      </c>
      <c r="D2389" t="s">
        <v>35</v>
      </c>
      <c r="E2389" t="s">
        <v>36</v>
      </c>
      <c r="F2389" s="3">
        <v>1</v>
      </c>
      <c r="G2389" s="4">
        <v>31948.48</v>
      </c>
      <c r="H2389" s="5">
        <v>0.05</v>
      </c>
      <c r="I2389" s="4">
        <v>30351.06</v>
      </c>
      <c r="J2389" s="4">
        <v>8773.91</v>
      </c>
      <c r="K2389" t="s">
        <v>37</v>
      </c>
      <c r="L2389" t="s">
        <v>25</v>
      </c>
      <c r="M2389" s="2" t="s">
        <v>19</v>
      </c>
      <c r="N2389" t="s">
        <v>58</v>
      </c>
    </row>
    <row r="2390" spans="1:14" x14ac:dyDescent="0.25">
      <c r="A2390" s="2" t="s">
        <v>3329</v>
      </c>
      <c r="B2390" s="2" t="s">
        <v>1709</v>
      </c>
      <c r="C2390" s="9">
        <f t="shared" si="37"/>
        <v>45992</v>
      </c>
      <c r="D2390" t="s">
        <v>45</v>
      </c>
      <c r="E2390" t="s">
        <v>121</v>
      </c>
      <c r="F2390" s="3">
        <v>3</v>
      </c>
      <c r="G2390" s="4">
        <v>821.26</v>
      </c>
      <c r="H2390" s="5">
        <v>0</v>
      </c>
      <c r="I2390" s="4">
        <v>2463.7800000000002</v>
      </c>
      <c r="J2390" s="4">
        <v>0</v>
      </c>
      <c r="K2390" t="s">
        <v>24</v>
      </c>
      <c r="L2390" t="s">
        <v>25</v>
      </c>
      <c r="M2390" s="2" t="s">
        <v>101</v>
      </c>
      <c r="N2390" t="s">
        <v>42</v>
      </c>
    </row>
    <row r="2391" spans="1:14" x14ac:dyDescent="0.25">
      <c r="A2391" s="2" t="s">
        <v>3330</v>
      </c>
      <c r="B2391" s="2" t="s">
        <v>2619</v>
      </c>
      <c r="C2391" s="9">
        <f t="shared" si="37"/>
        <v>45992</v>
      </c>
      <c r="D2391" t="s">
        <v>15</v>
      </c>
      <c r="E2391" t="s">
        <v>57</v>
      </c>
      <c r="F2391" s="3">
        <v>3</v>
      </c>
      <c r="G2391" s="4">
        <v>1947.73</v>
      </c>
      <c r="H2391" s="5">
        <v>0.1</v>
      </c>
      <c r="I2391" s="4">
        <v>5258.87</v>
      </c>
      <c r="J2391" s="4">
        <v>1057.26</v>
      </c>
      <c r="K2391" t="s">
        <v>24</v>
      </c>
      <c r="L2391" t="s">
        <v>25</v>
      </c>
      <c r="M2391" s="2" t="s">
        <v>26</v>
      </c>
      <c r="N2391" t="s">
        <v>87</v>
      </c>
    </row>
    <row r="2392" spans="1:14" x14ac:dyDescent="0.25">
      <c r="A2392" s="2" t="s">
        <v>3331</v>
      </c>
      <c r="B2392" s="2" t="s">
        <v>44</v>
      </c>
      <c r="C2392" s="9">
        <f t="shared" si="37"/>
        <v>45352</v>
      </c>
      <c r="D2392" t="s">
        <v>35</v>
      </c>
      <c r="E2392" t="s">
        <v>36</v>
      </c>
      <c r="F2392" s="3">
        <v>3</v>
      </c>
      <c r="G2392" s="4">
        <v>28706.400000000001</v>
      </c>
      <c r="H2392" s="5">
        <v>0.25</v>
      </c>
      <c r="I2392" s="4">
        <v>64589.4</v>
      </c>
      <c r="J2392" s="4">
        <v>16579.63</v>
      </c>
      <c r="K2392" t="s">
        <v>24</v>
      </c>
      <c r="L2392" t="s">
        <v>25</v>
      </c>
      <c r="M2392" s="2" t="s">
        <v>19</v>
      </c>
      <c r="N2392" t="s">
        <v>155</v>
      </c>
    </row>
    <row r="2393" spans="1:14" x14ac:dyDescent="0.25">
      <c r="A2393" s="2" t="s">
        <v>3332</v>
      </c>
      <c r="B2393" s="2" t="s">
        <v>1859</v>
      </c>
      <c r="C2393" s="9">
        <f t="shared" si="37"/>
        <v>46054</v>
      </c>
      <c r="D2393" t="s">
        <v>15</v>
      </c>
      <c r="E2393" t="s">
        <v>16</v>
      </c>
      <c r="F2393" s="3">
        <v>4</v>
      </c>
      <c r="G2393" s="4">
        <v>1148.29</v>
      </c>
      <c r="H2393" s="5">
        <v>0.05</v>
      </c>
      <c r="I2393" s="4">
        <v>4363.5</v>
      </c>
      <c r="J2393" s="4">
        <v>820.53</v>
      </c>
      <c r="K2393" t="s">
        <v>24</v>
      </c>
      <c r="L2393" t="s">
        <v>25</v>
      </c>
      <c r="M2393" s="2" t="s">
        <v>19</v>
      </c>
      <c r="N2393" t="s">
        <v>42</v>
      </c>
    </row>
    <row r="2394" spans="1:14" x14ac:dyDescent="0.25">
      <c r="A2394" s="2" t="s">
        <v>3333</v>
      </c>
      <c r="B2394" s="2" t="s">
        <v>188</v>
      </c>
      <c r="C2394" s="9">
        <f t="shared" si="37"/>
        <v>45536</v>
      </c>
      <c r="D2394" t="s">
        <v>45</v>
      </c>
      <c r="E2394" t="s">
        <v>111</v>
      </c>
      <c r="F2394" s="3">
        <v>3</v>
      </c>
      <c r="G2394" s="4">
        <v>2970.87</v>
      </c>
      <c r="H2394" s="5">
        <v>0.1</v>
      </c>
      <c r="I2394" s="4">
        <v>8021.35</v>
      </c>
      <c r="J2394" s="4">
        <v>2169.0300000000002</v>
      </c>
      <c r="K2394" t="s">
        <v>37</v>
      </c>
      <c r="L2394" t="s">
        <v>25</v>
      </c>
      <c r="M2394" s="2" t="s">
        <v>19</v>
      </c>
      <c r="N2394" t="s">
        <v>42</v>
      </c>
    </row>
    <row r="2395" spans="1:14" x14ac:dyDescent="0.25">
      <c r="A2395" s="2" t="s">
        <v>3334</v>
      </c>
      <c r="B2395" s="2" t="s">
        <v>2004</v>
      </c>
      <c r="C2395" s="9">
        <f t="shared" si="37"/>
        <v>45597</v>
      </c>
      <c r="D2395" t="s">
        <v>35</v>
      </c>
      <c r="E2395" t="s">
        <v>71</v>
      </c>
      <c r="F2395" s="3">
        <v>3</v>
      </c>
      <c r="G2395" s="4">
        <v>22168.52</v>
      </c>
      <c r="H2395" s="5">
        <v>0</v>
      </c>
      <c r="I2395" s="4">
        <v>66505.56</v>
      </c>
      <c r="J2395" s="4">
        <v>0</v>
      </c>
      <c r="K2395" t="s">
        <v>24</v>
      </c>
      <c r="L2395" t="s">
        <v>25</v>
      </c>
      <c r="M2395" s="2" t="s">
        <v>61</v>
      </c>
      <c r="N2395" t="s">
        <v>20</v>
      </c>
    </row>
    <row r="2396" spans="1:14" x14ac:dyDescent="0.25">
      <c r="A2396" s="2" t="s">
        <v>3335</v>
      </c>
      <c r="B2396" s="2" t="s">
        <v>290</v>
      </c>
      <c r="C2396" s="9">
        <f t="shared" si="37"/>
        <v>45627</v>
      </c>
      <c r="D2396" t="s">
        <v>35</v>
      </c>
      <c r="E2396" t="s">
        <v>36</v>
      </c>
      <c r="F2396" s="3">
        <v>4</v>
      </c>
      <c r="G2396" s="4">
        <v>11724.54</v>
      </c>
      <c r="H2396" s="5">
        <v>0.05</v>
      </c>
      <c r="I2396" s="4">
        <v>44553.25</v>
      </c>
      <c r="J2396" s="4">
        <v>8602.7099999999991</v>
      </c>
      <c r="K2396" t="s">
        <v>24</v>
      </c>
      <c r="L2396" t="s">
        <v>25</v>
      </c>
      <c r="M2396" s="2" t="s">
        <v>19</v>
      </c>
      <c r="N2396" t="s">
        <v>38</v>
      </c>
    </row>
    <row r="2397" spans="1:14" x14ac:dyDescent="0.25">
      <c r="A2397" s="2" t="s">
        <v>3336</v>
      </c>
      <c r="B2397" s="2" t="s">
        <v>2979</v>
      </c>
      <c r="C2397" s="9">
        <f t="shared" si="37"/>
        <v>45627</v>
      </c>
      <c r="D2397" t="s">
        <v>35</v>
      </c>
      <c r="E2397" t="s">
        <v>36</v>
      </c>
      <c r="F2397" s="3">
        <v>2</v>
      </c>
      <c r="G2397" s="4">
        <v>1498.14</v>
      </c>
      <c r="H2397" s="5">
        <v>0.2</v>
      </c>
      <c r="I2397" s="4">
        <v>2397.02</v>
      </c>
      <c r="J2397" s="4">
        <v>305.97000000000003</v>
      </c>
      <c r="K2397" t="s">
        <v>24</v>
      </c>
      <c r="L2397" t="s">
        <v>25</v>
      </c>
      <c r="M2397" s="2" t="s">
        <v>26</v>
      </c>
      <c r="N2397" t="s">
        <v>66</v>
      </c>
    </row>
    <row r="2398" spans="1:14" x14ac:dyDescent="0.25">
      <c r="A2398" s="2" t="s">
        <v>3337</v>
      </c>
      <c r="B2398" s="2" t="s">
        <v>3338</v>
      </c>
      <c r="C2398" s="9">
        <f t="shared" si="37"/>
        <v>45778</v>
      </c>
      <c r="D2398" t="s">
        <v>30</v>
      </c>
      <c r="E2398" t="s">
        <v>41</v>
      </c>
      <c r="F2398" s="3">
        <v>4</v>
      </c>
      <c r="G2398" s="4">
        <v>630.49</v>
      </c>
      <c r="H2398" s="5">
        <v>0.2</v>
      </c>
      <c r="I2398" s="4">
        <v>2017.57</v>
      </c>
      <c r="J2398" s="4">
        <v>0</v>
      </c>
      <c r="K2398" t="s">
        <v>37</v>
      </c>
      <c r="L2398" t="s">
        <v>25</v>
      </c>
      <c r="M2398" s="2" t="s">
        <v>61</v>
      </c>
      <c r="N2398" t="s">
        <v>42</v>
      </c>
    </row>
    <row r="2399" spans="1:14" x14ac:dyDescent="0.25">
      <c r="A2399" s="2" t="s">
        <v>3339</v>
      </c>
      <c r="B2399" s="2" t="s">
        <v>888</v>
      </c>
      <c r="C2399" s="9">
        <f t="shared" si="37"/>
        <v>45870</v>
      </c>
      <c r="D2399" t="s">
        <v>30</v>
      </c>
      <c r="E2399" t="s">
        <v>41</v>
      </c>
      <c r="F2399" s="3">
        <v>1</v>
      </c>
      <c r="G2399" s="4">
        <v>535.39</v>
      </c>
      <c r="H2399" s="5">
        <v>0.1</v>
      </c>
      <c r="I2399" s="4">
        <v>481.85</v>
      </c>
      <c r="J2399" s="4">
        <v>114.52</v>
      </c>
      <c r="K2399" t="s">
        <v>24</v>
      </c>
      <c r="L2399" t="s">
        <v>25</v>
      </c>
      <c r="M2399" s="2" t="s">
        <v>19</v>
      </c>
      <c r="N2399" t="s">
        <v>66</v>
      </c>
    </row>
    <row r="2400" spans="1:14" x14ac:dyDescent="0.25">
      <c r="A2400" s="2" t="s">
        <v>3340</v>
      </c>
      <c r="B2400" s="2" t="s">
        <v>1786</v>
      </c>
      <c r="C2400" s="9">
        <f t="shared" si="37"/>
        <v>45444</v>
      </c>
      <c r="D2400" t="s">
        <v>30</v>
      </c>
      <c r="E2400" t="s">
        <v>163</v>
      </c>
      <c r="F2400" s="3">
        <v>4</v>
      </c>
      <c r="G2400" s="4">
        <v>1010.97</v>
      </c>
      <c r="H2400" s="5">
        <v>0.15</v>
      </c>
      <c r="I2400" s="4">
        <v>3437.3</v>
      </c>
      <c r="J2400" s="4">
        <v>913.96</v>
      </c>
      <c r="K2400" t="s">
        <v>24</v>
      </c>
      <c r="L2400" t="s">
        <v>25</v>
      </c>
      <c r="M2400" s="2" t="s">
        <v>19</v>
      </c>
      <c r="N2400" t="s">
        <v>58</v>
      </c>
    </row>
    <row r="2401" spans="1:14" x14ac:dyDescent="0.25">
      <c r="A2401" s="2" t="s">
        <v>3341</v>
      </c>
      <c r="B2401" s="2" t="s">
        <v>3342</v>
      </c>
      <c r="C2401" s="9">
        <f t="shared" si="37"/>
        <v>45809</v>
      </c>
      <c r="D2401" t="s">
        <v>45</v>
      </c>
      <c r="E2401" t="s">
        <v>222</v>
      </c>
      <c r="F2401" s="3">
        <v>4</v>
      </c>
      <c r="G2401" s="4">
        <v>3687.26</v>
      </c>
      <c r="H2401" s="5">
        <v>0</v>
      </c>
      <c r="I2401" s="4">
        <v>14749.04</v>
      </c>
      <c r="J2401" s="4">
        <v>0</v>
      </c>
      <c r="K2401" t="s">
        <v>24</v>
      </c>
      <c r="L2401" t="s">
        <v>47</v>
      </c>
      <c r="M2401" s="2" t="s">
        <v>101</v>
      </c>
      <c r="N2401" t="s">
        <v>82</v>
      </c>
    </row>
    <row r="2402" spans="1:14" x14ac:dyDescent="0.25">
      <c r="A2402" s="2" t="s">
        <v>3343</v>
      </c>
      <c r="B2402" s="2" t="s">
        <v>2301</v>
      </c>
      <c r="C2402" s="9">
        <f t="shared" si="37"/>
        <v>45292</v>
      </c>
      <c r="D2402" t="s">
        <v>45</v>
      </c>
      <c r="E2402" t="s">
        <v>111</v>
      </c>
      <c r="F2402" s="3">
        <v>2</v>
      </c>
      <c r="G2402" s="4">
        <v>836.79</v>
      </c>
      <c r="H2402" s="5">
        <v>0.1</v>
      </c>
      <c r="I2402" s="4">
        <v>1506.22</v>
      </c>
      <c r="J2402" s="4">
        <v>0</v>
      </c>
      <c r="K2402" t="s">
        <v>24</v>
      </c>
      <c r="L2402" t="s">
        <v>47</v>
      </c>
      <c r="M2402" s="2" t="s">
        <v>61</v>
      </c>
      <c r="N2402" t="s">
        <v>82</v>
      </c>
    </row>
    <row r="2403" spans="1:14" x14ac:dyDescent="0.25">
      <c r="A2403" s="2" t="s">
        <v>3344</v>
      </c>
      <c r="B2403" s="2" t="s">
        <v>1460</v>
      </c>
      <c r="C2403" s="9">
        <f t="shared" si="37"/>
        <v>45566</v>
      </c>
      <c r="D2403" t="s">
        <v>15</v>
      </c>
      <c r="E2403" t="s">
        <v>95</v>
      </c>
      <c r="F2403" s="3">
        <v>2</v>
      </c>
      <c r="G2403" s="4">
        <v>1116.6500000000001</v>
      </c>
      <c r="H2403" s="5">
        <v>0.15</v>
      </c>
      <c r="I2403" s="4">
        <v>1898.3</v>
      </c>
      <c r="J2403" s="4">
        <v>474.46</v>
      </c>
      <c r="K2403" t="s">
        <v>17</v>
      </c>
      <c r="L2403" t="s">
        <v>18</v>
      </c>
      <c r="M2403" s="2" t="s">
        <v>19</v>
      </c>
      <c r="N2403" t="s">
        <v>58</v>
      </c>
    </row>
    <row r="2404" spans="1:14" x14ac:dyDescent="0.25">
      <c r="A2404" s="2" t="s">
        <v>3345</v>
      </c>
      <c r="B2404" s="2" t="s">
        <v>1283</v>
      </c>
      <c r="C2404" s="9">
        <f t="shared" si="37"/>
        <v>45992</v>
      </c>
      <c r="D2404" t="s">
        <v>45</v>
      </c>
      <c r="E2404" t="s">
        <v>222</v>
      </c>
      <c r="F2404" s="3">
        <v>3</v>
      </c>
      <c r="G2404" s="4">
        <v>7152.69</v>
      </c>
      <c r="H2404" s="5">
        <v>0.05</v>
      </c>
      <c r="I2404" s="4">
        <v>20385.169999999998</v>
      </c>
      <c r="J2404" s="4">
        <v>2740.84</v>
      </c>
      <c r="K2404" t="s">
        <v>24</v>
      </c>
      <c r="L2404" t="s">
        <v>25</v>
      </c>
      <c r="M2404" s="2" t="s">
        <v>19</v>
      </c>
      <c r="N2404" t="s">
        <v>42</v>
      </c>
    </row>
    <row r="2405" spans="1:14" x14ac:dyDescent="0.25">
      <c r="A2405" s="2" t="s">
        <v>3346</v>
      </c>
      <c r="B2405" s="2" t="s">
        <v>794</v>
      </c>
      <c r="C2405" s="9">
        <f t="shared" si="37"/>
        <v>46082</v>
      </c>
      <c r="D2405" t="s">
        <v>35</v>
      </c>
      <c r="E2405" t="s">
        <v>50</v>
      </c>
      <c r="F2405" s="3">
        <v>4</v>
      </c>
      <c r="G2405" s="4">
        <v>21454.94</v>
      </c>
      <c r="H2405" s="5">
        <v>0.2</v>
      </c>
      <c r="I2405" s="4">
        <v>68655.81</v>
      </c>
      <c r="J2405" s="4">
        <v>12551.98</v>
      </c>
      <c r="K2405" t="s">
        <v>37</v>
      </c>
      <c r="L2405" t="s">
        <v>18</v>
      </c>
      <c r="M2405" s="2" t="s">
        <v>19</v>
      </c>
      <c r="N2405" t="s">
        <v>42</v>
      </c>
    </row>
    <row r="2406" spans="1:14" x14ac:dyDescent="0.25">
      <c r="A2406" s="2" t="s">
        <v>3347</v>
      </c>
      <c r="B2406" s="2" t="s">
        <v>2770</v>
      </c>
      <c r="C2406" s="9">
        <f t="shared" si="37"/>
        <v>45383</v>
      </c>
      <c r="D2406" t="s">
        <v>45</v>
      </c>
      <c r="E2406" t="s">
        <v>121</v>
      </c>
      <c r="F2406" s="3">
        <v>2</v>
      </c>
      <c r="G2406" s="4">
        <v>7613.87</v>
      </c>
      <c r="H2406" s="5">
        <v>0.15</v>
      </c>
      <c r="I2406" s="4">
        <v>12943.58</v>
      </c>
      <c r="J2406" s="4">
        <v>2702.4</v>
      </c>
      <c r="K2406" t="s">
        <v>24</v>
      </c>
      <c r="L2406" t="s">
        <v>25</v>
      </c>
      <c r="M2406" s="2" t="s">
        <v>19</v>
      </c>
      <c r="N2406" t="s">
        <v>87</v>
      </c>
    </row>
    <row r="2407" spans="1:14" x14ac:dyDescent="0.25">
      <c r="A2407" s="2" t="s">
        <v>3348</v>
      </c>
      <c r="B2407" s="2" t="s">
        <v>1998</v>
      </c>
      <c r="C2407" s="9">
        <f t="shared" si="37"/>
        <v>45689</v>
      </c>
      <c r="D2407" t="s">
        <v>30</v>
      </c>
      <c r="E2407" t="s">
        <v>133</v>
      </c>
      <c r="F2407" s="3">
        <v>1</v>
      </c>
      <c r="G2407" s="4">
        <v>563.27</v>
      </c>
      <c r="H2407" s="5">
        <v>0.15</v>
      </c>
      <c r="I2407" s="4">
        <v>478.78</v>
      </c>
      <c r="J2407" s="4">
        <v>110.3</v>
      </c>
      <c r="K2407" t="s">
        <v>24</v>
      </c>
      <c r="L2407" t="s">
        <v>47</v>
      </c>
      <c r="M2407" s="2" t="s">
        <v>19</v>
      </c>
      <c r="N2407" t="s">
        <v>20</v>
      </c>
    </row>
    <row r="2408" spans="1:14" x14ac:dyDescent="0.25">
      <c r="A2408" s="2" t="s">
        <v>3349</v>
      </c>
      <c r="B2408" s="2" t="s">
        <v>340</v>
      </c>
      <c r="C2408" s="9">
        <f t="shared" si="37"/>
        <v>45658</v>
      </c>
      <c r="D2408" t="s">
        <v>15</v>
      </c>
      <c r="E2408" t="s">
        <v>16</v>
      </c>
      <c r="F2408" s="3">
        <v>3</v>
      </c>
      <c r="G2408" s="4">
        <v>2608.4899999999998</v>
      </c>
      <c r="H2408" s="5">
        <v>0</v>
      </c>
      <c r="I2408" s="4">
        <v>7825.47</v>
      </c>
      <c r="J2408" s="4">
        <v>2392.13</v>
      </c>
      <c r="K2408" t="s">
        <v>17</v>
      </c>
      <c r="L2408" t="s">
        <v>25</v>
      </c>
      <c r="M2408" s="2" t="s">
        <v>19</v>
      </c>
      <c r="N2408" t="s">
        <v>42</v>
      </c>
    </row>
    <row r="2409" spans="1:14" x14ac:dyDescent="0.25">
      <c r="A2409" s="2" t="s">
        <v>3350</v>
      </c>
      <c r="B2409" s="2" t="s">
        <v>688</v>
      </c>
      <c r="C2409" s="9">
        <f t="shared" si="37"/>
        <v>46054</v>
      </c>
      <c r="D2409" t="s">
        <v>15</v>
      </c>
      <c r="E2409" t="s">
        <v>16</v>
      </c>
      <c r="F2409" s="3">
        <v>4</v>
      </c>
      <c r="G2409" s="4">
        <v>1191.94</v>
      </c>
      <c r="H2409" s="5">
        <v>0</v>
      </c>
      <c r="I2409" s="4">
        <v>4767.76</v>
      </c>
      <c r="J2409" s="4">
        <v>1398.33</v>
      </c>
      <c r="K2409" t="s">
        <v>124</v>
      </c>
      <c r="L2409" t="s">
        <v>25</v>
      </c>
      <c r="M2409" s="2" t="s">
        <v>19</v>
      </c>
      <c r="N2409" t="s">
        <v>20</v>
      </c>
    </row>
    <row r="2410" spans="1:14" x14ac:dyDescent="0.25">
      <c r="A2410" s="2" t="s">
        <v>3351</v>
      </c>
      <c r="B2410" s="2" t="s">
        <v>1893</v>
      </c>
      <c r="C2410" s="9">
        <f t="shared" si="37"/>
        <v>45505</v>
      </c>
      <c r="D2410" t="s">
        <v>35</v>
      </c>
      <c r="E2410" t="s">
        <v>50</v>
      </c>
      <c r="F2410" s="3">
        <v>1</v>
      </c>
      <c r="G2410" s="4">
        <v>22548.15</v>
      </c>
      <c r="H2410" s="5">
        <v>0.15</v>
      </c>
      <c r="I2410" s="4">
        <v>19165.93</v>
      </c>
      <c r="J2410" s="4">
        <v>4382.32</v>
      </c>
      <c r="K2410" t="s">
        <v>24</v>
      </c>
      <c r="L2410" t="s">
        <v>25</v>
      </c>
      <c r="M2410" s="2" t="s">
        <v>19</v>
      </c>
      <c r="N2410" t="s">
        <v>27</v>
      </c>
    </row>
    <row r="2411" spans="1:14" x14ac:dyDescent="0.25">
      <c r="A2411" s="2" t="s">
        <v>3352</v>
      </c>
      <c r="B2411" s="2" t="s">
        <v>430</v>
      </c>
      <c r="C2411" s="9">
        <f t="shared" si="37"/>
        <v>45962</v>
      </c>
      <c r="D2411" t="s">
        <v>45</v>
      </c>
      <c r="E2411" t="s">
        <v>222</v>
      </c>
      <c r="F2411" s="3">
        <v>2</v>
      </c>
      <c r="G2411" s="4">
        <v>1633.76</v>
      </c>
      <c r="H2411" s="5">
        <v>0.1</v>
      </c>
      <c r="I2411" s="4">
        <v>2940.77</v>
      </c>
      <c r="J2411" s="4">
        <v>685.8</v>
      </c>
      <c r="K2411" t="s">
        <v>17</v>
      </c>
      <c r="L2411" t="s">
        <v>25</v>
      </c>
      <c r="M2411" s="2" t="s">
        <v>19</v>
      </c>
      <c r="N2411" t="s">
        <v>82</v>
      </c>
    </row>
    <row r="2412" spans="1:14" x14ac:dyDescent="0.25">
      <c r="A2412" s="2" t="s">
        <v>3353</v>
      </c>
      <c r="B2412" s="2" t="s">
        <v>73</v>
      </c>
      <c r="C2412" s="9">
        <f t="shared" si="37"/>
        <v>45352</v>
      </c>
      <c r="D2412" t="s">
        <v>45</v>
      </c>
      <c r="E2412" t="s">
        <v>111</v>
      </c>
      <c r="F2412" s="3">
        <v>3</v>
      </c>
      <c r="G2412" s="4">
        <v>1507.79</v>
      </c>
      <c r="H2412" s="5">
        <v>0.1</v>
      </c>
      <c r="I2412" s="4">
        <v>4071.03</v>
      </c>
      <c r="J2412" s="4">
        <v>1146.17</v>
      </c>
      <c r="K2412" t="s">
        <v>17</v>
      </c>
      <c r="L2412" t="s">
        <v>25</v>
      </c>
      <c r="M2412" s="2" t="s">
        <v>19</v>
      </c>
      <c r="N2412" t="s">
        <v>27</v>
      </c>
    </row>
    <row r="2413" spans="1:14" x14ac:dyDescent="0.25">
      <c r="A2413" s="2" t="s">
        <v>3354</v>
      </c>
      <c r="B2413" s="2" t="s">
        <v>3355</v>
      </c>
      <c r="C2413" s="9">
        <f t="shared" si="37"/>
        <v>45839</v>
      </c>
      <c r="D2413" t="s">
        <v>30</v>
      </c>
      <c r="E2413" t="s">
        <v>31</v>
      </c>
      <c r="F2413" s="3">
        <v>1</v>
      </c>
      <c r="G2413" s="4">
        <v>1293.1099999999999</v>
      </c>
      <c r="H2413" s="5">
        <v>0</v>
      </c>
      <c r="I2413" s="4">
        <v>1293.1099999999999</v>
      </c>
      <c r="J2413" s="4">
        <v>304.43</v>
      </c>
      <c r="K2413" t="s">
        <v>17</v>
      </c>
      <c r="L2413" t="s">
        <v>18</v>
      </c>
      <c r="M2413" s="2" t="s">
        <v>19</v>
      </c>
      <c r="N2413" t="s">
        <v>87</v>
      </c>
    </row>
    <row r="2414" spans="1:14" x14ac:dyDescent="0.25">
      <c r="A2414" s="2" t="s">
        <v>3356</v>
      </c>
      <c r="B2414" s="2" t="s">
        <v>618</v>
      </c>
      <c r="C2414" s="9">
        <f t="shared" si="37"/>
        <v>45689</v>
      </c>
      <c r="D2414" t="s">
        <v>15</v>
      </c>
      <c r="E2414" t="s">
        <v>23</v>
      </c>
      <c r="F2414" s="3">
        <v>4</v>
      </c>
      <c r="G2414" s="4">
        <v>1216.3699999999999</v>
      </c>
      <c r="H2414" s="5">
        <v>0.05</v>
      </c>
      <c r="I2414" s="4">
        <v>4622.21</v>
      </c>
      <c r="J2414" s="4">
        <v>695.3</v>
      </c>
      <c r="K2414" t="s">
        <v>24</v>
      </c>
      <c r="L2414" t="s">
        <v>25</v>
      </c>
      <c r="M2414" s="2" t="s">
        <v>19</v>
      </c>
      <c r="N2414" t="s">
        <v>42</v>
      </c>
    </row>
    <row r="2415" spans="1:14" x14ac:dyDescent="0.25">
      <c r="A2415" s="2" t="s">
        <v>3357</v>
      </c>
      <c r="B2415" s="2" t="s">
        <v>1410</v>
      </c>
      <c r="C2415" s="9">
        <f t="shared" si="37"/>
        <v>45870</v>
      </c>
      <c r="D2415" t="s">
        <v>30</v>
      </c>
      <c r="E2415" t="s">
        <v>41</v>
      </c>
      <c r="F2415" s="3">
        <v>1</v>
      </c>
      <c r="G2415" s="4">
        <v>812.15</v>
      </c>
      <c r="H2415" s="5">
        <v>0.15</v>
      </c>
      <c r="I2415" s="4">
        <v>690.33</v>
      </c>
      <c r="J2415" s="4">
        <v>156.09</v>
      </c>
      <c r="K2415" t="s">
        <v>37</v>
      </c>
      <c r="L2415" t="s">
        <v>25</v>
      </c>
      <c r="M2415" s="2" t="s">
        <v>19</v>
      </c>
      <c r="N2415" t="s">
        <v>42</v>
      </c>
    </row>
    <row r="2416" spans="1:14" x14ac:dyDescent="0.25">
      <c r="A2416" s="2" t="s">
        <v>3358</v>
      </c>
      <c r="B2416" s="2" t="s">
        <v>2944</v>
      </c>
      <c r="C2416" s="9">
        <f t="shared" si="37"/>
        <v>46174</v>
      </c>
      <c r="D2416" t="s">
        <v>45</v>
      </c>
      <c r="E2416" t="s">
        <v>111</v>
      </c>
      <c r="F2416" s="3">
        <v>3</v>
      </c>
      <c r="G2416" s="4">
        <v>2389.7199999999998</v>
      </c>
      <c r="H2416" s="5">
        <v>0.1</v>
      </c>
      <c r="I2416" s="4">
        <v>6452.24</v>
      </c>
      <c r="J2416" s="4">
        <v>1668.3</v>
      </c>
      <c r="K2416" t="s">
        <v>24</v>
      </c>
      <c r="L2416" t="s">
        <v>25</v>
      </c>
      <c r="M2416" s="2" t="s">
        <v>26</v>
      </c>
      <c r="N2416" t="s">
        <v>87</v>
      </c>
    </row>
    <row r="2417" spans="1:14" x14ac:dyDescent="0.25">
      <c r="A2417" s="2" t="s">
        <v>3359</v>
      </c>
      <c r="B2417" s="2" t="s">
        <v>872</v>
      </c>
      <c r="C2417" s="9">
        <f t="shared" si="37"/>
        <v>45323</v>
      </c>
      <c r="D2417" t="s">
        <v>30</v>
      </c>
      <c r="E2417" t="s">
        <v>106</v>
      </c>
      <c r="F2417" s="3">
        <v>4</v>
      </c>
      <c r="G2417" s="4">
        <v>229.19</v>
      </c>
      <c r="H2417" s="5">
        <v>0.1</v>
      </c>
      <c r="I2417" s="4">
        <v>825.08</v>
      </c>
      <c r="J2417" s="4">
        <v>210.2</v>
      </c>
      <c r="K2417" t="s">
        <v>152</v>
      </c>
      <c r="L2417" t="s">
        <v>25</v>
      </c>
      <c r="M2417" s="2" t="s">
        <v>19</v>
      </c>
      <c r="N2417" t="s">
        <v>42</v>
      </c>
    </row>
    <row r="2418" spans="1:14" x14ac:dyDescent="0.25">
      <c r="A2418" s="2" t="s">
        <v>3360</v>
      </c>
      <c r="B2418" s="2" t="s">
        <v>545</v>
      </c>
      <c r="C2418" s="9">
        <f t="shared" si="37"/>
        <v>45962</v>
      </c>
      <c r="D2418" t="s">
        <v>15</v>
      </c>
      <c r="E2418" t="s">
        <v>57</v>
      </c>
      <c r="F2418" s="3">
        <v>4</v>
      </c>
      <c r="G2418" s="4">
        <v>1849.84</v>
      </c>
      <c r="H2418" s="5">
        <v>0.1</v>
      </c>
      <c r="I2418" s="4">
        <v>6659.42</v>
      </c>
      <c r="J2418" s="4">
        <v>995</v>
      </c>
      <c r="K2418" t="s">
        <v>17</v>
      </c>
      <c r="L2418" t="s">
        <v>25</v>
      </c>
      <c r="M2418" s="2" t="s">
        <v>19</v>
      </c>
      <c r="N2418" t="s">
        <v>58</v>
      </c>
    </row>
    <row r="2419" spans="1:14" x14ac:dyDescent="0.25">
      <c r="A2419" s="2" t="s">
        <v>3361</v>
      </c>
      <c r="B2419" s="2" t="s">
        <v>3042</v>
      </c>
      <c r="C2419" s="9">
        <f t="shared" si="37"/>
        <v>45748</v>
      </c>
      <c r="D2419" t="s">
        <v>15</v>
      </c>
      <c r="E2419" t="s">
        <v>16</v>
      </c>
      <c r="F2419" s="3">
        <v>1</v>
      </c>
      <c r="G2419" s="4">
        <v>1048.72</v>
      </c>
      <c r="H2419" s="5">
        <v>0.2</v>
      </c>
      <c r="I2419" s="4">
        <v>838.98</v>
      </c>
      <c r="J2419" s="4">
        <v>287.93</v>
      </c>
      <c r="K2419" t="s">
        <v>24</v>
      </c>
      <c r="L2419" t="s">
        <v>25</v>
      </c>
      <c r="M2419" s="2" t="s">
        <v>19</v>
      </c>
      <c r="N2419" t="s">
        <v>42</v>
      </c>
    </row>
    <row r="2420" spans="1:14" x14ac:dyDescent="0.25">
      <c r="A2420" s="2" t="s">
        <v>3362</v>
      </c>
      <c r="B2420" s="2" t="s">
        <v>2791</v>
      </c>
      <c r="C2420" s="9">
        <f t="shared" si="37"/>
        <v>45870</v>
      </c>
      <c r="D2420" t="s">
        <v>45</v>
      </c>
      <c r="E2420" t="s">
        <v>222</v>
      </c>
      <c r="F2420" s="3">
        <v>3</v>
      </c>
      <c r="G2420" s="4">
        <v>3202.1</v>
      </c>
      <c r="H2420" s="5">
        <v>0.15</v>
      </c>
      <c r="I2420" s="4">
        <v>8165.36</v>
      </c>
      <c r="J2420" s="4">
        <v>0</v>
      </c>
      <c r="K2420" t="s">
        <v>124</v>
      </c>
      <c r="L2420" t="s">
        <v>25</v>
      </c>
      <c r="M2420" s="2" t="s">
        <v>101</v>
      </c>
      <c r="N2420" t="s">
        <v>58</v>
      </c>
    </row>
    <row r="2421" spans="1:14" x14ac:dyDescent="0.25">
      <c r="A2421" s="2" t="s">
        <v>3363</v>
      </c>
      <c r="B2421" s="2" t="s">
        <v>2716</v>
      </c>
      <c r="C2421" s="9">
        <f t="shared" si="37"/>
        <v>45597</v>
      </c>
      <c r="D2421" t="s">
        <v>45</v>
      </c>
      <c r="E2421" t="s">
        <v>186</v>
      </c>
      <c r="F2421" s="3">
        <v>4</v>
      </c>
      <c r="G2421" s="4">
        <v>2715.7</v>
      </c>
      <c r="H2421" s="5">
        <v>0.05</v>
      </c>
      <c r="I2421" s="4">
        <v>10319.66</v>
      </c>
      <c r="J2421" s="4">
        <v>3583.1</v>
      </c>
      <c r="K2421" t="s">
        <v>152</v>
      </c>
      <c r="L2421" t="s">
        <v>18</v>
      </c>
      <c r="M2421" s="2" t="s">
        <v>19</v>
      </c>
      <c r="N2421" t="s">
        <v>155</v>
      </c>
    </row>
    <row r="2422" spans="1:14" x14ac:dyDescent="0.25">
      <c r="A2422" s="2" t="s">
        <v>3364</v>
      </c>
      <c r="B2422" s="2" t="s">
        <v>469</v>
      </c>
      <c r="C2422" s="9">
        <f t="shared" si="37"/>
        <v>45352</v>
      </c>
      <c r="D2422" t="s">
        <v>53</v>
      </c>
      <c r="E2422" t="s">
        <v>92</v>
      </c>
      <c r="F2422" s="3">
        <v>3</v>
      </c>
      <c r="G2422" s="4">
        <v>1050.1600000000001</v>
      </c>
      <c r="H2422" s="5">
        <v>0.05</v>
      </c>
      <c r="I2422" s="4">
        <v>2992.96</v>
      </c>
      <c r="J2422" s="4">
        <v>922.27</v>
      </c>
      <c r="K2422" t="s">
        <v>24</v>
      </c>
      <c r="L2422" t="s">
        <v>47</v>
      </c>
      <c r="M2422" s="2" t="s">
        <v>19</v>
      </c>
      <c r="N2422" t="s">
        <v>20</v>
      </c>
    </row>
    <row r="2423" spans="1:14" x14ac:dyDescent="0.25">
      <c r="A2423" s="2" t="s">
        <v>3365</v>
      </c>
      <c r="B2423" s="2" t="s">
        <v>210</v>
      </c>
      <c r="C2423" s="9">
        <f t="shared" si="37"/>
        <v>45383</v>
      </c>
      <c r="D2423" t="s">
        <v>35</v>
      </c>
      <c r="E2423" t="s">
        <v>71</v>
      </c>
      <c r="F2423" s="3">
        <v>2</v>
      </c>
      <c r="G2423" s="4">
        <v>22912.98</v>
      </c>
      <c r="H2423" s="5">
        <v>0.05</v>
      </c>
      <c r="I2423" s="4">
        <v>43534.66</v>
      </c>
      <c r="J2423" s="4">
        <v>7634.25</v>
      </c>
      <c r="K2423" t="s">
        <v>37</v>
      </c>
      <c r="L2423" t="s">
        <v>25</v>
      </c>
      <c r="M2423" s="2" t="s">
        <v>19</v>
      </c>
      <c r="N2423" t="s">
        <v>58</v>
      </c>
    </row>
    <row r="2424" spans="1:14" x14ac:dyDescent="0.25">
      <c r="A2424" s="2" t="s">
        <v>3366</v>
      </c>
      <c r="B2424" s="2" t="s">
        <v>655</v>
      </c>
      <c r="C2424" s="9">
        <f t="shared" si="37"/>
        <v>45931</v>
      </c>
      <c r="D2424" t="s">
        <v>35</v>
      </c>
      <c r="E2424" t="s">
        <v>74</v>
      </c>
      <c r="F2424" s="3">
        <v>1</v>
      </c>
      <c r="G2424" s="4">
        <v>8265.3799999999992</v>
      </c>
      <c r="H2424" s="5">
        <v>0.1</v>
      </c>
      <c r="I2424" s="4">
        <v>7438.84</v>
      </c>
      <c r="J2424" s="4">
        <v>0</v>
      </c>
      <c r="K2424" t="s">
        <v>152</v>
      </c>
      <c r="L2424" t="s">
        <v>25</v>
      </c>
      <c r="M2424" s="2" t="s">
        <v>101</v>
      </c>
      <c r="N2424" t="s">
        <v>58</v>
      </c>
    </row>
    <row r="2425" spans="1:14" x14ac:dyDescent="0.25">
      <c r="A2425" s="2" t="s">
        <v>3367</v>
      </c>
      <c r="B2425" s="2" t="s">
        <v>745</v>
      </c>
      <c r="C2425" s="9">
        <f t="shared" si="37"/>
        <v>45962</v>
      </c>
      <c r="D2425" t="s">
        <v>53</v>
      </c>
      <c r="E2425" t="s">
        <v>173</v>
      </c>
      <c r="F2425" s="3">
        <v>3</v>
      </c>
      <c r="G2425" s="4">
        <v>1010.13</v>
      </c>
      <c r="H2425" s="5">
        <v>0</v>
      </c>
      <c r="I2425" s="4">
        <v>3030.39</v>
      </c>
      <c r="J2425" s="4">
        <v>0</v>
      </c>
      <c r="K2425" t="s">
        <v>24</v>
      </c>
      <c r="L2425" t="s">
        <v>18</v>
      </c>
      <c r="M2425" s="2" t="s">
        <v>101</v>
      </c>
      <c r="N2425" t="s">
        <v>58</v>
      </c>
    </row>
    <row r="2426" spans="1:14" x14ac:dyDescent="0.25">
      <c r="A2426" s="2" t="s">
        <v>3368</v>
      </c>
      <c r="B2426" s="2" t="s">
        <v>1478</v>
      </c>
      <c r="C2426" s="9">
        <f t="shared" si="37"/>
        <v>45992</v>
      </c>
      <c r="D2426" t="s">
        <v>15</v>
      </c>
      <c r="E2426" t="s">
        <v>168</v>
      </c>
      <c r="F2426" s="3">
        <v>2</v>
      </c>
      <c r="G2426" s="4">
        <v>2068.5</v>
      </c>
      <c r="H2426" s="5">
        <v>0.1</v>
      </c>
      <c r="I2426" s="4">
        <v>3723.3</v>
      </c>
      <c r="J2426" s="4">
        <v>564.65</v>
      </c>
      <c r="K2426" t="s">
        <v>37</v>
      </c>
      <c r="L2426" t="s">
        <v>25</v>
      </c>
      <c r="M2426" s="2" t="s">
        <v>19</v>
      </c>
      <c r="N2426" t="s">
        <v>32</v>
      </c>
    </row>
    <row r="2427" spans="1:14" x14ac:dyDescent="0.25">
      <c r="A2427" s="2" t="s">
        <v>3369</v>
      </c>
      <c r="B2427" s="2" t="s">
        <v>679</v>
      </c>
      <c r="C2427" s="9">
        <f t="shared" si="37"/>
        <v>46204</v>
      </c>
      <c r="D2427" t="s">
        <v>45</v>
      </c>
      <c r="E2427" t="s">
        <v>186</v>
      </c>
      <c r="F2427" s="3">
        <v>2</v>
      </c>
      <c r="G2427" s="4">
        <v>2918.39</v>
      </c>
      <c r="H2427" s="5">
        <v>0.05</v>
      </c>
      <c r="I2427" s="4">
        <v>5544.94</v>
      </c>
      <c r="J2427" s="4">
        <v>1205.33</v>
      </c>
      <c r="K2427" t="s">
        <v>24</v>
      </c>
      <c r="L2427" t="s">
        <v>25</v>
      </c>
      <c r="M2427" s="2" t="s">
        <v>19</v>
      </c>
      <c r="N2427" t="s">
        <v>32</v>
      </c>
    </row>
    <row r="2428" spans="1:14" x14ac:dyDescent="0.25">
      <c r="A2428" s="2" t="s">
        <v>3370</v>
      </c>
      <c r="B2428" s="2" t="s">
        <v>897</v>
      </c>
      <c r="C2428" s="9">
        <f t="shared" si="37"/>
        <v>46204</v>
      </c>
      <c r="D2428" t="s">
        <v>15</v>
      </c>
      <c r="E2428" t="s">
        <v>16</v>
      </c>
      <c r="F2428" s="3">
        <v>3</v>
      </c>
      <c r="G2428" s="4">
        <v>2150.16</v>
      </c>
      <c r="H2428" s="5">
        <v>0.15</v>
      </c>
      <c r="I2428" s="4">
        <v>5482.91</v>
      </c>
      <c r="J2428" s="4">
        <v>835.99</v>
      </c>
      <c r="K2428" t="s">
        <v>24</v>
      </c>
      <c r="L2428" t="s">
        <v>25</v>
      </c>
      <c r="M2428" s="2" t="s">
        <v>19</v>
      </c>
      <c r="N2428" t="s">
        <v>20</v>
      </c>
    </row>
    <row r="2429" spans="1:14" x14ac:dyDescent="0.25">
      <c r="A2429" s="2" t="s">
        <v>3371</v>
      </c>
      <c r="B2429" s="2" t="s">
        <v>198</v>
      </c>
      <c r="C2429" s="9">
        <f t="shared" si="37"/>
        <v>45505</v>
      </c>
      <c r="D2429" t="s">
        <v>35</v>
      </c>
      <c r="E2429" t="s">
        <v>77</v>
      </c>
      <c r="F2429" s="3">
        <v>3</v>
      </c>
      <c r="G2429" s="4">
        <v>3821.89</v>
      </c>
      <c r="H2429" s="5">
        <v>0</v>
      </c>
      <c r="I2429" s="4">
        <v>11465.67</v>
      </c>
      <c r="J2429" s="4">
        <v>0</v>
      </c>
      <c r="K2429" t="s">
        <v>37</v>
      </c>
      <c r="L2429" t="s">
        <v>18</v>
      </c>
      <c r="M2429" s="2" t="s">
        <v>101</v>
      </c>
      <c r="N2429" t="s">
        <v>58</v>
      </c>
    </row>
    <row r="2430" spans="1:14" x14ac:dyDescent="0.25">
      <c r="A2430" s="2" t="s">
        <v>3372</v>
      </c>
      <c r="B2430" s="2" t="s">
        <v>2205</v>
      </c>
      <c r="C2430" s="9">
        <f t="shared" si="37"/>
        <v>46143</v>
      </c>
      <c r="D2430" t="s">
        <v>30</v>
      </c>
      <c r="E2430" t="s">
        <v>163</v>
      </c>
      <c r="F2430" s="3">
        <v>1</v>
      </c>
      <c r="G2430" s="4">
        <v>454.91</v>
      </c>
      <c r="H2430" s="5">
        <v>0</v>
      </c>
      <c r="I2430" s="4">
        <v>454.91</v>
      </c>
      <c r="J2430" s="4">
        <v>88.59</v>
      </c>
      <c r="K2430" t="s">
        <v>17</v>
      </c>
      <c r="L2430" t="s">
        <v>25</v>
      </c>
      <c r="M2430" s="2" t="s">
        <v>19</v>
      </c>
      <c r="N2430" t="s">
        <v>38</v>
      </c>
    </row>
    <row r="2431" spans="1:14" x14ac:dyDescent="0.25">
      <c r="A2431" s="2" t="s">
        <v>3373</v>
      </c>
      <c r="B2431" s="2" t="s">
        <v>238</v>
      </c>
      <c r="C2431" s="9">
        <f t="shared" si="37"/>
        <v>45292</v>
      </c>
      <c r="D2431" t="s">
        <v>45</v>
      </c>
      <c r="E2431" t="s">
        <v>111</v>
      </c>
      <c r="F2431" s="3">
        <v>1</v>
      </c>
      <c r="G2431" s="4">
        <v>4306.51</v>
      </c>
      <c r="H2431" s="5">
        <v>0.2</v>
      </c>
      <c r="I2431" s="4">
        <v>3445.21</v>
      </c>
      <c r="J2431" s="4">
        <v>0</v>
      </c>
      <c r="K2431" t="s">
        <v>24</v>
      </c>
      <c r="L2431" t="s">
        <v>47</v>
      </c>
      <c r="M2431" s="2" t="s">
        <v>101</v>
      </c>
      <c r="N2431" t="s">
        <v>155</v>
      </c>
    </row>
    <row r="2432" spans="1:14" x14ac:dyDescent="0.25">
      <c r="A2432" s="2" t="s">
        <v>3374</v>
      </c>
      <c r="B2432" s="2" t="s">
        <v>503</v>
      </c>
      <c r="C2432" s="9">
        <f t="shared" si="37"/>
        <v>45505</v>
      </c>
      <c r="D2432" t="s">
        <v>15</v>
      </c>
      <c r="E2432" t="s">
        <v>168</v>
      </c>
      <c r="F2432" s="3">
        <v>4</v>
      </c>
      <c r="G2432" s="4">
        <v>901.77</v>
      </c>
      <c r="H2432" s="5">
        <v>0</v>
      </c>
      <c r="I2432" s="4">
        <v>3607.08</v>
      </c>
      <c r="J2432" s="4">
        <v>1199.1500000000001</v>
      </c>
      <c r="K2432" t="s">
        <v>24</v>
      </c>
      <c r="L2432" t="s">
        <v>25</v>
      </c>
      <c r="M2432" s="2" t="s">
        <v>19</v>
      </c>
      <c r="N2432" t="s">
        <v>87</v>
      </c>
    </row>
    <row r="2433" spans="1:14" x14ac:dyDescent="0.25">
      <c r="A2433" s="2" t="s">
        <v>3375</v>
      </c>
      <c r="B2433" s="2" t="s">
        <v>794</v>
      </c>
      <c r="C2433" s="9">
        <f t="shared" si="37"/>
        <v>46082</v>
      </c>
      <c r="D2433" t="s">
        <v>15</v>
      </c>
      <c r="E2433" t="s">
        <v>23</v>
      </c>
      <c r="F2433" s="3">
        <v>1</v>
      </c>
      <c r="G2433" s="4">
        <v>2732.68</v>
      </c>
      <c r="H2433" s="5">
        <v>0.2</v>
      </c>
      <c r="I2433" s="4">
        <v>2186.14</v>
      </c>
      <c r="J2433" s="4">
        <v>475.27</v>
      </c>
      <c r="K2433" t="s">
        <v>17</v>
      </c>
      <c r="L2433" t="s">
        <v>25</v>
      </c>
      <c r="M2433" s="2" t="s">
        <v>19</v>
      </c>
      <c r="N2433" t="s">
        <v>20</v>
      </c>
    </row>
    <row r="2434" spans="1:14" x14ac:dyDescent="0.25">
      <c r="A2434" s="2" t="s">
        <v>3376</v>
      </c>
      <c r="B2434" s="2" t="s">
        <v>518</v>
      </c>
      <c r="C2434" s="9">
        <f t="shared" si="37"/>
        <v>46023</v>
      </c>
      <c r="D2434" t="s">
        <v>30</v>
      </c>
      <c r="E2434" t="s">
        <v>106</v>
      </c>
      <c r="F2434" s="3">
        <v>3</v>
      </c>
      <c r="G2434" s="4">
        <v>644.25</v>
      </c>
      <c r="H2434" s="5">
        <v>0.05</v>
      </c>
      <c r="I2434" s="4">
        <v>1836.11</v>
      </c>
      <c r="J2434" s="4">
        <v>638.71</v>
      </c>
      <c r="K2434" t="s">
        <v>24</v>
      </c>
      <c r="L2434" t="s">
        <v>47</v>
      </c>
      <c r="M2434" s="2" t="s">
        <v>19</v>
      </c>
      <c r="N2434" t="s">
        <v>66</v>
      </c>
    </row>
    <row r="2435" spans="1:14" x14ac:dyDescent="0.25">
      <c r="A2435" s="2" t="s">
        <v>3377</v>
      </c>
      <c r="B2435" s="2" t="s">
        <v>516</v>
      </c>
      <c r="C2435" s="9">
        <f t="shared" ref="C2435:C2498" si="38">DATE(YEAR(B2435),MONTH(B2435),1)</f>
        <v>46235</v>
      </c>
      <c r="D2435" t="s">
        <v>35</v>
      </c>
      <c r="E2435" t="s">
        <v>36</v>
      </c>
      <c r="F2435" s="3">
        <v>4</v>
      </c>
      <c r="G2435" s="4">
        <v>14873.48</v>
      </c>
      <c r="H2435" s="5">
        <v>0</v>
      </c>
      <c r="I2435" s="4">
        <v>59493.919999999998</v>
      </c>
      <c r="J2435" s="4">
        <v>8822.59</v>
      </c>
      <c r="K2435" t="s">
        <v>152</v>
      </c>
      <c r="L2435" t="s">
        <v>18</v>
      </c>
      <c r="M2435" s="2" t="s">
        <v>19</v>
      </c>
      <c r="N2435" t="s">
        <v>82</v>
      </c>
    </row>
    <row r="2436" spans="1:14" x14ac:dyDescent="0.25">
      <c r="A2436" s="2" t="s">
        <v>3378</v>
      </c>
      <c r="B2436" s="2" t="s">
        <v>2915</v>
      </c>
      <c r="C2436" s="9">
        <f t="shared" si="38"/>
        <v>46204</v>
      </c>
      <c r="D2436" t="s">
        <v>30</v>
      </c>
      <c r="E2436" t="s">
        <v>31</v>
      </c>
      <c r="F2436" s="3">
        <v>2</v>
      </c>
      <c r="G2436" s="4">
        <v>603.01</v>
      </c>
      <c r="H2436" s="5">
        <v>0</v>
      </c>
      <c r="I2436" s="4">
        <v>1206.02</v>
      </c>
      <c r="J2436" s="4">
        <v>292.14</v>
      </c>
      <c r="K2436" t="s">
        <v>24</v>
      </c>
      <c r="L2436" t="s">
        <v>25</v>
      </c>
      <c r="M2436" s="2" t="s">
        <v>26</v>
      </c>
      <c r="N2436" t="s">
        <v>66</v>
      </c>
    </row>
    <row r="2437" spans="1:14" x14ac:dyDescent="0.25">
      <c r="A2437" s="2" t="s">
        <v>3379</v>
      </c>
      <c r="B2437" s="2" t="s">
        <v>677</v>
      </c>
      <c r="C2437" s="9">
        <f t="shared" si="38"/>
        <v>46204</v>
      </c>
      <c r="D2437" t="s">
        <v>35</v>
      </c>
      <c r="E2437" t="s">
        <v>36</v>
      </c>
      <c r="F2437" s="3">
        <v>2</v>
      </c>
      <c r="G2437" s="4">
        <v>24673.17</v>
      </c>
      <c r="H2437" s="5">
        <v>0.1</v>
      </c>
      <c r="I2437" s="4">
        <v>44411.71</v>
      </c>
      <c r="J2437" s="4">
        <v>12681.32</v>
      </c>
      <c r="K2437" t="s">
        <v>17</v>
      </c>
      <c r="L2437" t="s">
        <v>25</v>
      </c>
      <c r="M2437" s="2" t="s">
        <v>26</v>
      </c>
      <c r="N2437" t="s">
        <v>20</v>
      </c>
    </row>
    <row r="2438" spans="1:14" x14ac:dyDescent="0.25">
      <c r="A2438" s="2" t="s">
        <v>3380</v>
      </c>
      <c r="B2438" s="2" t="s">
        <v>3137</v>
      </c>
      <c r="C2438" s="9">
        <f t="shared" si="38"/>
        <v>45870</v>
      </c>
      <c r="D2438" t="s">
        <v>45</v>
      </c>
      <c r="E2438" t="s">
        <v>111</v>
      </c>
      <c r="F2438" s="3">
        <v>3</v>
      </c>
      <c r="G2438" s="4">
        <v>3657.2</v>
      </c>
      <c r="H2438" s="5">
        <v>0</v>
      </c>
      <c r="I2438" s="4">
        <v>10971.6</v>
      </c>
      <c r="J2438" s="4">
        <v>0</v>
      </c>
      <c r="K2438" t="s">
        <v>24</v>
      </c>
      <c r="L2438" t="s">
        <v>18</v>
      </c>
      <c r="M2438" s="2" t="s">
        <v>101</v>
      </c>
      <c r="N2438" t="s">
        <v>66</v>
      </c>
    </row>
    <row r="2439" spans="1:14" x14ac:dyDescent="0.25">
      <c r="A2439" s="2" t="s">
        <v>3381</v>
      </c>
      <c r="B2439" s="2" t="s">
        <v>892</v>
      </c>
      <c r="C2439" s="9">
        <f t="shared" si="38"/>
        <v>45383</v>
      </c>
      <c r="D2439" t="s">
        <v>53</v>
      </c>
      <c r="E2439" t="s">
        <v>114</v>
      </c>
      <c r="F2439" s="3">
        <v>4</v>
      </c>
      <c r="G2439" s="4">
        <v>727.03</v>
      </c>
      <c r="H2439" s="5">
        <v>0.2</v>
      </c>
      <c r="I2439" s="4">
        <v>2326.5</v>
      </c>
      <c r="J2439" s="4">
        <v>357.19</v>
      </c>
      <c r="K2439" t="s">
        <v>24</v>
      </c>
      <c r="L2439" t="s">
        <v>25</v>
      </c>
      <c r="M2439" s="2" t="s">
        <v>19</v>
      </c>
      <c r="N2439" t="s">
        <v>38</v>
      </c>
    </row>
    <row r="2440" spans="1:14" x14ac:dyDescent="0.25">
      <c r="A2440" s="2" t="s">
        <v>3382</v>
      </c>
      <c r="B2440" s="2" t="s">
        <v>1930</v>
      </c>
      <c r="C2440" s="9">
        <f t="shared" si="38"/>
        <v>45931</v>
      </c>
      <c r="D2440" t="s">
        <v>45</v>
      </c>
      <c r="E2440" t="s">
        <v>46</v>
      </c>
      <c r="F2440" s="3">
        <v>4</v>
      </c>
      <c r="G2440" s="4">
        <v>1628.72</v>
      </c>
      <c r="H2440" s="5">
        <v>0.15</v>
      </c>
      <c r="I2440" s="4">
        <v>5537.65</v>
      </c>
      <c r="J2440" s="4">
        <v>1447.41</v>
      </c>
      <c r="K2440" t="s">
        <v>17</v>
      </c>
      <c r="L2440" t="s">
        <v>18</v>
      </c>
      <c r="M2440" s="2" t="s">
        <v>19</v>
      </c>
      <c r="N2440" t="s">
        <v>38</v>
      </c>
    </row>
    <row r="2441" spans="1:14" x14ac:dyDescent="0.25">
      <c r="A2441" s="2" t="s">
        <v>3383</v>
      </c>
      <c r="B2441" s="2" t="s">
        <v>2164</v>
      </c>
      <c r="C2441" s="9">
        <f t="shared" si="38"/>
        <v>46204</v>
      </c>
      <c r="D2441" t="s">
        <v>15</v>
      </c>
      <c r="E2441" t="s">
        <v>23</v>
      </c>
      <c r="F2441" s="3">
        <v>1</v>
      </c>
      <c r="G2441" s="4">
        <v>1650.67</v>
      </c>
      <c r="H2441" s="5">
        <v>0.1</v>
      </c>
      <c r="I2441" s="4">
        <v>1485.6</v>
      </c>
      <c r="J2441" s="4">
        <v>377.16</v>
      </c>
      <c r="K2441" t="s">
        <v>24</v>
      </c>
      <c r="L2441" t="s">
        <v>25</v>
      </c>
      <c r="M2441" s="2" t="s">
        <v>19</v>
      </c>
      <c r="N2441" t="s">
        <v>42</v>
      </c>
    </row>
    <row r="2442" spans="1:14" x14ac:dyDescent="0.25">
      <c r="A2442" s="2" t="s">
        <v>3384</v>
      </c>
      <c r="B2442" s="2" t="s">
        <v>14</v>
      </c>
      <c r="C2442" s="9">
        <f t="shared" si="38"/>
        <v>45383</v>
      </c>
      <c r="D2442" t="s">
        <v>45</v>
      </c>
      <c r="E2442" t="s">
        <v>186</v>
      </c>
      <c r="F2442" s="3">
        <v>2</v>
      </c>
      <c r="G2442" s="4">
        <v>2648.06</v>
      </c>
      <c r="H2442" s="5">
        <v>0.2</v>
      </c>
      <c r="I2442" s="4">
        <v>4236.8999999999996</v>
      </c>
      <c r="J2442" s="4">
        <v>835.39</v>
      </c>
      <c r="K2442" t="s">
        <v>24</v>
      </c>
      <c r="L2442" t="s">
        <v>25</v>
      </c>
      <c r="M2442" s="2" t="s">
        <v>19</v>
      </c>
      <c r="N2442" t="s">
        <v>32</v>
      </c>
    </row>
    <row r="2443" spans="1:14" x14ac:dyDescent="0.25">
      <c r="A2443" s="2" t="s">
        <v>3385</v>
      </c>
      <c r="B2443" s="2" t="s">
        <v>1435</v>
      </c>
      <c r="C2443" s="9">
        <f t="shared" si="38"/>
        <v>45474</v>
      </c>
      <c r="D2443" t="s">
        <v>15</v>
      </c>
      <c r="E2443" t="s">
        <v>168</v>
      </c>
      <c r="F2443" s="3">
        <v>2</v>
      </c>
      <c r="G2443" s="4">
        <v>1748.93</v>
      </c>
      <c r="H2443" s="5">
        <v>0</v>
      </c>
      <c r="I2443" s="4">
        <v>3497.86</v>
      </c>
      <c r="J2443" s="4">
        <v>628.39</v>
      </c>
      <c r="K2443" t="s">
        <v>24</v>
      </c>
      <c r="L2443" t="s">
        <v>25</v>
      </c>
      <c r="M2443" s="2" t="s">
        <v>19</v>
      </c>
      <c r="N2443" t="s">
        <v>58</v>
      </c>
    </row>
    <row r="2444" spans="1:14" x14ac:dyDescent="0.25">
      <c r="A2444" s="2" t="s">
        <v>3386</v>
      </c>
      <c r="B2444" s="2" t="s">
        <v>1786</v>
      </c>
      <c r="C2444" s="9">
        <f t="shared" si="38"/>
        <v>45444</v>
      </c>
      <c r="D2444" t="s">
        <v>35</v>
      </c>
      <c r="E2444" t="s">
        <v>77</v>
      </c>
      <c r="F2444" s="3">
        <v>1</v>
      </c>
      <c r="G2444" s="4">
        <v>32000.720000000001</v>
      </c>
      <c r="H2444" s="5">
        <v>0.2</v>
      </c>
      <c r="I2444" s="4">
        <v>25600.58</v>
      </c>
      <c r="J2444" s="4">
        <v>8085.72</v>
      </c>
      <c r="K2444" t="s">
        <v>24</v>
      </c>
      <c r="L2444" t="s">
        <v>25</v>
      </c>
      <c r="M2444" s="2" t="s">
        <v>19</v>
      </c>
      <c r="N2444" t="s">
        <v>42</v>
      </c>
    </row>
    <row r="2445" spans="1:14" x14ac:dyDescent="0.25">
      <c r="A2445" s="2" t="s">
        <v>3387</v>
      </c>
      <c r="B2445" s="2" t="s">
        <v>413</v>
      </c>
      <c r="C2445" s="9">
        <f t="shared" si="38"/>
        <v>46143</v>
      </c>
      <c r="D2445" t="s">
        <v>53</v>
      </c>
      <c r="E2445" t="s">
        <v>54</v>
      </c>
      <c r="F2445" s="3">
        <v>2</v>
      </c>
      <c r="G2445" s="4">
        <v>236.7</v>
      </c>
      <c r="H2445" s="5">
        <v>0.15</v>
      </c>
      <c r="I2445" s="4">
        <v>402.39</v>
      </c>
      <c r="J2445" s="4">
        <v>136.41</v>
      </c>
      <c r="K2445" t="s">
        <v>24</v>
      </c>
      <c r="L2445" t="s">
        <v>25</v>
      </c>
      <c r="M2445" s="2" t="s">
        <v>19</v>
      </c>
      <c r="N2445" t="s">
        <v>42</v>
      </c>
    </row>
    <row r="2446" spans="1:14" x14ac:dyDescent="0.25">
      <c r="A2446" s="2" t="s">
        <v>3388</v>
      </c>
      <c r="B2446" s="2" t="s">
        <v>1252</v>
      </c>
      <c r="C2446" s="9">
        <f t="shared" si="38"/>
        <v>45352</v>
      </c>
      <c r="D2446" t="s">
        <v>30</v>
      </c>
      <c r="E2446" t="s">
        <v>41</v>
      </c>
      <c r="F2446" s="3">
        <v>1</v>
      </c>
      <c r="G2446" s="4">
        <v>1122.47</v>
      </c>
      <c r="H2446" s="5">
        <v>0.1</v>
      </c>
      <c r="I2446" s="4">
        <v>1010.22</v>
      </c>
      <c r="J2446" s="4">
        <v>283.83</v>
      </c>
      <c r="K2446" t="s">
        <v>152</v>
      </c>
      <c r="L2446" t="s">
        <v>25</v>
      </c>
      <c r="M2446" s="2" t="s">
        <v>19</v>
      </c>
      <c r="N2446" t="s">
        <v>87</v>
      </c>
    </row>
    <row r="2447" spans="1:14" x14ac:dyDescent="0.25">
      <c r="A2447" s="2" t="s">
        <v>3389</v>
      </c>
      <c r="B2447" s="2" t="s">
        <v>917</v>
      </c>
      <c r="C2447" s="9">
        <f t="shared" si="38"/>
        <v>45962</v>
      </c>
      <c r="D2447" t="s">
        <v>45</v>
      </c>
      <c r="E2447" t="s">
        <v>186</v>
      </c>
      <c r="F2447" s="3">
        <v>2</v>
      </c>
      <c r="G2447" s="4">
        <v>1715.2</v>
      </c>
      <c r="H2447" s="5">
        <v>0.05</v>
      </c>
      <c r="I2447" s="4">
        <v>3258.88</v>
      </c>
      <c r="J2447" s="4">
        <v>0</v>
      </c>
      <c r="K2447" t="s">
        <v>24</v>
      </c>
      <c r="L2447" t="s">
        <v>18</v>
      </c>
      <c r="M2447" s="2" t="s">
        <v>61</v>
      </c>
      <c r="N2447" t="s">
        <v>27</v>
      </c>
    </row>
    <row r="2448" spans="1:14" x14ac:dyDescent="0.25">
      <c r="A2448" s="2" t="s">
        <v>3390</v>
      </c>
      <c r="B2448" s="2" t="s">
        <v>60</v>
      </c>
      <c r="C2448" s="9">
        <f t="shared" si="38"/>
        <v>45413</v>
      </c>
      <c r="D2448" t="s">
        <v>15</v>
      </c>
      <c r="E2448" t="s">
        <v>168</v>
      </c>
      <c r="F2448" s="3">
        <v>2</v>
      </c>
      <c r="G2448" s="4">
        <v>2608.4</v>
      </c>
      <c r="H2448" s="5">
        <v>0.1</v>
      </c>
      <c r="I2448" s="4">
        <v>4695.12</v>
      </c>
      <c r="J2448" s="4">
        <v>0</v>
      </c>
      <c r="K2448" t="s">
        <v>17</v>
      </c>
      <c r="L2448" t="s">
        <v>25</v>
      </c>
      <c r="M2448" s="2" t="s">
        <v>61</v>
      </c>
      <c r="N2448" t="s">
        <v>42</v>
      </c>
    </row>
    <row r="2449" spans="1:14" x14ac:dyDescent="0.25">
      <c r="A2449" s="2" t="s">
        <v>3391</v>
      </c>
      <c r="B2449" s="2" t="s">
        <v>990</v>
      </c>
      <c r="C2449" s="9">
        <f t="shared" si="38"/>
        <v>45413</v>
      </c>
      <c r="D2449" t="s">
        <v>35</v>
      </c>
      <c r="E2449" t="s">
        <v>50</v>
      </c>
      <c r="F2449" s="3">
        <v>2</v>
      </c>
      <c r="G2449" s="4">
        <v>11431.01</v>
      </c>
      <c r="H2449" s="5">
        <v>0.25</v>
      </c>
      <c r="I2449" s="4">
        <v>17146.52</v>
      </c>
      <c r="J2449" s="4">
        <v>2472.34</v>
      </c>
      <c r="K2449" t="s">
        <v>24</v>
      </c>
      <c r="L2449" t="s">
        <v>47</v>
      </c>
      <c r="M2449" s="2" t="s">
        <v>19</v>
      </c>
      <c r="N2449" t="s">
        <v>66</v>
      </c>
    </row>
    <row r="2450" spans="1:14" x14ac:dyDescent="0.25">
      <c r="A2450" s="2" t="s">
        <v>3392</v>
      </c>
      <c r="B2450" s="2" t="s">
        <v>244</v>
      </c>
      <c r="C2450" s="9">
        <f t="shared" si="38"/>
        <v>45383</v>
      </c>
      <c r="D2450" t="s">
        <v>35</v>
      </c>
      <c r="E2450" t="s">
        <v>71</v>
      </c>
      <c r="F2450" s="3">
        <v>1</v>
      </c>
      <c r="G2450" s="4">
        <v>20486.580000000002</v>
      </c>
      <c r="H2450" s="5">
        <v>0</v>
      </c>
      <c r="I2450" s="4">
        <v>20486.580000000002</v>
      </c>
      <c r="J2450" s="4">
        <v>4629.57</v>
      </c>
      <c r="K2450" t="s">
        <v>152</v>
      </c>
      <c r="L2450" t="s">
        <v>25</v>
      </c>
      <c r="M2450" s="2" t="s">
        <v>19</v>
      </c>
      <c r="N2450" t="s">
        <v>66</v>
      </c>
    </row>
    <row r="2451" spans="1:14" x14ac:dyDescent="0.25">
      <c r="A2451" s="2" t="s">
        <v>3393</v>
      </c>
      <c r="B2451" s="2" t="s">
        <v>3229</v>
      </c>
      <c r="C2451" s="9">
        <f t="shared" si="38"/>
        <v>46174</v>
      </c>
      <c r="D2451" t="s">
        <v>45</v>
      </c>
      <c r="E2451" t="s">
        <v>46</v>
      </c>
      <c r="F2451" s="3">
        <v>2</v>
      </c>
      <c r="G2451" s="4">
        <v>7603.9</v>
      </c>
      <c r="H2451" s="5">
        <v>0</v>
      </c>
      <c r="I2451" s="4">
        <v>15207.8</v>
      </c>
      <c r="J2451" s="4">
        <v>4975.37</v>
      </c>
      <c r="K2451" t="s">
        <v>24</v>
      </c>
      <c r="L2451" t="s">
        <v>18</v>
      </c>
      <c r="M2451" s="2" t="s">
        <v>19</v>
      </c>
      <c r="N2451" t="s">
        <v>66</v>
      </c>
    </row>
    <row r="2452" spans="1:14" x14ac:dyDescent="0.25">
      <c r="A2452" s="2" t="s">
        <v>3394</v>
      </c>
      <c r="B2452" s="2" t="s">
        <v>217</v>
      </c>
      <c r="C2452" s="9">
        <f t="shared" si="38"/>
        <v>45717</v>
      </c>
      <c r="D2452" t="s">
        <v>30</v>
      </c>
      <c r="E2452" t="s">
        <v>133</v>
      </c>
      <c r="F2452" s="3">
        <v>2</v>
      </c>
      <c r="G2452" s="4">
        <v>862.7</v>
      </c>
      <c r="H2452" s="5">
        <v>0.1</v>
      </c>
      <c r="I2452" s="4">
        <v>1552.86</v>
      </c>
      <c r="J2452" s="4">
        <v>461.76</v>
      </c>
      <c r="K2452" t="s">
        <v>24</v>
      </c>
      <c r="L2452" t="s">
        <v>25</v>
      </c>
      <c r="M2452" s="2" t="s">
        <v>19</v>
      </c>
      <c r="N2452" t="s">
        <v>82</v>
      </c>
    </row>
    <row r="2453" spans="1:14" x14ac:dyDescent="0.25">
      <c r="A2453" s="2" t="s">
        <v>3395</v>
      </c>
      <c r="B2453" s="2" t="s">
        <v>1019</v>
      </c>
      <c r="C2453" s="9">
        <f t="shared" si="38"/>
        <v>45566</v>
      </c>
      <c r="D2453" t="s">
        <v>15</v>
      </c>
      <c r="E2453" t="s">
        <v>95</v>
      </c>
      <c r="F2453" s="3">
        <v>4</v>
      </c>
      <c r="G2453" s="4">
        <v>807.53</v>
      </c>
      <c r="H2453" s="5">
        <v>0.1</v>
      </c>
      <c r="I2453" s="4">
        <v>2907.11</v>
      </c>
      <c r="J2453" s="4">
        <v>812</v>
      </c>
      <c r="K2453" t="s">
        <v>24</v>
      </c>
      <c r="L2453" t="s">
        <v>25</v>
      </c>
      <c r="M2453" s="2" t="s">
        <v>19</v>
      </c>
      <c r="N2453" t="s">
        <v>87</v>
      </c>
    </row>
    <row r="2454" spans="1:14" x14ac:dyDescent="0.25">
      <c r="A2454" s="2" t="s">
        <v>3396</v>
      </c>
      <c r="B2454" s="2" t="s">
        <v>81</v>
      </c>
      <c r="C2454" s="9">
        <f t="shared" si="38"/>
        <v>46143</v>
      </c>
      <c r="D2454" t="s">
        <v>30</v>
      </c>
      <c r="E2454" t="s">
        <v>163</v>
      </c>
      <c r="F2454" s="3">
        <v>2</v>
      </c>
      <c r="G2454" s="4">
        <v>1139.93</v>
      </c>
      <c r="H2454" s="5">
        <v>0</v>
      </c>
      <c r="I2454" s="4">
        <v>2279.86</v>
      </c>
      <c r="J2454" s="4">
        <v>409.5</v>
      </c>
      <c r="K2454" t="s">
        <v>17</v>
      </c>
      <c r="L2454" t="s">
        <v>25</v>
      </c>
      <c r="M2454" s="2" t="s">
        <v>19</v>
      </c>
      <c r="N2454" t="s">
        <v>66</v>
      </c>
    </row>
    <row r="2455" spans="1:14" x14ac:dyDescent="0.25">
      <c r="A2455" s="2" t="s">
        <v>3397</v>
      </c>
      <c r="B2455" s="2" t="s">
        <v>1568</v>
      </c>
      <c r="C2455" s="9">
        <f t="shared" si="38"/>
        <v>46235</v>
      </c>
      <c r="D2455" t="s">
        <v>35</v>
      </c>
      <c r="E2455" t="s">
        <v>71</v>
      </c>
      <c r="F2455" s="3">
        <v>3</v>
      </c>
      <c r="G2455" s="4">
        <v>34492.79</v>
      </c>
      <c r="H2455" s="5">
        <v>0.15</v>
      </c>
      <c r="I2455" s="4">
        <v>87956.61</v>
      </c>
      <c r="J2455" s="4">
        <v>13339.96</v>
      </c>
      <c r="K2455" t="s">
        <v>24</v>
      </c>
      <c r="L2455" t="s">
        <v>25</v>
      </c>
      <c r="M2455" s="2" t="s">
        <v>19</v>
      </c>
      <c r="N2455" t="s">
        <v>32</v>
      </c>
    </row>
    <row r="2456" spans="1:14" x14ac:dyDescent="0.25">
      <c r="A2456" s="2" t="s">
        <v>3398</v>
      </c>
      <c r="B2456" s="2" t="s">
        <v>3399</v>
      </c>
      <c r="C2456" s="9">
        <f t="shared" si="38"/>
        <v>45597</v>
      </c>
      <c r="D2456" t="s">
        <v>15</v>
      </c>
      <c r="E2456" t="s">
        <v>57</v>
      </c>
      <c r="F2456" s="3">
        <v>2</v>
      </c>
      <c r="G2456" s="4">
        <v>886.48</v>
      </c>
      <c r="H2456" s="5">
        <v>0.2</v>
      </c>
      <c r="I2456" s="4">
        <v>1418.37</v>
      </c>
      <c r="J2456" s="4">
        <v>462.31</v>
      </c>
      <c r="K2456" t="s">
        <v>17</v>
      </c>
      <c r="L2456" t="s">
        <v>25</v>
      </c>
      <c r="M2456" s="2" t="s">
        <v>26</v>
      </c>
      <c r="N2456" t="s">
        <v>87</v>
      </c>
    </row>
    <row r="2457" spans="1:14" x14ac:dyDescent="0.25">
      <c r="A2457" s="2" t="s">
        <v>3400</v>
      </c>
      <c r="B2457" s="2" t="s">
        <v>663</v>
      </c>
      <c r="C2457" s="9">
        <f t="shared" si="38"/>
        <v>46235</v>
      </c>
      <c r="D2457" t="s">
        <v>35</v>
      </c>
      <c r="E2457" t="s">
        <v>74</v>
      </c>
      <c r="F2457" s="3">
        <v>2</v>
      </c>
      <c r="G2457" s="4">
        <v>15358.44</v>
      </c>
      <c r="H2457" s="5">
        <v>0</v>
      </c>
      <c r="I2457" s="4">
        <v>30716.880000000001</v>
      </c>
      <c r="J2457" s="4">
        <v>5008.97</v>
      </c>
      <c r="K2457" t="s">
        <v>17</v>
      </c>
      <c r="L2457" t="s">
        <v>18</v>
      </c>
      <c r="M2457" s="2" t="s">
        <v>19</v>
      </c>
      <c r="N2457" t="s">
        <v>42</v>
      </c>
    </row>
    <row r="2458" spans="1:14" x14ac:dyDescent="0.25">
      <c r="A2458" s="2" t="s">
        <v>3401</v>
      </c>
      <c r="B2458" s="2" t="s">
        <v>2260</v>
      </c>
      <c r="C2458" s="9">
        <f t="shared" si="38"/>
        <v>45901</v>
      </c>
      <c r="D2458" t="s">
        <v>15</v>
      </c>
      <c r="E2458" t="s">
        <v>16</v>
      </c>
      <c r="F2458" s="3">
        <v>4</v>
      </c>
      <c r="G2458" s="4">
        <v>2501.0500000000002</v>
      </c>
      <c r="H2458" s="5">
        <v>0.25</v>
      </c>
      <c r="I2458" s="4">
        <v>7503.15</v>
      </c>
      <c r="J2458" s="4">
        <v>1302.98</v>
      </c>
      <c r="K2458" t="s">
        <v>24</v>
      </c>
      <c r="L2458" t="s">
        <v>25</v>
      </c>
      <c r="M2458" s="2" t="s">
        <v>19</v>
      </c>
      <c r="N2458" t="s">
        <v>66</v>
      </c>
    </row>
    <row r="2459" spans="1:14" x14ac:dyDescent="0.25">
      <c r="A2459" s="2" t="s">
        <v>3402</v>
      </c>
      <c r="B2459" s="2" t="s">
        <v>2113</v>
      </c>
      <c r="C2459" s="9">
        <f t="shared" si="38"/>
        <v>46174</v>
      </c>
      <c r="D2459" t="s">
        <v>35</v>
      </c>
      <c r="E2459" t="s">
        <v>36</v>
      </c>
      <c r="F2459" s="3">
        <v>4</v>
      </c>
      <c r="G2459" s="4">
        <v>27645.26</v>
      </c>
      <c r="H2459" s="5">
        <v>0</v>
      </c>
      <c r="I2459" s="4">
        <v>110581.04</v>
      </c>
      <c r="J2459" s="4">
        <v>32723.06</v>
      </c>
      <c r="K2459" t="s">
        <v>17</v>
      </c>
      <c r="L2459" t="s">
        <v>25</v>
      </c>
      <c r="M2459" s="2" t="s">
        <v>26</v>
      </c>
      <c r="N2459" t="s">
        <v>38</v>
      </c>
    </row>
    <row r="2460" spans="1:14" x14ac:dyDescent="0.25">
      <c r="A2460" s="2" t="s">
        <v>3403</v>
      </c>
      <c r="B2460" s="2" t="s">
        <v>727</v>
      </c>
      <c r="C2460" s="9">
        <f t="shared" si="38"/>
        <v>45292</v>
      </c>
      <c r="D2460" t="s">
        <v>53</v>
      </c>
      <c r="E2460" t="s">
        <v>92</v>
      </c>
      <c r="F2460" s="3">
        <v>1</v>
      </c>
      <c r="G2460" s="4">
        <v>839.12</v>
      </c>
      <c r="H2460" s="5">
        <v>0.05</v>
      </c>
      <c r="I2460" s="4">
        <v>797.16</v>
      </c>
      <c r="J2460" s="4">
        <v>238.53</v>
      </c>
      <c r="K2460" t="s">
        <v>24</v>
      </c>
      <c r="L2460" t="s">
        <v>47</v>
      </c>
      <c r="M2460" s="2" t="s">
        <v>19</v>
      </c>
      <c r="N2460" t="s">
        <v>87</v>
      </c>
    </row>
    <row r="2461" spans="1:14" x14ac:dyDescent="0.25">
      <c r="A2461" s="2" t="s">
        <v>3404</v>
      </c>
      <c r="B2461" s="2" t="s">
        <v>1039</v>
      </c>
      <c r="C2461" s="9">
        <f t="shared" si="38"/>
        <v>46054</v>
      </c>
      <c r="D2461" t="s">
        <v>35</v>
      </c>
      <c r="E2461" t="s">
        <v>77</v>
      </c>
      <c r="F2461" s="3">
        <v>1</v>
      </c>
      <c r="G2461" s="4">
        <v>33624.15</v>
      </c>
      <c r="H2461" s="5">
        <v>0</v>
      </c>
      <c r="I2461" s="4">
        <v>33624.15</v>
      </c>
      <c r="J2461" s="4">
        <v>9343.1200000000008</v>
      </c>
      <c r="K2461" t="s">
        <v>24</v>
      </c>
      <c r="L2461" t="s">
        <v>25</v>
      </c>
      <c r="M2461" s="2" t="s">
        <v>26</v>
      </c>
      <c r="N2461" t="s">
        <v>82</v>
      </c>
    </row>
    <row r="2462" spans="1:14" x14ac:dyDescent="0.25">
      <c r="A2462" s="2" t="s">
        <v>3405</v>
      </c>
      <c r="B2462" s="2" t="s">
        <v>1885</v>
      </c>
      <c r="C2462" s="9">
        <f t="shared" si="38"/>
        <v>45352</v>
      </c>
      <c r="D2462" t="s">
        <v>53</v>
      </c>
      <c r="E2462" t="s">
        <v>92</v>
      </c>
      <c r="F2462" s="3">
        <v>3</v>
      </c>
      <c r="G2462" s="4">
        <v>630.24</v>
      </c>
      <c r="H2462" s="5">
        <v>0.05</v>
      </c>
      <c r="I2462" s="4">
        <v>1796.18</v>
      </c>
      <c r="J2462" s="4">
        <v>275.43</v>
      </c>
      <c r="K2462" t="s">
        <v>24</v>
      </c>
      <c r="L2462" t="s">
        <v>25</v>
      </c>
      <c r="M2462" s="2" t="s">
        <v>19</v>
      </c>
      <c r="N2462" t="s">
        <v>42</v>
      </c>
    </row>
    <row r="2463" spans="1:14" x14ac:dyDescent="0.25">
      <c r="A2463" s="2" t="s">
        <v>3406</v>
      </c>
      <c r="B2463" s="2" t="s">
        <v>522</v>
      </c>
      <c r="C2463" s="9">
        <f t="shared" si="38"/>
        <v>45627</v>
      </c>
      <c r="D2463" t="s">
        <v>15</v>
      </c>
      <c r="E2463" t="s">
        <v>16</v>
      </c>
      <c r="F2463" s="3">
        <v>4</v>
      </c>
      <c r="G2463" s="4">
        <v>2556.59</v>
      </c>
      <c r="H2463" s="5">
        <v>0.25</v>
      </c>
      <c r="I2463" s="4">
        <v>7669.77</v>
      </c>
      <c r="J2463" s="4">
        <v>1250.3800000000001</v>
      </c>
      <c r="K2463" t="s">
        <v>17</v>
      </c>
      <c r="L2463" t="s">
        <v>25</v>
      </c>
      <c r="M2463" s="2" t="s">
        <v>19</v>
      </c>
      <c r="N2463" t="s">
        <v>82</v>
      </c>
    </row>
    <row r="2464" spans="1:14" x14ac:dyDescent="0.25">
      <c r="A2464" s="2" t="s">
        <v>3407</v>
      </c>
      <c r="B2464" s="2" t="s">
        <v>1183</v>
      </c>
      <c r="C2464" s="9">
        <f t="shared" si="38"/>
        <v>45505</v>
      </c>
      <c r="D2464" t="s">
        <v>53</v>
      </c>
      <c r="E2464" t="s">
        <v>54</v>
      </c>
      <c r="F2464" s="3">
        <v>1</v>
      </c>
      <c r="G2464" s="4">
        <v>473.26</v>
      </c>
      <c r="H2464" s="5">
        <v>0</v>
      </c>
      <c r="I2464" s="4">
        <v>473.26</v>
      </c>
      <c r="J2464" s="4">
        <v>147.77000000000001</v>
      </c>
      <c r="K2464" t="s">
        <v>24</v>
      </c>
      <c r="L2464" t="s">
        <v>25</v>
      </c>
      <c r="M2464" s="2" t="s">
        <v>19</v>
      </c>
      <c r="N2464" t="s">
        <v>58</v>
      </c>
    </row>
    <row r="2465" spans="1:14" x14ac:dyDescent="0.25">
      <c r="A2465" s="2" t="s">
        <v>3408</v>
      </c>
      <c r="B2465" s="2" t="s">
        <v>604</v>
      </c>
      <c r="C2465" s="9">
        <f t="shared" si="38"/>
        <v>45689</v>
      </c>
      <c r="D2465" t="s">
        <v>45</v>
      </c>
      <c r="E2465" t="s">
        <v>46</v>
      </c>
      <c r="F2465" s="3">
        <v>1</v>
      </c>
      <c r="G2465" s="4">
        <v>5008.2700000000004</v>
      </c>
      <c r="H2465" s="5">
        <v>0.1</v>
      </c>
      <c r="I2465" s="4">
        <v>4507.4399999999996</v>
      </c>
      <c r="J2465" s="4">
        <v>873.67</v>
      </c>
      <c r="K2465" t="s">
        <v>24</v>
      </c>
      <c r="L2465" t="s">
        <v>25</v>
      </c>
      <c r="M2465" s="2" t="s">
        <v>19</v>
      </c>
      <c r="N2465" t="s">
        <v>66</v>
      </c>
    </row>
    <row r="2466" spans="1:14" x14ac:dyDescent="0.25">
      <c r="A2466" s="2" t="s">
        <v>3409</v>
      </c>
      <c r="B2466" s="2" t="s">
        <v>3355</v>
      </c>
      <c r="C2466" s="9">
        <f t="shared" si="38"/>
        <v>45839</v>
      </c>
      <c r="D2466" t="s">
        <v>53</v>
      </c>
      <c r="E2466" t="s">
        <v>54</v>
      </c>
      <c r="F2466" s="3">
        <v>1</v>
      </c>
      <c r="G2466" s="4">
        <v>344.95</v>
      </c>
      <c r="H2466" s="5">
        <v>0</v>
      </c>
      <c r="I2466" s="4">
        <v>344.95</v>
      </c>
      <c r="J2466" s="4">
        <v>85.42</v>
      </c>
      <c r="K2466" t="s">
        <v>37</v>
      </c>
      <c r="L2466" t="s">
        <v>25</v>
      </c>
      <c r="M2466" s="2" t="s">
        <v>19</v>
      </c>
      <c r="N2466" t="s">
        <v>155</v>
      </c>
    </row>
    <row r="2467" spans="1:14" x14ac:dyDescent="0.25">
      <c r="A2467" s="2" t="s">
        <v>3410</v>
      </c>
      <c r="B2467" s="2" t="s">
        <v>1057</v>
      </c>
      <c r="C2467" s="9">
        <f t="shared" si="38"/>
        <v>45658</v>
      </c>
      <c r="D2467" t="s">
        <v>35</v>
      </c>
      <c r="E2467" t="s">
        <v>71</v>
      </c>
      <c r="F2467" s="3">
        <v>4</v>
      </c>
      <c r="G2467" s="4">
        <v>1432.95</v>
      </c>
      <c r="H2467" s="5">
        <v>0</v>
      </c>
      <c r="I2467" s="4">
        <v>5731.8</v>
      </c>
      <c r="J2467" s="4">
        <v>1752.21</v>
      </c>
      <c r="K2467" t="s">
        <v>124</v>
      </c>
      <c r="L2467" t="s">
        <v>25</v>
      </c>
      <c r="M2467" s="2" t="s">
        <v>19</v>
      </c>
      <c r="N2467" t="s">
        <v>66</v>
      </c>
    </row>
    <row r="2468" spans="1:14" x14ac:dyDescent="0.25">
      <c r="A2468" s="2" t="s">
        <v>3411</v>
      </c>
      <c r="B2468" s="2" t="s">
        <v>3197</v>
      </c>
      <c r="C2468" s="9">
        <f t="shared" si="38"/>
        <v>45992</v>
      </c>
      <c r="D2468" t="s">
        <v>45</v>
      </c>
      <c r="E2468" t="s">
        <v>111</v>
      </c>
      <c r="F2468" s="3">
        <v>4</v>
      </c>
      <c r="G2468" s="4">
        <v>6338.32</v>
      </c>
      <c r="H2468" s="5">
        <v>0.25</v>
      </c>
      <c r="I2468" s="4">
        <v>19014.96</v>
      </c>
      <c r="J2468" s="4">
        <v>3508.73</v>
      </c>
      <c r="K2468" t="s">
        <v>24</v>
      </c>
      <c r="L2468" t="s">
        <v>25</v>
      </c>
      <c r="M2468" s="2" t="s">
        <v>19</v>
      </c>
      <c r="N2468" t="s">
        <v>155</v>
      </c>
    </row>
    <row r="2469" spans="1:14" x14ac:dyDescent="0.25">
      <c r="A2469" s="2" t="s">
        <v>3412</v>
      </c>
      <c r="B2469" s="2" t="s">
        <v>1030</v>
      </c>
      <c r="C2469" s="9">
        <f t="shared" si="38"/>
        <v>45536</v>
      </c>
      <c r="D2469" t="s">
        <v>53</v>
      </c>
      <c r="E2469" t="s">
        <v>114</v>
      </c>
      <c r="F2469" s="3">
        <v>3</v>
      </c>
      <c r="G2469" s="4">
        <v>861.12</v>
      </c>
      <c r="H2469" s="5">
        <v>0.15</v>
      </c>
      <c r="I2469" s="4">
        <v>2195.86</v>
      </c>
      <c r="J2469" s="4">
        <v>352.25</v>
      </c>
      <c r="K2469" t="s">
        <v>37</v>
      </c>
      <c r="L2469" t="s">
        <v>25</v>
      </c>
      <c r="M2469" s="2" t="s">
        <v>19</v>
      </c>
      <c r="N2469" t="s">
        <v>58</v>
      </c>
    </row>
    <row r="2470" spans="1:14" x14ac:dyDescent="0.25">
      <c r="A2470" s="2" t="s">
        <v>3413</v>
      </c>
      <c r="B2470" s="2" t="s">
        <v>363</v>
      </c>
      <c r="C2470" s="9">
        <f t="shared" si="38"/>
        <v>46113</v>
      </c>
      <c r="D2470" t="s">
        <v>35</v>
      </c>
      <c r="E2470" t="s">
        <v>74</v>
      </c>
      <c r="F2470" s="3">
        <v>4</v>
      </c>
      <c r="G2470" s="4">
        <v>14079.18</v>
      </c>
      <c r="H2470" s="5">
        <v>0.15</v>
      </c>
      <c r="I2470" s="4">
        <v>47869.21</v>
      </c>
      <c r="J2470" s="4">
        <v>9649.6200000000008</v>
      </c>
      <c r="K2470" t="s">
        <v>24</v>
      </c>
      <c r="L2470" t="s">
        <v>47</v>
      </c>
      <c r="M2470" s="2" t="s">
        <v>19</v>
      </c>
      <c r="N2470" t="s">
        <v>58</v>
      </c>
    </row>
    <row r="2471" spans="1:14" x14ac:dyDescent="0.25">
      <c r="A2471" s="2" t="s">
        <v>3414</v>
      </c>
      <c r="B2471" s="2" t="s">
        <v>1210</v>
      </c>
      <c r="C2471" s="9">
        <f t="shared" si="38"/>
        <v>45962</v>
      </c>
      <c r="D2471" t="s">
        <v>35</v>
      </c>
      <c r="E2471" t="s">
        <v>36</v>
      </c>
      <c r="F2471" s="3">
        <v>4</v>
      </c>
      <c r="G2471" s="4">
        <v>6228.98</v>
      </c>
      <c r="H2471" s="5">
        <v>0.1</v>
      </c>
      <c r="I2471" s="4">
        <v>22424.33</v>
      </c>
      <c r="J2471" s="4">
        <v>5388.16</v>
      </c>
      <c r="K2471" t="s">
        <v>24</v>
      </c>
      <c r="L2471" t="s">
        <v>25</v>
      </c>
      <c r="M2471" s="2" t="s">
        <v>19</v>
      </c>
      <c r="N2471" t="s">
        <v>20</v>
      </c>
    </row>
    <row r="2472" spans="1:14" x14ac:dyDescent="0.25">
      <c r="A2472" s="2" t="s">
        <v>3415</v>
      </c>
      <c r="B2472" s="2" t="s">
        <v>3416</v>
      </c>
      <c r="C2472" s="9">
        <f t="shared" si="38"/>
        <v>46143</v>
      </c>
      <c r="D2472" t="s">
        <v>15</v>
      </c>
      <c r="E2472" t="s">
        <v>16</v>
      </c>
      <c r="F2472" s="3">
        <v>4</v>
      </c>
      <c r="G2472" s="4">
        <v>2693.58</v>
      </c>
      <c r="H2472" s="5">
        <v>0</v>
      </c>
      <c r="I2472" s="4">
        <v>10774.32</v>
      </c>
      <c r="J2472" s="4">
        <v>2383.36</v>
      </c>
      <c r="K2472" t="s">
        <v>24</v>
      </c>
      <c r="L2472" t="s">
        <v>25</v>
      </c>
      <c r="M2472" s="2" t="s">
        <v>19</v>
      </c>
      <c r="N2472" t="s">
        <v>20</v>
      </c>
    </row>
    <row r="2473" spans="1:14" x14ac:dyDescent="0.25">
      <c r="A2473" s="2" t="s">
        <v>3417</v>
      </c>
      <c r="B2473" s="2" t="s">
        <v>531</v>
      </c>
      <c r="C2473" s="9">
        <f t="shared" si="38"/>
        <v>45597</v>
      </c>
      <c r="D2473" t="s">
        <v>53</v>
      </c>
      <c r="E2473" t="s">
        <v>92</v>
      </c>
      <c r="F2473" s="3">
        <v>3</v>
      </c>
      <c r="G2473" s="4">
        <v>1057.1500000000001</v>
      </c>
      <c r="H2473" s="5">
        <v>0</v>
      </c>
      <c r="I2473" s="4">
        <v>3171.45</v>
      </c>
      <c r="J2473" s="4">
        <v>582.37</v>
      </c>
      <c r="K2473" t="s">
        <v>24</v>
      </c>
      <c r="L2473" t="s">
        <v>25</v>
      </c>
      <c r="M2473" s="2" t="s">
        <v>19</v>
      </c>
      <c r="N2473" t="s">
        <v>87</v>
      </c>
    </row>
    <row r="2474" spans="1:14" x14ac:dyDescent="0.25">
      <c r="A2474" s="2" t="s">
        <v>3418</v>
      </c>
      <c r="B2474" s="2" t="s">
        <v>2439</v>
      </c>
      <c r="C2474" s="9">
        <f t="shared" si="38"/>
        <v>45352</v>
      </c>
      <c r="D2474" t="s">
        <v>15</v>
      </c>
      <c r="E2474" t="s">
        <v>168</v>
      </c>
      <c r="F2474" s="3">
        <v>2</v>
      </c>
      <c r="G2474" s="4">
        <v>1755.08</v>
      </c>
      <c r="H2474" s="5">
        <v>0.05</v>
      </c>
      <c r="I2474" s="4">
        <v>3334.65</v>
      </c>
      <c r="J2474" s="4">
        <v>0</v>
      </c>
      <c r="K2474" t="s">
        <v>24</v>
      </c>
      <c r="L2474" t="s">
        <v>18</v>
      </c>
      <c r="M2474" s="2" t="s">
        <v>61</v>
      </c>
      <c r="N2474" t="s">
        <v>27</v>
      </c>
    </row>
    <row r="2475" spans="1:14" x14ac:dyDescent="0.25">
      <c r="A2475" s="2" t="s">
        <v>3419</v>
      </c>
      <c r="B2475" s="2" t="s">
        <v>531</v>
      </c>
      <c r="C2475" s="9">
        <f t="shared" si="38"/>
        <v>45597</v>
      </c>
      <c r="D2475" t="s">
        <v>15</v>
      </c>
      <c r="E2475" t="s">
        <v>16</v>
      </c>
      <c r="F2475" s="3">
        <v>2</v>
      </c>
      <c r="G2475" s="4">
        <v>2182.41</v>
      </c>
      <c r="H2475" s="5">
        <v>0.25</v>
      </c>
      <c r="I2475" s="4">
        <v>3273.62</v>
      </c>
      <c r="J2475" s="4">
        <v>0</v>
      </c>
      <c r="K2475" t="s">
        <v>24</v>
      </c>
      <c r="L2475" t="s">
        <v>25</v>
      </c>
      <c r="M2475" s="2" t="s">
        <v>61</v>
      </c>
      <c r="N2475" t="s">
        <v>82</v>
      </c>
    </row>
    <row r="2476" spans="1:14" x14ac:dyDescent="0.25">
      <c r="A2476" s="2" t="s">
        <v>3420</v>
      </c>
      <c r="B2476" s="2" t="s">
        <v>1823</v>
      </c>
      <c r="C2476" s="9">
        <f t="shared" si="38"/>
        <v>45383</v>
      </c>
      <c r="D2476" t="s">
        <v>35</v>
      </c>
      <c r="E2476" t="s">
        <v>50</v>
      </c>
      <c r="F2476" s="3">
        <v>1</v>
      </c>
      <c r="G2476" s="4">
        <v>7460</v>
      </c>
      <c r="H2476" s="5">
        <v>0.1</v>
      </c>
      <c r="I2476" s="4">
        <v>6714</v>
      </c>
      <c r="J2476" s="4">
        <v>1666.2</v>
      </c>
      <c r="K2476" t="s">
        <v>37</v>
      </c>
      <c r="L2476" t="s">
        <v>25</v>
      </c>
      <c r="M2476" s="2" t="s">
        <v>19</v>
      </c>
      <c r="N2476" t="s">
        <v>20</v>
      </c>
    </row>
    <row r="2477" spans="1:14" x14ac:dyDescent="0.25">
      <c r="A2477" s="2" t="s">
        <v>3421</v>
      </c>
      <c r="B2477" s="2" t="s">
        <v>1642</v>
      </c>
      <c r="C2477" s="9">
        <f t="shared" si="38"/>
        <v>45536</v>
      </c>
      <c r="D2477" t="s">
        <v>35</v>
      </c>
      <c r="E2477" t="s">
        <v>74</v>
      </c>
      <c r="F2477" s="3">
        <v>2</v>
      </c>
      <c r="G2477" s="4">
        <v>3066.17</v>
      </c>
      <c r="H2477" s="5">
        <v>0.05</v>
      </c>
      <c r="I2477" s="4">
        <v>5825.72</v>
      </c>
      <c r="J2477" s="4">
        <v>1116.72</v>
      </c>
      <c r="K2477" t="s">
        <v>124</v>
      </c>
      <c r="L2477" t="s">
        <v>25</v>
      </c>
      <c r="M2477" s="2" t="s">
        <v>19</v>
      </c>
      <c r="N2477" t="s">
        <v>42</v>
      </c>
    </row>
    <row r="2478" spans="1:14" x14ac:dyDescent="0.25">
      <c r="A2478" s="2" t="s">
        <v>3422</v>
      </c>
      <c r="B2478" s="2" t="s">
        <v>3423</v>
      </c>
      <c r="C2478" s="9">
        <f t="shared" si="38"/>
        <v>45658</v>
      </c>
      <c r="D2478" t="s">
        <v>30</v>
      </c>
      <c r="E2478" t="s">
        <v>31</v>
      </c>
      <c r="F2478" s="3">
        <v>2</v>
      </c>
      <c r="G2478" s="4">
        <v>910.32</v>
      </c>
      <c r="H2478" s="5">
        <v>0.05</v>
      </c>
      <c r="I2478" s="4">
        <v>1729.61</v>
      </c>
      <c r="J2478" s="4">
        <v>409.38</v>
      </c>
      <c r="K2478" t="s">
        <v>24</v>
      </c>
      <c r="L2478" t="s">
        <v>25</v>
      </c>
      <c r="M2478" s="2" t="s">
        <v>19</v>
      </c>
      <c r="N2478" t="s">
        <v>87</v>
      </c>
    </row>
    <row r="2479" spans="1:14" x14ac:dyDescent="0.25">
      <c r="A2479" s="2" t="s">
        <v>3424</v>
      </c>
      <c r="B2479" s="2" t="s">
        <v>1937</v>
      </c>
      <c r="C2479" s="9">
        <f t="shared" si="38"/>
        <v>45292</v>
      </c>
      <c r="D2479" t="s">
        <v>35</v>
      </c>
      <c r="E2479" t="s">
        <v>71</v>
      </c>
      <c r="F2479" s="3">
        <v>3</v>
      </c>
      <c r="G2479" s="4">
        <v>29846.7</v>
      </c>
      <c r="H2479" s="5">
        <v>0.2</v>
      </c>
      <c r="I2479" s="4">
        <v>71632.08</v>
      </c>
      <c r="J2479" s="4">
        <v>21203.599999999999</v>
      </c>
      <c r="K2479" t="s">
        <v>24</v>
      </c>
      <c r="L2479" t="s">
        <v>25</v>
      </c>
      <c r="M2479" s="2" t="s">
        <v>19</v>
      </c>
      <c r="N2479" t="s">
        <v>32</v>
      </c>
    </row>
    <row r="2480" spans="1:14" x14ac:dyDescent="0.25">
      <c r="A2480" s="2" t="s">
        <v>3425</v>
      </c>
      <c r="B2480" s="2" t="s">
        <v>70</v>
      </c>
      <c r="C2480" s="9">
        <f t="shared" si="38"/>
        <v>45748</v>
      </c>
      <c r="D2480" t="s">
        <v>45</v>
      </c>
      <c r="E2480" t="s">
        <v>222</v>
      </c>
      <c r="F2480" s="3">
        <v>3</v>
      </c>
      <c r="G2480" s="4">
        <v>4646.5200000000004</v>
      </c>
      <c r="H2480" s="5">
        <v>0</v>
      </c>
      <c r="I2480" s="4">
        <v>13939.56</v>
      </c>
      <c r="J2480" s="4">
        <v>2611.7800000000002</v>
      </c>
      <c r="K2480" t="s">
        <v>24</v>
      </c>
      <c r="L2480" t="s">
        <v>25</v>
      </c>
      <c r="M2480" s="2" t="s">
        <v>19</v>
      </c>
      <c r="N2480" t="s">
        <v>20</v>
      </c>
    </row>
    <row r="2481" spans="1:14" x14ac:dyDescent="0.25">
      <c r="A2481" s="2" t="s">
        <v>3426</v>
      </c>
      <c r="B2481" s="2" t="s">
        <v>2439</v>
      </c>
      <c r="C2481" s="9">
        <f t="shared" si="38"/>
        <v>45352</v>
      </c>
      <c r="D2481" t="s">
        <v>53</v>
      </c>
      <c r="E2481" t="s">
        <v>173</v>
      </c>
      <c r="F2481" s="3">
        <v>2</v>
      </c>
      <c r="G2481" s="4">
        <v>949.98</v>
      </c>
      <c r="H2481" s="5">
        <v>0.05</v>
      </c>
      <c r="I2481" s="4">
        <v>1804.96</v>
      </c>
      <c r="J2481" s="4">
        <v>293.72000000000003</v>
      </c>
      <c r="K2481" t="s">
        <v>152</v>
      </c>
      <c r="L2481" t="s">
        <v>25</v>
      </c>
      <c r="M2481" s="2" t="s">
        <v>26</v>
      </c>
      <c r="N2481" t="s">
        <v>32</v>
      </c>
    </row>
    <row r="2482" spans="1:14" x14ac:dyDescent="0.25">
      <c r="A2482" s="2" t="s">
        <v>3427</v>
      </c>
      <c r="B2482" s="2" t="s">
        <v>734</v>
      </c>
      <c r="C2482" s="9">
        <f t="shared" si="38"/>
        <v>45474</v>
      </c>
      <c r="D2482" t="s">
        <v>35</v>
      </c>
      <c r="E2482" t="s">
        <v>50</v>
      </c>
      <c r="F2482" s="3">
        <v>2</v>
      </c>
      <c r="G2482" s="4">
        <v>7628.03</v>
      </c>
      <c r="H2482" s="5">
        <v>0.05</v>
      </c>
      <c r="I2482" s="4">
        <v>14493.26</v>
      </c>
      <c r="J2482" s="4">
        <v>3574.87</v>
      </c>
      <c r="K2482" t="s">
        <v>17</v>
      </c>
      <c r="L2482" t="s">
        <v>18</v>
      </c>
      <c r="M2482" s="2" t="s">
        <v>19</v>
      </c>
      <c r="N2482" t="s">
        <v>66</v>
      </c>
    </row>
    <row r="2483" spans="1:14" x14ac:dyDescent="0.25">
      <c r="A2483" s="2" t="s">
        <v>3428</v>
      </c>
      <c r="B2483" s="2" t="s">
        <v>444</v>
      </c>
      <c r="C2483" s="9">
        <f t="shared" si="38"/>
        <v>46174</v>
      </c>
      <c r="D2483" t="s">
        <v>45</v>
      </c>
      <c r="E2483" t="s">
        <v>46</v>
      </c>
      <c r="F2483" s="3">
        <v>2</v>
      </c>
      <c r="G2483" s="4">
        <v>3962.01</v>
      </c>
      <c r="H2483" s="5">
        <v>0.2</v>
      </c>
      <c r="I2483" s="4">
        <v>6339.22</v>
      </c>
      <c r="J2483" s="4">
        <v>1460.37</v>
      </c>
      <c r="K2483" t="s">
        <v>24</v>
      </c>
      <c r="L2483" t="s">
        <v>25</v>
      </c>
      <c r="M2483" s="2" t="s">
        <v>19</v>
      </c>
      <c r="N2483" t="s">
        <v>42</v>
      </c>
    </row>
    <row r="2484" spans="1:14" x14ac:dyDescent="0.25">
      <c r="A2484" s="2" t="s">
        <v>3429</v>
      </c>
      <c r="B2484" s="2" t="s">
        <v>240</v>
      </c>
      <c r="C2484" s="9">
        <f t="shared" si="38"/>
        <v>45658</v>
      </c>
      <c r="D2484" t="s">
        <v>35</v>
      </c>
      <c r="E2484" t="s">
        <v>74</v>
      </c>
      <c r="F2484" s="3">
        <v>1</v>
      </c>
      <c r="G2484" s="4">
        <v>32244.71</v>
      </c>
      <c r="H2484" s="5">
        <v>0.15</v>
      </c>
      <c r="I2484" s="4">
        <v>27408</v>
      </c>
      <c r="J2484" s="4">
        <v>7004.17</v>
      </c>
      <c r="K2484" t="s">
        <v>24</v>
      </c>
      <c r="L2484" t="s">
        <v>18</v>
      </c>
      <c r="M2484" s="2" t="s">
        <v>19</v>
      </c>
      <c r="N2484" t="s">
        <v>42</v>
      </c>
    </row>
    <row r="2485" spans="1:14" x14ac:dyDescent="0.25">
      <c r="A2485" s="2" t="s">
        <v>3430</v>
      </c>
      <c r="B2485" s="2" t="s">
        <v>123</v>
      </c>
      <c r="C2485" s="9">
        <f t="shared" si="38"/>
        <v>45597</v>
      </c>
      <c r="D2485" t="s">
        <v>45</v>
      </c>
      <c r="E2485" t="s">
        <v>111</v>
      </c>
      <c r="F2485" s="3">
        <v>3</v>
      </c>
      <c r="G2485" s="4">
        <v>2227.36</v>
      </c>
      <c r="H2485" s="5">
        <v>0.1</v>
      </c>
      <c r="I2485" s="4">
        <v>6013.87</v>
      </c>
      <c r="J2485" s="4">
        <v>0</v>
      </c>
      <c r="K2485" t="s">
        <v>24</v>
      </c>
      <c r="L2485" t="s">
        <v>25</v>
      </c>
      <c r="M2485" s="2" t="s">
        <v>101</v>
      </c>
      <c r="N2485" t="s">
        <v>32</v>
      </c>
    </row>
    <row r="2486" spans="1:14" x14ac:dyDescent="0.25">
      <c r="A2486" s="2" t="s">
        <v>3431</v>
      </c>
      <c r="B2486" s="2" t="s">
        <v>126</v>
      </c>
      <c r="C2486" s="9">
        <f t="shared" si="38"/>
        <v>45292</v>
      </c>
      <c r="D2486" t="s">
        <v>35</v>
      </c>
      <c r="E2486" t="s">
        <v>36</v>
      </c>
      <c r="F2486" s="3">
        <v>2</v>
      </c>
      <c r="G2486" s="4">
        <v>19910.48</v>
      </c>
      <c r="H2486" s="5">
        <v>0.05</v>
      </c>
      <c r="I2486" s="4">
        <v>37829.910000000003</v>
      </c>
      <c r="J2486" s="4">
        <v>6442.98</v>
      </c>
      <c r="K2486" t="s">
        <v>17</v>
      </c>
      <c r="L2486" t="s">
        <v>25</v>
      </c>
      <c r="M2486" s="2" t="s">
        <v>19</v>
      </c>
      <c r="N2486" t="s">
        <v>155</v>
      </c>
    </row>
    <row r="2487" spans="1:14" x14ac:dyDescent="0.25">
      <c r="A2487" s="2" t="s">
        <v>3432</v>
      </c>
      <c r="B2487" s="2" t="s">
        <v>2083</v>
      </c>
      <c r="C2487" s="9">
        <f t="shared" si="38"/>
        <v>45689</v>
      </c>
      <c r="D2487" t="s">
        <v>45</v>
      </c>
      <c r="E2487" t="s">
        <v>111</v>
      </c>
      <c r="F2487" s="3">
        <v>4</v>
      </c>
      <c r="G2487" s="4">
        <v>2587.37</v>
      </c>
      <c r="H2487" s="5">
        <v>0</v>
      </c>
      <c r="I2487" s="4">
        <v>10349.48</v>
      </c>
      <c r="J2487" s="4">
        <v>1390.14</v>
      </c>
      <c r="K2487" t="s">
        <v>24</v>
      </c>
      <c r="L2487" t="s">
        <v>47</v>
      </c>
      <c r="M2487" s="2" t="s">
        <v>19</v>
      </c>
      <c r="N2487" t="s">
        <v>42</v>
      </c>
    </row>
    <row r="2488" spans="1:14" x14ac:dyDescent="0.25">
      <c r="A2488" s="2" t="s">
        <v>3433</v>
      </c>
      <c r="B2488" s="2" t="s">
        <v>1499</v>
      </c>
      <c r="C2488" s="9">
        <f t="shared" si="38"/>
        <v>46174</v>
      </c>
      <c r="D2488" t="s">
        <v>15</v>
      </c>
      <c r="E2488" t="s">
        <v>95</v>
      </c>
      <c r="F2488" s="3">
        <v>2</v>
      </c>
      <c r="G2488" s="4">
        <v>2068.16</v>
      </c>
      <c r="H2488" s="5">
        <v>0.05</v>
      </c>
      <c r="I2488" s="4">
        <v>3929.5</v>
      </c>
      <c r="J2488" s="4">
        <v>1228.18</v>
      </c>
      <c r="K2488" t="s">
        <v>37</v>
      </c>
      <c r="L2488" t="s">
        <v>25</v>
      </c>
      <c r="M2488" s="2" t="s">
        <v>19</v>
      </c>
      <c r="N2488" t="s">
        <v>66</v>
      </c>
    </row>
    <row r="2489" spans="1:14" x14ac:dyDescent="0.25">
      <c r="A2489" s="2" t="s">
        <v>3434</v>
      </c>
      <c r="B2489" s="2" t="s">
        <v>3435</v>
      </c>
      <c r="C2489" s="9">
        <f t="shared" si="38"/>
        <v>45778</v>
      </c>
      <c r="D2489" t="s">
        <v>15</v>
      </c>
      <c r="E2489" t="s">
        <v>168</v>
      </c>
      <c r="F2489" s="3">
        <v>4</v>
      </c>
      <c r="G2489" s="4">
        <v>684.89</v>
      </c>
      <c r="H2489" s="5">
        <v>0.2</v>
      </c>
      <c r="I2489" s="4">
        <v>2191.65</v>
      </c>
      <c r="J2489" s="4">
        <v>463.06</v>
      </c>
      <c r="K2489" t="s">
        <v>37</v>
      </c>
      <c r="L2489" t="s">
        <v>25</v>
      </c>
      <c r="M2489" s="2" t="s">
        <v>19</v>
      </c>
      <c r="N2489" t="s">
        <v>27</v>
      </c>
    </row>
    <row r="2490" spans="1:14" x14ac:dyDescent="0.25">
      <c r="A2490" s="2" t="s">
        <v>3436</v>
      </c>
      <c r="B2490" s="2" t="s">
        <v>1087</v>
      </c>
      <c r="C2490" s="9">
        <f t="shared" si="38"/>
        <v>45413</v>
      </c>
      <c r="D2490" t="s">
        <v>45</v>
      </c>
      <c r="E2490" t="s">
        <v>186</v>
      </c>
      <c r="F2490" s="3">
        <v>1</v>
      </c>
      <c r="G2490" s="4">
        <v>2847.82</v>
      </c>
      <c r="H2490" s="5">
        <v>0.2</v>
      </c>
      <c r="I2490" s="4">
        <v>2278.2600000000002</v>
      </c>
      <c r="J2490" s="4">
        <v>741.47</v>
      </c>
      <c r="K2490" t="s">
        <v>24</v>
      </c>
      <c r="L2490" t="s">
        <v>47</v>
      </c>
      <c r="M2490" s="2" t="s">
        <v>19</v>
      </c>
      <c r="N2490" t="s">
        <v>58</v>
      </c>
    </row>
    <row r="2491" spans="1:14" x14ac:dyDescent="0.25">
      <c r="A2491" s="2" t="s">
        <v>3437</v>
      </c>
      <c r="B2491" s="2" t="s">
        <v>3438</v>
      </c>
      <c r="C2491" s="9">
        <f t="shared" si="38"/>
        <v>46082</v>
      </c>
      <c r="D2491" t="s">
        <v>35</v>
      </c>
      <c r="E2491" t="s">
        <v>36</v>
      </c>
      <c r="F2491" s="3">
        <v>4</v>
      </c>
      <c r="G2491" s="4">
        <v>22250.54</v>
      </c>
      <c r="H2491" s="5">
        <v>0.05</v>
      </c>
      <c r="I2491" s="4">
        <v>84552.05</v>
      </c>
      <c r="J2491" s="4">
        <v>28534.84</v>
      </c>
      <c r="K2491" t="s">
        <v>24</v>
      </c>
      <c r="L2491" t="s">
        <v>18</v>
      </c>
      <c r="M2491" s="2" t="s">
        <v>19</v>
      </c>
      <c r="N2491" t="s">
        <v>66</v>
      </c>
    </row>
    <row r="2492" spans="1:14" x14ac:dyDescent="0.25">
      <c r="A2492" s="2" t="s">
        <v>3439</v>
      </c>
      <c r="B2492" s="2" t="s">
        <v>147</v>
      </c>
      <c r="C2492" s="9">
        <f t="shared" si="38"/>
        <v>45962</v>
      </c>
      <c r="D2492" t="s">
        <v>45</v>
      </c>
      <c r="E2492" t="s">
        <v>222</v>
      </c>
      <c r="F2492" s="3">
        <v>3</v>
      </c>
      <c r="G2492" s="4">
        <v>4699.22</v>
      </c>
      <c r="H2492" s="5">
        <v>0.05</v>
      </c>
      <c r="I2492" s="4">
        <v>13392.78</v>
      </c>
      <c r="J2492" s="4">
        <v>1787.58</v>
      </c>
      <c r="K2492" t="s">
        <v>124</v>
      </c>
      <c r="L2492" t="s">
        <v>47</v>
      </c>
      <c r="M2492" s="2" t="s">
        <v>19</v>
      </c>
      <c r="N2492" t="s">
        <v>87</v>
      </c>
    </row>
    <row r="2493" spans="1:14" x14ac:dyDescent="0.25">
      <c r="A2493" s="2" t="s">
        <v>3440</v>
      </c>
      <c r="B2493" s="2" t="s">
        <v>2667</v>
      </c>
      <c r="C2493" s="9">
        <f t="shared" si="38"/>
        <v>46143</v>
      </c>
      <c r="D2493" t="s">
        <v>15</v>
      </c>
      <c r="E2493" t="s">
        <v>23</v>
      </c>
      <c r="F2493" s="3">
        <v>1</v>
      </c>
      <c r="G2493" s="4">
        <v>1861.15</v>
      </c>
      <c r="H2493" s="5">
        <v>0.2</v>
      </c>
      <c r="I2493" s="4">
        <v>1488.92</v>
      </c>
      <c r="J2493" s="4">
        <v>328.6</v>
      </c>
      <c r="K2493" t="s">
        <v>24</v>
      </c>
      <c r="L2493" t="s">
        <v>47</v>
      </c>
      <c r="M2493" s="2" t="s">
        <v>19</v>
      </c>
      <c r="N2493" t="s">
        <v>58</v>
      </c>
    </row>
    <row r="2494" spans="1:14" x14ac:dyDescent="0.25">
      <c r="A2494" s="2" t="s">
        <v>3441</v>
      </c>
      <c r="B2494" s="2" t="s">
        <v>196</v>
      </c>
      <c r="C2494" s="9">
        <f t="shared" si="38"/>
        <v>45292</v>
      </c>
      <c r="D2494" t="s">
        <v>45</v>
      </c>
      <c r="E2494" t="s">
        <v>222</v>
      </c>
      <c r="F2494" s="3">
        <v>1</v>
      </c>
      <c r="G2494" s="4">
        <v>1612.96</v>
      </c>
      <c r="H2494" s="5">
        <v>0.05</v>
      </c>
      <c r="I2494" s="4">
        <v>1532.31</v>
      </c>
      <c r="J2494" s="4">
        <v>338.08</v>
      </c>
      <c r="K2494" t="s">
        <v>17</v>
      </c>
      <c r="L2494" t="s">
        <v>25</v>
      </c>
      <c r="M2494" s="2" t="s">
        <v>19</v>
      </c>
      <c r="N2494" t="s">
        <v>20</v>
      </c>
    </row>
    <row r="2495" spans="1:14" x14ac:dyDescent="0.25">
      <c r="A2495" s="2" t="s">
        <v>3442</v>
      </c>
      <c r="B2495" s="2" t="s">
        <v>1568</v>
      </c>
      <c r="C2495" s="9">
        <f t="shared" si="38"/>
        <v>46235</v>
      </c>
      <c r="D2495" t="s">
        <v>35</v>
      </c>
      <c r="E2495" t="s">
        <v>50</v>
      </c>
      <c r="F2495" s="3">
        <v>2</v>
      </c>
      <c r="G2495" s="4">
        <v>9238.06</v>
      </c>
      <c r="H2495" s="5">
        <v>0</v>
      </c>
      <c r="I2495" s="4">
        <v>18476.12</v>
      </c>
      <c r="J2495" s="4">
        <v>4971.75</v>
      </c>
      <c r="K2495" t="s">
        <v>24</v>
      </c>
      <c r="L2495" t="s">
        <v>25</v>
      </c>
      <c r="M2495" s="2" t="s">
        <v>19</v>
      </c>
      <c r="N2495" t="s">
        <v>42</v>
      </c>
    </row>
    <row r="2496" spans="1:14" x14ac:dyDescent="0.25">
      <c r="A2496" s="2" t="s">
        <v>3443</v>
      </c>
      <c r="B2496" s="2" t="s">
        <v>1239</v>
      </c>
      <c r="C2496" s="9">
        <f t="shared" si="38"/>
        <v>45292</v>
      </c>
      <c r="D2496" t="s">
        <v>45</v>
      </c>
      <c r="E2496" t="s">
        <v>46</v>
      </c>
      <c r="F2496" s="3">
        <v>1</v>
      </c>
      <c r="G2496" s="4">
        <v>2383.1999999999998</v>
      </c>
      <c r="H2496" s="5">
        <v>0.05</v>
      </c>
      <c r="I2496" s="4">
        <v>2264.04</v>
      </c>
      <c r="J2496" s="4">
        <v>308.76</v>
      </c>
      <c r="K2496" t="s">
        <v>124</v>
      </c>
      <c r="L2496" t="s">
        <v>25</v>
      </c>
      <c r="M2496" s="2" t="s">
        <v>19</v>
      </c>
      <c r="N2496" t="s">
        <v>27</v>
      </c>
    </row>
    <row r="2497" spans="1:14" x14ac:dyDescent="0.25">
      <c r="A2497" s="2" t="s">
        <v>3444</v>
      </c>
      <c r="B2497" s="2" t="s">
        <v>2511</v>
      </c>
      <c r="C2497" s="9">
        <f t="shared" si="38"/>
        <v>45352</v>
      </c>
      <c r="D2497" t="s">
        <v>35</v>
      </c>
      <c r="E2497" t="s">
        <v>74</v>
      </c>
      <c r="F2497" s="3">
        <v>1</v>
      </c>
      <c r="G2497" s="4">
        <v>33316.269999999997</v>
      </c>
      <c r="H2497" s="5">
        <v>0.1</v>
      </c>
      <c r="I2497" s="4">
        <v>29984.639999999999</v>
      </c>
      <c r="J2497" s="4">
        <v>10044.469999999999</v>
      </c>
      <c r="K2497" t="s">
        <v>37</v>
      </c>
      <c r="L2497" t="s">
        <v>25</v>
      </c>
      <c r="M2497" s="2" t="s">
        <v>19</v>
      </c>
      <c r="N2497" t="s">
        <v>58</v>
      </c>
    </row>
    <row r="2498" spans="1:14" x14ac:dyDescent="0.25">
      <c r="A2498" s="2" t="s">
        <v>3445</v>
      </c>
      <c r="B2498" s="2" t="s">
        <v>1874</v>
      </c>
      <c r="C2498" s="9">
        <f t="shared" si="38"/>
        <v>45809</v>
      </c>
      <c r="D2498" t="s">
        <v>15</v>
      </c>
      <c r="E2498" t="s">
        <v>95</v>
      </c>
      <c r="F2498" s="3">
        <v>4</v>
      </c>
      <c r="G2498" s="4">
        <v>1881.86</v>
      </c>
      <c r="H2498" s="5">
        <v>0.2</v>
      </c>
      <c r="I2498" s="4">
        <v>6021.95</v>
      </c>
      <c r="J2498" s="4">
        <v>1810.5</v>
      </c>
      <c r="K2498" t="s">
        <v>24</v>
      </c>
      <c r="L2498" t="s">
        <v>25</v>
      </c>
      <c r="M2498" s="2" t="s">
        <v>19</v>
      </c>
      <c r="N2498" t="s">
        <v>155</v>
      </c>
    </row>
    <row r="2499" spans="1:14" x14ac:dyDescent="0.25">
      <c r="A2499" s="2" t="s">
        <v>3446</v>
      </c>
      <c r="B2499" s="2" t="s">
        <v>1620</v>
      </c>
      <c r="C2499" s="9">
        <f t="shared" ref="C2499:C2562" si="39">DATE(YEAR(B2499),MONTH(B2499),1)</f>
        <v>46174</v>
      </c>
      <c r="D2499" t="s">
        <v>35</v>
      </c>
      <c r="E2499" t="s">
        <v>36</v>
      </c>
      <c r="F2499" s="3">
        <v>2</v>
      </c>
      <c r="G2499" s="4">
        <v>20387.13</v>
      </c>
      <c r="H2499" s="5">
        <v>0.05</v>
      </c>
      <c r="I2499" s="4">
        <v>38735.550000000003</v>
      </c>
      <c r="J2499" s="4">
        <v>4851.74</v>
      </c>
      <c r="K2499" t="s">
        <v>37</v>
      </c>
      <c r="L2499" t="s">
        <v>25</v>
      </c>
      <c r="M2499" s="2" t="s">
        <v>19</v>
      </c>
      <c r="N2499" t="s">
        <v>87</v>
      </c>
    </row>
    <row r="2500" spans="1:14" x14ac:dyDescent="0.25">
      <c r="A2500" s="2" t="s">
        <v>3447</v>
      </c>
      <c r="B2500" s="2" t="s">
        <v>1970</v>
      </c>
      <c r="C2500" s="9">
        <f t="shared" si="39"/>
        <v>45809</v>
      </c>
      <c r="D2500" t="s">
        <v>45</v>
      </c>
      <c r="E2500" t="s">
        <v>111</v>
      </c>
      <c r="F2500" s="3">
        <v>3</v>
      </c>
      <c r="G2500" s="4">
        <v>4520.21</v>
      </c>
      <c r="H2500" s="5">
        <v>0</v>
      </c>
      <c r="I2500" s="4">
        <v>13560.63</v>
      </c>
      <c r="J2500" s="4">
        <v>2213.94</v>
      </c>
      <c r="K2500" t="s">
        <v>24</v>
      </c>
      <c r="L2500" t="s">
        <v>25</v>
      </c>
      <c r="M2500" s="2" t="s">
        <v>19</v>
      </c>
      <c r="N2500" t="s">
        <v>87</v>
      </c>
    </row>
    <row r="2501" spans="1:14" x14ac:dyDescent="0.25">
      <c r="A2501" s="2" t="s">
        <v>3448</v>
      </c>
      <c r="B2501" s="2" t="s">
        <v>1460</v>
      </c>
      <c r="C2501" s="9">
        <f t="shared" si="39"/>
        <v>45566</v>
      </c>
      <c r="D2501" t="s">
        <v>35</v>
      </c>
      <c r="E2501" t="s">
        <v>36</v>
      </c>
      <c r="F2501" s="3">
        <v>2</v>
      </c>
      <c r="G2501" s="4">
        <v>15345.45</v>
      </c>
      <c r="H2501" s="5">
        <v>0.05</v>
      </c>
      <c r="I2501" s="4">
        <v>29156.36</v>
      </c>
      <c r="J2501" s="4">
        <v>9029.26</v>
      </c>
      <c r="K2501" t="s">
        <v>24</v>
      </c>
      <c r="L2501" t="s">
        <v>25</v>
      </c>
      <c r="M2501" s="2" t="s">
        <v>19</v>
      </c>
      <c r="N2501" t="s">
        <v>58</v>
      </c>
    </row>
    <row r="2502" spans="1:14" x14ac:dyDescent="0.25">
      <c r="A2502" s="2" t="s">
        <v>3449</v>
      </c>
      <c r="B2502" s="2" t="s">
        <v>467</v>
      </c>
      <c r="C2502" s="9">
        <f t="shared" si="39"/>
        <v>45505</v>
      </c>
      <c r="D2502" t="s">
        <v>30</v>
      </c>
      <c r="E2502" t="s">
        <v>41</v>
      </c>
      <c r="F2502" s="3">
        <v>3</v>
      </c>
      <c r="G2502" s="4">
        <v>260.87</v>
      </c>
      <c r="H2502" s="5">
        <v>0</v>
      </c>
      <c r="I2502" s="4">
        <v>782.61</v>
      </c>
      <c r="J2502" s="4">
        <v>134.08000000000001</v>
      </c>
      <c r="K2502" t="s">
        <v>17</v>
      </c>
      <c r="L2502" t="s">
        <v>25</v>
      </c>
      <c r="M2502" s="2" t="s">
        <v>19</v>
      </c>
      <c r="N2502" t="s">
        <v>27</v>
      </c>
    </row>
    <row r="2503" spans="1:14" x14ac:dyDescent="0.25">
      <c r="A2503" s="2" t="s">
        <v>3450</v>
      </c>
      <c r="B2503" s="2" t="s">
        <v>60</v>
      </c>
      <c r="C2503" s="9">
        <f t="shared" si="39"/>
        <v>45413</v>
      </c>
      <c r="D2503" t="s">
        <v>30</v>
      </c>
      <c r="E2503" t="s">
        <v>163</v>
      </c>
      <c r="F2503" s="3">
        <v>4</v>
      </c>
      <c r="G2503" s="4">
        <v>1458.22</v>
      </c>
      <c r="H2503" s="5">
        <v>0.2</v>
      </c>
      <c r="I2503" s="4">
        <v>4666.3</v>
      </c>
      <c r="J2503" s="4">
        <v>0</v>
      </c>
      <c r="K2503" t="s">
        <v>24</v>
      </c>
      <c r="L2503" t="s">
        <v>25</v>
      </c>
      <c r="M2503" s="2" t="s">
        <v>61</v>
      </c>
      <c r="N2503" t="s">
        <v>155</v>
      </c>
    </row>
    <row r="2504" spans="1:14" x14ac:dyDescent="0.25">
      <c r="A2504" s="2" t="s">
        <v>3451</v>
      </c>
      <c r="B2504" s="2" t="s">
        <v>666</v>
      </c>
      <c r="C2504" s="9">
        <f t="shared" si="39"/>
        <v>45413</v>
      </c>
      <c r="D2504" t="s">
        <v>35</v>
      </c>
      <c r="E2504" t="s">
        <v>74</v>
      </c>
      <c r="F2504" s="3">
        <v>1</v>
      </c>
      <c r="G2504" s="4">
        <v>9165.5300000000007</v>
      </c>
      <c r="H2504" s="5">
        <v>0</v>
      </c>
      <c r="I2504" s="4">
        <v>9165.5300000000007</v>
      </c>
      <c r="J2504" s="4">
        <v>2473.81</v>
      </c>
      <c r="K2504" t="s">
        <v>24</v>
      </c>
      <c r="L2504" t="s">
        <v>18</v>
      </c>
      <c r="M2504" s="2" t="s">
        <v>26</v>
      </c>
      <c r="N2504" t="s">
        <v>66</v>
      </c>
    </row>
    <row r="2505" spans="1:14" x14ac:dyDescent="0.25">
      <c r="A2505" s="2" t="s">
        <v>3452</v>
      </c>
      <c r="B2505" s="2" t="s">
        <v>165</v>
      </c>
      <c r="C2505" s="9">
        <f t="shared" si="39"/>
        <v>45839</v>
      </c>
      <c r="D2505" t="s">
        <v>45</v>
      </c>
      <c r="E2505" t="s">
        <v>186</v>
      </c>
      <c r="F2505" s="3">
        <v>1</v>
      </c>
      <c r="G2505" s="4">
        <v>6658.64</v>
      </c>
      <c r="H2505" s="5">
        <v>0</v>
      </c>
      <c r="I2505" s="4">
        <v>6658.64</v>
      </c>
      <c r="J2505" s="4">
        <v>905.69</v>
      </c>
      <c r="K2505" t="s">
        <v>17</v>
      </c>
      <c r="L2505" t="s">
        <v>18</v>
      </c>
      <c r="M2505" s="2" t="s">
        <v>19</v>
      </c>
      <c r="N2505" t="s">
        <v>82</v>
      </c>
    </row>
    <row r="2506" spans="1:14" x14ac:dyDescent="0.25">
      <c r="A2506" s="2" t="s">
        <v>3453</v>
      </c>
      <c r="B2506" s="2" t="s">
        <v>822</v>
      </c>
      <c r="C2506" s="9">
        <f t="shared" si="39"/>
        <v>46023</v>
      </c>
      <c r="D2506" t="s">
        <v>35</v>
      </c>
      <c r="E2506" t="s">
        <v>36</v>
      </c>
      <c r="F2506" s="3">
        <v>2</v>
      </c>
      <c r="G2506" s="4">
        <v>4049.1</v>
      </c>
      <c r="H2506" s="5">
        <v>0.1</v>
      </c>
      <c r="I2506" s="4">
        <v>7288.38</v>
      </c>
      <c r="J2506" s="4">
        <v>2005.7</v>
      </c>
      <c r="K2506" t="s">
        <v>17</v>
      </c>
      <c r="L2506" t="s">
        <v>25</v>
      </c>
      <c r="M2506" s="2" t="s">
        <v>19</v>
      </c>
      <c r="N2506" t="s">
        <v>42</v>
      </c>
    </row>
    <row r="2507" spans="1:14" x14ac:dyDescent="0.25">
      <c r="A2507" s="2" t="s">
        <v>3454</v>
      </c>
      <c r="B2507" s="2" t="s">
        <v>2329</v>
      </c>
      <c r="C2507" s="9">
        <f t="shared" si="39"/>
        <v>45627</v>
      </c>
      <c r="D2507" t="s">
        <v>15</v>
      </c>
      <c r="E2507" t="s">
        <v>16</v>
      </c>
      <c r="F2507" s="3">
        <v>2</v>
      </c>
      <c r="G2507" s="4">
        <v>495.93</v>
      </c>
      <c r="H2507" s="5">
        <v>0</v>
      </c>
      <c r="I2507" s="4">
        <v>991.86</v>
      </c>
      <c r="J2507" s="4">
        <v>180.7</v>
      </c>
      <c r="K2507" t="s">
        <v>24</v>
      </c>
      <c r="L2507" t="s">
        <v>25</v>
      </c>
      <c r="M2507" s="2" t="s">
        <v>19</v>
      </c>
      <c r="N2507" t="s">
        <v>42</v>
      </c>
    </row>
    <row r="2508" spans="1:14" x14ac:dyDescent="0.25">
      <c r="A2508" s="2" t="s">
        <v>3455</v>
      </c>
      <c r="B2508" s="2" t="s">
        <v>973</v>
      </c>
      <c r="C2508" s="9">
        <f t="shared" si="39"/>
        <v>45962</v>
      </c>
      <c r="D2508" t="s">
        <v>45</v>
      </c>
      <c r="E2508" t="s">
        <v>111</v>
      </c>
      <c r="F2508" s="3">
        <v>2</v>
      </c>
      <c r="G2508" s="4">
        <v>4393.25</v>
      </c>
      <c r="H2508" s="5">
        <v>0</v>
      </c>
      <c r="I2508" s="4">
        <v>8786.5</v>
      </c>
      <c r="J2508" s="4">
        <v>1401.03</v>
      </c>
      <c r="K2508" t="s">
        <v>152</v>
      </c>
      <c r="L2508" t="s">
        <v>25</v>
      </c>
      <c r="M2508" s="2" t="s">
        <v>19</v>
      </c>
      <c r="N2508" t="s">
        <v>82</v>
      </c>
    </row>
    <row r="2509" spans="1:14" x14ac:dyDescent="0.25">
      <c r="A2509" s="2" t="s">
        <v>3456</v>
      </c>
      <c r="B2509" s="2" t="s">
        <v>3457</v>
      </c>
      <c r="C2509" s="9">
        <f t="shared" si="39"/>
        <v>46174</v>
      </c>
      <c r="D2509" t="s">
        <v>45</v>
      </c>
      <c r="E2509" t="s">
        <v>186</v>
      </c>
      <c r="F2509" s="3">
        <v>1</v>
      </c>
      <c r="G2509" s="4">
        <v>2939.89</v>
      </c>
      <c r="H2509" s="5">
        <v>0.05</v>
      </c>
      <c r="I2509" s="4">
        <v>2792.9</v>
      </c>
      <c r="J2509" s="4">
        <v>398.68</v>
      </c>
      <c r="K2509" t="s">
        <v>37</v>
      </c>
      <c r="L2509" t="s">
        <v>25</v>
      </c>
      <c r="M2509" s="2" t="s">
        <v>19</v>
      </c>
      <c r="N2509" t="s">
        <v>58</v>
      </c>
    </row>
    <row r="2510" spans="1:14" x14ac:dyDescent="0.25">
      <c r="A2510" s="2" t="s">
        <v>3458</v>
      </c>
      <c r="B2510" s="2" t="s">
        <v>1401</v>
      </c>
      <c r="C2510" s="9">
        <f t="shared" si="39"/>
        <v>46023</v>
      </c>
      <c r="D2510" t="s">
        <v>45</v>
      </c>
      <c r="E2510" t="s">
        <v>46</v>
      </c>
      <c r="F2510" s="3">
        <v>1</v>
      </c>
      <c r="G2510" s="4">
        <v>2934.16</v>
      </c>
      <c r="H2510" s="5">
        <v>0.15</v>
      </c>
      <c r="I2510" s="4">
        <v>2494.04</v>
      </c>
      <c r="J2510" s="4">
        <v>388.85</v>
      </c>
      <c r="K2510" t="s">
        <v>24</v>
      </c>
      <c r="L2510" t="s">
        <v>25</v>
      </c>
      <c r="M2510" s="2" t="s">
        <v>19</v>
      </c>
      <c r="N2510" t="s">
        <v>58</v>
      </c>
    </row>
    <row r="2511" spans="1:14" x14ac:dyDescent="0.25">
      <c r="A2511" s="2" t="s">
        <v>3459</v>
      </c>
      <c r="B2511" s="2" t="s">
        <v>1956</v>
      </c>
      <c r="C2511" s="9">
        <f t="shared" si="39"/>
        <v>45901</v>
      </c>
      <c r="D2511" t="s">
        <v>35</v>
      </c>
      <c r="E2511" t="s">
        <v>77</v>
      </c>
      <c r="F2511" s="3">
        <v>4</v>
      </c>
      <c r="G2511" s="4">
        <v>25760.13</v>
      </c>
      <c r="H2511" s="5">
        <v>0.05</v>
      </c>
      <c r="I2511" s="4">
        <v>97888.49</v>
      </c>
      <c r="J2511" s="4">
        <v>0</v>
      </c>
      <c r="K2511" t="s">
        <v>24</v>
      </c>
      <c r="L2511" t="s">
        <v>25</v>
      </c>
      <c r="M2511" s="2" t="s">
        <v>61</v>
      </c>
      <c r="N2511" t="s">
        <v>32</v>
      </c>
    </row>
    <row r="2512" spans="1:14" x14ac:dyDescent="0.25">
      <c r="A2512" s="2" t="s">
        <v>3460</v>
      </c>
      <c r="B2512" s="2" t="s">
        <v>91</v>
      </c>
      <c r="C2512" s="9">
        <f t="shared" si="39"/>
        <v>45597</v>
      </c>
      <c r="D2512" t="s">
        <v>15</v>
      </c>
      <c r="E2512" t="s">
        <v>57</v>
      </c>
      <c r="F2512" s="3">
        <v>3</v>
      </c>
      <c r="G2512" s="4">
        <v>2498.89</v>
      </c>
      <c r="H2512" s="5">
        <v>0.25</v>
      </c>
      <c r="I2512" s="4">
        <v>5622.5</v>
      </c>
      <c r="J2512" s="4">
        <v>1887.15</v>
      </c>
      <c r="K2512" t="s">
        <v>37</v>
      </c>
      <c r="L2512" t="s">
        <v>25</v>
      </c>
      <c r="M2512" s="2" t="s">
        <v>19</v>
      </c>
      <c r="N2512" t="s">
        <v>66</v>
      </c>
    </row>
    <row r="2513" spans="1:14" x14ac:dyDescent="0.25">
      <c r="A2513" s="2" t="s">
        <v>3461</v>
      </c>
      <c r="B2513" s="2" t="s">
        <v>1313</v>
      </c>
      <c r="C2513" s="9">
        <f t="shared" si="39"/>
        <v>45962</v>
      </c>
      <c r="D2513" t="s">
        <v>35</v>
      </c>
      <c r="E2513" t="s">
        <v>36</v>
      </c>
      <c r="F2513" s="3">
        <v>2</v>
      </c>
      <c r="G2513" s="4">
        <v>28032.67</v>
      </c>
      <c r="H2513" s="5">
        <v>0.05</v>
      </c>
      <c r="I2513" s="4">
        <v>53262.07</v>
      </c>
      <c r="J2513" s="4">
        <v>14739.09</v>
      </c>
      <c r="K2513" t="s">
        <v>24</v>
      </c>
      <c r="L2513" t="s">
        <v>25</v>
      </c>
      <c r="M2513" s="2" t="s">
        <v>26</v>
      </c>
      <c r="N2513" t="s">
        <v>38</v>
      </c>
    </row>
    <row r="2514" spans="1:14" x14ac:dyDescent="0.25">
      <c r="A2514" s="2" t="s">
        <v>3462</v>
      </c>
      <c r="B2514" s="2" t="s">
        <v>922</v>
      </c>
      <c r="C2514" s="9">
        <f t="shared" si="39"/>
        <v>45566</v>
      </c>
      <c r="D2514" t="s">
        <v>45</v>
      </c>
      <c r="E2514" t="s">
        <v>222</v>
      </c>
      <c r="F2514" s="3">
        <v>1</v>
      </c>
      <c r="G2514" s="4">
        <v>5934.43</v>
      </c>
      <c r="H2514" s="5">
        <v>0.2</v>
      </c>
      <c r="I2514" s="4">
        <v>4747.54</v>
      </c>
      <c r="J2514" s="4">
        <v>0</v>
      </c>
      <c r="K2514" t="s">
        <v>17</v>
      </c>
      <c r="L2514" t="s">
        <v>25</v>
      </c>
      <c r="M2514" s="2" t="s">
        <v>101</v>
      </c>
      <c r="N2514" t="s">
        <v>58</v>
      </c>
    </row>
    <row r="2515" spans="1:14" x14ac:dyDescent="0.25">
      <c r="A2515" s="2" t="s">
        <v>3463</v>
      </c>
      <c r="B2515" s="2" t="s">
        <v>3464</v>
      </c>
      <c r="C2515" s="9">
        <f t="shared" si="39"/>
        <v>45597</v>
      </c>
      <c r="D2515" t="s">
        <v>15</v>
      </c>
      <c r="E2515" t="s">
        <v>23</v>
      </c>
      <c r="F2515" s="3">
        <v>3</v>
      </c>
      <c r="G2515" s="4">
        <v>2833.48</v>
      </c>
      <c r="H2515" s="5">
        <v>0.05</v>
      </c>
      <c r="I2515" s="4">
        <v>8075.42</v>
      </c>
      <c r="J2515" s="4">
        <v>2769.16</v>
      </c>
      <c r="K2515" t="s">
        <v>24</v>
      </c>
      <c r="L2515" t="s">
        <v>25</v>
      </c>
      <c r="M2515" s="2" t="s">
        <v>19</v>
      </c>
      <c r="N2515" t="s">
        <v>27</v>
      </c>
    </row>
    <row r="2516" spans="1:14" x14ac:dyDescent="0.25">
      <c r="A2516" s="2" t="s">
        <v>3465</v>
      </c>
      <c r="B2516" s="2" t="s">
        <v>1968</v>
      </c>
      <c r="C2516" s="9">
        <f t="shared" si="39"/>
        <v>46082</v>
      </c>
      <c r="D2516" t="s">
        <v>45</v>
      </c>
      <c r="E2516" t="s">
        <v>121</v>
      </c>
      <c r="F2516" s="3">
        <v>2</v>
      </c>
      <c r="G2516" s="4">
        <v>2130.1799999999998</v>
      </c>
      <c r="H2516" s="5">
        <v>0.1</v>
      </c>
      <c r="I2516" s="4">
        <v>3834.32</v>
      </c>
      <c r="J2516" s="4">
        <v>671.88</v>
      </c>
      <c r="K2516" t="s">
        <v>37</v>
      </c>
      <c r="L2516" t="s">
        <v>25</v>
      </c>
      <c r="M2516" s="2" t="s">
        <v>19</v>
      </c>
      <c r="N2516" t="s">
        <v>87</v>
      </c>
    </row>
    <row r="2517" spans="1:14" x14ac:dyDescent="0.25">
      <c r="A2517" s="2" t="s">
        <v>3466</v>
      </c>
      <c r="B2517" s="2" t="s">
        <v>1627</v>
      </c>
      <c r="C2517" s="9">
        <f t="shared" si="39"/>
        <v>45870</v>
      </c>
      <c r="D2517" t="s">
        <v>35</v>
      </c>
      <c r="E2517" t="s">
        <v>74</v>
      </c>
      <c r="F2517" s="3">
        <v>2</v>
      </c>
      <c r="G2517" s="4">
        <v>9804.0300000000007</v>
      </c>
      <c r="H2517" s="5">
        <v>0.25</v>
      </c>
      <c r="I2517" s="4">
        <v>14706.05</v>
      </c>
      <c r="J2517" s="4">
        <v>4559.2700000000004</v>
      </c>
      <c r="K2517" t="s">
        <v>17</v>
      </c>
      <c r="L2517" t="s">
        <v>25</v>
      </c>
      <c r="M2517" s="2" t="s">
        <v>19</v>
      </c>
      <c r="N2517" t="s">
        <v>42</v>
      </c>
    </row>
    <row r="2518" spans="1:14" x14ac:dyDescent="0.25">
      <c r="A2518" s="2" t="s">
        <v>3467</v>
      </c>
      <c r="B2518" s="2" t="s">
        <v>2013</v>
      </c>
      <c r="C2518" s="9">
        <f t="shared" si="39"/>
        <v>46235</v>
      </c>
      <c r="D2518" t="s">
        <v>15</v>
      </c>
      <c r="E2518" t="s">
        <v>95</v>
      </c>
      <c r="F2518" s="3">
        <v>3</v>
      </c>
      <c r="G2518" s="4">
        <v>1934.66</v>
      </c>
      <c r="H2518" s="5">
        <v>0.1</v>
      </c>
      <c r="I2518" s="4">
        <v>5223.58</v>
      </c>
      <c r="J2518" s="4">
        <v>821.36</v>
      </c>
      <c r="K2518" t="s">
        <v>124</v>
      </c>
      <c r="L2518" t="s">
        <v>25</v>
      </c>
      <c r="M2518" s="2" t="s">
        <v>19</v>
      </c>
      <c r="N2518" t="s">
        <v>42</v>
      </c>
    </row>
    <row r="2519" spans="1:14" x14ac:dyDescent="0.25">
      <c r="A2519" s="2" t="s">
        <v>3468</v>
      </c>
      <c r="B2519" s="2" t="s">
        <v>774</v>
      </c>
      <c r="C2519" s="9">
        <f t="shared" si="39"/>
        <v>46204</v>
      </c>
      <c r="D2519" t="s">
        <v>15</v>
      </c>
      <c r="E2519" t="s">
        <v>57</v>
      </c>
      <c r="F2519" s="3">
        <v>3</v>
      </c>
      <c r="G2519" s="4">
        <v>2513.7199999999998</v>
      </c>
      <c r="H2519" s="5">
        <v>0</v>
      </c>
      <c r="I2519" s="4">
        <v>7541.16</v>
      </c>
      <c r="J2519" s="4">
        <v>1293.33</v>
      </c>
      <c r="K2519" t="s">
        <v>24</v>
      </c>
      <c r="L2519" t="s">
        <v>18</v>
      </c>
      <c r="M2519" s="2" t="s">
        <v>19</v>
      </c>
      <c r="N2519" t="s">
        <v>38</v>
      </c>
    </row>
    <row r="2520" spans="1:14" x14ac:dyDescent="0.25">
      <c r="A2520" s="2" t="s">
        <v>3469</v>
      </c>
      <c r="B2520" s="2" t="s">
        <v>2460</v>
      </c>
      <c r="C2520" s="9">
        <f t="shared" si="39"/>
        <v>45992</v>
      </c>
      <c r="D2520" t="s">
        <v>35</v>
      </c>
      <c r="E2520" t="s">
        <v>74</v>
      </c>
      <c r="F2520" s="3">
        <v>3</v>
      </c>
      <c r="G2520" s="4">
        <v>28687.09</v>
      </c>
      <c r="H2520" s="5">
        <v>0.1</v>
      </c>
      <c r="I2520" s="4">
        <v>77455.14</v>
      </c>
      <c r="J2520" s="4">
        <v>17897.45</v>
      </c>
      <c r="K2520" t="s">
        <v>17</v>
      </c>
      <c r="L2520" t="s">
        <v>47</v>
      </c>
      <c r="M2520" s="2" t="s">
        <v>19</v>
      </c>
      <c r="N2520" t="s">
        <v>66</v>
      </c>
    </row>
    <row r="2521" spans="1:14" x14ac:dyDescent="0.25">
      <c r="A2521" s="2" t="s">
        <v>3470</v>
      </c>
      <c r="B2521" s="2" t="s">
        <v>89</v>
      </c>
      <c r="C2521" s="9">
        <f t="shared" si="39"/>
        <v>45931</v>
      </c>
      <c r="D2521" t="s">
        <v>15</v>
      </c>
      <c r="E2521" t="s">
        <v>16</v>
      </c>
      <c r="F2521" s="3">
        <v>1</v>
      </c>
      <c r="G2521" s="4">
        <v>2884.64</v>
      </c>
      <c r="H2521" s="5">
        <v>0</v>
      </c>
      <c r="I2521" s="4">
        <v>2884.64</v>
      </c>
      <c r="J2521" s="4">
        <v>414.17</v>
      </c>
      <c r="K2521" t="s">
        <v>152</v>
      </c>
      <c r="L2521" t="s">
        <v>25</v>
      </c>
      <c r="M2521" s="2" t="s">
        <v>19</v>
      </c>
      <c r="N2521" t="s">
        <v>82</v>
      </c>
    </row>
    <row r="2522" spans="1:14" x14ac:dyDescent="0.25">
      <c r="A2522" s="2" t="s">
        <v>3471</v>
      </c>
      <c r="B2522" s="2" t="s">
        <v>3472</v>
      </c>
      <c r="C2522" s="9">
        <f t="shared" si="39"/>
        <v>45839</v>
      </c>
      <c r="D2522" t="s">
        <v>30</v>
      </c>
      <c r="E2522" t="s">
        <v>106</v>
      </c>
      <c r="F2522" s="3">
        <v>4</v>
      </c>
      <c r="G2522" s="4">
        <v>620.07000000000005</v>
      </c>
      <c r="H2522" s="5">
        <v>0.05</v>
      </c>
      <c r="I2522" s="4">
        <v>2356.27</v>
      </c>
      <c r="J2522" s="4">
        <v>440.18</v>
      </c>
      <c r="K2522" t="s">
        <v>24</v>
      </c>
      <c r="L2522" t="s">
        <v>47</v>
      </c>
      <c r="M2522" s="2" t="s">
        <v>19</v>
      </c>
      <c r="N2522" t="s">
        <v>38</v>
      </c>
    </row>
    <row r="2523" spans="1:14" x14ac:dyDescent="0.25">
      <c r="A2523" s="2" t="s">
        <v>3473</v>
      </c>
      <c r="B2523" s="2" t="s">
        <v>3474</v>
      </c>
      <c r="C2523" s="9">
        <f t="shared" si="39"/>
        <v>45627</v>
      </c>
      <c r="D2523" t="s">
        <v>30</v>
      </c>
      <c r="E2523" t="s">
        <v>31</v>
      </c>
      <c r="F2523" s="3">
        <v>2</v>
      </c>
      <c r="G2523" s="4">
        <v>631.62</v>
      </c>
      <c r="H2523" s="5">
        <v>0.15</v>
      </c>
      <c r="I2523" s="4">
        <v>1073.75</v>
      </c>
      <c r="J2523" s="4">
        <v>294.38</v>
      </c>
      <c r="K2523" t="s">
        <v>24</v>
      </c>
      <c r="L2523" t="s">
        <v>25</v>
      </c>
      <c r="M2523" s="2" t="s">
        <v>19</v>
      </c>
      <c r="N2523" t="s">
        <v>42</v>
      </c>
    </row>
    <row r="2524" spans="1:14" x14ac:dyDescent="0.25">
      <c r="A2524" s="2" t="s">
        <v>3475</v>
      </c>
      <c r="B2524" s="2" t="s">
        <v>1934</v>
      </c>
      <c r="C2524" s="9">
        <f t="shared" si="39"/>
        <v>45597</v>
      </c>
      <c r="D2524" t="s">
        <v>15</v>
      </c>
      <c r="E2524" t="s">
        <v>23</v>
      </c>
      <c r="F2524" s="3">
        <v>2</v>
      </c>
      <c r="G2524" s="4">
        <v>2916.19</v>
      </c>
      <c r="H2524" s="5">
        <v>0.1</v>
      </c>
      <c r="I2524" s="4">
        <v>5249.14</v>
      </c>
      <c r="J2524" s="4">
        <v>1188.76</v>
      </c>
      <c r="K2524" t="s">
        <v>24</v>
      </c>
      <c r="L2524" t="s">
        <v>25</v>
      </c>
      <c r="M2524" s="2" t="s">
        <v>19</v>
      </c>
      <c r="N2524" t="s">
        <v>42</v>
      </c>
    </row>
    <row r="2525" spans="1:14" x14ac:dyDescent="0.25">
      <c r="A2525" s="2" t="s">
        <v>3476</v>
      </c>
      <c r="B2525" s="2" t="s">
        <v>1320</v>
      </c>
      <c r="C2525" s="9">
        <f t="shared" si="39"/>
        <v>46143</v>
      </c>
      <c r="D2525" t="s">
        <v>15</v>
      </c>
      <c r="E2525" t="s">
        <v>23</v>
      </c>
      <c r="F2525" s="3">
        <v>3</v>
      </c>
      <c r="G2525" s="4">
        <v>2890.36</v>
      </c>
      <c r="H2525" s="5">
        <v>0</v>
      </c>
      <c r="I2525" s="4">
        <v>8671.08</v>
      </c>
      <c r="J2525" s="4">
        <v>2164.62</v>
      </c>
      <c r="K2525" t="s">
        <v>24</v>
      </c>
      <c r="L2525" t="s">
        <v>18</v>
      </c>
      <c r="M2525" s="2" t="s">
        <v>19</v>
      </c>
      <c r="N2525" t="s">
        <v>42</v>
      </c>
    </row>
    <row r="2526" spans="1:14" x14ac:dyDescent="0.25">
      <c r="A2526" s="2" t="s">
        <v>3477</v>
      </c>
      <c r="B2526" s="2" t="s">
        <v>139</v>
      </c>
      <c r="C2526" s="9">
        <f t="shared" si="39"/>
        <v>45323</v>
      </c>
      <c r="D2526" t="s">
        <v>35</v>
      </c>
      <c r="E2526" t="s">
        <v>74</v>
      </c>
      <c r="F2526" s="3">
        <v>1</v>
      </c>
      <c r="G2526" s="4">
        <v>4539.6099999999997</v>
      </c>
      <c r="H2526" s="5">
        <v>0</v>
      </c>
      <c r="I2526" s="4">
        <v>4539.6099999999997</v>
      </c>
      <c r="J2526" s="4">
        <v>598.39</v>
      </c>
      <c r="K2526" t="s">
        <v>24</v>
      </c>
      <c r="L2526" t="s">
        <v>25</v>
      </c>
      <c r="M2526" s="2" t="s">
        <v>19</v>
      </c>
      <c r="N2526" t="s">
        <v>42</v>
      </c>
    </row>
    <row r="2527" spans="1:14" x14ac:dyDescent="0.25">
      <c r="A2527" s="2" t="s">
        <v>3478</v>
      </c>
      <c r="B2527" s="2" t="s">
        <v>400</v>
      </c>
      <c r="C2527" s="9">
        <f t="shared" si="39"/>
        <v>45931</v>
      </c>
      <c r="D2527" t="s">
        <v>30</v>
      </c>
      <c r="E2527" t="s">
        <v>106</v>
      </c>
      <c r="F2527" s="3">
        <v>3</v>
      </c>
      <c r="G2527" s="4">
        <v>1025.9100000000001</v>
      </c>
      <c r="H2527" s="5">
        <v>0.1</v>
      </c>
      <c r="I2527" s="4">
        <v>2769.96</v>
      </c>
      <c r="J2527" s="4">
        <v>492.03</v>
      </c>
      <c r="K2527" t="s">
        <v>124</v>
      </c>
      <c r="L2527" t="s">
        <v>25</v>
      </c>
      <c r="M2527" s="2" t="s">
        <v>19</v>
      </c>
      <c r="N2527" t="s">
        <v>20</v>
      </c>
    </row>
    <row r="2528" spans="1:14" x14ac:dyDescent="0.25">
      <c r="A2528" s="2" t="s">
        <v>3479</v>
      </c>
      <c r="B2528" s="2" t="s">
        <v>3480</v>
      </c>
      <c r="C2528" s="9">
        <f t="shared" si="39"/>
        <v>46204</v>
      </c>
      <c r="D2528" t="s">
        <v>35</v>
      </c>
      <c r="E2528" t="s">
        <v>50</v>
      </c>
      <c r="F2528" s="3">
        <v>1</v>
      </c>
      <c r="G2528" s="4">
        <v>4548.1099999999997</v>
      </c>
      <c r="H2528" s="5">
        <v>0</v>
      </c>
      <c r="I2528" s="4">
        <v>4548.1099999999997</v>
      </c>
      <c r="J2528" s="4">
        <v>1347.67</v>
      </c>
      <c r="K2528" t="s">
        <v>37</v>
      </c>
      <c r="L2528" t="s">
        <v>25</v>
      </c>
      <c r="M2528" s="2" t="s">
        <v>19</v>
      </c>
      <c r="N2528" t="s">
        <v>58</v>
      </c>
    </row>
    <row r="2529" spans="1:14" x14ac:dyDescent="0.25">
      <c r="A2529" s="2" t="s">
        <v>3481</v>
      </c>
      <c r="B2529" s="2" t="s">
        <v>1478</v>
      </c>
      <c r="C2529" s="9">
        <f t="shared" si="39"/>
        <v>45992</v>
      </c>
      <c r="D2529" t="s">
        <v>53</v>
      </c>
      <c r="E2529" t="s">
        <v>98</v>
      </c>
      <c r="F2529" s="3">
        <v>4</v>
      </c>
      <c r="G2529" s="4">
        <v>437.76</v>
      </c>
      <c r="H2529" s="5">
        <v>0</v>
      </c>
      <c r="I2529" s="4">
        <v>1751.04</v>
      </c>
      <c r="J2529" s="4">
        <v>441.16</v>
      </c>
      <c r="K2529" t="s">
        <v>24</v>
      </c>
      <c r="L2529" t="s">
        <v>18</v>
      </c>
      <c r="M2529" s="2" t="s">
        <v>19</v>
      </c>
      <c r="N2529" t="s">
        <v>58</v>
      </c>
    </row>
    <row r="2530" spans="1:14" x14ac:dyDescent="0.25">
      <c r="A2530" s="2" t="s">
        <v>3482</v>
      </c>
      <c r="B2530" s="2" t="s">
        <v>2291</v>
      </c>
      <c r="C2530" s="9">
        <f t="shared" si="39"/>
        <v>46023</v>
      </c>
      <c r="D2530" t="s">
        <v>15</v>
      </c>
      <c r="E2530" t="s">
        <v>23</v>
      </c>
      <c r="F2530" s="3">
        <v>2</v>
      </c>
      <c r="G2530" s="4">
        <v>2547.85</v>
      </c>
      <c r="H2530" s="5">
        <v>0</v>
      </c>
      <c r="I2530" s="4">
        <v>5095.7</v>
      </c>
      <c r="J2530" s="4">
        <v>612.69000000000005</v>
      </c>
      <c r="K2530" t="s">
        <v>24</v>
      </c>
      <c r="L2530" t="s">
        <v>47</v>
      </c>
      <c r="M2530" s="2" t="s">
        <v>19</v>
      </c>
      <c r="N2530" t="s">
        <v>20</v>
      </c>
    </row>
    <row r="2531" spans="1:14" x14ac:dyDescent="0.25">
      <c r="A2531" s="2" t="s">
        <v>3483</v>
      </c>
      <c r="B2531" s="2" t="s">
        <v>226</v>
      </c>
      <c r="C2531" s="9">
        <f t="shared" si="39"/>
        <v>45323</v>
      </c>
      <c r="D2531" t="s">
        <v>15</v>
      </c>
      <c r="E2531" t="s">
        <v>95</v>
      </c>
      <c r="F2531" s="3">
        <v>2</v>
      </c>
      <c r="G2531" s="4">
        <v>645.36</v>
      </c>
      <c r="H2531" s="5">
        <v>0.1</v>
      </c>
      <c r="I2531" s="4">
        <v>1161.6500000000001</v>
      </c>
      <c r="J2531" s="4">
        <v>300.16000000000003</v>
      </c>
      <c r="K2531" t="s">
        <v>124</v>
      </c>
      <c r="L2531" t="s">
        <v>25</v>
      </c>
      <c r="M2531" s="2" t="s">
        <v>19</v>
      </c>
      <c r="N2531" t="s">
        <v>38</v>
      </c>
    </row>
    <row r="2532" spans="1:14" x14ac:dyDescent="0.25">
      <c r="A2532" s="2" t="s">
        <v>3484</v>
      </c>
      <c r="B2532" s="2" t="s">
        <v>1343</v>
      </c>
      <c r="C2532" s="9">
        <f t="shared" si="39"/>
        <v>45717</v>
      </c>
      <c r="D2532" t="s">
        <v>53</v>
      </c>
      <c r="E2532" t="s">
        <v>98</v>
      </c>
      <c r="F2532" s="3">
        <v>1</v>
      </c>
      <c r="G2532" s="4">
        <v>1100.56</v>
      </c>
      <c r="H2532" s="5">
        <v>0.05</v>
      </c>
      <c r="I2532" s="4">
        <v>1045.53</v>
      </c>
      <c r="J2532" s="4">
        <v>157.47</v>
      </c>
      <c r="K2532" t="s">
        <v>37</v>
      </c>
      <c r="L2532" t="s">
        <v>25</v>
      </c>
      <c r="M2532" s="2" t="s">
        <v>19</v>
      </c>
      <c r="N2532" t="s">
        <v>82</v>
      </c>
    </row>
    <row r="2533" spans="1:14" x14ac:dyDescent="0.25">
      <c r="A2533" s="2" t="s">
        <v>3485</v>
      </c>
      <c r="B2533" s="2" t="s">
        <v>1850</v>
      </c>
      <c r="C2533" s="9">
        <f t="shared" si="39"/>
        <v>45383</v>
      </c>
      <c r="D2533" t="s">
        <v>35</v>
      </c>
      <c r="E2533" t="s">
        <v>71</v>
      </c>
      <c r="F2533" s="3">
        <v>4</v>
      </c>
      <c r="G2533" s="4">
        <v>18149.669999999998</v>
      </c>
      <c r="H2533" s="5">
        <v>0</v>
      </c>
      <c r="I2533" s="4">
        <v>72598.679999999993</v>
      </c>
      <c r="J2533" s="4">
        <v>10918.5</v>
      </c>
      <c r="K2533" t="s">
        <v>24</v>
      </c>
      <c r="L2533" t="s">
        <v>25</v>
      </c>
      <c r="M2533" s="2" t="s">
        <v>19</v>
      </c>
      <c r="N2533" t="s">
        <v>66</v>
      </c>
    </row>
    <row r="2534" spans="1:14" x14ac:dyDescent="0.25">
      <c r="A2534" s="2" t="s">
        <v>3486</v>
      </c>
      <c r="B2534" s="2" t="s">
        <v>2368</v>
      </c>
      <c r="C2534" s="9">
        <f t="shared" si="39"/>
        <v>46235</v>
      </c>
      <c r="D2534" t="s">
        <v>45</v>
      </c>
      <c r="E2534" t="s">
        <v>46</v>
      </c>
      <c r="F2534" s="3">
        <v>4</v>
      </c>
      <c r="G2534" s="4">
        <v>6710.88</v>
      </c>
      <c r="H2534" s="5">
        <v>0.2</v>
      </c>
      <c r="I2534" s="4">
        <v>21474.82</v>
      </c>
      <c r="J2534" s="4">
        <v>7166.29</v>
      </c>
      <c r="K2534" t="s">
        <v>152</v>
      </c>
      <c r="L2534" t="s">
        <v>18</v>
      </c>
      <c r="M2534" s="2" t="s">
        <v>19</v>
      </c>
      <c r="N2534" t="s">
        <v>58</v>
      </c>
    </row>
    <row r="2535" spans="1:14" x14ac:dyDescent="0.25">
      <c r="A2535" s="2" t="s">
        <v>3487</v>
      </c>
      <c r="B2535" s="2" t="s">
        <v>1000</v>
      </c>
      <c r="C2535" s="9">
        <f t="shared" si="39"/>
        <v>46235</v>
      </c>
      <c r="D2535" t="s">
        <v>15</v>
      </c>
      <c r="E2535" t="s">
        <v>57</v>
      </c>
      <c r="F2535" s="3">
        <v>2</v>
      </c>
      <c r="G2535" s="4">
        <v>658.49</v>
      </c>
      <c r="H2535" s="5">
        <v>0.15</v>
      </c>
      <c r="I2535" s="4">
        <v>1119.43</v>
      </c>
      <c r="J2535" s="4">
        <v>0</v>
      </c>
      <c r="K2535" t="s">
        <v>24</v>
      </c>
      <c r="L2535" t="s">
        <v>18</v>
      </c>
      <c r="M2535" s="2" t="s">
        <v>101</v>
      </c>
      <c r="N2535" t="s">
        <v>82</v>
      </c>
    </row>
    <row r="2536" spans="1:14" x14ac:dyDescent="0.25">
      <c r="A2536" s="2" t="s">
        <v>3488</v>
      </c>
      <c r="B2536" s="2" t="s">
        <v>419</v>
      </c>
      <c r="C2536" s="9">
        <f t="shared" si="39"/>
        <v>45474</v>
      </c>
      <c r="D2536" t="s">
        <v>35</v>
      </c>
      <c r="E2536" t="s">
        <v>77</v>
      </c>
      <c r="F2536" s="3">
        <v>2</v>
      </c>
      <c r="G2536" s="4">
        <v>34446.31</v>
      </c>
      <c r="H2536" s="5">
        <v>0.05</v>
      </c>
      <c r="I2536" s="4">
        <v>65447.99</v>
      </c>
      <c r="J2536" s="4">
        <v>15791.09</v>
      </c>
      <c r="K2536" t="s">
        <v>24</v>
      </c>
      <c r="L2536" t="s">
        <v>18</v>
      </c>
      <c r="M2536" s="2" t="s">
        <v>19</v>
      </c>
      <c r="N2536" t="s">
        <v>42</v>
      </c>
    </row>
    <row r="2537" spans="1:14" x14ac:dyDescent="0.25">
      <c r="A2537" s="2" t="s">
        <v>3489</v>
      </c>
      <c r="B2537" s="2" t="s">
        <v>3096</v>
      </c>
      <c r="C2537" s="9">
        <f t="shared" si="39"/>
        <v>45627</v>
      </c>
      <c r="D2537" t="s">
        <v>15</v>
      </c>
      <c r="E2537" t="s">
        <v>16</v>
      </c>
      <c r="F2537" s="3">
        <v>3</v>
      </c>
      <c r="G2537" s="4">
        <v>2736.58</v>
      </c>
      <c r="H2537" s="5">
        <v>0</v>
      </c>
      <c r="I2537" s="4">
        <v>8209.74</v>
      </c>
      <c r="J2537" s="4">
        <v>2102.0100000000002</v>
      </c>
      <c r="K2537" t="s">
        <v>24</v>
      </c>
      <c r="L2537" t="s">
        <v>18</v>
      </c>
      <c r="M2537" s="2" t="s">
        <v>19</v>
      </c>
      <c r="N2537" t="s">
        <v>87</v>
      </c>
    </row>
    <row r="2538" spans="1:14" x14ac:dyDescent="0.25">
      <c r="A2538" s="2" t="s">
        <v>3490</v>
      </c>
      <c r="B2538" s="2" t="s">
        <v>968</v>
      </c>
      <c r="C2538" s="9">
        <f t="shared" si="39"/>
        <v>46174</v>
      </c>
      <c r="D2538" t="s">
        <v>45</v>
      </c>
      <c r="E2538" t="s">
        <v>46</v>
      </c>
      <c r="F2538" s="3">
        <v>1</v>
      </c>
      <c r="G2538" s="4">
        <v>4533.84</v>
      </c>
      <c r="H2538" s="5">
        <v>0.1</v>
      </c>
      <c r="I2538" s="4">
        <v>4080.46</v>
      </c>
      <c r="J2538" s="4">
        <v>871.6</v>
      </c>
      <c r="K2538" t="s">
        <v>24</v>
      </c>
      <c r="L2538" t="s">
        <v>25</v>
      </c>
      <c r="M2538" s="2" t="s">
        <v>19</v>
      </c>
      <c r="N2538" t="s">
        <v>38</v>
      </c>
    </row>
    <row r="2539" spans="1:14" x14ac:dyDescent="0.25">
      <c r="A2539" s="2" t="s">
        <v>3491</v>
      </c>
      <c r="B2539" s="2" t="s">
        <v>3038</v>
      </c>
      <c r="C2539" s="9">
        <f t="shared" si="39"/>
        <v>45597</v>
      </c>
      <c r="D2539" t="s">
        <v>45</v>
      </c>
      <c r="E2539" t="s">
        <v>222</v>
      </c>
      <c r="F2539" s="3">
        <v>2</v>
      </c>
      <c r="G2539" s="4">
        <v>4935.95</v>
      </c>
      <c r="H2539" s="5">
        <v>0.15</v>
      </c>
      <c r="I2539" s="4">
        <v>8391.1200000000008</v>
      </c>
      <c r="J2539" s="4">
        <v>2711.74</v>
      </c>
      <c r="K2539" t="s">
        <v>17</v>
      </c>
      <c r="L2539" t="s">
        <v>25</v>
      </c>
      <c r="M2539" s="2" t="s">
        <v>19</v>
      </c>
      <c r="N2539" t="s">
        <v>58</v>
      </c>
    </row>
    <row r="2540" spans="1:14" x14ac:dyDescent="0.25">
      <c r="A2540" s="2" t="s">
        <v>3492</v>
      </c>
      <c r="B2540" s="2" t="s">
        <v>2145</v>
      </c>
      <c r="C2540" s="9">
        <f t="shared" si="39"/>
        <v>46082</v>
      </c>
      <c r="D2540" t="s">
        <v>35</v>
      </c>
      <c r="E2540" t="s">
        <v>36</v>
      </c>
      <c r="F2540" s="3">
        <v>4</v>
      </c>
      <c r="G2540" s="4">
        <v>940.67</v>
      </c>
      <c r="H2540" s="5">
        <v>0</v>
      </c>
      <c r="I2540" s="4">
        <v>3762.68</v>
      </c>
      <c r="J2540" s="4">
        <v>903.81</v>
      </c>
      <c r="K2540" t="s">
        <v>24</v>
      </c>
      <c r="L2540" t="s">
        <v>47</v>
      </c>
      <c r="M2540" s="2" t="s">
        <v>19</v>
      </c>
      <c r="N2540" t="s">
        <v>20</v>
      </c>
    </row>
    <row r="2541" spans="1:14" x14ac:dyDescent="0.25">
      <c r="A2541" s="2" t="s">
        <v>3493</v>
      </c>
      <c r="B2541" s="2" t="s">
        <v>3494</v>
      </c>
      <c r="C2541" s="9">
        <f t="shared" si="39"/>
        <v>46143</v>
      </c>
      <c r="D2541" t="s">
        <v>53</v>
      </c>
      <c r="E2541" t="s">
        <v>92</v>
      </c>
      <c r="F2541" s="3">
        <v>4</v>
      </c>
      <c r="G2541" s="4">
        <v>568.45000000000005</v>
      </c>
      <c r="H2541" s="5">
        <v>0.1</v>
      </c>
      <c r="I2541" s="4">
        <v>2046.42</v>
      </c>
      <c r="J2541" s="4">
        <v>0</v>
      </c>
      <c r="K2541" t="s">
        <v>24</v>
      </c>
      <c r="L2541" t="s">
        <v>25</v>
      </c>
      <c r="M2541" s="2" t="s">
        <v>101</v>
      </c>
      <c r="N2541" t="s">
        <v>87</v>
      </c>
    </row>
    <row r="2542" spans="1:14" x14ac:dyDescent="0.25">
      <c r="A2542" s="2" t="s">
        <v>3495</v>
      </c>
      <c r="B2542" s="2" t="s">
        <v>284</v>
      </c>
      <c r="C2542" s="9">
        <f t="shared" si="39"/>
        <v>45992</v>
      </c>
      <c r="D2542" t="s">
        <v>35</v>
      </c>
      <c r="E2542" t="s">
        <v>36</v>
      </c>
      <c r="F2542" s="3">
        <v>2</v>
      </c>
      <c r="G2542" s="4">
        <v>1869.85</v>
      </c>
      <c r="H2542" s="5">
        <v>0.15</v>
      </c>
      <c r="I2542" s="4">
        <v>3178.74</v>
      </c>
      <c r="J2542" s="4">
        <v>543.72</v>
      </c>
      <c r="K2542" t="s">
        <v>24</v>
      </c>
      <c r="L2542" t="s">
        <v>25</v>
      </c>
      <c r="M2542" s="2" t="s">
        <v>26</v>
      </c>
      <c r="N2542" t="s">
        <v>87</v>
      </c>
    </row>
    <row r="2543" spans="1:14" x14ac:dyDescent="0.25">
      <c r="A2543" s="2" t="s">
        <v>3496</v>
      </c>
      <c r="B2543" s="2" t="s">
        <v>2267</v>
      </c>
      <c r="C2543" s="9">
        <f t="shared" si="39"/>
        <v>45444</v>
      </c>
      <c r="D2543" t="s">
        <v>35</v>
      </c>
      <c r="E2543" t="s">
        <v>36</v>
      </c>
      <c r="F2543" s="3">
        <v>4</v>
      </c>
      <c r="G2543" s="4">
        <v>26833.53</v>
      </c>
      <c r="H2543" s="5">
        <v>0.15</v>
      </c>
      <c r="I2543" s="4">
        <v>91234</v>
      </c>
      <c r="J2543" s="4">
        <v>12937.22</v>
      </c>
      <c r="K2543" t="s">
        <v>37</v>
      </c>
      <c r="L2543" t="s">
        <v>25</v>
      </c>
      <c r="M2543" s="2" t="s">
        <v>19</v>
      </c>
      <c r="N2543" t="s">
        <v>20</v>
      </c>
    </row>
    <row r="2544" spans="1:14" x14ac:dyDescent="0.25">
      <c r="A2544" s="2" t="s">
        <v>3497</v>
      </c>
      <c r="B2544" s="2" t="s">
        <v>1415</v>
      </c>
      <c r="C2544" s="9">
        <f t="shared" si="39"/>
        <v>46235</v>
      </c>
      <c r="D2544" t="s">
        <v>35</v>
      </c>
      <c r="E2544" t="s">
        <v>36</v>
      </c>
      <c r="F2544" s="3">
        <v>1</v>
      </c>
      <c r="G2544" s="4">
        <v>32877.51</v>
      </c>
      <c r="H2544" s="5">
        <v>0</v>
      </c>
      <c r="I2544" s="4">
        <v>32877.51</v>
      </c>
      <c r="J2544" s="4">
        <v>11411.92</v>
      </c>
      <c r="K2544" t="s">
        <v>124</v>
      </c>
      <c r="L2544" t="s">
        <v>25</v>
      </c>
      <c r="M2544" s="2" t="s">
        <v>19</v>
      </c>
      <c r="N2544" t="s">
        <v>66</v>
      </c>
    </row>
    <row r="2545" spans="1:14" x14ac:dyDescent="0.25">
      <c r="A2545" s="2" t="s">
        <v>3498</v>
      </c>
      <c r="B2545" s="2" t="s">
        <v>787</v>
      </c>
      <c r="C2545" s="9">
        <f t="shared" si="39"/>
        <v>46235</v>
      </c>
      <c r="D2545" t="s">
        <v>35</v>
      </c>
      <c r="E2545" t="s">
        <v>77</v>
      </c>
      <c r="F2545" s="3">
        <v>4</v>
      </c>
      <c r="G2545" s="4">
        <v>14112.7</v>
      </c>
      <c r="H2545" s="5">
        <v>0</v>
      </c>
      <c r="I2545" s="4">
        <v>56450.8</v>
      </c>
      <c r="J2545" s="4">
        <v>13180.72</v>
      </c>
      <c r="K2545" t="s">
        <v>24</v>
      </c>
      <c r="L2545" t="s">
        <v>25</v>
      </c>
      <c r="M2545" s="2" t="s">
        <v>19</v>
      </c>
      <c r="N2545" t="s">
        <v>58</v>
      </c>
    </row>
    <row r="2546" spans="1:14" x14ac:dyDescent="0.25">
      <c r="A2546" s="2" t="s">
        <v>3499</v>
      </c>
      <c r="B2546" s="2" t="s">
        <v>3500</v>
      </c>
      <c r="C2546" s="9">
        <f t="shared" si="39"/>
        <v>45292</v>
      </c>
      <c r="D2546" t="s">
        <v>35</v>
      </c>
      <c r="E2546" t="s">
        <v>50</v>
      </c>
      <c r="F2546" s="3">
        <v>4</v>
      </c>
      <c r="G2546" s="4">
        <v>9041</v>
      </c>
      <c r="H2546" s="5">
        <v>0</v>
      </c>
      <c r="I2546" s="4">
        <v>36164</v>
      </c>
      <c r="J2546" s="4">
        <v>9452.08</v>
      </c>
      <c r="K2546" t="s">
        <v>17</v>
      </c>
      <c r="L2546" t="s">
        <v>18</v>
      </c>
      <c r="M2546" s="2" t="s">
        <v>19</v>
      </c>
      <c r="N2546" t="s">
        <v>58</v>
      </c>
    </row>
    <row r="2547" spans="1:14" x14ac:dyDescent="0.25">
      <c r="A2547" s="2" t="s">
        <v>3501</v>
      </c>
      <c r="B2547" s="2" t="s">
        <v>737</v>
      </c>
      <c r="C2547" s="9">
        <f t="shared" si="39"/>
        <v>45689</v>
      </c>
      <c r="D2547" t="s">
        <v>53</v>
      </c>
      <c r="E2547" t="s">
        <v>54</v>
      </c>
      <c r="F2547" s="3">
        <v>2</v>
      </c>
      <c r="G2547" s="4">
        <v>930.77</v>
      </c>
      <c r="H2547" s="5">
        <v>0.2</v>
      </c>
      <c r="I2547" s="4">
        <v>1489.23</v>
      </c>
      <c r="J2547" s="4">
        <v>296.10000000000002</v>
      </c>
      <c r="K2547" t="s">
        <v>24</v>
      </c>
      <c r="L2547" t="s">
        <v>25</v>
      </c>
      <c r="M2547" s="2" t="s">
        <v>19</v>
      </c>
      <c r="N2547" t="s">
        <v>66</v>
      </c>
    </row>
    <row r="2548" spans="1:14" x14ac:dyDescent="0.25">
      <c r="A2548" s="2" t="s">
        <v>3502</v>
      </c>
      <c r="B2548" s="2" t="s">
        <v>381</v>
      </c>
      <c r="C2548" s="9">
        <f t="shared" si="39"/>
        <v>46082</v>
      </c>
      <c r="D2548" t="s">
        <v>15</v>
      </c>
      <c r="E2548" t="s">
        <v>168</v>
      </c>
      <c r="F2548" s="3">
        <v>1</v>
      </c>
      <c r="G2548" s="4">
        <v>1311.13</v>
      </c>
      <c r="H2548" s="5">
        <v>0</v>
      </c>
      <c r="I2548" s="4">
        <v>1311.13</v>
      </c>
      <c r="J2548" s="4">
        <v>197.62</v>
      </c>
      <c r="K2548" t="s">
        <v>24</v>
      </c>
      <c r="L2548" t="s">
        <v>25</v>
      </c>
      <c r="M2548" s="2" t="s">
        <v>19</v>
      </c>
      <c r="N2548" t="s">
        <v>32</v>
      </c>
    </row>
    <row r="2549" spans="1:14" x14ac:dyDescent="0.25">
      <c r="A2549" s="2" t="s">
        <v>3503</v>
      </c>
      <c r="B2549" s="2" t="s">
        <v>856</v>
      </c>
      <c r="C2549" s="9">
        <f t="shared" si="39"/>
        <v>45778</v>
      </c>
      <c r="D2549" t="s">
        <v>35</v>
      </c>
      <c r="E2549" t="s">
        <v>77</v>
      </c>
      <c r="F2549" s="3">
        <v>1</v>
      </c>
      <c r="G2549" s="4">
        <v>6644.34</v>
      </c>
      <c r="H2549" s="5">
        <v>0.15</v>
      </c>
      <c r="I2549" s="4">
        <v>5647.69</v>
      </c>
      <c r="J2549" s="4">
        <v>1770.11</v>
      </c>
      <c r="K2549" t="s">
        <v>24</v>
      </c>
      <c r="L2549" t="s">
        <v>25</v>
      </c>
      <c r="M2549" s="2" t="s">
        <v>19</v>
      </c>
      <c r="N2549" t="s">
        <v>87</v>
      </c>
    </row>
    <row r="2550" spans="1:14" x14ac:dyDescent="0.25">
      <c r="A2550" s="2" t="s">
        <v>3504</v>
      </c>
      <c r="B2550" s="2" t="s">
        <v>1597</v>
      </c>
      <c r="C2550" s="9">
        <f t="shared" si="39"/>
        <v>46023</v>
      </c>
      <c r="D2550" t="s">
        <v>35</v>
      </c>
      <c r="E2550" t="s">
        <v>36</v>
      </c>
      <c r="F2550" s="3">
        <v>3</v>
      </c>
      <c r="G2550" s="4">
        <v>23813.99</v>
      </c>
      <c r="H2550" s="5">
        <v>0.25</v>
      </c>
      <c r="I2550" s="4">
        <v>53581.48</v>
      </c>
      <c r="J2550" s="4">
        <v>8211.8700000000008</v>
      </c>
      <c r="K2550" t="s">
        <v>152</v>
      </c>
      <c r="L2550" t="s">
        <v>18</v>
      </c>
      <c r="M2550" s="2" t="s">
        <v>19</v>
      </c>
      <c r="N2550" t="s">
        <v>58</v>
      </c>
    </row>
    <row r="2551" spans="1:14" x14ac:dyDescent="0.25">
      <c r="A2551" s="2" t="s">
        <v>3505</v>
      </c>
      <c r="B2551" s="2" t="s">
        <v>2607</v>
      </c>
      <c r="C2551" s="9">
        <f t="shared" si="39"/>
        <v>45627</v>
      </c>
      <c r="D2551" t="s">
        <v>45</v>
      </c>
      <c r="E2551" t="s">
        <v>186</v>
      </c>
      <c r="F2551" s="3">
        <v>1</v>
      </c>
      <c r="G2551" s="4">
        <v>7432.01</v>
      </c>
      <c r="H2551" s="5">
        <v>0.2</v>
      </c>
      <c r="I2551" s="4">
        <v>5945.61</v>
      </c>
      <c r="J2551" s="4">
        <v>1400.29</v>
      </c>
      <c r="K2551" t="s">
        <v>37</v>
      </c>
      <c r="L2551" t="s">
        <v>25</v>
      </c>
      <c r="M2551" s="2" t="s">
        <v>19</v>
      </c>
      <c r="N2551" t="s">
        <v>42</v>
      </c>
    </row>
    <row r="2552" spans="1:14" x14ac:dyDescent="0.25">
      <c r="A2552" s="2" t="s">
        <v>3506</v>
      </c>
      <c r="B2552" s="2" t="s">
        <v>3245</v>
      </c>
      <c r="C2552" s="9">
        <f t="shared" si="39"/>
        <v>45658</v>
      </c>
      <c r="D2552" t="s">
        <v>30</v>
      </c>
      <c r="E2552" t="s">
        <v>163</v>
      </c>
      <c r="F2552" s="3">
        <v>3</v>
      </c>
      <c r="G2552" s="4">
        <v>223.31</v>
      </c>
      <c r="H2552" s="5">
        <v>0.05</v>
      </c>
      <c r="I2552" s="4">
        <v>636.42999999999995</v>
      </c>
      <c r="J2552" s="4">
        <v>198.02</v>
      </c>
      <c r="K2552" t="s">
        <v>37</v>
      </c>
      <c r="L2552" t="s">
        <v>18</v>
      </c>
      <c r="M2552" s="2" t="s">
        <v>19</v>
      </c>
      <c r="N2552" t="s">
        <v>87</v>
      </c>
    </row>
    <row r="2553" spans="1:14" x14ac:dyDescent="0.25">
      <c r="A2553" s="2" t="s">
        <v>3507</v>
      </c>
      <c r="B2553" s="2" t="s">
        <v>1548</v>
      </c>
      <c r="C2553" s="9">
        <f t="shared" si="39"/>
        <v>45809</v>
      </c>
      <c r="D2553" t="s">
        <v>35</v>
      </c>
      <c r="E2553" t="s">
        <v>71</v>
      </c>
      <c r="F2553" s="3">
        <v>2</v>
      </c>
      <c r="G2553" s="4">
        <v>16575.97</v>
      </c>
      <c r="H2553" s="5">
        <v>0.15</v>
      </c>
      <c r="I2553" s="4">
        <v>28179.15</v>
      </c>
      <c r="J2553" s="4">
        <v>7661.2</v>
      </c>
      <c r="K2553" t="s">
        <v>24</v>
      </c>
      <c r="L2553" t="s">
        <v>25</v>
      </c>
      <c r="M2553" s="2" t="s">
        <v>19</v>
      </c>
      <c r="N2553" t="s">
        <v>27</v>
      </c>
    </row>
    <row r="2554" spans="1:14" x14ac:dyDescent="0.25">
      <c r="A2554" s="2" t="s">
        <v>3508</v>
      </c>
      <c r="B2554" s="2" t="s">
        <v>113</v>
      </c>
      <c r="C2554" s="9">
        <f t="shared" si="39"/>
        <v>46235</v>
      </c>
      <c r="D2554" t="s">
        <v>35</v>
      </c>
      <c r="E2554" t="s">
        <v>36</v>
      </c>
      <c r="F2554" s="3">
        <v>4</v>
      </c>
      <c r="G2554" s="4">
        <v>19356.490000000002</v>
      </c>
      <c r="H2554" s="5">
        <v>0.1</v>
      </c>
      <c r="I2554" s="4">
        <v>69683.360000000001</v>
      </c>
      <c r="J2554" s="4">
        <v>19173.11</v>
      </c>
      <c r="K2554" t="s">
        <v>24</v>
      </c>
      <c r="L2554" t="s">
        <v>25</v>
      </c>
      <c r="M2554" s="2" t="s">
        <v>19</v>
      </c>
      <c r="N2554" t="s">
        <v>155</v>
      </c>
    </row>
    <row r="2555" spans="1:14" x14ac:dyDescent="0.25">
      <c r="A2555" s="2" t="s">
        <v>3509</v>
      </c>
      <c r="B2555" s="2" t="s">
        <v>739</v>
      </c>
      <c r="C2555" s="9">
        <f t="shared" si="39"/>
        <v>45413</v>
      </c>
      <c r="D2555" t="s">
        <v>35</v>
      </c>
      <c r="E2555" t="s">
        <v>50</v>
      </c>
      <c r="F2555" s="3">
        <v>1</v>
      </c>
      <c r="G2555" s="4">
        <v>5654.01</v>
      </c>
      <c r="H2555" s="5">
        <v>0.2</v>
      </c>
      <c r="I2555" s="4">
        <v>4523.21</v>
      </c>
      <c r="J2555" s="4">
        <v>782.6</v>
      </c>
      <c r="K2555" t="s">
        <v>37</v>
      </c>
      <c r="L2555" t="s">
        <v>25</v>
      </c>
      <c r="M2555" s="2" t="s">
        <v>19</v>
      </c>
      <c r="N2555" t="s">
        <v>87</v>
      </c>
    </row>
    <row r="2556" spans="1:14" x14ac:dyDescent="0.25">
      <c r="A2556" s="2" t="s">
        <v>3510</v>
      </c>
      <c r="B2556" s="2" t="s">
        <v>234</v>
      </c>
      <c r="C2556" s="9">
        <f t="shared" si="39"/>
        <v>45839</v>
      </c>
      <c r="D2556" t="s">
        <v>35</v>
      </c>
      <c r="E2556" t="s">
        <v>71</v>
      </c>
      <c r="F2556" s="3">
        <v>3</v>
      </c>
      <c r="G2556" s="4">
        <v>25005.51</v>
      </c>
      <c r="H2556" s="5">
        <v>0</v>
      </c>
      <c r="I2556" s="4">
        <v>75016.53</v>
      </c>
      <c r="J2556" s="4">
        <v>18072.28</v>
      </c>
      <c r="K2556" t="s">
        <v>24</v>
      </c>
      <c r="L2556" t="s">
        <v>25</v>
      </c>
      <c r="M2556" s="2" t="s">
        <v>19</v>
      </c>
      <c r="N2556" t="s">
        <v>42</v>
      </c>
    </row>
    <row r="2557" spans="1:14" x14ac:dyDescent="0.25">
      <c r="A2557" s="2" t="s">
        <v>3511</v>
      </c>
      <c r="B2557" s="2" t="s">
        <v>1299</v>
      </c>
      <c r="C2557" s="9">
        <f t="shared" si="39"/>
        <v>45962</v>
      </c>
      <c r="D2557" t="s">
        <v>35</v>
      </c>
      <c r="E2557" t="s">
        <v>77</v>
      </c>
      <c r="F2557" s="3">
        <v>1</v>
      </c>
      <c r="G2557" s="4">
        <v>30996.79</v>
      </c>
      <c r="H2557" s="5">
        <v>0.15</v>
      </c>
      <c r="I2557" s="4">
        <v>26347.27</v>
      </c>
      <c r="J2557" s="4">
        <v>3414.13</v>
      </c>
      <c r="K2557" t="s">
        <v>24</v>
      </c>
      <c r="L2557" t="s">
        <v>25</v>
      </c>
      <c r="M2557" s="2" t="s">
        <v>19</v>
      </c>
      <c r="N2557" t="s">
        <v>155</v>
      </c>
    </row>
    <row r="2558" spans="1:14" x14ac:dyDescent="0.25">
      <c r="A2558" s="2" t="s">
        <v>3512</v>
      </c>
      <c r="B2558" s="2" t="s">
        <v>2067</v>
      </c>
      <c r="C2558" s="9">
        <f t="shared" si="39"/>
        <v>46235</v>
      </c>
      <c r="D2558" t="s">
        <v>15</v>
      </c>
      <c r="E2558" t="s">
        <v>23</v>
      </c>
      <c r="F2558" s="3">
        <v>2</v>
      </c>
      <c r="G2558" s="4">
        <v>918.75</v>
      </c>
      <c r="H2558" s="5">
        <v>0.1</v>
      </c>
      <c r="I2558" s="4">
        <v>1653.75</v>
      </c>
      <c r="J2558" s="4">
        <v>221.4</v>
      </c>
      <c r="K2558" t="s">
        <v>24</v>
      </c>
      <c r="L2558" t="s">
        <v>25</v>
      </c>
      <c r="M2558" s="2" t="s">
        <v>19</v>
      </c>
      <c r="N2558" t="s">
        <v>27</v>
      </c>
    </row>
    <row r="2559" spans="1:14" x14ac:dyDescent="0.25">
      <c r="A2559" s="2" t="s">
        <v>3513</v>
      </c>
      <c r="B2559" s="2" t="s">
        <v>547</v>
      </c>
      <c r="C2559" s="9">
        <f t="shared" si="39"/>
        <v>45870</v>
      </c>
      <c r="D2559" t="s">
        <v>35</v>
      </c>
      <c r="E2559" t="s">
        <v>77</v>
      </c>
      <c r="F2559" s="3">
        <v>3</v>
      </c>
      <c r="G2559" s="4">
        <v>6969.37</v>
      </c>
      <c r="H2559" s="5">
        <v>0.1</v>
      </c>
      <c r="I2559" s="4">
        <v>18817.3</v>
      </c>
      <c r="J2559" s="4">
        <v>5387.17</v>
      </c>
      <c r="K2559" t="s">
        <v>17</v>
      </c>
      <c r="L2559" t="s">
        <v>25</v>
      </c>
      <c r="M2559" s="2" t="s">
        <v>19</v>
      </c>
      <c r="N2559" t="s">
        <v>27</v>
      </c>
    </row>
    <row r="2560" spans="1:14" x14ac:dyDescent="0.25">
      <c r="A2560" s="2" t="s">
        <v>3514</v>
      </c>
      <c r="B2560" s="2" t="s">
        <v>1266</v>
      </c>
      <c r="C2560" s="9">
        <f t="shared" si="39"/>
        <v>45901</v>
      </c>
      <c r="D2560" t="s">
        <v>15</v>
      </c>
      <c r="E2560" t="s">
        <v>57</v>
      </c>
      <c r="F2560" s="3">
        <v>3</v>
      </c>
      <c r="G2560" s="4">
        <v>994.29</v>
      </c>
      <c r="H2560" s="5">
        <v>0.15</v>
      </c>
      <c r="I2560" s="4">
        <v>2535.44</v>
      </c>
      <c r="J2560" s="4">
        <v>762.69</v>
      </c>
      <c r="K2560" t="s">
        <v>24</v>
      </c>
      <c r="L2560" t="s">
        <v>25</v>
      </c>
      <c r="M2560" s="2" t="s">
        <v>19</v>
      </c>
      <c r="N2560" t="s">
        <v>82</v>
      </c>
    </row>
    <row r="2561" spans="1:14" x14ac:dyDescent="0.25">
      <c r="A2561" s="2" t="s">
        <v>3515</v>
      </c>
      <c r="B2561" s="2" t="s">
        <v>755</v>
      </c>
      <c r="C2561" s="9">
        <f t="shared" si="39"/>
        <v>45689</v>
      </c>
      <c r="D2561" t="s">
        <v>35</v>
      </c>
      <c r="E2561" t="s">
        <v>36</v>
      </c>
      <c r="F2561" s="3">
        <v>3</v>
      </c>
      <c r="G2561" s="4">
        <v>7077.13</v>
      </c>
      <c r="H2561" s="5">
        <v>0</v>
      </c>
      <c r="I2561" s="4">
        <v>21231.39</v>
      </c>
      <c r="J2561" s="4">
        <v>3227.34</v>
      </c>
      <c r="K2561" t="s">
        <v>24</v>
      </c>
      <c r="L2561" t="s">
        <v>25</v>
      </c>
      <c r="M2561" s="2" t="s">
        <v>19</v>
      </c>
      <c r="N2561" t="s">
        <v>155</v>
      </c>
    </row>
    <row r="2562" spans="1:14" x14ac:dyDescent="0.25">
      <c r="A2562" s="2" t="s">
        <v>3516</v>
      </c>
      <c r="B2562" s="2" t="s">
        <v>1727</v>
      </c>
      <c r="C2562" s="9">
        <f t="shared" si="39"/>
        <v>45536</v>
      </c>
      <c r="D2562" t="s">
        <v>53</v>
      </c>
      <c r="E2562" t="s">
        <v>114</v>
      </c>
      <c r="F2562" s="3">
        <v>2</v>
      </c>
      <c r="G2562" s="4">
        <v>412.02</v>
      </c>
      <c r="H2562" s="5">
        <v>0</v>
      </c>
      <c r="I2562" s="4">
        <v>824.04</v>
      </c>
      <c r="J2562" s="4">
        <v>279.14</v>
      </c>
      <c r="K2562" t="s">
        <v>24</v>
      </c>
      <c r="L2562" t="s">
        <v>25</v>
      </c>
      <c r="M2562" s="2" t="s">
        <v>19</v>
      </c>
      <c r="N2562" t="s">
        <v>32</v>
      </c>
    </row>
    <row r="2563" spans="1:14" x14ac:dyDescent="0.25">
      <c r="A2563" s="2" t="s">
        <v>3517</v>
      </c>
      <c r="B2563" s="2" t="s">
        <v>1082</v>
      </c>
      <c r="C2563" s="9">
        <f t="shared" ref="C2563:C2626" si="40">DATE(YEAR(B2563),MONTH(B2563),1)</f>
        <v>45383</v>
      </c>
      <c r="D2563" t="s">
        <v>53</v>
      </c>
      <c r="E2563" t="s">
        <v>173</v>
      </c>
      <c r="F2563" s="3">
        <v>3</v>
      </c>
      <c r="G2563" s="4">
        <v>739.69</v>
      </c>
      <c r="H2563" s="5">
        <v>0.1</v>
      </c>
      <c r="I2563" s="4">
        <v>1997.16</v>
      </c>
      <c r="J2563" s="4">
        <v>299.68</v>
      </c>
      <c r="K2563" t="s">
        <v>37</v>
      </c>
      <c r="L2563" t="s">
        <v>25</v>
      </c>
      <c r="M2563" s="2" t="s">
        <v>19</v>
      </c>
      <c r="N2563" t="s">
        <v>87</v>
      </c>
    </row>
    <row r="2564" spans="1:14" x14ac:dyDescent="0.25">
      <c r="A2564" s="2" t="s">
        <v>3518</v>
      </c>
      <c r="B2564" s="2" t="s">
        <v>2772</v>
      </c>
      <c r="C2564" s="9">
        <f t="shared" si="40"/>
        <v>46143</v>
      </c>
      <c r="D2564" t="s">
        <v>45</v>
      </c>
      <c r="E2564" t="s">
        <v>222</v>
      </c>
      <c r="F2564" s="3">
        <v>4</v>
      </c>
      <c r="G2564" s="4">
        <v>1634.22</v>
      </c>
      <c r="H2564" s="5">
        <v>0.05</v>
      </c>
      <c r="I2564" s="4">
        <v>6210.04</v>
      </c>
      <c r="J2564" s="4">
        <v>1345.1</v>
      </c>
      <c r="K2564" t="s">
        <v>24</v>
      </c>
      <c r="L2564" t="s">
        <v>25</v>
      </c>
      <c r="M2564" s="2" t="s">
        <v>26</v>
      </c>
      <c r="N2564" t="s">
        <v>38</v>
      </c>
    </row>
    <row r="2565" spans="1:14" x14ac:dyDescent="0.25">
      <c r="A2565" s="2" t="s">
        <v>3519</v>
      </c>
      <c r="B2565" s="2" t="s">
        <v>862</v>
      </c>
      <c r="C2565" s="9">
        <f t="shared" si="40"/>
        <v>45778</v>
      </c>
      <c r="D2565" t="s">
        <v>15</v>
      </c>
      <c r="E2565" t="s">
        <v>23</v>
      </c>
      <c r="F2565" s="3">
        <v>2</v>
      </c>
      <c r="G2565" s="4">
        <v>1138.3499999999999</v>
      </c>
      <c r="H2565" s="5">
        <v>0</v>
      </c>
      <c r="I2565" s="4">
        <v>2276.6999999999998</v>
      </c>
      <c r="J2565" s="4">
        <v>376.23</v>
      </c>
      <c r="K2565" t="s">
        <v>124</v>
      </c>
      <c r="L2565" t="s">
        <v>25</v>
      </c>
      <c r="M2565" s="2" t="s">
        <v>19</v>
      </c>
      <c r="N2565" t="s">
        <v>42</v>
      </c>
    </row>
    <row r="2566" spans="1:14" x14ac:dyDescent="0.25">
      <c r="A2566" s="2" t="s">
        <v>3520</v>
      </c>
      <c r="B2566" s="2" t="s">
        <v>1601</v>
      </c>
      <c r="C2566" s="9">
        <f t="shared" si="40"/>
        <v>46023</v>
      </c>
      <c r="D2566" t="s">
        <v>15</v>
      </c>
      <c r="E2566" t="s">
        <v>16</v>
      </c>
      <c r="F2566" s="3">
        <v>4</v>
      </c>
      <c r="G2566" s="4">
        <v>1389.38</v>
      </c>
      <c r="H2566" s="5">
        <v>0.25</v>
      </c>
      <c r="I2566" s="4">
        <v>4168.1400000000003</v>
      </c>
      <c r="J2566" s="4">
        <v>594.88</v>
      </c>
      <c r="K2566" t="s">
        <v>24</v>
      </c>
      <c r="L2566" t="s">
        <v>25</v>
      </c>
      <c r="M2566" s="2" t="s">
        <v>19</v>
      </c>
      <c r="N2566" t="s">
        <v>87</v>
      </c>
    </row>
    <row r="2567" spans="1:14" x14ac:dyDescent="0.25">
      <c r="A2567" s="2" t="s">
        <v>3521</v>
      </c>
      <c r="B2567" s="2" t="s">
        <v>473</v>
      </c>
      <c r="C2567" s="9">
        <f t="shared" si="40"/>
        <v>45839</v>
      </c>
      <c r="D2567" t="s">
        <v>15</v>
      </c>
      <c r="E2567" t="s">
        <v>95</v>
      </c>
      <c r="F2567" s="3">
        <v>4</v>
      </c>
      <c r="G2567" s="4">
        <v>545.09</v>
      </c>
      <c r="H2567" s="5">
        <v>0</v>
      </c>
      <c r="I2567" s="4">
        <v>2180.36</v>
      </c>
      <c r="J2567" s="4">
        <v>746</v>
      </c>
      <c r="K2567" t="s">
        <v>37</v>
      </c>
      <c r="L2567" t="s">
        <v>25</v>
      </c>
      <c r="M2567" s="2" t="s">
        <v>19</v>
      </c>
      <c r="N2567" t="s">
        <v>58</v>
      </c>
    </row>
    <row r="2568" spans="1:14" x14ac:dyDescent="0.25">
      <c r="A2568" s="2" t="s">
        <v>3522</v>
      </c>
      <c r="B2568" s="2" t="s">
        <v>1776</v>
      </c>
      <c r="C2568" s="9">
        <f t="shared" si="40"/>
        <v>45597</v>
      </c>
      <c r="D2568" t="s">
        <v>45</v>
      </c>
      <c r="E2568" t="s">
        <v>121</v>
      </c>
      <c r="F2568" s="3">
        <v>2</v>
      </c>
      <c r="G2568" s="4">
        <v>4341.91</v>
      </c>
      <c r="H2568" s="5">
        <v>0</v>
      </c>
      <c r="I2568" s="4">
        <v>8683.82</v>
      </c>
      <c r="J2568" s="4">
        <v>1918.33</v>
      </c>
      <c r="K2568" t="s">
        <v>124</v>
      </c>
      <c r="L2568" t="s">
        <v>25</v>
      </c>
      <c r="M2568" s="2" t="s">
        <v>19</v>
      </c>
      <c r="N2568" t="s">
        <v>66</v>
      </c>
    </row>
    <row r="2569" spans="1:14" x14ac:dyDescent="0.25">
      <c r="A2569" s="2" t="s">
        <v>3523</v>
      </c>
      <c r="B2569" s="2" t="s">
        <v>1262</v>
      </c>
      <c r="C2569" s="9">
        <f t="shared" si="40"/>
        <v>45689</v>
      </c>
      <c r="D2569" t="s">
        <v>15</v>
      </c>
      <c r="E2569" t="s">
        <v>57</v>
      </c>
      <c r="F2569" s="3">
        <v>1</v>
      </c>
      <c r="G2569" s="4">
        <v>712.34</v>
      </c>
      <c r="H2569" s="5">
        <v>0.05</v>
      </c>
      <c r="I2569" s="4">
        <v>676.72</v>
      </c>
      <c r="J2569" s="4">
        <v>132.62</v>
      </c>
      <c r="K2569" t="s">
        <v>37</v>
      </c>
      <c r="L2569" t="s">
        <v>25</v>
      </c>
      <c r="M2569" s="2" t="s">
        <v>19</v>
      </c>
      <c r="N2569" t="s">
        <v>32</v>
      </c>
    </row>
    <row r="2570" spans="1:14" x14ac:dyDescent="0.25">
      <c r="A2570" s="2" t="s">
        <v>3524</v>
      </c>
      <c r="B2570" s="2" t="s">
        <v>232</v>
      </c>
      <c r="C2570" s="9">
        <f t="shared" si="40"/>
        <v>46204</v>
      </c>
      <c r="D2570" t="s">
        <v>30</v>
      </c>
      <c r="E2570" t="s">
        <v>106</v>
      </c>
      <c r="F2570" s="3">
        <v>4</v>
      </c>
      <c r="G2570" s="4">
        <v>1133.54</v>
      </c>
      <c r="H2570" s="5">
        <v>0.05</v>
      </c>
      <c r="I2570" s="4">
        <v>4307.45</v>
      </c>
      <c r="J2570" s="4">
        <v>841.88</v>
      </c>
      <c r="K2570" t="s">
        <v>24</v>
      </c>
      <c r="L2570" t="s">
        <v>18</v>
      </c>
      <c r="M2570" s="2" t="s">
        <v>19</v>
      </c>
      <c r="N2570" t="s">
        <v>42</v>
      </c>
    </row>
    <row r="2571" spans="1:14" x14ac:dyDescent="0.25">
      <c r="A2571" s="2" t="s">
        <v>3525</v>
      </c>
      <c r="B2571" s="2" t="s">
        <v>1039</v>
      </c>
      <c r="C2571" s="9">
        <f t="shared" si="40"/>
        <v>46054</v>
      </c>
      <c r="D2571" t="s">
        <v>53</v>
      </c>
      <c r="E2571" t="s">
        <v>92</v>
      </c>
      <c r="F2571" s="3">
        <v>2</v>
      </c>
      <c r="G2571" s="4">
        <v>359.08</v>
      </c>
      <c r="H2571" s="5">
        <v>0.2</v>
      </c>
      <c r="I2571" s="4">
        <v>574.53</v>
      </c>
      <c r="J2571" s="4">
        <v>96.48</v>
      </c>
      <c r="K2571" t="s">
        <v>24</v>
      </c>
      <c r="L2571" t="s">
        <v>25</v>
      </c>
      <c r="M2571" s="2" t="s">
        <v>19</v>
      </c>
      <c r="N2571" t="s">
        <v>20</v>
      </c>
    </row>
    <row r="2572" spans="1:14" x14ac:dyDescent="0.25">
      <c r="A2572" s="2" t="s">
        <v>3526</v>
      </c>
      <c r="B2572" s="2" t="s">
        <v>2195</v>
      </c>
      <c r="C2572" s="9">
        <f t="shared" si="40"/>
        <v>45566</v>
      </c>
      <c r="D2572" t="s">
        <v>15</v>
      </c>
      <c r="E2572" t="s">
        <v>57</v>
      </c>
      <c r="F2572" s="3">
        <v>4</v>
      </c>
      <c r="G2572" s="4">
        <v>351.97</v>
      </c>
      <c r="H2572" s="5">
        <v>0</v>
      </c>
      <c r="I2572" s="4">
        <v>1407.88</v>
      </c>
      <c r="J2572" s="4">
        <v>482.68</v>
      </c>
      <c r="K2572" t="s">
        <v>152</v>
      </c>
      <c r="L2572" t="s">
        <v>47</v>
      </c>
      <c r="M2572" s="2" t="s">
        <v>19</v>
      </c>
      <c r="N2572" t="s">
        <v>20</v>
      </c>
    </row>
    <row r="2573" spans="1:14" x14ac:dyDescent="0.25">
      <c r="A2573" s="2" t="s">
        <v>3527</v>
      </c>
      <c r="B2573" s="2" t="s">
        <v>3528</v>
      </c>
      <c r="C2573" s="9">
        <f t="shared" si="40"/>
        <v>46204</v>
      </c>
      <c r="D2573" t="s">
        <v>45</v>
      </c>
      <c r="E2573" t="s">
        <v>186</v>
      </c>
      <c r="F2573" s="3">
        <v>3</v>
      </c>
      <c r="G2573" s="4">
        <v>7404.87</v>
      </c>
      <c r="H2573" s="5">
        <v>0.1</v>
      </c>
      <c r="I2573" s="4">
        <v>19993.150000000001</v>
      </c>
      <c r="J2573" s="4">
        <v>4647.54</v>
      </c>
      <c r="K2573" t="s">
        <v>37</v>
      </c>
      <c r="L2573" t="s">
        <v>18</v>
      </c>
      <c r="M2573" s="2" t="s">
        <v>19</v>
      </c>
      <c r="N2573" t="s">
        <v>87</v>
      </c>
    </row>
    <row r="2574" spans="1:14" x14ac:dyDescent="0.25">
      <c r="A2574" s="2" t="s">
        <v>3529</v>
      </c>
      <c r="B2574" s="2" t="s">
        <v>2291</v>
      </c>
      <c r="C2574" s="9">
        <f t="shared" si="40"/>
        <v>46023</v>
      </c>
      <c r="D2574" t="s">
        <v>35</v>
      </c>
      <c r="E2574" t="s">
        <v>71</v>
      </c>
      <c r="F2574" s="3">
        <v>4</v>
      </c>
      <c r="G2574" s="4">
        <v>31308.91</v>
      </c>
      <c r="H2574" s="5">
        <v>0.05</v>
      </c>
      <c r="I2574" s="4">
        <v>118973.86</v>
      </c>
      <c r="J2574" s="4">
        <v>28783.5</v>
      </c>
      <c r="K2574" t="s">
        <v>24</v>
      </c>
      <c r="L2574" t="s">
        <v>47</v>
      </c>
      <c r="M2574" s="2" t="s">
        <v>19</v>
      </c>
      <c r="N2574" t="s">
        <v>155</v>
      </c>
    </row>
    <row r="2575" spans="1:14" x14ac:dyDescent="0.25">
      <c r="A2575" s="2" t="s">
        <v>3530</v>
      </c>
      <c r="B2575" s="2" t="s">
        <v>2371</v>
      </c>
      <c r="C2575" s="9">
        <f t="shared" si="40"/>
        <v>45658</v>
      </c>
      <c r="D2575" t="s">
        <v>35</v>
      </c>
      <c r="E2575" t="s">
        <v>36</v>
      </c>
      <c r="F2575" s="3">
        <v>4</v>
      </c>
      <c r="G2575" s="4">
        <v>6375.18</v>
      </c>
      <c r="H2575" s="5">
        <v>0.15</v>
      </c>
      <c r="I2575" s="4">
        <v>21675.61</v>
      </c>
      <c r="J2575" s="4">
        <v>6143.6</v>
      </c>
      <c r="K2575" t="s">
        <v>37</v>
      </c>
      <c r="L2575" t="s">
        <v>25</v>
      </c>
      <c r="M2575" s="2" t="s">
        <v>19</v>
      </c>
      <c r="N2575" t="s">
        <v>66</v>
      </c>
    </row>
    <row r="2576" spans="1:14" x14ac:dyDescent="0.25">
      <c r="A2576" s="2" t="s">
        <v>3531</v>
      </c>
      <c r="B2576" s="2" t="s">
        <v>1390</v>
      </c>
      <c r="C2576" s="9">
        <f t="shared" si="40"/>
        <v>45474</v>
      </c>
      <c r="D2576" t="s">
        <v>15</v>
      </c>
      <c r="E2576" t="s">
        <v>57</v>
      </c>
      <c r="F2576" s="3">
        <v>4</v>
      </c>
      <c r="G2576" s="4">
        <v>790.11</v>
      </c>
      <c r="H2576" s="5">
        <v>0.1</v>
      </c>
      <c r="I2576" s="4">
        <v>2844.4</v>
      </c>
      <c r="J2576" s="4">
        <v>608.08000000000004</v>
      </c>
      <c r="K2576" t="s">
        <v>152</v>
      </c>
      <c r="L2576" t="s">
        <v>18</v>
      </c>
      <c r="M2576" s="2" t="s">
        <v>19</v>
      </c>
      <c r="N2576" t="s">
        <v>42</v>
      </c>
    </row>
    <row r="2577" spans="1:14" x14ac:dyDescent="0.25">
      <c r="A2577" s="2" t="s">
        <v>3532</v>
      </c>
      <c r="B2577" s="2" t="s">
        <v>944</v>
      </c>
      <c r="C2577" s="9">
        <f t="shared" si="40"/>
        <v>45536</v>
      </c>
      <c r="D2577" t="s">
        <v>35</v>
      </c>
      <c r="E2577" t="s">
        <v>74</v>
      </c>
      <c r="F2577" s="3">
        <v>3</v>
      </c>
      <c r="G2577" s="4">
        <v>16020.8</v>
      </c>
      <c r="H2577" s="5">
        <v>0.15</v>
      </c>
      <c r="I2577" s="4">
        <v>40853.040000000001</v>
      </c>
      <c r="J2577" s="4">
        <v>7527.59</v>
      </c>
      <c r="K2577" t="s">
        <v>24</v>
      </c>
      <c r="L2577" t="s">
        <v>47</v>
      </c>
      <c r="M2577" s="2" t="s">
        <v>19</v>
      </c>
      <c r="N2577" t="s">
        <v>87</v>
      </c>
    </row>
    <row r="2578" spans="1:14" x14ac:dyDescent="0.25">
      <c r="A2578" s="2" t="s">
        <v>3533</v>
      </c>
      <c r="B2578" s="2" t="s">
        <v>2202</v>
      </c>
      <c r="C2578" s="9">
        <f t="shared" si="40"/>
        <v>45901</v>
      </c>
      <c r="D2578" t="s">
        <v>30</v>
      </c>
      <c r="E2578" t="s">
        <v>41</v>
      </c>
      <c r="F2578" s="3">
        <v>4</v>
      </c>
      <c r="G2578" s="4">
        <v>1009.86</v>
      </c>
      <c r="H2578" s="5">
        <v>0.2</v>
      </c>
      <c r="I2578" s="4">
        <v>3231.55</v>
      </c>
      <c r="J2578" s="4">
        <v>605.4</v>
      </c>
      <c r="K2578" t="s">
        <v>37</v>
      </c>
      <c r="L2578" t="s">
        <v>25</v>
      </c>
      <c r="M2578" s="2" t="s">
        <v>26</v>
      </c>
      <c r="N2578" t="s">
        <v>27</v>
      </c>
    </row>
    <row r="2579" spans="1:14" x14ac:dyDescent="0.25">
      <c r="A2579" s="2" t="s">
        <v>3534</v>
      </c>
      <c r="B2579" s="2" t="s">
        <v>563</v>
      </c>
      <c r="C2579" s="9">
        <f t="shared" si="40"/>
        <v>45536</v>
      </c>
      <c r="D2579" t="s">
        <v>35</v>
      </c>
      <c r="E2579" t="s">
        <v>50</v>
      </c>
      <c r="F2579" s="3">
        <v>2</v>
      </c>
      <c r="G2579" s="4">
        <v>25216.34</v>
      </c>
      <c r="H2579" s="5">
        <v>0.2</v>
      </c>
      <c r="I2579" s="4">
        <v>40346.14</v>
      </c>
      <c r="J2579" s="4">
        <v>8073.32</v>
      </c>
      <c r="K2579" t="s">
        <v>24</v>
      </c>
      <c r="L2579" t="s">
        <v>18</v>
      </c>
      <c r="M2579" s="2" t="s">
        <v>19</v>
      </c>
      <c r="N2579" t="s">
        <v>87</v>
      </c>
    </row>
    <row r="2580" spans="1:14" x14ac:dyDescent="0.25">
      <c r="A2580" s="2" t="s">
        <v>3535</v>
      </c>
      <c r="B2580" s="2" t="s">
        <v>400</v>
      </c>
      <c r="C2580" s="9">
        <f t="shared" si="40"/>
        <v>45931</v>
      </c>
      <c r="D2580" t="s">
        <v>15</v>
      </c>
      <c r="E2580" t="s">
        <v>23</v>
      </c>
      <c r="F2580" s="3">
        <v>4</v>
      </c>
      <c r="G2580" s="4">
        <v>2371.14</v>
      </c>
      <c r="H2580" s="5">
        <v>0.25</v>
      </c>
      <c r="I2580" s="4">
        <v>7113.42</v>
      </c>
      <c r="J2580" s="4">
        <v>1797.1</v>
      </c>
      <c r="K2580" t="s">
        <v>24</v>
      </c>
      <c r="L2580" t="s">
        <v>47</v>
      </c>
      <c r="M2580" s="2" t="s">
        <v>26</v>
      </c>
      <c r="N2580" t="s">
        <v>155</v>
      </c>
    </row>
    <row r="2581" spans="1:14" x14ac:dyDescent="0.25">
      <c r="A2581" s="2" t="s">
        <v>3536</v>
      </c>
      <c r="B2581" s="2" t="s">
        <v>1111</v>
      </c>
      <c r="C2581" s="9">
        <f t="shared" si="40"/>
        <v>45505</v>
      </c>
      <c r="D2581" t="s">
        <v>45</v>
      </c>
      <c r="E2581" t="s">
        <v>121</v>
      </c>
      <c r="F2581" s="3">
        <v>2</v>
      </c>
      <c r="G2581" s="4">
        <v>3056.26</v>
      </c>
      <c r="H2581" s="5">
        <v>0.1</v>
      </c>
      <c r="I2581" s="4">
        <v>5501.27</v>
      </c>
      <c r="J2581" s="4">
        <v>1711.24</v>
      </c>
      <c r="K2581" t="s">
        <v>37</v>
      </c>
      <c r="L2581" t="s">
        <v>25</v>
      </c>
      <c r="M2581" s="2" t="s">
        <v>19</v>
      </c>
      <c r="N2581" t="s">
        <v>155</v>
      </c>
    </row>
    <row r="2582" spans="1:14" x14ac:dyDescent="0.25">
      <c r="A2582" s="2" t="s">
        <v>3537</v>
      </c>
      <c r="B2582" s="2" t="s">
        <v>3538</v>
      </c>
      <c r="C2582" s="9">
        <f t="shared" si="40"/>
        <v>45809</v>
      </c>
      <c r="D2582" t="s">
        <v>45</v>
      </c>
      <c r="E2582" t="s">
        <v>222</v>
      </c>
      <c r="F2582" s="3">
        <v>4</v>
      </c>
      <c r="G2582" s="4">
        <v>720.08</v>
      </c>
      <c r="H2582" s="5">
        <v>0.1</v>
      </c>
      <c r="I2582" s="4">
        <v>2592.29</v>
      </c>
      <c r="J2582" s="4">
        <v>455.78</v>
      </c>
      <c r="K2582" t="s">
        <v>24</v>
      </c>
      <c r="L2582" t="s">
        <v>25</v>
      </c>
      <c r="M2582" s="2" t="s">
        <v>19</v>
      </c>
      <c r="N2582" t="s">
        <v>58</v>
      </c>
    </row>
    <row r="2583" spans="1:14" x14ac:dyDescent="0.25">
      <c r="A2583" s="2" t="s">
        <v>3539</v>
      </c>
      <c r="B2583" s="2" t="s">
        <v>2627</v>
      </c>
      <c r="C2583" s="9">
        <f t="shared" si="40"/>
        <v>45839</v>
      </c>
      <c r="D2583" t="s">
        <v>15</v>
      </c>
      <c r="E2583" t="s">
        <v>16</v>
      </c>
      <c r="F2583" s="3">
        <v>4</v>
      </c>
      <c r="G2583" s="4">
        <v>2215.81</v>
      </c>
      <c r="H2583" s="5">
        <v>0</v>
      </c>
      <c r="I2583" s="4">
        <v>8863.24</v>
      </c>
      <c r="J2583" s="4">
        <v>2254.0500000000002</v>
      </c>
      <c r="K2583" t="s">
        <v>152</v>
      </c>
      <c r="L2583" t="s">
        <v>25</v>
      </c>
      <c r="M2583" s="2" t="s">
        <v>19</v>
      </c>
      <c r="N2583" t="s">
        <v>58</v>
      </c>
    </row>
    <row r="2584" spans="1:14" x14ac:dyDescent="0.25">
      <c r="A2584" s="2" t="s">
        <v>3540</v>
      </c>
      <c r="B2584" s="2" t="s">
        <v>52</v>
      </c>
      <c r="C2584" s="9">
        <f t="shared" si="40"/>
        <v>45292</v>
      </c>
      <c r="D2584" t="s">
        <v>30</v>
      </c>
      <c r="E2584" t="s">
        <v>41</v>
      </c>
      <c r="F2584" s="3">
        <v>4</v>
      </c>
      <c r="G2584" s="4">
        <v>749.23</v>
      </c>
      <c r="H2584" s="5">
        <v>0</v>
      </c>
      <c r="I2584" s="4">
        <v>2996.92</v>
      </c>
      <c r="J2584" s="4">
        <v>877.01</v>
      </c>
      <c r="K2584" t="s">
        <v>37</v>
      </c>
      <c r="L2584" t="s">
        <v>25</v>
      </c>
      <c r="M2584" s="2" t="s">
        <v>19</v>
      </c>
      <c r="N2584" t="s">
        <v>82</v>
      </c>
    </row>
    <row r="2585" spans="1:14" x14ac:dyDescent="0.25">
      <c r="A2585" s="2" t="s">
        <v>3541</v>
      </c>
      <c r="B2585" s="2" t="s">
        <v>2138</v>
      </c>
      <c r="C2585" s="9">
        <f t="shared" si="40"/>
        <v>46174</v>
      </c>
      <c r="D2585" t="s">
        <v>45</v>
      </c>
      <c r="E2585" t="s">
        <v>121</v>
      </c>
      <c r="F2585" s="3">
        <v>1</v>
      </c>
      <c r="G2585" s="4">
        <v>6464.98</v>
      </c>
      <c r="H2585" s="5">
        <v>0.05</v>
      </c>
      <c r="I2585" s="4">
        <v>6141.73</v>
      </c>
      <c r="J2585" s="4">
        <v>2141.89</v>
      </c>
      <c r="K2585" t="s">
        <v>152</v>
      </c>
      <c r="L2585" t="s">
        <v>25</v>
      </c>
      <c r="M2585" s="2" t="s">
        <v>19</v>
      </c>
      <c r="N2585" t="s">
        <v>155</v>
      </c>
    </row>
    <row r="2586" spans="1:14" x14ac:dyDescent="0.25">
      <c r="A2586" s="2" t="s">
        <v>3542</v>
      </c>
      <c r="B2586" s="2" t="s">
        <v>3543</v>
      </c>
      <c r="C2586" s="9">
        <f t="shared" si="40"/>
        <v>46023</v>
      </c>
      <c r="D2586" t="s">
        <v>15</v>
      </c>
      <c r="E2586" t="s">
        <v>23</v>
      </c>
      <c r="F2586" s="3">
        <v>1</v>
      </c>
      <c r="G2586" s="4">
        <v>2810.39</v>
      </c>
      <c r="H2586" s="5">
        <v>0.1</v>
      </c>
      <c r="I2586" s="4">
        <v>2529.35</v>
      </c>
      <c r="J2586" s="4">
        <v>831.59</v>
      </c>
      <c r="K2586" t="s">
        <v>24</v>
      </c>
      <c r="L2586" t="s">
        <v>25</v>
      </c>
      <c r="M2586" s="2" t="s">
        <v>19</v>
      </c>
      <c r="N2586" t="s">
        <v>66</v>
      </c>
    </row>
    <row r="2587" spans="1:14" x14ac:dyDescent="0.25">
      <c r="A2587" s="2" t="s">
        <v>3544</v>
      </c>
      <c r="B2587" s="2" t="s">
        <v>956</v>
      </c>
      <c r="C2587" s="9">
        <f t="shared" si="40"/>
        <v>46143</v>
      </c>
      <c r="D2587" t="s">
        <v>35</v>
      </c>
      <c r="E2587" t="s">
        <v>71</v>
      </c>
      <c r="F2587" s="3">
        <v>3</v>
      </c>
      <c r="G2587" s="4">
        <v>25120.54</v>
      </c>
      <c r="H2587" s="5">
        <v>0</v>
      </c>
      <c r="I2587" s="4">
        <v>75361.62</v>
      </c>
      <c r="J2587" s="4">
        <v>0</v>
      </c>
      <c r="K2587" t="s">
        <v>24</v>
      </c>
      <c r="L2587" t="s">
        <v>25</v>
      </c>
      <c r="M2587" s="2" t="s">
        <v>101</v>
      </c>
      <c r="N2587" t="s">
        <v>155</v>
      </c>
    </row>
    <row r="2588" spans="1:14" x14ac:dyDescent="0.25">
      <c r="A2588" s="2" t="s">
        <v>3545</v>
      </c>
      <c r="B2588" s="2" t="s">
        <v>1887</v>
      </c>
      <c r="C2588" s="9">
        <f t="shared" si="40"/>
        <v>46082</v>
      </c>
      <c r="D2588" t="s">
        <v>15</v>
      </c>
      <c r="E2588" t="s">
        <v>95</v>
      </c>
      <c r="F2588" s="3">
        <v>2</v>
      </c>
      <c r="G2588" s="4">
        <v>1078.03</v>
      </c>
      <c r="H2588" s="5">
        <v>0.05</v>
      </c>
      <c r="I2588" s="4">
        <v>2048.2600000000002</v>
      </c>
      <c r="J2588" s="4">
        <v>691.88</v>
      </c>
      <c r="K2588" t="s">
        <v>24</v>
      </c>
      <c r="L2588" t="s">
        <v>25</v>
      </c>
      <c r="M2588" s="2" t="s">
        <v>19</v>
      </c>
      <c r="N2588" t="s">
        <v>66</v>
      </c>
    </row>
    <row r="2589" spans="1:14" x14ac:dyDescent="0.25">
      <c r="A2589" s="2" t="s">
        <v>3546</v>
      </c>
      <c r="B2589" s="2" t="s">
        <v>1835</v>
      </c>
      <c r="C2589" s="9">
        <f t="shared" si="40"/>
        <v>45809</v>
      </c>
      <c r="D2589" t="s">
        <v>30</v>
      </c>
      <c r="E2589" t="s">
        <v>41</v>
      </c>
      <c r="F2589" s="3">
        <v>3</v>
      </c>
      <c r="G2589" s="4">
        <v>683.1</v>
      </c>
      <c r="H2589" s="5">
        <v>0.15</v>
      </c>
      <c r="I2589" s="4">
        <v>1741.91</v>
      </c>
      <c r="J2589" s="4">
        <v>0</v>
      </c>
      <c r="K2589" t="s">
        <v>24</v>
      </c>
      <c r="L2589" t="s">
        <v>25</v>
      </c>
      <c r="M2589" s="2" t="s">
        <v>101</v>
      </c>
      <c r="N2589" t="s">
        <v>66</v>
      </c>
    </row>
    <row r="2590" spans="1:14" x14ac:dyDescent="0.25">
      <c r="A2590" s="2" t="s">
        <v>3547</v>
      </c>
      <c r="B2590" s="2" t="s">
        <v>79</v>
      </c>
      <c r="C2590" s="9">
        <f t="shared" si="40"/>
        <v>45383</v>
      </c>
      <c r="D2590" t="s">
        <v>45</v>
      </c>
      <c r="E2590" t="s">
        <v>111</v>
      </c>
      <c r="F2590" s="3">
        <v>2</v>
      </c>
      <c r="G2590" s="4">
        <v>6143.09</v>
      </c>
      <c r="H2590" s="5">
        <v>0</v>
      </c>
      <c r="I2590" s="4">
        <v>12286.18</v>
      </c>
      <c r="J2590" s="4">
        <v>1600.28</v>
      </c>
      <c r="K2590" t="s">
        <v>17</v>
      </c>
      <c r="L2590" t="s">
        <v>18</v>
      </c>
      <c r="M2590" s="2" t="s">
        <v>19</v>
      </c>
      <c r="N2590" t="s">
        <v>42</v>
      </c>
    </row>
    <row r="2591" spans="1:14" x14ac:dyDescent="0.25">
      <c r="A2591" s="2" t="s">
        <v>3548</v>
      </c>
      <c r="B2591" s="2" t="s">
        <v>636</v>
      </c>
      <c r="C2591" s="9">
        <f t="shared" si="40"/>
        <v>46023</v>
      </c>
      <c r="D2591" t="s">
        <v>30</v>
      </c>
      <c r="E2591" t="s">
        <v>133</v>
      </c>
      <c r="F2591" s="3">
        <v>3</v>
      </c>
      <c r="G2591" s="4">
        <v>373.6</v>
      </c>
      <c r="H2591" s="5">
        <v>0.1</v>
      </c>
      <c r="I2591" s="4">
        <v>1008.72</v>
      </c>
      <c r="J2591" s="4">
        <v>272.05</v>
      </c>
      <c r="K2591" t="s">
        <v>24</v>
      </c>
      <c r="L2591" t="s">
        <v>25</v>
      </c>
      <c r="M2591" s="2" t="s">
        <v>19</v>
      </c>
      <c r="N2591" t="s">
        <v>66</v>
      </c>
    </row>
    <row r="2592" spans="1:14" x14ac:dyDescent="0.25">
      <c r="A2592" s="2" t="s">
        <v>3549</v>
      </c>
      <c r="B2592" s="2" t="s">
        <v>2240</v>
      </c>
      <c r="C2592" s="9">
        <f t="shared" si="40"/>
        <v>45748</v>
      </c>
      <c r="D2592" t="s">
        <v>15</v>
      </c>
      <c r="E2592" t="s">
        <v>57</v>
      </c>
      <c r="F2592" s="3">
        <v>3</v>
      </c>
      <c r="G2592" s="4">
        <v>2753.83</v>
      </c>
      <c r="H2592" s="5">
        <v>0.1</v>
      </c>
      <c r="I2592" s="4">
        <v>7435.34</v>
      </c>
      <c r="J2592" s="4">
        <v>0</v>
      </c>
      <c r="K2592" t="s">
        <v>17</v>
      </c>
      <c r="L2592" t="s">
        <v>25</v>
      </c>
      <c r="M2592" s="2" t="s">
        <v>101</v>
      </c>
      <c r="N2592" t="s">
        <v>66</v>
      </c>
    </row>
    <row r="2593" spans="1:14" x14ac:dyDescent="0.25">
      <c r="A2593" s="2" t="s">
        <v>3550</v>
      </c>
      <c r="B2593" s="2" t="s">
        <v>2663</v>
      </c>
      <c r="C2593" s="9">
        <f t="shared" si="40"/>
        <v>45870</v>
      </c>
      <c r="D2593" t="s">
        <v>35</v>
      </c>
      <c r="E2593" t="s">
        <v>77</v>
      </c>
      <c r="F2593" s="3">
        <v>4</v>
      </c>
      <c r="G2593" s="4">
        <v>34855.71</v>
      </c>
      <c r="H2593" s="5">
        <v>0.2</v>
      </c>
      <c r="I2593" s="4">
        <v>111538.27</v>
      </c>
      <c r="J2593" s="4">
        <v>30742.27</v>
      </c>
      <c r="K2593" t="s">
        <v>37</v>
      </c>
      <c r="L2593" t="s">
        <v>25</v>
      </c>
      <c r="M2593" s="2" t="s">
        <v>19</v>
      </c>
      <c r="N2593" t="s">
        <v>82</v>
      </c>
    </row>
    <row r="2594" spans="1:14" x14ac:dyDescent="0.25">
      <c r="A2594" s="2" t="s">
        <v>3551</v>
      </c>
      <c r="B2594" s="2" t="s">
        <v>698</v>
      </c>
      <c r="C2594" s="9">
        <f t="shared" si="40"/>
        <v>45566</v>
      </c>
      <c r="D2594" t="s">
        <v>35</v>
      </c>
      <c r="E2594" t="s">
        <v>50</v>
      </c>
      <c r="F2594" s="3">
        <v>4</v>
      </c>
      <c r="G2594" s="4">
        <v>6144.91</v>
      </c>
      <c r="H2594" s="5">
        <v>0.05</v>
      </c>
      <c r="I2594" s="4">
        <v>23350.66</v>
      </c>
      <c r="J2594" s="4">
        <v>0</v>
      </c>
      <c r="K2594" t="s">
        <v>24</v>
      </c>
      <c r="L2594" t="s">
        <v>18</v>
      </c>
      <c r="M2594" s="2" t="s">
        <v>101</v>
      </c>
      <c r="N2594" t="s">
        <v>42</v>
      </c>
    </row>
    <row r="2595" spans="1:14" x14ac:dyDescent="0.25">
      <c r="A2595" s="2" t="s">
        <v>3552</v>
      </c>
      <c r="B2595" s="2" t="s">
        <v>2601</v>
      </c>
      <c r="C2595" s="9">
        <f t="shared" si="40"/>
        <v>46204</v>
      </c>
      <c r="D2595" t="s">
        <v>15</v>
      </c>
      <c r="E2595" t="s">
        <v>57</v>
      </c>
      <c r="F2595" s="3">
        <v>4</v>
      </c>
      <c r="G2595" s="4">
        <v>1538.14</v>
      </c>
      <c r="H2595" s="5">
        <v>0</v>
      </c>
      <c r="I2595" s="4">
        <v>6152.56</v>
      </c>
      <c r="J2595" s="4">
        <v>1144.71</v>
      </c>
      <c r="K2595" t="s">
        <v>37</v>
      </c>
      <c r="L2595" t="s">
        <v>25</v>
      </c>
      <c r="M2595" s="2" t="s">
        <v>19</v>
      </c>
      <c r="N2595" t="s">
        <v>66</v>
      </c>
    </row>
    <row r="2596" spans="1:14" x14ac:dyDescent="0.25">
      <c r="A2596" s="2" t="s">
        <v>3553</v>
      </c>
      <c r="B2596" s="2" t="s">
        <v>1556</v>
      </c>
      <c r="C2596" s="9">
        <f t="shared" si="40"/>
        <v>45809</v>
      </c>
      <c r="D2596" t="s">
        <v>45</v>
      </c>
      <c r="E2596" t="s">
        <v>121</v>
      </c>
      <c r="F2596" s="3">
        <v>4</v>
      </c>
      <c r="G2596" s="4">
        <v>6392.1</v>
      </c>
      <c r="H2596" s="5">
        <v>0</v>
      </c>
      <c r="I2596" s="4">
        <v>25568.400000000001</v>
      </c>
      <c r="J2596" s="4">
        <v>4457.96</v>
      </c>
      <c r="K2596" t="s">
        <v>24</v>
      </c>
      <c r="L2596" t="s">
        <v>47</v>
      </c>
      <c r="M2596" s="2" t="s">
        <v>19</v>
      </c>
      <c r="N2596" t="s">
        <v>87</v>
      </c>
    </row>
    <row r="2597" spans="1:14" x14ac:dyDescent="0.25">
      <c r="A2597" s="2" t="s">
        <v>3554</v>
      </c>
      <c r="B2597" s="2" t="s">
        <v>2152</v>
      </c>
      <c r="C2597" s="9">
        <f t="shared" si="40"/>
        <v>45597</v>
      </c>
      <c r="D2597" t="s">
        <v>30</v>
      </c>
      <c r="E2597" t="s">
        <v>31</v>
      </c>
      <c r="F2597" s="3">
        <v>4</v>
      </c>
      <c r="G2597" s="4">
        <v>776.11</v>
      </c>
      <c r="H2597" s="5">
        <v>0</v>
      </c>
      <c r="I2597" s="4">
        <v>3104.44</v>
      </c>
      <c r="J2597" s="4">
        <v>714.99</v>
      </c>
      <c r="K2597" t="s">
        <v>24</v>
      </c>
      <c r="L2597" t="s">
        <v>25</v>
      </c>
      <c r="M2597" s="2" t="s">
        <v>19</v>
      </c>
      <c r="N2597" t="s">
        <v>58</v>
      </c>
    </row>
    <row r="2598" spans="1:14" x14ac:dyDescent="0.25">
      <c r="A2598" s="2" t="s">
        <v>3555</v>
      </c>
      <c r="B2598" s="2" t="s">
        <v>238</v>
      </c>
      <c r="C2598" s="9">
        <f t="shared" si="40"/>
        <v>45292</v>
      </c>
      <c r="D2598" t="s">
        <v>35</v>
      </c>
      <c r="E2598" t="s">
        <v>74</v>
      </c>
      <c r="F2598" s="3">
        <v>3</v>
      </c>
      <c r="G2598" s="4">
        <v>8578.4699999999993</v>
      </c>
      <c r="H2598" s="5">
        <v>0</v>
      </c>
      <c r="I2598" s="4">
        <v>25735.41</v>
      </c>
      <c r="J2598" s="4">
        <v>4886.1400000000003</v>
      </c>
      <c r="K2598" t="s">
        <v>17</v>
      </c>
      <c r="L2598" t="s">
        <v>25</v>
      </c>
      <c r="M2598" s="2" t="s">
        <v>19</v>
      </c>
      <c r="N2598" t="s">
        <v>82</v>
      </c>
    </row>
    <row r="2599" spans="1:14" x14ac:dyDescent="0.25">
      <c r="A2599" s="2" t="s">
        <v>3556</v>
      </c>
      <c r="B2599" s="2" t="s">
        <v>819</v>
      </c>
      <c r="C2599" s="9">
        <f t="shared" si="40"/>
        <v>45658</v>
      </c>
      <c r="D2599" t="s">
        <v>15</v>
      </c>
      <c r="E2599" t="s">
        <v>23</v>
      </c>
      <c r="F2599" s="3">
        <v>2</v>
      </c>
      <c r="G2599" s="4">
        <v>2019.94</v>
      </c>
      <c r="H2599" s="5">
        <v>0.15</v>
      </c>
      <c r="I2599" s="4">
        <v>3433.9</v>
      </c>
      <c r="J2599" s="4">
        <v>664.38</v>
      </c>
      <c r="K2599" t="s">
        <v>17</v>
      </c>
      <c r="L2599" t="s">
        <v>25</v>
      </c>
      <c r="M2599" s="2" t="s">
        <v>19</v>
      </c>
      <c r="N2599" t="s">
        <v>58</v>
      </c>
    </row>
    <row r="2600" spans="1:14" x14ac:dyDescent="0.25">
      <c r="A2600" s="2" t="s">
        <v>3557</v>
      </c>
      <c r="B2600" s="2" t="s">
        <v>2932</v>
      </c>
      <c r="C2600" s="9">
        <f t="shared" si="40"/>
        <v>45566</v>
      </c>
      <c r="D2600" t="s">
        <v>15</v>
      </c>
      <c r="E2600" t="s">
        <v>95</v>
      </c>
      <c r="F2600" s="3">
        <v>1</v>
      </c>
      <c r="G2600" s="4">
        <v>890.51</v>
      </c>
      <c r="H2600" s="5">
        <v>0.1</v>
      </c>
      <c r="I2600" s="4">
        <v>801.46</v>
      </c>
      <c r="J2600" s="4">
        <v>141.88</v>
      </c>
      <c r="K2600" t="s">
        <v>17</v>
      </c>
      <c r="L2600" t="s">
        <v>25</v>
      </c>
      <c r="M2600" s="2" t="s">
        <v>26</v>
      </c>
      <c r="N2600" t="s">
        <v>87</v>
      </c>
    </row>
    <row r="2601" spans="1:14" x14ac:dyDescent="0.25">
      <c r="A2601" s="2" t="s">
        <v>3558</v>
      </c>
      <c r="B2601" s="2" t="s">
        <v>625</v>
      </c>
      <c r="C2601" s="9">
        <f t="shared" si="40"/>
        <v>46113</v>
      </c>
      <c r="D2601" t="s">
        <v>15</v>
      </c>
      <c r="E2601" t="s">
        <v>95</v>
      </c>
      <c r="F2601" s="3">
        <v>1</v>
      </c>
      <c r="G2601" s="4">
        <v>1818.22</v>
      </c>
      <c r="H2601" s="5">
        <v>0.1</v>
      </c>
      <c r="I2601" s="4">
        <v>1636.4</v>
      </c>
      <c r="J2601" s="4">
        <v>0</v>
      </c>
      <c r="K2601" t="s">
        <v>37</v>
      </c>
      <c r="L2601" t="s">
        <v>25</v>
      </c>
      <c r="M2601" s="2" t="s">
        <v>101</v>
      </c>
      <c r="N2601" t="s">
        <v>66</v>
      </c>
    </row>
    <row r="2602" spans="1:14" x14ac:dyDescent="0.25">
      <c r="A2602" s="2" t="s">
        <v>3559</v>
      </c>
      <c r="B2602" s="2" t="s">
        <v>1520</v>
      </c>
      <c r="C2602" s="9">
        <f t="shared" si="40"/>
        <v>46204</v>
      </c>
      <c r="D2602" t="s">
        <v>35</v>
      </c>
      <c r="E2602" t="s">
        <v>50</v>
      </c>
      <c r="F2602" s="3">
        <v>2</v>
      </c>
      <c r="G2602" s="4">
        <v>23425.47</v>
      </c>
      <c r="H2602" s="5">
        <v>0.1</v>
      </c>
      <c r="I2602" s="4">
        <v>42165.85</v>
      </c>
      <c r="J2602" s="4">
        <v>12180.72</v>
      </c>
      <c r="K2602" t="s">
        <v>37</v>
      </c>
      <c r="L2602" t="s">
        <v>25</v>
      </c>
      <c r="M2602" s="2" t="s">
        <v>19</v>
      </c>
      <c r="N2602" t="s">
        <v>66</v>
      </c>
    </row>
    <row r="2603" spans="1:14" x14ac:dyDescent="0.25">
      <c r="A2603" s="2" t="s">
        <v>3560</v>
      </c>
      <c r="B2603" s="2" t="s">
        <v>3355</v>
      </c>
      <c r="C2603" s="9">
        <f t="shared" si="40"/>
        <v>45839</v>
      </c>
      <c r="D2603" t="s">
        <v>35</v>
      </c>
      <c r="E2603" t="s">
        <v>74</v>
      </c>
      <c r="F2603" s="3">
        <v>1</v>
      </c>
      <c r="G2603" s="4">
        <v>17644.47</v>
      </c>
      <c r="H2603" s="5">
        <v>0.05</v>
      </c>
      <c r="I2603" s="4">
        <v>16762.25</v>
      </c>
      <c r="J2603" s="4">
        <v>2393.54</v>
      </c>
      <c r="K2603" t="s">
        <v>24</v>
      </c>
      <c r="L2603" t="s">
        <v>25</v>
      </c>
      <c r="M2603" s="2" t="s">
        <v>19</v>
      </c>
      <c r="N2603" t="s">
        <v>32</v>
      </c>
    </row>
    <row r="2604" spans="1:14" x14ac:dyDescent="0.25">
      <c r="A2604" s="2" t="s">
        <v>3561</v>
      </c>
      <c r="B2604" s="2" t="s">
        <v>531</v>
      </c>
      <c r="C2604" s="9">
        <f t="shared" si="40"/>
        <v>45597</v>
      </c>
      <c r="D2604" t="s">
        <v>35</v>
      </c>
      <c r="E2604" t="s">
        <v>50</v>
      </c>
      <c r="F2604" s="3">
        <v>3</v>
      </c>
      <c r="G2604" s="4">
        <v>14022.71</v>
      </c>
      <c r="H2604" s="5">
        <v>0.2</v>
      </c>
      <c r="I2604" s="4">
        <v>33654.5</v>
      </c>
      <c r="J2604" s="4">
        <v>10222.14</v>
      </c>
      <c r="K2604" t="s">
        <v>124</v>
      </c>
      <c r="L2604" t="s">
        <v>25</v>
      </c>
      <c r="M2604" s="2" t="s">
        <v>19</v>
      </c>
      <c r="N2604" t="s">
        <v>87</v>
      </c>
    </row>
    <row r="2605" spans="1:14" x14ac:dyDescent="0.25">
      <c r="A2605" s="2" t="s">
        <v>3562</v>
      </c>
      <c r="B2605" s="2" t="s">
        <v>1606</v>
      </c>
      <c r="C2605" s="9">
        <f t="shared" si="40"/>
        <v>45778</v>
      </c>
      <c r="D2605" t="s">
        <v>35</v>
      </c>
      <c r="E2605" t="s">
        <v>71</v>
      </c>
      <c r="F2605" s="3">
        <v>2</v>
      </c>
      <c r="G2605" s="4">
        <v>11067.95</v>
      </c>
      <c r="H2605" s="5">
        <v>0.15</v>
      </c>
      <c r="I2605" s="4">
        <v>18815.52</v>
      </c>
      <c r="J2605" s="4">
        <v>3417.78</v>
      </c>
      <c r="K2605" t="s">
        <v>124</v>
      </c>
      <c r="L2605" t="s">
        <v>18</v>
      </c>
      <c r="M2605" s="2" t="s">
        <v>19</v>
      </c>
      <c r="N2605" t="s">
        <v>27</v>
      </c>
    </row>
    <row r="2606" spans="1:14" x14ac:dyDescent="0.25">
      <c r="A2606" s="2" t="s">
        <v>3563</v>
      </c>
      <c r="B2606" s="2" t="s">
        <v>965</v>
      </c>
      <c r="C2606" s="9">
        <f t="shared" si="40"/>
        <v>46113</v>
      </c>
      <c r="D2606" t="s">
        <v>35</v>
      </c>
      <c r="E2606" t="s">
        <v>36</v>
      </c>
      <c r="F2606" s="3">
        <v>2</v>
      </c>
      <c r="G2606" s="4">
        <v>33207.129999999997</v>
      </c>
      <c r="H2606" s="5">
        <v>0</v>
      </c>
      <c r="I2606" s="4">
        <v>66414.259999999995</v>
      </c>
      <c r="J2606" s="4">
        <v>9987.68</v>
      </c>
      <c r="K2606" t="s">
        <v>24</v>
      </c>
      <c r="L2606" t="s">
        <v>18</v>
      </c>
      <c r="M2606" s="2" t="s">
        <v>19</v>
      </c>
      <c r="N2606" t="s">
        <v>42</v>
      </c>
    </row>
    <row r="2607" spans="1:14" x14ac:dyDescent="0.25">
      <c r="A2607" s="2" t="s">
        <v>3564</v>
      </c>
      <c r="B2607" s="2" t="s">
        <v>2568</v>
      </c>
      <c r="C2607" s="9">
        <f t="shared" si="40"/>
        <v>45658</v>
      </c>
      <c r="D2607" t="s">
        <v>35</v>
      </c>
      <c r="E2607" t="s">
        <v>77</v>
      </c>
      <c r="F2607" s="3">
        <v>1</v>
      </c>
      <c r="G2607" s="4">
        <v>18176.8</v>
      </c>
      <c r="H2607" s="5">
        <v>0.05</v>
      </c>
      <c r="I2607" s="4">
        <v>17267.96</v>
      </c>
      <c r="J2607" s="4">
        <v>3886.63</v>
      </c>
      <c r="K2607" t="s">
        <v>152</v>
      </c>
      <c r="L2607" t="s">
        <v>25</v>
      </c>
      <c r="M2607" s="2" t="s">
        <v>19</v>
      </c>
      <c r="N2607" t="s">
        <v>66</v>
      </c>
    </row>
    <row r="2608" spans="1:14" x14ac:dyDescent="0.25">
      <c r="A2608" s="2" t="s">
        <v>3565</v>
      </c>
      <c r="B2608" s="2" t="s">
        <v>1941</v>
      </c>
      <c r="C2608" s="9">
        <f t="shared" si="40"/>
        <v>45901</v>
      </c>
      <c r="D2608" t="s">
        <v>45</v>
      </c>
      <c r="E2608" t="s">
        <v>121</v>
      </c>
      <c r="F2608" s="3">
        <v>1</v>
      </c>
      <c r="G2608" s="4">
        <v>1862.29</v>
      </c>
      <c r="H2608" s="5">
        <v>0</v>
      </c>
      <c r="I2608" s="4">
        <v>1862.29</v>
      </c>
      <c r="J2608" s="4">
        <v>486.36</v>
      </c>
      <c r="K2608" t="s">
        <v>124</v>
      </c>
      <c r="L2608" t="s">
        <v>47</v>
      </c>
      <c r="M2608" s="2" t="s">
        <v>26</v>
      </c>
      <c r="N2608" t="s">
        <v>42</v>
      </c>
    </row>
    <row r="2609" spans="1:14" x14ac:dyDescent="0.25">
      <c r="A2609" s="2" t="s">
        <v>3566</v>
      </c>
      <c r="B2609" s="2" t="s">
        <v>196</v>
      </c>
      <c r="C2609" s="9">
        <f t="shared" si="40"/>
        <v>45292</v>
      </c>
      <c r="D2609" t="s">
        <v>15</v>
      </c>
      <c r="E2609" t="s">
        <v>95</v>
      </c>
      <c r="F2609" s="3">
        <v>3</v>
      </c>
      <c r="G2609" s="4">
        <v>1617.37</v>
      </c>
      <c r="H2609" s="5">
        <v>0.15</v>
      </c>
      <c r="I2609" s="4">
        <v>4124.29</v>
      </c>
      <c r="J2609" s="4">
        <v>1179.3900000000001</v>
      </c>
      <c r="K2609" t="s">
        <v>37</v>
      </c>
      <c r="L2609" t="s">
        <v>25</v>
      </c>
      <c r="M2609" s="2" t="s">
        <v>19</v>
      </c>
      <c r="N2609" t="s">
        <v>42</v>
      </c>
    </row>
    <row r="2610" spans="1:14" x14ac:dyDescent="0.25">
      <c r="A2610" s="2" t="s">
        <v>3567</v>
      </c>
      <c r="B2610" s="2" t="s">
        <v>801</v>
      </c>
      <c r="C2610" s="9">
        <f t="shared" si="40"/>
        <v>45778</v>
      </c>
      <c r="D2610" t="s">
        <v>53</v>
      </c>
      <c r="E2610" t="s">
        <v>54</v>
      </c>
      <c r="F2610" s="3">
        <v>4</v>
      </c>
      <c r="G2610" s="4">
        <v>727.25</v>
      </c>
      <c r="H2610" s="5">
        <v>0.05</v>
      </c>
      <c r="I2610" s="4">
        <v>2763.55</v>
      </c>
      <c r="J2610" s="4">
        <v>713.27</v>
      </c>
      <c r="K2610" t="s">
        <v>24</v>
      </c>
      <c r="L2610" t="s">
        <v>25</v>
      </c>
      <c r="M2610" s="2" t="s">
        <v>19</v>
      </c>
      <c r="N2610" t="s">
        <v>87</v>
      </c>
    </row>
    <row r="2611" spans="1:14" x14ac:dyDescent="0.25">
      <c r="A2611" s="2" t="s">
        <v>3568</v>
      </c>
      <c r="B2611" s="2" t="s">
        <v>354</v>
      </c>
      <c r="C2611" s="9">
        <f t="shared" si="40"/>
        <v>45505</v>
      </c>
      <c r="D2611" t="s">
        <v>35</v>
      </c>
      <c r="E2611" t="s">
        <v>77</v>
      </c>
      <c r="F2611" s="3">
        <v>2</v>
      </c>
      <c r="G2611" s="4">
        <v>33558.57</v>
      </c>
      <c r="H2611" s="5">
        <v>0.1</v>
      </c>
      <c r="I2611" s="4">
        <v>60405.43</v>
      </c>
      <c r="J2611" s="4">
        <v>20278.599999999999</v>
      </c>
      <c r="K2611" t="s">
        <v>24</v>
      </c>
      <c r="L2611" t="s">
        <v>25</v>
      </c>
      <c r="M2611" s="2" t="s">
        <v>19</v>
      </c>
      <c r="N2611" t="s">
        <v>87</v>
      </c>
    </row>
    <row r="2612" spans="1:14" x14ac:dyDescent="0.25">
      <c r="A2612" s="2" t="s">
        <v>3569</v>
      </c>
      <c r="B2612" s="2" t="s">
        <v>2439</v>
      </c>
      <c r="C2612" s="9">
        <f t="shared" si="40"/>
        <v>45352</v>
      </c>
      <c r="D2612" t="s">
        <v>15</v>
      </c>
      <c r="E2612" t="s">
        <v>95</v>
      </c>
      <c r="F2612" s="3">
        <v>4</v>
      </c>
      <c r="G2612" s="4">
        <v>2037.43</v>
      </c>
      <c r="H2612" s="5">
        <v>0</v>
      </c>
      <c r="I2612" s="4">
        <v>8149.72</v>
      </c>
      <c r="J2612" s="4">
        <v>1016.21</v>
      </c>
      <c r="K2612" t="s">
        <v>17</v>
      </c>
      <c r="L2612" t="s">
        <v>25</v>
      </c>
      <c r="M2612" s="2" t="s">
        <v>19</v>
      </c>
      <c r="N2612" t="s">
        <v>82</v>
      </c>
    </row>
    <row r="2613" spans="1:14" x14ac:dyDescent="0.25">
      <c r="A2613" s="2" t="s">
        <v>3570</v>
      </c>
      <c r="B2613" s="2" t="s">
        <v>597</v>
      </c>
      <c r="C2613" s="9">
        <f t="shared" si="40"/>
        <v>45413</v>
      </c>
      <c r="D2613" t="s">
        <v>15</v>
      </c>
      <c r="E2613" t="s">
        <v>16</v>
      </c>
      <c r="F2613" s="3">
        <v>1</v>
      </c>
      <c r="G2613" s="4">
        <v>1333.68</v>
      </c>
      <c r="H2613" s="5">
        <v>0</v>
      </c>
      <c r="I2613" s="4">
        <v>1333.68</v>
      </c>
      <c r="J2613" s="4">
        <v>439.62</v>
      </c>
      <c r="K2613" t="s">
        <v>24</v>
      </c>
      <c r="L2613" t="s">
        <v>25</v>
      </c>
      <c r="M2613" s="2" t="s">
        <v>26</v>
      </c>
      <c r="N2613" t="s">
        <v>58</v>
      </c>
    </row>
    <row r="2614" spans="1:14" x14ac:dyDescent="0.25">
      <c r="A2614" s="2" t="s">
        <v>3571</v>
      </c>
      <c r="B2614" s="2" t="s">
        <v>436</v>
      </c>
      <c r="C2614" s="9">
        <f t="shared" si="40"/>
        <v>46023</v>
      </c>
      <c r="D2614" t="s">
        <v>35</v>
      </c>
      <c r="E2614" t="s">
        <v>71</v>
      </c>
      <c r="F2614" s="3">
        <v>2</v>
      </c>
      <c r="G2614" s="4">
        <v>12271.18</v>
      </c>
      <c r="H2614" s="5">
        <v>0</v>
      </c>
      <c r="I2614" s="4">
        <v>24542.36</v>
      </c>
      <c r="J2614" s="4">
        <v>0</v>
      </c>
      <c r="K2614" t="s">
        <v>37</v>
      </c>
      <c r="L2614" t="s">
        <v>25</v>
      </c>
      <c r="M2614" s="2" t="s">
        <v>101</v>
      </c>
      <c r="N2614" t="s">
        <v>82</v>
      </c>
    </row>
    <row r="2615" spans="1:14" x14ac:dyDescent="0.25">
      <c r="A2615" s="2" t="s">
        <v>3572</v>
      </c>
      <c r="B2615" s="2" t="s">
        <v>1023</v>
      </c>
      <c r="C2615" s="9">
        <f t="shared" si="40"/>
        <v>46113</v>
      </c>
      <c r="D2615" t="s">
        <v>30</v>
      </c>
      <c r="E2615" t="s">
        <v>133</v>
      </c>
      <c r="F2615" s="3">
        <v>4</v>
      </c>
      <c r="G2615" s="4">
        <v>1324.27</v>
      </c>
      <c r="H2615" s="5">
        <v>0.25</v>
      </c>
      <c r="I2615" s="4">
        <v>3972.81</v>
      </c>
      <c r="J2615" s="4">
        <v>1332.1</v>
      </c>
      <c r="K2615" t="s">
        <v>24</v>
      </c>
      <c r="L2615" t="s">
        <v>25</v>
      </c>
      <c r="M2615" s="2" t="s">
        <v>19</v>
      </c>
      <c r="N2615" t="s">
        <v>82</v>
      </c>
    </row>
    <row r="2616" spans="1:14" x14ac:dyDescent="0.25">
      <c r="A2616" s="2" t="s">
        <v>3573</v>
      </c>
      <c r="B2616" s="2" t="s">
        <v>1609</v>
      </c>
      <c r="C2616" s="9">
        <f t="shared" si="40"/>
        <v>45413</v>
      </c>
      <c r="D2616" t="s">
        <v>35</v>
      </c>
      <c r="E2616" t="s">
        <v>77</v>
      </c>
      <c r="F2616" s="3">
        <v>3</v>
      </c>
      <c r="G2616" s="4">
        <v>30062.77</v>
      </c>
      <c r="H2616" s="5">
        <v>0</v>
      </c>
      <c r="I2616" s="4">
        <v>90188.31</v>
      </c>
      <c r="J2616" s="4">
        <v>15994.6</v>
      </c>
      <c r="K2616" t="s">
        <v>24</v>
      </c>
      <c r="L2616" t="s">
        <v>25</v>
      </c>
      <c r="M2616" s="2" t="s">
        <v>26</v>
      </c>
      <c r="N2616" t="s">
        <v>82</v>
      </c>
    </row>
    <row r="2617" spans="1:14" x14ac:dyDescent="0.25">
      <c r="A2617" s="2" t="s">
        <v>3574</v>
      </c>
      <c r="B2617" s="2" t="s">
        <v>1372</v>
      </c>
      <c r="C2617" s="9">
        <f t="shared" si="40"/>
        <v>46174</v>
      </c>
      <c r="D2617" t="s">
        <v>53</v>
      </c>
      <c r="E2617" t="s">
        <v>92</v>
      </c>
      <c r="F2617" s="3">
        <v>3</v>
      </c>
      <c r="G2617" s="4">
        <v>704</v>
      </c>
      <c r="H2617" s="5">
        <v>0.15</v>
      </c>
      <c r="I2617" s="4">
        <v>1795.2</v>
      </c>
      <c r="J2617" s="4">
        <v>293.94</v>
      </c>
      <c r="K2617" t="s">
        <v>24</v>
      </c>
      <c r="L2617" t="s">
        <v>25</v>
      </c>
      <c r="M2617" s="2" t="s">
        <v>19</v>
      </c>
      <c r="N2617" t="s">
        <v>66</v>
      </c>
    </row>
    <row r="2618" spans="1:14" x14ac:dyDescent="0.25">
      <c r="A2618" s="2" t="s">
        <v>3575</v>
      </c>
      <c r="B2618" s="2" t="s">
        <v>132</v>
      </c>
      <c r="C2618" s="9">
        <f t="shared" si="40"/>
        <v>46143</v>
      </c>
      <c r="D2618" t="s">
        <v>30</v>
      </c>
      <c r="E2618" t="s">
        <v>163</v>
      </c>
      <c r="F2618" s="3">
        <v>3</v>
      </c>
      <c r="G2618" s="4">
        <v>1403.78</v>
      </c>
      <c r="H2618" s="5">
        <v>0.15</v>
      </c>
      <c r="I2618" s="4">
        <v>3579.64</v>
      </c>
      <c r="J2618" s="4">
        <v>1250.21</v>
      </c>
      <c r="K2618" t="s">
        <v>152</v>
      </c>
      <c r="L2618" t="s">
        <v>18</v>
      </c>
      <c r="M2618" s="2" t="s">
        <v>19</v>
      </c>
      <c r="N2618" t="s">
        <v>58</v>
      </c>
    </row>
    <row r="2619" spans="1:14" x14ac:dyDescent="0.25">
      <c r="A2619" s="2" t="s">
        <v>3576</v>
      </c>
      <c r="B2619" s="2" t="s">
        <v>357</v>
      </c>
      <c r="C2619" s="9">
        <f t="shared" si="40"/>
        <v>45292</v>
      </c>
      <c r="D2619" t="s">
        <v>15</v>
      </c>
      <c r="E2619" t="s">
        <v>57</v>
      </c>
      <c r="F2619" s="3">
        <v>2</v>
      </c>
      <c r="G2619" s="4">
        <v>2306.1799999999998</v>
      </c>
      <c r="H2619" s="5">
        <v>0</v>
      </c>
      <c r="I2619" s="4">
        <v>4612.3599999999997</v>
      </c>
      <c r="J2619" s="4">
        <v>0</v>
      </c>
      <c r="K2619" t="s">
        <v>24</v>
      </c>
      <c r="L2619" t="s">
        <v>25</v>
      </c>
      <c r="M2619" s="2" t="s">
        <v>101</v>
      </c>
      <c r="N2619" t="s">
        <v>66</v>
      </c>
    </row>
    <row r="2620" spans="1:14" x14ac:dyDescent="0.25">
      <c r="A2620" s="2" t="s">
        <v>3577</v>
      </c>
      <c r="B2620" s="2" t="s">
        <v>3578</v>
      </c>
      <c r="C2620" s="9">
        <f t="shared" si="40"/>
        <v>45352</v>
      </c>
      <c r="D2620" t="s">
        <v>15</v>
      </c>
      <c r="E2620" t="s">
        <v>16</v>
      </c>
      <c r="F2620" s="3">
        <v>2</v>
      </c>
      <c r="G2620" s="4">
        <v>2248.0500000000002</v>
      </c>
      <c r="H2620" s="5">
        <v>0.05</v>
      </c>
      <c r="I2620" s="4">
        <v>4271.3</v>
      </c>
      <c r="J2620" s="4">
        <v>0</v>
      </c>
      <c r="K2620" t="s">
        <v>17</v>
      </c>
      <c r="L2620" t="s">
        <v>18</v>
      </c>
      <c r="M2620" s="2" t="s">
        <v>101</v>
      </c>
      <c r="N2620" t="s">
        <v>42</v>
      </c>
    </row>
    <row r="2621" spans="1:14" x14ac:dyDescent="0.25">
      <c r="A2621" s="2" t="s">
        <v>3579</v>
      </c>
      <c r="B2621" s="2" t="s">
        <v>784</v>
      </c>
      <c r="C2621" s="9">
        <f t="shared" si="40"/>
        <v>45444</v>
      </c>
      <c r="D2621" t="s">
        <v>45</v>
      </c>
      <c r="E2621" t="s">
        <v>186</v>
      </c>
      <c r="F2621" s="3">
        <v>2</v>
      </c>
      <c r="G2621" s="4">
        <v>6641.32</v>
      </c>
      <c r="H2621" s="5">
        <v>0.15</v>
      </c>
      <c r="I2621" s="4">
        <v>11290.24</v>
      </c>
      <c r="J2621" s="4">
        <v>3412.16</v>
      </c>
      <c r="K2621" t="s">
        <v>37</v>
      </c>
      <c r="L2621" t="s">
        <v>25</v>
      </c>
      <c r="M2621" s="2" t="s">
        <v>19</v>
      </c>
      <c r="N2621" t="s">
        <v>42</v>
      </c>
    </row>
    <row r="2622" spans="1:14" x14ac:dyDescent="0.25">
      <c r="A2622" s="2" t="s">
        <v>3580</v>
      </c>
      <c r="B2622" s="2" t="s">
        <v>1543</v>
      </c>
      <c r="C2622" s="9">
        <f t="shared" si="40"/>
        <v>45505</v>
      </c>
      <c r="D2622" t="s">
        <v>15</v>
      </c>
      <c r="E2622" t="s">
        <v>168</v>
      </c>
      <c r="F2622" s="3">
        <v>2</v>
      </c>
      <c r="G2622" s="4">
        <v>1453.11</v>
      </c>
      <c r="H2622" s="5">
        <v>0.1</v>
      </c>
      <c r="I2622" s="4">
        <v>2615.6</v>
      </c>
      <c r="J2622" s="4">
        <v>636.88</v>
      </c>
      <c r="K2622" t="s">
        <v>17</v>
      </c>
      <c r="L2622" t="s">
        <v>47</v>
      </c>
      <c r="M2622" s="2" t="s">
        <v>19</v>
      </c>
      <c r="N2622" t="s">
        <v>87</v>
      </c>
    </row>
    <row r="2623" spans="1:14" x14ac:dyDescent="0.25">
      <c r="A2623" s="2" t="s">
        <v>3581</v>
      </c>
      <c r="B2623" s="2" t="s">
        <v>2117</v>
      </c>
      <c r="C2623" s="9">
        <f t="shared" si="40"/>
        <v>45536</v>
      </c>
      <c r="D2623" t="s">
        <v>45</v>
      </c>
      <c r="E2623" t="s">
        <v>111</v>
      </c>
      <c r="F2623" s="3">
        <v>2</v>
      </c>
      <c r="G2623" s="4">
        <v>2692.57</v>
      </c>
      <c r="H2623" s="5">
        <v>0.05</v>
      </c>
      <c r="I2623" s="4">
        <v>5115.88</v>
      </c>
      <c r="J2623" s="4">
        <v>1343.5</v>
      </c>
      <c r="K2623" t="s">
        <v>37</v>
      </c>
      <c r="L2623" t="s">
        <v>47</v>
      </c>
      <c r="M2623" s="2" t="s">
        <v>19</v>
      </c>
      <c r="N2623" t="s">
        <v>87</v>
      </c>
    </row>
    <row r="2624" spans="1:14" x14ac:dyDescent="0.25">
      <c r="A2624" s="2" t="s">
        <v>3582</v>
      </c>
      <c r="B2624" s="2" t="s">
        <v>1714</v>
      </c>
      <c r="C2624" s="9">
        <f t="shared" si="40"/>
        <v>45717</v>
      </c>
      <c r="D2624" t="s">
        <v>35</v>
      </c>
      <c r="E2624" t="s">
        <v>50</v>
      </c>
      <c r="F2624" s="3">
        <v>4</v>
      </c>
      <c r="G2624" s="4">
        <v>10250.799999999999</v>
      </c>
      <c r="H2624" s="5">
        <v>0.2</v>
      </c>
      <c r="I2624" s="4">
        <v>32802.559999999998</v>
      </c>
      <c r="J2624" s="4">
        <v>4349.4799999999996</v>
      </c>
      <c r="K2624" t="s">
        <v>152</v>
      </c>
      <c r="L2624" t="s">
        <v>18</v>
      </c>
      <c r="M2624" s="2" t="s">
        <v>26</v>
      </c>
      <c r="N2624" t="s">
        <v>38</v>
      </c>
    </row>
    <row r="2625" spans="1:14" x14ac:dyDescent="0.25">
      <c r="A2625" s="2" t="s">
        <v>3583</v>
      </c>
      <c r="B2625" s="2" t="s">
        <v>2474</v>
      </c>
      <c r="C2625" s="9">
        <f t="shared" si="40"/>
        <v>45689</v>
      </c>
      <c r="D2625" t="s">
        <v>35</v>
      </c>
      <c r="E2625" t="s">
        <v>74</v>
      </c>
      <c r="F2625" s="3">
        <v>4</v>
      </c>
      <c r="G2625" s="4">
        <v>20485.5</v>
      </c>
      <c r="H2625" s="5">
        <v>0.05</v>
      </c>
      <c r="I2625" s="4">
        <v>77844.899999999994</v>
      </c>
      <c r="J2625" s="4">
        <v>21256.52</v>
      </c>
      <c r="K2625" t="s">
        <v>37</v>
      </c>
      <c r="L2625" t="s">
        <v>18</v>
      </c>
      <c r="M2625" s="2" t="s">
        <v>19</v>
      </c>
      <c r="N2625" t="s">
        <v>87</v>
      </c>
    </row>
    <row r="2626" spans="1:14" x14ac:dyDescent="0.25">
      <c r="A2626" s="2" t="s">
        <v>3584</v>
      </c>
      <c r="B2626" s="2" t="s">
        <v>120</v>
      </c>
      <c r="C2626" s="9">
        <f t="shared" si="40"/>
        <v>45748</v>
      </c>
      <c r="D2626" t="s">
        <v>15</v>
      </c>
      <c r="E2626" t="s">
        <v>95</v>
      </c>
      <c r="F2626" s="3">
        <v>3</v>
      </c>
      <c r="G2626" s="4">
        <v>2093.9899999999998</v>
      </c>
      <c r="H2626" s="5">
        <v>0</v>
      </c>
      <c r="I2626" s="4">
        <v>6281.97</v>
      </c>
      <c r="J2626" s="4">
        <v>0</v>
      </c>
      <c r="K2626" t="s">
        <v>37</v>
      </c>
      <c r="L2626" t="s">
        <v>18</v>
      </c>
      <c r="M2626" s="2" t="s">
        <v>61</v>
      </c>
      <c r="N2626" t="s">
        <v>42</v>
      </c>
    </row>
    <row r="2627" spans="1:14" x14ac:dyDescent="0.25">
      <c r="A2627" s="2" t="s">
        <v>3585</v>
      </c>
      <c r="B2627" s="2" t="s">
        <v>576</v>
      </c>
      <c r="C2627" s="9">
        <f t="shared" ref="C2627:C2690" si="41">DATE(YEAR(B2627),MONTH(B2627),1)</f>
        <v>46235</v>
      </c>
      <c r="D2627" t="s">
        <v>15</v>
      </c>
      <c r="E2627" t="s">
        <v>168</v>
      </c>
      <c r="F2627" s="3">
        <v>4</v>
      </c>
      <c r="G2627" s="4">
        <v>2745.01</v>
      </c>
      <c r="H2627" s="5">
        <v>0</v>
      </c>
      <c r="I2627" s="4">
        <v>10980.04</v>
      </c>
      <c r="J2627" s="4">
        <v>1664.4</v>
      </c>
      <c r="K2627" t="s">
        <v>124</v>
      </c>
      <c r="L2627" t="s">
        <v>25</v>
      </c>
      <c r="M2627" s="2" t="s">
        <v>19</v>
      </c>
      <c r="N2627" t="s">
        <v>82</v>
      </c>
    </row>
    <row r="2628" spans="1:14" x14ac:dyDescent="0.25">
      <c r="A2628" s="2" t="s">
        <v>3586</v>
      </c>
      <c r="B2628" s="2" t="s">
        <v>1288</v>
      </c>
      <c r="C2628" s="9">
        <f t="shared" si="41"/>
        <v>45962</v>
      </c>
      <c r="D2628" t="s">
        <v>30</v>
      </c>
      <c r="E2628" t="s">
        <v>133</v>
      </c>
      <c r="F2628" s="3">
        <v>4</v>
      </c>
      <c r="G2628" s="4">
        <v>1161.6500000000001</v>
      </c>
      <c r="H2628" s="5">
        <v>0.15</v>
      </c>
      <c r="I2628" s="4">
        <v>3949.61</v>
      </c>
      <c r="J2628" s="4">
        <v>1150.3599999999999</v>
      </c>
      <c r="K2628" t="s">
        <v>24</v>
      </c>
      <c r="L2628" t="s">
        <v>18</v>
      </c>
      <c r="M2628" s="2" t="s">
        <v>19</v>
      </c>
      <c r="N2628" t="s">
        <v>87</v>
      </c>
    </row>
    <row r="2629" spans="1:14" x14ac:dyDescent="0.25">
      <c r="A2629" s="2" t="s">
        <v>3587</v>
      </c>
      <c r="B2629" s="2" t="s">
        <v>1460</v>
      </c>
      <c r="C2629" s="9">
        <f t="shared" si="41"/>
        <v>45566</v>
      </c>
      <c r="D2629" t="s">
        <v>35</v>
      </c>
      <c r="E2629" t="s">
        <v>50</v>
      </c>
      <c r="F2629" s="3">
        <v>3</v>
      </c>
      <c r="G2629" s="4">
        <v>17457.07</v>
      </c>
      <c r="H2629" s="5">
        <v>0</v>
      </c>
      <c r="I2629" s="4">
        <v>52371.21</v>
      </c>
      <c r="J2629" s="4">
        <v>7124.15</v>
      </c>
      <c r="K2629" t="s">
        <v>24</v>
      </c>
      <c r="L2629" t="s">
        <v>25</v>
      </c>
      <c r="M2629" s="2" t="s">
        <v>19</v>
      </c>
      <c r="N2629" t="s">
        <v>66</v>
      </c>
    </row>
    <row r="2630" spans="1:14" x14ac:dyDescent="0.25">
      <c r="A2630" s="2" t="s">
        <v>3588</v>
      </c>
      <c r="B2630" s="2" t="s">
        <v>1753</v>
      </c>
      <c r="C2630" s="9">
        <f t="shared" si="41"/>
        <v>46204</v>
      </c>
      <c r="D2630" t="s">
        <v>30</v>
      </c>
      <c r="E2630" t="s">
        <v>31</v>
      </c>
      <c r="F2630" s="3">
        <v>3</v>
      </c>
      <c r="G2630" s="4">
        <v>641.58000000000004</v>
      </c>
      <c r="H2630" s="5">
        <v>0.15</v>
      </c>
      <c r="I2630" s="4">
        <v>1636.03</v>
      </c>
      <c r="J2630" s="4">
        <v>231.56</v>
      </c>
      <c r="K2630" t="s">
        <v>37</v>
      </c>
      <c r="L2630" t="s">
        <v>18</v>
      </c>
      <c r="M2630" s="2" t="s">
        <v>19</v>
      </c>
      <c r="N2630" t="s">
        <v>87</v>
      </c>
    </row>
    <row r="2631" spans="1:14" x14ac:dyDescent="0.25">
      <c r="A2631" s="2" t="s">
        <v>3589</v>
      </c>
      <c r="B2631" s="2" t="s">
        <v>1751</v>
      </c>
      <c r="C2631" s="9">
        <f t="shared" si="41"/>
        <v>45566</v>
      </c>
      <c r="D2631" t="s">
        <v>35</v>
      </c>
      <c r="E2631" t="s">
        <v>50</v>
      </c>
      <c r="F2631" s="3">
        <v>1</v>
      </c>
      <c r="G2631" s="4">
        <v>31192.03</v>
      </c>
      <c r="H2631" s="5">
        <v>0.05</v>
      </c>
      <c r="I2631" s="4">
        <v>29632.43</v>
      </c>
      <c r="J2631" s="4">
        <v>7827.25</v>
      </c>
      <c r="K2631" t="s">
        <v>24</v>
      </c>
      <c r="L2631" t="s">
        <v>47</v>
      </c>
      <c r="M2631" s="2" t="s">
        <v>19</v>
      </c>
      <c r="N2631" t="s">
        <v>32</v>
      </c>
    </row>
    <row r="2632" spans="1:14" x14ac:dyDescent="0.25">
      <c r="A2632" s="2" t="s">
        <v>3590</v>
      </c>
      <c r="B2632" s="2" t="s">
        <v>2672</v>
      </c>
      <c r="C2632" s="9">
        <f t="shared" si="41"/>
        <v>45566</v>
      </c>
      <c r="D2632" t="s">
        <v>15</v>
      </c>
      <c r="E2632" t="s">
        <v>23</v>
      </c>
      <c r="F2632" s="3">
        <v>3</v>
      </c>
      <c r="G2632" s="4">
        <v>534.54</v>
      </c>
      <c r="H2632" s="5">
        <v>0.05</v>
      </c>
      <c r="I2632" s="4">
        <v>1523.44</v>
      </c>
      <c r="J2632" s="4">
        <v>513.94000000000005</v>
      </c>
      <c r="K2632" t="s">
        <v>17</v>
      </c>
      <c r="L2632" t="s">
        <v>18</v>
      </c>
      <c r="M2632" s="2" t="s">
        <v>19</v>
      </c>
      <c r="N2632" t="s">
        <v>87</v>
      </c>
    </row>
    <row r="2633" spans="1:14" x14ac:dyDescent="0.25">
      <c r="A2633" s="2" t="s">
        <v>3591</v>
      </c>
      <c r="B2633" s="2" t="s">
        <v>3047</v>
      </c>
      <c r="C2633" s="9">
        <f t="shared" si="41"/>
        <v>45658</v>
      </c>
      <c r="D2633" t="s">
        <v>15</v>
      </c>
      <c r="E2633" t="s">
        <v>95</v>
      </c>
      <c r="F2633" s="3">
        <v>4</v>
      </c>
      <c r="G2633" s="4">
        <v>1483.48</v>
      </c>
      <c r="H2633" s="5">
        <v>0.15</v>
      </c>
      <c r="I2633" s="4">
        <v>5043.83</v>
      </c>
      <c r="J2633" s="4">
        <v>1118.06</v>
      </c>
      <c r="K2633" t="s">
        <v>37</v>
      </c>
      <c r="L2633" t="s">
        <v>47</v>
      </c>
      <c r="M2633" s="2" t="s">
        <v>19</v>
      </c>
      <c r="N2633" t="s">
        <v>58</v>
      </c>
    </row>
    <row r="2634" spans="1:14" x14ac:dyDescent="0.25">
      <c r="A2634" s="2" t="s">
        <v>3592</v>
      </c>
      <c r="B2634" s="2" t="s">
        <v>1637</v>
      </c>
      <c r="C2634" s="9">
        <f t="shared" si="41"/>
        <v>45292</v>
      </c>
      <c r="D2634" t="s">
        <v>15</v>
      </c>
      <c r="E2634" t="s">
        <v>16</v>
      </c>
      <c r="F2634" s="3">
        <v>2</v>
      </c>
      <c r="G2634" s="4">
        <v>2075.41</v>
      </c>
      <c r="H2634" s="5">
        <v>0.15</v>
      </c>
      <c r="I2634" s="4">
        <v>3528.2</v>
      </c>
      <c r="J2634" s="4">
        <v>554.30999999999995</v>
      </c>
      <c r="K2634" t="s">
        <v>17</v>
      </c>
      <c r="L2634" t="s">
        <v>25</v>
      </c>
      <c r="M2634" s="2" t="s">
        <v>19</v>
      </c>
      <c r="N2634" t="s">
        <v>42</v>
      </c>
    </row>
    <row r="2635" spans="1:14" x14ac:dyDescent="0.25">
      <c r="A2635" s="2" t="s">
        <v>3593</v>
      </c>
      <c r="B2635" s="2" t="s">
        <v>2587</v>
      </c>
      <c r="C2635" s="9">
        <f t="shared" si="41"/>
        <v>45992</v>
      </c>
      <c r="D2635" t="s">
        <v>35</v>
      </c>
      <c r="E2635" t="s">
        <v>74</v>
      </c>
      <c r="F2635" s="3">
        <v>3</v>
      </c>
      <c r="G2635" s="4">
        <v>18716.7</v>
      </c>
      <c r="H2635" s="5">
        <v>0.05</v>
      </c>
      <c r="I2635" s="4">
        <v>53342.6</v>
      </c>
      <c r="J2635" s="4">
        <v>15548.25</v>
      </c>
      <c r="K2635" t="s">
        <v>152</v>
      </c>
      <c r="L2635" t="s">
        <v>47</v>
      </c>
      <c r="M2635" s="2" t="s">
        <v>19</v>
      </c>
      <c r="N2635" t="s">
        <v>38</v>
      </c>
    </row>
    <row r="2636" spans="1:14" x14ac:dyDescent="0.25">
      <c r="A2636" s="2" t="s">
        <v>3594</v>
      </c>
      <c r="B2636" s="2" t="s">
        <v>2444</v>
      </c>
      <c r="C2636" s="9">
        <f t="shared" si="41"/>
        <v>45901</v>
      </c>
      <c r="D2636" t="s">
        <v>15</v>
      </c>
      <c r="E2636" t="s">
        <v>57</v>
      </c>
      <c r="F2636" s="3">
        <v>1</v>
      </c>
      <c r="G2636" s="4">
        <v>2716.58</v>
      </c>
      <c r="H2636" s="5">
        <v>0.1</v>
      </c>
      <c r="I2636" s="4">
        <v>2444.92</v>
      </c>
      <c r="J2636" s="4">
        <v>624.99</v>
      </c>
      <c r="K2636" t="s">
        <v>152</v>
      </c>
      <c r="L2636" t="s">
        <v>25</v>
      </c>
      <c r="M2636" s="2" t="s">
        <v>26</v>
      </c>
      <c r="N2636" t="s">
        <v>66</v>
      </c>
    </row>
    <row r="2637" spans="1:14" x14ac:dyDescent="0.25">
      <c r="A2637" s="2" t="s">
        <v>3595</v>
      </c>
      <c r="B2637" s="2" t="s">
        <v>265</v>
      </c>
      <c r="C2637" s="9">
        <f t="shared" si="41"/>
        <v>45536</v>
      </c>
      <c r="D2637" t="s">
        <v>30</v>
      </c>
      <c r="E2637" t="s">
        <v>163</v>
      </c>
      <c r="F2637" s="3">
        <v>4</v>
      </c>
      <c r="G2637" s="4">
        <v>813.89</v>
      </c>
      <c r="H2637" s="5">
        <v>0.1</v>
      </c>
      <c r="I2637" s="4">
        <v>2930</v>
      </c>
      <c r="J2637" s="4">
        <v>1007.55</v>
      </c>
      <c r="K2637" t="s">
        <v>24</v>
      </c>
      <c r="L2637" t="s">
        <v>25</v>
      </c>
      <c r="M2637" s="2" t="s">
        <v>19</v>
      </c>
      <c r="N2637" t="s">
        <v>32</v>
      </c>
    </row>
    <row r="2638" spans="1:14" x14ac:dyDescent="0.25">
      <c r="A2638" s="2" t="s">
        <v>3596</v>
      </c>
      <c r="B2638" s="2" t="s">
        <v>2791</v>
      </c>
      <c r="C2638" s="9">
        <f t="shared" si="41"/>
        <v>45870</v>
      </c>
      <c r="D2638" t="s">
        <v>15</v>
      </c>
      <c r="E2638" t="s">
        <v>23</v>
      </c>
      <c r="F2638" s="3">
        <v>1</v>
      </c>
      <c r="G2638" s="4">
        <v>658.86</v>
      </c>
      <c r="H2638" s="5">
        <v>0.1</v>
      </c>
      <c r="I2638" s="4">
        <v>592.97</v>
      </c>
      <c r="J2638" s="4">
        <v>90.21</v>
      </c>
      <c r="K2638" t="s">
        <v>24</v>
      </c>
      <c r="L2638" t="s">
        <v>25</v>
      </c>
      <c r="M2638" s="2" t="s">
        <v>19</v>
      </c>
      <c r="N2638" t="s">
        <v>58</v>
      </c>
    </row>
    <row r="2639" spans="1:14" x14ac:dyDescent="0.25">
      <c r="A2639" s="2" t="s">
        <v>3597</v>
      </c>
      <c r="B2639" s="2" t="s">
        <v>1258</v>
      </c>
      <c r="C2639" s="9">
        <f t="shared" si="41"/>
        <v>46235</v>
      </c>
      <c r="D2639" t="s">
        <v>15</v>
      </c>
      <c r="E2639" t="s">
        <v>168</v>
      </c>
      <c r="F2639" s="3">
        <v>1</v>
      </c>
      <c r="G2639" s="4">
        <v>1963.28</v>
      </c>
      <c r="H2639" s="5">
        <v>0.1</v>
      </c>
      <c r="I2639" s="4">
        <v>1766.95</v>
      </c>
      <c r="J2639" s="4">
        <v>524.24</v>
      </c>
      <c r="K2639" t="s">
        <v>37</v>
      </c>
      <c r="L2639" t="s">
        <v>25</v>
      </c>
      <c r="M2639" s="2" t="s">
        <v>19</v>
      </c>
      <c r="N2639" t="s">
        <v>38</v>
      </c>
    </row>
    <row r="2640" spans="1:14" x14ac:dyDescent="0.25">
      <c r="A2640" s="2" t="s">
        <v>3598</v>
      </c>
      <c r="B2640" s="2" t="s">
        <v>1255</v>
      </c>
      <c r="C2640" s="9">
        <f t="shared" si="41"/>
        <v>45870</v>
      </c>
      <c r="D2640" t="s">
        <v>30</v>
      </c>
      <c r="E2640" t="s">
        <v>31</v>
      </c>
      <c r="F2640" s="3">
        <v>4</v>
      </c>
      <c r="G2640" s="4">
        <v>1133.69</v>
      </c>
      <c r="H2640" s="5">
        <v>0.15</v>
      </c>
      <c r="I2640" s="4">
        <v>3854.55</v>
      </c>
      <c r="J2640" s="4">
        <v>694.13</v>
      </c>
      <c r="K2640" t="s">
        <v>17</v>
      </c>
      <c r="L2640" t="s">
        <v>18</v>
      </c>
      <c r="M2640" s="2" t="s">
        <v>19</v>
      </c>
      <c r="N2640" t="s">
        <v>42</v>
      </c>
    </row>
    <row r="2641" spans="1:14" x14ac:dyDescent="0.25">
      <c r="A2641" s="2" t="s">
        <v>3599</v>
      </c>
      <c r="B2641" s="2" t="s">
        <v>2505</v>
      </c>
      <c r="C2641" s="9">
        <f t="shared" si="41"/>
        <v>46054</v>
      </c>
      <c r="D2641" t="s">
        <v>45</v>
      </c>
      <c r="E2641" t="s">
        <v>46</v>
      </c>
      <c r="F2641" s="3">
        <v>1</v>
      </c>
      <c r="G2641" s="4">
        <v>2678.66</v>
      </c>
      <c r="H2641" s="5">
        <v>0.15</v>
      </c>
      <c r="I2641" s="4">
        <v>2276.86</v>
      </c>
      <c r="J2641" s="4">
        <v>750.81</v>
      </c>
      <c r="K2641" t="s">
        <v>24</v>
      </c>
      <c r="L2641" t="s">
        <v>25</v>
      </c>
      <c r="M2641" s="2" t="s">
        <v>19</v>
      </c>
      <c r="N2641" t="s">
        <v>38</v>
      </c>
    </row>
    <row r="2642" spans="1:14" x14ac:dyDescent="0.25">
      <c r="A2642" s="2" t="s">
        <v>3600</v>
      </c>
      <c r="B2642" s="2" t="s">
        <v>2283</v>
      </c>
      <c r="C2642" s="9">
        <f t="shared" si="41"/>
        <v>46113</v>
      </c>
      <c r="D2642" t="s">
        <v>15</v>
      </c>
      <c r="E2642" t="s">
        <v>23</v>
      </c>
      <c r="F2642" s="3">
        <v>4</v>
      </c>
      <c r="G2642" s="4">
        <v>837.88</v>
      </c>
      <c r="H2642" s="5">
        <v>0.15</v>
      </c>
      <c r="I2642" s="4">
        <v>2848.79</v>
      </c>
      <c r="J2642" s="4">
        <v>858.48</v>
      </c>
      <c r="K2642" t="s">
        <v>24</v>
      </c>
      <c r="L2642" t="s">
        <v>25</v>
      </c>
      <c r="M2642" s="2" t="s">
        <v>19</v>
      </c>
      <c r="N2642" t="s">
        <v>58</v>
      </c>
    </row>
    <row r="2643" spans="1:14" x14ac:dyDescent="0.25">
      <c r="A2643" s="2" t="s">
        <v>3601</v>
      </c>
      <c r="B2643" s="2" t="s">
        <v>3494</v>
      </c>
      <c r="C2643" s="9">
        <f t="shared" si="41"/>
        <v>46143</v>
      </c>
      <c r="D2643" t="s">
        <v>35</v>
      </c>
      <c r="E2643" t="s">
        <v>50</v>
      </c>
      <c r="F2643" s="3">
        <v>1</v>
      </c>
      <c r="G2643" s="4">
        <v>1271.1300000000001</v>
      </c>
      <c r="H2643" s="5">
        <v>0</v>
      </c>
      <c r="I2643" s="4">
        <v>1271.1300000000001</v>
      </c>
      <c r="J2643" s="4">
        <v>285.98</v>
      </c>
      <c r="K2643" t="s">
        <v>24</v>
      </c>
      <c r="L2643" t="s">
        <v>18</v>
      </c>
      <c r="M2643" s="2" t="s">
        <v>19</v>
      </c>
      <c r="N2643" t="s">
        <v>82</v>
      </c>
    </row>
    <row r="2644" spans="1:14" x14ac:dyDescent="0.25">
      <c r="A2644" s="2" t="s">
        <v>3602</v>
      </c>
      <c r="B2644" s="2" t="s">
        <v>1501</v>
      </c>
      <c r="C2644" s="9">
        <f t="shared" si="41"/>
        <v>45627</v>
      </c>
      <c r="D2644" t="s">
        <v>30</v>
      </c>
      <c r="E2644" t="s">
        <v>133</v>
      </c>
      <c r="F2644" s="3">
        <v>2</v>
      </c>
      <c r="G2644" s="4">
        <v>1039.72</v>
      </c>
      <c r="H2644" s="5">
        <v>0</v>
      </c>
      <c r="I2644" s="4">
        <v>2079.44</v>
      </c>
      <c r="J2644" s="4">
        <v>270.95999999999998</v>
      </c>
      <c r="K2644" t="s">
        <v>124</v>
      </c>
      <c r="L2644" t="s">
        <v>25</v>
      </c>
      <c r="M2644" s="2" t="s">
        <v>19</v>
      </c>
      <c r="N2644" t="s">
        <v>58</v>
      </c>
    </row>
    <row r="2645" spans="1:14" x14ac:dyDescent="0.25">
      <c r="A2645" s="2" t="s">
        <v>3603</v>
      </c>
      <c r="B2645" s="2" t="s">
        <v>1909</v>
      </c>
      <c r="C2645" s="9">
        <f t="shared" si="41"/>
        <v>45536</v>
      </c>
      <c r="D2645" t="s">
        <v>45</v>
      </c>
      <c r="E2645" t="s">
        <v>186</v>
      </c>
      <c r="F2645" s="3">
        <v>3</v>
      </c>
      <c r="G2645" s="4">
        <v>4147.38</v>
      </c>
      <c r="H2645" s="5">
        <v>0</v>
      </c>
      <c r="I2645" s="4">
        <v>12442.14</v>
      </c>
      <c r="J2645" s="4">
        <v>3450.58</v>
      </c>
      <c r="K2645" t="s">
        <v>24</v>
      </c>
      <c r="L2645" t="s">
        <v>25</v>
      </c>
      <c r="M2645" s="2" t="s">
        <v>19</v>
      </c>
      <c r="N2645" t="s">
        <v>87</v>
      </c>
    </row>
    <row r="2646" spans="1:14" x14ac:dyDescent="0.25">
      <c r="A2646" s="2" t="s">
        <v>3604</v>
      </c>
      <c r="B2646" s="2" t="s">
        <v>1397</v>
      </c>
      <c r="C2646" s="9">
        <f t="shared" si="41"/>
        <v>45413</v>
      </c>
      <c r="D2646" t="s">
        <v>35</v>
      </c>
      <c r="E2646" t="s">
        <v>77</v>
      </c>
      <c r="F2646" s="3">
        <v>2</v>
      </c>
      <c r="G2646" s="4">
        <v>11614.57</v>
      </c>
      <c r="H2646" s="5">
        <v>0.15</v>
      </c>
      <c r="I2646" s="4">
        <v>19744.77</v>
      </c>
      <c r="J2646" s="4">
        <v>4466.78</v>
      </c>
      <c r="K2646" t="s">
        <v>24</v>
      </c>
      <c r="L2646" t="s">
        <v>25</v>
      </c>
      <c r="M2646" s="2" t="s">
        <v>19</v>
      </c>
      <c r="N2646" t="s">
        <v>155</v>
      </c>
    </row>
    <row r="2647" spans="1:14" x14ac:dyDescent="0.25">
      <c r="A2647" s="2" t="s">
        <v>3605</v>
      </c>
      <c r="B2647" s="2" t="s">
        <v>3606</v>
      </c>
      <c r="C2647" s="9">
        <f t="shared" si="41"/>
        <v>45566</v>
      </c>
      <c r="D2647" t="s">
        <v>35</v>
      </c>
      <c r="E2647" t="s">
        <v>36</v>
      </c>
      <c r="F2647" s="3">
        <v>2</v>
      </c>
      <c r="G2647" s="4">
        <v>12521.51</v>
      </c>
      <c r="H2647" s="5">
        <v>0</v>
      </c>
      <c r="I2647" s="4">
        <v>25043.02</v>
      </c>
      <c r="J2647" s="4">
        <v>0</v>
      </c>
      <c r="K2647" t="s">
        <v>37</v>
      </c>
      <c r="L2647" t="s">
        <v>25</v>
      </c>
      <c r="M2647" s="2" t="s">
        <v>61</v>
      </c>
      <c r="N2647" t="s">
        <v>42</v>
      </c>
    </row>
    <row r="2648" spans="1:14" x14ac:dyDescent="0.25">
      <c r="A2648" s="2" t="s">
        <v>3607</v>
      </c>
      <c r="B2648" s="2" t="s">
        <v>221</v>
      </c>
      <c r="C2648" s="9">
        <f t="shared" si="41"/>
        <v>46054</v>
      </c>
      <c r="D2648" t="s">
        <v>30</v>
      </c>
      <c r="E2648" t="s">
        <v>31</v>
      </c>
      <c r="F2648" s="3">
        <v>1</v>
      </c>
      <c r="G2648" s="4">
        <v>1448.56</v>
      </c>
      <c r="H2648" s="5">
        <v>0</v>
      </c>
      <c r="I2648" s="4">
        <v>1448.56</v>
      </c>
      <c r="J2648" s="4">
        <v>420.57</v>
      </c>
      <c r="K2648" t="s">
        <v>24</v>
      </c>
      <c r="L2648" t="s">
        <v>25</v>
      </c>
      <c r="M2648" s="2" t="s">
        <v>19</v>
      </c>
      <c r="N2648" t="s">
        <v>66</v>
      </c>
    </row>
    <row r="2649" spans="1:14" x14ac:dyDescent="0.25">
      <c r="A2649" s="2" t="s">
        <v>3608</v>
      </c>
      <c r="B2649" s="2" t="s">
        <v>2326</v>
      </c>
      <c r="C2649" s="9">
        <f t="shared" si="41"/>
        <v>45962</v>
      </c>
      <c r="D2649" t="s">
        <v>35</v>
      </c>
      <c r="E2649" t="s">
        <v>74</v>
      </c>
      <c r="F2649" s="3">
        <v>3</v>
      </c>
      <c r="G2649" s="4">
        <v>20481.099999999999</v>
      </c>
      <c r="H2649" s="5">
        <v>0.2</v>
      </c>
      <c r="I2649" s="4">
        <v>49154.64</v>
      </c>
      <c r="J2649" s="4">
        <v>14358.11</v>
      </c>
      <c r="K2649" t="s">
        <v>24</v>
      </c>
      <c r="L2649" t="s">
        <v>18</v>
      </c>
      <c r="M2649" s="2" t="s">
        <v>19</v>
      </c>
      <c r="N2649" t="s">
        <v>58</v>
      </c>
    </row>
    <row r="2650" spans="1:14" x14ac:dyDescent="0.25">
      <c r="A2650" s="2" t="s">
        <v>3609</v>
      </c>
      <c r="B2650" s="2" t="s">
        <v>985</v>
      </c>
      <c r="C2650" s="9">
        <f t="shared" si="41"/>
        <v>46235</v>
      </c>
      <c r="D2650" t="s">
        <v>53</v>
      </c>
      <c r="E2650" t="s">
        <v>92</v>
      </c>
      <c r="F2650" s="3">
        <v>3</v>
      </c>
      <c r="G2650" s="4">
        <v>542.67999999999995</v>
      </c>
      <c r="H2650" s="5">
        <v>0</v>
      </c>
      <c r="I2650" s="4">
        <v>1628.04</v>
      </c>
      <c r="J2650" s="4">
        <v>259.56</v>
      </c>
      <c r="K2650" t="s">
        <v>24</v>
      </c>
      <c r="L2650" t="s">
        <v>25</v>
      </c>
      <c r="M2650" s="2" t="s">
        <v>26</v>
      </c>
      <c r="N2650" t="s">
        <v>82</v>
      </c>
    </row>
    <row r="2651" spans="1:14" x14ac:dyDescent="0.25">
      <c r="A2651" s="2" t="s">
        <v>3610</v>
      </c>
      <c r="B2651" s="2" t="s">
        <v>1096</v>
      </c>
      <c r="C2651" s="9">
        <f t="shared" si="41"/>
        <v>45778</v>
      </c>
      <c r="D2651" t="s">
        <v>35</v>
      </c>
      <c r="E2651" t="s">
        <v>77</v>
      </c>
      <c r="F2651" s="3">
        <v>3</v>
      </c>
      <c r="G2651" s="4">
        <v>23930.03</v>
      </c>
      <c r="H2651" s="5">
        <v>0</v>
      </c>
      <c r="I2651" s="4">
        <v>71790.09</v>
      </c>
      <c r="J2651" s="4">
        <v>15820.79</v>
      </c>
      <c r="K2651" t="s">
        <v>24</v>
      </c>
      <c r="L2651" t="s">
        <v>25</v>
      </c>
      <c r="M2651" s="2" t="s">
        <v>19</v>
      </c>
      <c r="N2651" t="s">
        <v>87</v>
      </c>
    </row>
    <row r="2652" spans="1:14" x14ac:dyDescent="0.25">
      <c r="A2652" s="2" t="s">
        <v>3611</v>
      </c>
      <c r="B2652" s="2" t="s">
        <v>2385</v>
      </c>
      <c r="C2652" s="9">
        <f t="shared" si="41"/>
        <v>45597</v>
      </c>
      <c r="D2652" t="s">
        <v>30</v>
      </c>
      <c r="E2652" t="s">
        <v>133</v>
      </c>
      <c r="F2652" s="3">
        <v>1</v>
      </c>
      <c r="G2652" s="4">
        <v>430.12</v>
      </c>
      <c r="H2652" s="5">
        <v>0.2</v>
      </c>
      <c r="I2652" s="4">
        <v>344.1</v>
      </c>
      <c r="J2652" s="4">
        <v>78.489999999999995</v>
      </c>
      <c r="K2652" t="s">
        <v>152</v>
      </c>
      <c r="L2652" t="s">
        <v>25</v>
      </c>
      <c r="M2652" s="2" t="s">
        <v>19</v>
      </c>
      <c r="N2652" t="s">
        <v>87</v>
      </c>
    </row>
    <row r="2653" spans="1:14" x14ac:dyDescent="0.25">
      <c r="A2653" s="2" t="s">
        <v>3612</v>
      </c>
      <c r="B2653" s="2" t="s">
        <v>2691</v>
      </c>
      <c r="C2653" s="9">
        <f t="shared" si="41"/>
        <v>45839</v>
      </c>
      <c r="D2653" t="s">
        <v>15</v>
      </c>
      <c r="E2653" t="s">
        <v>23</v>
      </c>
      <c r="F2653" s="3">
        <v>2</v>
      </c>
      <c r="G2653" s="4">
        <v>1158.5</v>
      </c>
      <c r="H2653" s="5">
        <v>0.05</v>
      </c>
      <c r="I2653" s="4">
        <v>2201.15</v>
      </c>
      <c r="J2653" s="4">
        <v>661.48</v>
      </c>
      <c r="K2653" t="s">
        <v>24</v>
      </c>
      <c r="L2653" t="s">
        <v>25</v>
      </c>
      <c r="M2653" s="2" t="s">
        <v>19</v>
      </c>
      <c r="N2653" t="s">
        <v>27</v>
      </c>
    </row>
    <row r="2654" spans="1:14" x14ac:dyDescent="0.25">
      <c r="A2654" s="2" t="s">
        <v>3613</v>
      </c>
      <c r="B2654" s="2" t="s">
        <v>1537</v>
      </c>
      <c r="C2654" s="9">
        <f t="shared" si="41"/>
        <v>46174</v>
      </c>
      <c r="D2654" t="s">
        <v>15</v>
      </c>
      <c r="E2654" t="s">
        <v>95</v>
      </c>
      <c r="F2654" s="3">
        <v>4</v>
      </c>
      <c r="G2654" s="4">
        <v>1403.92</v>
      </c>
      <c r="H2654" s="5">
        <v>0.2</v>
      </c>
      <c r="I2654" s="4">
        <v>4492.54</v>
      </c>
      <c r="J2654" s="4">
        <v>958.25</v>
      </c>
      <c r="K2654" t="s">
        <v>24</v>
      </c>
      <c r="L2654" t="s">
        <v>25</v>
      </c>
      <c r="M2654" s="2" t="s">
        <v>19</v>
      </c>
      <c r="N2654" t="s">
        <v>58</v>
      </c>
    </row>
    <row r="2655" spans="1:14" x14ac:dyDescent="0.25">
      <c r="A2655" s="2" t="s">
        <v>3614</v>
      </c>
      <c r="B2655" s="2" t="s">
        <v>844</v>
      </c>
      <c r="C2655" s="9">
        <f t="shared" si="41"/>
        <v>45566</v>
      </c>
      <c r="D2655" t="s">
        <v>30</v>
      </c>
      <c r="E2655" t="s">
        <v>163</v>
      </c>
      <c r="F2655" s="3">
        <v>4</v>
      </c>
      <c r="G2655" s="4">
        <v>743.13</v>
      </c>
      <c r="H2655" s="5">
        <v>0.05</v>
      </c>
      <c r="I2655" s="4">
        <v>2823.89</v>
      </c>
      <c r="J2655" s="4">
        <v>900.92</v>
      </c>
      <c r="K2655" t="s">
        <v>152</v>
      </c>
      <c r="L2655" t="s">
        <v>25</v>
      </c>
      <c r="M2655" s="2" t="s">
        <v>19</v>
      </c>
      <c r="N2655" t="s">
        <v>82</v>
      </c>
    </row>
    <row r="2656" spans="1:14" x14ac:dyDescent="0.25">
      <c r="A2656" s="2" t="s">
        <v>3615</v>
      </c>
      <c r="B2656" s="2" t="s">
        <v>1891</v>
      </c>
      <c r="C2656" s="9">
        <f t="shared" si="41"/>
        <v>45383</v>
      </c>
      <c r="D2656" t="s">
        <v>15</v>
      </c>
      <c r="E2656" t="s">
        <v>168</v>
      </c>
      <c r="F2656" s="3">
        <v>4</v>
      </c>
      <c r="G2656" s="4">
        <v>382.77</v>
      </c>
      <c r="H2656" s="5">
        <v>0.05</v>
      </c>
      <c r="I2656" s="4">
        <v>1454.53</v>
      </c>
      <c r="J2656" s="4">
        <v>266.57</v>
      </c>
      <c r="K2656" t="s">
        <v>24</v>
      </c>
      <c r="L2656" t="s">
        <v>18</v>
      </c>
      <c r="M2656" s="2" t="s">
        <v>26</v>
      </c>
      <c r="N2656" t="s">
        <v>42</v>
      </c>
    </row>
    <row r="2657" spans="1:14" x14ac:dyDescent="0.25">
      <c r="A2657" s="2" t="s">
        <v>3616</v>
      </c>
      <c r="B2657" s="2" t="s">
        <v>40</v>
      </c>
      <c r="C2657" s="9">
        <f t="shared" si="41"/>
        <v>45383</v>
      </c>
      <c r="D2657" t="s">
        <v>15</v>
      </c>
      <c r="E2657" t="s">
        <v>23</v>
      </c>
      <c r="F2657" s="3">
        <v>3</v>
      </c>
      <c r="G2657" s="4">
        <v>449.93</v>
      </c>
      <c r="H2657" s="5">
        <v>0</v>
      </c>
      <c r="I2657" s="4">
        <v>1349.79</v>
      </c>
      <c r="J2657" s="4">
        <v>468.12</v>
      </c>
      <c r="K2657" t="s">
        <v>24</v>
      </c>
      <c r="L2657" t="s">
        <v>25</v>
      </c>
      <c r="M2657" s="2" t="s">
        <v>19</v>
      </c>
      <c r="N2657" t="s">
        <v>42</v>
      </c>
    </row>
    <row r="2658" spans="1:14" x14ac:dyDescent="0.25">
      <c r="A2658" s="2" t="s">
        <v>3617</v>
      </c>
      <c r="B2658" s="2" t="s">
        <v>3618</v>
      </c>
      <c r="C2658" s="9">
        <f t="shared" si="41"/>
        <v>46204</v>
      </c>
      <c r="D2658" t="s">
        <v>35</v>
      </c>
      <c r="E2658" t="s">
        <v>77</v>
      </c>
      <c r="F2658" s="3">
        <v>4</v>
      </c>
      <c r="G2658" s="4">
        <v>27010.39</v>
      </c>
      <c r="H2658" s="5">
        <v>0.2</v>
      </c>
      <c r="I2658" s="4">
        <v>86433.25</v>
      </c>
      <c r="J2658" s="4">
        <v>12128.46</v>
      </c>
      <c r="K2658" t="s">
        <v>37</v>
      </c>
      <c r="L2658" t="s">
        <v>47</v>
      </c>
      <c r="M2658" s="2" t="s">
        <v>19</v>
      </c>
      <c r="N2658" t="s">
        <v>66</v>
      </c>
    </row>
    <row r="2659" spans="1:14" x14ac:dyDescent="0.25">
      <c r="A2659" s="2" t="s">
        <v>3619</v>
      </c>
      <c r="B2659" s="2" t="s">
        <v>157</v>
      </c>
      <c r="C2659" s="9">
        <f t="shared" si="41"/>
        <v>45962</v>
      </c>
      <c r="D2659" t="s">
        <v>35</v>
      </c>
      <c r="E2659" t="s">
        <v>77</v>
      </c>
      <c r="F2659" s="3">
        <v>2</v>
      </c>
      <c r="G2659" s="4">
        <v>17660.8</v>
      </c>
      <c r="H2659" s="5">
        <v>0.15</v>
      </c>
      <c r="I2659" s="4">
        <v>30023.360000000001</v>
      </c>
      <c r="J2659" s="4">
        <v>7035.19</v>
      </c>
      <c r="K2659" t="s">
        <v>17</v>
      </c>
      <c r="L2659" t="s">
        <v>25</v>
      </c>
      <c r="M2659" s="2" t="s">
        <v>19</v>
      </c>
      <c r="N2659" t="s">
        <v>27</v>
      </c>
    </row>
    <row r="2660" spans="1:14" x14ac:dyDescent="0.25">
      <c r="A2660" s="2" t="s">
        <v>3620</v>
      </c>
      <c r="B2660" s="2" t="s">
        <v>1152</v>
      </c>
      <c r="C2660" s="9">
        <f t="shared" si="41"/>
        <v>45474</v>
      </c>
      <c r="D2660" t="s">
        <v>35</v>
      </c>
      <c r="E2660" t="s">
        <v>71</v>
      </c>
      <c r="F2660" s="3">
        <v>4</v>
      </c>
      <c r="G2660" s="4">
        <v>33818.629999999997</v>
      </c>
      <c r="H2660" s="5">
        <v>0</v>
      </c>
      <c r="I2660" s="4">
        <v>135274.51999999999</v>
      </c>
      <c r="J2660" s="4">
        <v>34553.39</v>
      </c>
      <c r="K2660" t="s">
        <v>17</v>
      </c>
      <c r="L2660" t="s">
        <v>25</v>
      </c>
      <c r="M2660" s="2" t="s">
        <v>26</v>
      </c>
      <c r="N2660" t="s">
        <v>42</v>
      </c>
    </row>
    <row r="2661" spans="1:14" x14ac:dyDescent="0.25">
      <c r="A2661" s="2" t="s">
        <v>3621</v>
      </c>
      <c r="B2661" s="2" t="s">
        <v>1441</v>
      </c>
      <c r="C2661" s="9">
        <f t="shared" si="41"/>
        <v>45444</v>
      </c>
      <c r="D2661" t="s">
        <v>45</v>
      </c>
      <c r="E2661" t="s">
        <v>111</v>
      </c>
      <c r="F2661" s="3">
        <v>3</v>
      </c>
      <c r="G2661" s="4">
        <v>2910.51</v>
      </c>
      <c r="H2661" s="5">
        <v>0.15</v>
      </c>
      <c r="I2661" s="4">
        <v>7421.8</v>
      </c>
      <c r="J2661" s="4">
        <v>1645.98</v>
      </c>
      <c r="K2661" t="s">
        <v>24</v>
      </c>
      <c r="L2661" t="s">
        <v>25</v>
      </c>
      <c r="M2661" s="2" t="s">
        <v>19</v>
      </c>
      <c r="N2661" t="s">
        <v>58</v>
      </c>
    </row>
    <row r="2662" spans="1:14" x14ac:dyDescent="0.25">
      <c r="A2662" s="2" t="s">
        <v>3622</v>
      </c>
      <c r="B2662" s="2" t="s">
        <v>1019</v>
      </c>
      <c r="C2662" s="9">
        <f t="shared" si="41"/>
        <v>45566</v>
      </c>
      <c r="D2662" t="s">
        <v>35</v>
      </c>
      <c r="E2662" t="s">
        <v>36</v>
      </c>
      <c r="F2662" s="3">
        <v>3</v>
      </c>
      <c r="G2662" s="4">
        <v>12035.91</v>
      </c>
      <c r="H2662" s="5">
        <v>0</v>
      </c>
      <c r="I2662" s="4">
        <v>36107.730000000003</v>
      </c>
      <c r="J2662" s="4">
        <v>0</v>
      </c>
      <c r="K2662" t="s">
        <v>24</v>
      </c>
      <c r="L2662" t="s">
        <v>25</v>
      </c>
      <c r="M2662" s="2" t="s">
        <v>61</v>
      </c>
      <c r="N2662" t="s">
        <v>66</v>
      </c>
    </row>
    <row r="2663" spans="1:14" x14ac:dyDescent="0.25">
      <c r="A2663" s="2" t="s">
        <v>3623</v>
      </c>
      <c r="B2663" s="2" t="s">
        <v>558</v>
      </c>
      <c r="C2663" s="9">
        <f t="shared" si="41"/>
        <v>45778</v>
      </c>
      <c r="D2663" t="s">
        <v>35</v>
      </c>
      <c r="E2663" t="s">
        <v>50</v>
      </c>
      <c r="F2663" s="3">
        <v>4</v>
      </c>
      <c r="G2663" s="4">
        <v>4064.98</v>
      </c>
      <c r="H2663" s="5">
        <v>0.1</v>
      </c>
      <c r="I2663" s="4">
        <v>14633.93</v>
      </c>
      <c r="J2663" s="4">
        <v>4376.54</v>
      </c>
      <c r="K2663" t="s">
        <v>124</v>
      </c>
      <c r="L2663" t="s">
        <v>25</v>
      </c>
      <c r="M2663" s="2" t="s">
        <v>19</v>
      </c>
      <c r="N2663" t="s">
        <v>42</v>
      </c>
    </row>
    <row r="2664" spans="1:14" x14ac:dyDescent="0.25">
      <c r="A2664" s="2" t="s">
        <v>3624</v>
      </c>
      <c r="B2664" s="2" t="s">
        <v>2613</v>
      </c>
      <c r="C2664" s="9">
        <f t="shared" si="41"/>
        <v>45901</v>
      </c>
      <c r="D2664" t="s">
        <v>15</v>
      </c>
      <c r="E2664" t="s">
        <v>95</v>
      </c>
      <c r="F2664" s="3">
        <v>3</v>
      </c>
      <c r="G2664" s="4">
        <v>2331.83</v>
      </c>
      <c r="H2664" s="5">
        <v>0</v>
      </c>
      <c r="I2664" s="4">
        <v>6995.49</v>
      </c>
      <c r="J2664" s="4">
        <v>1113.44</v>
      </c>
      <c r="K2664" t="s">
        <v>24</v>
      </c>
      <c r="L2664" t="s">
        <v>25</v>
      </c>
      <c r="M2664" s="2" t="s">
        <v>19</v>
      </c>
      <c r="N2664" t="s">
        <v>42</v>
      </c>
    </row>
    <row r="2665" spans="1:14" x14ac:dyDescent="0.25">
      <c r="A2665" s="2" t="s">
        <v>3625</v>
      </c>
      <c r="B2665" s="2" t="s">
        <v>258</v>
      </c>
      <c r="C2665" s="9">
        <f t="shared" si="41"/>
        <v>45839</v>
      </c>
      <c r="D2665" t="s">
        <v>45</v>
      </c>
      <c r="E2665" t="s">
        <v>222</v>
      </c>
      <c r="F2665" s="3">
        <v>4</v>
      </c>
      <c r="G2665" s="4">
        <v>4206.1499999999996</v>
      </c>
      <c r="H2665" s="5">
        <v>0.2</v>
      </c>
      <c r="I2665" s="4">
        <v>13459.68</v>
      </c>
      <c r="J2665" s="4">
        <v>4549.17</v>
      </c>
      <c r="K2665" t="s">
        <v>17</v>
      </c>
      <c r="L2665" t="s">
        <v>18</v>
      </c>
      <c r="M2665" s="2" t="s">
        <v>19</v>
      </c>
      <c r="N2665" t="s">
        <v>66</v>
      </c>
    </row>
    <row r="2666" spans="1:14" x14ac:dyDescent="0.25">
      <c r="A2666" s="2" t="s">
        <v>3626</v>
      </c>
      <c r="B2666" s="2" t="s">
        <v>1517</v>
      </c>
      <c r="C2666" s="9">
        <f t="shared" si="41"/>
        <v>46113</v>
      </c>
      <c r="D2666" t="s">
        <v>45</v>
      </c>
      <c r="E2666" t="s">
        <v>46</v>
      </c>
      <c r="F2666" s="3">
        <v>3</v>
      </c>
      <c r="G2666" s="4">
        <v>6364.2</v>
      </c>
      <c r="H2666" s="5">
        <v>0.1</v>
      </c>
      <c r="I2666" s="4">
        <v>17183.34</v>
      </c>
      <c r="J2666" s="4">
        <v>3613.1</v>
      </c>
      <c r="K2666" t="s">
        <v>24</v>
      </c>
      <c r="L2666" t="s">
        <v>25</v>
      </c>
      <c r="M2666" s="2" t="s">
        <v>19</v>
      </c>
      <c r="N2666" t="s">
        <v>32</v>
      </c>
    </row>
    <row r="2667" spans="1:14" x14ac:dyDescent="0.25">
      <c r="A2667" s="2" t="s">
        <v>3627</v>
      </c>
      <c r="B2667" s="2" t="s">
        <v>2431</v>
      </c>
      <c r="C2667" s="9">
        <f t="shared" si="41"/>
        <v>45444</v>
      </c>
      <c r="D2667" t="s">
        <v>35</v>
      </c>
      <c r="E2667" t="s">
        <v>77</v>
      </c>
      <c r="F2667" s="3">
        <v>1</v>
      </c>
      <c r="G2667" s="4">
        <v>21476.19</v>
      </c>
      <c r="H2667" s="5">
        <v>0.2</v>
      </c>
      <c r="I2667" s="4">
        <v>17180.95</v>
      </c>
      <c r="J2667" s="4">
        <v>4521.1099999999997</v>
      </c>
      <c r="K2667" t="s">
        <v>24</v>
      </c>
      <c r="L2667" t="s">
        <v>25</v>
      </c>
      <c r="M2667" s="2" t="s">
        <v>19</v>
      </c>
      <c r="N2667" t="s">
        <v>32</v>
      </c>
    </row>
    <row r="2668" spans="1:14" x14ac:dyDescent="0.25">
      <c r="A2668" s="2" t="s">
        <v>3628</v>
      </c>
      <c r="B2668" s="2" t="s">
        <v>212</v>
      </c>
      <c r="C2668" s="9">
        <f t="shared" si="41"/>
        <v>45658</v>
      </c>
      <c r="D2668" t="s">
        <v>35</v>
      </c>
      <c r="E2668" t="s">
        <v>36</v>
      </c>
      <c r="F2668" s="3">
        <v>1</v>
      </c>
      <c r="G2668" s="4">
        <v>14255.59</v>
      </c>
      <c r="H2668" s="5">
        <v>0.1</v>
      </c>
      <c r="I2668" s="4">
        <v>12830.03</v>
      </c>
      <c r="J2668" s="4">
        <v>0</v>
      </c>
      <c r="K2668" t="s">
        <v>152</v>
      </c>
      <c r="L2668" t="s">
        <v>47</v>
      </c>
      <c r="M2668" s="2" t="s">
        <v>61</v>
      </c>
      <c r="N2668" t="s">
        <v>82</v>
      </c>
    </row>
    <row r="2669" spans="1:14" x14ac:dyDescent="0.25">
      <c r="A2669" s="2" t="s">
        <v>3629</v>
      </c>
      <c r="B2669" s="2" t="s">
        <v>1916</v>
      </c>
      <c r="C2669" s="9">
        <f t="shared" si="41"/>
        <v>45992</v>
      </c>
      <c r="D2669" t="s">
        <v>53</v>
      </c>
      <c r="E2669" t="s">
        <v>98</v>
      </c>
      <c r="F2669" s="3">
        <v>2</v>
      </c>
      <c r="G2669" s="4">
        <v>972.19</v>
      </c>
      <c r="H2669" s="5">
        <v>0.1</v>
      </c>
      <c r="I2669" s="4">
        <v>1749.94</v>
      </c>
      <c r="J2669" s="4">
        <v>451.26</v>
      </c>
      <c r="K2669" t="s">
        <v>37</v>
      </c>
      <c r="L2669" t="s">
        <v>25</v>
      </c>
      <c r="M2669" s="2" t="s">
        <v>19</v>
      </c>
      <c r="N2669" t="s">
        <v>32</v>
      </c>
    </row>
    <row r="2670" spans="1:14" x14ac:dyDescent="0.25">
      <c r="A2670" s="2" t="s">
        <v>3630</v>
      </c>
      <c r="B2670" s="2" t="s">
        <v>2113</v>
      </c>
      <c r="C2670" s="9">
        <f t="shared" si="41"/>
        <v>46174</v>
      </c>
      <c r="D2670" t="s">
        <v>35</v>
      </c>
      <c r="E2670" t="s">
        <v>74</v>
      </c>
      <c r="F2670" s="3">
        <v>1</v>
      </c>
      <c r="G2670" s="4">
        <v>26865.200000000001</v>
      </c>
      <c r="H2670" s="5">
        <v>0.1</v>
      </c>
      <c r="I2670" s="4">
        <v>24178.68</v>
      </c>
      <c r="J2670" s="4">
        <v>6932.87</v>
      </c>
      <c r="K2670" t="s">
        <v>24</v>
      </c>
      <c r="L2670" t="s">
        <v>25</v>
      </c>
      <c r="M2670" s="2" t="s">
        <v>19</v>
      </c>
      <c r="N2670" t="s">
        <v>58</v>
      </c>
    </row>
    <row r="2671" spans="1:14" x14ac:dyDescent="0.25">
      <c r="A2671" s="2" t="s">
        <v>3631</v>
      </c>
      <c r="B2671" s="2" t="s">
        <v>485</v>
      </c>
      <c r="C2671" s="9">
        <f t="shared" si="41"/>
        <v>45901</v>
      </c>
      <c r="D2671" t="s">
        <v>30</v>
      </c>
      <c r="E2671" t="s">
        <v>106</v>
      </c>
      <c r="F2671" s="3">
        <v>4</v>
      </c>
      <c r="G2671" s="4">
        <v>917.2</v>
      </c>
      <c r="H2671" s="5">
        <v>0.15</v>
      </c>
      <c r="I2671" s="4">
        <v>3118.48</v>
      </c>
      <c r="J2671" s="4">
        <v>737.98</v>
      </c>
      <c r="K2671" t="s">
        <v>37</v>
      </c>
      <c r="L2671" t="s">
        <v>25</v>
      </c>
      <c r="M2671" s="2" t="s">
        <v>19</v>
      </c>
      <c r="N2671" t="s">
        <v>42</v>
      </c>
    </row>
    <row r="2672" spans="1:14" x14ac:dyDescent="0.25">
      <c r="A2672" s="2" t="s">
        <v>3632</v>
      </c>
      <c r="B2672" s="2" t="s">
        <v>1642</v>
      </c>
      <c r="C2672" s="9">
        <f t="shared" si="41"/>
        <v>45536</v>
      </c>
      <c r="D2672" t="s">
        <v>30</v>
      </c>
      <c r="E2672" t="s">
        <v>31</v>
      </c>
      <c r="F2672" s="3">
        <v>3</v>
      </c>
      <c r="G2672" s="4">
        <v>1114.83</v>
      </c>
      <c r="H2672" s="5">
        <v>0</v>
      </c>
      <c r="I2672" s="4">
        <v>3344.49</v>
      </c>
      <c r="J2672" s="4">
        <v>487.14</v>
      </c>
      <c r="K2672" t="s">
        <v>24</v>
      </c>
      <c r="L2672" t="s">
        <v>47</v>
      </c>
      <c r="M2672" s="2" t="s">
        <v>19</v>
      </c>
      <c r="N2672" t="s">
        <v>58</v>
      </c>
    </row>
    <row r="2673" spans="1:14" x14ac:dyDescent="0.25">
      <c r="A2673" s="2" t="s">
        <v>3633</v>
      </c>
      <c r="B2673" s="2" t="s">
        <v>787</v>
      </c>
      <c r="C2673" s="9">
        <f t="shared" si="41"/>
        <v>46235</v>
      </c>
      <c r="D2673" t="s">
        <v>30</v>
      </c>
      <c r="E2673" t="s">
        <v>41</v>
      </c>
      <c r="F2673" s="3">
        <v>2</v>
      </c>
      <c r="G2673" s="4">
        <v>600.21</v>
      </c>
      <c r="H2673" s="5">
        <v>0.1</v>
      </c>
      <c r="I2673" s="4">
        <v>1080.3800000000001</v>
      </c>
      <c r="J2673" s="4">
        <v>212.44</v>
      </c>
      <c r="K2673" t="s">
        <v>124</v>
      </c>
      <c r="L2673" t="s">
        <v>25</v>
      </c>
      <c r="M2673" s="2" t="s">
        <v>19</v>
      </c>
      <c r="N2673" t="s">
        <v>27</v>
      </c>
    </row>
    <row r="2674" spans="1:14" x14ac:dyDescent="0.25">
      <c r="A2674" s="2" t="s">
        <v>3634</v>
      </c>
      <c r="B2674" s="2" t="s">
        <v>799</v>
      </c>
      <c r="C2674" s="9">
        <f t="shared" si="41"/>
        <v>46204</v>
      </c>
      <c r="D2674" t="s">
        <v>35</v>
      </c>
      <c r="E2674" t="s">
        <v>36</v>
      </c>
      <c r="F2674" s="3">
        <v>4</v>
      </c>
      <c r="G2674" s="4">
        <v>30781.52</v>
      </c>
      <c r="H2674" s="5">
        <v>0.15</v>
      </c>
      <c r="I2674" s="4">
        <v>104657.17</v>
      </c>
      <c r="J2674" s="4">
        <v>31932.5</v>
      </c>
      <c r="K2674" t="s">
        <v>24</v>
      </c>
      <c r="L2674" t="s">
        <v>18</v>
      </c>
      <c r="M2674" s="2" t="s">
        <v>26</v>
      </c>
      <c r="N2674" t="s">
        <v>20</v>
      </c>
    </row>
    <row r="2675" spans="1:14" x14ac:dyDescent="0.25">
      <c r="A2675" s="2" t="s">
        <v>3635</v>
      </c>
      <c r="B2675" s="2" t="s">
        <v>2433</v>
      </c>
      <c r="C2675" s="9">
        <f t="shared" si="41"/>
        <v>46143</v>
      </c>
      <c r="D2675" t="s">
        <v>30</v>
      </c>
      <c r="E2675" t="s">
        <v>163</v>
      </c>
      <c r="F2675" s="3">
        <v>4</v>
      </c>
      <c r="G2675" s="4">
        <v>1188.4100000000001</v>
      </c>
      <c r="H2675" s="5">
        <v>0.05</v>
      </c>
      <c r="I2675" s="4">
        <v>4515.96</v>
      </c>
      <c r="J2675" s="4">
        <v>1133.67</v>
      </c>
      <c r="K2675" t="s">
        <v>24</v>
      </c>
      <c r="L2675" t="s">
        <v>25</v>
      </c>
      <c r="M2675" s="2" t="s">
        <v>19</v>
      </c>
      <c r="N2675" t="s">
        <v>20</v>
      </c>
    </row>
    <row r="2676" spans="1:14" x14ac:dyDescent="0.25">
      <c r="A2676" s="2" t="s">
        <v>3636</v>
      </c>
      <c r="B2676" s="2" t="s">
        <v>2152</v>
      </c>
      <c r="C2676" s="9">
        <f t="shared" si="41"/>
        <v>45597</v>
      </c>
      <c r="D2676" t="s">
        <v>30</v>
      </c>
      <c r="E2676" t="s">
        <v>106</v>
      </c>
      <c r="F2676" s="3">
        <v>2</v>
      </c>
      <c r="G2676" s="4">
        <v>1273.54</v>
      </c>
      <c r="H2676" s="5">
        <v>0</v>
      </c>
      <c r="I2676" s="4">
        <v>2547.08</v>
      </c>
      <c r="J2676" s="4">
        <v>750</v>
      </c>
      <c r="K2676" t="s">
        <v>37</v>
      </c>
      <c r="L2676" t="s">
        <v>25</v>
      </c>
      <c r="M2676" s="2" t="s">
        <v>19</v>
      </c>
      <c r="N2676" t="s">
        <v>20</v>
      </c>
    </row>
    <row r="2677" spans="1:14" x14ac:dyDescent="0.25">
      <c r="A2677" s="2" t="s">
        <v>3637</v>
      </c>
      <c r="B2677" s="2" t="s">
        <v>582</v>
      </c>
      <c r="C2677" s="9">
        <f t="shared" si="41"/>
        <v>45931</v>
      </c>
      <c r="D2677" t="s">
        <v>45</v>
      </c>
      <c r="E2677" t="s">
        <v>46</v>
      </c>
      <c r="F2677" s="3">
        <v>2</v>
      </c>
      <c r="G2677" s="4">
        <v>7353.2</v>
      </c>
      <c r="H2677" s="5">
        <v>0</v>
      </c>
      <c r="I2677" s="4">
        <v>14706.4</v>
      </c>
      <c r="J2677" s="4">
        <v>4768.93</v>
      </c>
      <c r="K2677" t="s">
        <v>17</v>
      </c>
      <c r="L2677" t="s">
        <v>25</v>
      </c>
      <c r="M2677" s="2" t="s">
        <v>19</v>
      </c>
      <c r="N2677" t="s">
        <v>58</v>
      </c>
    </row>
    <row r="2678" spans="1:14" x14ac:dyDescent="0.25">
      <c r="A2678" s="2" t="s">
        <v>3638</v>
      </c>
      <c r="B2678" s="2" t="s">
        <v>2379</v>
      </c>
      <c r="C2678" s="9">
        <f t="shared" si="41"/>
        <v>46235</v>
      </c>
      <c r="D2678" t="s">
        <v>15</v>
      </c>
      <c r="E2678" t="s">
        <v>16</v>
      </c>
      <c r="F2678" s="3">
        <v>4</v>
      </c>
      <c r="G2678" s="4">
        <v>2671.46</v>
      </c>
      <c r="H2678" s="5">
        <v>0.15</v>
      </c>
      <c r="I2678" s="4">
        <v>9082.9599999999991</v>
      </c>
      <c r="J2678" s="4">
        <v>2006.35</v>
      </c>
      <c r="K2678" t="s">
        <v>37</v>
      </c>
      <c r="L2678" t="s">
        <v>25</v>
      </c>
      <c r="M2678" s="2" t="s">
        <v>19</v>
      </c>
      <c r="N2678" t="s">
        <v>42</v>
      </c>
    </row>
    <row r="2679" spans="1:14" x14ac:dyDescent="0.25">
      <c r="A2679" s="2" t="s">
        <v>3639</v>
      </c>
      <c r="B2679" s="2" t="s">
        <v>141</v>
      </c>
      <c r="C2679" s="9">
        <f t="shared" si="41"/>
        <v>45778</v>
      </c>
      <c r="D2679" t="s">
        <v>35</v>
      </c>
      <c r="E2679" t="s">
        <v>50</v>
      </c>
      <c r="F2679" s="3">
        <v>3</v>
      </c>
      <c r="G2679" s="4">
        <v>29316.74</v>
      </c>
      <c r="H2679" s="5">
        <v>0</v>
      </c>
      <c r="I2679" s="4">
        <v>87950.22</v>
      </c>
      <c r="J2679" s="4">
        <v>17693.68</v>
      </c>
      <c r="K2679" t="s">
        <v>24</v>
      </c>
      <c r="L2679" t="s">
        <v>25</v>
      </c>
      <c r="M2679" s="2" t="s">
        <v>19</v>
      </c>
      <c r="N2679" t="s">
        <v>155</v>
      </c>
    </row>
    <row r="2680" spans="1:14" x14ac:dyDescent="0.25">
      <c r="A2680" s="2" t="s">
        <v>3640</v>
      </c>
      <c r="B2680" s="2" t="s">
        <v>2932</v>
      </c>
      <c r="C2680" s="9">
        <f t="shared" si="41"/>
        <v>45566</v>
      </c>
      <c r="D2680" t="s">
        <v>35</v>
      </c>
      <c r="E2680" t="s">
        <v>71</v>
      </c>
      <c r="F2680" s="3">
        <v>4</v>
      </c>
      <c r="G2680" s="4">
        <v>14097.19</v>
      </c>
      <c r="H2680" s="5">
        <v>0</v>
      </c>
      <c r="I2680" s="4">
        <v>56388.76</v>
      </c>
      <c r="J2680" s="4">
        <v>8212.15</v>
      </c>
      <c r="K2680" t="s">
        <v>37</v>
      </c>
      <c r="L2680" t="s">
        <v>47</v>
      </c>
      <c r="M2680" s="2" t="s">
        <v>19</v>
      </c>
      <c r="N2680" t="s">
        <v>82</v>
      </c>
    </row>
    <row r="2681" spans="1:14" x14ac:dyDescent="0.25">
      <c r="A2681" s="2" t="s">
        <v>3641</v>
      </c>
      <c r="B2681" s="2" t="s">
        <v>975</v>
      </c>
      <c r="C2681" s="9">
        <f t="shared" si="41"/>
        <v>45292</v>
      </c>
      <c r="D2681" t="s">
        <v>15</v>
      </c>
      <c r="E2681" t="s">
        <v>23</v>
      </c>
      <c r="F2681" s="3">
        <v>3</v>
      </c>
      <c r="G2681" s="4">
        <v>2219.23</v>
      </c>
      <c r="H2681" s="5">
        <v>0</v>
      </c>
      <c r="I2681" s="4">
        <v>6657.69</v>
      </c>
      <c r="J2681" s="4">
        <v>1213.47</v>
      </c>
      <c r="K2681" t="s">
        <v>24</v>
      </c>
      <c r="L2681" t="s">
        <v>47</v>
      </c>
      <c r="M2681" s="2" t="s">
        <v>19</v>
      </c>
      <c r="N2681" t="s">
        <v>20</v>
      </c>
    </row>
    <row r="2682" spans="1:14" x14ac:dyDescent="0.25">
      <c r="A2682" s="2" t="s">
        <v>3642</v>
      </c>
      <c r="B2682" s="2" t="s">
        <v>1661</v>
      </c>
      <c r="C2682" s="9">
        <f t="shared" si="41"/>
        <v>45566</v>
      </c>
      <c r="D2682" t="s">
        <v>45</v>
      </c>
      <c r="E2682" t="s">
        <v>186</v>
      </c>
      <c r="F2682" s="3">
        <v>2</v>
      </c>
      <c r="G2682" s="4">
        <v>1971.87</v>
      </c>
      <c r="H2682" s="5">
        <v>0</v>
      </c>
      <c r="I2682" s="4">
        <v>3943.74</v>
      </c>
      <c r="J2682" s="4">
        <v>855.67</v>
      </c>
      <c r="K2682" t="s">
        <v>24</v>
      </c>
      <c r="L2682" t="s">
        <v>25</v>
      </c>
      <c r="M2682" s="2" t="s">
        <v>19</v>
      </c>
      <c r="N2682" t="s">
        <v>42</v>
      </c>
    </row>
    <row r="2683" spans="1:14" x14ac:dyDescent="0.25">
      <c r="A2683" s="2" t="s">
        <v>3643</v>
      </c>
      <c r="B2683" s="2" t="s">
        <v>1797</v>
      </c>
      <c r="C2683" s="9">
        <f t="shared" si="41"/>
        <v>46082</v>
      </c>
      <c r="D2683" t="s">
        <v>15</v>
      </c>
      <c r="E2683" t="s">
        <v>16</v>
      </c>
      <c r="F2683" s="3">
        <v>4</v>
      </c>
      <c r="G2683" s="4">
        <v>1579.65</v>
      </c>
      <c r="H2683" s="5">
        <v>0</v>
      </c>
      <c r="I2683" s="4">
        <v>6318.6</v>
      </c>
      <c r="J2683" s="4">
        <v>950.35</v>
      </c>
      <c r="K2683" t="s">
        <v>124</v>
      </c>
      <c r="L2683" t="s">
        <v>25</v>
      </c>
      <c r="M2683" s="2" t="s">
        <v>19</v>
      </c>
      <c r="N2683" t="s">
        <v>58</v>
      </c>
    </row>
    <row r="2684" spans="1:14" x14ac:dyDescent="0.25">
      <c r="A2684" s="2" t="s">
        <v>3644</v>
      </c>
      <c r="B2684" s="2" t="s">
        <v>1504</v>
      </c>
      <c r="C2684" s="9">
        <f t="shared" si="41"/>
        <v>45292</v>
      </c>
      <c r="D2684" t="s">
        <v>15</v>
      </c>
      <c r="E2684" t="s">
        <v>57</v>
      </c>
      <c r="F2684" s="3">
        <v>1</v>
      </c>
      <c r="G2684" s="4">
        <v>2835.11</v>
      </c>
      <c r="H2684" s="5">
        <v>0.2</v>
      </c>
      <c r="I2684" s="4">
        <v>2268.09</v>
      </c>
      <c r="J2684" s="4">
        <v>0</v>
      </c>
      <c r="K2684" t="s">
        <v>24</v>
      </c>
      <c r="L2684" t="s">
        <v>25</v>
      </c>
      <c r="M2684" s="2" t="s">
        <v>61</v>
      </c>
      <c r="N2684" t="s">
        <v>32</v>
      </c>
    </row>
    <row r="2685" spans="1:14" x14ac:dyDescent="0.25">
      <c r="A2685" s="2" t="s">
        <v>3645</v>
      </c>
      <c r="B2685" s="2" t="s">
        <v>1646</v>
      </c>
      <c r="C2685" s="9">
        <f t="shared" si="41"/>
        <v>45383</v>
      </c>
      <c r="D2685" t="s">
        <v>15</v>
      </c>
      <c r="E2685" t="s">
        <v>57</v>
      </c>
      <c r="F2685" s="3">
        <v>4</v>
      </c>
      <c r="G2685" s="4">
        <v>1076.3399999999999</v>
      </c>
      <c r="H2685" s="5">
        <v>0.05</v>
      </c>
      <c r="I2685" s="4">
        <v>4090.09</v>
      </c>
      <c r="J2685" s="4">
        <v>909.66</v>
      </c>
      <c r="K2685" t="s">
        <v>24</v>
      </c>
      <c r="L2685" t="s">
        <v>47</v>
      </c>
      <c r="M2685" s="2" t="s">
        <v>26</v>
      </c>
      <c r="N2685" t="s">
        <v>42</v>
      </c>
    </row>
    <row r="2686" spans="1:14" x14ac:dyDescent="0.25">
      <c r="A2686" s="2" t="s">
        <v>3646</v>
      </c>
      <c r="B2686" s="2" t="s">
        <v>226</v>
      </c>
      <c r="C2686" s="9">
        <f t="shared" si="41"/>
        <v>45323</v>
      </c>
      <c r="D2686" t="s">
        <v>45</v>
      </c>
      <c r="E2686" t="s">
        <v>186</v>
      </c>
      <c r="F2686" s="3">
        <v>3</v>
      </c>
      <c r="G2686" s="4">
        <v>3449.93</v>
      </c>
      <c r="H2686" s="5">
        <v>0.1</v>
      </c>
      <c r="I2686" s="4">
        <v>9314.81</v>
      </c>
      <c r="J2686" s="4">
        <v>1915.58</v>
      </c>
      <c r="K2686" t="s">
        <v>17</v>
      </c>
      <c r="L2686" t="s">
        <v>25</v>
      </c>
      <c r="M2686" s="2" t="s">
        <v>26</v>
      </c>
      <c r="N2686" t="s">
        <v>42</v>
      </c>
    </row>
    <row r="2687" spans="1:14" x14ac:dyDescent="0.25">
      <c r="A2687" s="2" t="s">
        <v>3647</v>
      </c>
      <c r="B2687" s="2" t="s">
        <v>631</v>
      </c>
      <c r="C2687" s="9">
        <f t="shared" si="41"/>
        <v>45474</v>
      </c>
      <c r="D2687" t="s">
        <v>53</v>
      </c>
      <c r="E2687" t="s">
        <v>92</v>
      </c>
      <c r="F2687" s="3">
        <v>4</v>
      </c>
      <c r="G2687" s="4">
        <v>1049.78</v>
      </c>
      <c r="H2687" s="5">
        <v>0.2</v>
      </c>
      <c r="I2687" s="4">
        <v>3359.3</v>
      </c>
      <c r="J2687" s="4">
        <v>1057.19</v>
      </c>
      <c r="K2687" t="s">
        <v>37</v>
      </c>
      <c r="L2687" t="s">
        <v>25</v>
      </c>
      <c r="M2687" s="2" t="s">
        <v>19</v>
      </c>
      <c r="N2687" t="s">
        <v>66</v>
      </c>
    </row>
    <row r="2688" spans="1:14" x14ac:dyDescent="0.25">
      <c r="A2688" s="2" t="s">
        <v>3648</v>
      </c>
      <c r="B2688" s="2" t="s">
        <v>176</v>
      </c>
      <c r="C2688" s="9">
        <f t="shared" si="41"/>
        <v>45748</v>
      </c>
      <c r="D2688" t="s">
        <v>35</v>
      </c>
      <c r="E2688" t="s">
        <v>74</v>
      </c>
      <c r="F2688" s="3">
        <v>3</v>
      </c>
      <c r="G2688" s="4">
        <v>31372.7</v>
      </c>
      <c r="H2688" s="5">
        <v>0.25</v>
      </c>
      <c r="I2688" s="4">
        <v>70588.58</v>
      </c>
      <c r="J2688" s="4">
        <v>8927.1299999999992</v>
      </c>
      <c r="K2688" t="s">
        <v>24</v>
      </c>
      <c r="L2688" t="s">
        <v>18</v>
      </c>
      <c r="M2688" s="2" t="s">
        <v>19</v>
      </c>
      <c r="N2688" t="s">
        <v>82</v>
      </c>
    </row>
    <row r="2689" spans="1:14" x14ac:dyDescent="0.25">
      <c r="A2689" s="2" t="s">
        <v>3649</v>
      </c>
      <c r="B2689" s="2" t="s">
        <v>3650</v>
      </c>
      <c r="C2689" s="9">
        <f t="shared" si="41"/>
        <v>46023</v>
      </c>
      <c r="D2689" t="s">
        <v>15</v>
      </c>
      <c r="E2689" t="s">
        <v>23</v>
      </c>
      <c r="F2689" s="3">
        <v>1</v>
      </c>
      <c r="G2689" s="4">
        <v>1356.16</v>
      </c>
      <c r="H2689" s="5">
        <v>0.1</v>
      </c>
      <c r="I2689" s="4">
        <v>1220.54</v>
      </c>
      <c r="J2689" s="4">
        <v>360.71</v>
      </c>
      <c r="K2689" t="s">
        <v>17</v>
      </c>
      <c r="L2689" t="s">
        <v>25</v>
      </c>
      <c r="M2689" s="2" t="s">
        <v>19</v>
      </c>
      <c r="N2689" t="s">
        <v>87</v>
      </c>
    </row>
    <row r="2690" spans="1:14" x14ac:dyDescent="0.25">
      <c r="A2690" s="2" t="s">
        <v>3651</v>
      </c>
      <c r="B2690" s="2" t="s">
        <v>139</v>
      </c>
      <c r="C2690" s="9">
        <f t="shared" si="41"/>
        <v>45323</v>
      </c>
      <c r="D2690" t="s">
        <v>35</v>
      </c>
      <c r="E2690" t="s">
        <v>74</v>
      </c>
      <c r="F2690" s="3">
        <v>2</v>
      </c>
      <c r="G2690" s="4">
        <v>23452.32</v>
      </c>
      <c r="H2690" s="5">
        <v>0.25</v>
      </c>
      <c r="I2690" s="4">
        <v>35178.480000000003</v>
      </c>
      <c r="J2690" s="4">
        <v>5908.06</v>
      </c>
      <c r="K2690" t="s">
        <v>24</v>
      </c>
      <c r="L2690" t="s">
        <v>25</v>
      </c>
      <c r="M2690" s="2" t="s">
        <v>19</v>
      </c>
      <c r="N2690" t="s">
        <v>27</v>
      </c>
    </row>
    <row r="2691" spans="1:14" x14ac:dyDescent="0.25">
      <c r="A2691" s="2" t="s">
        <v>3652</v>
      </c>
      <c r="B2691" s="2" t="s">
        <v>625</v>
      </c>
      <c r="C2691" s="9">
        <f t="shared" ref="C2691:C2754" si="42">DATE(YEAR(B2691),MONTH(B2691),1)</f>
        <v>46113</v>
      </c>
      <c r="D2691" t="s">
        <v>45</v>
      </c>
      <c r="E2691" t="s">
        <v>111</v>
      </c>
      <c r="F2691" s="3">
        <v>1</v>
      </c>
      <c r="G2691" s="4">
        <v>3840.06</v>
      </c>
      <c r="H2691" s="5">
        <v>0.05</v>
      </c>
      <c r="I2691" s="4">
        <v>3648.06</v>
      </c>
      <c r="J2691" s="4">
        <v>1175.74</v>
      </c>
      <c r="K2691" t="s">
        <v>124</v>
      </c>
      <c r="L2691" t="s">
        <v>18</v>
      </c>
      <c r="M2691" s="2" t="s">
        <v>19</v>
      </c>
      <c r="N2691" t="s">
        <v>20</v>
      </c>
    </row>
    <row r="2692" spans="1:14" x14ac:dyDescent="0.25">
      <c r="A2692" s="2" t="s">
        <v>3653</v>
      </c>
      <c r="B2692" s="2" t="s">
        <v>118</v>
      </c>
      <c r="C2692" s="9">
        <f t="shared" si="42"/>
        <v>45444</v>
      </c>
      <c r="D2692" t="s">
        <v>45</v>
      </c>
      <c r="E2692" t="s">
        <v>186</v>
      </c>
      <c r="F2692" s="3">
        <v>3</v>
      </c>
      <c r="G2692" s="4">
        <v>2541.7199999999998</v>
      </c>
      <c r="H2692" s="5">
        <v>0.15</v>
      </c>
      <c r="I2692" s="4">
        <v>6481.39</v>
      </c>
      <c r="J2692" s="4">
        <v>1200.3399999999999</v>
      </c>
      <c r="K2692" t="s">
        <v>24</v>
      </c>
      <c r="L2692" t="s">
        <v>25</v>
      </c>
      <c r="M2692" s="2" t="s">
        <v>19</v>
      </c>
      <c r="N2692" t="s">
        <v>82</v>
      </c>
    </row>
    <row r="2693" spans="1:14" x14ac:dyDescent="0.25">
      <c r="A2693" s="2" t="s">
        <v>3654</v>
      </c>
      <c r="B2693" s="2" t="s">
        <v>430</v>
      </c>
      <c r="C2693" s="9">
        <f t="shared" si="42"/>
        <v>45962</v>
      </c>
      <c r="D2693" t="s">
        <v>53</v>
      </c>
      <c r="E2693" t="s">
        <v>114</v>
      </c>
      <c r="F2693" s="3">
        <v>2</v>
      </c>
      <c r="G2693" s="4">
        <v>579.36</v>
      </c>
      <c r="H2693" s="5">
        <v>0.2</v>
      </c>
      <c r="I2693" s="4">
        <v>926.98</v>
      </c>
      <c r="J2693" s="4">
        <v>228.63</v>
      </c>
      <c r="K2693" t="s">
        <v>24</v>
      </c>
      <c r="L2693" t="s">
        <v>25</v>
      </c>
      <c r="M2693" s="2" t="s">
        <v>19</v>
      </c>
      <c r="N2693" t="s">
        <v>58</v>
      </c>
    </row>
    <row r="2694" spans="1:14" x14ac:dyDescent="0.25">
      <c r="A2694" s="2" t="s">
        <v>3655</v>
      </c>
      <c r="B2694" s="2" t="s">
        <v>228</v>
      </c>
      <c r="C2694" s="9">
        <f t="shared" si="42"/>
        <v>45474</v>
      </c>
      <c r="D2694" t="s">
        <v>35</v>
      </c>
      <c r="E2694" t="s">
        <v>74</v>
      </c>
      <c r="F2694" s="3">
        <v>2</v>
      </c>
      <c r="G2694" s="4">
        <v>2837.18</v>
      </c>
      <c r="H2694" s="5">
        <v>0</v>
      </c>
      <c r="I2694" s="4">
        <v>5674.36</v>
      </c>
      <c r="J2694" s="4">
        <v>1012.1</v>
      </c>
      <c r="K2694" t="s">
        <v>24</v>
      </c>
      <c r="L2694" t="s">
        <v>25</v>
      </c>
      <c r="M2694" s="2" t="s">
        <v>19</v>
      </c>
      <c r="N2694" t="s">
        <v>58</v>
      </c>
    </row>
    <row r="2695" spans="1:14" x14ac:dyDescent="0.25">
      <c r="A2695" s="2" t="s">
        <v>3656</v>
      </c>
      <c r="B2695" s="2" t="s">
        <v>1239</v>
      </c>
      <c r="C2695" s="9">
        <f t="shared" si="42"/>
        <v>45292</v>
      </c>
      <c r="D2695" t="s">
        <v>53</v>
      </c>
      <c r="E2695" t="s">
        <v>98</v>
      </c>
      <c r="F2695" s="3">
        <v>4</v>
      </c>
      <c r="G2695" s="4">
        <v>940.06</v>
      </c>
      <c r="H2695" s="5">
        <v>0.05</v>
      </c>
      <c r="I2695" s="4">
        <v>3572.23</v>
      </c>
      <c r="J2695" s="4">
        <v>767.13</v>
      </c>
      <c r="K2695" t="s">
        <v>17</v>
      </c>
      <c r="L2695" t="s">
        <v>25</v>
      </c>
      <c r="M2695" s="2" t="s">
        <v>19</v>
      </c>
      <c r="N2695" t="s">
        <v>58</v>
      </c>
    </row>
    <row r="2696" spans="1:14" x14ac:dyDescent="0.25">
      <c r="A2696" s="2" t="s">
        <v>3657</v>
      </c>
      <c r="B2696" s="2" t="s">
        <v>352</v>
      </c>
      <c r="C2696" s="9">
        <f t="shared" si="42"/>
        <v>45778</v>
      </c>
      <c r="D2696" t="s">
        <v>35</v>
      </c>
      <c r="E2696" t="s">
        <v>77</v>
      </c>
      <c r="F2696" s="3">
        <v>1</v>
      </c>
      <c r="G2696" s="4">
        <v>13903.89</v>
      </c>
      <c r="H2696" s="5">
        <v>0.15</v>
      </c>
      <c r="I2696" s="4">
        <v>11818.31</v>
      </c>
      <c r="J2696" s="4">
        <v>2065.6799999999998</v>
      </c>
      <c r="K2696" t="s">
        <v>124</v>
      </c>
      <c r="L2696" t="s">
        <v>25</v>
      </c>
      <c r="M2696" s="2" t="s">
        <v>19</v>
      </c>
      <c r="N2696" t="s">
        <v>38</v>
      </c>
    </row>
    <row r="2697" spans="1:14" x14ac:dyDescent="0.25">
      <c r="A2697" s="2" t="s">
        <v>3658</v>
      </c>
      <c r="B2697" s="2" t="s">
        <v>3606</v>
      </c>
      <c r="C2697" s="9">
        <f t="shared" si="42"/>
        <v>45566</v>
      </c>
      <c r="D2697" t="s">
        <v>45</v>
      </c>
      <c r="E2697" t="s">
        <v>46</v>
      </c>
      <c r="F2697" s="3">
        <v>3</v>
      </c>
      <c r="G2697" s="4">
        <v>7090.65</v>
      </c>
      <c r="H2697" s="5">
        <v>0.05</v>
      </c>
      <c r="I2697" s="4">
        <v>20208.349999999999</v>
      </c>
      <c r="J2697" s="4">
        <v>4159.1099999999997</v>
      </c>
      <c r="K2697" t="s">
        <v>24</v>
      </c>
      <c r="L2697" t="s">
        <v>25</v>
      </c>
      <c r="M2697" s="2" t="s">
        <v>19</v>
      </c>
      <c r="N2697" t="s">
        <v>32</v>
      </c>
    </row>
    <row r="2698" spans="1:14" x14ac:dyDescent="0.25">
      <c r="A2698" s="2" t="s">
        <v>3659</v>
      </c>
      <c r="B2698" s="2" t="s">
        <v>1386</v>
      </c>
      <c r="C2698" s="9">
        <f t="shared" si="42"/>
        <v>45962</v>
      </c>
      <c r="D2698" t="s">
        <v>35</v>
      </c>
      <c r="E2698" t="s">
        <v>36</v>
      </c>
      <c r="F2698" s="3">
        <v>3</v>
      </c>
      <c r="G2698" s="4">
        <v>34715.24</v>
      </c>
      <c r="H2698" s="5">
        <v>0</v>
      </c>
      <c r="I2698" s="4">
        <v>104145.72</v>
      </c>
      <c r="J2698" s="4">
        <v>33213.870000000003</v>
      </c>
      <c r="K2698" t="s">
        <v>124</v>
      </c>
      <c r="L2698" t="s">
        <v>25</v>
      </c>
      <c r="M2698" s="2" t="s">
        <v>19</v>
      </c>
      <c r="N2698" t="s">
        <v>58</v>
      </c>
    </row>
    <row r="2699" spans="1:14" x14ac:dyDescent="0.25">
      <c r="A2699" s="2" t="s">
        <v>3660</v>
      </c>
      <c r="B2699" s="2" t="s">
        <v>198</v>
      </c>
      <c r="C2699" s="9">
        <f t="shared" si="42"/>
        <v>45505</v>
      </c>
      <c r="D2699" t="s">
        <v>30</v>
      </c>
      <c r="E2699" t="s">
        <v>106</v>
      </c>
      <c r="F2699" s="3">
        <v>2</v>
      </c>
      <c r="G2699" s="4">
        <v>992.62</v>
      </c>
      <c r="H2699" s="5">
        <v>0.15</v>
      </c>
      <c r="I2699" s="4">
        <v>1687.45</v>
      </c>
      <c r="J2699" s="4">
        <v>0</v>
      </c>
      <c r="K2699" t="s">
        <v>124</v>
      </c>
      <c r="L2699" t="s">
        <v>18</v>
      </c>
      <c r="M2699" s="2" t="s">
        <v>61</v>
      </c>
      <c r="N2699" t="s">
        <v>42</v>
      </c>
    </row>
    <row r="2700" spans="1:14" x14ac:dyDescent="0.25">
      <c r="A2700" s="2" t="s">
        <v>3661</v>
      </c>
      <c r="B2700" s="2" t="s">
        <v>1926</v>
      </c>
      <c r="C2700" s="9">
        <f t="shared" si="42"/>
        <v>45505</v>
      </c>
      <c r="D2700" t="s">
        <v>15</v>
      </c>
      <c r="E2700" t="s">
        <v>168</v>
      </c>
      <c r="F2700" s="3">
        <v>4</v>
      </c>
      <c r="G2700" s="4">
        <v>1472.45</v>
      </c>
      <c r="H2700" s="5">
        <v>0</v>
      </c>
      <c r="I2700" s="4">
        <v>5889.8</v>
      </c>
      <c r="J2700" s="4">
        <v>0</v>
      </c>
      <c r="K2700" t="s">
        <v>17</v>
      </c>
      <c r="L2700" t="s">
        <v>18</v>
      </c>
      <c r="M2700" s="2" t="s">
        <v>101</v>
      </c>
      <c r="N2700" t="s">
        <v>42</v>
      </c>
    </row>
    <row r="2701" spans="1:14" x14ac:dyDescent="0.25">
      <c r="A2701" s="2" t="s">
        <v>3662</v>
      </c>
      <c r="B2701" s="2" t="s">
        <v>1642</v>
      </c>
      <c r="C2701" s="9">
        <f t="shared" si="42"/>
        <v>45536</v>
      </c>
      <c r="D2701" t="s">
        <v>45</v>
      </c>
      <c r="E2701" t="s">
        <v>222</v>
      </c>
      <c r="F2701" s="3">
        <v>3</v>
      </c>
      <c r="G2701" s="4">
        <v>4400.3999999999996</v>
      </c>
      <c r="H2701" s="5">
        <v>0.05</v>
      </c>
      <c r="I2701" s="4">
        <v>12541.14</v>
      </c>
      <c r="J2701" s="4">
        <v>3969.56</v>
      </c>
      <c r="K2701" t="s">
        <v>17</v>
      </c>
      <c r="L2701" t="s">
        <v>18</v>
      </c>
      <c r="M2701" s="2" t="s">
        <v>19</v>
      </c>
      <c r="N2701" t="s">
        <v>42</v>
      </c>
    </row>
    <row r="2702" spans="1:14" x14ac:dyDescent="0.25">
      <c r="A2702" s="2" t="s">
        <v>3663</v>
      </c>
      <c r="B2702" s="2" t="s">
        <v>942</v>
      </c>
      <c r="C2702" s="9">
        <f t="shared" si="42"/>
        <v>46082</v>
      </c>
      <c r="D2702" t="s">
        <v>30</v>
      </c>
      <c r="E2702" t="s">
        <v>133</v>
      </c>
      <c r="F2702" s="3">
        <v>4</v>
      </c>
      <c r="G2702" s="4">
        <v>1363.35</v>
      </c>
      <c r="H2702" s="5">
        <v>0.2</v>
      </c>
      <c r="I2702" s="4">
        <v>4362.72</v>
      </c>
      <c r="J2702" s="4">
        <v>575.09</v>
      </c>
      <c r="K2702" t="s">
        <v>24</v>
      </c>
      <c r="L2702" t="s">
        <v>25</v>
      </c>
      <c r="M2702" s="2" t="s">
        <v>19</v>
      </c>
      <c r="N2702" t="s">
        <v>58</v>
      </c>
    </row>
    <row r="2703" spans="1:14" x14ac:dyDescent="0.25">
      <c r="A2703" s="2" t="s">
        <v>3664</v>
      </c>
      <c r="B2703" s="2" t="s">
        <v>1484</v>
      </c>
      <c r="C2703" s="9">
        <f t="shared" si="42"/>
        <v>45413</v>
      </c>
      <c r="D2703" t="s">
        <v>35</v>
      </c>
      <c r="E2703" t="s">
        <v>74</v>
      </c>
      <c r="F2703" s="3">
        <v>2</v>
      </c>
      <c r="G2703" s="4">
        <v>26520.89</v>
      </c>
      <c r="H2703" s="5">
        <v>0</v>
      </c>
      <c r="I2703" s="4">
        <v>53041.78</v>
      </c>
      <c r="J2703" s="4">
        <v>14967.82</v>
      </c>
      <c r="K2703" t="s">
        <v>24</v>
      </c>
      <c r="L2703" t="s">
        <v>25</v>
      </c>
      <c r="M2703" s="2" t="s">
        <v>19</v>
      </c>
      <c r="N2703" t="s">
        <v>66</v>
      </c>
    </row>
    <row r="2704" spans="1:14" x14ac:dyDescent="0.25">
      <c r="A2704" s="2" t="s">
        <v>3665</v>
      </c>
      <c r="B2704" s="2" t="s">
        <v>300</v>
      </c>
      <c r="C2704" s="9">
        <f t="shared" si="42"/>
        <v>45505</v>
      </c>
      <c r="D2704" t="s">
        <v>35</v>
      </c>
      <c r="E2704" t="s">
        <v>74</v>
      </c>
      <c r="F2704" s="3">
        <v>2</v>
      </c>
      <c r="G2704" s="4">
        <v>23274.400000000001</v>
      </c>
      <c r="H2704" s="5">
        <v>0.2</v>
      </c>
      <c r="I2704" s="4">
        <v>37239.040000000001</v>
      </c>
      <c r="J2704" s="4">
        <v>9834.25</v>
      </c>
      <c r="K2704" t="s">
        <v>24</v>
      </c>
      <c r="L2704" t="s">
        <v>25</v>
      </c>
      <c r="M2704" s="2" t="s">
        <v>19</v>
      </c>
      <c r="N2704" t="s">
        <v>155</v>
      </c>
    </row>
    <row r="2705" spans="1:14" x14ac:dyDescent="0.25">
      <c r="A2705" s="2" t="s">
        <v>3666</v>
      </c>
      <c r="B2705" s="2" t="s">
        <v>1735</v>
      </c>
      <c r="C2705" s="9">
        <f t="shared" si="42"/>
        <v>45597</v>
      </c>
      <c r="D2705" t="s">
        <v>30</v>
      </c>
      <c r="E2705" t="s">
        <v>31</v>
      </c>
      <c r="F2705" s="3">
        <v>2</v>
      </c>
      <c r="G2705" s="4">
        <v>288.41000000000003</v>
      </c>
      <c r="H2705" s="5">
        <v>0.05</v>
      </c>
      <c r="I2705" s="4">
        <v>547.98</v>
      </c>
      <c r="J2705" s="4">
        <v>112.96</v>
      </c>
      <c r="K2705" t="s">
        <v>37</v>
      </c>
      <c r="L2705" t="s">
        <v>25</v>
      </c>
      <c r="M2705" s="2" t="s">
        <v>19</v>
      </c>
      <c r="N2705" t="s">
        <v>58</v>
      </c>
    </row>
    <row r="2706" spans="1:14" x14ac:dyDescent="0.25">
      <c r="A2706" s="2" t="s">
        <v>3667</v>
      </c>
      <c r="B2706" s="2" t="s">
        <v>1797</v>
      </c>
      <c r="C2706" s="9">
        <f t="shared" si="42"/>
        <v>46082</v>
      </c>
      <c r="D2706" t="s">
        <v>15</v>
      </c>
      <c r="E2706" t="s">
        <v>57</v>
      </c>
      <c r="F2706" s="3">
        <v>4</v>
      </c>
      <c r="G2706" s="4">
        <v>2205.69</v>
      </c>
      <c r="H2706" s="5">
        <v>0.2</v>
      </c>
      <c r="I2706" s="4">
        <v>7058.21</v>
      </c>
      <c r="J2706" s="4">
        <v>1516.74</v>
      </c>
      <c r="K2706" t="s">
        <v>37</v>
      </c>
      <c r="L2706" t="s">
        <v>25</v>
      </c>
      <c r="M2706" s="2" t="s">
        <v>19</v>
      </c>
      <c r="N2706" t="s">
        <v>58</v>
      </c>
    </row>
    <row r="2707" spans="1:14" x14ac:dyDescent="0.25">
      <c r="A2707" s="2" t="s">
        <v>3668</v>
      </c>
      <c r="B2707" s="2" t="s">
        <v>3669</v>
      </c>
      <c r="C2707" s="9">
        <f t="shared" si="42"/>
        <v>45474</v>
      </c>
      <c r="D2707" t="s">
        <v>35</v>
      </c>
      <c r="E2707" t="s">
        <v>74</v>
      </c>
      <c r="F2707" s="3">
        <v>3</v>
      </c>
      <c r="G2707" s="4">
        <v>24951.78</v>
      </c>
      <c r="H2707" s="5">
        <v>0.2</v>
      </c>
      <c r="I2707" s="4">
        <v>59884.27</v>
      </c>
      <c r="J2707" s="4">
        <v>12407.32</v>
      </c>
      <c r="K2707" t="s">
        <v>124</v>
      </c>
      <c r="L2707" t="s">
        <v>18</v>
      </c>
      <c r="M2707" s="2" t="s">
        <v>19</v>
      </c>
      <c r="N2707" t="s">
        <v>87</v>
      </c>
    </row>
    <row r="2708" spans="1:14" x14ac:dyDescent="0.25">
      <c r="A2708" s="2" t="s">
        <v>3670</v>
      </c>
      <c r="B2708" s="2" t="s">
        <v>948</v>
      </c>
      <c r="C2708" s="9">
        <f t="shared" si="42"/>
        <v>45323</v>
      </c>
      <c r="D2708" t="s">
        <v>15</v>
      </c>
      <c r="E2708" t="s">
        <v>168</v>
      </c>
      <c r="F2708" s="3">
        <v>1</v>
      </c>
      <c r="G2708" s="4">
        <v>1965.53</v>
      </c>
      <c r="H2708" s="5">
        <v>0.05</v>
      </c>
      <c r="I2708" s="4">
        <v>1867.25</v>
      </c>
      <c r="J2708" s="4">
        <v>499.37</v>
      </c>
      <c r="K2708" t="s">
        <v>24</v>
      </c>
      <c r="L2708" t="s">
        <v>25</v>
      </c>
      <c r="M2708" s="2" t="s">
        <v>19</v>
      </c>
      <c r="N2708" t="s">
        <v>32</v>
      </c>
    </row>
    <row r="2709" spans="1:14" x14ac:dyDescent="0.25">
      <c r="A2709" s="2" t="s">
        <v>3671</v>
      </c>
      <c r="B2709" s="2" t="s">
        <v>1183</v>
      </c>
      <c r="C2709" s="9">
        <f t="shared" si="42"/>
        <v>45505</v>
      </c>
      <c r="D2709" t="s">
        <v>45</v>
      </c>
      <c r="E2709" t="s">
        <v>121</v>
      </c>
      <c r="F2709" s="3">
        <v>4</v>
      </c>
      <c r="G2709" s="4">
        <v>2395.52</v>
      </c>
      <c r="H2709" s="5">
        <v>0.2</v>
      </c>
      <c r="I2709" s="4">
        <v>7665.66</v>
      </c>
      <c r="J2709" s="4">
        <v>1339.49</v>
      </c>
      <c r="K2709" t="s">
        <v>37</v>
      </c>
      <c r="L2709" t="s">
        <v>25</v>
      </c>
      <c r="M2709" s="2" t="s">
        <v>19</v>
      </c>
      <c r="N2709" t="s">
        <v>42</v>
      </c>
    </row>
    <row r="2710" spans="1:14" x14ac:dyDescent="0.25">
      <c r="A2710" s="2" t="s">
        <v>3672</v>
      </c>
      <c r="B2710" s="2" t="s">
        <v>614</v>
      </c>
      <c r="C2710" s="9">
        <f t="shared" si="42"/>
        <v>45474</v>
      </c>
      <c r="D2710" t="s">
        <v>35</v>
      </c>
      <c r="E2710" t="s">
        <v>77</v>
      </c>
      <c r="F2710" s="3">
        <v>2</v>
      </c>
      <c r="G2710" s="4">
        <v>16435.39</v>
      </c>
      <c r="H2710" s="5">
        <v>0.1</v>
      </c>
      <c r="I2710" s="4">
        <v>29583.7</v>
      </c>
      <c r="J2710" s="4">
        <v>10318.26</v>
      </c>
      <c r="K2710" t="s">
        <v>24</v>
      </c>
      <c r="L2710" t="s">
        <v>25</v>
      </c>
      <c r="M2710" s="2" t="s">
        <v>19</v>
      </c>
      <c r="N2710" t="s">
        <v>27</v>
      </c>
    </row>
    <row r="2711" spans="1:14" x14ac:dyDescent="0.25">
      <c r="A2711" s="2" t="s">
        <v>3673</v>
      </c>
      <c r="B2711" s="2" t="s">
        <v>3338</v>
      </c>
      <c r="C2711" s="9">
        <f t="shared" si="42"/>
        <v>45778</v>
      </c>
      <c r="D2711" t="s">
        <v>35</v>
      </c>
      <c r="E2711" t="s">
        <v>77</v>
      </c>
      <c r="F2711" s="3">
        <v>1</v>
      </c>
      <c r="G2711" s="4">
        <v>33945.519999999997</v>
      </c>
      <c r="H2711" s="5">
        <v>0.05</v>
      </c>
      <c r="I2711" s="4">
        <v>32248.240000000002</v>
      </c>
      <c r="J2711" s="4">
        <v>3891.33</v>
      </c>
      <c r="K2711" t="s">
        <v>152</v>
      </c>
      <c r="L2711" t="s">
        <v>25</v>
      </c>
      <c r="M2711" s="2" t="s">
        <v>19</v>
      </c>
      <c r="N2711" t="s">
        <v>20</v>
      </c>
    </row>
    <row r="2712" spans="1:14" x14ac:dyDescent="0.25">
      <c r="A2712" s="2" t="s">
        <v>3674</v>
      </c>
      <c r="B2712" s="2" t="s">
        <v>1219</v>
      </c>
      <c r="C2712" s="9">
        <f t="shared" si="42"/>
        <v>45717</v>
      </c>
      <c r="D2712" t="s">
        <v>35</v>
      </c>
      <c r="E2712" t="s">
        <v>36</v>
      </c>
      <c r="F2712" s="3">
        <v>1</v>
      </c>
      <c r="G2712" s="4">
        <v>1904.35</v>
      </c>
      <c r="H2712" s="5">
        <v>0.1</v>
      </c>
      <c r="I2712" s="4">
        <v>1713.92</v>
      </c>
      <c r="J2712" s="4">
        <v>389.32</v>
      </c>
      <c r="K2712" t="s">
        <v>124</v>
      </c>
      <c r="L2712" t="s">
        <v>18</v>
      </c>
      <c r="M2712" s="2" t="s">
        <v>19</v>
      </c>
      <c r="N2712" t="s">
        <v>82</v>
      </c>
    </row>
    <row r="2713" spans="1:14" x14ac:dyDescent="0.25">
      <c r="A2713" s="2" t="s">
        <v>3675</v>
      </c>
      <c r="B2713" s="2" t="s">
        <v>1593</v>
      </c>
      <c r="C2713" s="9">
        <f t="shared" si="42"/>
        <v>45444</v>
      </c>
      <c r="D2713" t="s">
        <v>15</v>
      </c>
      <c r="E2713" t="s">
        <v>23</v>
      </c>
      <c r="F2713" s="3">
        <v>1</v>
      </c>
      <c r="G2713" s="4">
        <v>1579.19</v>
      </c>
      <c r="H2713" s="5">
        <v>0</v>
      </c>
      <c r="I2713" s="4">
        <v>1579.19</v>
      </c>
      <c r="J2713" s="4">
        <v>272.8</v>
      </c>
      <c r="K2713" t="s">
        <v>24</v>
      </c>
      <c r="L2713" t="s">
        <v>25</v>
      </c>
      <c r="M2713" s="2" t="s">
        <v>19</v>
      </c>
      <c r="N2713" t="s">
        <v>32</v>
      </c>
    </row>
    <row r="2714" spans="1:14" x14ac:dyDescent="0.25">
      <c r="A2714" s="2" t="s">
        <v>3676</v>
      </c>
      <c r="B2714" s="2" t="s">
        <v>1753</v>
      </c>
      <c r="C2714" s="9">
        <f t="shared" si="42"/>
        <v>46204</v>
      </c>
      <c r="D2714" t="s">
        <v>30</v>
      </c>
      <c r="E2714" t="s">
        <v>133</v>
      </c>
      <c r="F2714" s="3">
        <v>1</v>
      </c>
      <c r="G2714" s="4">
        <v>349.63</v>
      </c>
      <c r="H2714" s="5">
        <v>0.15</v>
      </c>
      <c r="I2714" s="4">
        <v>297.19</v>
      </c>
      <c r="J2714" s="4">
        <v>59.89</v>
      </c>
      <c r="K2714" t="s">
        <v>37</v>
      </c>
      <c r="L2714" t="s">
        <v>25</v>
      </c>
      <c r="M2714" s="2" t="s">
        <v>19</v>
      </c>
      <c r="N2714" t="s">
        <v>42</v>
      </c>
    </row>
    <row r="2715" spans="1:14" x14ac:dyDescent="0.25">
      <c r="A2715" s="2" t="s">
        <v>3677</v>
      </c>
      <c r="B2715" s="2" t="s">
        <v>217</v>
      </c>
      <c r="C2715" s="9">
        <f t="shared" si="42"/>
        <v>45717</v>
      </c>
      <c r="D2715" t="s">
        <v>53</v>
      </c>
      <c r="E2715" t="s">
        <v>54</v>
      </c>
      <c r="F2715" s="3">
        <v>1</v>
      </c>
      <c r="G2715" s="4">
        <v>996.9</v>
      </c>
      <c r="H2715" s="5">
        <v>0</v>
      </c>
      <c r="I2715" s="4">
        <v>996.9</v>
      </c>
      <c r="J2715" s="4">
        <v>317.52999999999997</v>
      </c>
      <c r="K2715" t="s">
        <v>24</v>
      </c>
      <c r="L2715" t="s">
        <v>18</v>
      </c>
      <c r="M2715" s="2" t="s">
        <v>19</v>
      </c>
      <c r="N2715" t="s">
        <v>42</v>
      </c>
    </row>
    <row r="2716" spans="1:14" x14ac:dyDescent="0.25">
      <c r="A2716" s="2" t="s">
        <v>3678</v>
      </c>
      <c r="B2716" s="2" t="s">
        <v>621</v>
      </c>
      <c r="C2716" s="9">
        <f t="shared" si="42"/>
        <v>45566</v>
      </c>
      <c r="D2716" t="s">
        <v>45</v>
      </c>
      <c r="E2716" t="s">
        <v>222</v>
      </c>
      <c r="F2716" s="3">
        <v>2</v>
      </c>
      <c r="G2716" s="4">
        <v>1794.5</v>
      </c>
      <c r="H2716" s="5">
        <v>0</v>
      </c>
      <c r="I2716" s="4">
        <v>3589</v>
      </c>
      <c r="J2716" s="4">
        <v>725.56</v>
      </c>
      <c r="K2716" t="s">
        <v>24</v>
      </c>
      <c r="L2716" t="s">
        <v>25</v>
      </c>
      <c r="M2716" s="2" t="s">
        <v>19</v>
      </c>
      <c r="N2716" t="s">
        <v>42</v>
      </c>
    </row>
    <row r="2717" spans="1:14" x14ac:dyDescent="0.25">
      <c r="A2717" s="2" t="s">
        <v>3679</v>
      </c>
      <c r="B2717" s="2" t="s">
        <v>761</v>
      </c>
      <c r="C2717" s="9">
        <f t="shared" si="42"/>
        <v>46143</v>
      </c>
      <c r="D2717" t="s">
        <v>35</v>
      </c>
      <c r="E2717" t="s">
        <v>71</v>
      </c>
      <c r="F2717" s="3">
        <v>3</v>
      </c>
      <c r="G2717" s="4">
        <v>10589.56</v>
      </c>
      <c r="H2717" s="5">
        <v>0.15</v>
      </c>
      <c r="I2717" s="4">
        <v>27003.38</v>
      </c>
      <c r="J2717" s="4">
        <v>4569.88</v>
      </c>
      <c r="K2717" t="s">
        <v>37</v>
      </c>
      <c r="L2717" t="s">
        <v>18</v>
      </c>
      <c r="M2717" s="2" t="s">
        <v>19</v>
      </c>
      <c r="N2717" t="s">
        <v>42</v>
      </c>
    </row>
    <row r="2718" spans="1:14" x14ac:dyDescent="0.25">
      <c r="A2718" s="2" t="s">
        <v>3680</v>
      </c>
      <c r="B2718" s="2" t="s">
        <v>694</v>
      </c>
      <c r="C2718" s="9">
        <f t="shared" si="42"/>
        <v>45413</v>
      </c>
      <c r="D2718" t="s">
        <v>53</v>
      </c>
      <c r="E2718" t="s">
        <v>92</v>
      </c>
      <c r="F2718" s="3">
        <v>1</v>
      </c>
      <c r="G2718" s="4">
        <v>681.95</v>
      </c>
      <c r="H2718" s="5">
        <v>0.05</v>
      </c>
      <c r="I2718" s="4">
        <v>647.85</v>
      </c>
      <c r="J2718" s="4">
        <v>132.41</v>
      </c>
      <c r="K2718" t="s">
        <v>24</v>
      </c>
      <c r="L2718" t="s">
        <v>25</v>
      </c>
      <c r="M2718" s="2" t="s">
        <v>19</v>
      </c>
      <c r="N2718" t="s">
        <v>155</v>
      </c>
    </row>
    <row r="2719" spans="1:14" x14ac:dyDescent="0.25">
      <c r="A2719" s="2" t="s">
        <v>3681</v>
      </c>
      <c r="B2719" s="2" t="s">
        <v>1356</v>
      </c>
      <c r="C2719" s="9">
        <f t="shared" si="42"/>
        <v>45658</v>
      </c>
      <c r="D2719" t="s">
        <v>15</v>
      </c>
      <c r="E2719" t="s">
        <v>95</v>
      </c>
      <c r="F2719" s="3">
        <v>3</v>
      </c>
      <c r="G2719" s="4">
        <v>909.6</v>
      </c>
      <c r="H2719" s="5">
        <v>0.1</v>
      </c>
      <c r="I2719" s="4">
        <v>2455.92</v>
      </c>
      <c r="J2719" s="4">
        <v>0</v>
      </c>
      <c r="K2719" t="s">
        <v>24</v>
      </c>
      <c r="L2719" t="s">
        <v>25</v>
      </c>
      <c r="M2719" s="2" t="s">
        <v>61</v>
      </c>
      <c r="N2719" t="s">
        <v>66</v>
      </c>
    </row>
    <row r="2720" spans="1:14" x14ac:dyDescent="0.25">
      <c r="A2720" s="2" t="s">
        <v>3682</v>
      </c>
      <c r="B2720" s="2" t="s">
        <v>595</v>
      </c>
      <c r="C2720" s="9">
        <f t="shared" si="42"/>
        <v>45901</v>
      </c>
      <c r="D2720" t="s">
        <v>35</v>
      </c>
      <c r="E2720" t="s">
        <v>50</v>
      </c>
      <c r="F2720" s="3">
        <v>3</v>
      </c>
      <c r="G2720" s="4">
        <v>10307.030000000001</v>
      </c>
      <c r="H2720" s="5">
        <v>0.05</v>
      </c>
      <c r="I2720" s="4">
        <v>29375.040000000001</v>
      </c>
      <c r="J2720" s="4">
        <v>6956.57</v>
      </c>
      <c r="K2720" t="s">
        <v>24</v>
      </c>
      <c r="L2720" t="s">
        <v>25</v>
      </c>
      <c r="M2720" s="2" t="s">
        <v>19</v>
      </c>
      <c r="N2720" t="s">
        <v>155</v>
      </c>
    </row>
    <row r="2721" spans="1:14" x14ac:dyDescent="0.25">
      <c r="A2721" s="2" t="s">
        <v>3683</v>
      </c>
      <c r="B2721" s="2" t="s">
        <v>316</v>
      </c>
      <c r="C2721" s="9">
        <f t="shared" si="42"/>
        <v>46082</v>
      </c>
      <c r="D2721" t="s">
        <v>53</v>
      </c>
      <c r="E2721" t="s">
        <v>54</v>
      </c>
      <c r="F2721" s="3">
        <v>4</v>
      </c>
      <c r="G2721" s="4">
        <v>315.67</v>
      </c>
      <c r="H2721" s="5">
        <v>0.1</v>
      </c>
      <c r="I2721" s="4">
        <v>1136.4100000000001</v>
      </c>
      <c r="J2721" s="4">
        <v>371.58</v>
      </c>
      <c r="K2721" t="s">
        <v>24</v>
      </c>
      <c r="L2721" t="s">
        <v>25</v>
      </c>
      <c r="M2721" s="2" t="s">
        <v>19</v>
      </c>
      <c r="N2721" t="s">
        <v>155</v>
      </c>
    </row>
    <row r="2722" spans="1:14" x14ac:dyDescent="0.25">
      <c r="A2722" s="2" t="s">
        <v>3684</v>
      </c>
      <c r="B2722" s="2" t="s">
        <v>1782</v>
      </c>
      <c r="C2722" s="9">
        <f t="shared" si="42"/>
        <v>45597</v>
      </c>
      <c r="D2722" t="s">
        <v>30</v>
      </c>
      <c r="E2722" t="s">
        <v>163</v>
      </c>
      <c r="F2722" s="3">
        <v>2</v>
      </c>
      <c r="G2722" s="4">
        <v>1211.2</v>
      </c>
      <c r="H2722" s="5">
        <v>0</v>
      </c>
      <c r="I2722" s="4">
        <v>2422.4</v>
      </c>
      <c r="J2722" s="4">
        <v>678.63</v>
      </c>
      <c r="K2722" t="s">
        <v>17</v>
      </c>
      <c r="L2722" t="s">
        <v>25</v>
      </c>
      <c r="M2722" s="2" t="s">
        <v>19</v>
      </c>
      <c r="N2722" t="s">
        <v>58</v>
      </c>
    </row>
    <row r="2723" spans="1:14" x14ac:dyDescent="0.25">
      <c r="A2723" s="2" t="s">
        <v>3685</v>
      </c>
      <c r="B2723" s="2" t="s">
        <v>1198</v>
      </c>
      <c r="C2723" s="9">
        <f t="shared" si="42"/>
        <v>45627</v>
      </c>
      <c r="D2723" t="s">
        <v>45</v>
      </c>
      <c r="E2723" t="s">
        <v>111</v>
      </c>
      <c r="F2723" s="3">
        <v>1</v>
      </c>
      <c r="G2723" s="4">
        <v>2061.4</v>
      </c>
      <c r="H2723" s="5">
        <v>0.2</v>
      </c>
      <c r="I2723" s="4">
        <v>1649.12</v>
      </c>
      <c r="J2723" s="4">
        <v>520.35</v>
      </c>
      <c r="K2723" t="s">
        <v>24</v>
      </c>
      <c r="L2723" t="s">
        <v>25</v>
      </c>
      <c r="M2723" s="2" t="s">
        <v>19</v>
      </c>
      <c r="N2723" t="s">
        <v>58</v>
      </c>
    </row>
    <row r="2724" spans="1:14" x14ac:dyDescent="0.25">
      <c r="A2724" s="2" t="s">
        <v>3686</v>
      </c>
      <c r="B2724" s="2" t="s">
        <v>692</v>
      </c>
      <c r="C2724" s="9">
        <f t="shared" si="42"/>
        <v>46235</v>
      </c>
      <c r="D2724" t="s">
        <v>45</v>
      </c>
      <c r="E2724" t="s">
        <v>222</v>
      </c>
      <c r="F2724" s="3">
        <v>3</v>
      </c>
      <c r="G2724" s="4">
        <v>5776.05</v>
      </c>
      <c r="H2724" s="5">
        <v>0.1</v>
      </c>
      <c r="I2724" s="4">
        <v>15595.34</v>
      </c>
      <c r="J2724" s="4">
        <v>2951.73</v>
      </c>
      <c r="K2724" t="s">
        <v>124</v>
      </c>
      <c r="L2724" t="s">
        <v>25</v>
      </c>
      <c r="M2724" s="2" t="s">
        <v>26</v>
      </c>
      <c r="N2724" t="s">
        <v>38</v>
      </c>
    </row>
    <row r="2725" spans="1:14" x14ac:dyDescent="0.25">
      <c r="A2725" s="2" t="s">
        <v>3687</v>
      </c>
      <c r="B2725" s="2" t="s">
        <v>2584</v>
      </c>
      <c r="C2725" s="9">
        <f t="shared" si="42"/>
        <v>46023</v>
      </c>
      <c r="D2725" t="s">
        <v>35</v>
      </c>
      <c r="E2725" t="s">
        <v>36</v>
      </c>
      <c r="F2725" s="3">
        <v>4</v>
      </c>
      <c r="G2725" s="4">
        <v>3831.4</v>
      </c>
      <c r="H2725" s="5">
        <v>0</v>
      </c>
      <c r="I2725" s="4">
        <v>15325.6</v>
      </c>
      <c r="J2725" s="4">
        <v>1943.38</v>
      </c>
      <c r="K2725" t="s">
        <v>124</v>
      </c>
      <c r="L2725" t="s">
        <v>25</v>
      </c>
      <c r="M2725" s="2" t="s">
        <v>19</v>
      </c>
      <c r="N2725" t="s">
        <v>42</v>
      </c>
    </row>
    <row r="2726" spans="1:14" x14ac:dyDescent="0.25">
      <c r="A2726" s="2" t="s">
        <v>3688</v>
      </c>
      <c r="B2726" s="2" t="s">
        <v>426</v>
      </c>
      <c r="C2726" s="9">
        <f t="shared" si="42"/>
        <v>46174</v>
      </c>
      <c r="D2726" t="s">
        <v>35</v>
      </c>
      <c r="E2726" t="s">
        <v>71</v>
      </c>
      <c r="F2726" s="3">
        <v>3</v>
      </c>
      <c r="G2726" s="4">
        <v>3530.77</v>
      </c>
      <c r="H2726" s="5">
        <v>0</v>
      </c>
      <c r="I2726" s="4">
        <v>10592.31</v>
      </c>
      <c r="J2726" s="4">
        <v>2152.66</v>
      </c>
      <c r="K2726" t="s">
        <v>24</v>
      </c>
      <c r="L2726" t="s">
        <v>25</v>
      </c>
      <c r="M2726" s="2" t="s">
        <v>19</v>
      </c>
      <c r="N2726" t="s">
        <v>66</v>
      </c>
    </row>
    <row r="2727" spans="1:14" x14ac:dyDescent="0.25">
      <c r="A2727" s="2" t="s">
        <v>3689</v>
      </c>
      <c r="B2727" s="2" t="s">
        <v>819</v>
      </c>
      <c r="C2727" s="9">
        <f t="shared" si="42"/>
        <v>45658</v>
      </c>
      <c r="D2727" t="s">
        <v>45</v>
      </c>
      <c r="E2727" t="s">
        <v>111</v>
      </c>
      <c r="F2727" s="3">
        <v>1</v>
      </c>
      <c r="G2727" s="4">
        <v>3844.31</v>
      </c>
      <c r="H2727" s="5">
        <v>0.1</v>
      </c>
      <c r="I2727" s="4">
        <v>3459.88</v>
      </c>
      <c r="J2727" s="4">
        <v>977.83</v>
      </c>
      <c r="K2727" t="s">
        <v>37</v>
      </c>
      <c r="L2727" t="s">
        <v>25</v>
      </c>
      <c r="M2727" s="2" t="s">
        <v>19</v>
      </c>
      <c r="N2727" t="s">
        <v>58</v>
      </c>
    </row>
    <row r="2728" spans="1:14" x14ac:dyDescent="0.25">
      <c r="A2728" s="2" t="s">
        <v>3690</v>
      </c>
      <c r="B2728" s="2" t="s">
        <v>1584</v>
      </c>
      <c r="C2728" s="9">
        <f t="shared" si="42"/>
        <v>45292</v>
      </c>
      <c r="D2728" t="s">
        <v>35</v>
      </c>
      <c r="E2728" t="s">
        <v>74</v>
      </c>
      <c r="F2728" s="3">
        <v>2</v>
      </c>
      <c r="G2728" s="4">
        <v>2029.42</v>
      </c>
      <c r="H2728" s="5">
        <v>0.05</v>
      </c>
      <c r="I2728" s="4">
        <v>3855.9</v>
      </c>
      <c r="J2728" s="4">
        <v>707.42</v>
      </c>
      <c r="K2728" t="s">
        <v>17</v>
      </c>
      <c r="L2728" t="s">
        <v>25</v>
      </c>
      <c r="M2728" s="2" t="s">
        <v>19</v>
      </c>
      <c r="N2728" t="s">
        <v>27</v>
      </c>
    </row>
    <row r="2729" spans="1:14" x14ac:dyDescent="0.25">
      <c r="A2729" s="2" t="s">
        <v>3691</v>
      </c>
      <c r="B2729" s="2" t="s">
        <v>1160</v>
      </c>
      <c r="C2729" s="9">
        <f t="shared" si="42"/>
        <v>45627</v>
      </c>
      <c r="D2729" t="s">
        <v>15</v>
      </c>
      <c r="E2729" t="s">
        <v>16</v>
      </c>
      <c r="F2729" s="3">
        <v>2</v>
      </c>
      <c r="G2729" s="4">
        <v>2915.02</v>
      </c>
      <c r="H2729" s="5">
        <v>0.2</v>
      </c>
      <c r="I2729" s="4">
        <v>4664.03</v>
      </c>
      <c r="J2729" s="4">
        <v>856.34</v>
      </c>
      <c r="K2729" t="s">
        <v>37</v>
      </c>
      <c r="L2729" t="s">
        <v>18</v>
      </c>
      <c r="M2729" s="2" t="s">
        <v>19</v>
      </c>
      <c r="N2729" t="s">
        <v>58</v>
      </c>
    </row>
    <row r="2730" spans="1:14" x14ac:dyDescent="0.25">
      <c r="A2730" s="2" t="s">
        <v>3692</v>
      </c>
      <c r="B2730" s="2" t="s">
        <v>326</v>
      </c>
      <c r="C2730" s="9">
        <f t="shared" si="42"/>
        <v>45413</v>
      </c>
      <c r="D2730" t="s">
        <v>30</v>
      </c>
      <c r="E2730" t="s">
        <v>106</v>
      </c>
      <c r="F2730" s="3">
        <v>1</v>
      </c>
      <c r="G2730" s="4">
        <v>1476.06</v>
      </c>
      <c r="H2730" s="5">
        <v>0</v>
      </c>
      <c r="I2730" s="4">
        <v>1476.06</v>
      </c>
      <c r="J2730" s="4">
        <v>208.68</v>
      </c>
      <c r="K2730" t="s">
        <v>24</v>
      </c>
      <c r="L2730" t="s">
        <v>25</v>
      </c>
      <c r="M2730" s="2" t="s">
        <v>19</v>
      </c>
      <c r="N2730" t="s">
        <v>32</v>
      </c>
    </row>
    <row r="2731" spans="1:14" x14ac:dyDescent="0.25">
      <c r="A2731" s="2" t="s">
        <v>3693</v>
      </c>
      <c r="B2731" s="2" t="s">
        <v>221</v>
      </c>
      <c r="C2731" s="9">
        <f t="shared" si="42"/>
        <v>46054</v>
      </c>
      <c r="D2731" t="s">
        <v>30</v>
      </c>
      <c r="E2731" t="s">
        <v>106</v>
      </c>
      <c r="F2731" s="3">
        <v>3</v>
      </c>
      <c r="G2731" s="4">
        <v>520.77</v>
      </c>
      <c r="H2731" s="5">
        <v>0.2</v>
      </c>
      <c r="I2731" s="4">
        <v>1249.8499999999999</v>
      </c>
      <c r="J2731" s="4">
        <v>209.8</v>
      </c>
      <c r="K2731" t="s">
        <v>24</v>
      </c>
      <c r="L2731" t="s">
        <v>25</v>
      </c>
      <c r="M2731" s="2" t="s">
        <v>19</v>
      </c>
      <c r="N2731" t="s">
        <v>155</v>
      </c>
    </row>
    <row r="2732" spans="1:14" x14ac:dyDescent="0.25">
      <c r="A2732" s="2" t="s">
        <v>3694</v>
      </c>
      <c r="B2732" s="2" t="s">
        <v>2237</v>
      </c>
      <c r="C2732" s="9">
        <f t="shared" si="42"/>
        <v>45931</v>
      </c>
      <c r="D2732" t="s">
        <v>15</v>
      </c>
      <c r="E2732" t="s">
        <v>16</v>
      </c>
      <c r="F2732" s="3">
        <v>4</v>
      </c>
      <c r="G2732" s="4">
        <v>1059.5</v>
      </c>
      <c r="H2732" s="5">
        <v>0.15</v>
      </c>
      <c r="I2732" s="4">
        <v>3602.3</v>
      </c>
      <c r="J2732" s="4">
        <v>0</v>
      </c>
      <c r="K2732" t="s">
        <v>24</v>
      </c>
      <c r="L2732" t="s">
        <v>25</v>
      </c>
      <c r="M2732" s="2" t="s">
        <v>61</v>
      </c>
      <c r="N2732" t="s">
        <v>27</v>
      </c>
    </row>
    <row r="2733" spans="1:14" x14ac:dyDescent="0.25">
      <c r="A2733" s="2" t="s">
        <v>3695</v>
      </c>
      <c r="B2733" s="2" t="s">
        <v>3474</v>
      </c>
      <c r="C2733" s="9">
        <f t="shared" si="42"/>
        <v>45627</v>
      </c>
      <c r="D2733" t="s">
        <v>30</v>
      </c>
      <c r="E2733" t="s">
        <v>41</v>
      </c>
      <c r="F2733" s="3">
        <v>2</v>
      </c>
      <c r="G2733" s="4">
        <v>1044.42</v>
      </c>
      <c r="H2733" s="5">
        <v>0.05</v>
      </c>
      <c r="I2733" s="4">
        <v>1984.4</v>
      </c>
      <c r="J2733" s="4">
        <v>469.86</v>
      </c>
      <c r="K2733" t="s">
        <v>24</v>
      </c>
      <c r="L2733" t="s">
        <v>47</v>
      </c>
      <c r="M2733" s="2" t="s">
        <v>19</v>
      </c>
      <c r="N2733" t="s">
        <v>66</v>
      </c>
    </row>
    <row r="2734" spans="1:14" x14ac:dyDescent="0.25">
      <c r="A2734" s="2" t="s">
        <v>3696</v>
      </c>
      <c r="B2734" s="2" t="s">
        <v>1577</v>
      </c>
      <c r="C2734" s="9">
        <f t="shared" si="42"/>
        <v>45627</v>
      </c>
      <c r="D2734" t="s">
        <v>30</v>
      </c>
      <c r="E2734" t="s">
        <v>31</v>
      </c>
      <c r="F2734" s="3">
        <v>2</v>
      </c>
      <c r="G2734" s="4">
        <v>800.9</v>
      </c>
      <c r="H2734" s="5">
        <v>0.2</v>
      </c>
      <c r="I2734" s="4">
        <v>1281.44</v>
      </c>
      <c r="J2734" s="4">
        <v>173.56</v>
      </c>
      <c r="K2734" t="s">
        <v>124</v>
      </c>
      <c r="L2734" t="s">
        <v>18</v>
      </c>
      <c r="M2734" s="2" t="s">
        <v>19</v>
      </c>
      <c r="N2734" t="s">
        <v>82</v>
      </c>
    </row>
    <row r="2735" spans="1:14" x14ac:dyDescent="0.25">
      <c r="A2735" s="2" t="s">
        <v>3697</v>
      </c>
      <c r="B2735" s="2" t="s">
        <v>1437</v>
      </c>
      <c r="C2735" s="9">
        <f t="shared" si="42"/>
        <v>45778</v>
      </c>
      <c r="D2735" t="s">
        <v>45</v>
      </c>
      <c r="E2735" t="s">
        <v>111</v>
      </c>
      <c r="F2735" s="3">
        <v>3</v>
      </c>
      <c r="G2735" s="4">
        <v>1058.28</v>
      </c>
      <c r="H2735" s="5">
        <v>0.2</v>
      </c>
      <c r="I2735" s="4">
        <v>2539.87</v>
      </c>
      <c r="J2735" s="4">
        <v>887.37</v>
      </c>
      <c r="K2735" t="s">
        <v>24</v>
      </c>
      <c r="L2735" t="s">
        <v>25</v>
      </c>
      <c r="M2735" s="2" t="s">
        <v>19</v>
      </c>
      <c r="N2735" t="s">
        <v>82</v>
      </c>
    </row>
    <row r="2736" spans="1:14" x14ac:dyDescent="0.25">
      <c r="A2736" s="2" t="s">
        <v>3698</v>
      </c>
      <c r="B2736" s="2" t="s">
        <v>3338</v>
      </c>
      <c r="C2736" s="9">
        <f t="shared" si="42"/>
        <v>45778</v>
      </c>
      <c r="D2736" t="s">
        <v>35</v>
      </c>
      <c r="E2736" t="s">
        <v>77</v>
      </c>
      <c r="F2736" s="3">
        <v>3</v>
      </c>
      <c r="G2736" s="4">
        <v>23008.34</v>
      </c>
      <c r="H2736" s="5">
        <v>0.15</v>
      </c>
      <c r="I2736" s="4">
        <v>58671.27</v>
      </c>
      <c r="J2736" s="4">
        <v>14697.2</v>
      </c>
      <c r="K2736" t="s">
        <v>24</v>
      </c>
      <c r="L2736" t="s">
        <v>25</v>
      </c>
      <c r="M2736" s="2" t="s">
        <v>19</v>
      </c>
      <c r="N2736" t="s">
        <v>82</v>
      </c>
    </row>
    <row r="2737" spans="1:14" x14ac:dyDescent="0.25">
      <c r="A2737" s="2" t="s">
        <v>3699</v>
      </c>
      <c r="B2737" s="2" t="s">
        <v>469</v>
      </c>
      <c r="C2737" s="9">
        <f t="shared" si="42"/>
        <v>45352</v>
      </c>
      <c r="D2737" t="s">
        <v>35</v>
      </c>
      <c r="E2737" t="s">
        <v>71</v>
      </c>
      <c r="F2737" s="3">
        <v>3</v>
      </c>
      <c r="G2737" s="4">
        <v>23831.51</v>
      </c>
      <c r="H2737" s="5">
        <v>0</v>
      </c>
      <c r="I2737" s="4">
        <v>71494.53</v>
      </c>
      <c r="J2737" s="4">
        <v>11136.99</v>
      </c>
      <c r="K2737" t="s">
        <v>37</v>
      </c>
      <c r="L2737" t="s">
        <v>18</v>
      </c>
      <c r="M2737" s="2" t="s">
        <v>19</v>
      </c>
      <c r="N2737" t="s">
        <v>42</v>
      </c>
    </row>
    <row r="2738" spans="1:14" x14ac:dyDescent="0.25">
      <c r="A2738" s="2" t="s">
        <v>3700</v>
      </c>
      <c r="B2738" s="2" t="s">
        <v>2482</v>
      </c>
      <c r="C2738" s="9">
        <f t="shared" si="42"/>
        <v>45444</v>
      </c>
      <c r="D2738" t="s">
        <v>15</v>
      </c>
      <c r="E2738" t="s">
        <v>23</v>
      </c>
      <c r="F2738" s="3">
        <v>4</v>
      </c>
      <c r="G2738" s="4">
        <v>2866.91</v>
      </c>
      <c r="H2738" s="5">
        <v>0</v>
      </c>
      <c r="I2738" s="4">
        <v>11467.64</v>
      </c>
      <c r="J2738" s="4">
        <v>0</v>
      </c>
      <c r="K2738" t="s">
        <v>37</v>
      </c>
      <c r="L2738" t="s">
        <v>25</v>
      </c>
      <c r="M2738" s="2" t="s">
        <v>101</v>
      </c>
      <c r="N2738" t="s">
        <v>82</v>
      </c>
    </row>
    <row r="2739" spans="1:14" x14ac:dyDescent="0.25">
      <c r="A2739" s="2" t="s">
        <v>3701</v>
      </c>
      <c r="B2739" s="2" t="s">
        <v>1100</v>
      </c>
      <c r="C2739" s="9">
        <f t="shared" si="42"/>
        <v>46082</v>
      </c>
      <c r="D2739" t="s">
        <v>35</v>
      </c>
      <c r="E2739" t="s">
        <v>77</v>
      </c>
      <c r="F2739" s="3">
        <v>3</v>
      </c>
      <c r="G2739" s="4">
        <v>30716.51</v>
      </c>
      <c r="H2739" s="5">
        <v>0.1</v>
      </c>
      <c r="I2739" s="4">
        <v>82934.58</v>
      </c>
      <c r="J2739" s="4">
        <v>20589.98</v>
      </c>
      <c r="K2739" t="s">
        <v>17</v>
      </c>
      <c r="L2739" t="s">
        <v>25</v>
      </c>
      <c r="M2739" s="2" t="s">
        <v>19</v>
      </c>
      <c r="N2739" t="s">
        <v>42</v>
      </c>
    </row>
    <row r="2740" spans="1:14" x14ac:dyDescent="0.25">
      <c r="A2740" s="2" t="s">
        <v>3702</v>
      </c>
      <c r="B2740" s="2" t="s">
        <v>3703</v>
      </c>
      <c r="C2740" s="9">
        <f t="shared" si="42"/>
        <v>45474</v>
      </c>
      <c r="D2740" t="s">
        <v>35</v>
      </c>
      <c r="E2740" t="s">
        <v>71</v>
      </c>
      <c r="F2740" s="3">
        <v>4</v>
      </c>
      <c r="G2740" s="4">
        <v>24892.6</v>
      </c>
      <c r="H2740" s="5">
        <v>0</v>
      </c>
      <c r="I2740" s="4">
        <v>99570.4</v>
      </c>
      <c r="J2740" s="4">
        <v>17738.61</v>
      </c>
      <c r="K2740" t="s">
        <v>24</v>
      </c>
      <c r="L2740" t="s">
        <v>25</v>
      </c>
      <c r="M2740" s="2" t="s">
        <v>19</v>
      </c>
      <c r="N2740" t="s">
        <v>87</v>
      </c>
    </row>
    <row r="2741" spans="1:14" x14ac:dyDescent="0.25">
      <c r="A2741" s="2" t="s">
        <v>3704</v>
      </c>
      <c r="B2741" s="2" t="s">
        <v>2881</v>
      </c>
      <c r="C2741" s="9">
        <f t="shared" si="42"/>
        <v>45597</v>
      </c>
      <c r="D2741" t="s">
        <v>35</v>
      </c>
      <c r="E2741" t="s">
        <v>50</v>
      </c>
      <c r="F2741" s="3">
        <v>1</v>
      </c>
      <c r="G2741" s="4">
        <v>24312.43</v>
      </c>
      <c r="H2741" s="5">
        <v>0.1</v>
      </c>
      <c r="I2741" s="4">
        <v>21881.19</v>
      </c>
      <c r="J2741" s="4">
        <v>3888.03</v>
      </c>
      <c r="K2741" t="s">
        <v>24</v>
      </c>
      <c r="L2741" t="s">
        <v>18</v>
      </c>
      <c r="M2741" s="2" t="s">
        <v>19</v>
      </c>
      <c r="N2741" t="s">
        <v>32</v>
      </c>
    </row>
    <row r="2742" spans="1:14" x14ac:dyDescent="0.25">
      <c r="A2742" s="2" t="s">
        <v>3705</v>
      </c>
      <c r="B2742" s="2" t="s">
        <v>1646</v>
      </c>
      <c r="C2742" s="9">
        <f t="shared" si="42"/>
        <v>45383</v>
      </c>
      <c r="D2742" t="s">
        <v>15</v>
      </c>
      <c r="E2742" t="s">
        <v>168</v>
      </c>
      <c r="F2742" s="3">
        <v>4</v>
      </c>
      <c r="G2742" s="4">
        <v>368.68</v>
      </c>
      <c r="H2742" s="5">
        <v>0.1</v>
      </c>
      <c r="I2742" s="4">
        <v>1327.25</v>
      </c>
      <c r="J2742" s="4">
        <v>310.42</v>
      </c>
      <c r="K2742" t="s">
        <v>24</v>
      </c>
      <c r="L2742" t="s">
        <v>25</v>
      </c>
      <c r="M2742" s="2" t="s">
        <v>19</v>
      </c>
      <c r="N2742" t="s">
        <v>58</v>
      </c>
    </row>
    <row r="2743" spans="1:14" x14ac:dyDescent="0.25">
      <c r="A2743" s="2" t="s">
        <v>3706</v>
      </c>
      <c r="B2743" s="2" t="s">
        <v>406</v>
      </c>
      <c r="C2743" s="9">
        <f t="shared" si="42"/>
        <v>45505</v>
      </c>
      <c r="D2743" t="s">
        <v>53</v>
      </c>
      <c r="E2743" t="s">
        <v>54</v>
      </c>
      <c r="F2743" s="3">
        <v>3</v>
      </c>
      <c r="G2743" s="4">
        <v>662.33</v>
      </c>
      <c r="H2743" s="5">
        <v>0.1</v>
      </c>
      <c r="I2743" s="4">
        <v>1788.29</v>
      </c>
      <c r="J2743" s="4">
        <v>405.55</v>
      </c>
      <c r="K2743" t="s">
        <v>24</v>
      </c>
      <c r="L2743" t="s">
        <v>25</v>
      </c>
      <c r="M2743" s="2" t="s">
        <v>19</v>
      </c>
      <c r="N2743" t="s">
        <v>155</v>
      </c>
    </row>
    <row r="2744" spans="1:14" x14ac:dyDescent="0.25">
      <c r="A2744" s="2" t="s">
        <v>3707</v>
      </c>
      <c r="B2744" s="2" t="s">
        <v>1219</v>
      </c>
      <c r="C2744" s="9">
        <f t="shared" si="42"/>
        <v>45717</v>
      </c>
      <c r="D2744" t="s">
        <v>35</v>
      </c>
      <c r="E2744" t="s">
        <v>71</v>
      </c>
      <c r="F2744" s="3">
        <v>4</v>
      </c>
      <c r="G2744" s="4">
        <v>28589.64</v>
      </c>
      <c r="H2744" s="5">
        <v>0.1</v>
      </c>
      <c r="I2744" s="4">
        <v>102922.7</v>
      </c>
      <c r="J2744" s="4">
        <v>20868.439999999999</v>
      </c>
      <c r="K2744" t="s">
        <v>24</v>
      </c>
      <c r="L2744" t="s">
        <v>25</v>
      </c>
      <c r="M2744" s="2" t="s">
        <v>19</v>
      </c>
      <c r="N2744" t="s">
        <v>66</v>
      </c>
    </row>
    <row r="2745" spans="1:14" x14ac:dyDescent="0.25">
      <c r="A2745" s="2" t="s">
        <v>3708</v>
      </c>
      <c r="B2745" s="2" t="s">
        <v>1258</v>
      </c>
      <c r="C2745" s="9">
        <f t="shared" si="42"/>
        <v>46235</v>
      </c>
      <c r="D2745" t="s">
        <v>45</v>
      </c>
      <c r="E2745" t="s">
        <v>111</v>
      </c>
      <c r="F2745" s="3">
        <v>4</v>
      </c>
      <c r="G2745" s="4">
        <v>5504.95</v>
      </c>
      <c r="H2745" s="5">
        <v>0.05</v>
      </c>
      <c r="I2745" s="4">
        <v>20918.810000000001</v>
      </c>
      <c r="J2745" s="4">
        <v>6403.03</v>
      </c>
      <c r="K2745" t="s">
        <v>37</v>
      </c>
      <c r="L2745" t="s">
        <v>25</v>
      </c>
      <c r="M2745" s="2" t="s">
        <v>26</v>
      </c>
      <c r="N2745" t="s">
        <v>87</v>
      </c>
    </row>
    <row r="2746" spans="1:14" x14ac:dyDescent="0.25">
      <c r="A2746" s="2" t="s">
        <v>3709</v>
      </c>
      <c r="B2746" s="2" t="s">
        <v>103</v>
      </c>
      <c r="C2746" s="9">
        <f t="shared" si="42"/>
        <v>45689</v>
      </c>
      <c r="D2746" t="s">
        <v>45</v>
      </c>
      <c r="E2746" t="s">
        <v>111</v>
      </c>
      <c r="F2746" s="3">
        <v>4</v>
      </c>
      <c r="G2746" s="4">
        <v>4620.8900000000003</v>
      </c>
      <c r="H2746" s="5">
        <v>0</v>
      </c>
      <c r="I2746" s="4">
        <v>18483.560000000001</v>
      </c>
      <c r="J2746" s="4">
        <v>0</v>
      </c>
      <c r="K2746" t="s">
        <v>24</v>
      </c>
      <c r="L2746" t="s">
        <v>25</v>
      </c>
      <c r="M2746" s="2" t="s">
        <v>61</v>
      </c>
      <c r="N2746" t="s">
        <v>42</v>
      </c>
    </row>
    <row r="2747" spans="1:14" x14ac:dyDescent="0.25">
      <c r="A2747" s="2" t="s">
        <v>3710</v>
      </c>
      <c r="B2747" s="2" t="s">
        <v>2487</v>
      </c>
      <c r="C2747" s="9">
        <f t="shared" si="42"/>
        <v>45383</v>
      </c>
      <c r="D2747" t="s">
        <v>35</v>
      </c>
      <c r="E2747" t="s">
        <v>71</v>
      </c>
      <c r="F2747" s="3">
        <v>2</v>
      </c>
      <c r="G2747" s="4">
        <v>5769.17</v>
      </c>
      <c r="H2747" s="5">
        <v>0.1</v>
      </c>
      <c r="I2747" s="4">
        <v>10384.51</v>
      </c>
      <c r="J2747" s="4">
        <v>2317.04</v>
      </c>
      <c r="K2747" t="s">
        <v>152</v>
      </c>
      <c r="L2747" t="s">
        <v>18</v>
      </c>
      <c r="M2747" s="2" t="s">
        <v>19</v>
      </c>
      <c r="N2747" t="s">
        <v>38</v>
      </c>
    </row>
    <row r="2748" spans="1:14" x14ac:dyDescent="0.25">
      <c r="A2748" s="2" t="s">
        <v>3711</v>
      </c>
      <c r="B2748" s="2" t="s">
        <v>1609</v>
      </c>
      <c r="C2748" s="9">
        <f t="shared" si="42"/>
        <v>45413</v>
      </c>
      <c r="D2748" t="s">
        <v>53</v>
      </c>
      <c r="E2748" t="s">
        <v>114</v>
      </c>
      <c r="F2748" s="3">
        <v>3</v>
      </c>
      <c r="G2748" s="4">
        <v>445.49</v>
      </c>
      <c r="H2748" s="5">
        <v>0.05</v>
      </c>
      <c r="I2748" s="4">
        <v>1269.6500000000001</v>
      </c>
      <c r="J2748" s="4">
        <v>335.81</v>
      </c>
      <c r="K2748" t="s">
        <v>37</v>
      </c>
      <c r="L2748" t="s">
        <v>25</v>
      </c>
      <c r="M2748" s="2" t="s">
        <v>26</v>
      </c>
      <c r="N2748" t="s">
        <v>87</v>
      </c>
    </row>
    <row r="2749" spans="1:14" x14ac:dyDescent="0.25">
      <c r="A2749" s="2" t="s">
        <v>3712</v>
      </c>
      <c r="B2749" s="2" t="s">
        <v>954</v>
      </c>
      <c r="C2749" s="9">
        <f t="shared" si="42"/>
        <v>45809</v>
      </c>
      <c r="D2749" t="s">
        <v>45</v>
      </c>
      <c r="E2749" t="s">
        <v>186</v>
      </c>
      <c r="F2749" s="3">
        <v>4</v>
      </c>
      <c r="G2749" s="4">
        <v>4025.28</v>
      </c>
      <c r="H2749" s="5">
        <v>0</v>
      </c>
      <c r="I2749" s="4">
        <v>16101.12</v>
      </c>
      <c r="J2749" s="4">
        <v>4579.29</v>
      </c>
      <c r="K2749" t="s">
        <v>24</v>
      </c>
      <c r="L2749" t="s">
        <v>25</v>
      </c>
      <c r="M2749" s="2" t="s">
        <v>19</v>
      </c>
      <c r="N2749" t="s">
        <v>38</v>
      </c>
    </row>
    <row r="2750" spans="1:14" x14ac:dyDescent="0.25">
      <c r="A2750" s="2" t="s">
        <v>3713</v>
      </c>
      <c r="B2750" s="2" t="s">
        <v>328</v>
      </c>
      <c r="C2750" s="9">
        <f t="shared" si="42"/>
        <v>45931</v>
      </c>
      <c r="D2750" t="s">
        <v>15</v>
      </c>
      <c r="E2750" t="s">
        <v>168</v>
      </c>
      <c r="F2750" s="3">
        <v>3</v>
      </c>
      <c r="G2750" s="4">
        <v>2301.71</v>
      </c>
      <c r="H2750" s="5">
        <v>0</v>
      </c>
      <c r="I2750" s="4">
        <v>6905.13</v>
      </c>
      <c r="J2750" s="4">
        <v>1418.91</v>
      </c>
      <c r="K2750" t="s">
        <v>24</v>
      </c>
      <c r="L2750" t="s">
        <v>25</v>
      </c>
      <c r="M2750" s="2" t="s">
        <v>19</v>
      </c>
      <c r="N2750" t="s">
        <v>32</v>
      </c>
    </row>
    <row r="2751" spans="1:14" x14ac:dyDescent="0.25">
      <c r="A2751" s="2" t="s">
        <v>3714</v>
      </c>
      <c r="B2751" s="2" t="s">
        <v>1751</v>
      </c>
      <c r="C2751" s="9">
        <f t="shared" si="42"/>
        <v>45566</v>
      </c>
      <c r="D2751" t="s">
        <v>30</v>
      </c>
      <c r="E2751" t="s">
        <v>163</v>
      </c>
      <c r="F2751" s="3">
        <v>1</v>
      </c>
      <c r="G2751" s="4">
        <v>451.36</v>
      </c>
      <c r="H2751" s="5">
        <v>0</v>
      </c>
      <c r="I2751" s="4">
        <v>451.36</v>
      </c>
      <c r="J2751" s="4">
        <v>108.21</v>
      </c>
      <c r="K2751" t="s">
        <v>24</v>
      </c>
      <c r="L2751" t="s">
        <v>25</v>
      </c>
      <c r="M2751" s="2" t="s">
        <v>19</v>
      </c>
      <c r="N2751" t="s">
        <v>155</v>
      </c>
    </row>
    <row r="2752" spans="1:14" x14ac:dyDescent="0.25">
      <c r="A2752" s="2" t="s">
        <v>3715</v>
      </c>
      <c r="B2752" s="2" t="s">
        <v>2713</v>
      </c>
      <c r="C2752" s="9">
        <f t="shared" si="42"/>
        <v>46023</v>
      </c>
      <c r="D2752" t="s">
        <v>35</v>
      </c>
      <c r="E2752" t="s">
        <v>36</v>
      </c>
      <c r="F2752" s="3">
        <v>4</v>
      </c>
      <c r="G2752" s="4">
        <v>5987.16</v>
      </c>
      <c r="H2752" s="5">
        <v>0.1</v>
      </c>
      <c r="I2752" s="4">
        <v>21553.78</v>
      </c>
      <c r="J2752" s="4">
        <v>5075.96</v>
      </c>
      <c r="K2752" t="s">
        <v>24</v>
      </c>
      <c r="L2752" t="s">
        <v>18</v>
      </c>
      <c r="M2752" s="2" t="s">
        <v>19</v>
      </c>
      <c r="N2752" t="s">
        <v>42</v>
      </c>
    </row>
    <row r="2753" spans="1:14" x14ac:dyDescent="0.25">
      <c r="A2753" s="2" t="s">
        <v>3716</v>
      </c>
      <c r="B2753" s="2" t="s">
        <v>711</v>
      </c>
      <c r="C2753" s="9">
        <f t="shared" si="42"/>
        <v>46143</v>
      </c>
      <c r="D2753" t="s">
        <v>45</v>
      </c>
      <c r="E2753" t="s">
        <v>46</v>
      </c>
      <c r="F2753" s="3">
        <v>4</v>
      </c>
      <c r="G2753" s="4">
        <v>7334.87</v>
      </c>
      <c r="H2753" s="5">
        <v>0.1</v>
      </c>
      <c r="I2753" s="4">
        <v>26405.53</v>
      </c>
      <c r="J2753" s="4">
        <v>8507.07</v>
      </c>
      <c r="K2753" t="s">
        <v>24</v>
      </c>
      <c r="L2753" t="s">
        <v>25</v>
      </c>
      <c r="M2753" s="2" t="s">
        <v>19</v>
      </c>
      <c r="N2753" t="s">
        <v>87</v>
      </c>
    </row>
    <row r="2754" spans="1:14" x14ac:dyDescent="0.25">
      <c r="A2754" s="2" t="s">
        <v>3717</v>
      </c>
      <c r="B2754" s="2" t="s">
        <v>1410</v>
      </c>
      <c r="C2754" s="9">
        <f t="shared" si="42"/>
        <v>45870</v>
      </c>
      <c r="D2754" t="s">
        <v>35</v>
      </c>
      <c r="E2754" t="s">
        <v>74</v>
      </c>
      <c r="F2754" s="3">
        <v>1</v>
      </c>
      <c r="G2754" s="4">
        <v>25706.82</v>
      </c>
      <c r="H2754" s="5">
        <v>0</v>
      </c>
      <c r="I2754" s="4">
        <v>25706.82</v>
      </c>
      <c r="J2754" s="4">
        <v>5552.56</v>
      </c>
      <c r="K2754" t="s">
        <v>152</v>
      </c>
      <c r="L2754" t="s">
        <v>18</v>
      </c>
      <c r="M2754" s="2" t="s">
        <v>19</v>
      </c>
      <c r="N2754" t="s">
        <v>66</v>
      </c>
    </row>
    <row r="2755" spans="1:14" x14ac:dyDescent="0.25">
      <c r="A2755" s="2" t="s">
        <v>3718</v>
      </c>
      <c r="B2755" s="2" t="s">
        <v>363</v>
      </c>
      <c r="C2755" s="9">
        <f t="shared" ref="C2755:C2818" si="43">DATE(YEAR(B2755),MONTH(B2755),1)</f>
        <v>46113</v>
      </c>
      <c r="D2755" t="s">
        <v>30</v>
      </c>
      <c r="E2755" t="s">
        <v>31</v>
      </c>
      <c r="F2755" s="3">
        <v>3</v>
      </c>
      <c r="G2755" s="4">
        <v>1492.92</v>
      </c>
      <c r="H2755" s="5">
        <v>0.1</v>
      </c>
      <c r="I2755" s="4">
        <v>4030.88</v>
      </c>
      <c r="J2755" s="4">
        <v>910.62</v>
      </c>
      <c r="K2755" t="s">
        <v>17</v>
      </c>
      <c r="L2755" t="s">
        <v>25</v>
      </c>
      <c r="M2755" s="2" t="s">
        <v>19</v>
      </c>
      <c r="N2755" t="s">
        <v>32</v>
      </c>
    </row>
    <row r="2756" spans="1:14" x14ac:dyDescent="0.25">
      <c r="A2756" s="2" t="s">
        <v>3719</v>
      </c>
      <c r="B2756" s="2" t="s">
        <v>3105</v>
      </c>
      <c r="C2756" s="9">
        <f t="shared" si="43"/>
        <v>45627</v>
      </c>
      <c r="D2756" t="s">
        <v>15</v>
      </c>
      <c r="E2756" t="s">
        <v>168</v>
      </c>
      <c r="F2756" s="3">
        <v>1</v>
      </c>
      <c r="G2756" s="4">
        <v>2191.46</v>
      </c>
      <c r="H2756" s="5">
        <v>0.05</v>
      </c>
      <c r="I2756" s="4">
        <v>2081.89</v>
      </c>
      <c r="J2756" s="4">
        <v>525.52</v>
      </c>
      <c r="K2756" t="s">
        <v>24</v>
      </c>
      <c r="L2756" t="s">
        <v>25</v>
      </c>
      <c r="M2756" s="2" t="s">
        <v>19</v>
      </c>
      <c r="N2756" t="s">
        <v>38</v>
      </c>
    </row>
    <row r="2757" spans="1:14" x14ac:dyDescent="0.25">
      <c r="A2757" s="2" t="s">
        <v>3720</v>
      </c>
      <c r="B2757" s="2" t="s">
        <v>2356</v>
      </c>
      <c r="C2757" s="9">
        <f t="shared" si="43"/>
        <v>46082</v>
      </c>
      <c r="D2757" t="s">
        <v>45</v>
      </c>
      <c r="E2757" t="s">
        <v>186</v>
      </c>
      <c r="F2757" s="3">
        <v>1</v>
      </c>
      <c r="G2757" s="4">
        <v>547.29</v>
      </c>
      <c r="H2757" s="5">
        <v>0.1</v>
      </c>
      <c r="I2757" s="4">
        <v>492.56</v>
      </c>
      <c r="J2757" s="4">
        <v>134.47</v>
      </c>
      <c r="K2757" t="s">
        <v>17</v>
      </c>
      <c r="L2757" t="s">
        <v>25</v>
      </c>
      <c r="M2757" s="2" t="s">
        <v>19</v>
      </c>
      <c r="N2757" t="s">
        <v>42</v>
      </c>
    </row>
    <row r="2758" spans="1:14" x14ac:dyDescent="0.25">
      <c r="A2758" s="2" t="s">
        <v>3721</v>
      </c>
      <c r="B2758" s="2" t="s">
        <v>2947</v>
      </c>
      <c r="C2758" s="9">
        <f t="shared" si="43"/>
        <v>46235</v>
      </c>
      <c r="D2758" t="s">
        <v>35</v>
      </c>
      <c r="E2758" t="s">
        <v>77</v>
      </c>
      <c r="F2758" s="3">
        <v>1</v>
      </c>
      <c r="G2758" s="4">
        <v>24463.11</v>
      </c>
      <c r="H2758" s="5">
        <v>0.2</v>
      </c>
      <c r="I2758" s="4">
        <v>19570.490000000002</v>
      </c>
      <c r="J2758" s="4">
        <v>2352.8000000000002</v>
      </c>
      <c r="K2758" t="s">
        <v>124</v>
      </c>
      <c r="L2758" t="s">
        <v>25</v>
      </c>
      <c r="M2758" s="2" t="s">
        <v>19</v>
      </c>
      <c r="N2758" t="s">
        <v>20</v>
      </c>
    </row>
    <row r="2759" spans="1:14" x14ac:dyDescent="0.25">
      <c r="A2759" s="2" t="s">
        <v>3722</v>
      </c>
      <c r="B2759" s="2" t="s">
        <v>794</v>
      </c>
      <c r="C2759" s="9">
        <f t="shared" si="43"/>
        <v>46082</v>
      </c>
      <c r="D2759" t="s">
        <v>45</v>
      </c>
      <c r="E2759" t="s">
        <v>46</v>
      </c>
      <c r="F2759" s="3">
        <v>1</v>
      </c>
      <c r="G2759" s="4">
        <v>1395.59</v>
      </c>
      <c r="H2759" s="5">
        <v>0.05</v>
      </c>
      <c r="I2759" s="4">
        <v>1325.81</v>
      </c>
      <c r="J2759" s="4">
        <v>357.85</v>
      </c>
      <c r="K2759" t="s">
        <v>37</v>
      </c>
      <c r="L2759" t="s">
        <v>25</v>
      </c>
      <c r="M2759" s="2" t="s">
        <v>19</v>
      </c>
      <c r="N2759" t="s">
        <v>20</v>
      </c>
    </row>
    <row r="2760" spans="1:14" x14ac:dyDescent="0.25">
      <c r="A2760" s="2" t="s">
        <v>3723</v>
      </c>
      <c r="B2760" s="2" t="s">
        <v>1504</v>
      </c>
      <c r="C2760" s="9">
        <f t="shared" si="43"/>
        <v>45292</v>
      </c>
      <c r="D2760" t="s">
        <v>30</v>
      </c>
      <c r="E2760" t="s">
        <v>41</v>
      </c>
      <c r="F2760" s="3">
        <v>3</v>
      </c>
      <c r="G2760" s="4">
        <v>1403.25</v>
      </c>
      <c r="H2760" s="5">
        <v>0.05</v>
      </c>
      <c r="I2760" s="4">
        <v>3999.26</v>
      </c>
      <c r="J2760" s="4">
        <v>619.92999999999995</v>
      </c>
      <c r="K2760" t="s">
        <v>37</v>
      </c>
      <c r="L2760" t="s">
        <v>47</v>
      </c>
      <c r="M2760" s="2" t="s">
        <v>19</v>
      </c>
      <c r="N2760" t="s">
        <v>66</v>
      </c>
    </row>
    <row r="2761" spans="1:14" x14ac:dyDescent="0.25">
      <c r="A2761" s="2" t="s">
        <v>3724</v>
      </c>
      <c r="B2761" s="2" t="s">
        <v>666</v>
      </c>
      <c r="C2761" s="9">
        <f t="shared" si="43"/>
        <v>45413</v>
      </c>
      <c r="D2761" t="s">
        <v>15</v>
      </c>
      <c r="E2761" t="s">
        <v>16</v>
      </c>
      <c r="F2761" s="3">
        <v>4</v>
      </c>
      <c r="G2761" s="4">
        <v>1372.59</v>
      </c>
      <c r="H2761" s="5">
        <v>0.1</v>
      </c>
      <c r="I2761" s="4">
        <v>4941.32</v>
      </c>
      <c r="J2761" s="4">
        <v>1702.1</v>
      </c>
      <c r="K2761" t="s">
        <v>24</v>
      </c>
      <c r="L2761" t="s">
        <v>25</v>
      </c>
      <c r="M2761" s="2" t="s">
        <v>19</v>
      </c>
      <c r="N2761" t="s">
        <v>58</v>
      </c>
    </row>
    <row r="2762" spans="1:14" x14ac:dyDescent="0.25">
      <c r="A2762" s="2" t="s">
        <v>3725</v>
      </c>
      <c r="B2762" s="2" t="s">
        <v>2672</v>
      </c>
      <c r="C2762" s="9">
        <f t="shared" si="43"/>
        <v>45566</v>
      </c>
      <c r="D2762" t="s">
        <v>45</v>
      </c>
      <c r="E2762" t="s">
        <v>121</v>
      </c>
      <c r="F2762" s="3">
        <v>1</v>
      </c>
      <c r="G2762" s="4">
        <v>3345.35</v>
      </c>
      <c r="H2762" s="5">
        <v>0.2</v>
      </c>
      <c r="I2762" s="4">
        <v>2676.28</v>
      </c>
      <c r="J2762" s="4">
        <v>541.47</v>
      </c>
      <c r="K2762" t="s">
        <v>24</v>
      </c>
      <c r="L2762" t="s">
        <v>25</v>
      </c>
      <c r="M2762" s="2" t="s">
        <v>19</v>
      </c>
      <c r="N2762" t="s">
        <v>42</v>
      </c>
    </row>
    <row r="2763" spans="1:14" x14ac:dyDescent="0.25">
      <c r="A2763" s="2" t="s">
        <v>3726</v>
      </c>
      <c r="B2763" s="2" t="s">
        <v>983</v>
      </c>
      <c r="C2763" s="9">
        <f t="shared" si="43"/>
        <v>45931</v>
      </c>
      <c r="D2763" t="s">
        <v>15</v>
      </c>
      <c r="E2763" t="s">
        <v>16</v>
      </c>
      <c r="F2763" s="3">
        <v>1</v>
      </c>
      <c r="G2763" s="4">
        <v>626.14</v>
      </c>
      <c r="H2763" s="5">
        <v>0.05</v>
      </c>
      <c r="I2763" s="4">
        <v>594.83000000000004</v>
      </c>
      <c r="J2763" s="4">
        <v>0</v>
      </c>
      <c r="K2763" t="s">
        <v>24</v>
      </c>
      <c r="L2763" t="s">
        <v>25</v>
      </c>
      <c r="M2763" s="2" t="s">
        <v>61</v>
      </c>
      <c r="N2763" t="s">
        <v>58</v>
      </c>
    </row>
    <row r="2764" spans="1:14" x14ac:dyDescent="0.25">
      <c r="A2764" s="2" t="s">
        <v>3727</v>
      </c>
      <c r="B2764" s="2" t="s">
        <v>294</v>
      </c>
      <c r="C2764" s="9">
        <f t="shared" si="43"/>
        <v>45323</v>
      </c>
      <c r="D2764" t="s">
        <v>30</v>
      </c>
      <c r="E2764" t="s">
        <v>163</v>
      </c>
      <c r="F2764" s="3">
        <v>2</v>
      </c>
      <c r="G2764" s="4">
        <v>1419.84</v>
      </c>
      <c r="H2764" s="5">
        <v>0</v>
      </c>
      <c r="I2764" s="4">
        <v>2839.68</v>
      </c>
      <c r="J2764" s="4">
        <v>385.36</v>
      </c>
      <c r="K2764" t="s">
        <v>37</v>
      </c>
      <c r="L2764" t="s">
        <v>25</v>
      </c>
      <c r="M2764" s="2" t="s">
        <v>19</v>
      </c>
      <c r="N2764" t="s">
        <v>155</v>
      </c>
    </row>
    <row r="2765" spans="1:14" x14ac:dyDescent="0.25">
      <c r="A2765" s="2" t="s">
        <v>3728</v>
      </c>
      <c r="B2765" s="2" t="s">
        <v>716</v>
      </c>
      <c r="C2765" s="9">
        <f t="shared" si="43"/>
        <v>45566</v>
      </c>
      <c r="D2765" t="s">
        <v>15</v>
      </c>
      <c r="E2765" t="s">
        <v>23</v>
      </c>
      <c r="F2765" s="3">
        <v>3</v>
      </c>
      <c r="G2765" s="4">
        <v>2403.35</v>
      </c>
      <c r="H2765" s="5">
        <v>0.2</v>
      </c>
      <c r="I2765" s="4">
        <v>5768.04</v>
      </c>
      <c r="J2765" s="4">
        <v>1849.22</v>
      </c>
      <c r="K2765" t="s">
        <v>24</v>
      </c>
      <c r="L2765" t="s">
        <v>25</v>
      </c>
      <c r="M2765" s="2" t="s">
        <v>19</v>
      </c>
      <c r="N2765" t="s">
        <v>32</v>
      </c>
    </row>
    <row r="2766" spans="1:14" x14ac:dyDescent="0.25">
      <c r="A2766" s="2" t="s">
        <v>3729</v>
      </c>
      <c r="B2766" s="2" t="s">
        <v>1144</v>
      </c>
      <c r="C2766" s="9">
        <f t="shared" si="43"/>
        <v>45352</v>
      </c>
      <c r="D2766" t="s">
        <v>30</v>
      </c>
      <c r="E2766" t="s">
        <v>163</v>
      </c>
      <c r="F2766" s="3">
        <v>1</v>
      </c>
      <c r="G2766" s="4">
        <v>446.89</v>
      </c>
      <c r="H2766" s="5">
        <v>0.05</v>
      </c>
      <c r="I2766" s="4">
        <v>424.55</v>
      </c>
      <c r="J2766" s="4">
        <v>75.12</v>
      </c>
      <c r="K2766" t="s">
        <v>37</v>
      </c>
      <c r="L2766" t="s">
        <v>25</v>
      </c>
      <c r="M2766" s="2" t="s">
        <v>19</v>
      </c>
      <c r="N2766" t="s">
        <v>20</v>
      </c>
    </row>
    <row r="2767" spans="1:14" x14ac:dyDescent="0.25">
      <c r="A2767" s="2" t="s">
        <v>3730</v>
      </c>
      <c r="B2767" s="2" t="s">
        <v>1501</v>
      </c>
      <c r="C2767" s="9">
        <f t="shared" si="43"/>
        <v>45627</v>
      </c>
      <c r="D2767" t="s">
        <v>30</v>
      </c>
      <c r="E2767" t="s">
        <v>41</v>
      </c>
      <c r="F2767" s="3">
        <v>2</v>
      </c>
      <c r="G2767" s="4">
        <v>1298.27</v>
      </c>
      <c r="H2767" s="5">
        <v>0.05</v>
      </c>
      <c r="I2767" s="4">
        <v>2466.71</v>
      </c>
      <c r="J2767" s="4">
        <v>0</v>
      </c>
      <c r="K2767" t="s">
        <v>24</v>
      </c>
      <c r="L2767" t="s">
        <v>25</v>
      </c>
      <c r="M2767" s="2" t="s">
        <v>61</v>
      </c>
      <c r="N2767" t="s">
        <v>20</v>
      </c>
    </row>
    <row r="2768" spans="1:14" x14ac:dyDescent="0.25">
      <c r="A2768" s="2" t="s">
        <v>3731</v>
      </c>
      <c r="B2768" s="2" t="s">
        <v>1260</v>
      </c>
      <c r="C2768" s="9">
        <f t="shared" si="43"/>
        <v>45870</v>
      </c>
      <c r="D2768" t="s">
        <v>15</v>
      </c>
      <c r="E2768" t="s">
        <v>95</v>
      </c>
      <c r="F2768" s="3">
        <v>1</v>
      </c>
      <c r="G2768" s="4">
        <v>388.58</v>
      </c>
      <c r="H2768" s="5">
        <v>0.1</v>
      </c>
      <c r="I2768" s="4">
        <v>349.72</v>
      </c>
      <c r="J2768" s="4">
        <v>91.9</v>
      </c>
      <c r="K2768" t="s">
        <v>37</v>
      </c>
      <c r="L2768" t="s">
        <v>25</v>
      </c>
      <c r="M2768" s="2" t="s">
        <v>19</v>
      </c>
      <c r="N2768" t="s">
        <v>66</v>
      </c>
    </row>
    <row r="2769" spans="1:14" x14ac:dyDescent="0.25">
      <c r="A2769" s="2" t="s">
        <v>3732</v>
      </c>
      <c r="B2769" s="2" t="s">
        <v>154</v>
      </c>
      <c r="C2769" s="9">
        <f t="shared" si="43"/>
        <v>46235</v>
      </c>
      <c r="D2769" t="s">
        <v>35</v>
      </c>
      <c r="E2769" t="s">
        <v>74</v>
      </c>
      <c r="F2769" s="3">
        <v>3</v>
      </c>
      <c r="G2769" s="4">
        <v>7490.06</v>
      </c>
      <c r="H2769" s="5">
        <v>0</v>
      </c>
      <c r="I2769" s="4">
        <v>22470.18</v>
      </c>
      <c r="J2769" s="4">
        <v>2735.7</v>
      </c>
      <c r="K2769" t="s">
        <v>24</v>
      </c>
      <c r="L2769" t="s">
        <v>25</v>
      </c>
      <c r="M2769" s="2" t="s">
        <v>26</v>
      </c>
      <c r="N2769" t="s">
        <v>27</v>
      </c>
    </row>
    <row r="2770" spans="1:14" x14ac:dyDescent="0.25">
      <c r="A2770" s="2" t="s">
        <v>3733</v>
      </c>
      <c r="B2770" s="2" t="s">
        <v>584</v>
      </c>
      <c r="C2770" s="9">
        <f t="shared" si="43"/>
        <v>45505</v>
      </c>
      <c r="D2770" t="s">
        <v>15</v>
      </c>
      <c r="E2770" t="s">
        <v>57</v>
      </c>
      <c r="F2770" s="3">
        <v>2</v>
      </c>
      <c r="G2770" s="4">
        <v>1681.96</v>
      </c>
      <c r="H2770" s="5">
        <v>0.15</v>
      </c>
      <c r="I2770" s="4">
        <v>2859.33</v>
      </c>
      <c r="J2770" s="4">
        <v>994.71</v>
      </c>
      <c r="K2770" t="s">
        <v>152</v>
      </c>
      <c r="L2770" t="s">
        <v>18</v>
      </c>
      <c r="M2770" s="2" t="s">
        <v>19</v>
      </c>
      <c r="N2770" t="s">
        <v>32</v>
      </c>
    </row>
    <row r="2771" spans="1:14" x14ac:dyDescent="0.25">
      <c r="A2771" s="2" t="s">
        <v>3734</v>
      </c>
      <c r="B2771" s="2" t="s">
        <v>929</v>
      </c>
      <c r="C2771" s="9">
        <f t="shared" si="43"/>
        <v>46235</v>
      </c>
      <c r="D2771" t="s">
        <v>30</v>
      </c>
      <c r="E2771" t="s">
        <v>41</v>
      </c>
      <c r="F2771" s="3">
        <v>2</v>
      </c>
      <c r="G2771" s="4">
        <v>1128.58</v>
      </c>
      <c r="H2771" s="5">
        <v>0.1</v>
      </c>
      <c r="I2771" s="4">
        <v>2031.44</v>
      </c>
      <c r="J2771" s="4">
        <v>480.86</v>
      </c>
      <c r="K2771" t="s">
        <v>37</v>
      </c>
      <c r="L2771" t="s">
        <v>25</v>
      </c>
      <c r="M2771" s="2" t="s">
        <v>19</v>
      </c>
      <c r="N2771" t="s">
        <v>27</v>
      </c>
    </row>
    <row r="2772" spans="1:14" x14ac:dyDescent="0.25">
      <c r="A2772" s="2" t="s">
        <v>3735</v>
      </c>
      <c r="B2772" s="2" t="s">
        <v>1120</v>
      </c>
      <c r="C2772" s="9">
        <f t="shared" si="43"/>
        <v>45992</v>
      </c>
      <c r="D2772" t="s">
        <v>35</v>
      </c>
      <c r="E2772" t="s">
        <v>36</v>
      </c>
      <c r="F2772" s="3">
        <v>3</v>
      </c>
      <c r="G2772" s="4">
        <v>30946.32</v>
      </c>
      <c r="H2772" s="5">
        <v>0.25</v>
      </c>
      <c r="I2772" s="4">
        <v>69629.22</v>
      </c>
      <c r="J2772" s="4">
        <v>21719.66</v>
      </c>
      <c r="K2772" t="s">
        <v>17</v>
      </c>
      <c r="L2772" t="s">
        <v>25</v>
      </c>
      <c r="M2772" s="2" t="s">
        <v>19</v>
      </c>
      <c r="N2772" t="s">
        <v>82</v>
      </c>
    </row>
    <row r="2773" spans="1:14" x14ac:dyDescent="0.25">
      <c r="A2773" s="2" t="s">
        <v>3736</v>
      </c>
      <c r="B2773" s="2" t="s">
        <v>2013</v>
      </c>
      <c r="C2773" s="9">
        <f t="shared" si="43"/>
        <v>46235</v>
      </c>
      <c r="D2773" t="s">
        <v>15</v>
      </c>
      <c r="E2773" t="s">
        <v>168</v>
      </c>
      <c r="F2773" s="3">
        <v>2</v>
      </c>
      <c r="G2773" s="4">
        <v>2587.29</v>
      </c>
      <c r="H2773" s="5">
        <v>0</v>
      </c>
      <c r="I2773" s="4">
        <v>5174.58</v>
      </c>
      <c r="J2773" s="4">
        <v>1700.55</v>
      </c>
      <c r="K2773" t="s">
        <v>24</v>
      </c>
      <c r="L2773" t="s">
        <v>18</v>
      </c>
      <c r="M2773" s="2" t="s">
        <v>19</v>
      </c>
      <c r="N2773" t="s">
        <v>42</v>
      </c>
    </row>
    <row r="2774" spans="1:14" x14ac:dyDescent="0.25">
      <c r="A2774" s="2" t="s">
        <v>3737</v>
      </c>
      <c r="B2774" s="2" t="s">
        <v>432</v>
      </c>
      <c r="C2774" s="9">
        <f t="shared" si="43"/>
        <v>45839</v>
      </c>
      <c r="D2774" t="s">
        <v>30</v>
      </c>
      <c r="E2774" t="s">
        <v>106</v>
      </c>
      <c r="F2774" s="3">
        <v>2</v>
      </c>
      <c r="G2774" s="4">
        <v>927.76</v>
      </c>
      <c r="H2774" s="5">
        <v>0.1</v>
      </c>
      <c r="I2774" s="4">
        <v>1669.97</v>
      </c>
      <c r="J2774" s="4">
        <v>200.56</v>
      </c>
      <c r="K2774" t="s">
        <v>24</v>
      </c>
      <c r="L2774" t="s">
        <v>25</v>
      </c>
      <c r="M2774" s="2" t="s">
        <v>19</v>
      </c>
      <c r="N2774" t="s">
        <v>87</v>
      </c>
    </row>
    <row r="2775" spans="1:14" x14ac:dyDescent="0.25">
      <c r="A2775" s="2" t="s">
        <v>3738</v>
      </c>
      <c r="B2775" s="2" t="s">
        <v>2939</v>
      </c>
      <c r="C2775" s="9">
        <f t="shared" si="43"/>
        <v>45870</v>
      </c>
      <c r="D2775" t="s">
        <v>15</v>
      </c>
      <c r="E2775" t="s">
        <v>168</v>
      </c>
      <c r="F2775" s="3">
        <v>1</v>
      </c>
      <c r="G2775" s="4">
        <v>2974.72</v>
      </c>
      <c r="H2775" s="5">
        <v>0.1</v>
      </c>
      <c r="I2775" s="4">
        <v>2677.25</v>
      </c>
      <c r="J2775" s="4">
        <v>584.94000000000005</v>
      </c>
      <c r="K2775" t="s">
        <v>37</v>
      </c>
      <c r="L2775" t="s">
        <v>25</v>
      </c>
      <c r="M2775" s="2" t="s">
        <v>19</v>
      </c>
      <c r="N2775" t="s">
        <v>20</v>
      </c>
    </row>
    <row r="2776" spans="1:14" x14ac:dyDescent="0.25">
      <c r="A2776" s="2" t="s">
        <v>3739</v>
      </c>
      <c r="B2776" s="2" t="s">
        <v>118</v>
      </c>
      <c r="C2776" s="9">
        <f t="shared" si="43"/>
        <v>45444</v>
      </c>
      <c r="D2776" t="s">
        <v>45</v>
      </c>
      <c r="E2776" t="s">
        <v>121</v>
      </c>
      <c r="F2776" s="3">
        <v>2</v>
      </c>
      <c r="G2776" s="4">
        <v>6257.13</v>
      </c>
      <c r="H2776" s="5">
        <v>0.2</v>
      </c>
      <c r="I2776" s="4">
        <v>10011.41</v>
      </c>
      <c r="J2776" s="4">
        <v>3250.11</v>
      </c>
      <c r="K2776" t="s">
        <v>24</v>
      </c>
      <c r="L2776" t="s">
        <v>25</v>
      </c>
      <c r="M2776" s="2" t="s">
        <v>19</v>
      </c>
      <c r="N2776" t="s">
        <v>20</v>
      </c>
    </row>
    <row r="2777" spans="1:14" x14ac:dyDescent="0.25">
      <c r="A2777" s="2" t="s">
        <v>3740</v>
      </c>
      <c r="B2777" s="2" t="s">
        <v>789</v>
      </c>
      <c r="C2777" s="9">
        <f t="shared" si="43"/>
        <v>45962</v>
      </c>
      <c r="D2777" t="s">
        <v>35</v>
      </c>
      <c r="E2777" t="s">
        <v>74</v>
      </c>
      <c r="F2777" s="3">
        <v>4</v>
      </c>
      <c r="G2777" s="4">
        <v>18257.400000000001</v>
      </c>
      <c r="H2777" s="5">
        <v>0</v>
      </c>
      <c r="I2777" s="4">
        <v>73029.600000000006</v>
      </c>
      <c r="J2777" s="4">
        <v>20395.900000000001</v>
      </c>
      <c r="K2777" t="s">
        <v>124</v>
      </c>
      <c r="L2777" t="s">
        <v>18</v>
      </c>
      <c r="M2777" s="2" t="s">
        <v>19</v>
      </c>
      <c r="N2777" t="s">
        <v>66</v>
      </c>
    </row>
    <row r="2778" spans="1:14" x14ac:dyDescent="0.25">
      <c r="A2778" s="2" t="s">
        <v>3741</v>
      </c>
      <c r="B2778" s="2" t="s">
        <v>2190</v>
      </c>
      <c r="C2778" s="9">
        <f t="shared" si="43"/>
        <v>45352</v>
      </c>
      <c r="D2778" t="s">
        <v>35</v>
      </c>
      <c r="E2778" t="s">
        <v>71</v>
      </c>
      <c r="F2778" s="3">
        <v>3</v>
      </c>
      <c r="G2778" s="4">
        <v>32691</v>
      </c>
      <c r="H2778" s="5">
        <v>0.15</v>
      </c>
      <c r="I2778" s="4">
        <v>83362.05</v>
      </c>
      <c r="J2778" s="4">
        <v>24176.9</v>
      </c>
      <c r="K2778" t="s">
        <v>37</v>
      </c>
      <c r="L2778" t="s">
        <v>18</v>
      </c>
      <c r="M2778" s="2" t="s">
        <v>19</v>
      </c>
      <c r="N2778" t="s">
        <v>82</v>
      </c>
    </row>
    <row r="2779" spans="1:14" x14ac:dyDescent="0.25">
      <c r="A2779" s="2" t="s">
        <v>3742</v>
      </c>
      <c r="B2779" s="2" t="s">
        <v>811</v>
      </c>
      <c r="C2779" s="9">
        <f t="shared" si="43"/>
        <v>45962</v>
      </c>
      <c r="D2779" t="s">
        <v>30</v>
      </c>
      <c r="E2779" t="s">
        <v>106</v>
      </c>
      <c r="F2779" s="3">
        <v>1</v>
      </c>
      <c r="G2779" s="4">
        <v>1103.8599999999999</v>
      </c>
      <c r="H2779" s="5">
        <v>0.1</v>
      </c>
      <c r="I2779" s="4">
        <v>993.47</v>
      </c>
      <c r="J2779" s="4">
        <v>245.23</v>
      </c>
      <c r="K2779" t="s">
        <v>24</v>
      </c>
      <c r="L2779" t="s">
        <v>18</v>
      </c>
      <c r="M2779" s="2" t="s">
        <v>19</v>
      </c>
      <c r="N2779" t="s">
        <v>58</v>
      </c>
    </row>
    <row r="2780" spans="1:14" x14ac:dyDescent="0.25">
      <c r="A2780" s="2" t="s">
        <v>3743</v>
      </c>
      <c r="B2780" s="2" t="s">
        <v>2889</v>
      </c>
      <c r="C2780" s="9">
        <f t="shared" si="43"/>
        <v>46054</v>
      </c>
      <c r="D2780" t="s">
        <v>35</v>
      </c>
      <c r="E2780" t="s">
        <v>36</v>
      </c>
      <c r="F2780" s="3">
        <v>2</v>
      </c>
      <c r="G2780" s="4">
        <v>2234.59</v>
      </c>
      <c r="H2780" s="5">
        <v>0.1</v>
      </c>
      <c r="I2780" s="4">
        <v>4022.26</v>
      </c>
      <c r="J2780" s="4">
        <v>1385.74</v>
      </c>
      <c r="K2780" t="s">
        <v>37</v>
      </c>
      <c r="L2780" t="s">
        <v>25</v>
      </c>
      <c r="M2780" s="2" t="s">
        <v>19</v>
      </c>
      <c r="N2780" t="s">
        <v>87</v>
      </c>
    </row>
    <row r="2781" spans="1:14" x14ac:dyDescent="0.25">
      <c r="A2781" s="2" t="s">
        <v>3744</v>
      </c>
      <c r="B2781" s="2" t="s">
        <v>2939</v>
      </c>
      <c r="C2781" s="9">
        <f t="shared" si="43"/>
        <v>45870</v>
      </c>
      <c r="D2781" t="s">
        <v>35</v>
      </c>
      <c r="E2781" t="s">
        <v>36</v>
      </c>
      <c r="F2781" s="3">
        <v>4</v>
      </c>
      <c r="G2781" s="4">
        <v>26886.2</v>
      </c>
      <c r="H2781" s="5">
        <v>0.2</v>
      </c>
      <c r="I2781" s="4">
        <v>86035.839999999997</v>
      </c>
      <c r="J2781" s="4">
        <v>12366.96</v>
      </c>
      <c r="K2781" t="s">
        <v>17</v>
      </c>
      <c r="L2781" t="s">
        <v>25</v>
      </c>
      <c r="M2781" s="2" t="s">
        <v>19</v>
      </c>
      <c r="N2781" t="s">
        <v>66</v>
      </c>
    </row>
    <row r="2782" spans="1:14" x14ac:dyDescent="0.25">
      <c r="A2782" s="2" t="s">
        <v>3745</v>
      </c>
      <c r="B2782" s="2" t="s">
        <v>3650</v>
      </c>
      <c r="C2782" s="9">
        <f t="shared" si="43"/>
        <v>46023</v>
      </c>
      <c r="D2782" t="s">
        <v>30</v>
      </c>
      <c r="E2782" t="s">
        <v>31</v>
      </c>
      <c r="F2782" s="3">
        <v>1</v>
      </c>
      <c r="G2782" s="4">
        <v>935.07</v>
      </c>
      <c r="H2782" s="5">
        <v>0.1</v>
      </c>
      <c r="I2782" s="4">
        <v>841.56</v>
      </c>
      <c r="J2782" s="4">
        <v>269.42</v>
      </c>
      <c r="K2782" t="s">
        <v>17</v>
      </c>
      <c r="L2782" t="s">
        <v>25</v>
      </c>
      <c r="M2782" s="2" t="s">
        <v>19</v>
      </c>
      <c r="N2782" t="s">
        <v>42</v>
      </c>
    </row>
    <row r="2783" spans="1:14" x14ac:dyDescent="0.25">
      <c r="A2783" s="2" t="s">
        <v>3746</v>
      </c>
      <c r="B2783" s="2" t="s">
        <v>3137</v>
      </c>
      <c r="C2783" s="9">
        <f t="shared" si="43"/>
        <v>45870</v>
      </c>
      <c r="D2783" t="s">
        <v>15</v>
      </c>
      <c r="E2783" t="s">
        <v>95</v>
      </c>
      <c r="F2783" s="3">
        <v>3</v>
      </c>
      <c r="G2783" s="4">
        <v>1774.92</v>
      </c>
      <c r="H2783" s="5">
        <v>0.15</v>
      </c>
      <c r="I2783" s="4">
        <v>4526.05</v>
      </c>
      <c r="J2783" s="4">
        <v>1248.6500000000001</v>
      </c>
      <c r="K2783" t="s">
        <v>24</v>
      </c>
      <c r="L2783" t="s">
        <v>25</v>
      </c>
      <c r="M2783" s="2" t="s">
        <v>19</v>
      </c>
      <c r="N2783" t="s">
        <v>82</v>
      </c>
    </row>
    <row r="2784" spans="1:14" x14ac:dyDescent="0.25">
      <c r="A2784" s="2" t="s">
        <v>3747</v>
      </c>
      <c r="B2784" s="2" t="s">
        <v>2267</v>
      </c>
      <c r="C2784" s="9">
        <f t="shared" si="43"/>
        <v>45444</v>
      </c>
      <c r="D2784" t="s">
        <v>53</v>
      </c>
      <c r="E2784" t="s">
        <v>173</v>
      </c>
      <c r="F2784" s="3">
        <v>2</v>
      </c>
      <c r="G2784" s="4">
        <v>637.41</v>
      </c>
      <c r="H2784" s="5">
        <v>0.1</v>
      </c>
      <c r="I2784" s="4">
        <v>1147.3399999999999</v>
      </c>
      <c r="J2784" s="4">
        <v>282.22000000000003</v>
      </c>
      <c r="K2784" t="s">
        <v>24</v>
      </c>
      <c r="L2784" t="s">
        <v>25</v>
      </c>
      <c r="M2784" s="2" t="s">
        <v>26</v>
      </c>
      <c r="N2784" t="s">
        <v>66</v>
      </c>
    </row>
    <row r="2785" spans="1:14" x14ac:dyDescent="0.25">
      <c r="A2785" s="2" t="s">
        <v>3748</v>
      </c>
      <c r="B2785" s="2" t="s">
        <v>675</v>
      </c>
      <c r="C2785" s="9">
        <f t="shared" si="43"/>
        <v>45778</v>
      </c>
      <c r="D2785" t="s">
        <v>53</v>
      </c>
      <c r="E2785" t="s">
        <v>92</v>
      </c>
      <c r="F2785" s="3">
        <v>3</v>
      </c>
      <c r="G2785" s="4">
        <v>299.20999999999998</v>
      </c>
      <c r="H2785" s="5">
        <v>0</v>
      </c>
      <c r="I2785" s="4">
        <v>897.63</v>
      </c>
      <c r="J2785" s="4">
        <v>245.83</v>
      </c>
      <c r="K2785" t="s">
        <v>17</v>
      </c>
      <c r="L2785" t="s">
        <v>25</v>
      </c>
      <c r="M2785" s="2" t="s">
        <v>26</v>
      </c>
      <c r="N2785" t="s">
        <v>87</v>
      </c>
    </row>
    <row r="2786" spans="1:14" x14ac:dyDescent="0.25">
      <c r="A2786" s="2" t="s">
        <v>3749</v>
      </c>
      <c r="B2786" s="2" t="s">
        <v>1568</v>
      </c>
      <c r="C2786" s="9">
        <f t="shared" si="43"/>
        <v>46235</v>
      </c>
      <c r="D2786" t="s">
        <v>35</v>
      </c>
      <c r="E2786" t="s">
        <v>77</v>
      </c>
      <c r="F2786" s="3">
        <v>3</v>
      </c>
      <c r="G2786" s="4">
        <v>9271.5400000000009</v>
      </c>
      <c r="H2786" s="5">
        <v>0</v>
      </c>
      <c r="I2786" s="4">
        <v>27814.62</v>
      </c>
      <c r="J2786" s="4">
        <v>8353.93</v>
      </c>
      <c r="K2786" t="s">
        <v>124</v>
      </c>
      <c r="L2786" t="s">
        <v>25</v>
      </c>
      <c r="M2786" s="2" t="s">
        <v>19</v>
      </c>
      <c r="N2786" t="s">
        <v>32</v>
      </c>
    </row>
    <row r="2787" spans="1:14" x14ac:dyDescent="0.25">
      <c r="A2787" s="2" t="s">
        <v>3750</v>
      </c>
      <c r="B2787" s="2" t="s">
        <v>2281</v>
      </c>
      <c r="C2787" s="9">
        <f t="shared" si="43"/>
        <v>45597</v>
      </c>
      <c r="D2787" t="s">
        <v>35</v>
      </c>
      <c r="E2787" t="s">
        <v>71</v>
      </c>
      <c r="F2787" s="3">
        <v>2</v>
      </c>
      <c r="G2787" s="4">
        <v>31691.79</v>
      </c>
      <c r="H2787" s="5">
        <v>0.05</v>
      </c>
      <c r="I2787" s="4">
        <v>60214.400000000001</v>
      </c>
      <c r="J2787" s="4">
        <v>0</v>
      </c>
      <c r="K2787" t="s">
        <v>17</v>
      </c>
      <c r="L2787" t="s">
        <v>25</v>
      </c>
      <c r="M2787" s="2" t="s">
        <v>61</v>
      </c>
      <c r="N2787" t="s">
        <v>66</v>
      </c>
    </row>
    <row r="2788" spans="1:14" x14ac:dyDescent="0.25">
      <c r="A2788" s="2" t="s">
        <v>3751</v>
      </c>
      <c r="B2788" s="2" t="s">
        <v>629</v>
      </c>
      <c r="C2788" s="9">
        <f t="shared" si="43"/>
        <v>45901</v>
      </c>
      <c r="D2788" t="s">
        <v>45</v>
      </c>
      <c r="E2788" t="s">
        <v>186</v>
      </c>
      <c r="F2788" s="3">
        <v>2</v>
      </c>
      <c r="G2788" s="4">
        <v>5664.79</v>
      </c>
      <c r="H2788" s="5">
        <v>0.1</v>
      </c>
      <c r="I2788" s="4">
        <v>10196.620000000001</v>
      </c>
      <c r="J2788" s="4">
        <v>1741.12</v>
      </c>
      <c r="K2788" t="s">
        <v>37</v>
      </c>
      <c r="L2788" t="s">
        <v>25</v>
      </c>
      <c r="M2788" s="2" t="s">
        <v>19</v>
      </c>
      <c r="N2788" t="s">
        <v>32</v>
      </c>
    </row>
    <row r="2789" spans="1:14" x14ac:dyDescent="0.25">
      <c r="A2789" s="2" t="s">
        <v>3752</v>
      </c>
      <c r="B2789" s="2" t="s">
        <v>2568</v>
      </c>
      <c r="C2789" s="9">
        <f t="shared" si="43"/>
        <v>45658</v>
      </c>
      <c r="D2789" t="s">
        <v>15</v>
      </c>
      <c r="E2789" t="s">
        <v>95</v>
      </c>
      <c r="F2789" s="3">
        <v>1</v>
      </c>
      <c r="G2789" s="4">
        <v>2800.77</v>
      </c>
      <c r="H2789" s="5">
        <v>0</v>
      </c>
      <c r="I2789" s="4">
        <v>2800.77</v>
      </c>
      <c r="J2789" s="4">
        <v>493.89</v>
      </c>
      <c r="K2789" t="s">
        <v>17</v>
      </c>
      <c r="L2789" t="s">
        <v>25</v>
      </c>
      <c r="M2789" s="2" t="s">
        <v>19</v>
      </c>
      <c r="N2789" t="s">
        <v>58</v>
      </c>
    </row>
    <row r="2790" spans="1:14" x14ac:dyDescent="0.25">
      <c r="A2790" s="2" t="s">
        <v>3753</v>
      </c>
      <c r="B2790" s="2" t="s">
        <v>2770</v>
      </c>
      <c r="C2790" s="9">
        <f t="shared" si="43"/>
        <v>45383</v>
      </c>
      <c r="D2790" t="s">
        <v>35</v>
      </c>
      <c r="E2790" t="s">
        <v>77</v>
      </c>
      <c r="F2790" s="3">
        <v>3</v>
      </c>
      <c r="G2790" s="4">
        <v>3828.56</v>
      </c>
      <c r="H2790" s="5">
        <v>0.15</v>
      </c>
      <c r="I2790" s="4">
        <v>9762.83</v>
      </c>
      <c r="J2790" s="4">
        <v>1949.87</v>
      </c>
      <c r="K2790" t="s">
        <v>37</v>
      </c>
      <c r="L2790" t="s">
        <v>25</v>
      </c>
      <c r="M2790" s="2" t="s">
        <v>19</v>
      </c>
      <c r="N2790" t="s">
        <v>87</v>
      </c>
    </row>
    <row r="2791" spans="1:14" x14ac:dyDescent="0.25">
      <c r="A2791" s="2" t="s">
        <v>3754</v>
      </c>
      <c r="B2791" s="2" t="s">
        <v>2638</v>
      </c>
      <c r="C2791" s="9">
        <f t="shared" si="43"/>
        <v>45778</v>
      </c>
      <c r="D2791" t="s">
        <v>45</v>
      </c>
      <c r="E2791" t="s">
        <v>111</v>
      </c>
      <c r="F2791" s="3">
        <v>2</v>
      </c>
      <c r="G2791" s="4">
        <v>4093.97</v>
      </c>
      <c r="H2791" s="5">
        <v>0</v>
      </c>
      <c r="I2791" s="4">
        <v>8187.94</v>
      </c>
      <c r="J2791" s="4">
        <v>2048.41</v>
      </c>
      <c r="K2791" t="s">
        <v>37</v>
      </c>
      <c r="L2791" t="s">
        <v>18</v>
      </c>
      <c r="M2791" s="2" t="s">
        <v>19</v>
      </c>
      <c r="N2791" t="s">
        <v>66</v>
      </c>
    </row>
    <row r="2792" spans="1:14" x14ac:dyDescent="0.25">
      <c r="A2792" s="2" t="s">
        <v>3755</v>
      </c>
      <c r="B2792" s="2" t="s">
        <v>2495</v>
      </c>
      <c r="C2792" s="9">
        <f t="shared" si="43"/>
        <v>45931</v>
      </c>
      <c r="D2792" t="s">
        <v>35</v>
      </c>
      <c r="E2792" t="s">
        <v>77</v>
      </c>
      <c r="F2792" s="3">
        <v>3</v>
      </c>
      <c r="G2792" s="4">
        <v>8839.0300000000007</v>
      </c>
      <c r="H2792" s="5">
        <v>0.1</v>
      </c>
      <c r="I2792" s="4">
        <v>23865.38</v>
      </c>
      <c r="J2792" s="4">
        <v>7864.38</v>
      </c>
      <c r="K2792" t="s">
        <v>124</v>
      </c>
      <c r="L2792" t="s">
        <v>25</v>
      </c>
      <c r="M2792" s="2" t="s">
        <v>19</v>
      </c>
      <c r="N2792" t="s">
        <v>66</v>
      </c>
    </row>
    <row r="2793" spans="1:14" x14ac:dyDescent="0.25">
      <c r="A2793" s="2" t="s">
        <v>3756</v>
      </c>
      <c r="B2793" s="2" t="s">
        <v>3757</v>
      </c>
      <c r="C2793" s="9">
        <f t="shared" si="43"/>
        <v>45901</v>
      </c>
      <c r="D2793" t="s">
        <v>30</v>
      </c>
      <c r="E2793" t="s">
        <v>106</v>
      </c>
      <c r="F2793" s="3">
        <v>2</v>
      </c>
      <c r="G2793" s="4">
        <v>234.02</v>
      </c>
      <c r="H2793" s="5">
        <v>0</v>
      </c>
      <c r="I2793" s="4">
        <v>468.04</v>
      </c>
      <c r="J2793" s="4">
        <v>83.52</v>
      </c>
      <c r="K2793" t="s">
        <v>37</v>
      </c>
      <c r="L2793" t="s">
        <v>47</v>
      </c>
      <c r="M2793" s="2" t="s">
        <v>19</v>
      </c>
      <c r="N2793" t="s">
        <v>42</v>
      </c>
    </row>
    <row r="2794" spans="1:14" x14ac:dyDescent="0.25">
      <c r="A2794" s="2" t="s">
        <v>3758</v>
      </c>
      <c r="B2794" s="2" t="s">
        <v>1336</v>
      </c>
      <c r="C2794" s="9">
        <f t="shared" si="43"/>
        <v>45292</v>
      </c>
      <c r="D2794" t="s">
        <v>35</v>
      </c>
      <c r="E2794" t="s">
        <v>74</v>
      </c>
      <c r="F2794" s="3">
        <v>3</v>
      </c>
      <c r="G2794" s="4">
        <v>22227.279999999999</v>
      </c>
      <c r="H2794" s="5">
        <v>0</v>
      </c>
      <c r="I2794" s="4">
        <v>66681.84</v>
      </c>
      <c r="J2794" s="4">
        <v>16489.330000000002</v>
      </c>
      <c r="K2794" t="s">
        <v>24</v>
      </c>
      <c r="L2794" t="s">
        <v>25</v>
      </c>
      <c r="M2794" s="2" t="s">
        <v>19</v>
      </c>
      <c r="N2794" t="s">
        <v>42</v>
      </c>
    </row>
    <row r="2795" spans="1:14" x14ac:dyDescent="0.25">
      <c r="A2795" s="2" t="s">
        <v>3759</v>
      </c>
      <c r="B2795" s="2" t="s">
        <v>3060</v>
      </c>
      <c r="C2795" s="9">
        <f t="shared" si="43"/>
        <v>45717</v>
      </c>
      <c r="D2795" t="s">
        <v>35</v>
      </c>
      <c r="E2795" t="s">
        <v>71</v>
      </c>
      <c r="F2795" s="3">
        <v>1</v>
      </c>
      <c r="G2795" s="4">
        <v>5304.98</v>
      </c>
      <c r="H2795" s="5">
        <v>0.05</v>
      </c>
      <c r="I2795" s="4">
        <v>5039.7299999999996</v>
      </c>
      <c r="J2795" s="4">
        <v>1736.92</v>
      </c>
      <c r="K2795" t="s">
        <v>152</v>
      </c>
      <c r="L2795" t="s">
        <v>25</v>
      </c>
      <c r="M2795" s="2" t="s">
        <v>19</v>
      </c>
      <c r="N2795" t="s">
        <v>66</v>
      </c>
    </row>
    <row r="2796" spans="1:14" x14ac:dyDescent="0.25">
      <c r="A2796" s="2" t="s">
        <v>3760</v>
      </c>
      <c r="B2796" s="2" t="s">
        <v>2741</v>
      </c>
      <c r="C2796" s="9">
        <f t="shared" si="43"/>
        <v>45748</v>
      </c>
      <c r="D2796" t="s">
        <v>35</v>
      </c>
      <c r="E2796" t="s">
        <v>36</v>
      </c>
      <c r="F2796" s="3">
        <v>3</v>
      </c>
      <c r="G2796" s="4">
        <v>15756.68</v>
      </c>
      <c r="H2796" s="5">
        <v>0.2</v>
      </c>
      <c r="I2796" s="4">
        <v>37816.03</v>
      </c>
      <c r="J2796" s="4">
        <v>10427.16</v>
      </c>
      <c r="K2796" t="s">
        <v>124</v>
      </c>
      <c r="L2796" t="s">
        <v>25</v>
      </c>
      <c r="M2796" s="2" t="s">
        <v>19</v>
      </c>
      <c r="N2796" t="s">
        <v>32</v>
      </c>
    </row>
    <row r="2797" spans="1:14" x14ac:dyDescent="0.25">
      <c r="A2797" s="2" t="s">
        <v>3761</v>
      </c>
      <c r="B2797" s="2" t="s">
        <v>1627</v>
      </c>
      <c r="C2797" s="9">
        <f t="shared" si="43"/>
        <v>45870</v>
      </c>
      <c r="D2797" t="s">
        <v>53</v>
      </c>
      <c r="E2797" t="s">
        <v>173</v>
      </c>
      <c r="F2797" s="3">
        <v>2</v>
      </c>
      <c r="G2797" s="4">
        <v>514.64</v>
      </c>
      <c r="H2797" s="5">
        <v>0</v>
      </c>
      <c r="I2797" s="4">
        <v>1029.28</v>
      </c>
      <c r="J2797" s="4">
        <v>225.04</v>
      </c>
      <c r="K2797" t="s">
        <v>17</v>
      </c>
      <c r="L2797" t="s">
        <v>25</v>
      </c>
      <c r="M2797" s="2" t="s">
        <v>19</v>
      </c>
      <c r="N2797" t="s">
        <v>82</v>
      </c>
    </row>
    <row r="2798" spans="1:14" x14ac:dyDescent="0.25">
      <c r="A2798" s="2" t="s">
        <v>3762</v>
      </c>
      <c r="B2798" s="2" t="s">
        <v>1237</v>
      </c>
      <c r="C2798" s="9">
        <f t="shared" si="43"/>
        <v>45658</v>
      </c>
      <c r="D2798" t="s">
        <v>45</v>
      </c>
      <c r="E2798" t="s">
        <v>222</v>
      </c>
      <c r="F2798" s="3">
        <v>4</v>
      </c>
      <c r="G2798" s="4">
        <v>1218.51</v>
      </c>
      <c r="H2798" s="5">
        <v>0</v>
      </c>
      <c r="I2798" s="4">
        <v>4874.04</v>
      </c>
      <c r="J2798" s="4">
        <v>668.2</v>
      </c>
      <c r="K2798" t="s">
        <v>24</v>
      </c>
      <c r="L2798" t="s">
        <v>18</v>
      </c>
      <c r="M2798" s="2" t="s">
        <v>19</v>
      </c>
      <c r="N2798" t="s">
        <v>82</v>
      </c>
    </row>
    <row r="2799" spans="1:14" x14ac:dyDescent="0.25">
      <c r="A2799" s="2" t="s">
        <v>3763</v>
      </c>
      <c r="B2799" s="2" t="s">
        <v>1316</v>
      </c>
      <c r="C2799" s="9">
        <f t="shared" si="43"/>
        <v>45566</v>
      </c>
      <c r="D2799" t="s">
        <v>30</v>
      </c>
      <c r="E2799" t="s">
        <v>163</v>
      </c>
      <c r="F2799" s="3">
        <v>1</v>
      </c>
      <c r="G2799" s="4">
        <v>1391.28</v>
      </c>
      <c r="H2799" s="5">
        <v>0.2</v>
      </c>
      <c r="I2799" s="4">
        <v>1113.02</v>
      </c>
      <c r="J2799" s="4">
        <v>216.43</v>
      </c>
      <c r="K2799" t="s">
        <v>17</v>
      </c>
      <c r="L2799" t="s">
        <v>25</v>
      </c>
      <c r="M2799" s="2" t="s">
        <v>19</v>
      </c>
      <c r="N2799" t="s">
        <v>20</v>
      </c>
    </row>
    <row r="2800" spans="1:14" x14ac:dyDescent="0.25">
      <c r="A2800" s="2" t="s">
        <v>3764</v>
      </c>
      <c r="B2800" s="2" t="s">
        <v>1359</v>
      </c>
      <c r="C2800" s="9">
        <f t="shared" si="43"/>
        <v>46113</v>
      </c>
      <c r="D2800" t="s">
        <v>15</v>
      </c>
      <c r="E2800" t="s">
        <v>95</v>
      </c>
      <c r="F2800" s="3">
        <v>1</v>
      </c>
      <c r="G2800" s="4">
        <v>1514.27</v>
      </c>
      <c r="H2800" s="5">
        <v>0.05</v>
      </c>
      <c r="I2800" s="4">
        <v>1438.56</v>
      </c>
      <c r="J2800" s="4">
        <v>279</v>
      </c>
      <c r="K2800" t="s">
        <v>24</v>
      </c>
      <c r="L2800" t="s">
        <v>25</v>
      </c>
      <c r="M2800" s="2" t="s">
        <v>19</v>
      </c>
      <c r="N2800" t="s">
        <v>42</v>
      </c>
    </row>
    <row r="2801" spans="1:14" x14ac:dyDescent="0.25">
      <c r="A2801" s="2" t="s">
        <v>3765</v>
      </c>
      <c r="B2801" s="2" t="s">
        <v>830</v>
      </c>
      <c r="C2801" s="9">
        <f t="shared" si="43"/>
        <v>45627</v>
      </c>
      <c r="D2801" t="s">
        <v>15</v>
      </c>
      <c r="E2801" t="s">
        <v>23</v>
      </c>
      <c r="F2801" s="3">
        <v>4</v>
      </c>
      <c r="G2801" s="4">
        <v>2807.67</v>
      </c>
      <c r="H2801" s="5">
        <v>0.1</v>
      </c>
      <c r="I2801" s="4">
        <v>10107.61</v>
      </c>
      <c r="J2801" s="4">
        <v>2779.39</v>
      </c>
      <c r="K2801" t="s">
        <v>24</v>
      </c>
      <c r="L2801" t="s">
        <v>25</v>
      </c>
      <c r="M2801" s="2" t="s">
        <v>19</v>
      </c>
      <c r="N2801" t="s">
        <v>66</v>
      </c>
    </row>
    <row r="2802" spans="1:14" x14ac:dyDescent="0.25">
      <c r="A2802" s="2" t="s">
        <v>3766</v>
      </c>
      <c r="B2802" s="2" t="s">
        <v>68</v>
      </c>
      <c r="C2802" s="9">
        <f t="shared" si="43"/>
        <v>45597</v>
      </c>
      <c r="D2802" t="s">
        <v>35</v>
      </c>
      <c r="E2802" t="s">
        <v>36</v>
      </c>
      <c r="F2802" s="3">
        <v>2</v>
      </c>
      <c r="G2802" s="4">
        <v>32027.62</v>
      </c>
      <c r="H2802" s="5">
        <v>0.2</v>
      </c>
      <c r="I2802" s="4">
        <v>51244.19</v>
      </c>
      <c r="J2802" s="4">
        <v>8166.13</v>
      </c>
      <c r="K2802" t="s">
        <v>24</v>
      </c>
      <c r="L2802" t="s">
        <v>25</v>
      </c>
      <c r="M2802" s="2" t="s">
        <v>19</v>
      </c>
      <c r="N2802" t="s">
        <v>155</v>
      </c>
    </row>
    <row r="2803" spans="1:14" x14ac:dyDescent="0.25">
      <c r="A2803" s="2" t="s">
        <v>3767</v>
      </c>
      <c r="B2803" s="2" t="s">
        <v>686</v>
      </c>
      <c r="C2803" s="9">
        <f t="shared" si="43"/>
        <v>45931</v>
      </c>
      <c r="D2803" t="s">
        <v>15</v>
      </c>
      <c r="E2803" t="s">
        <v>23</v>
      </c>
      <c r="F2803" s="3">
        <v>1</v>
      </c>
      <c r="G2803" s="4">
        <v>2422.52</v>
      </c>
      <c r="H2803" s="5">
        <v>0.15</v>
      </c>
      <c r="I2803" s="4">
        <v>2059.14</v>
      </c>
      <c r="J2803" s="4">
        <v>480.72</v>
      </c>
      <c r="K2803" t="s">
        <v>24</v>
      </c>
      <c r="L2803" t="s">
        <v>47</v>
      </c>
      <c r="M2803" s="2" t="s">
        <v>19</v>
      </c>
      <c r="N2803" t="s">
        <v>58</v>
      </c>
    </row>
    <row r="2804" spans="1:14" x14ac:dyDescent="0.25">
      <c r="A2804" s="2" t="s">
        <v>3768</v>
      </c>
      <c r="B2804" s="2" t="s">
        <v>97</v>
      </c>
      <c r="C2804" s="9">
        <f t="shared" si="43"/>
        <v>45627</v>
      </c>
      <c r="D2804" t="s">
        <v>45</v>
      </c>
      <c r="E2804" t="s">
        <v>186</v>
      </c>
      <c r="F2804" s="3">
        <v>4</v>
      </c>
      <c r="G2804" s="4">
        <v>2803.15</v>
      </c>
      <c r="H2804" s="5">
        <v>0.15</v>
      </c>
      <c r="I2804" s="4">
        <v>9530.7099999999991</v>
      </c>
      <c r="J2804" s="4">
        <v>2019.56</v>
      </c>
      <c r="K2804" t="s">
        <v>37</v>
      </c>
      <c r="L2804" t="s">
        <v>25</v>
      </c>
      <c r="M2804" s="2" t="s">
        <v>19</v>
      </c>
      <c r="N2804" t="s">
        <v>82</v>
      </c>
    </row>
    <row r="2805" spans="1:14" x14ac:dyDescent="0.25">
      <c r="A2805" s="2" t="s">
        <v>3769</v>
      </c>
      <c r="B2805" s="2" t="s">
        <v>248</v>
      </c>
      <c r="C2805" s="9">
        <f t="shared" si="43"/>
        <v>46113</v>
      </c>
      <c r="D2805" t="s">
        <v>45</v>
      </c>
      <c r="E2805" t="s">
        <v>111</v>
      </c>
      <c r="F2805" s="3">
        <v>4</v>
      </c>
      <c r="G2805" s="4">
        <v>3774.61</v>
      </c>
      <c r="H2805" s="5">
        <v>0.05</v>
      </c>
      <c r="I2805" s="4">
        <v>14343.52</v>
      </c>
      <c r="J2805" s="4">
        <v>0</v>
      </c>
      <c r="K2805" t="s">
        <v>24</v>
      </c>
      <c r="L2805" t="s">
        <v>25</v>
      </c>
      <c r="M2805" s="2" t="s">
        <v>101</v>
      </c>
      <c r="N2805" t="s">
        <v>82</v>
      </c>
    </row>
    <row r="2806" spans="1:14" x14ac:dyDescent="0.25">
      <c r="A2806" s="2" t="s">
        <v>3770</v>
      </c>
      <c r="B2806" s="2" t="s">
        <v>215</v>
      </c>
      <c r="C2806" s="9">
        <f t="shared" si="43"/>
        <v>45717</v>
      </c>
      <c r="D2806" t="s">
        <v>35</v>
      </c>
      <c r="E2806" t="s">
        <v>77</v>
      </c>
      <c r="F2806" s="3">
        <v>3</v>
      </c>
      <c r="G2806" s="4">
        <v>29559.58</v>
      </c>
      <c r="H2806" s="5">
        <v>0.1</v>
      </c>
      <c r="I2806" s="4">
        <v>79810.87</v>
      </c>
      <c r="J2806" s="4">
        <v>25886.51</v>
      </c>
      <c r="K2806" t="s">
        <v>24</v>
      </c>
      <c r="L2806" t="s">
        <v>18</v>
      </c>
      <c r="M2806" s="2" t="s">
        <v>19</v>
      </c>
      <c r="N2806" t="s">
        <v>82</v>
      </c>
    </row>
    <row r="2807" spans="1:14" x14ac:dyDescent="0.25">
      <c r="A2807" s="2" t="s">
        <v>3771</v>
      </c>
      <c r="B2807" s="2" t="s">
        <v>192</v>
      </c>
      <c r="C2807" s="9">
        <f t="shared" si="43"/>
        <v>45870</v>
      </c>
      <c r="D2807" t="s">
        <v>53</v>
      </c>
      <c r="E2807" t="s">
        <v>54</v>
      </c>
      <c r="F2807" s="3">
        <v>3</v>
      </c>
      <c r="G2807" s="4">
        <v>444.06</v>
      </c>
      <c r="H2807" s="5">
        <v>0.25</v>
      </c>
      <c r="I2807" s="4">
        <v>999.14</v>
      </c>
      <c r="J2807" s="4">
        <v>0</v>
      </c>
      <c r="K2807" t="s">
        <v>37</v>
      </c>
      <c r="L2807" t="s">
        <v>25</v>
      </c>
      <c r="M2807" s="2" t="s">
        <v>101</v>
      </c>
      <c r="N2807" t="s">
        <v>20</v>
      </c>
    </row>
    <row r="2808" spans="1:14" x14ac:dyDescent="0.25">
      <c r="A2808" s="2" t="s">
        <v>3772</v>
      </c>
      <c r="B2808" s="2" t="s">
        <v>284</v>
      </c>
      <c r="C2808" s="9">
        <f t="shared" si="43"/>
        <v>45992</v>
      </c>
      <c r="D2808" t="s">
        <v>35</v>
      </c>
      <c r="E2808" t="s">
        <v>71</v>
      </c>
      <c r="F2808" s="3">
        <v>2</v>
      </c>
      <c r="G2808" s="4">
        <v>31663.16</v>
      </c>
      <c r="H2808" s="5">
        <v>0.2</v>
      </c>
      <c r="I2808" s="4">
        <v>50661.06</v>
      </c>
      <c r="J2808" s="4">
        <v>13927.23</v>
      </c>
      <c r="K2808" t="s">
        <v>24</v>
      </c>
      <c r="L2808" t="s">
        <v>18</v>
      </c>
      <c r="M2808" s="2" t="s">
        <v>26</v>
      </c>
      <c r="N2808" t="s">
        <v>66</v>
      </c>
    </row>
    <row r="2809" spans="1:14" x14ac:dyDescent="0.25">
      <c r="A2809" s="2" t="s">
        <v>3773</v>
      </c>
      <c r="B2809" s="2" t="s">
        <v>452</v>
      </c>
      <c r="C2809" s="9">
        <f t="shared" si="43"/>
        <v>45931</v>
      </c>
      <c r="D2809" t="s">
        <v>53</v>
      </c>
      <c r="E2809" t="s">
        <v>92</v>
      </c>
      <c r="F2809" s="3">
        <v>4</v>
      </c>
      <c r="G2809" s="4">
        <v>175.59</v>
      </c>
      <c r="H2809" s="5">
        <v>0.1</v>
      </c>
      <c r="I2809" s="4">
        <v>632.12</v>
      </c>
      <c r="J2809" s="4">
        <v>133.32</v>
      </c>
      <c r="K2809" t="s">
        <v>24</v>
      </c>
      <c r="L2809" t="s">
        <v>25</v>
      </c>
      <c r="M2809" s="2" t="s">
        <v>19</v>
      </c>
      <c r="N2809" t="s">
        <v>155</v>
      </c>
    </row>
    <row r="2810" spans="1:14" x14ac:dyDescent="0.25">
      <c r="A2810" s="2" t="s">
        <v>3774</v>
      </c>
      <c r="B2810" s="2" t="s">
        <v>318</v>
      </c>
      <c r="C2810" s="9">
        <f t="shared" si="43"/>
        <v>45352</v>
      </c>
      <c r="D2810" t="s">
        <v>35</v>
      </c>
      <c r="E2810" t="s">
        <v>50</v>
      </c>
      <c r="F2810" s="3">
        <v>3</v>
      </c>
      <c r="G2810" s="4">
        <v>31982.37</v>
      </c>
      <c r="H2810" s="5">
        <v>0</v>
      </c>
      <c r="I2810" s="4">
        <v>95947.11</v>
      </c>
      <c r="J2810" s="4">
        <v>29999.96</v>
      </c>
      <c r="K2810" t="s">
        <v>24</v>
      </c>
      <c r="L2810" t="s">
        <v>25</v>
      </c>
      <c r="M2810" s="2" t="s">
        <v>19</v>
      </c>
      <c r="N2810" t="s">
        <v>66</v>
      </c>
    </row>
    <row r="2811" spans="1:14" x14ac:dyDescent="0.25">
      <c r="A2811" s="2" t="s">
        <v>3775</v>
      </c>
      <c r="B2811" s="2" t="s">
        <v>1131</v>
      </c>
      <c r="C2811" s="9">
        <f t="shared" si="43"/>
        <v>45352</v>
      </c>
      <c r="D2811" t="s">
        <v>15</v>
      </c>
      <c r="E2811" t="s">
        <v>168</v>
      </c>
      <c r="F2811" s="3">
        <v>2</v>
      </c>
      <c r="G2811" s="4">
        <v>2826.84</v>
      </c>
      <c r="H2811" s="5">
        <v>0.25</v>
      </c>
      <c r="I2811" s="4">
        <v>4240.26</v>
      </c>
      <c r="J2811" s="4">
        <v>1412.11</v>
      </c>
      <c r="K2811" t="s">
        <v>17</v>
      </c>
      <c r="L2811" t="s">
        <v>25</v>
      </c>
      <c r="M2811" s="2" t="s">
        <v>19</v>
      </c>
      <c r="N2811" t="s">
        <v>66</v>
      </c>
    </row>
    <row r="2812" spans="1:14" x14ac:dyDescent="0.25">
      <c r="A2812" s="2" t="s">
        <v>3776</v>
      </c>
      <c r="B2812" s="2" t="s">
        <v>671</v>
      </c>
      <c r="C2812" s="9">
        <f t="shared" si="43"/>
        <v>45992</v>
      </c>
      <c r="D2812" t="s">
        <v>15</v>
      </c>
      <c r="E2812" t="s">
        <v>168</v>
      </c>
      <c r="F2812" s="3">
        <v>1</v>
      </c>
      <c r="G2812" s="4">
        <v>2038.68</v>
      </c>
      <c r="H2812" s="5">
        <v>0</v>
      </c>
      <c r="I2812" s="4">
        <v>2038.68</v>
      </c>
      <c r="J2812" s="4">
        <v>256.25</v>
      </c>
      <c r="K2812" t="s">
        <v>24</v>
      </c>
      <c r="L2812" t="s">
        <v>25</v>
      </c>
      <c r="M2812" s="2" t="s">
        <v>19</v>
      </c>
      <c r="N2812" t="s">
        <v>38</v>
      </c>
    </row>
    <row r="2813" spans="1:14" x14ac:dyDescent="0.25">
      <c r="A2813" s="2" t="s">
        <v>3777</v>
      </c>
      <c r="B2813" s="2" t="s">
        <v>990</v>
      </c>
      <c r="C2813" s="9">
        <f t="shared" si="43"/>
        <v>45413</v>
      </c>
      <c r="D2813" t="s">
        <v>15</v>
      </c>
      <c r="E2813" t="s">
        <v>57</v>
      </c>
      <c r="F2813" s="3">
        <v>3</v>
      </c>
      <c r="G2813" s="4">
        <v>2842.4</v>
      </c>
      <c r="H2813" s="5">
        <v>0.05</v>
      </c>
      <c r="I2813" s="4">
        <v>8100.84</v>
      </c>
      <c r="J2813" s="4">
        <v>1810.23</v>
      </c>
      <c r="K2813" t="s">
        <v>124</v>
      </c>
      <c r="L2813" t="s">
        <v>25</v>
      </c>
      <c r="M2813" s="2" t="s">
        <v>19</v>
      </c>
      <c r="N2813" t="s">
        <v>42</v>
      </c>
    </row>
    <row r="2814" spans="1:14" x14ac:dyDescent="0.25">
      <c r="A2814" s="2" t="s">
        <v>3778</v>
      </c>
      <c r="B2814" s="2" t="s">
        <v>3779</v>
      </c>
      <c r="C2814" s="9">
        <f t="shared" si="43"/>
        <v>46204</v>
      </c>
      <c r="D2814" t="s">
        <v>45</v>
      </c>
      <c r="E2814" t="s">
        <v>121</v>
      </c>
      <c r="F2814" s="3">
        <v>2</v>
      </c>
      <c r="G2814" s="4">
        <v>6151.39</v>
      </c>
      <c r="H2814" s="5">
        <v>0</v>
      </c>
      <c r="I2814" s="4">
        <v>12302.78</v>
      </c>
      <c r="J2814" s="4">
        <v>3376.12</v>
      </c>
      <c r="K2814" t="s">
        <v>24</v>
      </c>
      <c r="L2814" t="s">
        <v>18</v>
      </c>
      <c r="M2814" s="2" t="s">
        <v>19</v>
      </c>
      <c r="N2814" t="s">
        <v>42</v>
      </c>
    </row>
    <row r="2815" spans="1:14" x14ac:dyDescent="0.25">
      <c r="A2815" s="2" t="s">
        <v>3780</v>
      </c>
      <c r="B2815" s="2" t="s">
        <v>1346</v>
      </c>
      <c r="C2815" s="9">
        <f t="shared" si="43"/>
        <v>46204</v>
      </c>
      <c r="D2815" t="s">
        <v>15</v>
      </c>
      <c r="E2815" t="s">
        <v>23</v>
      </c>
      <c r="F2815" s="3">
        <v>3</v>
      </c>
      <c r="G2815" s="4">
        <v>519.24</v>
      </c>
      <c r="H2815" s="5">
        <v>0</v>
      </c>
      <c r="I2815" s="4">
        <v>1557.72</v>
      </c>
      <c r="J2815" s="4">
        <v>486.77</v>
      </c>
      <c r="K2815" t="s">
        <v>37</v>
      </c>
      <c r="L2815" t="s">
        <v>25</v>
      </c>
      <c r="M2815" s="2" t="s">
        <v>19</v>
      </c>
      <c r="N2815" t="s">
        <v>82</v>
      </c>
    </row>
    <row r="2816" spans="1:14" x14ac:dyDescent="0.25">
      <c r="A2816" s="2" t="s">
        <v>3781</v>
      </c>
      <c r="B2816" s="2" t="s">
        <v>965</v>
      </c>
      <c r="C2816" s="9">
        <f t="shared" si="43"/>
        <v>46113</v>
      </c>
      <c r="D2816" t="s">
        <v>15</v>
      </c>
      <c r="E2816" t="s">
        <v>23</v>
      </c>
      <c r="F2816" s="3">
        <v>1</v>
      </c>
      <c r="G2816" s="4">
        <v>429.34</v>
      </c>
      <c r="H2816" s="5">
        <v>0.15</v>
      </c>
      <c r="I2816" s="4">
        <v>364.94</v>
      </c>
      <c r="J2816" s="4">
        <v>109.94</v>
      </c>
      <c r="K2816" t="s">
        <v>24</v>
      </c>
      <c r="L2816" t="s">
        <v>25</v>
      </c>
      <c r="M2816" s="2" t="s">
        <v>19</v>
      </c>
      <c r="N2816" t="s">
        <v>38</v>
      </c>
    </row>
    <row r="2817" spans="1:14" x14ac:dyDescent="0.25">
      <c r="A2817" s="2" t="s">
        <v>3782</v>
      </c>
      <c r="B2817" s="2" t="s">
        <v>1255</v>
      </c>
      <c r="C2817" s="9">
        <f t="shared" si="43"/>
        <v>45870</v>
      </c>
      <c r="D2817" t="s">
        <v>45</v>
      </c>
      <c r="E2817" t="s">
        <v>121</v>
      </c>
      <c r="F2817" s="3">
        <v>1</v>
      </c>
      <c r="G2817" s="4">
        <v>6713.57</v>
      </c>
      <c r="H2817" s="5">
        <v>0</v>
      </c>
      <c r="I2817" s="4">
        <v>6713.57</v>
      </c>
      <c r="J2817" s="4">
        <v>2319.7199999999998</v>
      </c>
      <c r="K2817" t="s">
        <v>37</v>
      </c>
      <c r="L2817" t="s">
        <v>25</v>
      </c>
      <c r="M2817" s="2" t="s">
        <v>19</v>
      </c>
      <c r="N2817" t="s">
        <v>32</v>
      </c>
    </row>
    <row r="2818" spans="1:14" x14ac:dyDescent="0.25">
      <c r="A2818" s="2" t="s">
        <v>3783</v>
      </c>
      <c r="B2818" s="2" t="s">
        <v>499</v>
      </c>
      <c r="C2818" s="9">
        <f t="shared" si="43"/>
        <v>45748</v>
      </c>
      <c r="D2818" t="s">
        <v>45</v>
      </c>
      <c r="E2818" t="s">
        <v>222</v>
      </c>
      <c r="F2818" s="3">
        <v>3</v>
      </c>
      <c r="G2818" s="4">
        <v>3731.22</v>
      </c>
      <c r="H2818" s="5">
        <v>0</v>
      </c>
      <c r="I2818" s="4">
        <v>11193.66</v>
      </c>
      <c r="J2818" s="4">
        <v>3295.36</v>
      </c>
      <c r="K2818" t="s">
        <v>24</v>
      </c>
      <c r="L2818" t="s">
        <v>18</v>
      </c>
      <c r="M2818" s="2" t="s">
        <v>19</v>
      </c>
      <c r="N2818" t="s">
        <v>66</v>
      </c>
    </row>
    <row r="2819" spans="1:14" x14ac:dyDescent="0.25">
      <c r="A2819" s="2" t="s">
        <v>3784</v>
      </c>
      <c r="B2819" s="2" t="s">
        <v>1227</v>
      </c>
      <c r="C2819" s="9">
        <f t="shared" ref="C2819:C2882" si="44">DATE(YEAR(B2819),MONTH(B2819),1)</f>
        <v>45689</v>
      </c>
      <c r="D2819" t="s">
        <v>30</v>
      </c>
      <c r="E2819" t="s">
        <v>163</v>
      </c>
      <c r="F2819" s="3">
        <v>1</v>
      </c>
      <c r="G2819" s="4">
        <v>1290.96</v>
      </c>
      <c r="H2819" s="5">
        <v>0</v>
      </c>
      <c r="I2819" s="4">
        <v>1290.96</v>
      </c>
      <c r="J2819" s="4">
        <v>192.06</v>
      </c>
      <c r="K2819" t="s">
        <v>17</v>
      </c>
      <c r="L2819" t="s">
        <v>25</v>
      </c>
      <c r="M2819" s="2" t="s">
        <v>19</v>
      </c>
      <c r="N2819" t="s">
        <v>82</v>
      </c>
    </row>
    <row r="2820" spans="1:14" x14ac:dyDescent="0.25">
      <c r="A2820" s="2" t="s">
        <v>3785</v>
      </c>
      <c r="B2820" s="2" t="s">
        <v>1019</v>
      </c>
      <c r="C2820" s="9">
        <f t="shared" si="44"/>
        <v>45566</v>
      </c>
      <c r="D2820" t="s">
        <v>35</v>
      </c>
      <c r="E2820" t="s">
        <v>74</v>
      </c>
      <c r="F2820" s="3">
        <v>2</v>
      </c>
      <c r="G2820" s="4">
        <v>8701.39</v>
      </c>
      <c r="H2820" s="5">
        <v>0.05</v>
      </c>
      <c r="I2820" s="4">
        <v>16532.64</v>
      </c>
      <c r="J2820" s="4">
        <v>2589.9499999999998</v>
      </c>
      <c r="K2820" t="s">
        <v>24</v>
      </c>
      <c r="L2820" t="s">
        <v>18</v>
      </c>
      <c r="M2820" s="2" t="s">
        <v>26</v>
      </c>
      <c r="N2820" t="s">
        <v>38</v>
      </c>
    </row>
    <row r="2821" spans="1:14" x14ac:dyDescent="0.25">
      <c r="A2821" s="2" t="s">
        <v>3786</v>
      </c>
      <c r="B2821" s="2" t="s">
        <v>589</v>
      </c>
      <c r="C2821" s="9">
        <f t="shared" si="44"/>
        <v>46023</v>
      </c>
      <c r="D2821" t="s">
        <v>45</v>
      </c>
      <c r="E2821" t="s">
        <v>186</v>
      </c>
      <c r="F2821" s="3">
        <v>3</v>
      </c>
      <c r="G2821" s="4">
        <v>6850.47</v>
      </c>
      <c r="H2821" s="5">
        <v>0.1</v>
      </c>
      <c r="I2821" s="4">
        <v>18496.27</v>
      </c>
      <c r="J2821" s="4">
        <v>6270.25</v>
      </c>
      <c r="K2821" t="s">
        <v>24</v>
      </c>
      <c r="L2821" t="s">
        <v>18</v>
      </c>
      <c r="M2821" s="2" t="s">
        <v>19</v>
      </c>
      <c r="N2821" t="s">
        <v>20</v>
      </c>
    </row>
    <row r="2822" spans="1:14" x14ac:dyDescent="0.25">
      <c r="A2822" s="2" t="s">
        <v>3787</v>
      </c>
      <c r="B2822" s="2" t="s">
        <v>558</v>
      </c>
      <c r="C2822" s="9">
        <f t="shared" si="44"/>
        <v>45778</v>
      </c>
      <c r="D2822" t="s">
        <v>45</v>
      </c>
      <c r="E2822" t="s">
        <v>186</v>
      </c>
      <c r="F2822" s="3">
        <v>3</v>
      </c>
      <c r="G2822" s="4">
        <v>3836.38</v>
      </c>
      <c r="H2822" s="5">
        <v>0.1</v>
      </c>
      <c r="I2822" s="4">
        <v>10358.23</v>
      </c>
      <c r="J2822" s="4">
        <v>1300.75</v>
      </c>
      <c r="K2822" t="s">
        <v>24</v>
      </c>
      <c r="L2822" t="s">
        <v>25</v>
      </c>
      <c r="M2822" s="2" t="s">
        <v>19</v>
      </c>
      <c r="N2822" t="s">
        <v>58</v>
      </c>
    </row>
    <row r="2823" spans="1:14" x14ac:dyDescent="0.25">
      <c r="A2823" s="2" t="s">
        <v>3788</v>
      </c>
      <c r="B2823" s="2" t="s">
        <v>2176</v>
      </c>
      <c r="C2823" s="9">
        <f t="shared" si="44"/>
        <v>45566</v>
      </c>
      <c r="D2823" t="s">
        <v>15</v>
      </c>
      <c r="E2823" t="s">
        <v>23</v>
      </c>
      <c r="F2823" s="3">
        <v>1</v>
      </c>
      <c r="G2823" s="4">
        <v>448.64</v>
      </c>
      <c r="H2823" s="5">
        <v>0.15</v>
      </c>
      <c r="I2823" s="4">
        <v>381.34</v>
      </c>
      <c r="J2823" s="4">
        <v>78.83</v>
      </c>
      <c r="K2823" t="s">
        <v>24</v>
      </c>
      <c r="L2823" t="s">
        <v>25</v>
      </c>
      <c r="M2823" s="2" t="s">
        <v>19</v>
      </c>
      <c r="N2823" t="s">
        <v>87</v>
      </c>
    </row>
    <row r="2824" spans="1:14" x14ac:dyDescent="0.25">
      <c r="A2824" s="2" t="s">
        <v>3789</v>
      </c>
      <c r="B2824" s="2" t="s">
        <v>2601</v>
      </c>
      <c r="C2824" s="9">
        <f t="shared" si="44"/>
        <v>46204</v>
      </c>
      <c r="D2824" t="s">
        <v>15</v>
      </c>
      <c r="E2824" t="s">
        <v>57</v>
      </c>
      <c r="F2824" s="3">
        <v>2</v>
      </c>
      <c r="G2824" s="4">
        <v>2286.7199999999998</v>
      </c>
      <c r="H2824" s="5">
        <v>0.15</v>
      </c>
      <c r="I2824" s="4">
        <v>3887.42</v>
      </c>
      <c r="J2824" s="4">
        <v>852.21</v>
      </c>
      <c r="K2824" t="s">
        <v>24</v>
      </c>
      <c r="L2824" t="s">
        <v>47</v>
      </c>
      <c r="M2824" s="2" t="s">
        <v>19</v>
      </c>
      <c r="N2824" t="s">
        <v>27</v>
      </c>
    </row>
    <row r="2825" spans="1:14" x14ac:dyDescent="0.25">
      <c r="A2825" s="2" t="s">
        <v>3790</v>
      </c>
      <c r="B2825" s="2" t="s">
        <v>2770</v>
      </c>
      <c r="C2825" s="9">
        <f t="shared" si="44"/>
        <v>45383</v>
      </c>
      <c r="D2825" t="s">
        <v>15</v>
      </c>
      <c r="E2825" t="s">
        <v>23</v>
      </c>
      <c r="F2825" s="3">
        <v>3</v>
      </c>
      <c r="G2825" s="4">
        <v>1173.8900000000001</v>
      </c>
      <c r="H2825" s="5">
        <v>0</v>
      </c>
      <c r="I2825" s="4">
        <v>3521.67</v>
      </c>
      <c r="J2825" s="4">
        <v>632.70000000000005</v>
      </c>
      <c r="K2825" t="s">
        <v>24</v>
      </c>
      <c r="L2825" t="s">
        <v>25</v>
      </c>
      <c r="M2825" s="2" t="s">
        <v>19</v>
      </c>
      <c r="N2825" t="s">
        <v>42</v>
      </c>
    </row>
    <row r="2826" spans="1:14" x14ac:dyDescent="0.25">
      <c r="A2826" s="2" t="s">
        <v>3791</v>
      </c>
      <c r="B2826" s="2" t="s">
        <v>3027</v>
      </c>
      <c r="C2826" s="9">
        <f t="shared" si="44"/>
        <v>45536</v>
      </c>
      <c r="D2826" t="s">
        <v>35</v>
      </c>
      <c r="E2826" t="s">
        <v>36</v>
      </c>
      <c r="F2826" s="3">
        <v>3</v>
      </c>
      <c r="G2826" s="4">
        <v>2967.76</v>
      </c>
      <c r="H2826" s="5">
        <v>0.1</v>
      </c>
      <c r="I2826" s="4">
        <v>8012.95</v>
      </c>
      <c r="J2826" s="4">
        <v>2306.9499999999998</v>
      </c>
      <c r="K2826" t="s">
        <v>24</v>
      </c>
      <c r="L2826" t="s">
        <v>25</v>
      </c>
      <c r="M2826" s="2" t="s">
        <v>19</v>
      </c>
      <c r="N2826" t="s">
        <v>32</v>
      </c>
    </row>
    <row r="2827" spans="1:14" x14ac:dyDescent="0.25">
      <c r="A2827" s="2" t="s">
        <v>3792</v>
      </c>
      <c r="B2827" s="2" t="s">
        <v>956</v>
      </c>
      <c r="C2827" s="9">
        <f t="shared" si="44"/>
        <v>46143</v>
      </c>
      <c r="D2827" t="s">
        <v>35</v>
      </c>
      <c r="E2827" t="s">
        <v>77</v>
      </c>
      <c r="F2827" s="3">
        <v>1</v>
      </c>
      <c r="G2827" s="4">
        <v>18842.330000000002</v>
      </c>
      <c r="H2827" s="5">
        <v>0.1</v>
      </c>
      <c r="I2827" s="4">
        <v>16958.099999999999</v>
      </c>
      <c r="J2827" s="4">
        <v>5283.35</v>
      </c>
      <c r="K2827" t="s">
        <v>37</v>
      </c>
      <c r="L2827" t="s">
        <v>18</v>
      </c>
      <c r="M2827" s="2" t="s">
        <v>19</v>
      </c>
      <c r="N2827" t="s">
        <v>66</v>
      </c>
    </row>
    <row r="2828" spans="1:14" x14ac:dyDescent="0.25">
      <c r="A2828" s="2" t="s">
        <v>3793</v>
      </c>
      <c r="B2828" s="2" t="s">
        <v>753</v>
      </c>
      <c r="C2828" s="9">
        <f t="shared" si="44"/>
        <v>46235</v>
      </c>
      <c r="D2828" t="s">
        <v>35</v>
      </c>
      <c r="E2828" t="s">
        <v>36</v>
      </c>
      <c r="F2828" s="3">
        <v>1</v>
      </c>
      <c r="G2828" s="4">
        <v>19730.52</v>
      </c>
      <c r="H2828" s="5">
        <v>0</v>
      </c>
      <c r="I2828" s="4">
        <v>19730.52</v>
      </c>
      <c r="J2828" s="4">
        <v>6707.74</v>
      </c>
      <c r="K2828" t="s">
        <v>37</v>
      </c>
      <c r="L2828" t="s">
        <v>25</v>
      </c>
      <c r="M2828" s="2" t="s">
        <v>19</v>
      </c>
      <c r="N2828" t="s">
        <v>58</v>
      </c>
    </row>
    <row r="2829" spans="1:14" x14ac:dyDescent="0.25">
      <c r="A2829" s="2" t="s">
        <v>3794</v>
      </c>
      <c r="B2829" s="2" t="s">
        <v>2361</v>
      </c>
      <c r="C2829" s="9">
        <f t="shared" si="44"/>
        <v>45901</v>
      </c>
      <c r="D2829" t="s">
        <v>45</v>
      </c>
      <c r="E2829" t="s">
        <v>46</v>
      </c>
      <c r="F2829" s="3">
        <v>2</v>
      </c>
      <c r="G2829" s="4">
        <v>6743.3</v>
      </c>
      <c r="H2829" s="5">
        <v>0.05</v>
      </c>
      <c r="I2829" s="4">
        <v>12812.27</v>
      </c>
      <c r="J2829" s="4">
        <v>4387.2700000000004</v>
      </c>
      <c r="K2829" t="s">
        <v>24</v>
      </c>
      <c r="L2829" t="s">
        <v>25</v>
      </c>
      <c r="M2829" s="2" t="s">
        <v>19</v>
      </c>
      <c r="N2829" t="s">
        <v>32</v>
      </c>
    </row>
    <row r="2830" spans="1:14" x14ac:dyDescent="0.25">
      <c r="A2830" s="2" t="s">
        <v>3795</v>
      </c>
      <c r="B2830" s="2" t="s">
        <v>1231</v>
      </c>
      <c r="C2830" s="9">
        <f t="shared" si="44"/>
        <v>46113</v>
      </c>
      <c r="D2830" t="s">
        <v>45</v>
      </c>
      <c r="E2830" t="s">
        <v>111</v>
      </c>
      <c r="F2830" s="3">
        <v>2</v>
      </c>
      <c r="G2830" s="4">
        <v>1296.6099999999999</v>
      </c>
      <c r="H2830" s="5">
        <v>0</v>
      </c>
      <c r="I2830" s="4">
        <v>2593.2199999999998</v>
      </c>
      <c r="J2830" s="4">
        <v>544.84</v>
      </c>
      <c r="K2830" t="s">
        <v>124</v>
      </c>
      <c r="L2830" t="s">
        <v>25</v>
      </c>
      <c r="M2830" s="2" t="s">
        <v>19</v>
      </c>
      <c r="N2830" t="s">
        <v>87</v>
      </c>
    </row>
    <row r="2831" spans="1:14" x14ac:dyDescent="0.25">
      <c r="A2831" s="2" t="s">
        <v>3796</v>
      </c>
      <c r="B2831" s="2" t="s">
        <v>929</v>
      </c>
      <c r="C2831" s="9">
        <f t="shared" si="44"/>
        <v>46235</v>
      </c>
      <c r="D2831" t="s">
        <v>53</v>
      </c>
      <c r="E2831" t="s">
        <v>98</v>
      </c>
      <c r="F2831" s="3">
        <v>1</v>
      </c>
      <c r="G2831" s="4">
        <v>229.72</v>
      </c>
      <c r="H2831" s="5">
        <v>0</v>
      </c>
      <c r="I2831" s="4">
        <v>229.72</v>
      </c>
      <c r="J2831" s="4">
        <v>77.53</v>
      </c>
      <c r="K2831" t="s">
        <v>24</v>
      </c>
      <c r="L2831" t="s">
        <v>18</v>
      </c>
      <c r="M2831" s="2" t="s">
        <v>19</v>
      </c>
      <c r="N2831" t="s">
        <v>58</v>
      </c>
    </row>
    <row r="2832" spans="1:14" x14ac:dyDescent="0.25">
      <c r="A2832" s="2" t="s">
        <v>3797</v>
      </c>
      <c r="B2832" s="2" t="s">
        <v>3798</v>
      </c>
      <c r="C2832" s="9">
        <f t="shared" si="44"/>
        <v>46204</v>
      </c>
      <c r="D2832" t="s">
        <v>45</v>
      </c>
      <c r="E2832" t="s">
        <v>222</v>
      </c>
      <c r="F2832" s="3">
        <v>2</v>
      </c>
      <c r="G2832" s="4">
        <v>5071.54</v>
      </c>
      <c r="H2832" s="5">
        <v>0.05</v>
      </c>
      <c r="I2832" s="4">
        <v>9635.93</v>
      </c>
      <c r="J2832" s="4">
        <v>2232.02</v>
      </c>
      <c r="K2832" t="s">
        <v>37</v>
      </c>
      <c r="L2832" t="s">
        <v>25</v>
      </c>
      <c r="M2832" s="2" t="s">
        <v>19</v>
      </c>
      <c r="N2832" t="s">
        <v>32</v>
      </c>
    </row>
    <row r="2833" spans="1:14" x14ac:dyDescent="0.25">
      <c r="A2833" s="2" t="s">
        <v>3799</v>
      </c>
      <c r="B2833" s="2" t="s">
        <v>200</v>
      </c>
      <c r="C2833" s="9">
        <f t="shared" si="44"/>
        <v>46054</v>
      </c>
      <c r="D2833" t="s">
        <v>35</v>
      </c>
      <c r="E2833" t="s">
        <v>36</v>
      </c>
      <c r="F2833" s="3">
        <v>4</v>
      </c>
      <c r="G2833" s="4">
        <v>6120.43</v>
      </c>
      <c r="H2833" s="5">
        <v>0</v>
      </c>
      <c r="I2833" s="4">
        <v>24481.72</v>
      </c>
      <c r="J2833" s="4">
        <v>7629.51</v>
      </c>
      <c r="K2833" t="s">
        <v>24</v>
      </c>
      <c r="L2833" t="s">
        <v>25</v>
      </c>
      <c r="M2833" s="2" t="s">
        <v>19</v>
      </c>
      <c r="N2833" t="s">
        <v>82</v>
      </c>
    </row>
    <row r="2834" spans="1:14" x14ac:dyDescent="0.25">
      <c r="A2834" s="2" t="s">
        <v>3800</v>
      </c>
      <c r="B2834" s="2" t="s">
        <v>1939</v>
      </c>
      <c r="C2834" s="9">
        <f t="shared" si="44"/>
        <v>45292</v>
      </c>
      <c r="D2834" t="s">
        <v>30</v>
      </c>
      <c r="E2834" t="s">
        <v>41</v>
      </c>
      <c r="F2834" s="3">
        <v>4</v>
      </c>
      <c r="G2834" s="4">
        <v>571.42999999999995</v>
      </c>
      <c r="H2834" s="5">
        <v>0</v>
      </c>
      <c r="I2834" s="4">
        <v>2285.7199999999998</v>
      </c>
      <c r="J2834" s="4">
        <v>688.44</v>
      </c>
      <c r="K2834" t="s">
        <v>24</v>
      </c>
      <c r="L2834" t="s">
        <v>47</v>
      </c>
      <c r="M2834" s="2" t="s">
        <v>19</v>
      </c>
      <c r="N2834" t="s">
        <v>87</v>
      </c>
    </row>
    <row r="2835" spans="1:14" x14ac:dyDescent="0.25">
      <c r="A2835" s="2" t="s">
        <v>3801</v>
      </c>
      <c r="B2835" s="2" t="s">
        <v>1700</v>
      </c>
      <c r="C2835" s="9">
        <f t="shared" si="44"/>
        <v>45352</v>
      </c>
      <c r="D2835" t="s">
        <v>30</v>
      </c>
      <c r="E2835" t="s">
        <v>163</v>
      </c>
      <c r="F2835" s="3">
        <v>1</v>
      </c>
      <c r="G2835" s="4">
        <v>203.33</v>
      </c>
      <c r="H2835" s="5">
        <v>0</v>
      </c>
      <c r="I2835" s="4">
        <v>203.33</v>
      </c>
      <c r="J2835" s="4">
        <v>34.9</v>
      </c>
      <c r="K2835" t="s">
        <v>124</v>
      </c>
      <c r="L2835" t="s">
        <v>25</v>
      </c>
      <c r="M2835" s="2" t="s">
        <v>19</v>
      </c>
      <c r="N2835" t="s">
        <v>82</v>
      </c>
    </row>
    <row r="2836" spans="1:14" x14ac:dyDescent="0.25">
      <c r="A2836" s="2" t="s">
        <v>3802</v>
      </c>
      <c r="B2836" s="2" t="s">
        <v>1887</v>
      </c>
      <c r="C2836" s="9">
        <f t="shared" si="44"/>
        <v>46082</v>
      </c>
      <c r="D2836" t="s">
        <v>15</v>
      </c>
      <c r="E2836" t="s">
        <v>23</v>
      </c>
      <c r="F2836" s="3">
        <v>3</v>
      </c>
      <c r="G2836" s="4">
        <v>1281.74</v>
      </c>
      <c r="H2836" s="5">
        <v>0</v>
      </c>
      <c r="I2836" s="4">
        <v>3845.22</v>
      </c>
      <c r="J2836" s="4">
        <v>966.15</v>
      </c>
      <c r="K2836" t="s">
        <v>152</v>
      </c>
      <c r="L2836" t="s">
        <v>25</v>
      </c>
      <c r="M2836" s="2" t="s">
        <v>19</v>
      </c>
      <c r="N2836" t="s">
        <v>66</v>
      </c>
    </row>
    <row r="2837" spans="1:14" x14ac:dyDescent="0.25">
      <c r="A2837" s="2" t="s">
        <v>3803</v>
      </c>
      <c r="B2837" s="2" t="s">
        <v>2526</v>
      </c>
      <c r="C2837" s="9">
        <f t="shared" si="44"/>
        <v>45597</v>
      </c>
      <c r="D2837" t="s">
        <v>45</v>
      </c>
      <c r="E2837" t="s">
        <v>186</v>
      </c>
      <c r="F2837" s="3">
        <v>1</v>
      </c>
      <c r="G2837" s="4">
        <v>7373.29</v>
      </c>
      <c r="H2837" s="5">
        <v>0</v>
      </c>
      <c r="I2837" s="4">
        <v>7373.29</v>
      </c>
      <c r="J2837" s="4">
        <v>2531.85</v>
      </c>
      <c r="K2837" t="s">
        <v>152</v>
      </c>
      <c r="L2837" t="s">
        <v>18</v>
      </c>
      <c r="M2837" s="2" t="s">
        <v>19</v>
      </c>
      <c r="N2837" t="s">
        <v>58</v>
      </c>
    </row>
    <row r="2838" spans="1:14" x14ac:dyDescent="0.25">
      <c r="A2838" s="2" t="s">
        <v>3804</v>
      </c>
      <c r="B2838" s="2" t="s">
        <v>269</v>
      </c>
      <c r="C2838" s="9">
        <f t="shared" si="44"/>
        <v>46082</v>
      </c>
      <c r="D2838" t="s">
        <v>53</v>
      </c>
      <c r="E2838" t="s">
        <v>54</v>
      </c>
      <c r="F2838" s="3">
        <v>1</v>
      </c>
      <c r="G2838" s="4">
        <v>849.11</v>
      </c>
      <c r="H2838" s="5">
        <v>0.1</v>
      </c>
      <c r="I2838" s="4">
        <v>764.2</v>
      </c>
      <c r="J2838" s="4">
        <v>184.27</v>
      </c>
      <c r="K2838" t="s">
        <v>17</v>
      </c>
      <c r="L2838" t="s">
        <v>25</v>
      </c>
      <c r="M2838" s="2" t="s">
        <v>19</v>
      </c>
      <c r="N2838" t="s">
        <v>20</v>
      </c>
    </row>
    <row r="2839" spans="1:14" x14ac:dyDescent="0.25">
      <c r="A2839" s="2" t="s">
        <v>3805</v>
      </c>
      <c r="B2839" s="2" t="s">
        <v>1635</v>
      </c>
      <c r="C2839" s="9">
        <f t="shared" si="44"/>
        <v>45717</v>
      </c>
      <c r="D2839" t="s">
        <v>15</v>
      </c>
      <c r="E2839" t="s">
        <v>95</v>
      </c>
      <c r="F2839" s="3">
        <v>1</v>
      </c>
      <c r="G2839" s="4">
        <v>2964.78</v>
      </c>
      <c r="H2839" s="5">
        <v>0</v>
      </c>
      <c r="I2839" s="4">
        <v>2964.78</v>
      </c>
      <c r="J2839" s="4">
        <v>0</v>
      </c>
      <c r="K2839" t="s">
        <v>24</v>
      </c>
      <c r="L2839" t="s">
        <v>25</v>
      </c>
      <c r="M2839" s="2" t="s">
        <v>101</v>
      </c>
      <c r="N2839" t="s">
        <v>20</v>
      </c>
    </row>
    <row r="2840" spans="1:14" x14ac:dyDescent="0.25">
      <c r="A2840" s="2" t="s">
        <v>3806</v>
      </c>
      <c r="B2840" s="2" t="s">
        <v>3060</v>
      </c>
      <c r="C2840" s="9">
        <f t="shared" si="44"/>
        <v>45717</v>
      </c>
      <c r="D2840" t="s">
        <v>53</v>
      </c>
      <c r="E2840" t="s">
        <v>173</v>
      </c>
      <c r="F2840" s="3">
        <v>3</v>
      </c>
      <c r="G2840" s="4">
        <v>700.25</v>
      </c>
      <c r="H2840" s="5">
        <v>0.2</v>
      </c>
      <c r="I2840" s="4">
        <v>1680.6</v>
      </c>
      <c r="J2840" s="4">
        <v>444.02</v>
      </c>
      <c r="K2840" t="s">
        <v>24</v>
      </c>
      <c r="L2840" t="s">
        <v>18</v>
      </c>
      <c r="M2840" s="2" t="s">
        <v>19</v>
      </c>
      <c r="N2840" t="s">
        <v>155</v>
      </c>
    </row>
    <row r="2841" spans="1:14" x14ac:dyDescent="0.25">
      <c r="A2841" s="2" t="s">
        <v>3807</v>
      </c>
      <c r="B2841" s="2" t="s">
        <v>3480</v>
      </c>
      <c r="C2841" s="9">
        <f t="shared" si="44"/>
        <v>46204</v>
      </c>
      <c r="D2841" t="s">
        <v>35</v>
      </c>
      <c r="E2841" t="s">
        <v>77</v>
      </c>
      <c r="F2841" s="3">
        <v>4</v>
      </c>
      <c r="G2841" s="4">
        <v>15601.96</v>
      </c>
      <c r="H2841" s="5">
        <v>0.2</v>
      </c>
      <c r="I2841" s="4">
        <v>49926.27</v>
      </c>
      <c r="J2841" s="4">
        <v>16657.57</v>
      </c>
      <c r="K2841" t="s">
        <v>24</v>
      </c>
      <c r="L2841" t="s">
        <v>25</v>
      </c>
      <c r="M2841" s="2" t="s">
        <v>26</v>
      </c>
      <c r="N2841" t="s">
        <v>87</v>
      </c>
    </row>
    <row r="2842" spans="1:14" x14ac:dyDescent="0.25">
      <c r="A2842" s="2" t="s">
        <v>3808</v>
      </c>
      <c r="B2842" s="2" t="s">
        <v>2665</v>
      </c>
      <c r="C2842" s="9">
        <f t="shared" si="44"/>
        <v>45901</v>
      </c>
      <c r="D2842" t="s">
        <v>35</v>
      </c>
      <c r="E2842" t="s">
        <v>71</v>
      </c>
      <c r="F2842" s="3">
        <v>2</v>
      </c>
      <c r="G2842" s="4">
        <v>20778.759999999998</v>
      </c>
      <c r="H2842" s="5">
        <v>0.1</v>
      </c>
      <c r="I2842" s="4">
        <v>37401.769999999997</v>
      </c>
      <c r="J2842" s="4">
        <v>7824.78</v>
      </c>
      <c r="K2842" t="s">
        <v>24</v>
      </c>
      <c r="L2842" t="s">
        <v>47</v>
      </c>
      <c r="M2842" s="2" t="s">
        <v>19</v>
      </c>
      <c r="N2842" t="s">
        <v>58</v>
      </c>
    </row>
    <row r="2843" spans="1:14" x14ac:dyDescent="0.25">
      <c r="A2843" s="2" t="s">
        <v>3809</v>
      </c>
      <c r="B2843" s="2" t="s">
        <v>3810</v>
      </c>
      <c r="C2843" s="9">
        <f t="shared" si="44"/>
        <v>45505</v>
      </c>
      <c r="D2843" t="s">
        <v>15</v>
      </c>
      <c r="E2843" t="s">
        <v>95</v>
      </c>
      <c r="F2843" s="3">
        <v>4</v>
      </c>
      <c r="G2843" s="4">
        <v>997.47</v>
      </c>
      <c r="H2843" s="5">
        <v>0</v>
      </c>
      <c r="I2843" s="4">
        <v>3989.88</v>
      </c>
      <c r="J2843" s="4">
        <v>513.64</v>
      </c>
      <c r="K2843" t="s">
        <v>17</v>
      </c>
      <c r="L2843" t="s">
        <v>25</v>
      </c>
      <c r="M2843" s="2" t="s">
        <v>19</v>
      </c>
      <c r="N2843" t="s">
        <v>66</v>
      </c>
    </row>
    <row r="2844" spans="1:14" x14ac:dyDescent="0.25">
      <c r="A2844" s="2" t="s">
        <v>3811</v>
      </c>
      <c r="B2844" s="2" t="s">
        <v>1133</v>
      </c>
      <c r="C2844" s="9">
        <f t="shared" si="44"/>
        <v>45444</v>
      </c>
      <c r="D2844" t="s">
        <v>45</v>
      </c>
      <c r="E2844" t="s">
        <v>186</v>
      </c>
      <c r="F2844" s="3">
        <v>2</v>
      </c>
      <c r="G2844" s="4">
        <v>3298.31</v>
      </c>
      <c r="H2844" s="5">
        <v>0.2</v>
      </c>
      <c r="I2844" s="4">
        <v>5277.3</v>
      </c>
      <c r="J2844" s="4">
        <v>852.27</v>
      </c>
      <c r="K2844" t="s">
        <v>37</v>
      </c>
      <c r="L2844" t="s">
        <v>25</v>
      </c>
      <c r="M2844" s="2" t="s">
        <v>26</v>
      </c>
      <c r="N2844" t="s">
        <v>58</v>
      </c>
    </row>
    <row r="2845" spans="1:14" x14ac:dyDescent="0.25">
      <c r="A2845" s="2" t="s">
        <v>3812</v>
      </c>
      <c r="B2845" s="2" t="s">
        <v>1005</v>
      </c>
      <c r="C2845" s="9">
        <f t="shared" si="44"/>
        <v>45931</v>
      </c>
      <c r="D2845" t="s">
        <v>30</v>
      </c>
      <c r="E2845" t="s">
        <v>106</v>
      </c>
      <c r="F2845" s="3">
        <v>2</v>
      </c>
      <c r="G2845" s="4">
        <v>988</v>
      </c>
      <c r="H2845" s="5">
        <v>0.05</v>
      </c>
      <c r="I2845" s="4">
        <v>1877.2</v>
      </c>
      <c r="J2845" s="4">
        <v>639.88</v>
      </c>
      <c r="K2845" t="s">
        <v>37</v>
      </c>
      <c r="L2845" t="s">
        <v>47</v>
      </c>
      <c r="M2845" s="2" t="s">
        <v>19</v>
      </c>
      <c r="N2845" t="s">
        <v>87</v>
      </c>
    </row>
    <row r="2846" spans="1:14" x14ac:dyDescent="0.25">
      <c r="A2846" s="2" t="s">
        <v>3813</v>
      </c>
      <c r="B2846" s="2" t="s">
        <v>1239</v>
      </c>
      <c r="C2846" s="9">
        <f t="shared" si="44"/>
        <v>45292</v>
      </c>
      <c r="D2846" t="s">
        <v>53</v>
      </c>
      <c r="E2846" t="s">
        <v>98</v>
      </c>
      <c r="F2846" s="3">
        <v>1</v>
      </c>
      <c r="G2846" s="4">
        <v>632.04</v>
      </c>
      <c r="H2846" s="5">
        <v>0</v>
      </c>
      <c r="I2846" s="4">
        <v>632.04</v>
      </c>
      <c r="J2846" s="4">
        <v>113.8</v>
      </c>
      <c r="K2846" t="s">
        <v>37</v>
      </c>
      <c r="L2846" t="s">
        <v>25</v>
      </c>
      <c r="M2846" s="2" t="s">
        <v>19</v>
      </c>
      <c r="N2846" t="s">
        <v>42</v>
      </c>
    </row>
    <row r="2847" spans="1:14" x14ac:dyDescent="0.25">
      <c r="A2847" s="2" t="s">
        <v>3814</v>
      </c>
      <c r="B2847" s="2" t="s">
        <v>1397</v>
      </c>
      <c r="C2847" s="9">
        <f t="shared" si="44"/>
        <v>45413</v>
      </c>
      <c r="D2847" t="s">
        <v>15</v>
      </c>
      <c r="E2847" t="s">
        <v>95</v>
      </c>
      <c r="F2847" s="3">
        <v>1</v>
      </c>
      <c r="G2847" s="4">
        <v>369.8</v>
      </c>
      <c r="H2847" s="5">
        <v>0.15</v>
      </c>
      <c r="I2847" s="4">
        <v>314.33</v>
      </c>
      <c r="J2847" s="4">
        <v>91.49</v>
      </c>
      <c r="K2847" t="s">
        <v>24</v>
      </c>
      <c r="L2847" t="s">
        <v>25</v>
      </c>
      <c r="M2847" s="2" t="s">
        <v>19</v>
      </c>
      <c r="N2847" t="s">
        <v>27</v>
      </c>
    </row>
    <row r="2848" spans="1:14" x14ac:dyDescent="0.25">
      <c r="A2848" s="2" t="s">
        <v>3815</v>
      </c>
      <c r="B2848" s="2" t="s">
        <v>716</v>
      </c>
      <c r="C2848" s="9">
        <f t="shared" si="44"/>
        <v>45566</v>
      </c>
      <c r="D2848" t="s">
        <v>35</v>
      </c>
      <c r="E2848" t="s">
        <v>74</v>
      </c>
      <c r="F2848" s="3">
        <v>2</v>
      </c>
      <c r="G2848" s="4">
        <v>21143.14</v>
      </c>
      <c r="H2848" s="5">
        <v>0.05</v>
      </c>
      <c r="I2848" s="4">
        <v>40171.97</v>
      </c>
      <c r="J2848" s="4">
        <v>8364.7900000000009</v>
      </c>
      <c r="K2848" t="s">
        <v>24</v>
      </c>
      <c r="L2848" t="s">
        <v>18</v>
      </c>
      <c r="M2848" s="2" t="s">
        <v>19</v>
      </c>
      <c r="N2848" t="s">
        <v>58</v>
      </c>
    </row>
    <row r="2849" spans="1:14" x14ac:dyDescent="0.25">
      <c r="A2849" s="2" t="s">
        <v>3816</v>
      </c>
      <c r="B2849" s="2" t="s">
        <v>2932</v>
      </c>
      <c r="C2849" s="9">
        <f t="shared" si="44"/>
        <v>45566</v>
      </c>
      <c r="D2849" t="s">
        <v>30</v>
      </c>
      <c r="E2849" t="s">
        <v>31</v>
      </c>
      <c r="F2849" s="3">
        <v>3</v>
      </c>
      <c r="G2849" s="4">
        <v>908.31</v>
      </c>
      <c r="H2849" s="5">
        <v>0.1</v>
      </c>
      <c r="I2849" s="4">
        <v>2452.44</v>
      </c>
      <c r="J2849" s="4">
        <v>315.49</v>
      </c>
      <c r="K2849" t="s">
        <v>37</v>
      </c>
      <c r="L2849" t="s">
        <v>25</v>
      </c>
      <c r="M2849" s="2" t="s">
        <v>19</v>
      </c>
      <c r="N2849" t="s">
        <v>32</v>
      </c>
    </row>
    <row r="2850" spans="1:14" x14ac:dyDescent="0.25">
      <c r="A2850" s="2" t="s">
        <v>3817</v>
      </c>
      <c r="B2850" s="2" t="s">
        <v>2079</v>
      </c>
      <c r="C2850" s="9">
        <f t="shared" si="44"/>
        <v>45566</v>
      </c>
      <c r="D2850" t="s">
        <v>45</v>
      </c>
      <c r="E2850" t="s">
        <v>186</v>
      </c>
      <c r="F2850" s="3">
        <v>3</v>
      </c>
      <c r="G2850" s="4">
        <v>2876.14</v>
      </c>
      <c r="H2850" s="5">
        <v>0.15</v>
      </c>
      <c r="I2850" s="4">
        <v>7334.16</v>
      </c>
      <c r="J2850" s="4">
        <v>1438.12</v>
      </c>
      <c r="K2850" t="s">
        <v>124</v>
      </c>
      <c r="L2850" t="s">
        <v>25</v>
      </c>
      <c r="M2850" s="2" t="s">
        <v>19</v>
      </c>
      <c r="N2850" t="s">
        <v>87</v>
      </c>
    </row>
    <row r="2851" spans="1:14" x14ac:dyDescent="0.25">
      <c r="A2851" s="2" t="s">
        <v>3818</v>
      </c>
      <c r="B2851" s="2" t="s">
        <v>1601</v>
      </c>
      <c r="C2851" s="9">
        <f t="shared" si="44"/>
        <v>46023</v>
      </c>
      <c r="D2851" t="s">
        <v>35</v>
      </c>
      <c r="E2851" t="s">
        <v>50</v>
      </c>
      <c r="F2851" s="3">
        <v>3</v>
      </c>
      <c r="G2851" s="4">
        <v>6232.93</v>
      </c>
      <c r="H2851" s="5">
        <v>0</v>
      </c>
      <c r="I2851" s="4">
        <v>18698.79</v>
      </c>
      <c r="J2851" s="4">
        <v>4019.31</v>
      </c>
      <c r="K2851" t="s">
        <v>24</v>
      </c>
      <c r="L2851" t="s">
        <v>25</v>
      </c>
      <c r="M2851" s="2" t="s">
        <v>26</v>
      </c>
      <c r="N2851" t="s">
        <v>42</v>
      </c>
    </row>
    <row r="2852" spans="1:14" x14ac:dyDescent="0.25">
      <c r="A2852" s="2" t="s">
        <v>3819</v>
      </c>
      <c r="B2852" s="2" t="s">
        <v>149</v>
      </c>
      <c r="C2852" s="9">
        <f t="shared" si="44"/>
        <v>46054</v>
      </c>
      <c r="D2852" t="s">
        <v>15</v>
      </c>
      <c r="E2852" t="s">
        <v>57</v>
      </c>
      <c r="F2852" s="3">
        <v>3</v>
      </c>
      <c r="G2852" s="4">
        <v>759.63</v>
      </c>
      <c r="H2852" s="5">
        <v>0</v>
      </c>
      <c r="I2852" s="4">
        <v>2278.89</v>
      </c>
      <c r="J2852" s="4">
        <v>394.89</v>
      </c>
      <c r="K2852" t="s">
        <v>24</v>
      </c>
      <c r="L2852" t="s">
        <v>25</v>
      </c>
      <c r="M2852" s="2" t="s">
        <v>19</v>
      </c>
      <c r="N2852" t="s">
        <v>32</v>
      </c>
    </row>
    <row r="2853" spans="1:14" x14ac:dyDescent="0.25">
      <c r="A2853" s="2" t="s">
        <v>3820</v>
      </c>
      <c r="B2853" s="2" t="s">
        <v>1233</v>
      </c>
      <c r="C2853" s="9">
        <f t="shared" si="44"/>
        <v>45323</v>
      </c>
      <c r="D2853" t="s">
        <v>45</v>
      </c>
      <c r="E2853" t="s">
        <v>121</v>
      </c>
      <c r="F2853" s="3">
        <v>1</v>
      </c>
      <c r="G2853" s="4">
        <v>4845.5200000000004</v>
      </c>
      <c r="H2853" s="5">
        <v>0.25</v>
      </c>
      <c r="I2853" s="4">
        <v>3634.14</v>
      </c>
      <c r="J2853" s="4">
        <v>1246.3399999999999</v>
      </c>
      <c r="K2853" t="s">
        <v>152</v>
      </c>
      <c r="L2853" t="s">
        <v>25</v>
      </c>
      <c r="M2853" s="2" t="s">
        <v>19</v>
      </c>
      <c r="N2853" t="s">
        <v>38</v>
      </c>
    </row>
    <row r="2854" spans="1:14" x14ac:dyDescent="0.25">
      <c r="A2854" s="2" t="s">
        <v>3821</v>
      </c>
      <c r="B2854" s="2" t="s">
        <v>2557</v>
      </c>
      <c r="C2854" s="9">
        <f t="shared" si="44"/>
        <v>46235</v>
      </c>
      <c r="D2854" t="s">
        <v>30</v>
      </c>
      <c r="E2854" t="s">
        <v>41</v>
      </c>
      <c r="F2854" s="3">
        <v>4</v>
      </c>
      <c r="G2854" s="4">
        <v>722.04</v>
      </c>
      <c r="H2854" s="5">
        <v>0.15</v>
      </c>
      <c r="I2854" s="4">
        <v>2454.94</v>
      </c>
      <c r="J2854" s="4">
        <v>854.03</v>
      </c>
      <c r="K2854" t="s">
        <v>152</v>
      </c>
      <c r="L2854" t="s">
        <v>25</v>
      </c>
      <c r="M2854" s="2" t="s">
        <v>19</v>
      </c>
      <c r="N2854" t="s">
        <v>58</v>
      </c>
    </row>
    <row r="2855" spans="1:14" x14ac:dyDescent="0.25">
      <c r="A2855" s="2" t="s">
        <v>3822</v>
      </c>
      <c r="B2855" s="2" t="s">
        <v>3823</v>
      </c>
      <c r="C2855" s="9">
        <f t="shared" si="44"/>
        <v>45627</v>
      </c>
      <c r="D2855" t="s">
        <v>15</v>
      </c>
      <c r="E2855" t="s">
        <v>168</v>
      </c>
      <c r="F2855" s="3">
        <v>4</v>
      </c>
      <c r="G2855" s="4">
        <v>2665.53</v>
      </c>
      <c r="H2855" s="5">
        <v>0</v>
      </c>
      <c r="I2855" s="4">
        <v>10662.12</v>
      </c>
      <c r="J2855" s="4">
        <v>1957.52</v>
      </c>
      <c r="K2855" t="s">
        <v>17</v>
      </c>
      <c r="L2855" t="s">
        <v>25</v>
      </c>
      <c r="M2855" s="2" t="s">
        <v>19</v>
      </c>
      <c r="N2855" t="s">
        <v>32</v>
      </c>
    </row>
    <row r="2856" spans="1:14" x14ac:dyDescent="0.25">
      <c r="A2856" s="2" t="s">
        <v>3824</v>
      </c>
      <c r="B2856" s="2" t="s">
        <v>647</v>
      </c>
      <c r="C2856" s="9">
        <f t="shared" si="44"/>
        <v>45597</v>
      </c>
      <c r="D2856" t="s">
        <v>15</v>
      </c>
      <c r="E2856" t="s">
        <v>23</v>
      </c>
      <c r="F2856" s="3">
        <v>2</v>
      </c>
      <c r="G2856" s="4">
        <v>1911.85</v>
      </c>
      <c r="H2856" s="5">
        <v>0.1</v>
      </c>
      <c r="I2856" s="4">
        <v>3441.33</v>
      </c>
      <c r="J2856" s="4">
        <v>1172.33</v>
      </c>
      <c r="K2856" t="s">
        <v>24</v>
      </c>
      <c r="L2856" t="s">
        <v>25</v>
      </c>
      <c r="M2856" s="2" t="s">
        <v>19</v>
      </c>
      <c r="N2856" t="s">
        <v>32</v>
      </c>
    </row>
    <row r="2857" spans="1:14" x14ac:dyDescent="0.25">
      <c r="A2857" s="2" t="s">
        <v>3825</v>
      </c>
      <c r="B2857" s="2" t="s">
        <v>2356</v>
      </c>
      <c r="C2857" s="9">
        <f t="shared" si="44"/>
        <v>46082</v>
      </c>
      <c r="D2857" t="s">
        <v>53</v>
      </c>
      <c r="E2857" t="s">
        <v>54</v>
      </c>
      <c r="F2857" s="3">
        <v>3</v>
      </c>
      <c r="G2857" s="4">
        <v>484.25</v>
      </c>
      <c r="H2857" s="5">
        <v>0</v>
      </c>
      <c r="I2857" s="4">
        <v>1452.75</v>
      </c>
      <c r="J2857" s="4">
        <v>481.73</v>
      </c>
      <c r="K2857" t="s">
        <v>37</v>
      </c>
      <c r="L2857" t="s">
        <v>25</v>
      </c>
      <c r="M2857" s="2" t="s">
        <v>19</v>
      </c>
      <c r="N2857" t="s">
        <v>20</v>
      </c>
    </row>
    <row r="2858" spans="1:14" x14ac:dyDescent="0.25">
      <c r="A2858" s="2" t="s">
        <v>3826</v>
      </c>
      <c r="B2858" s="2" t="s">
        <v>2762</v>
      </c>
      <c r="C2858" s="9">
        <f t="shared" si="44"/>
        <v>45778</v>
      </c>
      <c r="D2858" t="s">
        <v>45</v>
      </c>
      <c r="E2858" t="s">
        <v>186</v>
      </c>
      <c r="F2858" s="3">
        <v>1</v>
      </c>
      <c r="G2858" s="4">
        <v>7259.68</v>
      </c>
      <c r="H2858" s="5">
        <v>0.2</v>
      </c>
      <c r="I2858" s="4">
        <v>5807.74</v>
      </c>
      <c r="J2858" s="4">
        <v>1964.46</v>
      </c>
      <c r="K2858" t="s">
        <v>24</v>
      </c>
      <c r="L2858" t="s">
        <v>18</v>
      </c>
      <c r="M2858" s="2" t="s">
        <v>19</v>
      </c>
      <c r="N2858" t="s">
        <v>42</v>
      </c>
    </row>
    <row r="2859" spans="1:14" x14ac:dyDescent="0.25">
      <c r="A2859" s="2" t="s">
        <v>3827</v>
      </c>
      <c r="B2859" s="2" t="s">
        <v>2607</v>
      </c>
      <c r="C2859" s="9">
        <f t="shared" si="44"/>
        <v>45627</v>
      </c>
      <c r="D2859" t="s">
        <v>15</v>
      </c>
      <c r="E2859" t="s">
        <v>168</v>
      </c>
      <c r="F2859" s="3">
        <v>1</v>
      </c>
      <c r="G2859" s="4">
        <v>2728.63</v>
      </c>
      <c r="H2859" s="5">
        <v>0.05</v>
      </c>
      <c r="I2859" s="4">
        <v>2592.1999999999998</v>
      </c>
      <c r="J2859" s="4">
        <v>750.18</v>
      </c>
      <c r="K2859" t="s">
        <v>17</v>
      </c>
      <c r="L2859" t="s">
        <v>25</v>
      </c>
      <c r="M2859" s="2" t="s">
        <v>26</v>
      </c>
      <c r="N2859" t="s">
        <v>32</v>
      </c>
    </row>
    <row r="2860" spans="1:14" x14ac:dyDescent="0.25">
      <c r="A2860" s="2" t="s">
        <v>3828</v>
      </c>
      <c r="B2860" s="2" t="s">
        <v>1372</v>
      </c>
      <c r="C2860" s="9">
        <f t="shared" si="44"/>
        <v>46174</v>
      </c>
      <c r="D2860" t="s">
        <v>35</v>
      </c>
      <c r="E2860" t="s">
        <v>50</v>
      </c>
      <c r="F2860" s="3">
        <v>1</v>
      </c>
      <c r="G2860" s="4">
        <v>20475.75</v>
      </c>
      <c r="H2860" s="5">
        <v>0.15</v>
      </c>
      <c r="I2860" s="4">
        <v>17404.39</v>
      </c>
      <c r="J2860" s="4">
        <v>0</v>
      </c>
      <c r="K2860" t="s">
        <v>24</v>
      </c>
      <c r="L2860" t="s">
        <v>25</v>
      </c>
      <c r="M2860" s="2" t="s">
        <v>101</v>
      </c>
      <c r="N2860" t="s">
        <v>58</v>
      </c>
    </row>
    <row r="2861" spans="1:14" x14ac:dyDescent="0.25">
      <c r="A2861" s="2" t="s">
        <v>3829</v>
      </c>
      <c r="B2861" s="2" t="s">
        <v>1219</v>
      </c>
      <c r="C2861" s="9">
        <f t="shared" si="44"/>
        <v>45717</v>
      </c>
      <c r="D2861" t="s">
        <v>45</v>
      </c>
      <c r="E2861" t="s">
        <v>186</v>
      </c>
      <c r="F2861" s="3">
        <v>2</v>
      </c>
      <c r="G2861" s="4">
        <v>5176.47</v>
      </c>
      <c r="H2861" s="5">
        <v>0.25</v>
      </c>
      <c r="I2861" s="4">
        <v>7764.7</v>
      </c>
      <c r="J2861" s="4">
        <v>1666.76</v>
      </c>
      <c r="K2861" t="s">
        <v>24</v>
      </c>
      <c r="L2861" t="s">
        <v>18</v>
      </c>
      <c r="M2861" s="2" t="s">
        <v>19</v>
      </c>
      <c r="N2861" t="s">
        <v>58</v>
      </c>
    </row>
    <row r="2862" spans="1:14" x14ac:dyDescent="0.25">
      <c r="A2862" s="2" t="s">
        <v>3830</v>
      </c>
      <c r="B2862" s="2" t="s">
        <v>52</v>
      </c>
      <c r="C2862" s="9">
        <f t="shared" si="44"/>
        <v>45292</v>
      </c>
      <c r="D2862" t="s">
        <v>35</v>
      </c>
      <c r="E2862" t="s">
        <v>71</v>
      </c>
      <c r="F2862" s="3">
        <v>1</v>
      </c>
      <c r="G2862" s="4">
        <v>19524.830000000002</v>
      </c>
      <c r="H2862" s="5">
        <v>0.25</v>
      </c>
      <c r="I2862" s="4">
        <v>14643.62</v>
      </c>
      <c r="J2862" s="4">
        <v>1853.17</v>
      </c>
      <c r="K2862" t="s">
        <v>24</v>
      </c>
      <c r="L2862" t="s">
        <v>18</v>
      </c>
      <c r="M2862" s="2" t="s">
        <v>19</v>
      </c>
      <c r="N2862" t="s">
        <v>42</v>
      </c>
    </row>
    <row r="2863" spans="1:14" x14ac:dyDescent="0.25">
      <c r="A2863" s="2" t="s">
        <v>3831</v>
      </c>
      <c r="B2863" s="2" t="s">
        <v>375</v>
      </c>
      <c r="C2863" s="9">
        <f t="shared" si="44"/>
        <v>45689</v>
      </c>
      <c r="D2863" t="s">
        <v>35</v>
      </c>
      <c r="E2863" t="s">
        <v>74</v>
      </c>
      <c r="F2863" s="3">
        <v>2</v>
      </c>
      <c r="G2863" s="4">
        <v>6989.28</v>
      </c>
      <c r="H2863" s="5">
        <v>0</v>
      </c>
      <c r="I2863" s="4">
        <v>13978.56</v>
      </c>
      <c r="J2863" s="4">
        <v>0</v>
      </c>
      <c r="K2863" t="s">
        <v>17</v>
      </c>
      <c r="L2863" t="s">
        <v>18</v>
      </c>
      <c r="M2863" s="2" t="s">
        <v>101</v>
      </c>
      <c r="N2863" t="s">
        <v>42</v>
      </c>
    </row>
    <row r="2864" spans="1:14" x14ac:dyDescent="0.25">
      <c r="A2864" s="2" t="s">
        <v>3832</v>
      </c>
      <c r="B2864" s="2" t="s">
        <v>3833</v>
      </c>
      <c r="C2864" s="9">
        <f t="shared" si="44"/>
        <v>45901</v>
      </c>
      <c r="D2864" t="s">
        <v>15</v>
      </c>
      <c r="E2864" t="s">
        <v>168</v>
      </c>
      <c r="F2864" s="3">
        <v>2</v>
      </c>
      <c r="G2864" s="4">
        <v>2485.98</v>
      </c>
      <c r="H2864" s="5">
        <v>0.2</v>
      </c>
      <c r="I2864" s="4">
        <v>3977.57</v>
      </c>
      <c r="J2864" s="4">
        <v>1153.68</v>
      </c>
      <c r="K2864" t="s">
        <v>37</v>
      </c>
      <c r="L2864" t="s">
        <v>18</v>
      </c>
      <c r="M2864" s="2" t="s">
        <v>19</v>
      </c>
      <c r="N2864" t="s">
        <v>82</v>
      </c>
    </row>
    <row r="2865" spans="1:14" x14ac:dyDescent="0.25">
      <c r="A2865" s="2" t="s">
        <v>3834</v>
      </c>
      <c r="B2865" s="2" t="s">
        <v>1198</v>
      </c>
      <c r="C2865" s="9">
        <f t="shared" si="44"/>
        <v>45627</v>
      </c>
      <c r="D2865" t="s">
        <v>35</v>
      </c>
      <c r="E2865" t="s">
        <v>50</v>
      </c>
      <c r="F2865" s="3">
        <v>2</v>
      </c>
      <c r="G2865" s="4">
        <v>33877.360000000001</v>
      </c>
      <c r="H2865" s="5">
        <v>0</v>
      </c>
      <c r="I2865" s="4">
        <v>67754.720000000001</v>
      </c>
      <c r="J2865" s="4">
        <v>9897.82</v>
      </c>
      <c r="K2865" t="s">
        <v>17</v>
      </c>
      <c r="L2865" t="s">
        <v>18</v>
      </c>
      <c r="M2865" s="2" t="s">
        <v>19</v>
      </c>
      <c r="N2865" t="s">
        <v>82</v>
      </c>
    </row>
    <row r="2866" spans="1:14" x14ac:dyDescent="0.25">
      <c r="A2866" s="2" t="s">
        <v>3835</v>
      </c>
      <c r="B2866" s="2" t="s">
        <v>1531</v>
      </c>
      <c r="C2866" s="9">
        <f t="shared" si="44"/>
        <v>46082</v>
      </c>
      <c r="D2866" t="s">
        <v>45</v>
      </c>
      <c r="E2866" t="s">
        <v>111</v>
      </c>
      <c r="F2866" s="3">
        <v>2</v>
      </c>
      <c r="G2866" s="4">
        <v>811.08</v>
      </c>
      <c r="H2866" s="5">
        <v>0.05</v>
      </c>
      <c r="I2866" s="4">
        <v>1541.05</v>
      </c>
      <c r="J2866" s="4">
        <v>189.57</v>
      </c>
      <c r="K2866" t="s">
        <v>24</v>
      </c>
      <c r="L2866" t="s">
        <v>18</v>
      </c>
      <c r="M2866" s="2" t="s">
        <v>19</v>
      </c>
      <c r="N2866" t="s">
        <v>42</v>
      </c>
    </row>
    <row r="2867" spans="1:14" x14ac:dyDescent="0.25">
      <c r="A2867" s="2" t="s">
        <v>3836</v>
      </c>
      <c r="B2867" s="2" t="s">
        <v>1082</v>
      </c>
      <c r="C2867" s="9">
        <f t="shared" si="44"/>
        <v>45383</v>
      </c>
      <c r="D2867" t="s">
        <v>35</v>
      </c>
      <c r="E2867" t="s">
        <v>36</v>
      </c>
      <c r="F2867" s="3">
        <v>1</v>
      </c>
      <c r="G2867" s="4">
        <v>15674.19</v>
      </c>
      <c r="H2867" s="5">
        <v>0</v>
      </c>
      <c r="I2867" s="4">
        <v>15674.19</v>
      </c>
      <c r="J2867" s="4">
        <v>4733.3599999999997</v>
      </c>
      <c r="K2867" t="s">
        <v>24</v>
      </c>
      <c r="L2867" t="s">
        <v>25</v>
      </c>
      <c r="M2867" s="2" t="s">
        <v>19</v>
      </c>
      <c r="N2867" t="s">
        <v>20</v>
      </c>
    </row>
    <row r="2868" spans="1:14" x14ac:dyDescent="0.25">
      <c r="A2868" s="2" t="s">
        <v>3837</v>
      </c>
      <c r="B2868" s="2" t="s">
        <v>643</v>
      </c>
      <c r="C2868" s="9">
        <f t="shared" si="44"/>
        <v>45413</v>
      </c>
      <c r="D2868" t="s">
        <v>45</v>
      </c>
      <c r="E2868" t="s">
        <v>121</v>
      </c>
      <c r="F2868" s="3">
        <v>1</v>
      </c>
      <c r="G2868" s="4">
        <v>3768.26</v>
      </c>
      <c r="H2868" s="5">
        <v>0.1</v>
      </c>
      <c r="I2868" s="4">
        <v>3391.43</v>
      </c>
      <c r="J2868" s="4">
        <v>712.67</v>
      </c>
      <c r="K2868" t="s">
        <v>124</v>
      </c>
      <c r="L2868" t="s">
        <v>25</v>
      </c>
      <c r="M2868" s="2" t="s">
        <v>19</v>
      </c>
      <c r="N2868" t="s">
        <v>58</v>
      </c>
    </row>
    <row r="2869" spans="1:14" x14ac:dyDescent="0.25">
      <c r="A2869" s="2" t="s">
        <v>3838</v>
      </c>
      <c r="B2869" s="2" t="s">
        <v>2941</v>
      </c>
      <c r="C2869" s="9">
        <f t="shared" si="44"/>
        <v>45689</v>
      </c>
      <c r="D2869" t="s">
        <v>35</v>
      </c>
      <c r="E2869" t="s">
        <v>36</v>
      </c>
      <c r="F2869" s="3">
        <v>4</v>
      </c>
      <c r="G2869" s="4">
        <v>10557.26</v>
      </c>
      <c r="H2869" s="5">
        <v>0.1</v>
      </c>
      <c r="I2869" s="4">
        <v>38006.14</v>
      </c>
      <c r="J2869" s="4">
        <v>8018.16</v>
      </c>
      <c r="K2869" t="s">
        <v>24</v>
      </c>
      <c r="L2869" t="s">
        <v>25</v>
      </c>
      <c r="M2869" s="2" t="s">
        <v>26</v>
      </c>
      <c r="N2869" t="s">
        <v>42</v>
      </c>
    </row>
    <row r="2870" spans="1:14" x14ac:dyDescent="0.25">
      <c r="A2870" s="2" t="s">
        <v>3839</v>
      </c>
      <c r="B2870" s="2" t="s">
        <v>908</v>
      </c>
      <c r="C2870" s="9">
        <f t="shared" si="44"/>
        <v>46082</v>
      </c>
      <c r="D2870" t="s">
        <v>35</v>
      </c>
      <c r="E2870" t="s">
        <v>50</v>
      </c>
      <c r="F2870" s="3">
        <v>1</v>
      </c>
      <c r="G2870" s="4">
        <v>27960.95</v>
      </c>
      <c r="H2870" s="5">
        <v>0.15</v>
      </c>
      <c r="I2870" s="4">
        <v>23766.81</v>
      </c>
      <c r="J2870" s="4">
        <v>4337.57</v>
      </c>
      <c r="K2870" t="s">
        <v>124</v>
      </c>
      <c r="L2870" t="s">
        <v>25</v>
      </c>
      <c r="M2870" s="2" t="s">
        <v>19</v>
      </c>
      <c r="N2870" t="s">
        <v>66</v>
      </c>
    </row>
    <row r="2871" spans="1:14" x14ac:dyDescent="0.25">
      <c r="A2871" s="2" t="s">
        <v>3840</v>
      </c>
      <c r="B2871" s="2" t="s">
        <v>1464</v>
      </c>
      <c r="C2871" s="9">
        <f t="shared" si="44"/>
        <v>46082</v>
      </c>
      <c r="D2871" t="s">
        <v>35</v>
      </c>
      <c r="E2871" t="s">
        <v>77</v>
      </c>
      <c r="F2871" s="3">
        <v>3</v>
      </c>
      <c r="G2871" s="4">
        <v>21926.31</v>
      </c>
      <c r="H2871" s="5">
        <v>0.2</v>
      </c>
      <c r="I2871" s="4">
        <v>52623.14</v>
      </c>
      <c r="J2871" s="4">
        <v>0</v>
      </c>
      <c r="K2871" t="s">
        <v>24</v>
      </c>
      <c r="L2871" t="s">
        <v>25</v>
      </c>
      <c r="M2871" s="2" t="s">
        <v>101</v>
      </c>
      <c r="N2871" t="s">
        <v>66</v>
      </c>
    </row>
    <row r="2872" spans="1:14" x14ac:dyDescent="0.25">
      <c r="A2872" s="2" t="s">
        <v>3841</v>
      </c>
      <c r="B2872" s="2" t="s">
        <v>2073</v>
      </c>
      <c r="C2872" s="9">
        <f t="shared" si="44"/>
        <v>45992</v>
      </c>
      <c r="D2872" t="s">
        <v>53</v>
      </c>
      <c r="E2872" t="s">
        <v>173</v>
      </c>
      <c r="F2872" s="3">
        <v>3</v>
      </c>
      <c r="G2872" s="4">
        <v>503.06</v>
      </c>
      <c r="H2872" s="5">
        <v>0.05</v>
      </c>
      <c r="I2872" s="4">
        <v>1433.72</v>
      </c>
      <c r="J2872" s="4">
        <v>441.56</v>
      </c>
      <c r="K2872" t="s">
        <v>24</v>
      </c>
      <c r="L2872" t="s">
        <v>18</v>
      </c>
      <c r="M2872" s="2" t="s">
        <v>19</v>
      </c>
      <c r="N2872" t="s">
        <v>66</v>
      </c>
    </row>
    <row r="2873" spans="1:14" x14ac:dyDescent="0.25">
      <c r="A2873" s="2" t="s">
        <v>3842</v>
      </c>
      <c r="B2873" s="2" t="s">
        <v>1003</v>
      </c>
      <c r="C2873" s="9">
        <f t="shared" si="44"/>
        <v>45323</v>
      </c>
      <c r="D2873" t="s">
        <v>30</v>
      </c>
      <c r="E2873" t="s">
        <v>133</v>
      </c>
      <c r="F2873" s="3">
        <v>2</v>
      </c>
      <c r="G2873" s="4">
        <v>1094.1500000000001</v>
      </c>
      <c r="H2873" s="5">
        <v>0.05</v>
      </c>
      <c r="I2873" s="4">
        <v>2078.89</v>
      </c>
      <c r="J2873" s="4">
        <v>491.21</v>
      </c>
      <c r="K2873" t="s">
        <v>37</v>
      </c>
      <c r="L2873" t="s">
        <v>25</v>
      </c>
      <c r="M2873" s="2" t="s">
        <v>19</v>
      </c>
      <c r="N2873" t="s">
        <v>58</v>
      </c>
    </row>
    <row r="2874" spans="1:14" x14ac:dyDescent="0.25">
      <c r="A2874" s="2" t="s">
        <v>3843</v>
      </c>
      <c r="B2874" s="2" t="s">
        <v>149</v>
      </c>
      <c r="C2874" s="9">
        <f t="shared" si="44"/>
        <v>46054</v>
      </c>
      <c r="D2874" t="s">
        <v>35</v>
      </c>
      <c r="E2874" t="s">
        <v>50</v>
      </c>
      <c r="F2874" s="3">
        <v>2</v>
      </c>
      <c r="G2874" s="4">
        <v>7198.42</v>
      </c>
      <c r="H2874" s="5">
        <v>0.1</v>
      </c>
      <c r="I2874" s="4">
        <v>12957.16</v>
      </c>
      <c r="J2874" s="4">
        <v>3306.25</v>
      </c>
      <c r="K2874" t="s">
        <v>152</v>
      </c>
      <c r="L2874" t="s">
        <v>18</v>
      </c>
      <c r="M2874" s="2" t="s">
        <v>19</v>
      </c>
      <c r="N2874" t="s">
        <v>27</v>
      </c>
    </row>
    <row r="2875" spans="1:14" x14ac:dyDescent="0.25">
      <c r="A2875" s="2" t="s">
        <v>3844</v>
      </c>
      <c r="B2875" s="2" t="s">
        <v>2281</v>
      </c>
      <c r="C2875" s="9">
        <f t="shared" si="44"/>
        <v>45597</v>
      </c>
      <c r="D2875" t="s">
        <v>30</v>
      </c>
      <c r="E2875" t="s">
        <v>133</v>
      </c>
      <c r="F2875" s="3">
        <v>2</v>
      </c>
      <c r="G2875" s="4">
        <v>1137.21</v>
      </c>
      <c r="H2875" s="5">
        <v>0.1</v>
      </c>
      <c r="I2875" s="4">
        <v>2046.98</v>
      </c>
      <c r="J2875" s="4">
        <v>361.34</v>
      </c>
      <c r="K2875" t="s">
        <v>124</v>
      </c>
      <c r="L2875" t="s">
        <v>25</v>
      </c>
      <c r="M2875" s="2" t="s">
        <v>19</v>
      </c>
      <c r="N2875" t="s">
        <v>20</v>
      </c>
    </row>
    <row r="2876" spans="1:14" x14ac:dyDescent="0.25">
      <c r="A2876" s="2" t="s">
        <v>3845</v>
      </c>
      <c r="B2876" s="2" t="s">
        <v>1859</v>
      </c>
      <c r="C2876" s="9">
        <f t="shared" si="44"/>
        <v>46054</v>
      </c>
      <c r="D2876" t="s">
        <v>45</v>
      </c>
      <c r="E2876" t="s">
        <v>222</v>
      </c>
      <c r="F2876" s="3">
        <v>4</v>
      </c>
      <c r="G2876" s="4">
        <v>4082.23</v>
      </c>
      <c r="H2876" s="5">
        <v>0.05</v>
      </c>
      <c r="I2876" s="4">
        <v>15512.47</v>
      </c>
      <c r="J2876" s="4">
        <v>2375.9899999999998</v>
      </c>
      <c r="K2876" t="s">
        <v>37</v>
      </c>
      <c r="L2876" t="s">
        <v>25</v>
      </c>
      <c r="M2876" s="2" t="s">
        <v>19</v>
      </c>
      <c r="N2876" t="s">
        <v>58</v>
      </c>
    </row>
    <row r="2877" spans="1:14" x14ac:dyDescent="0.25">
      <c r="A2877" s="2" t="s">
        <v>3846</v>
      </c>
      <c r="B2877" s="2" t="s">
        <v>2317</v>
      </c>
      <c r="C2877" s="9">
        <f t="shared" si="44"/>
        <v>45413</v>
      </c>
      <c r="D2877" t="s">
        <v>53</v>
      </c>
      <c r="E2877" t="s">
        <v>54</v>
      </c>
      <c r="F2877" s="3">
        <v>2</v>
      </c>
      <c r="G2877" s="4">
        <v>468.25</v>
      </c>
      <c r="H2877" s="5">
        <v>0.2</v>
      </c>
      <c r="I2877" s="4">
        <v>749.2</v>
      </c>
      <c r="J2877" s="4">
        <v>147.15</v>
      </c>
      <c r="K2877" t="s">
        <v>37</v>
      </c>
      <c r="L2877" t="s">
        <v>25</v>
      </c>
      <c r="M2877" s="2" t="s">
        <v>19</v>
      </c>
      <c r="N2877" t="s">
        <v>66</v>
      </c>
    </row>
    <row r="2878" spans="1:14" x14ac:dyDescent="0.25">
      <c r="A2878" s="2" t="s">
        <v>3847</v>
      </c>
      <c r="B2878" s="2" t="s">
        <v>817</v>
      </c>
      <c r="C2878" s="9">
        <f t="shared" si="44"/>
        <v>45748</v>
      </c>
      <c r="D2878" t="s">
        <v>15</v>
      </c>
      <c r="E2878" t="s">
        <v>95</v>
      </c>
      <c r="F2878" s="3">
        <v>4</v>
      </c>
      <c r="G2878" s="4">
        <v>1512.99</v>
      </c>
      <c r="H2878" s="5">
        <v>0</v>
      </c>
      <c r="I2878" s="4">
        <v>6051.96</v>
      </c>
      <c r="J2878" s="4">
        <v>1807.18</v>
      </c>
      <c r="K2878" t="s">
        <v>37</v>
      </c>
      <c r="L2878" t="s">
        <v>25</v>
      </c>
      <c r="M2878" s="2" t="s">
        <v>19</v>
      </c>
      <c r="N2878" t="s">
        <v>66</v>
      </c>
    </row>
    <row r="2879" spans="1:14" x14ac:dyDescent="0.25">
      <c r="A2879" s="2" t="s">
        <v>3848</v>
      </c>
      <c r="B2879" s="2" t="s">
        <v>1069</v>
      </c>
      <c r="C2879" s="9">
        <f t="shared" si="44"/>
        <v>46054</v>
      </c>
      <c r="D2879" t="s">
        <v>45</v>
      </c>
      <c r="E2879" t="s">
        <v>186</v>
      </c>
      <c r="F2879" s="3">
        <v>2</v>
      </c>
      <c r="G2879" s="4">
        <v>7015.37</v>
      </c>
      <c r="H2879" s="5">
        <v>0.15</v>
      </c>
      <c r="I2879" s="4">
        <v>11926.13</v>
      </c>
      <c r="J2879" s="4">
        <v>3880.05</v>
      </c>
      <c r="K2879" t="s">
        <v>17</v>
      </c>
      <c r="L2879" t="s">
        <v>18</v>
      </c>
      <c r="M2879" s="2" t="s">
        <v>19</v>
      </c>
      <c r="N2879" t="s">
        <v>42</v>
      </c>
    </row>
    <row r="2880" spans="1:14" x14ac:dyDescent="0.25">
      <c r="A2880" s="2" t="s">
        <v>3849</v>
      </c>
      <c r="B2880" s="2" t="s">
        <v>1100</v>
      </c>
      <c r="C2880" s="9">
        <f t="shared" si="44"/>
        <v>46082</v>
      </c>
      <c r="D2880" t="s">
        <v>35</v>
      </c>
      <c r="E2880" t="s">
        <v>36</v>
      </c>
      <c r="F2880" s="3">
        <v>3</v>
      </c>
      <c r="G2880" s="4">
        <v>28240.51</v>
      </c>
      <c r="H2880" s="5">
        <v>0</v>
      </c>
      <c r="I2880" s="4">
        <v>84721.53</v>
      </c>
      <c r="J2880" s="4">
        <v>18291.37</v>
      </c>
      <c r="K2880" t="s">
        <v>37</v>
      </c>
      <c r="L2880" t="s">
        <v>47</v>
      </c>
      <c r="M2880" s="2" t="s">
        <v>19</v>
      </c>
      <c r="N2880" t="s">
        <v>27</v>
      </c>
    </row>
    <row r="2881" spans="1:14" x14ac:dyDescent="0.25">
      <c r="A2881" s="2" t="s">
        <v>3850</v>
      </c>
      <c r="B2881" s="2" t="s">
        <v>2152</v>
      </c>
      <c r="C2881" s="9">
        <f t="shared" si="44"/>
        <v>45597</v>
      </c>
      <c r="D2881" t="s">
        <v>15</v>
      </c>
      <c r="E2881" t="s">
        <v>168</v>
      </c>
      <c r="F2881" s="3">
        <v>2</v>
      </c>
      <c r="G2881" s="4">
        <v>1670.85</v>
      </c>
      <c r="H2881" s="5">
        <v>0.05</v>
      </c>
      <c r="I2881" s="4">
        <v>3174.62</v>
      </c>
      <c r="J2881" s="4">
        <v>1036.06</v>
      </c>
      <c r="K2881" t="s">
        <v>24</v>
      </c>
      <c r="L2881" t="s">
        <v>25</v>
      </c>
      <c r="M2881" s="2" t="s">
        <v>19</v>
      </c>
      <c r="N2881" t="s">
        <v>20</v>
      </c>
    </row>
    <row r="2882" spans="1:14" x14ac:dyDescent="0.25">
      <c r="A2882" s="2" t="s">
        <v>3851</v>
      </c>
      <c r="B2882" s="2" t="s">
        <v>3019</v>
      </c>
      <c r="C2882" s="9">
        <f t="shared" si="44"/>
        <v>46174</v>
      </c>
      <c r="D2882" t="s">
        <v>53</v>
      </c>
      <c r="E2882" t="s">
        <v>173</v>
      </c>
      <c r="F2882" s="3">
        <v>1</v>
      </c>
      <c r="G2882" s="4">
        <v>570.29</v>
      </c>
      <c r="H2882" s="5">
        <v>0.2</v>
      </c>
      <c r="I2882" s="4">
        <v>456.23</v>
      </c>
      <c r="J2882" s="4">
        <v>85.64</v>
      </c>
      <c r="K2882" t="s">
        <v>17</v>
      </c>
      <c r="L2882" t="s">
        <v>25</v>
      </c>
      <c r="M2882" s="2" t="s">
        <v>19</v>
      </c>
      <c r="N2882" t="s">
        <v>155</v>
      </c>
    </row>
    <row r="2883" spans="1:14" x14ac:dyDescent="0.25">
      <c r="A2883" s="2" t="s">
        <v>3852</v>
      </c>
      <c r="B2883" s="2" t="s">
        <v>2947</v>
      </c>
      <c r="C2883" s="9">
        <f t="shared" ref="C2883:C2946" si="45">DATE(YEAR(B2883),MONTH(B2883),1)</f>
        <v>46235</v>
      </c>
      <c r="D2883" t="s">
        <v>15</v>
      </c>
      <c r="E2883" t="s">
        <v>57</v>
      </c>
      <c r="F2883" s="3">
        <v>2</v>
      </c>
      <c r="G2883" s="4">
        <v>478.32</v>
      </c>
      <c r="H2883" s="5">
        <v>0.05</v>
      </c>
      <c r="I2883" s="4">
        <v>908.81</v>
      </c>
      <c r="J2883" s="4">
        <v>0</v>
      </c>
      <c r="K2883" t="s">
        <v>124</v>
      </c>
      <c r="L2883" t="s">
        <v>25</v>
      </c>
      <c r="M2883" s="2" t="s">
        <v>101</v>
      </c>
      <c r="N2883" t="s">
        <v>20</v>
      </c>
    </row>
    <row r="2884" spans="1:14" x14ac:dyDescent="0.25">
      <c r="A2884" s="2" t="s">
        <v>3853</v>
      </c>
      <c r="B2884" s="2" t="s">
        <v>76</v>
      </c>
      <c r="C2884" s="9">
        <f t="shared" si="45"/>
        <v>45658</v>
      </c>
      <c r="D2884" t="s">
        <v>35</v>
      </c>
      <c r="E2884" t="s">
        <v>77</v>
      </c>
      <c r="F2884" s="3">
        <v>1</v>
      </c>
      <c r="G2884" s="4">
        <v>32557.17</v>
      </c>
      <c r="H2884" s="5">
        <v>0.2</v>
      </c>
      <c r="I2884" s="4">
        <v>26045.74</v>
      </c>
      <c r="J2884" s="4">
        <v>5030.43</v>
      </c>
      <c r="K2884" t="s">
        <v>124</v>
      </c>
      <c r="L2884" t="s">
        <v>25</v>
      </c>
      <c r="M2884" s="2" t="s">
        <v>19</v>
      </c>
      <c r="N2884" t="s">
        <v>66</v>
      </c>
    </row>
    <row r="2885" spans="1:14" x14ac:dyDescent="0.25">
      <c r="A2885" s="2" t="s">
        <v>3854</v>
      </c>
      <c r="B2885" s="2" t="s">
        <v>440</v>
      </c>
      <c r="C2885" s="9">
        <f t="shared" si="45"/>
        <v>45839</v>
      </c>
      <c r="D2885" t="s">
        <v>35</v>
      </c>
      <c r="E2885" t="s">
        <v>77</v>
      </c>
      <c r="F2885" s="3">
        <v>1</v>
      </c>
      <c r="G2885" s="4">
        <v>34405.26</v>
      </c>
      <c r="H2885" s="5">
        <v>0.05</v>
      </c>
      <c r="I2885" s="4">
        <v>32685</v>
      </c>
      <c r="J2885" s="4">
        <v>5738.96</v>
      </c>
      <c r="K2885" t="s">
        <v>24</v>
      </c>
      <c r="L2885" t="s">
        <v>18</v>
      </c>
      <c r="M2885" s="2" t="s">
        <v>19</v>
      </c>
      <c r="N2885" t="s">
        <v>82</v>
      </c>
    </row>
    <row r="2886" spans="1:14" x14ac:dyDescent="0.25">
      <c r="A2886" s="2" t="s">
        <v>3855</v>
      </c>
      <c r="B2886" s="2" t="s">
        <v>2638</v>
      </c>
      <c r="C2886" s="9">
        <f t="shared" si="45"/>
        <v>45778</v>
      </c>
      <c r="D2886" t="s">
        <v>45</v>
      </c>
      <c r="E2886" t="s">
        <v>186</v>
      </c>
      <c r="F2886" s="3">
        <v>1</v>
      </c>
      <c r="G2886" s="4">
        <v>2494.37</v>
      </c>
      <c r="H2886" s="5">
        <v>0.15</v>
      </c>
      <c r="I2886" s="4">
        <v>2120.21</v>
      </c>
      <c r="J2886" s="4">
        <v>450.02</v>
      </c>
      <c r="K2886" t="s">
        <v>24</v>
      </c>
      <c r="L2886" t="s">
        <v>47</v>
      </c>
      <c r="M2886" s="2" t="s">
        <v>19</v>
      </c>
      <c r="N2886" t="s">
        <v>58</v>
      </c>
    </row>
    <row r="2887" spans="1:14" x14ac:dyDescent="0.25">
      <c r="A2887" s="2" t="s">
        <v>3856</v>
      </c>
      <c r="B2887" s="2" t="s">
        <v>3241</v>
      </c>
      <c r="C2887" s="9">
        <f t="shared" si="45"/>
        <v>45809</v>
      </c>
      <c r="D2887" t="s">
        <v>45</v>
      </c>
      <c r="E2887" t="s">
        <v>222</v>
      </c>
      <c r="F2887" s="3">
        <v>1</v>
      </c>
      <c r="G2887" s="4">
        <v>1859.05</v>
      </c>
      <c r="H2887" s="5">
        <v>0.15</v>
      </c>
      <c r="I2887" s="4">
        <v>1580.19</v>
      </c>
      <c r="J2887" s="4">
        <v>0</v>
      </c>
      <c r="K2887" t="s">
        <v>24</v>
      </c>
      <c r="L2887" t="s">
        <v>25</v>
      </c>
      <c r="M2887" s="2" t="s">
        <v>101</v>
      </c>
      <c r="N2887" t="s">
        <v>66</v>
      </c>
    </row>
    <row r="2888" spans="1:14" x14ac:dyDescent="0.25">
      <c r="A2888" s="2" t="s">
        <v>3857</v>
      </c>
      <c r="B2888" s="2" t="s">
        <v>2237</v>
      </c>
      <c r="C2888" s="9">
        <f t="shared" si="45"/>
        <v>45931</v>
      </c>
      <c r="D2888" t="s">
        <v>15</v>
      </c>
      <c r="E2888" t="s">
        <v>95</v>
      </c>
      <c r="F2888" s="3">
        <v>4</v>
      </c>
      <c r="G2888" s="4">
        <v>1195.5899999999999</v>
      </c>
      <c r="H2888" s="5">
        <v>0</v>
      </c>
      <c r="I2888" s="4">
        <v>4782.3599999999997</v>
      </c>
      <c r="J2888" s="4">
        <v>810.85</v>
      </c>
      <c r="K2888" t="s">
        <v>37</v>
      </c>
      <c r="L2888" t="s">
        <v>25</v>
      </c>
      <c r="M2888" s="2" t="s">
        <v>19</v>
      </c>
      <c r="N2888" t="s">
        <v>32</v>
      </c>
    </row>
    <row r="2889" spans="1:14" x14ac:dyDescent="0.25">
      <c r="A2889" s="2" t="s">
        <v>3858</v>
      </c>
      <c r="B2889" s="2" t="s">
        <v>1098</v>
      </c>
      <c r="C2889" s="9">
        <f t="shared" si="45"/>
        <v>46023</v>
      </c>
      <c r="D2889" t="s">
        <v>53</v>
      </c>
      <c r="E2889" t="s">
        <v>92</v>
      </c>
      <c r="F2889" s="3">
        <v>4</v>
      </c>
      <c r="G2889" s="4">
        <v>693.03</v>
      </c>
      <c r="H2889" s="5">
        <v>0.2</v>
      </c>
      <c r="I2889" s="4">
        <v>2217.6999999999998</v>
      </c>
      <c r="J2889" s="4">
        <v>535.83000000000004</v>
      </c>
      <c r="K2889" t="s">
        <v>24</v>
      </c>
      <c r="L2889" t="s">
        <v>25</v>
      </c>
      <c r="M2889" s="2" t="s">
        <v>19</v>
      </c>
      <c r="N2889" t="s">
        <v>20</v>
      </c>
    </row>
    <row r="2890" spans="1:14" x14ac:dyDescent="0.25">
      <c r="A2890" s="2" t="s">
        <v>3859</v>
      </c>
      <c r="B2890" s="2" t="s">
        <v>2431</v>
      </c>
      <c r="C2890" s="9">
        <f t="shared" si="45"/>
        <v>45444</v>
      </c>
      <c r="D2890" t="s">
        <v>35</v>
      </c>
      <c r="E2890" t="s">
        <v>77</v>
      </c>
      <c r="F2890" s="3">
        <v>2</v>
      </c>
      <c r="G2890" s="4">
        <v>30267.73</v>
      </c>
      <c r="H2890" s="5">
        <v>0</v>
      </c>
      <c r="I2890" s="4">
        <v>60535.46</v>
      </c>
      <c r="J2890" s="4">
        <v>16369.81</v>
      </c>
      <c r="K2890" t="s">
        <v>24</v>
      </c>
      <c r="L2890" t="s">
        <v>18</v>
      </c>
      <c r="M2890" s="2" t="s">
        <v>19</v>
      </c>
      <c r="N2890" t="s">
        <v>32</v>
      </c>
    </row>
    <row r="2891" spans="1:14" x14ac:dyDescent="0.25">
      <c r="A2891" s="2" t="s">
        <v>3860</v>
      </c>
      <c r="B2891" s="2" t="s">
        <v>2176</v>
      </c>
      <c r="C2891" s="9">
        <f t="shared" si="45"/>
        <v>45566</v>
      </c>
      <c r="D2891" t="s">
        <v>15</v>
      </c>
      <c r="E2891" t="s">
        <v>16</v>
      </c>
      <c r="F2891" s="3">
        <v>2</v>
      </c>
      <c r="G2891" s="4">
        <v>1027.01</v>
      </c>
      <c r="H2891" s="5">
        <v>0.1</v>
      </c>
      <c r="I2891" s="4">
        <v>1848.62</v>
      </c>
      <c r="J2891" s="4">
        <v>535.71</v>
      </c>
      <c r="K2891" t="s">
        <v>24</v>
      </c>
      <c r="L2891" t="s">
        <v>47</v>
      </c>
      <c r="M2891" s="2" t="s">
        <v>19</v>
      </c>
      <c r="N2891" t="s">
        <v>42</v>
      </c>
    </row>
    <row r="2892" spans="1:14" x14ac:dyDescent="0.25">
      <c r="A2892" s="2" t="s">
        <v>3861</v>
      </c>
      <c r="B2892" s="2" t="s">
        <v>328</v>
      </c>
      <c r="C2892" s="9">
        <f t="shared" si="45"/>
        <v>45931</v>
      </c>
      <c r="D2892" t="s">
        <v>53</v>
      </c>
      <c r="E2892" t="s">
        <v>54</v>
      </c>
      <c r="F2892" s="3">
        <v>4</v>
      </c>
      <c r="G2892" s="4">
        <v>782.85</v>
      </c>
      <c r="H2892" s="5">
        <v>0.2</v>
      </c>
      <c r="I2892" s="4">
        <v>2505.12</v>
      </c>
      <c r="J2892" s="4">
        <v>756.28</v>
      </c>
      <c r="K2892" t="s">
        <v>24</v>
      </c>
      <c r="L2892" t="s">
        <v>18</v>
      </c>
      <c r="M2892" s="2" t="s">
        <v>19</v>
      </c>
      <c r="N2892" t="s">
        <v>58</v>
      </c>
    </row>
    <row r="2893" spans="1:14" x14ac:dyDescent="0.25">
      <c r="A2893" s="2" t="s">
        <v>3862</v>
      </c>
      <c r="B2893" s="2" t="s">
        <v>638</v>
      </c>
      <c r="C2893" s="9">
        <f t="shared" si="45"/>
        <v>45413</v>
      </c>
      <c r="D2893" t="s">
        <v>15</v>
      </c>
      <c r="E2893" t="s">
        <v>95</v>
      </c>
      <c r="F2893" s="3">
        <v>2</v>
      </c>
      <c r="G2893" s="4">
        <v>714.47</v>
      </c>
      <c r="H2893" s="5">
        <v>0</v>
      </c>
      <c r="I2893" s="4">
        <v>1428.94</v>
      </c>
      <c r="J2893" s="4">
        <v>338.31</v>
      </c>
      <c r="K2893" t="s">
        <v>24</v>
      </c>
      <c r="L2893" t="s">
        <v>25</v>
      </c>
      <c r="M2893" s="2" t="s">
        <v>19</v>
      </c>
      <c r="N2893" t="s">
        <v>66</v>
      </c>
    </row>
    <row r="2894" spans="1:14" x14ac:dyDescent="0.25">
      <c r="A2894" s="2" t="s">
        <v>3863</v>
      </c>
      <c r="B2894" s="2" t="s">
        <v>244</v>
      </c>
      <c r="C2894" s="9">
        <f t="shared" si="45"/>
        <v>45383</v>
      </c>
      <c r="D2894" t="s">
        <v>35</v>
      </c>
      <c r="E2894" t="s">
        <v>71</v>
      </c>
      <c r="F2894" s="3">
        <v>2</v>
      </c>
      <c r="G2894" s="4">
        <v>27003.62</v>
      </c>
      <c r="H2894" s="5">
        <v>0.1</v>
      </c>
      <c r="I2894" s="4">
        <v>48606.52</v>
      </c>
      <c r="J2894" s="4">
        <v>9897.3700000000008</v>
      </c>
      <c r="K2894" t="s">
        <v>24</v>
      </c>
      <c r="L2894" t="s">
        <v>25</v>
      </c>
      <c r="M2894" s="2" t="s">
        <v>19</v>
      </c>
      <c r="N2894" t="s">
        <v>82</v>
      </c>
    </row>
    <row r="2895" spans="1:14" x14ac:dyDescent="0.25">
      <c r="A2895" s="2" t="s">
        <v>3864</v>
      </c>
      <c r="B2895" s="2" t="s">
        <v>755</v>
      </c>
      <c r="C2895" s="9">
        <f t="shared" si="45"/>
        <v>45689</v>
      </c>
      <c r="D2895" t="s">
        <v>15</v>
      </c>
      <c r="E2895" t="s">
        <v>95</v>
      </c>
      <c r="F2895" s="3">
        <v>4</v>
      </c>
      <c r="G2895" s="4">
        <v>2591.7600000000002</v>
      </c>
      <c r="H2895" s="5">
        <v>0</v>
      </c>
      <c r="I2895" s="4">
        <v>10367.040000000001</v>
      </c>
      <c r="J2895" s="4">
        <v>1870.74</v>
      </c>
      <c r="K2895" t="s">
        <v>24</v>
      </c>
      <c r="L2895" t="s">
        <v>18</v>
      </c>
      <c r="M2895" s="2" t="s">
        <v>19</v>
      </c>
      <c r="N2895" t="s">
        <v>87</v>
      </c>
    </row>
    <row r="2896" spans="1:14" x14ac:dyDescent="0.25">
      <c r="A2896" s="2" t="s">
        <v>3865</v>
      </c>
      <c r="B2896" s="2" t="s">
        <v>824</v>
      </c>
      <c r="C2896" s="9">
        <f t="shared" si="45"/>
        <v>45931</v>
      </c>
      <c r="D2896" t="s">
        <v>30</v>
      </c>
      <c r="E2896" t="s">
        <v>106</v>
      </c>
      <c r="F2896" s="3">
        <v>4</v>
      </c>
      <c r="G2896" s="4">
        <v>614.89</v>
      </c>
      <c r="H2896" s="5">
        <v>0</v>
      </c>
      <c r="I2896" s="4">
        <v>2459.56</v>
      </c>
      <c r="J2896" s="4">
        <v>533.66999999999996</v>
      </c>
      <c r="K2896" t="s">
        <v>24</v>
      </c>
      <c r="L2896" t="s">
        <v>47</v>
      </c>
      <c r="M2896" s="2" t="s">
        <v>19</v>
      </c>
      <c r="N2896" t="s">
        <v>58</v>
      </c>
    </row>
    <row r="2897" spans="1:14" x14ac:dyDescent="0.25">
      <c r="A2897" s="2" t="s">
        <v>3866</v>
      </c>
      <c r="B2897" s="2" t="s">
        <v>1407</v>
      </c>
      <c r="C2897" s="9">
        <f t="shared" si="45"/>
        <v>45931</v>
      </c>
      <c r="D2897" t="s">
        <v>35</v>
      </c>
      <c r="E2897" t="s">
        <v>74</v>
      </c>
      <c r="F2897" s="3">
        <v>2</v>
      </c>
      <c r="G2897" s="4">
        <v>18213.02</v>
      </c>
      <c r="H2897" s="5">
        <v>0</v>
      </c>
      <c r="I2897" s="4">
        <v>36426.04</v>
      </c>
      <c r="J2897" s="4">
        <v>6901.37</v>
      </c>
      <c r="K2897" t="s">
        <v>24</v>
      </c>
      <c r="L2897" t="s">
        <v>47</v>
      </c>
      <c r="M2897" s="2" t="s">
        <v>19</v>
      </c>
      <c r="N2897" t="s">
        <v>58</v>
      </c>
    </row>
    <row r="2898" spans="1:14" x14ac:dyDescent="0.25">
      <c r="A2898" s="2" t="s">
        <v>3867</v>
      </c>
      <c r="B2898" s="2" t="s">
        <v>238</v>
      </c>
      <c r="C2898" s="9">
        <f t="shared" si="45"/>
        <v>45292</v>
      </c>
      <c r="D2898" t="s">
        <v>53</v>
      </c>
      <c r="E2898" t="s">
        <v>173</v>
      </c>
      <c r="F2898" s="3">
        <v>4</v>
      </c>
      <c r="G2898" s="4">
        <v>985.83</v>
      </c>
      <c r="H2898" s="5">
        <v>0.2</v>
      </c>
      <c r="I2898" s="4">
        <v>3154.66</v>
      </c>
      <c r="J2898" s="4">
        <v>776.95</v>
      </c>
      <c r="K2898" t="s">
        <v>24</v>
      </c>
      <c r="L2898" t="s">
        <v>25</v>
      </c>
      <c r="M2898" s="2" t="s">
        <v>19</v>
      </c>
      <c r="N2898" t="s">
        <v>20</v>
      </c>
    </row>
    <row r="2899" spans="1:14" x14ac:dyDescent="0.25">
      <c r="A2899" s="2" t="s">
        <v>3868</v>
      </c>
      <c r="B2899" s="2" t="s">
        <v>1879</v>
      </c>
      <c r="C2899" s="9">
        <f t="shared" si="45"/>
        <v>46235</v>
      </c>
      <c r="D2899" t="s">
        <v>30</v>
      </c>
      <c r="E2899" t="s">
        <v>133</v>
      </c>
      <c r="F2899" s="3">
        <v>3</v>
      </c>
      <c r="G2899" s="4">
        <v>1391.83</v>
      </c>
      <c r="H2899" s="5">
        <v>0.05</v>
      </c>
      <c r="I2899" s="4">
        <v>3966.72</v>
      </c>
      <c r="J2899" s="4">
        <v>487.03</v>
      </c>
      <c r="K2899" t="s">
        <v>37</v>
      </c>
      <c r="L2899" t="s">
        <v>25</v>
      </c>
      <c r="M2899" s="2" t="s">
        <v>19</v>
      </c>
      <c r="N2899" t="s">
        <v>87</v>
      </c>
    </row>
    <row r="2900" spans="1:14" x14ac:dyDescent="0.25">
      <c r="A2900" s="2" t="s">
        <v>3869</v>
      </c>
      <c r="B2900" s="2" t="s">
        <v>3137</v>
      </c>
      <c r="C2900" s="9">
        <f t="shared" si="45"/>
        <v>45870</v>
      </c>
      <c r="D2900" t="s">
        <v>35</v>
      </c>
      <c r="E2900" t="s">
        <v>77</v>
      </c>
      <c r="F2900" s="3">
        <v>1</v>
      </c>
      <c r="G2900" s="4">
        <v>26965.13</v>
      </c>
      <c r="H2900" s="5">
        <v>0</v>
      </c>
      <c r="I2900" s="4">
        <v>26965.13</v>
      </c>
      <c r="J2900" s="4">
        <v>6173.44</v>
      </c>
      <c r="K2900" t="s">
        <v>24</v>
      </c>
      <c r="L2900" t="s">
        <v>25</v>
      </c>
      <c r="M2900" s="2" t="s">
        <v>19</v>
      </c>
      <c r="N2900" t="s">
        <v>42</v>
      </c>
    </row>
    <row r="2901" spans="1:14" x14ac:dyDescent="0.25">
      <c r="A2901" s="2" t="s">
        <v>3870</v>
      </c>
      <c r="B2901" s="2" t="s">
        <v>2495</v>
      </c>
      <c r="C2901" s="9">
        <f t="shared" si="45"/>
        <v>45931</v>
      </c>
      <c r="D2901" t="s">
        <v>45</v>
      </c>
      <c r="E2901" t="s">
        <v>111</v>
      </c>
      <c r="F2901" s="3">
        <v>1</v>
      </c>
      <c r="G2901" s="4">
        <v>4941.3100000000004</v>
      </c>
      <c r="H2901" s="5">
        <v>0.2</v>
      </c>
      <c r="I2901" s="4">
        <v>3953.05</v>
      </c>
      <c r="J2901" s="4">
        <v>1147</v>
      </c>
      <c r="K2901" t="s">
        <v>124</v>
      </c>
      <c r="L2901" t="s">
        <v>25</v>
      </c>
      <c r="M2901" s="2" t="s">
        <v>19</v>
      </c>
      <c r="N2901" t="s">
        <v>32</v>
      </c>
    </row>
    <row r="2902" spans="1:14" x14ac:dyDescent="0.25">
      <c r="A2902" s="2" t="s">
        <v>3871</v>
      </c>
      <c r="B2902" s="2" t="s">
        <v>1252</v>
      </c>
      <c r="C2902" s="9">
        <f t="shared" si="45"/>
        <v>45352</v>
      </c>
      <c r="D2902" t="s">
        <v>15</v>
      </c>
      <c r="E2902" t="s">
        <v>23</v>
      </c>
      <c r="F2902" s="3">
        <v>3</v>
      </c>
      <c r="G2902" s="4">
        <v>2225.65</v>
      </c>
      <c r="H2902" s="5">
        <v>0.05</v>
      </c>
      <c r="I2902" s="4">
        <v>6343.1</v>
      </c>
      <c r="J2902" s="4">
        <v>1168.8399999999999</v>
      </c>
      <c r="K2902" t="s">
        <v>17</v>
      </c>
      <c r="L2902" t="s">
        <v>25</v>
      </c>
      <c r="M2902" s="2" t="s">
        <v>19</v>
      </c>
      <c r="N2902" t="s">
        <v>66</v>
      </c>
    </row>
    <row r="2903" spans="1:14" x14ac:dyDescent="0.25">
      <c r="A2903" s="2" t="s">
        <v>3872</v>
      </c>
      <c r="B2903" s="2" t="s">
        <v>3105</v>
      </c>
      <c r="C2903" s="9">
        <f t="shared" si="45"/>
        <v>45627</v>
      </c>
      <c r="D2903" t="s">
        <v>15</v>
      </c>
      <c r="E2903" t="s">
        <v>23</v>
      </c>
      <c r="F2903" s="3">
        <v>3</v>
      </c>
      <c r="G2903" s="4">
        <v>2710.64</v>
      </c>
      <c r="H2903" s="5">
        <v>0.15</v>
      </c>
      <c r="I2903" s="4">
        <v>6912.13</v>
      </c>
      <c r="J2903" s="4">
        <v>2214.86</v>
      </c>
      <c r="K2903" t="s">
        <v>17</v>
      </c>
      <c r="L2903" t="s">
        <v>25</v>
      </c>
      <c r="M2903" s="2" t="s">
        <v>19</v>
      </c>
      <c r="N2903" t="s">
        <v>82</v>
      </c>
    </row>
    <row r="2904" spans="1:14" x14ac:dyDescent="0.25">
      <c r="A2904" s="2" t="s">
        <v>3873</v>
      </c>
      <c r="B2904" s="2" t="s">
        <v>1044</v>
      </c>
      <c r="C2904" s="9">
        <f t="shared" si="45"/>
        <v>45627</v>
      </c>
      <c r="D2904" t="s">
        <v>30</v>
      </c>
      <c r="E2904" t="s">
        <v>133</v>
      </c>
      <c r="F2904" s="3">
        <v>2</v>
      </c>
      <c r="G2904" s="4">
        <v>1136.79</v>
      </c>
      <c r="H2904" s="5">
        <v>0.1</v>
      </c>
      <c r="I2904" s="4">
        <v>2046.22</v>
      </c>
      <c r="J2904" s="4">
        <v>331.01</v>
      </c>
      <c r="K2904" t="s">
        <v>24</v>
      </c>
      <c r="L2904" t="s">
        <v>18</v>
      </c>
      <c r="M2904" s="2" t="s">
        <v>19</v>
      </c>
      <c r="N2904" t="s">
        <v>58</v>
      </c>
    </row>
    <row r="2905" spans="1:14" x14ac:dyDescent="0.25">
      <c r="A2905" s="2" t="s">
        <v>3874</v>
      </c>
      <c r="B2905" s="2" t="s">
        <v>70</v>
      </c>
      <c r="C2905" s="9">
        <f t="shared" si="45"/>
        <v>45748</v>
      </c>
      <c r="D2905" t="s">
        <v>53</v>
      </c>
      <c r="E2905" t="s">
        <v>98</v>
      </c>
      <c r="F2905" s="3">
        <v>2</v>
      </c>
      <c r="G2905" s="4">
        <v>1009.97</v>
      </c>
      <c r="H2905" s="5">
        <v>0.1</v>
      </c>
      <c r="I2905" s="4">
        <v>1817.95</v>
      </c>
      <c r="J2905" s="4">
        <v>548.54</v>
      </c>
      <c r="K2905" t="s">
        <v>24</v>
      </c>
      <c r="L2905" t="s">
        <v>18</v>
      </c>
      <c r="M2905" s="2" t="s">
        <v>19</v>
      </c>
      <c r="N2905" t="s">
        <v>38</v>
      </c>
    </row>
    <row r="2906" spans="1:14" x14ac:dyDescent="0.25">
      <c r="A2906" s="2" t="s">
        <v>3875</v>
      </c>
      <c r="B2906" s="2" t="s">
        <v>702</v>
      </c>
      <c r="C2906" s="9">
        <f t="shared" si="45"/>
        <v>45536</v>
      </c>
      <c r="D2906" t="s">
        <v>35</v>
      </c>
      <c r="E2906" t="s">
        <v>36</v>
      </c>
      <c r="F2906" s="3">
        <v>1</v>
      </c>
      <c r="G2906" s="4">
        <v>2110.4299999999998</v>
      </c>
      <c r="H2906" s="5">
        <v>0</v>
      </c>
      <c r="I2906" s="4">
        <v>2110.4299999999998</v>
      </c>
      <c r="J2906" s="4">
        <v>613.09</v>
      </c>
      <c r="K2906" t="s">
        <v>24</v>
      </c>
      <c r="L2906" t="s">
        <v>25</v>
      </c>
      <c r="M2906" s="2" t="s">
        <v>19</v>
      </c>
      <c r="N2906" t="s">
        <v>20</v>
      </c>
    </row>
    <row r="2907" spans="1:14" x14ac:dyDescent="0.25">
      <c r="A2907" s="2" t="s">
        <v>3876</v>
      </c>
      <c r="B2907" s="2" t="s">
        <v>3877</v>
      </c>
      <c r="C2907" s="9">
        <f t="shared" si="45"/>
        <v>45627</v>
      </c>
      <c r="D2907" t="s">
        <v>15</v>
      </c>
      <c r="E2907" t="s">
        <v>16</v>
      </c>
      <c r="F2907" s="3">
        <v>2</v>
      </c>
      <c r="G2907" s="4">
        <v>515.75</v>
      </c>
      <c r="H2907" s="5">
        <v>0.1</v>
      </c>
      <c r="I2907" s="4">
        <v>928.35</v>
      </c>
      <c r="J2907" s="4">
        <v>195.62</v>
      </c>
      <c r="K2907" t="s">
        <v>37</v>
      </c>
      <c r="L2907" t="s">
        <v>25</v>
      </c>
      <c r="M2907" s="2" t="s">
        <v>19</v>
      </c>
      <c r="N2907" t="s">
        <v>42</v>
      </c>
    </row>
    <row r="2908" spans="1:14" x14ac:dyDescent="0.25">
      <c r="A2908" s="2" t="s">
        <v>3878</v>
      </c>
      <c r="B2908" s="2" t="s">
        <v>2765</v>
      </c>
      <c r="C2908" s="9">
        <f t="shared" si="45"/>
        <v>45383</v>
      </c>
      <c r="D2908" t="s">
        <v>15</v>
      </c>
      <c r="E2908" t="s">
        <v>23</v>
      </c>
      <c r="F2908" s="3">
        <v>1</v>
      </c>
      <c r="G2908" s="4">
        <v>1234.8900000000001</v>
      </c>
      <c r="H2908" s="5">
        <v>0.2</v>
      </c>
      <c r="I2908" s="4">
        <v>987.91</v>
      </c>
      <c r="J2908" s="4">
        <v>118.94</v>
      </c>
      <c r="K2908" t="s">
        <v>124</v>
      </c>
      <c r="L2908" t="s">
        <v>47</v>
      </c>
      <c r="M2908" s="2" t="s">
        <v>19</v>
      </c>
      <c r="N2908" t="s">
        <v>27</v>
      </c>
    </row>
    <row r="2909" spans="1:14" x14ac:dyDescent="0.25">
      <c r="A2909" s="2" t="s">
        <v>3879</v>
      </c>
      <c r="B2909" s="2" t="s">
        <v>3161</v>
      </c>
      <c r="C2909" s="9">
        <f t="shared" si="45"/>
        <v>45870</v>
      </c>
      <c r="D2909" t="s">
        <v>15</v>
      </c>
      <c r="E2909" t="s">
        <v>95</v>
      </c>
      <c r="F2909" s="3">
        <v>2</v>
      </c>
      <c r="G2909" s="4">
        <v>2690.55</v>
      </c>
      <c r="H2909" s="5">
        <v>0</v>
      </c>
      <c r="I2909" s="4">
        <v>5381.1</v>
      </c>
      <c r="J2909" s="4">
        <v>764.35</v>
      </c>
      <c r="K2909" t="s">
        <v>24</v>
      </c>
      <c r="L2909" t="s">
        <v>25</v>
      </c>
      <c r="M2909" s="2" t="s">
        <v>19</v>
      </c>
      <c r="N2909" t="s">
        <v>66</v>
      </c>
    </row>
    <row r="2910" spans="1:14" x14ac:dyDescent="0.25">
      <c r="A2910" s="2" t="s">
        <v>3880</v>
      </c>
      <c r="B2910" s="2" t="s">
        <v>948</v>
      </c>
      <c r="C2910" s="9">
        <f t="shared" si="45"/>
        <v>45323</v>
      </c>
      <c r="D2910" t="s">
        <v>15</v>
      </c>
      <c r="E2910" t="s">
        <v>168</v>
      </c>
      <c r="F2910" s="3">
        <v>2</v>
      </c>
      <c r="G2910" s="4">
        <v>1759.95</v>
      </c>
      <c r="H2910" s="5">
        <v>0.05</v>
      </c>
      <c r="I2910" s="4">
        <v>3343.9</v>
      </c>
      <c r="J2910" s="4">
        <v>824.97</v>
      </c>
      <c r="K2910" t="s">
        <v>124</v>
      </c>
      <c r="L2910" t="s">
        <v>25</v>
      </c>
      <c r="M2910" s="2" t="s">
        <v>19</v>
      </c>
      <c r="N2910" t="s">
        <v>66</v>
      </c>
    </row>
    <row r="2911" spans="1:14" x14ac:dyDescent="0.25">
      <c r="A2911" s="2" t="s">
        <v>3881</v>
      </c>
      <c r="B2911" s="2" t="s">
        <v>1620</v>
      </c>
      <c r="C2911" s="9">
        <f t="shared" si="45"/>
        <v>46174</v>
      </c>
      <c r="D2911" t="s">
        <v>35</v>
      </c>
      <c r="E2911" t="s">
        <v>50</v>
      </c>
      <c r="F2911" s="3">
        <v>1</v>
      </c>
      <c r="G2911" s="4">
        <v>8101.81</v>
      </c>
      <c r="H2911" s="5">
        <v>0.25</v>
      </c>
      <c r="I2911" s="4">
        <v>6076.36</v>
      </c>
      <c r="J2911" s="4">
        <v>2026.57</v>
      </c>
      <c r="K2911" t="s">
        <v>37</v>
      </c>
      <c r="L2911" t="s">
        <v>25</v>
      </c>
      <c r="M2911" s="2" t="s">
        <v>26</v>
      </c>
      <c r="N2911" t="s">
        <v>58</v>
      </c>
    </row>
    <row r="2912" spans="1:14" x14ac:dyDescent="0.25">
      <c r="A2912" s="2" t="s">
        <v>3882</v>
      </c>
      <c r="B2912" s="2" t="s">
        <v>2267</v>
      </c>
      <c r="C2912" s="9">
        <f t="shared" si="45"/>
        <v>45444</v>
      </c>
      <c r="D2912" t="s">
        <v>45</v>
      </c>
      <c r="E2912" t="s">
        <v>121</v>
      </c>
      <c r="F2912" s="3">
        <v>3</v>
      </c>
      <c r="G2912" s="4">
        <v>3820.34</v>
      </c>
      <c r="H2912" s="5">
        <v>0</v>
      </c>
      <c r="I2912" s="4">
        <v>11461.02</v>
      </c>
      <c r="J2912" s="4">
        <v>2546.04</v>
      </c>
      <c r="K2912" t="s">
        <v>37</v>
      </c>
      <c r="L2912" t="s">
        <v>25</v>
      </c>
      <c r="M2912" s="2" t="s">
        <v>19</v>
      </c>
      <c r="N2912" t="s">
        <v>66</v>
      </c>
    </row>
    <row r="2913" spans="1:14" x14ac:dyDescent="0.25">
      <c r="A2913" s="2" t="s">
        <v>3883</v>
      </c>
      <c r="B2913" s="2" t="s">
        <v>3884</v>
      </c>
      <c r="C2913" s="9">
        <f t="shared" si="45"/>
        <v>45870</v>
      </c>
      <c r="D2913" t="s">
        <v>15</v>
      </c>
      <c r="E2913" t="s">
        <v>57</v>
      </c>
      <c r="F2913" s="3">
        <v>3</v>
      </c>
      <c r="G2913" s="4">
        <v>1013.5</v>
      </c>
      <c r="H2913" s="5">
        <v>0</v>
      </c>
      <c r="I2913" s="4">
        <v>3040.5</v>
      </c>
      <c r="J2913" s="4">
        <v>897.69</v>
      </c>
      <c r="K2913" t="s">
        <v>37</v>
      </c>
      <c r="L2913" t="s">
        <v>25</v>
      </c>
      <c r="M2913" s="2" t="s">
        <v>19</v>
      </c>
      <c r="N2913" t="s">
        <v>38</v>
      </c>
    </row>
    <row r="2914" spans="1:14" x14ac:dyDescent="0.25">
      <c r="A2914" s="2" t="s">
        <v>3885</v>
      </c>
      <c r="B2914" s="2" t="s">
        <v>1000</v>
      </c>
      <c r="C2914" s="9">
        <f t="shared" si="45"/>
        <v>46235</v>
      </c>
      <c r="D2914" t="s">
        <v>35</v>
      </c>
      <c r="E2914" t="s">
        <v>74</v>
      </c>
      <c r="F2914" s="3">
        <v>2</v>
      </c>
      <c r="G2914" s="4">
        <v>27352.66</v>
      </c>
      <c r="H2914" s="5">
        <v>0</v>
      </c>
      <c r="I2914" s="4">
        <v>54705.32</v>
      </c>
      <c r="J2914" s="4">
        <v>8543.43</v>
      </c>
      <c r="K2914" t="s">
        <v>24</v>
      </c>
      <c r="L2914" t="s">
        <v>25</v>
      </c>
      <c r="M2914" s="2" t="s">
        <v>19</v>
      </c>
      <c r="N2914" t="s">
        <v>66</v>
      </c>
    </row>
    <row r="2915" spans="1:14" x14ac:dyDescent="0.25">
      <c r="A2915" s="2" t="s">
        <v>3886</v>
      </c>
      <c r="B2915" s="2" t="s">
        <v>1934</v>
      </c>
      <c r="C2915" s="9">
        <f t="shared" si="45"/>
        <v>45597</v>
      </c>
      <c r="D2915" t="s">
        <v>30</v>
      </c>
      <c r="E2915" t="s">
        <v>31</v>
      </c>
      <c r="F2915" s="3">
        <v>3</v>
      </c>
      <c r="G2915" s="4">
        <v>932.3</v>
      </c>
      <c r="H2915" s="5">
        <v>0</v>
      </c>
      <c r="I2915" s="4">
        <v>2796.9</v>
      </c>
      <c r="J2915" s="4">
        <v>849.86</v>
      </c>
      <c r="K2915" t="s">
        <v>37</v>
      </c>
      <c r="L2915" t="s">
        <v>25</v>
      </c>
      <c r="M2915" s="2" t="s">
        <v>19</v>
      </c>
      <c r="N2915" t="s">
        <v>20</v>
      </c>
    </row>
    <row r="2916" spans="1:14" x14ac:dyDescent="0.25">
      <c r="A2916" s="2" t="s">
        <v>3887</v>
      </c>
      <c r="B2916" s="2" t="s">
        <v>438</v>
      </c>
      <c r="C2916" s="9">
        <f t="shared" si="45"/>
        <v>45505</v>
      </c>
      <c r="D2916" t="s">
        <v>30</v>
      </c>
      <c r="E2916" t="s">
        <v>163</v>
      </c>
      <c r="F2916" s="3">
        <v>2</v>
      </c>
      <c r="G2916" s="4">
        <v>1145.7</v>
      </c>
      <c r="H2916" s="5">
        <v>0.05</v>
      </c>
      <c r="I2916" s="4">
        <v>2176.83</v>
      </c>
      <c r="J2916" s="4">
        <v>393.1</v>
      </c>
      <c r="K2916" t="s">
        <v>24</v>
      </c>
      <c r="L2916" t="s">
        <v>25</v>
      </c>
      <c r="M2916" s="2" t="s">
        <v>19</v>
      </c>
      <c r="N2916" t="s">
        <v>38</v>
      </c>
    </row>
    <row r="2917" spans="1:14" x14ac:dyDescent="0.25">
      <c r="A2917" s="2" t="s">
        <v>3888</v>
      </c>
      <c r="B2917" s="2" t="s">
        <v>3528</v>
      </c>
      <c r="C2917" s="9">
        <f t="shared" si="45"/>
        <v>46204</v>
      </c>
      <c r="D2917" t="s">
        <v>15</v>
      </c>
      <c r="E2917" t="s">
        <v>95</v>
      </c>
      <c r="F2917" s="3">
        <v>4</v>
      </c>
      <c r="G2917" s="4">
        <v>1767.22</v>
      </c>
      <c r="H2917" s="5">
        <v>0</v>
      </c>
      <c r="I2917" s="4">
        <v>7068.88</v>
      </c>
      <c r="J2917" s="4">
        <v>1050.0899999999999</v>
      </c>
      <c r="K2917" t="s">
        <v>17</v>
      </c>
      <c r="L2917" t="s">
        <v>25</v>
      </c>
      <c r="M2917" s="2" t="s">
        <v>19</v>
      </c>
      <c r="N2917" t="s">
        <v>87</v>
      </c>
    </row>
    <row r="2918" spans="1:14" x14ac:dyDescent="0.25">
      <c r="A2918" s="2" t="s">
        <v>3889</v>
      </c>
      <c r="B2918" s="2" t="s">
        <v>1343</v>
      </c>
      <c r="C2918" s="9">
        <f t="shared" si="45"/>
        <v>45717</v>
      </c>
      <c r="D2918" t="s">
        <v>35</v>
      </c>
      <c r="E2918" t="s">
        <v>71</v>
      </c>
      <c r="F2918" s="3">
        <v>4</v>
      </c>
      <c r="G2918" s="4">
        <v>24088.09</v>
      </c>
      <c r="H2918" s="5">
        <v>0</v>
      </c>
      <c r="I2918" s="4">
        <v>96352.36</v>
      </c>
      <c r="J2918" s="4">
        <v>21989.01</v>
      </c>
      <c r="K2918" t="s">
        <v>24</v>
      </c>
      <c r="L2918" t="s">
        <v>25</v>
      </c>
      <c r="M2918" s="2" t="s">
        <v>19</v>
      </c>
      <c r="N2918" t="s">
        <v>42</v>
      </c>
    </row>
    <row r="2919" spans="1:14" x14ac:dyDescent="0.25">
      <c r="A2919" s="2" t="s">
        <v>3890</v>
      </c>
      <c r="B2919" s="2" t="s">
        <v>698</v>
      </c>
      <c r="C2919" s="9">
        <f t="shared" si="45"/>
        <v>45566</v>
      </c>
      <c r="D2919" t="s">
        <v>45</v>
      </c>
      <c r="E2919" t="s">
        <v>46</v>
      </c>
      <c r="F2919" s="3">
        <v>4</v>
      </c>
      <c r="G2919" s="4">
        <v>2297.62</v>
      </c>
      <c r="H2919" s="5">
        <v>0.15</v>
      </c>
      <c r="I2919" s="4">
        <v>7811.91</v>
      </c>
      <c r="J2919" s="4">
        <v>1844.51</v>
      </c>
      <c r="K2919" t="s">
        <v>37</v>
      </c>
      <c r="L2919" t="s">
        <v>25</v>
      </c>
      <c r="M2919" s="2" t="s">
        <v>19</v>
      </c>
      <c r="N2919" t="s">
        <v>66</v>
      </c>
    </row>
    <row r="2920" spans="1:14" x14ac:dyDescent="0.25">
      <c r="A2920" s="2" t="s">
        <v>3891</v>
      </c>
      <c r="B2920" s="2" t="s">
        <v>576</v>
      </c>
      <c r="C2920" s="9">
        <f t="shared" si="45"/>
        <v>46235</v>
      </c>
      <c r="D2920" t="s">
        <v>35</v>
      </c>
      <c r="E2920" t="s">
        <v>50</v>
      </c>
      <c r="F2920" s="3">
        <v>3</v>
      </c>
      <c r="G2920" s="4">
        <v>22403.48</v>
      </c>
      <c r="H2920" s="5">
        <v>0.15</v>
      </c>
      <c r="I2920" s="4">
        <v>57128.87</v>
      </c>
      <c r="J2920" s="4">
        <v>14620.99</v>
      </c>
      <c r="K2920" t="s">
        <v>37</v>
      </c>
      <c r="L2920" t="s">
        <v>47</v>
      </c>
      <c r="M2920" s="2" t="s">
        <v>19</v>
      </c>
      <c r="N2920" t="s">
        <v>42</v>
      </c>
    </row>
    <row r="2921" spans="1:14" x14ac:dyDescent="0.25">
      <c r="A2921" s="2" t="s">
        <v>3892</v>
      </c>
      <c r="B2921" s="2" t="s">
        <v>458</v>
      </c>
      <c r="C2921" s="9">
        <f t="shared" si="45"/>
        <v>45323</v>
      </c>
      <c r="D2921" t="s">
        <v>35</v>
      </c>
      <c r="E2921" t="s">
        <v>36</v>
      </c>
      <c r="F2921" s="3">
        <v>3</v>
      </c>
      <c r="G2921" s="4">
        <v>30864.5</v>
      </c>
      <c r="H2921" s="5">
        <v>0.05</v>
      </c>
      <c r="I2921" s="4">
        <v>87963.82</v>
      </c>
      <c r="J2921" s="4">
        <v>20090.16</v>
      </c>
      <c r="K2921" t="s">
        <v>37</v>
      </c>
      <c r="L2921" t="s">
        <v>25</v>
      </c>
      <c r="M2921" s="2" t="s">
        <v>19</v>
      </c>
      <c r="N2921" t="s">
        <v>27</v>
      </c>
    </row>
    <row r="2922" spans="1:14" x14ac:dyDescent="0.25">
      <c r="A2922" s="2" t="s">
        <v>3893</v>
      </c>
      <c r="B2922" s="2" t="s">
        <v>2439</v>
      </c>
      <c r="C2922" s="9">
        <f t="shared" si="45"/>
        <v>45352</v>
      </c>
      <c r="D2922" t="s">
        <v>45</v>
      </c>
      <c r="E2922" t="s">
        <v>186</v>
      </c>
      <c r="F2922" s="3">
        <v>1</v>
      </c>
      <c r="G2922" s="4">
        <v>4728.68</v>
      </c>
      <c r="H2922" s="5">
        <v>0.05</v>
      </c>
      <c r="I2922" s="4">
        <v>4492.25</v>
      </c>
      <c r="J2922" s="4">
        <v>975.04</v>
      </c>
      <c r="K2922" t="s">
        <v>24</v>
      </c>
      <c r="L2922" t="s">
        <v>25</v>
      </c>
      <c r="M2922" s="2" t="s">
        <v>19</v>
      </c>
      <c r="N2922" t="s">
        <v>155</v>
      </c>
    </row>
    <row r="2923" spans="1:14" x14ac:dyDescent="0.25">
      <c r="A2923" s="2" t="s">
        <v>3894</v>
      </c>
      <c r="B2923" s="2" t="s">
        <v>2548</v>
      </c>
      <c r="C2923" s="9">
        <f t="shared" si="45"/>
        <v>45717</v>
      </c>
      <c r="D2923" t="s">
        <v>35</v>
      </c>
      <c r="E2923" t="s">
        <v>50</v>
      </c>
      <c r="F2923" s="3">
        <v>3</v>
      </c>
      <c r="G2923" s="4">
        <v>26030.23</v>
      </c>
      <c r="H2923" s="5">
        <v>0.25</v>
      </c>
      <c r="I2923" s="4">
        <v>58568.02</v>
      </c>
      <c r="J2923" s="4">
        <v>15617.61</v>
      </c>
      <c r="K2923" t="s">
        <v>24</v>
      </c>
      <c r="L2923" t="s">
        <v>25</v>
      </c>
      <c r="M2923" s="2" t="s">
        <v>19</v>
      </c>
      <c r="N2923" t="s">
        <v>87</v>
      </c>
    </row>
    <row r="2924" spans="1:14" x14ac:dyDescent="0.25">
      <c r="A2924" s="2" t="s">
        <v>3895</v>
      </c>
      <c r="B2924" s="2" t="s">
        <v>1537</v>
      </c>
      <c r="C2924" s="9">
        <f t="shared" si="45"/>
        <v>46174</v>
      </c>
      <c r="D2924" t="s">
        <v>35</v>
      </c>
      <c r="E2924" t="s">
        <v>71</v>
      </c>
      <c r="F2924" s="3">
        <v>2</v>
      </c>
      <c r="G2924" s="4">
        <v>1668.71</v>
      </c>
      <c r="H2924" s="5">
        <v>0.25</v>
      </c>
      <c r="I2924" s="4">
        <v>2503.06</v>
      </c>
      <c r="J2924" s="4">
        <v>718.36</v>
      </c>
      <c r="K2924" t="s">
        <v>24</v>
      </c>
      <c r="L2924" t="s">
        <v>25</v>
      </c>
      <c r="M2924" s="2" t="s">
        <v>19</v>
      </c>
      <c r="N2924" t="s">
        <v>58</v>
      </c>
    </row>
    <row r="2925" spans="1:14" x14ac:dyDescent="0.25">
      <c r="A2925" s="2" t="s">
        <v>3896</v>
      </c>
      <c r="B2925" s="2" t="s">
        <v>2561</v>
      </c>
      <c r="C2925" s="9">
        <f t="shared" si="45"/>
        <v>46054</v>
      </c>
      <c r="D2925" t="s">
        <v>35</v>
      </c>
      <c r="E2925" t="s">
        <v>77</v>
      </c>
      <c r="F2925" s="3">
        <v>1</v>
      </c>
      <c r="G2925" s="4">
        <v>32476.14</v>
      </c>
      <c r="H2925" s="5">
        <v>0.25</v>
      </c>
      <c r="I2925" s="4">
        <v>24357.1</v>
      </c>
      <c r="J2925" s="4">
        <v>5218.03</v>
      </c>
      <c r="K2925" t="s">
        <v>24</v>
      </c>
      <c r="L2925" t="s">
        <v>25</v>
      </c>
      <c r="M2925" s="2" t="s">
        <v>19</v>
      </c>
      <c r="N2925" t="s">
        <v>32</v>
      </c>
    </row>
    <row r="2926" spans="1:14" x14ac:dyDescent="0.25">
      <c r="A2926" s="2" t="s">
        <v>3897</v>
      </c>
      <c r="B2926" s="2" t="s">
        <v>248</v>
      </c>
      <c r="C2926" s="9">
        <f t="shared" si="45"/>
        <v>46113</v>
      </c>
      <c r="D2926" t="s">
        <v>35</v>
      </c>
      <c r="E2926" t="s">
        <v>77</v>
      </c>
      <c r="F2926" s="3">
        <v>3</v>
      </c>
      <c r="G2926" s="4">
        <v>34415.769999999997</v>
      </c>
      <c r="H2926" s="5">
        <v>0.2</v>
      </c>
      <c r="I2926" s="4">
        <v>82597.850000000006</v>
      </c>
      <c r="J2926" s="4">
        <v>25548.2</v>
      </c>
      <c r="K2926" t="s">
        <v>37</v>
      </c>
      <c r="L2926" t="s">
        <v>25</v>
      </c>
      <c r="M2926" s="2" t="s">
        <v>19</v>
      </c>
      <c r="N2926" t="s">
        <v>32</v>
      </c>
    </row>
    <row r="2927" spans="1:14" x14ac:dyDescent="0.25">
      <c r="A2927" s="2" t="s">
        <v>3898</v>
      </c>
      <c r="B2927" s="2" t="s">
        <v>505</v>
      </c>
      <c r="C2927" s="9">
        <f t="shared" si="45"/>
        <v>45658</v>
      </c>
      <c r="D2927" t="s">
        <v>35</v>
      </c>
      <c r="E2927" t="s">
        <v>36</v>
      </c>
      <c r="F2927" s="3">
        <v>1</v>
      </c>
      <c r="G2927" s="4">
        <v>12912.96</v>
      </c>
      <c r="H2927" s="5">
        <v>0.1</v>
      </c>
      <c r="I2927" s="4">
        <v>11621.66</v>
      </c>
      <c r="J2927" s="4">
        <v>0</v>
      </c>
      <c r="K2927" t="s">
        <v>24</v>
      </c>
      <c r="L2927" t="s">
        <v>25</v>
      </c>
      <c r="M2927" s="2" t="s">
        <v>61</v>
      </c>
      <c r="N2927" t="s">
        <v>20</v>
      </c>
    </row>
    <row r="2928" spans="1:14" x14ac:dyDescent="0.25">
      <c r="A2928" s="2" t="s">
        <v>3899</v>
      </c>
      <c r="B2928" s="2" t="s">
        <v>866</v>
      </c>
      <c r="C2928" s="9">
        <f t="shared" si="45"/>
        <v>45444</v>
      </c>
      <c r="D2928" t="s">
        <v>53</v>
      </c>
      <c r="E2928" t="s">
        <v>54</v>
      </c>
      <c r="F2928" s="3">
        <v>3</v>
      </c>
      <c r="G2928" s="4">
        <v>439.75</v>
      </c>
      <c r="H2928" s="5">
        <v>0.05</v>
      </c>
      <c r="I2928" s="4">
        <v>1253.29</v>
      </c>
      <c r="J2928" s="4">
        <v>408.76</v>
      </c>
      <c r="K2928" t="s">
        <v>17</v>
      </c>
      <c r="L2928" t="s">
        <v>47</v>
      </c>
      <c r="M2928" s="2" t="s">
        <v>19</v>
      </c>
      <c r="N2928" t="s">
        <v>58</v>
      </c>
    </row>
    <row r="2929" spans="1:14" x14ac:dyDescent="0.25">
      <c r="A2929" s="2" t="s">
        <v>3900</v>
      </c>
      <c r="B2929" s="2" t="s">
        <v>1280</v>
      </c>
      <c r="C2929" s="9">
        <f t="shared" si="45"/>
        <v>45658</v>
      </c>
      <c r="D2929" t="s">
        <v>35</v>
      </c>
      <c r="E2929" t="s">
        <v>50</v>
      </c>
      <c r="F2929" s="3">
        <v>2</v>
      </c>
      <c r="G2929" s="4">
        <v>23323.31</v>
      </c>
      <c r="H2929" s="5">
        <v>0.25</v>
      </c>
      <c r="I2929" s="4">
        <v>34984.97</v>
      </c>
      <c r="J2929" s="4">
        <v>5735.43</v>
      </c>
      <c r="K2929" t="s">
        <v>37</v>
      </c>
      <c r="L2929" t="s">
        <v>18</v>
      </c>
      <c r="M2929" s="2" t="s">
        <v>26</v>
      </c>
      <c r="N2929" t="s">
        <v>42</v>
      </c>
    </row>
    <row r="2930" spans="1:14" x14ac:dyDescent="0.25">
      <c r="A2930" s="2" t="s">
        <v>3901</v>
      </c>
      <c r="B2930" s="2" t="s">
        <v>973</v>
      </c>
      <c r="C2930" s="9">
        <f t="shared" si="45"/>
        <v>45962</v>
      </c>
      <c r="D2930" t="s">
        <v>35</v>
      </c>
      <c r="E2930" t="s">
        <v>77</v>
      </c>
      <c r="F2930" s="3">
        <v>4</v>
      </c>
      <c r="G2930" s="4">
        <v>1820.34</v>
      </c>
      <c r="H2930" s="5">
        <v>0.15</v>
      </c>
      <c r="I2930" s="4">
        <v>6189.16</v>
      </c>
      <c r="J2930" s="4">
        <v>1574.11</v>
      </c>
      <c r="K2930" t="s">
        <v>24</v>
      </c>
      <c r="L2930" t="s">
        <v>18</v>
      </c>
      <c r="M2930" s="2" t="s">
        <v>19</v>
      </c>
      <c r="N2930" t="s">
        <v>32</v>
      </c>
    </row>
    <row r="2931" spans="1:14" x14ac:dyDescent="0.25">
      <c r="A2931" s="2" t="s">
        <v>3902</v>
      </c>
      <c r="B2931" s="2" t="s">
        <v>3903</v>
      </c>
      <c r="C2931" s="9">
        <f t="shared" si="45"/>
        <v>45627</v>
      </c>
      <c r="D2931" t="s">
        <v>35</v>
      </c>
      <c r="E2931" t="s">
        <v>36</v>
      </c>
      <c r="F2931" s="3">
        <v>4</v>
      </c>
      <c r="G2931" s="4">
        <v>17301.03</v>
      </c>
      <c r="H2931" s="5">
        <v>0.15</v>
      </c>
      <c r="I2931" s="4">
        <v>58823.5</v>
      </c>
      <c r="J2931" s="4">
        <v>19494.41</v>
      </c>
      <c r="K2931" t="s">
        <v>24</v>
      </c>
      <c r="L2931" t="s">
        <v>25</v>
      </c>
      <c r="M2931" s="2" t="s">
        <v>26</v>
      </c>
      <c r="N2931" t="s">
        <v>66</v>
      </c>
    </row>
    <row r="2932" spans="1:14" x14ac:dyDescent="0.25">
      <c r="A2932" s="2" t="s">
        <v>3904</v>
      </c>
      <c r="B2932" s="2" t="s">
        <v>2094</v>
      </c>
      <c r="C2932" s="9">
        <f t="shared" si="45"/>
        <v>45839</v>
      </c>
      <c r="D2932" t="s">
        <v>53</v>
      </c>
      <c r="E2932" t="s">
        <v>173</v>
      </c>
      <c r="F2932" s="3">
        <v>2</v>
      </c>
      <c r="G2932" s="4">
        <v>560.41999999999996</v>
      </c>
      <c r="H2932" s="5">
        <v>0.15</v>
      </c>
      <c r="I2932" s="4">
        <v>952.71</v>
      </c>
      <c r="J2932" s="4">
        <v>162.13</v>
      </c>
      <c r="K2932" t="s">
        <v>24</v>
      </c>
      <c r="L2932" t="s">
        <v>18</v>
      </c>
      <c r="M2932" s="2" t="s">
        <v>19</v>
      </c>
      <c r="N2932" t="s">
        <v>42</v>
      </c>
    </row>
    <row r="2933" spans="1:14" x14ac:dyDescent="0.25">
      <c r="A2933" s="2" t="s">
        <v>3905</v>
      </c>
      <c r="B2933" s="2" t="s">
        <v>1372</v>
      </c>
      <c r="C2933" s="9">
        <f t="shared" si="45"/>
        <v>46174</v>
      </c>
      <c r="D2933" t="s">
        <v>15</v>
      </c>
      <c r="E2933" t="s">
        <v>95</v>
      </c>
      <c r="F2933" s="3">
        <v>1</v>
      </c>
      <c r="G2933" s="4">
        <v>2730.67</v>
      </c>
      <c r="H2933" s="5">
        <v>0.1</v>
      </c>
      <c r="I2933" s="4">
        <v>2457.6</v>
      </c>
      <c r="J2933" s="4">
        <v>851.97</v>
      </c>
      <c r="K2933" t="s">
        <v>24</v>
      </c>
      <c r="L2933" t="s">
        <v>18</v>
      </c>
      <c r="M2933" s="2" t="s">
        <v>19</v>
      </c>
      <c r="N2933" t="s">
        <v>87</v>
      </c>
    </row>
    <row r="2934" spans="1:14" x14ac:dyDescent="0.25">
      <c r="A2934" s="2" t="s">
        <v>3906</v>
      </c>
      <c r="B2934" s="2" t="s">
        <v>2317</v>
      </c>
      <c r="C2934" s="9">
        <f t="shared" si="45"/>
        <v>45413</v>
      </c>
      <c r="D2934" t="s">
        <v>15</v>
      </c>
      <c r="E2934" t="s">
        <v>95</v>
      </c>
      <c r="F2934" s="3">
        <v>4</v>
      </c>
      <c r="G2934" s="4">
        <v>2000.23</v>
      </c>
      <c r="H2934" s="5">
        <v>0.1</v>
      </c>
      <c r="I2934" s="4">
        <v>7200.83</v>
      </c>
      <c r="J2934" s="4">
        <v>2199.8000000000002</v>
      </c>
      <c r="K2934" t="s">
        <v>24</v>
      </c>
      <c r="L2934" t="s">
        <v>25</v>
      </c>
      <c r="M2934" s="2" t="s">
        <v>19</v>
      </c>
      <c r="N2934" t="s">
        <v>87</v>
      </c>
    </row>
    <row r="2935" spans="1:14" x14ac:dyDescent="0.25">
      <c r="A2935" s="2" t="s">
        <v>3907</v>
      </c>
      <c r="B2935" s="2" t="s">
        <v>3229</v>
      </c>
      <c r="C2935" s="9">
        <f t="shared" si="45"/>
        <v>46174</v>
      </c>
      <c r="D2935" t="s">
        <v>30</v>
      </c>
      <c r="E2935" t="s">
        <v>163</v>
      </c>
      <c r="F2935" s="3">
        <v>3</v>
      </c>
      <c r="G2935" s="4">
        <v>1278.07</v>
      </c>
      <c r="H2935" s="5">
        <v>0.05</v>
      </c>
      <c r="I2935" s="4">
        <v>3642.5</v>
      </c>
      <c r="J2935" s="4">
        <v>776.37</v>
      </c>
      <c r="K2935" t="s">
        <v>24</v>
      </c>
      <c r="L2935" t="s">
        <v>25</v>
      </c>
      <c r="M2935" s="2" t="s">
        <v>19</v>
      </c>
      <c r="N2935" t="s">
        <v>82</v>
      </c>
    </row>
    <row r="2936" spans="1:14" x14ac:dyDescent="0.25">
      <c r="A2936" s="2" t="s">
        <v>3908</v>
      </c>
      <c r="B2936" s="2" t="s">
        <v>2164</v>
      </c>
      <c r="C2936" s="9">
        <f t="shared" si="45"/>
        <v>46204</v>
      </c>
      <c r="D2936" t="s">
        <v>15</v>
      </c>
      <c r="E2936" t="s">
        <v>23</v>
      </c>
      <c r="F2936" s="3">
        <v>3</v>
      </c>
      <c r="G2936" s="4">
        <v>1258.6500000000001</v>
      </c>
      <c r="H2936" s="5">
        <v>0</v>
      </c>
      <c r="I2936" s="4">
        <v>3775.95</v>
      </c>
      <c r="J2936" s="4">
        <v>878.7</v>
      </c>
      <c r="K2936" t="s">
        <v>24</v>
      </c>
      <c r="L2936" t="s">
        <v>25</v>
      </c>
      <c r="M2936" s="2" t="s">
        <v>19</v>
      </c>
      <c r="N2936" t="s">
        <v>66</v>
      </c>
    </row>
    <row r="2937" spans="1:14" x14ac:dyDescent="0.25">
      <c r="A2937" s="2" t="s">
        <v>3909</v>
      </c>
      <c r="B2937" s="2" t="s">
        <v>1104</v>
      </c>
      <c r="C2937" s="9">
        <f t="shared" si="45"/>
        <v>45383</v>
      </c>
      <c r="D2937" t="s">
        <v>15</v>
      </c>
      <c r="E2937" t="s">
        <v>23</v>
      </c>
      <c r="F2937" s="3">
        <v>1</v>
      </c>
      <c r="G2937" s="4">
        <v>2785.98</v>
      </c>
      <c r="H2937" s="5">
        <v>0.05</v>
      </c>
      <c r="I2937" s="4">
        <v>2646.68</v>
      </c>
      <c r="J2937" s="4">
        <v>372.7</v>
      </c>
      <c r="K2937" t="s">
        <v>17</v>
      </c>
      <c r="L2937" t="s">
        <v>25</v>
      </c>
      <c r="M2937" s="2" t="s">
        <v>19</v>
      </c>
      <c r="N2937" t="s">
        <v>32</v>
      </c>
    </row>
    <row r="2938" spans="1:14" x14ac:dyDescent="0.25">
      <c r="A2938" s="2" t="s">
        <v>3910</v>
      </c>
      <c r="B2938" s="2" t="s">
        <v>116</v>
      </c>
      <c r="C2938" s="9">
        <f t="shared" si="45"/>
        <v>45566</v>
      </c>
      <c r="D2938" t="s">
        <v>35</v>
      </c>
      <c r="E2938" t="s">
        <v>36</v>
      </c>
      <c r="F2938" s="3">
        <v>1</v>
      </c>
      <c r="G2938" s="4">
        <v>19955.18</v>
      </c>
      <c r="H2938" s="5">
        <v>0.1</v>
      </c>
      <c r="I2938" s="4">
        <v>17959.66</v>
      </c>
      <c r="J2938" s="4">
        <v>4005.52</v>
      </c>
      <c r="K2938" t="s">
        <v>124</v>
      </c>
      <c r="L2938" t="s">
        <v>25</v>
      </c>
      <c r="M2938" s="2" t="s">
        <v>19</v>
      </c>
      <c r="N2938" t="s">
        <v>82</v>
      </c>
    </row>
    <row r="2939" spans="1:14" x14ac:dyDescent="0.25">
      <c r="A2939" s="2" t="s">
        <v>3911</v>
      </c>
      <c r="B2939" s="2" t="s">
        <v>388</v>
      </c>
      <c r="C2939" s="9">
        <f t="shared" si="45"/>
        <v>45992</v>
      </c>
      <c r="D2939" t="s">
        <v>15</v>
      </c>
      <c r="E2939" t="s">
        <v>95</v>
      </c>
      <c r="F2939" s="3">
        <v>2</v>
      </c>
      <c r="G2939" s="4">
        <v>2149.37</v>
      </c>
      <c r="H2939" s="5">
        <v>0.2</v>
      </c>
      <c r="I2939" s="4">
        <v>3438.99</v>
      </c>
      <c r="J2939" s="4">
        <v>1195.96</v>
      </c>
      <c r="K2939" t="s">
        <v>24</v>
      </c>
      <c r="L2939" t="s">
        <v>25</v>
      </c>
      <c r="M2939" s="2" t="s">
        <v>19</v>
      </c>
      <c r="N2939" t="s">
        <v>155</v>
      </c>
    </row>
    <row r="2940" spans="1:14" x14ac:dyDescent="0.25">
      <c r="A2940" s="2" t="s">
        <v>3912</v>
      </c>
      <c r="B2940" s="2" t="s">
        <v>584</v>
      </c>
      <c r="C2940" s="9">
        <f t="shared" si="45"/>
        <v>45505</v>
      </c>
      <c r="D2940" t="s">
        <v>15</v>
      </c>
      <c r="E2940" t="s">
        <v>57</v>
      </c>
      <c r="F2940" s="3">
        <v>4</v>
      </c>
      <c r="G2940" s="4">
        <v>2873.28</v>
      </c>
      <c r="H2940" s="5">
        <v>0.05</v>
      </c>
      <c r="I2940" s="4">
        <v>10918.46</v>
      </c>
      <c r="J2940" s="4">
        <v>3804.04</v>
      </c>
      <c r="K2940" t="s">
        <v>24</v>
      </c>
      <c r="L2940" t="s">
        <v>25</v>
      </c>
      <c r="M2940" s="2" t="s">
        <v>19</v>
      </c>
      <c r="N2940" t="s">
        <v>32</v>
      </c>
    </row>
    <row r="2941" spans="1:14" x14ac:dyDescent="0.25">
      <c r="A2941" s="2" t="s">
        <v>3913</v>
      </c>
      <c r="B2941" s="2" t="s">
        <v>2344</v>
      </c>
      <c r="C2941" s="9">
        <f t="shared" si="45"/>
        <v>46174</v>
      </c>
      <c r="D2941" t="s">
        <v>45</v>
      </c>
      <c r="E2941" t="s">
        <v>186</v>
      </c>
      <c r="F2941" s="3">
        <v>1</v>
      </c>
      <c r="G2941" s="4">
        <v>3418.98</v>
      </c>
      <c r="H2941" s="5">
        <v>0.2</v>
      </c>
      <c r="I2941" s="4">
        <v>2735.18</v>
      </c>
      <c r="J2941" s="4">
        <v>431.62</v>
      </c>
      <c r="K2941" t="s">
        <v>124</v>
      </c>
      <c r="L2941" t="s">
        <v>18</v>
      </c>
      <c r="M2941" s="2" t="s">
        <v>19</v>
      </c>
      <c r="N2941" t="s">
        <v>27</v>
      </c>
    </row>
    <row r="2942" spans="1:14" x14ac:dyDescent="0.25">
      <c r="A2942" s="2" t="s">
        <v>3914</v>
      </c>
      <c r="B2942" s="2" t="s">
        <v>1906</v>
      </c>
      <c r="C2942" s="9">
        <f t="shared" si="45"/>
        <v>45292</v>
      </c>
      <c r="D2942" t="s">
        <v>35</v>
      </c>
      <c r="E2942" t="s">
        <v>71</v>
      </c>
      <c r="F2942" s="3">
        <v>4</v>
      </c>
      <c r="G2942" s="4">
        <v>10284.42</v>
      </c>
      <c r="H2942" s="5">
        <v>0.05</v>
      </c>
      <c r="I2942" s="4">
        <v>39080.800000000003</v>
      </c>
      <c r="J2942" s="4">
        <v>4822.83</v>
      </c>
      <c r="K2942" t="s">
        <v>37</v>
      </c>
      <c r="L2942" t="s">
        <v>47</v>
      </c>
      <c r="M2942" s="2" t="s">
        <v>26</v>
      </c>
      <c r="N2942" t="s">
        <v>20</v>
      </c>
    </row>
    <row r="2943" spans="1:14" x14ac:dyDescent="0.25">
      <c r="A2943" s="2" t="s">
        <v>3915</v>
      </c>
      <c r="B2943" s="2" t="s">
        <v>323</v>
      </c>
      <c r="C2943" s="9">
        <f t="shared" si="45"/>
        <v>45809</v>
      </c>
      <c r="D2943" t="s">
        <v>45</v>
      </c>
      <c r="E2943" t="s">
        <v>186</v>
      </c>
      <c r="F2943" s="3">
        <v>4</v>
      </c>
      <c r="G2943" s="4">
        <v>4748.3599999999997</v>
      </c>
      <c r="H2943" s="5">
        <v>0.2</v>
      </c>
      <c r="I2943" s="4">
        <v>15194.75</v>
      </c>
      <c r="J2943" s="4">
        <v>2320.4</v>
      </c>
      <c r="K2943" t="s">
        <v>24</v>
      </c>
      <c r="L2943" t="s">
        <v>25</v>
      </c>
      <c r="M2943" s="2" t="s">
        <v>19</v>
      </c>
      <c r="N2943" t="s">
        <v>58</v>
      </c>
    </row>
    <row r="2944" spans="1:14" x14ac:dyDescent="0.25">
      <c r="A2944" s="2" t="s">
        <v>3916</v>
      </c>
      <c r="B2944" s="2" t="s">
        <v>149</v>
      </c>
      <c r="C2944" s="9">
        <f t="shared" si="45"/>
        <v>46054</v>
      </c>
      <c r="D2944" t="s">
        <v>35</v>
      </c>
      <c r="E2944" t="s">
        <v>77</v>
      </c>
      <c r="F2944" s="3">
        <v>3</v>
      </c>
      <c r="G2944" s="4">
        <v>23457.81</v>
      </c>
      <c r="H2944" s="5">
        <v>0</v>
      </c>
      <c r="I2944" s="4">
        <v>70373.429999999993</v>
      </c>
      <c r="J2944" s="4">
        <v>17557.009999999998</v>
      </c>
      <c r="K2944" t="s">
        <v>24</v>
      </c>
      <c r="L2944" t="s">
        <v>18</v>
      </c>
      <c r="M2944" s="2" t="s">
        <v>19</v>
      </c>
      <c r="N2944" t="s">
        <v>66</v>
      </c>
    </row>
    <row r="2945" spans="1:14" x14ac:dyDescent="0.25">
      <c r="A2945" s="2" t="s">
        <v>3917</v>
      </c>
      <c r="B2945" s="2" t="s">
        <v>1637</v>
      </c>
      <c r="C2945" s="9">
        <f t="shared" si="45"/>
        <v>45292</v>
      </c>
      <c r="D2945" t="s">
        <v>35</v>
      </c>
      <c r="E2945" t="s">
        <v>74</v>
      </c>
      <c r="F2945" s="3">
        <v>1</v>
      </c>
      <c r="G2945" s="4">
        <v>1956.66</v>
      </c>
      <c r="H2945" s="5">
        <v>0.1</v>
      </c>
      <c r="I2945" s="4">
        <v>1760.99</v>
      </c>
      <c r="J2945" s="4">
        <v>580.32000000000005</v>
      </c>
      <c r="K2945" t="s">
        <v>24</v>
      </c>
      <c r="L2945" t="s">
        <v>18</v>
      </c>
      <c r="M2945" s="2" t="s">
        <v>19</v>
      </c>
      <c r="N2945" t="s">
        <v>20</v>
      </c>
    </row>
    <row r="2946" spans="1:14" x14ac:dyDescent="0.25">
      <c r="A2946" s="2" t="s">
        <v>3918</v>
      </c>
      <c r="B2946" s="2" t="s">
        <v>2342</v>
      </c>
      <c r="C2946" s="9">
        <f t="shared" si="45"/>
        <v>45658</v>
      </c>
      <c r="D2946" t="s">
        <v>15</v>
      </c>
      <c r="E2946" t="s">
        <v>168</v>
      </c>
      <c r="F2946" s="3">
        <v>2</v>
      </c>
      <c r="G2946" s="4">
        <v>624</v>
      </c>
      <c r="H2946" s="5">
        <v>0.05</v>
      </c>
      <c r="I2946" s="4">
        <v>1185.5999999999999</v>
      </c>
      <c r="J2946" s="4">
        <v>0</v>
      </c>
      <c r="K2946" t="s">
        <v>37</v>
      </c>
      <c r="L2946" t="s">
        <v>25</v>
      </c>
      <c r="M2946" s="2" t="s">
        <v>101</v>
      </c>
      <c r="N2946" t="s">
        <v>58</v>
      </c>
    </row>
    <row r="2947" spans="1:14" x14ac:dyDescent="0.25">
      <c r="A2947" s="2" t="s">
        <v>3919</v>
      </c>
      <c r="B2947" s="2" t="s">
        <v>512</v>
      </c>
      <c r="C2947" s="9">
        <f t="shared" ref="C2947:C3010" si="46">DATE(YEAR(B2947),MONTH(B2947),1)</f>
        <v>45901</v>
      </c>
      <c r="D2947" t="s">
        <v>53</v>
      </c>
      <c r="E2947" t="s">
        <v>173</v>
      </c>
      <c r="F2947" s="3">
        <v>1</v>
      </c>
      <c r="G2947" s="4">
        <v>381.06</v>
      </c>
      <c r="H2947" s="5">
        <v>0</v>
      </c>
      <c r="I2947" s="4">
        <v>381.06</v>
      </c>
      <c r="J2947" s="4">
        <v>75.900000000000006</v>
      </c>
      <c r="K2947" t="s">
        <v>37</v>
      </c>
      <c r="L2947" t="s">
        <v>47</v>
      </c>
      <c r="M2947" s="2" t="s">
        <v>19</v>
      </c>
      <c r="N2947" t="s">
        <v>87</v>
      </c>
    </row>
    <row r="2948" spans="1:14" x14ac:dyDescent="0.25">
      <c r="A2948" s="2" t="s">
        <v>3920</v>
      </c>
      <c r="B2948" s="2" t="s">
        <v>2202</v>
      </c>
      <c r="C2948" s="9">
        <f t="shared" si="46"/>
        <v>45901</v>
      </c>
      <c r="D2948" t="s">
        <v>15</v>
      </c>
      <c r="E2948" t="s">
        <v>16</v>
      </c>
      <c r="F2948" s="3">
        <v>4</v>
      </c>
      <c r="G2948" s="4">
        <v>1802.88</v>
      </c>
      <c r="H2948" s="5">
        <v>0</v>
      </c>
      <c r="I2948" s="4">
        <v>7211.52</v>
      </c>
      <c r="J2948" s="4">
        <v>2514.79</v>
      </c>
      <c r="K2948" t="s">
        <v>124</v>
      </c>
      <c r="L2948" t="s">
        <v>25</v>
      </c>
      <c r="M2948" s="2" t="s">
        <v>19</v>
      </c>
      <c r="N2948" t="s">
        <v>42</v>
      </c>
    </row>
    <row r="2949" spans="1:14" x14ac:dyDescent="0.25">
      <c r="A2949" s="2" t="s">
        <v>3921</v>
      </c>
      <c r="B2949" s="2" t="s">
        <v>143</v>
      </c>
      <c r="C2949" s="9">
        <f t="shared" si="46"/>
        <v>45962</v>
      </c>
      <c r="D2949" t="s">
        <v>45</v>
      </c>
      <c r="E2949" t="s">
        <v>186</v>
      </c>
      <c r="F2949" s="3">
        <v>3</v>
      </c>
      <c r="G2949" s="4">
        <v>2285.59</v>
      </c>
      <c r="H2949" s="5">
        <v>0.1</v>
      </c>
      <c r="I2949" s="4">
        <v>6171.09</v>
      </c>
      <c r="J2949" s="4">
        <v>0</v>
      </c>
      <c r="K2949" t="s">
        <v>24</v>
      </c>
      <c r="L2949" t="s">
        <v>47</v>
      </c>
      <c r="M2949" s="2" t="s">
        <v>61</v>
      </c>
      <c r="N2949" t="s">
        <v>42</v>
      </c>
    </row>
    <row r="2950" spans="1:14" x14ac:dyDescent="0.25">
      <c r="A2950" s="2" t="s">
        <v>3922</v>
      </c>
      <c r="B2950" s="2" t="s">
        <v>2970</v>
      </c>
      <c r="C2950" s="9">
        <f t="shared" si="46"/>
        <v>45870</v>
      </c>
      <c r="D2950" t="s">
        <v>35</v>
      </c>
      <c r="E2950" t="s">
        <v>74</v>
      </c>
      <c r="F2950" s="3">
        <v>1</v>
      </c>
      <c r="G2950" s="4">
        <v>34409.370000000003</v>
      </c>
      <c r="H2950" s="5">
        <v>0.05</v>
      </c>
      <c r="I2950" s="4">
        <v>32688.9</v>
      </c>
      <c r="J2950" s="4">
        <v>7672.2</v>
      </c>
      <c r="K2950" t="s">
        <v>124</v>
      </c>
      <c r="L2950" t="s">
        <v>18</v>
      </c>
      <c r="M2950" s="2" t="s">
        <v>19</v>
      </c>
      <c r="N2950" t="s">
        <v>82</v>
      </c>
    </row>
    <row r="2951" spans="1:14" x14ac:dyDescent="0.25">
      <c r="A2951" s="2" t="s">
        <v>3923</v>
      </c>
      <c r="B2951" s="2" t="s">
        <v>739</v>
      </c>
      <c r="C2951" s="9">
        <f t="shared" si="46"/>
        <v>45413</v>
      </c>
      <c r="D2951" t="s">
        <v>35</v>
      </c>
      <c r="E2951" t="s">
        <v>71</v>
      </c>
      <c r="F2951" s="3">
        <v>1</v>
      </c>
      <c r="G2951" s="4">
        <v>24211.26</v>
      </c>
      <c r="H2951" s="5">
        <v>0.2</v>
      </c>
      <c r="I2951" s="4">
        <v>19369.009999999998</v>
      </c>
      <c r="J2951" s="4">
        <v>2630.52</v>
      </c>
      <c r="K2951" t="s">
        <v>17</v>
      </c>
      <c r="L2951" t="s">
        <v>25</v>
      </c>
      <c r="M2951" s="2" t="s">
        <v>19</v>
      </c>
      <c r="N2951" t="s">
        <v>58</v>
      </c>
    </row>
    <row r="2952" spans="1:14" x14ac:dyDescent="0.25">
      <c r="A2952" s="2" t="s">
        <v>3924</v>
      </c>
      <c r="B2952" s="2" t="s">
        <v>286</v>
      </c>
      <c r="C2952" s="9">
        <f t="shared" si="46"/>
        <v>45992</v>
      </c>
      <c r="D2952" t="s">
        <v>35</v>
      </c>
      <c r="E2952" t="s">
        <v>71</v>
      </c>
      <c r="F2952" s="3">
        <v>1</v>
      </c>
      <c r="G2952" s="4">
        <v>13550.23</v>
      </c>
      <c r="H2952" s="5">
        <v>0.15</v>
      </c>
      <c r="I2952" s="4">
        <v>11517.7</v>
      </c>
      <c r="J2952" s="4">
        <v>2350.9299999999998</v>
      </c>
      <c r="K2952" t="s">
        <v>17</v>
      </c>
      <c r="L2952" t="s">
        <v>25</v>
      </c>
      <c r="M2952" s="2" t="s">
        <v>19</v>
      </c>
      <c r="N2952" t="s">
        <v>20</v>
      </c>
    </row>
    <row r="2953" spans="1:14" x14ac:dyDescent="0.25">
      <c r="A2953" s="2" t="s">
        <v>3925</v>
      </c>
      <c r="B2953" s="2" t="s">
        <v>860</v>
      </c>
      <c r="C2953" s="9">
        <f t="shared" si="46"/>
        <v>45323</v>
      </c>
      <c r="D2953" t="s">
        <v>15</v>
      </c>
      <c r="E2953" t="s">
        <v>168</v>
      </c>
      <c r="F2953" s="3">
        <v>2</v>
      </c>
      <c r="G2953" s="4">
        <v>423.7</v>
      </c>
      <c r="H2953" s="5">
        <v>0.05</v>
      </c>
      <c r="I2953" s="4">
        <v>805.03</v>
      </c>
      <c r="J2953" s="4">
        <v>179.88</v>
      </c>
      <c r="K2953" t="s">
        <v>24</v>
      </c>
      <c r="L2953" t="s">
        <v>25</v>
      </c>
      <c r="M2953" s="2" t="s">
        <v>19</v>
      </c>
      <c r="N2953" t="s">
        <v>66</v>
      </c>
    </row>
    <row r="2954" spans="1:14" x14ac:dyDescent="0.25">
      <c r="A2954" s="2" t="s">
        <v>3926</v>
      </c>
      <c r="B2954" s="2" t="s">
        <v>1133</v>
      </c>
      <c r="C2954" s="9">
        <f t="shared" si="46"/>
        <v>45444</v>
      </c>
      <c r="D2954" t="s">
        <v>35</v>
      </c>
      <c r="E2954" t="s">
        <v>36</v>
      </c>
      <c r="F2954" s="3">
        <v>2</v>
      </c>
      <c r="G2954" s="4">
        <v>7002.78</v>
      </c>
      <c r="H2954" s="5">
        <v>0.1</v>
      </c>
      <c r="I2954" s="4">
        <v>12605</v>
      </c>
      <c r="J2954" s="4">
        <v>2967.53</v>
      </c>
      <c r="K2954" t="s">
        <v>24</v>
      </c>
      <c r="L2954" t="s">
        <v>25</v>
      </c>
      <c r="M2954" s="2" t="s">
        <v>19</v>
      </c>
      <c r="N2954" t="s">
        <v>87</v>
      </c>
    </row>
    <row r="2955" spans="1:14" x14ac:dyDescent="0.25">
      <c r="A2955" s="2" t="s">
        <v>3927</v>
      </c>
      <c r="B2955" s="2" t="s">
        <v>1778</v>
      </c>
      <c r="C2955" s="9">
        <f t="shared" si="46"/>
        <v>46143</v>
      </c>
      <c r="D2955" t="s">
        <v>35</v>
      </c>
      <c r="E2955" t="s">
        <v>71</v>
      </c>
      <c r="F2955" s="3">
        <v>2</v>
      </c>
      <c r="G2955" s="4">
        <v>17476.189999999999</v>
      </c>
      <c r="H2955" s="5">
        <v>0</v>
      </c>
      <c r="I2955" s="4">
        <v>34952.379999999997</v>
      </c>
      <c r="J2955" s="4">
        <v>11410.74</v>
      </c>
      <c r="K2955" t="s">
        <v>24</v>
      </c>
      <c r="L2955" t="s">
        <v>18</v>
      </c>
      <c r="M2955" s="2" t="s">
        <v>26</v>
      </c>
      <c r="N2955" t="s">
        <v>58</v>
      </c>
    </row>
    <row r="2956" spans="1:14" x14ac:dyDescent="0.25">
      <c r="A2956" s="2" t="s">
        <v>3928</v>
      </c>
      <c r="B2956" s="2" t="s">
        <v>2932</v>
      </c>
      <c r="C2956" s="9">
        <f t="shared" si="46"/>
        <v>45566</v>
      </c>
      <c r="D2956" t="s">
        <v>30</v>
      </c>
      <c r="E2956" t="s">
        <v>41</v>
      </c>
      <c r="F2956" s="3">
        <v>2</v>
      </c>
      <c r="G2956" s="4">
        <v>886.99</v>
      </c>
      <c r="H2956" s="5">
        <v>0.1</v>
      </c>
      <c r="I2956" s="4">
        <v>1596.58</v>
      </c>
      <c r="J2956" s="4">
        <v>524.77</v>
      </c>
      <c r="K2956" t="s">
        <v>24</v>
      </c>
      <c r="L2956" t="s">
        <v>18</v>
      </c>
      <c r="M2956" s="2" t="s">
        <v>19</v>
      </c>
      <c r="N2956" t="s">
        <v>66</v>
      </c>
    </row>
    <row r="2957" spans="1:14" x14ac:dyDescent="0.25">
      <c r="A2957" s="2" t="s">
        <v>3929</v>
      </c>
      <c r="B2957" s="2" t="s">
        <v>792</v>
      </c>
      <c r="C2957" s="9">
        <f t="shared" si="46"/>
        <v>45870</v>
      </c>
      <c r="D2957" t="s">
        <v>35</v>
      </c>
      <c r="E2957" t="s">
        <v>50</v>
      </c>
      <c r="F2957" s="3">
        <v>3</v>
      </c>
      <c r="G2957" s="4">
        <v>27055.98</v>
      </c>
      <c r="H2957" s="5">
        <v>0.1</v>
      </c>
      <c r="I2957" s="4">
        <v>73051.149999999994</v>
      </c>
      <c r="J2957" s="4">
        <v>0</v>
      </c>
      <c r="K2957" t="s">
        <v>37</v>
      </c>
      <c r="L2957" t="s">
        <v>25</v>
      </c>
      <c r="M2957" s="2" t="s">
        <v>61</v>
      </c>
      <c r="N2957" t="s">
        <v>32</v>
      </c>
    </row>
    <row r="2958" spans="1:14" x14ac:dyDescent="0.25">
      <c r="A2958" s="2" t="s">
        <v>3930</v>
      </c>
      <c r="B2958" s="2" t="s">
        <v>3931</v>
      </c>
      <c r="C2958" s="9">
        <f t="shared" si="46"/>
        <v>45323</v>
      </c>
      <c r="D2958" t="s">
        <v>45</v>
      </c>
      <c r="E2958" t="s">
        <v>222</v>
      </c>
      <c r="F2958" s="3">
        <v>3</v>
      </c>
      <c r="G2958" s="4">
        <v>5499.37</v>
      </c>
      <c r="H2958" s="5">
        <v>0</v>
      </c>
      <c r="I2958" s="4">
        <v>16498.11</v>
      </c>
      <c r="J2958" s="4">
        <v>2078.9699999999998</v>
      </c>
      <c r="K2958" t="s">
        <v>17</v>
      </c>
      <c r="L2958" t="s">
        <v>47</v>
      </c>
      <c r="M2958" s="2" t="s">
        <v>19</v>
      </c>
      <c r="N2958" t="s">
        <v>20</v>
      </c>
    </row>
    <row r="2959" spans="1:14" x14ac:dyDescent="0.25">
      <c r="A2959" s="2" t="s">
        <v>3932</v>
      </c>
      <c r="B2959" s="2" t="s">
        <v>84</v>
      </c>
      <c r="C2959" s="9">
        <f t="shared" si="46"/>
        <v>45931</v>
      </c>
      <c r="D2959" t="s">
        <v>15</v>
      </c>
      <c r="E2959" t="s">
        <v>23</v>
      </c>
      <c r="F2959" s="3">
        <v>2</v>
      </c>
      <c r="G2959" s="4">
        <v>1419.53</v>
      </c>
      <c r="H2959" s="5">
        <v>0.1</v>
      </c>
      <c r="I2959" s="4">
        <v>2555.15</v>
      </c>
      <c r="J2959" s="4">
        <v>816.53</v>
      </c>
      <c r="K2959" t="s">
        <v>17</v>
      </c>
      <c r="L2959" t="s">
        <v>25</v>
      </c>
      <c r="M2959" s="2" t="s">
        <v>19</v>
      </c>
      <c r="N2959" t="s">
        <v>82</v>
      </c>
    </row>
    <row r="2960" spans="1:14" x14ac:dyDescent="0.25">
      <c r="A2960" s="2" t="s">
        <v>3933</v>
      </c>
      <c r="B2960" s="2" t="s">
        <v>1481</v>
      </c>
      <c r="C2960" s="9">
        <f t="shared" si="46"/>
        <v>45809</v>
      </c>
      <c r="D2960" t="s">
        <v>15</v>
      </c>
      <c r="E2960" t="s">
        <v>57</v>
      </c>
      <c r="F2960" s="3">
        <v>4</v>
      </c>
      <c r="G2960" s="4">
        <v>2861.1</v>
      </c>
      <c r="H2960" s="5">
        <v>0.05</v>
      </c>
      <c r="I2960" s="4">
        <v>10872.18</v>
      </c>
      <c r="J2960" s="4">
        <v>2724.82</v>
      </c>
      <c r="K2960" t="s">
        <v>37</v>
      </c>
      <c r="L2960" t="s">
        <v>25</v>
      </c>
      <c r="M2960" s="2" t="s">
        <v>19</v>
      </c>
      <c r="N2960" t="s">
        <v>42</v>
      </c>
    </row>
    <row r="2961" spans="1:14" x14ac:dyDescent="0.25">
      <c r="A2961" s="2" t="s">
        <v>3934</v>
      </c>
      <c r="B2961" s="2" t="s">
        <v>1163</v>
      </c>
      <c r="C2961" s="9">
        <f t="shared" si="46"/>
        <v>45901</v>
      </c>
      <c r="D2961" t="s">
        <v>45</v>
      </c>
      <c r="E2961" t="s">
        <v>111</v>
      </c>
      <c r="F2961" s="3">
        <v>2</v>
      </c>
      <c r="G2961" s="4">
        <v>4328.33</v>
      </c>
      <c r="H2961" s="5">
        <v>0.05</v>
      </c>
      <c r="I2961" s="4">
        <v>8223.83</v>
      </c>
      <c r="J2961" s="4">
        <v>1313.62</v>
      </c>
      <c r="K2961" t="s">
        <v>24</v>
      </c>
      <c r="L2961" t="s">
        <v>25</v>
      </c>
      <c r="M2961" s="2" t="s">
        <v>19</v>
      </c>
      <c r="N2961" t="s">
        <v>87</v>
      </c>
    </row>
    <row r="2962" spans="1:14" x14ac:dyDescent="0.25">
      <c r="A2962" s="2" t="s">
        <v>3935</v>
      </c>
      <c r="B2962" s="2" t="s">
        <v>3280</v>
      </c>
      <c r="C2962" s="9">
        <f t="shared" si="46"/>
        <v>45323</v>
      </c>
      <c r="D2962" t="s">
        <v>15</v>
      </c>
      <c r="E2962" t="s">
        <v>168</v>
      </c>
      <c r="F2962" s="3">
        <v>2</v>
      </c>
      <c r="G2962" s="4">
        <v>563.62</v>
      </c>
      <c r="H2962" s="5">
        <v>0.15</v>
      </c>
      <c r="I2962" s="4">
        <v>958.15</v>
      </c>
      <c r="J2962" s="4">
        <v>249.97</v>
      </c>
      <c r="K2962" t="s">
        <v>37</v>
      </c>
      <c r="L2962" t="s">
        <v>25</v>
      </c>
      <c r="M2962" s="2" t="s">
        <v>19</v>
      </c>
      <c r="N2962" t="s">
        <v>87</v>
      </c>
    </row>
    <row r="2963" spans="1:14" x14ac:dyDescent="0.25">
      <c r="A2963" s="2" t="s">
        <v>3936</v>
      </c>
      <c r="B2963" s="2" t="s">
        <v>185</v>
      </c>
      <c r="C2963" s="9">
        <f t="shared" si="46"/>
        <v>45444</v>
      </c>
      <c r="D2963" t="s">
        <v>35</v>
      </c>
      <c r="E2963" t="s">
        <v>36</v>
      </c>
      <c r="F2963" s="3">
        <v>4</v>
      </c>
      <c r="G2963" s="4">
        <v>26932.400000000001</v>
      </c>
      <c r="H2963" s="5">
        <v>0.05</v>
      </c>
      <c r="I2963" s="4">
        <v>102343.12</v>
      </c>
      <c r="J2963" s="4">
        <v>25826.39</v>
      </c>
      <c r="K2963" t="s">
        <v>37</v>
      </c>
      <c r="L2963" t="s">
        <v>25</v>
      </c>
      <c r="M2963" s="2" t="s">
        <v>26</v>
      </c>
      <c r="N2963" t="s">
        <v>82</v>
      </c>
    </row>
    <row r="2964" spans="1:14" x14ac:dyDescent="0.25">
      <c r="A2964" s="2" t="s">
        <v>3937</v>
      </c>
      <c r="B2964" s="2" t="s">
        <v>262</v>
      </c>
      <c r="C2964" s="9">
        <f t="shared" si="46"/>
        <v>45474</v>
      </c>
      <c r="D2964" t="s">
        <v>45</v>
      </c>
      <c r="E2964" t="s">
        <v>111</v>
      </c>
      <c r="F2964" s="3">
        <v>1</v>
      </c>
      <c r="G2964" s="4">
        <v>4301.8999999999996</v>
      </c>
      <c r="H2964" s="5">
        <v>0</v>
      </c>
      <c r="I2964" s="4">
        <v>4301.8999999999996</v>
      </c>
      <c r="J2964" s="4">
        <v>871.07</v>
      </c>
      <c r="K2964" t="s">
        <v>17</v>
      </c>
      <c r="L2964" t="s">
        <v>47</v>
      </c>
      <c r="M2964" s="2" t="s">
        <v>19</v>
      </c>
      <c r="N2964" t="s">
        <v>20</v>
      </c>
    </row>
    <row r="2965" spans="1:14" x14ac:dyDescent="0.25">
      <c r="A2965" s="2" t="s">
        <v>3938</v>
      </c>
      <c r="B2965" s="2" t="s">
        <v>132</v>
      </c>
      <c r="C2965" s="9">
        <f t="shared" si="46"/>
        <v>46143</v>
      </c>
      <c r="D2965" t="s">
        <v>30</v>
      </c>
      <c r="E2965" t="s">
        <v>163</v>
      </c>
      <c r="F2965" s="3">
        <v>4</v>
      </c>
      <c r="G2965" s="4">
        <v>299.52</v>
      </c>
      <c r="H2965" s="5">
        <v>0</v>
      </c>
      <c r="I2965" s="4">
        <v>1198.08</v>
      </c>
      <c r="J2965" s="4">
        <v>160.36000000000001</v>
      </c>
      <c r="K2965" t="s">
        <v>24</v>
      </c>
      <c r="L2965" t="s">
        <v>25</v>
      </c>
      <c r="M2965" s="2" t="s">
        <v>19</v>
      </c>
      <c r="N2965" t="s">
        <v>66</v>
      </c>
    </row>
    <row r="2966" spans="1:14" x14ac:dyDescent="0.25">
      <c r="A2966" s="2" t="s">
        <v>3939</v>
      </c>
      <c r="B2966" s="2" t="s">
        <v>1651</v>
      </c>
      <c r="C2966" s="9">
        <f t="shared" si="46"/>
        <v>45413</v>
      </c>
      <c r="D2966" t="s">
        <v>35</v>
      </c>
      <c r="E2966" t="s">
        <v>50</v>
      </c>
      <c r="F2966" s="3">
        <v>4</v>
      </c>
      <c r="G2966" s="4">
        <v>34184.51</v>
      </c>
      <c r="H2966" s="5">
        <v>0.15</v>
      </c>
      <c r="I2966" s="4">
        <v>116227.33</v>
      </c>
      <c r="J2966" s="4">
        <v>14622.38</v>
      </c>
      <c r="K2966" t="s">
        <v>24</v>
      </c>
      <c r="L2966" t="s">
        <v>25</v>
      </c>
      <c r="M2966" s="2" t="s">
        <v>19</v>
      </c>
      <c r="N2966" t="s">
        <v>66</v>
      </c>
    </row>
    <row r="2967" spans="1:14" x14ac:dyDescent="0.25">
      <c r="A2967" s="2" t="s">
        <v>3940</v>
      </c>
      <c r="B2967" s="2" t="s">
        <v>1346</v>
      </c>
      <c r="C2967" s="9">
        <f t="shared" si="46"/>
        <v>46204</v>
      </c>
      <c r="D2967" t="s">
        <v>35</v>
      </c>
      <c r="E2967" t="s">
        <v>74</v>
      </c>
      <c r="F2967" s="3">
        <v>3</v>
      </c>
      <c r="G2967" s="4">
        <v>21566.67</v>
      </c>
      <c r="H2967" s="5">
        <v>0</v>
      </c>
      <c r="I2967" s="4">
        <v>64700.01</v>
      </c>
      <c r="J2967" s="4">
        <v>18038.21</v>
      </c>
      <c r="K2967" t="s">
        <v>24</v>
      </c>
      <c r="L2967" t="s">
        <v>25</v>
      </c>
      <c r="M2967" s="2" t="s">
        <v>19</v>
      </c>
      <c r="N2967" t="s">
        <v>27</v>
      </c>
    </row>
    <row r="2968" spans="1:14" x14ac:dyDescent="0.25">
      <c r="A2968" s="2" t="s">
        <v>3941</v>
      </c>
      <c r="B2968" s="2" t="s">
        <v>1288</v>
      </c>
      <c r="C2968" s="9">
        <f t="shared" si="46"/>
        <v>45962</v>
      </c>
      <c r="D2968" t="s">
        <v>30</v>
      </c>
      <c r="E2968" t="s">
        <v>31</v>
      </c>
      <c r="F2968" s="3">
        <v>1</v>
      </c>
      <c r="G2968" s="4">
        <v>413.71</v>
      </c>
      <c r="H2968" s="5">
        <v>0.15</v>
      </c>
      <c r="I2968" s="4">
        <v>351.65</v>
      </c>
      <c r="J2968" s="4">
        <v>50.04</v>
      </c>
      <c r="K2968" t="s">
        <v>17</v>
      </c>
      <c r="L2968" t="s">
        <v>18</v>
      </c>
      <c r="M2968" s="2" t="s">
        <v>19</v>
      </c>
      <c r="N2968" t="s">
        <v>27</v>
      </c>
    </row>
    <row r="2969" spans="1:14" x14ac:dyDescent="0.25">
      <c r="A2969" s="2" t="s">
        <v>3942</v>
      </c>
      <c r="B2969" s="2" t="s">
        <v>1258</v>
      </c>
      <c r="C2969" s="9">
        <f t="shared" si="46"/>
        <v>46235</v>
      </c>
      <c r="D2969" t="s">
        <v>15</v>
      </c>
      <c r="E2969" t="s">
        <v>57</v>
      </c>
      <c r="F2969" s="3">
        <v>4</v>
      </c>
      <c r="G2969" s="4">
        <v>2674.91</v>
      </c>
      <c r="H2969" s="5">
        <v>0.1</v>
      </c>
      <c r="I2969" s="4">
        <v>9629.68</v>
      </c>
      <c r="J2969" s="4">
        <v>3178.45</v>
      </c>
      <c r="K2969" t="s">
        <v>37</v>
      </c>
      <c r="L2969" t="s">
        <v>47</v>
      </c>
      <c r="M2969" s="2" t="s">
        <v>19</v>
      </c>
      <c r="N2969" t="s">
        <v>42</v>
      </c>
    </row>
    <row r="2970" spans="1:14" x14ac:dyDescent="0.25">
      <c r="A2970" s="2" t="s">
        <v>3943</v>
      </c>
      <c r="B2970" s="2" t="s">
        <v>610</v>
      </c>
      <c r="C2970" s="9">
        <f t="shared" si="46"/>
        <v>45717</v>
      </c>
      <c r="D2970" t="s">
        <v>45</v>
      </c>
      <c r="E2970" t="s">
        <v>46</v>
      </c>
      <c r="F2970" s="3">
        <v>2</v>
      </c>
      <c r="G2970" s="4">
        <v>1749.31</v>
      </c>
      <c r="H2970" s="5">
        <v>0.15</v>
      </c>
      <c r="I2970" s="4">
        <v>2973.83</v>
      </c>
      <c r="J2970" s="4">
        <v>457.35</v>
      </c>
      <c r="K2970" t="s">
        <v>24</v>
      </c>
      <c r="L2970" t="s">
        <v>25</v>
      </c>
      <c r="M2970" s="2" t="s">
        <v>19</v>
      </c>
      <c r="N2970" t="s">
        <v>42</v>
      </c>
    </row>
    <row r="2971" spans="1:14" x14ac:dyDescent="0.25">
      <c r="A2971" s="2" t="s">
        <v>3944</v>
      </c>
      <c r="B2971" s="2" t="s">
        <v>198</v>
      </c>
      <c r="C2971" s="9">
        <f t="shared" si="46"/>
        <v>45505</v>
      </c>
      <c r="D2971" t="s">
        <v>15</v>
      </c>
      <c r="E2971" t="s">
        <v>57</v>
      </c>
      <c r="F2971" s="3">
        <v>4</v>
      </c>
      <c r="G2971" s="4">
        <v>2791.26</v>
      </c>
      <c r="H2971" s="5">
        <v>0.05</v>
      </c>
      <c r="I2971" s="4">
        <v>10606.79</v>
      </c>
      <c r="J2971" s="4">
        <v>2615.27</v>
      </c>
      <c r="K2971" t="s">
        <v>17</v>
      </c>
      <c r="L2971" t="s">
        <v>18</v>
      </c>
      <c r="M2971" s="2" t="s">
        <v>19</v>
      </c>
      <c r="N2971" t="s">
        <v>82</v>
      </c>
    </row>
    <row r="2972" spans="1:14" x14ac:dyDescent="0.25">
      <c r="A2972" s="2" t="s">
        <v>3945</v>
      </c>
      <c r="B2972" s="2" t="s">
        <v>1124</v>
      </c>
      <c r="C2972" s="9">
        <f t="shared" si="46"/>
        <v>45870</v>
      </c>
      <c r="D2972" t="s">
        <v>35</v>
      </c>
      <c r="E2972" t="s">
        <v>36</v>
      </c>
      <c r="F2972" s="3">
        <v>3</v>
      </c>
      <c r="G2972" s="4">
        <v>28897.64</v>
      </c>
      <c r="H2972" s="5">
        <v>0</v>
      </c>
      <c r="I2972" s="4">
        <v>86692.92</v>
      </c>
      <c r="J2972" s="4">
        <v>25846.32</v>
      </c>
      <c r="K2972" t="s">
        <v>24</v>
      </c>
      <c r="L2972" t="s">
        <v>25</v>
      </c>
      <c r="M2972" s="2" t="s">
        <v>19</v>
      </c>
      <c r="N2972" t="s">
        <v>82</v>
      </c>
    </row>
    <row r="2973" spans="1:14" x14ac:dyDescent="0.25">
      <c r="A2973" s="2" t="s">
        <v>3946</v>
      </c>
      <c r="B2973" s="2" t="s">
        <v>157</v>
      </c>
      <c r="C2973" s="9">
        <f t="shared" si="46"/>
        <v>45962</v>
      </c>
      <c r="D2973" t="s">
        <v>45</v>
      </c>
      <c r="E2973" t="s">
        <v>121</v>
      </c>
      <c r="F2973" s="3">
        <v>4</v>
      </c>
      <c r="G2973" s="4">
        <v>3170.35</v>
      </c>
      <c r="H2973" s="5">
        <v>0.15</v>
      </c>
      <c r="I2973" s="4">
        <v>10779.19</v>
      </c>
      <c r="J2973" s="4">
        <v>3419.76</v>
      </c>
      <c r="K2973" t="s">
        <v>24</v>
      </c>
      <c r="L2973" t="s">
        <v>25</v>
      </c>
      <c r="M2973" s="2" t="s">
        <v>19</v>
      </c>
      <c r="N2973" t="s">
        <v>58</v>
      </c>
    </row>
    <row r="2974" spans="1:14" x14ac:dyDescent="0.25">
      <c r="A2974" s="2" t="s">
        <v>3947</v>
      </c>
      <c r="B2974" s="2" t="s">
        <v>135</v>
      </c>
      <c r="C2974" s="9">
        <f t="shared" si="46"/>
        <v>45839</v>
      </c>
      <c r="D2974" t="s">
        <v>15</v>
      </c>
      <c r="E2974" t="s">
        <v>168</v>
      </c>
      <c r="F2974" s="3">
        <v>2</v>
      </c>
      <c r="G2974" s="4">
        <v>1597.72</v>
      </c>
      <c r="H2974" s="5">
        <v>0</v>
      </c>
      <c r="I2974" s="4">
        <v>3195.44</v>
      </c>
      <c r="J2974" s="4">
        <v>1035.1400000000001</v>
      </c>
      <c r="K2974" t="s">
        <v>37</v>
      </c>
      <c r="L2974" t="s">
        <v>25</v>
      </c>
      <c r="M2974" s="2" t="s">
        <v>19</v>
      </c>
      <c r="N2974" t="s">
        <v>27</v>
      </c>
    </row>
    <row r="2975" spans="1:14" x14ac:dyDescent="0.25">
      <c r="A2975" s="2" t="s">
        <v>3948</v>
      </c>
      <c r="B2975" s="2" t="s">
        <v>3949</v>
      </c>
      <c r="C2975" s="9">
        <f t="shared" si="46"/>
        <v>45748</v>
      </c>
      <c r="D2975" t="s">
        <v>35</v>
      </c>
      <c r="E2975" t="s">
        <v>50</v>
      </c>
      <c r="F2975" s="3">
        <v>1</v>
      </c>
      <c r="G2975" s="4">
        <v>28156.71</v>
      </c>
      <c r="H2975" s="5">
        <v>0</v>
      </c>
      <c r="I2975" s="4">
        <v>28156.71</v>
      </c>
      <c r="J2975" s="4">
        <v>6973.51</v>
      </c>
      <c r="K2975" t="s">
        <v>37</v>
      </c>
      <c r="L2975" t="s">
        <v>25</v>
      </c>
      <c r="M2975" s="2" t="s">
        <v>19</v>
      </c>
      <c r="N2975" t="s">
        <v>32</v>
      </c>
    </row>
    <row r="2976" spans="1:14" x14ac:dyDescent="0.25">
      <c r="A2976" s="2" t="s">
        <v>3950</v>
      </c>
      <c r="B2976" s="2" t="s">
        <v>2765</v>
      </c>
      <c r="C2976" s="9">
        <f t="shared" si="46"/>
        <v>45383</v>
      </c>
      <c r="D2976" t="s">
        <v>15</v>
      </c>
      <c r="E2976" t="s">
        <v>95</v>
      </c>
      <c r="F2976" s="3">
        <v>3</v>
      </c>
      <c r="G2976" s="4">
        <v>1070.93</v>
      </c>
      <c r="H2976" s="5">
        <v>0</v>
      </c>
      <c r="I2976" s="4">
        <v>3212.79</v>
      </c>
      <c r="J2976" s="4">
        <v>561.91999999999996</v>
      </c>
      <c r="K2976" t="s">
        <v>24</v>
      </c>
      <c r="L2976" t="s">
        <v>18</v>
      </c>
      <c r="M2976" s="2" t="s">
        <v>19</v>
      </c>
      <c r="N2976" t="s">
        <v>32</v>
      </c>
    </row>
    <row r="2977" spans="1:14" x14ac:dyDescent="0.25">
      <c r="A2977" s="2" t="s">
        <v>3951</v>
      </c>
      <c r="B2977" s="2" t="s">
        <v>839</v>
      </c>
      <c r="C2977" s="9">
        <f t="shared" si="46"/>
        <v>45505</v>
      </c>
      <c r="D2977" t="s">
        <v>30</v>
      </c>
      <c r="E2977" t="s">
        <v>163</v>
      </c>
      <c r="F2977" s="3">
        <v>1</v>
      </c>
      <c r="G2977" s="4">
        <v>362.32</v>
      </c>
      <c r="H2977" s="5">
        <v>0.05</v>
      </c>
      <c r="I2977" s="4">
        <v>344.2</v>
      </c>
      <c r="J2977" s="4">
        <v>57.39</v>
      </c>
      <c r="K2977" t="s">
        <v>37</v>
      </c>
      <c r="L2977" t="s">
        <v>18</v>
      </c>
      <c r="M2977" s="2" t="s">
        <v>19</v>
      </c>
      <c r="N2977" t="s">
        <v>20</v>
      </c>
    </row>
    <row r="2978" spans="1:14" x14ac:dyDescent="0.25">
      <c r="A2978" s="2" t="s">
        <v>3952</v>
      </c>
      <c r="B2978" s="2" t="s">
        <v>745</v>
      </c>
      <c r="C2978" s="9">
        <f t="shared" si="46"/>
        <v>45962</v>
      </c>
      <c r="D2978" t="s">
        <v>45</v>
      </c>
      <c r="E2978" t="s">
        <v>121</v>
      </c>
      <c r="F2978" s="3">
        <v>3</v>
      </c>
      <c r="G2978" s="4">
        <v>2398.2600000000002</v>
      </c>
      <c r="H2978" s="5">
        <v>0</v>
      </c>
      <c r="I2978" s="4">
        <v>7194.78</v>
      </c>
      <c r="J2978" s="4">
        <v>1604.8</v>
      </c>
      <c r="K2978" t="s">
        <v>124</v>
      </c>
      <c r="L2978" t="s">
        <v>25</v>
      </c>
      <c r="M2978" s="2" t="s">
        <v>19</v>
      </c>
      <c r="N2978" t="s">
        <v>58</v>
      </c>
    </row>
    <row r="2979" spans="1:14" x14ac:dyDescent="0.25">
      <c r="A2979" s="2" t="s">
        <v>3953</v>
      </c>
      <c r="B2979" s="2" t="s">
        <v>1956</v>
      </c>
      <c r="C2979" s="9">
        <f t="shared" si="46"/>
        <v>45901</v>
      </c>
      <c r="D2979" t="s">
        <v>35</v>
      </c>
      <c r="E2979" t="s">
        <v>36</v>
      </c>
      <c r="F2979" s="3">
        <v>2</v>
      </c>
      <c r="G2979" s="4">
        <v>23170.01</v>
      </c>
      <c r="H2979" s="5">
        <v>0.2</v>
      </c>
      <c r="I2979" s="4">
        <v>37072.019999999997</v>
      </c>
      <c r="J2979" s="4">
        <v>9814.0300000000007</v>
      </c>
      <c r="K2979" t="s">
        <v>24</v>
      </c>
      <c r="L2979" t="s">
        <v>18</v>
      </c>
      <c r="M2979" s="2" t="s">
        <v>19</v>
      </c>
      <c r="N2979" t="s">
        <v>66</v>
      </c>
    </row>
    <row r="2980" spans="1:14" x14ac:dyDescent="0.25">
      <c r="A2980" s="2" t="s">
        <v>3954</v>
      </c>
      <c r="B2980" s="2" t="s">
        <v>2375</v>
      </c>
      <c r="C2980" s="9">
        <f t="shared" si="46"/>
        <v>45931</v>
      </c>
      <c r="D2980" t="s">
        <v>15</v>
      </c>
      <c r="E2980" t="s">
        <v>16</v>
      </c>
      <c r="F2980" s="3">
        <v>3</v>
      </c>
      <c r="G2980" s="4">
        <v>995.83</v>
      </c>
      <c r="H2980" s="5">
        <v>0</v>
      </c>
      <c r="I2980" s="4">
        <v>2987.49</v>
      </c>
      <c r="J2980" s="4">
        <v>950.57</v>
      </c>
      <c r="K2980" t="s">
        <v>24</v>
      </c>
      <c r="L2980" t="s">
        <v>25</v>
      </c>
      <c r="M2980" s="2" t="s">
        <v>19</v>
      </c>
      <c r="N2980" t="s">
        <v>42</v>
      </c>
    </row>
    <row r="2981" spans="1:14" x14ac:dyDescent="0.25">
      <c r="A2981" s="2" t="s">
        <v>3955</v>
      </c>
      <c r="B2981" s="2" t="s">
        <v>89</v>
      </c>
      <c r="C2981" s="9">
        <f t="shared" si="46"/>
        <v>45931</v>
      </c>
      <c r="D2981" t="s">
        <v>45</v>
      </c>
      <c r="E2981" t="s">
        <v>46</v>
      </c>
      <c r="F2981" s="3">
        <v>1</v>
      </c>
      <c r="G2981" s="4">
        <v>5088.3500000000004</v>
      </c>
      <c r="H2981" s="5">
        <v>0.15</v>
      </c>
      <c r="I2981" s="4">
        <v>4325.1000000000004</v>
      </c>
      <c r="J2981" s="4">
        <v>1019.83</v>
      </c>
      <c r="K2981" t="s">
        <v>24</v>
      </c>
      <c r="L2981" t="s">
        <v>18</v>
      </c>
      <c r="M2981" s="2" t="s">
        <v>19</v>
      </c>
      <c r="N2981" t="s">
        <v>38</v>
      </c>
    </row>
    <row r="2982" spans="1:14" x14ac:dyDescent="0.25">
      <c r="A2982" s="2" t="s">
        <v>3956</v>
      </c>
      <c r="B2982" s="2" t="s">
        <v>1158</v>
      </c>
      <c r="C2982" s="9">
        <f t="shared" si="46"/>
        <v>45717</v>
      </c>
      <c r="D2982" t="s">
        <v>30</v>
      </c>
      <c r="E2982" t="s">
        <v>133</v>
      </c>
      <c r="F2982" s="3">
        <v>1</v>
      </c>
      <c r="G2982" s="4">
        <v>263.52999999999997</v>
      </c>
      <c r="H2982" s="5">
        <v>0.05</v>
      </c>
      <c r="I2982" s="4">
        <v>250.35</v>
      </c>
      <c r="J2982" s="4">
        <v>70.41</v>
      </c>
      <c r="K2982" t="s">
        <v>37</v>
      </c>
      <c r="L2982" t="s">
        <v>25</v>
      </c>
      <c r="M2982" s="2" t="s">
        <v>19</v>
      </c>
      <c r="N2982" t="s">
        <v>58</v>
      </c>
    </row>
    <row r="2983" spans="1:14" x14ac:dyDescent="0.25">
      <c r="A2983" s="2" t="s">
        <v>3957</v>
      </c>
      <c r="B2983" s="2" t="s">
        <v>381</v>
      </c>
      <c r="C2983" s="9">
        <f t="shared" si="46"/>
        <v>46082</v>
      </c>
      <c r="D2983" t="s">
        <v>45</v>
      </c>
      <c r="E2983" t="s">
        <v>111</v>
      </c>
      <c r="F2983" s="3">
        <v>4</v>
      </c>
      <c r="G2983" s="4">
        <v>7174.74</v>
      </c>
      <c r="H2983" s="5">
        <v>0.15</v>
      </c>
      <c r="I2983" s="4">
        <v>24394.12</v>
      </c>
      <c r="J2983" s="4">
        <v>0</v>
      </c>
      <c r="K2983" t="s">
        <v>17</v>
      </c>
      <c r="L2983" t="s">
        <v>25</v>
      </c>
      <c r="M2983" s="2" t="s">
        <v>101</v>
      </c>
      <c r="N2983" t="s">
        <v>82</v>
      </c>
    </row>
    <row r="2984" spans="1:14" x14ac:dyDescent="0.25">
      <c r="A2984" s="2" t="s">
        <v>3958</v>
      </c>
      <c r="B2984" s="2" t="s">
        <v>452</v>
      </c>
      <c r="C2984" s="9">
        <f t="shared" si="46"/>
        <v>45931</v>
      </c>
      <c r="D2984" t="s">
        <v>35</v>
      </c>
      <c r="E2984" t="s">
        <v>36</v>
      </c>
      <c r="F2984" s="3">
        <v>1</v>
      </c>
      <c r="G2984" s="4">
        <v>29637.73</v>
      </c>
      <c r="H2984" s="5">
        <v>0.15</v>
      </c>
      <c r="I2984" s="4">
        <v>25192.07</v>
      </c>
      <c r="J2984" s="4">
        <v>3708.33</v>
      </c>
      <c r="K2984" t="s">
        <v>152</v>
      </c>
      <c r="L2984" t="s">
        <v>25</v>
      </c>
      <c r="M2984" s="2" t="s">
        <v>19</v>
      </c>
      <c r="N2984" t="s">
        <v>32</v>
      </c>
    </row>
    <row r="2985" spans="1:14" x14ac:dyDescent="0.25">
      <c r="A2985" s="2" t="s">
        <v>3959</v>
      </c>
      <c r="B2985" s="2" t="s">
        <v>344</v>
      </c>
      <c r="C2985" s="9">
        <f t="shared" si="46"/>
        <v>45689</v>
      </c>
      <c r="D2985" t="s">
        <v>45</v>
      </c>
      <c r="E2985" t="s">
        <v>46</v>
      </c>
      <c r="F2985" s="3">
        <v>4</v>
      </c>
      <c r="G2985" s="4">
        <v>5525.72</v>
      </c>
      <c r="H2985" s="5">
        <v>0</v>
      </c>
      <c r="I2985" s="4">
        <v>22102.880000000001</v>
      </c>
      <c r="J2985" s="4">
        <v>6796.39</v>
      </c>
      <c r="K2985" t="s">
        <v>37</v>
      </c>
      <c r="L2985" t="s">
        <v>25</v>
      </c>
      <c r="M2985" s="2" t="s">
        <v>19</v>
      </c>
      <c r="N2985" t="s">
        <v>66</v>
      </c>
    </row>
    <row r="2986" spans="1:14" x14ac:dyDescent="0.25">
      <c r="A2986" s="2" t="s">
        <v>3960</v>
      </c>
      <c r="B2986" s="2" t="s">
        <v>215</v>
      </c>
      <c r="C2986" s="9">
        <f t="shared" si="46"/>
        <v>45717</v>
      </c>
      <c r="D2986" t="s">
        <v>45</v>
      </c>
      <c r="E2986" t="s">
        <v>111</v>
      </c>
      <c r="F2986" s="3">
        <v>1</v>
      </c>
      <c r="G2986" s="4">
        <v>6485.14</v>
      </c>
      <c r="H2986" s="5">
        <v>0.1</v>
      </c>
      <c r="I2986" s="4">
        <v>5836.63</v>
      </c>
      <c r="J2986" s="4">
        <v>1277.8699999999999</v>
      </c>
      <c r="K2986" t="s">
        <v>24</v>
      </c>
      <c r="L2986" t="s">
        <v>25</v>
      </c>
      <c r="M2986" s="2" t="s">
        <v>19</v>
      </c>
      <c r="N2986" t="s">
        <v>82</v>
      </c>
    </row>
    <row r="2987" spans="1:14" x14ac:dyDescent="0.25">
      <c r="A2987" s="2" t="s">
        <v>3961</v>
      </c>
      <c r="B2987" s="2" t="s">
        <v>462</v>
      </c>
      <c r="C2987" s="9">
        <f t="shared" si="46"/>
        <v>45444</v>
      </c>
      <c r="D2987" t="s">
        <v>35</v>
      </c>
      <c r="E2987" t="s">
        <v>74</v>
      </c>
      <c r="F2987" s="3">
        <v>4</v>
      </c>
      <c r="G2987" s="4">
        <v>7091.83</v>
      </c>
      <c r="H2987" s="5">
        <v>0.05</v>
      </c>
      <c r="I2987" s="4">
        <v>26948.95</v>
      </c>
      <c r="J2987" s="4">
        <v>3586.5</v>
      </c>
      <c r="K2987" t="s">
        <v>124</v>
      </c>
      <c r="L2987" t="s">
        <v>25</v>
      </c>
      <c r="M2987" s="2" t="s">
        <v>19</v>
      </c>
      <c r="N2987" t="s">
        <v>58</v>
      </c>
    </row>
    <row r="2988" spans="1:14" x14ac:dyDescent="0.25">
      <c r="A2988" s="2" t="s">
        <v>3962</v>
      </c>
      <c r="B2988" s="2" t="s">
        <v>2582</v>
      </c>
      <c r="C2988" s="9">
        <f t="shared" si="46"/>
        <v>45809</v>
      </c>
      <c r="D2988" t="s">
        <v>15</v>
      </c>
      <c r="E2988" t="s">
        <v>168</v>
      </c>
      <c r="F2988" s="3">
        <v>2</v>
      </c>
      <c r="G2988" s="4">
        <v>1902.85</v>
      </c>
      <c r="H2988" s="5">
        <v>0.15</v>
      </c>
      <c r="I2988" s="4">
        <v>3234.84</v>
      </c>
      <c r="J2988" s="4">
        <v>811.8</v>
      </c>
      <c r="K2988" t="s">
        <v>24</v>
      </c>
      <c r="L2988" t="s">
        <v>25</v>
      </c>
      <c r="M2988" s="2" t="s">
        <v>26</v>
      </c>
      <c r="N2988" t="s">
        <v>42</v>
      </c>
    </row>
    <row r="2989" spans="1:14" x14ac:dyDescent="0.25">
      <c r="A2989" s="2" t="s">
        <v>3963</v>
      </c>
      <c r="B2989" s="2" t="s">
        <v>2120</v>
      </c>
      <c r="C2989" s="9">
        <f t="shared" si="46"/>
        <v>45931</v>
      </c>
      <c r="D2989" t="s">
        <v>15</v>
      </c>
      <c r="E2989" t="s">
        <v>16</v>
      </c>
      <c r="F2989" s="3">
        <v>4</v>
      </c>
      <c r="G2989" s="4">
        <v>742.3</v>
      </c>
      <c r="H2989" s="5">
        <v>0.2</v>
      </c>
      <c r="I2989" s="4">
        <v>2375.36</v>
      </c>
      <c r="J2989" s="4">
        <v>780.65</v>
      </c>
      <c r="K2989" t="s">
        <v>17</v>
      </c>
      <c r="L2989" t="s">
        <v>25</v>
      </c>
      <c r="M2989" s="2" t="s">
        <v>26</v>
      </c>
      <c r="N2989" t="s">
        <v>20</v>
      </c>
    </row>
    <row r="2990" spans="1:14" x14ac:dyDescent="0.25">
      <c r="A2990" s="2" t="s">
        <v>3964</v>
      </c>
      <c r="B2990" s="2" t="s">
        <v>2379</v>
      </c>
      <c r="C2990" s="9">
        <f t="shared" si="46"/>
        <v>46235</v>
      </c>
      <c r="D2990" t="s">
        <v>45</v>
      </c>
      <c r="E2990" t="s">
        <v>121</v>
      </c>
      <c r="F2990" s="3">
        <v>1</v>
      </c>
      <c r="G2990" s="4">
        <v>2588.3000000000002</v>
      </c>
      <c r="H2990" s="5">
        <v>0</v>
      </c>
      <c r="I2990" s="4">
        <v>2588.3000000000002</v>
      </c>
      <c r="J2990" s="4">
        <v>762.64</v>
      </c>
      <c r="K2990" t="s">
        <v>24</v>
      </c>
      <c r="L2990" t="s">
        <v>25</v>
      </c>
      <c r="M2990" s="2" t="s">
        <v>19</v>
      </c>
      <c r="N2990" t="s">
        <v>20</v>
      </c>
    </row>
    <row r="2991" spans="1:14" x14ac:dyDescent="0.25">
      <c r="A2991" s="2" t="s">
        <v>3965</v>
      </c>
      <c r="B2991" s="2" t="s">
        <v>2479</v>
      </c>
      <c r="C2991" s="9">
        <f t="shared" si="46"/>
        <v>45870</v>
      </c>
      <c r="D2991" t="s">
        <v>35</v>
      </c>
      <c r="E2991" t="s">
        <v>50</v>
      </c>
      <c r="F2991" s="3">
        <v>2</v>
      </c>
      <c r="G2991" s="4">
        <v>23809.82</v>
      </c>
      <c r="H2991" s="5">
        <v>0.05</v>
      </c>
      <c r="I2991" s="4">
        <v>45238.66</v>
      </c>
      <c r="J2991" s="4">
        <v>6677.96</v>
      </c>
      <c r="K2991" t="s">
        <v>124</v>
      </c>
      <c r="L2991" t="s">
        <v>47</v>
      </c>
      <c r="M2991" s="2" t="s">
        <v>26</v>
      </c>
      <c r="N2991" t="s">
        <v>82</v>
      </c>
    </row>
    <row r="2992" spans="1:14" x14ac:dyDescent="0.25">
      <c r="A2992" s="2" t="s">
        <v>3966</v>
      </c>
      <c r="B2992" s="2" t="s">
        <v>3967</v>
      </c>
      <c r="C2992" s="9">
        <f t="shared" si="46"/>
        <v>45352</v>
      </c>
      <c r="D2992" t="s">
        <v>45</v>
      </c>
      <c r="E2992" t="s">
        <v>111</v>
      </c>
      <c r="F2992" s="3">
        <v>3</v>
      </c>
      <c r="G2992" s="4">
        <v>1671.68</v>
      </c>
      <c r="H2992" s="5">
        <v>0.1</v>
      </c>
      <c r="I2992" s="4">
        <v>4513.54</v>
      </c>
      <c r="J2992" s="4">
        <v>1371.86</v>
      </c>
      <c r="K2992" t="s">
        <v>17</v>
      </c>
      <c r="L2992" t="s">
        <v>18</v>
      </c>
      <c r="M2992" s="2" t="s">
        <v>19</v>
      </c>
      <c r="N2992" t="s">
        <v>27</v>
      </c>
    </row>
    <row r="2993" spans="1:14" x14ac:dyDescent="0.25">
      <c r="A2993" s="2" t="s">
        <v>3968</v>
      </c>
      <c r="B2993" s="2" t="s">
        <v>219</v>
      </c>
      <c r="C2993" s="9">
        <f t="shared" si="46"/>
        <v>45778</v>
      </c>
      <c r="D2993" t="s">
        <v>53</v>
      </c>
      <c r="E2993" t="s">
        <v>92</v>
      </c>
      <c r="F2993" s="3">
        <v>1</v>
      </c>
      <c r="G2993" s="4">
        <v>672.48</v>
      </c>
      <c r="H2993" s="5">
        <v>0.1</v>
      </c>
      <c r="I2993" s="4">
        <v>605.23</v>
      </c>
      <c r="J2993" s="4">
        <v>78.959999999999994</v>
      </c>
      <c r="K2993" t="s">
        <v>24</v>
      </c>
      <c r="L2993" t="s">
        <v>25</v>
      </c>
      <c r="M2993" s="2" t="s">
        <v>19</v>
      </c>
      <c r="N2993" t="s">
        <v>66</v>
      </c>
    </row>
    <row r="2994" spans="1:14" x14ac:dyDescent="0.25">
      <c r="A2994" s="2" t="s">
        <v>3969</v>
      </c>
      <c r="B2994" s="2" t="s">
        <v>1550</v>
      </c>
      <c r="C2994" s="9">
        <f t="shared" si="46"/>
        <v>45717</v>
      </c>
      <c r="D2994" t="s">
        <v>30</v>
      </c>
      <c r="E2994" t="s">
        <v>106</v>
      </c>
      <c r="F2994" s="3">
        <v>4</v>
      </c>
      <c r="G2994" s="4">
        <v>1327.85</v>
      </c>
      <c r="H2994" s="5">
        <v>0</v>
      </c>
      <c r="I2994" s="4">
        <v>5311.4</v>
      </c>
      <c r="J2994" s="4">
        <v>1339.93</v>
      </c>
      <c r="K2994" t="s">
        <v>17</v>
      </c>
      <c r="L2994" t="s">
        <v>25</v>
      </c>
      <c r="M2994" s="2" t="s">
        <v>19</v>
      </c>
      <c r="N2994" t="s">
        <v>20</v>
      </c>
    </row>
    <row r="2995" spans="1:14" x14ac:dyDescent="0.25">
      <c r="A2995" s="2" t="s">
        <v>3970</v>
      </c>
      <c r="B2995" s="2" t="s">
        <v>718</v>
      </c>
      <c r="C2995" s="9">
        <f t="shared" si="46"/>
        <v>45536</v>
      </c>
      <c r="D2995" t="s">
        <v>53</v>
      </c>
      <c r="E2995" t="s">
        <v>98</v>
      </c>
      <c r="F2995" s="3">
        <v>3</v>
      </c>
      <c r="G2995" s="4">
        <v>1052.43</v>
      </c>
      <c r="H2995" s="5">
        <v>0</v>
      </c>
      <c r="I2995" s="4">
        <v>3157.29</v>
      </c>
      <c r="J2995" s="4">
        <v>462.41</v>
      </c>
      <c r="K2995" t="s">
        <v>124</v>
      </c>
      <c r="L2995" t="s">
        <v>18</v>
      </c>
      <c r="M2995" s="2" t="s">
        <v>19</v>
      </c>
      <c r="N2995" t="s">
        <v>20</v>
      </c>
    </row>
    <row r="2996" spans="1:14" x14ac:dyDescent="0.25">
      <c r="A2996" s="2" t="s">
        <v>3971</v>
      </c>
      <c r="B2996" s="2" t="s">
        <v>960</v>
      </c>
      <c r="C2996" s="9">
        <f t="shared" si="46"/>
        <v>46204</v>
      </c>
      <c r="D2996" t="s">
        <v>53</v>
      </c>
      <c r="E2996" t="s">
        <v>173</v>
      </c>
      <c r="F2996" s="3">
        <v>4</v>
      </c>
      <c r="G2996" s="4">
        <v>926.18</v>
      </c>
      <c r="H2996" s="5">
        <v>0.2</v>
      </c>
      <c r="I2996" s="4">
        <v>2963.78</v>
      </c>
      <c r="J2996" s="4">
        <v>766.21</v>
      </c>
      <c r="K2996" t="s">
        <v>24</v>
      </c>
      <c r="L2996" t="s">
        <v>18</v>
      </c>
      <c r="M2996" s="2" t="s">
        <v>19</v>
      </c>
      <c r="N2996" t="s">
        <v>66</v>
      </c>
    </row>
    <row r="2997" spans="1:14" x14ac:dyDescent="0.25">
      <c r="A2997" s="2" t="s">
        <v>3972</v>
      </c>
      <c r="B2997" s="2" t="s">
        <v>94</v>
      </c>
      <c r="C2997" s="9">
        <f t="shared" si="46"/>
        <v>46054</v>
      </c>
      <c r="D2997" t="s">
        <v>35</v>
      </c>
      <c r="E2997" t="s">
        <v>77</v>
      </c>
      <c r="F2997" s="3">
        <v>3</v>
      </c>
      <c r="G2997" s="4">
        <v>9621.7800000000007</v>
      </c>
      <c r="H2997" s="5">
        <v>0</v>
      </c>
      <c r="I2997" s="4">
        <v>28865.34</v>
      </c>
      <c r="J2997" s="4">
        <v>4479.0600000000004</v>
      </c>
      <c r="K2997" t="s">
        <v>37</v>
      </c>
      <c r="L2997" t="s">
        <v>25</v>
      </c>
      <c r="M2997" s="2" t="s">
        <v>19</v>
      </c>
      <c r="N2997" t="s">
        <v>32</v>
      </c>
    </row>
    <row r="2998" spans="1:14" x14ac:dyDescent="0.25">
      <c r="A2998" s="2" t="s">
        <v>3973</v>
      </c>
      <c r="B2998" s="2" t="s">
        <v>2004</v>
      </c>
      <c r="C2998" s="9">
        <f t="shared" si="46"/>
        <v>45597</v>
      </c>
      <c r="D2998" t="s">
        <v>45</v>
      </c>
      <c r="E2998" t="s">
        <v>46</v>
      </c>
      <c r="F2998" s="3">
        <v>2</v>
      </c>
      <c r="G2998" s="4">
        <v>7897.59</v>
      </c>
      <c r="H2998" s="5">
        <v>0</v>
      </c>
      <c r="I2998" s="4">
        <v>15795.18</v>
      </c>
      <c r="J2998" s="4">
        <v>5142.3</v>
      </c>
      <c r="K2998" t="s">
        <v>24</v>
      </c>
      <c r="L2998" t="s">
        <v>25</v>
      </c>
      <c r="M2998" s="2" t="s">
        <v>19</v>
      </c>
      <c r="N2998" t="s">
        <v>82</v>
      </c>
    </row>
    <row r="2999" spans="1:14" x14ac:dyDescent="0.25">
      <c r="A2999" s="2" t="s">
        <v>3974</v>
      </c>
      <c r="B2999" s="2" t="s">
        <v>2391</v>
      </c>
      <c r="C2999" s="9">
        <f t="shared" si="46"/>
        <v>46082</v>
      </c>
      <c r="D2999" t="s">
        <v>15</v>
      </c>
      <c r="E2999" t="s">
        <v>16</v>
      </c>
      <c r="F2999" s="3">
        <v>1</v>
      </c>
      <c r="G2999" s="4">
        <v>926.07</v>
      </c>
      <c r="H2999" s="5">
        <v>0</v>
      </c>
      <c r="I2999" s="4">
        <v>926.07</v>
      </c>
      <c r="J2999" s="4">
        <v>250.02</v>
      </c>
      <c r="K2999" t="s">
        <v>124</v>
      </c>
      <c r="L2999" t="s">
        <v>25</v>
      </c>
      <c r="M2999" s="2" t="s">
        <v>19</v>
      </c>
      <c r="N2999" t="s">
        <v>87</v>
      </c>
    </row>
    <row r="3000" spans="1:14" x14ac:dyDescent="0.25">
      <c r="A3000" s="2" t="s">
        <v>3975</v>
      </c>
      <c r="B3000" s="2" t="s">
        <v>702</v>
      </c>
      <c r="C3000" s="9">
        <f t="shared" si="46"/>
        <v>45536</v>
      </c>
      <c r="D3000" t="s">
        <v>30</v>
      </c>
      <c r="E3000" t="s">
        <v>41</v>
      </c>
      <c r="F3000" s="3">
        <v>2</v>
      </c>
      <c r="G3000" s="4">
        <v>768.99</v>
      </c>
      <c r="H3000" s="5">
        <v>0.05</v>
      </c>
      <c r="I3000" s="4">
        <v>1461.08</v>
      </c>
      <c r="J3000" s="4">
        <v>323.01</v>
      </c>
      <c r="K3000" t="s">
        <v>152</v>
      </c>
      <c r="L3000" t="s">
        <v>18</v>
      </c>
      <c r="M3000" s="2" t="s">
        <v>19</v>
      </c>
      <c r="N3000" t="s">
        <v>58</v>
      </c>
    </row>
    <row r="3001" spans="1:14" x14ac:dyDescent="0.25">
      <c r="A3001" s="2" t="s">
        <v>3976</v>
      </c>
      <c r="B3001" s="2" t="s">
        <v>3977</v>
      </c>
      <c r="C3001" s="9">
        <f t="shared" si="46"/>
        <v>45870</v>
      </c>
      <c r="D3001" t="s">
        <v>35</v>
      </c>
      <c r="E3001" t="s">
        <v>50</v>
      </c>
      <c r="F3001" s="3">
        <v>1</v>
      </c>
      <c r="G3001" s="4">
        <v>31737.439999999999</v>
      </c>
      <c r="H3001" s="5">
        <v>0.1</v>
      </c>
      <c r="I3001" s="4">
        <v>28563.7</v>
      </c>
      <c r="J3001" s="4">
        <v>9387.93</v>
      </c>
      <c r="K3001" t="s">
        <v>24</v>
      </c>
      <c r="L3001" t="s">
        <v>25</v>
      </c>
      <c r="M3001" s="2" t="s">
        <v>26</v>
      </c>
      <c r="N3001" t="s">
        <v>20</v>
      </c>
    </row>
    <row r="3002" spans="1:14" x14ac:dyDescent="0.25">
      <c r="A3002" s="2" t="s">
        <v>3978</v>
      </c>
      <c r="B3002" s="2" t="s">
        <v>1407</v>
      </c>
      <c r="C3002" s="9">
        <f t="shared" si="46"/>
        <v>45931</v>
      </c>
      <c r="D3002" t="s">
        <v>53</v>
      </c>
      <c r="E3002" t="s">
        <v>98</v>
      </c>
      <c r="F3002" s="3">
        <v>3</v>
      </c>
      <c r="G3002" s="4">
        <v>590.6</v>
      </c>
      <c r="H3002" s="5">
        <v>0.1</v>
      </c>
      <c r="I3002" s="4">
        <v>1594.62</v>
      </c>
      <c r="J3002" s="4">
        <v>254.74</v>
      </c>
      <c r="K3002" t="s">
        <v>37</v>
      </c>
      <c r="L3002" t="s">
        <v>25</v>
      </c>
      <c r="M3002" s="2" t="s">
        <v>19</v>
      </c>
      <c r="N3002" t="s">
        <v>87</v>
      </c>
    </row>
    <row r="3003" spans="1:14" x14ac:dyDescent="0.25">
      <c r="A3003" s="2" t="s">
        <v>3979</v>
      </c>
      <c r="B3003" s="2" t="s">
        <v>1223</v>
      </c>
      <c r="C3003" s="9">
        <f t="shared" si="46"/>
        <v>46113</v>
      </c>
      <c r="D3003" t="s">
        <v>45</v>
      </c>
      <c r="E3003" t="s">
        <v>111</v>
      </c>
      <c r="F3003" s="3">
        <v>2</v>
      </c>
      <c r="G3003" s="4">
        <v>3489.14</v>
      </c>
      <c r="H3003" s="5">
        <v>0.1</v>
      </c>
      <c r="I3003" s="4">
        <v>6280.45</v>
      </c>
      <c r="J3003" s="4">
        <v>2022.17</v>
      </c>
      <c r="K3003" t="s">
        <v>37</v>
      </c>
      <c r="L3003" t="s">
        <v>25</v>
      </c>
      <c r="M3003" s="2" t="s">
        <v>19</v>
      </c>
      <c r="N3003" t="s">
        <v>27</v>
      </c>
    </row>
    <row r="3004" spans="1:14" x14ac:dyDescent="0.25">
      <c r="A3004" s="2" t="s">
        <v>3980</v>
      </c>
      <c r="B3004" s="2" t="s">
        <v>424</v>
      </c>
      <c r="C3004" s="9">
        <f t="shared" si="46"/>
        <v>45839</v>
      </c>
      <c r="D3004" t="s">
        <v>30</v>
      </c>
      <c r="E3004" t="s">
        <v>31</v>
      </c>
      <c r="F3004" s="3">
        <v>1</v>
      </c>
      <c r="G3004" s="4">
        <v>1398.83</v>
      </c>
      <c r="H3004" s="5">
        <v>0.15</v>
      </c>
      <c r="I3004" s="4">
        <v>1189.01</v>
      </c>
      <c r="J3004" s="4">
        <v>0</v>
      </c>
      <c r="K3004" t="s">
        <v>124</v>
      </c>
      <c r="L3004" t="s">
        <v>18</v>
      </c>
      <c r="M3004" s="2" t="s">
        <v>101</v>
      </c>
      <c r="N3004" t="s">
        <v>58</v>
      </c>
    </row>
    <row r="3005" spans="1:14" x14ac:dyDescent="0.25">
      <c r="A3005" s="2" t="s">
        <v>3981</v>
      </c>
      <c r="B3005" s="2" t="s">
        <v>543</v>
      </c>
      <c r="C3005" s="9">
        <f t="shared" si="46"/>
        <v>45658</v>
      </c>
      <c r="D3005" t="s">
        <v>35</v>
      </c>
      <c r="E3005" t="s">
        <v>71</v>
      </c>
      <c r="F3005" s="3">
        <v>3</v>
      </c>
      <c r="G3005" s="4">
        <v>12903.61</v>
      </c>
      <c r="H3005" s="5">
        <v>0.15</v>
      </c>
      <c r="I3005" s="4">
        <v>32904.21</v>
      </c>
      <c r="J3005" s="4">
        <v>9792.42</v>
      </c>
      <c r="K3005" t="s">
        <v>17</v>
      </c>
      <c r="L3005" t="s">
        <v>25</v>
      </c>
      <c r="M3005" s="2" t="s">
        <v>19</v>
      </c>
      <c r="N3005" t="s">
        <v>42</v>
      </c>
    </row>
    <row r="3006" spans="1:14" x14ac:dyDescent="0.25">
      <c r="A3006" s="2" t="s">
        <v>3982</v>
      </c>
      <c r="B3006" s="2" t="s">
        <v>2202</v>
      </c>
      <c r="C3006" s="9">
        <f t="shared" si="46"/>
        <v>45901</v>
      </c>
      <c r="D3006" t="s">
        <v>35</v>
      </c>
      <c r="E3006" t="s">
        <v>36</v>
      </c>
      <c r="F3006" s="3">
        <v>2</v>
      </c>
      <c r="G3006" s="4">
        <v>11784.18</v>
      </c>
      <c r="H3006" s="5">
        <v>0</v>
      </c>
      <c r="I3006" s="4">
        <v>23568.36</v>
      </c>
      <c r="J3006" s="4">
        <v>3602.11</v>
      </c>
      <c r="K3006" t="s">
        <v>24</v>
      </c>
      <c r="L3006" t="s">
        <v>25</v>
      </c>
      <c r="M3006" s="2" t="s">
        <v>19</v>
      </c>
      <c r="N3006" t="s">
        <v>82</v>
      </c>
    </row>
    <row r="3007" spans="1:14" x14ac:dyDescent="0.25">
      <c r="A3007" s="2" t="s">
        <v>3983</v>
      </c>
      <c r="B3007" s="2" t="s">
        <v>185</v>
      </c>
      <c r="C3007" s="9">
        <f t="shared" si="46"/>
        <v>45444</v>
      </c>
      <c r="D3007" t="s">
        <v>30</v>
      </c>
      <c r="E3007" t="s">
        <v>31</v>
      </c>
      <c r="F3007" s="3">
        <v>2</v>
      </c>
      <c r="G3007" s="4">
        <v>957.01</v>
      </c>
      <c r="H3007" s="5">
        <v>0</v>
      </c>
      <c r="I3007" s="4">
        <v>1914.02</v>
      </c>
      <c r="J3007" s="4">
        <v>297.33999999999997</v>
      </c>
      <c r="K3007" t="s">
        <v>37</v>
      </c>
      <c r="L3007" t="s">
        <v>25</v>
      </c>
      <c r="M3007" s="2" t="s">
        <v>19</v>
      </c>
      <c r="N3007" t="s">
        <v>66</v>
      </c>
    </row>
    <row r="3008" spans="1:14" x14ac:dyDescent="0.25">
      <c r="A3008" s="2" t="s">
        <v>3984</v>
      </c>
      <c r="B3008" s="2" t="s">
        <v>2389</v>
      </c>
      <c r="C3008" s="9">
        <f t="shared" si="46"/>
        <v>46204</v>
      </c>
      <c r="D3008" t="s">
        <v>35</v>
      </c>
      <c r="E3008" t="s">
        <v>77</v>
      </c>
      <c r="F3008" s="3">
        <v>2</v>
      </c>
      <c r="G3008" s="4">
        <v>15436.99</v>
      </c>
      <c r="H3008" s="5">
        <v>0.05</v>
      </c>
      <c r="I3008" s="4">
        <v>29330.28</v>
      </c>
      <c r="J3008" s="4">
        <v>9332.07</v>
      </c>
      <c r="K3008" t="s">
        <v>24</v>
      </c>
      <c r="L3008" t="s">
        <v>47</v>
      </c>
      <c r="M3008" s="2" t="s">
        <v>19</v>
      </c>
      <c r="N3008" t="s">
        <v>58</v>
      </c>
    </row>
    <row r="3009" spans="1:14" x14ac:dyDescent="0.25">
      <c r="A3009" s="2" t="s">
        <v>3985</v>
      </c>
      <c r="B3009" s="2" t="s">
        <v>2987</v>
      </c>
      <c r="C3009" s="9">
        <f t="shared" si="46"/>
        <v>46023</v>
      </c>
      <c r="D3009" t="s">
        <v>30</v>
      </c>
      <c r="E3009" t="s">
        <v>106</v>
      </c>
      <c r="F3009" s="3">
        <v>2</v>
      </c>
      <c r="G3009" s="4">
        <v>910.76</v>
      </c>
      <c r="H3009" s="5">
        <v>0.15</v>
      </c>
      <c r="I3009" s="4">
        <v>1548.29</v>
      </c>
      <c r="J3009" s="4">
        <v>345.25</v>
      </c>
      <c r="K3009" t="s">
        <v>24</v>
      </c>
      <c r="L3009" t="s">
        <v>25</v>
      </c>
      <c r="M3009" s="2" t="s">
        <v>19</v>
      </c>
      <c r="N3009" t="s">
        <v>58</v>
      </c>
    </row>
    <row r="3010" spans="1:14" x14ac:dyDescent="0.25">
      <c r="A3010" s="2" t="s">
        <v>3986</v>
      </c>
      <c r="B3010" s="2" t="s">
        <v>70</v>
      </c>
      <c r="C3010" s="9">
        <f t="shared" si="46"/>
        <v>45748</v>
      </c>
      <c r="D3010" t="s">
        <v>35</v>
      </c>
      <c r="E3010" t="s">
        <v>36</v>
      </c>
      <c r="F3010" s="3">
        <v>4</v>
      </c>
      <c r="G3010" s="4">
        <v>21404.23</v>
      </c>
      <c r="H3010" s="5">
        <v>0.1</v>
      </c>
      <c r="I3010" s="4">
        <v>77055.23</v>
      </c>
      <c r="J3010" s="4">
        <v>13758.78</v>
      </c>
      <c r="K3010" t="s">
        <v>17</v>
      </c>
      <c r="L3010" t="s">
        <v>18</v>
      </c>
      <c r="M3010" s="2" t="s">
        <v>19</v>
      </c>
      <c r="N3010" t="s">
        <v>20</v>
      </c>
    </row>
    <row r="3011" spans="1:14" x14ac:dyDescent="0.25">
      <c r="A3011" s="2" t="s">
        <v>3987</v>
      </c>
      <c r="B3011" s="2" t="s">
        <v>623</v>
      </c>
      <c r="C3011" s="9">
        <f t="shared" ref="C3011:C3074" si="47">DATE(YEAR(B3011),MONTH(B3011),1)</f>
        <v>45566</v>
      </c>
      <c r="D3011" t="s">
        <v>45</v>
      </c>
      <c r="E3011" t="s">
        <v>111</v>
      </c>
      <c r="F3011" s="3">
        <v>3</v>
      </c>
      <c r="G3011" s="4">
        <v>879.72</v>
      </c>
      <c r="H3011" s="5">
        <v>0</v>
      </c>
      <c r="I3011" s="4">
        <v>2639.16</v>
      </c>
      <c r="J3011" s="4">
        <v>0</v>
      </c>
      <c r="K3011" t="s">
        <v>37</v>
      </c>
      <c r="L3011" t="s">
        <v>25</v>
      </c>
      <c r="M3011" s="2" t="s">
        <v>61</v>
      </c>
      <c r="N3011" t="s">
        <v>20</v>
      </c>
    </row>
    <row r="3012" spans="1:14" x14ac:dyDescent="0.25">
      <c r="A3012" s="2" t="s">
        <v>3988</v>
      </c>
      <c r="B3012" s="2" t="s">
        <v>147</v>
      </c>
      <c r="C3012" s="9">
        <f t="shared" si="47"/>
        <v>45962</v>
      </c>
      <c r="D3012" t="s">
        <v>15</v>
      </c>
      <c r="E3012" t="s">
        <v>16</v>
      </c>
      <c r="F3012" s="3">
        <v>4</v>
      </c>
      <c r="G3012" s="4">
        <v>2204.3200000000002</v>
      </c>
      <c r="H3012" s="5">
        <v>0</v>
      </c>
      <c r="I3012" s="4">
        <v>8817.2800000000007</v>
      </c>
      <c r="J3012" s="4">
        <v>2805.43</v>
      </c>
      <c r="K3012" t="s">
        <v>24</v>
      </c>
      <c r="L3012" t="s">
        <v>47</v>
      </c>
      <c r="M3012" s="2" t="s">
        <v>19</v>
      </c>
      <c r="N3012" t="s">
        <v>155</v>
      </c>
    </row>
    <row r="3013" spans="1:14" x14ac:dyDescent="0.25">
      <c r="A3013" s="2" t="s">
        <v>3989</v>
      </c>
      <c r="B3013" s="2" t="s">
        <v>884</v>
      </c>
      <c r="C3013" s="9">
        <f t="shared" si="47"/>
        <v>45566</v>
      </c>
      <c r="D3013" t="s">
        <v>45</v>
      </c>
      <c r="E3013" t="s">
        <v>222</v>
      </c>
      <c r="F3013" s="3">
        <v>3</v>
      </c>
      <c r="G3013" s="4">
        <v>3944.44</v>
      </c>
      <c r="H3013" s="5">
        <v>0.2</v>
      </c>
      <c r="I3013" s="4">
        <v>9466.66</v>
      </c>
      <c r="J3013" s="4">
        <v>0</v>
      </c>
      <c r="K3013" t="s">
        <v>37</v>
      </c>
      <c r="L3013" t="s">
        <v>25</v>
      </c>
      <c r="M3013" s="2" t="s">
        <v>101</v>
      </c>
      <c r="N3013" t="s">
        <v>42</v>
      </c>
    </row>
    <row r="3014" spans="1:14" x14ac:dyDescent="0.25">
      <c r="A3014" s="2" t="s">
        <v>3990</v>
      </c>
      <c r="B3014" s="2" t="s">
        <v>1481</v>
      </c>
      <c r="C3014" s="9">
        <f t="shared" si="47"/>
        <v>45809</v>
      </c>
      <c r="D3014" t="s">
        <v>45</v>
      </c>
      <c r="E3014" t="s">
        <v>186</v>
      </c>
      <c r="F3014" s="3">
        <v>3</v>
      </c>
      <c r="G3014" s="4">
        <v>6205.37</v>
      </c>
      <c r="H3014" s="5">
        <v>0.05</v>
      </c>
      <c r="I3014" s="4">
        <v>17685.3</v>
      </c>
      <c r="J3014" s="4">
        <v>3285.08</v>
      </c>
      <c r="K3014" t="s">
        <v>24</v>
      </c>
      <c r="L3014" t="s">
        <v>25</v>
      </c>
      <c r="M3014" s="2" t="s">
        <v>19</v>
      </c>
      <c r="N3014" t="s">
        <v>66</v>
      </c>
    </row>
    <row r="3015" spans="1:14" x14ac:dyDescent="0.25">
      <c r="A3015" s="2" t="s">
        <v>3991</v>
      </c>
      <c r="B3015" s="2" t="s">
        <v>792</v>
      </c>
      <c r="C3015" s="9">
        <f t="shared" si="47"/>
        <v>45870</v>
      </c>
      <c r="D3015" t="s">
        <v>15</v>
      </c>
      <c r="E3015" t="s">
        <v>95</v>
      </c>
      <c r="F3015" s="3">
        <v>3</v>
      </c>
      <c r="G3015" s="4">
        <v>830.36</v>
      </c>
      <c r="H3015" s="5">
        <v>0</v>
      </c>
      <c r="I3015" s="4">
        <v>2491.08</v>
      </c>
      <c r="J3015" s="4">
        <v>457.38</v>
      </c>
      <c r="K3015" t="s">
        <v>24</v>
      </c>
      <c r="L3015" t="s">
        <v>25</v>
      </c>
      <c r="M3015" s="2" t="s">
        <v>19</v>
      </c>
      <c r="N3015" t="s">
        <v>58</v>
      </c>
    </row>
    <row r="3016" spans="1:14" x14ac:dyDescent="0.25">
      <c r="A3016" s="2" t="s">
        <v>3992</v>
      </c>
      <c r="B3016" s="2" t="s">
        <v>406</v>
      </c>
      <c r="C3016" s="9">
        <f t="shared" si="47"/>
        <v>45505</v>
      </c>
      <c r="D3016" t="s">
        <v>35</v>
      </c>
      <c r="E3016" t="s">
        <v>36</v>
      </c>
      <c r="F3016" s="3">
        <v>1</v>
      </c>
      <c r="G3016" s="4">
        <v>12278.67</v>
      </c>
      <c r="H3016" s="5">
        <v>0.1</v>
      </c>
      <c r="I3016" s="4">
        <v>11050.8</v>
      </c>
      <c r="J3016" s="4">
        <v>3060.74</v>
      </c>
      <c r="K3016" t="s">
        <v>24</v>
      </c>
      <c r="L3016" t="s">
        <v>25</v>
      </c>
      <c r="M3016" s="2" t="s">
        <v>19</v>
      </c>
      <c r="N3016" t="s">
        <v>58</v>
      </c>
    </row>
    <row r="3017" spans="1:14" x14ac:dyDescent="0.25">
      <c r="A3017" s="2" t="s">
        <v>3993</v>
      </c>
      <c r="B3017" s="2" t="s">
        <v>2770</v>
      </c>
      <c r="C3017" s="9">
        <f t="shared" si="47"/>
        <v>45383</v>
      </c>
      <c r="D3017" t="s">
        <v>35</v>
      </c>
      <c r="E3017" t="s">
        <v>71</v>
      </c>
      <c r="F3017" s="3">
        <v>3</v>
      </c>
      <c r="G3017" s="4">
        <v>3971.89</v>
      </c>
      <c r="H3017" s="5">
        <v>0.2</v>
      </c>
      <c r="I3017" s="4">
        <v>9532.5400000000009</v>
      </c>
      <c r="J3017" s="4">
        <v>2693.83</v>
      </c>
      <c r="K3017" t="s">
        <v>124</v>
      </c>
      <c r="L3017" t="s">
        <v>25</v>
      </c>
      <c r="M3017" s="2" t="s">
        <v>26</v>
      </c>
      <c r="N3017" t="s">
        <v>58</v>
      </c>
    </row>
    <row r="3018" spans="1:14" x14ac:dyDescent="0.25">
      <c r="A3018" s="2" t="s">
        <v>3994</v>
      </c>
      <c r="B3018" s="2" t="s">
        <v>424</v>
      </c>
      <c r="C3018" s="9">
        <f t="shared" si="47"/>
        <v>45839</v>
      </c>
      <c r="D3018" t="s">
        <v>45</v>
      </c>
      <c r="E3018" t="s">
        <v>121</v>
      </c>
      <c r="F3018" s="3">
        <v>2</v>
      </c>
      <c r="G3018" s="4">
        <v>5104.84</v>
      </c>
      <c r="H3018" s="5">
        <v>0.05</v>
      </c>
      <c r="I3018" s="4">
        <v>9699.2000000000007</v>
      </c>
      <c r="J3018" s="4">
        <v>3201.5</v>
      </c>
      <c r="K3018" t="s">
        <v>124</v>
      </c>
      <c r="L3018" t="s">
        <v>25</v>
      </c>
      <c r="M3018" s="2" t="s">
        <v>19</v>
      </c>
      <c r="N3018" t="s">
        <v>58</v>
      </c>
    </row>
    <row r="3019" spans="1:14" x14ac:dyDescent="0.25">
      <c r="A3019" s="2" t="s">
        <v>3995</v>
      </c>
      <c r="B3019" s="2" t="s">
        <v>922</v>
      </c>
      <c r="C3019" s="9">
        <f t="shared" si="47"/>
        <v>45566</v>
      </c>
      <c r="D3019" t="s">
        <v>15</v>
      </c>
      <c r="E3019" t="s">
        <v>57</v>
      </c>
      <c r="F3019" s="3">
        <v>4</v>
      </c>
      <c r="G3019" s="4">
        <v>1580.21</v>
      </c>
      <c r="H3019" s="5">
        <v>0.15</v>
      </c>
      <c r="I3019" s="4">
        <v>5372.71</v>
      </c>
      <c r="J3019" s="4">
        <v>670.81</v>
      </c>
      <c r="K3019" t="s">
        <v>24</v>
      </c>
      <c r="L3019" t="s">
        <v>47</v>
      </c>
      <c r="M3019" s="2" t="s">
        <v>19</v>
      </c>
      <c r="N3019" t="s">
        <v>42</v>
      </c>
    </row>
    <row r="3020" spans="1:14" x14ac:dyDescent="0.25">
      <c r="A3020" s="2" t="s">
        <v>3996</v>
      </c>
      <c r="B3020" s="2" t="s">
        <v>185</v>
      </c>
      <c r="C3020" s="9">
        <f t="shared" si="47"/>
        <v>45444</v>
      </c>
      <c r="D3020" t="s">
        <v>45</v>
      </c>
      <c r="E3020" t="s">
        <v>186</v>
      </c>
      <c r="F3020" s="3">
        <v>2</v>
      </c>
      <c r="G3020" s="4">
        <v>6240.82</v>
      </c>
      <c r="H3020" s="5">
        <v>0.05</v>
      </c>
      <c r="I3020" s="4">
        <v>11857.56</v>
      </c>
      <c r="J3020" s="4">
        <v>1796.83</v>
      </c>
      <c r="K3020" t="s">
        <v>37</v>
      </c>
      <c r="L3020" t="s">
        <v>25</v>
      </c>
      <c r="M3020" s="2" t="s">
        <v>19</v>
      </c>
      <c r="N3020" t="s">
        <v>82</v>
      </c>
    </row>
    <row r="3021" spans="1:14" x14ac:dyDescent="0.25">
      <c r="A3021" s="2" t="s">
        <v>3997</v>
      </c>
      <c r="B3021" s="2" t="s">
        <v>3998</v>
      </c>
      <c r="C3021" s="9">
        <f t="shared" si="47"/>
        <v>45901</v>
      </c>
      <c r="D3021" t="s">
        <v>15</v>
      </c>
      <c r="E3021" t="s">
        <v>95</v>
      </c>
      <c r="F3021" s="3">
        <v>2</v>
      </c>
      <c r="G3021" s="4">
        <v>1162.67</v>
      </c>
      <c r="H3021" s="5">
        <v>0.1</v>
      </c>
      <c r="I3021" s="4">
        <v>2092.81</v>
      </c>
      <c r="J3021" s="4">
        <v>534.92999999999995</v>
      </c>
      <c r="K3021" t="s">
        <v>124</v>
      </c>
      <c r="L3021" t="s">
        <v>25</v>
      </c>
      <c r="M3021" s="2" t="s">
        <v>19</v>
      </c>
      <c r="N3021" t="s">
        <v>87</v>
      </c>
    </row>
    <row r="3022" spans="1:14" x14ac:dyDescent="0.25">
      <c r="A3022" s="2" t="s">
        <v>3999</v>
      </c>
      <c r="B3022" s="2" t="s">
        <v>458</v>
      </c>
      <c r="C3022" s="9">
        <f t="shared" si="47"/>
        <v>45323</v>
      </c>
      <c r="D3022" t="s">
        <v>15</v>
      </c>
      <c r="E3022" t="s">
        <v>16</v>
      </c>
      <c r="F3022" s="3">
        <v>4</v>
      </c>
      <c r="G3022" s="4">
        <v>1247.9100000000001</v>
      </c>
      <c r="H3022" s="5">
        <v>0.1</v>
      </c>
      <c r="I3022" s="4">
        <v>4492.4799999999996</v>
      </c>
      <c r="J3022" s="4">
        <v>0</v>
      </c>
      <c r="K3022" t="s">
        <v>37</v>
      </c>
      <c r="L3022" t="s">
        <v>18</v>
      </c>
      <c r="M3022" s="2" t="s">
        <v>61</v>
      </c>
      <c r="N3022" t="s">
        <v>82</v>
      </c>
    </row>
    <row r="3023" spans="1:14" x14ac:dyDescent="0.25">
      <c r="A3023" s="2" t="s">
        <v>4000</v>
      </c>
      <c r="B3023" s="2" t="s">
        <v>2713</v>
      </c>
      <c r="C3023" s="9">
        <f t="shared" si="47"/>
        <v>46023</v>
      </c>
      <c r="D3023" t="s">
        <v>15</v>
      </c>
      <c r="E3023" t="s">
        <v>168</v>
      </c>
      <c r="F3023" s="3">
        <v>2</v>
      </c>
      <c r="G3023" s="4">
        <v>2388.98</v>
      </c>
      <c r="H3023" s="5">
        <v>0.2</v>
      </c>
      <c r="I3023" s="4">
        <v>3822.37</v>
      </c>
      <c r="J3023" s="4">
        <v>854.32</v>
      </c>
      <c r="K3023" t="s">
        <v>24</v>
      </c>
      <c r="L3023" t="s">
        <v>25</v>
      </c>
      <c r="M3023" s="2" t="s">
        <v>19</v>
      </c>
      <c r="N3023" t="s">
        <v>58</v>
      </c>
    </row>
    <row r="3024" spans="1:14" x14ac:dyDescent="0.25">
      <c r="A3024" s="2" t="s">
        <v>4001</v>
      </c>
      <c r="B3024" s="2" t="s">
        <v>1078</v>
      </c>
      <c r="C3024" s="9">
        <f t="shared" si="47"/>
        <v>46023</v>
      </c>
      <c r="D3024" t="s">
        <v>35</v>
      </c>
      <c r="E3024" t="s">
        <v>71</v>
      </c>
      <c r="F3024" s="3">
        <v>1</v>
      </c>
      <c r="G3024" s="4">
        <v>23349.119999999999</v>
      </c>
      <c r="H3024" s="5">
        <v>0.05</v>
      </c>
      <c r="I3024" s="4">
        <v>22181.66</v>
      </c>
      <c r="J3024" s="4">
        <v>7391.73</v>
      </c>
      <c r="K3024" t="s">
        <v>24</v>
      </c>
      <c r="L3024" t="s">
        <v>25</v>
      </c>
      <c r="M3024" s="2" t="s">
        <v>19</v>
      </c>
      <c r="N3024" t="s">
        <v>82</v>
      </c>
    </row>
    <row r="3025" spans="1:14" x14ac:dyDescent="0.25">
      <c r="A3025" s="2" t="s">
        <v>4002</v>
      </c>
      <c r="B3025" s="2" t="s">
        <v>3096</v>
      </c>
      <c r="C3025" s="9">
        <f t="shared" si="47"/>
        <v>45627</v>
      </c>
      <c r="D3025" t="s">
        <v>15</v>
      </c>
      <c r="E3025" t="s">
        <v>57</v>
      </c>
      <c r="F3025" s="3">
        <v>2</v>
      </c>
      <c r="G3025" s="4">
        <v>1659.9</v>
      </c>
      <c r="H3025" s="5">
        <v>0.15</v>
      </c>
      <c r="I3025" s="4">
        <v>2821.83</v>
      </c>
      <c r="J3025" s="4">
        <v>401.33</v>
      </c>
      <c r="K3025" t="s">
        <v>24</v>
      </c>
      <c r="L3025" t="s">
        <v>47</v>
      </c>
      <c r="M3025" s="2" t="s">
        <v>19</v>
      </c>
      <c r="N3025" t="s">
        <v>66</v>
      </c>
    </row>
    <row r="3026" spans="1:14" x14ac:dyDescent="0.25">
      <c r="A3026" s="2" t="s">
        <v>4003</v>
      </c>
      <c r="B3026" s="2" t="s">
        <v>1288</v>
      </c>
      <c r="C3026" s="9">
        <f t="shared" si="47"/>
        <v>45962</v>
      </c>
      <c r="D3026" t="s">
        <v>53</v>
      </c>
      <c r="E3026" t="s">
        <v>98</v>
      </c>
      <c r="F3026" s="3">
        <v>2</v>
      </c>
      <c r="G3026" s="4">
        <v>942.88</v>
      </c>
      <c r="H3026" s="5">
        <v>0.1</v>
      </c>
      <c r="I3026" s="4">
        <v>1697.18</v>
      </c>
      <c r="J3026" s="4">
        <v>456.72</v>
      </c>
      <c r="K3026" t="s">
        <v>24</v>
      </c>
      <c r="L3026" t="s">
        <v>25</v>
      </c>
      <c r="M3026" s="2" t="s">
        <v>26</v>
      </c>
      <c r="N3026" t="s">
        <v>32</v>
      </c>
    </row>
    <row r="3027" spans="1:14" x14ac:dyDescent="0.25">
      <c r="A3027" s="2" t="s">
        <v>4004</v>
      </c>
      <c r="B3027" s="2" t="s">
        <v>2038</v>
      </c>
      <c r="C3027" s="9">
        <f t="shared" si="47"/>
        <v>46174</v>
      </c>
      <c r="D3027" t="s">
        <v>30</v>
      </c>
      <c r="E3027" t="s">
        <v>133</v>
      </c>
      <c r="F3027" s="3">
        <v>4</v>
      </c>
      <c r="G3027" s="4">
        <v>804.3</v>
      </c>
      <c r="H3027" s="5">
        <v>0.15</v>
      </c>
      <c r="I3027" s="4">
        <v>2734.62</v>
      </c>
      <c r="J3027" s="4">
        <v>833.93</v>
      </c>
      <c r="K3027" t="s">
        <v>17</v>
      </c>
      <c r="L3027" t="s">
        <v>25</v>
      </c>
      <c r="M3027" s="2" t="s">
        <v>19</v>
      </c>
      <c r="N3027" t="s">
        <v>27</v>
      </c>
    </row>
    <row r="3028" spans="1:14" x14ac:dyDescent="0.25">
      <c r="A3028" s="2" t="s">
        <v>4005</v>
      </c>
      <c r="B3028" s="2" t="s">
        <v>1885</v>
      </c>
      <c r="C3028" s="9">
        <f t="shared" si="47"/>
        <v>45352</v>
      </c>
      <c r="D3028" t="s">
        <v>15</v>
      </c>
      <c r="E3028" t="s">
        <v>168</v>
      </c>
      <c r="F3028" s="3">
        <v>2</v>
      </c>
      <c r="G3028" s="4">
        <v>2482.98</v>
      </c>
      <c r="H3028" s="5">
        <v>0.1</v>
      </c>
      <c r="I3028" s="4">
        <v>4469.3599999999997</v>
      </c>
      <c r="J3028" s="4">
        <v>660.17</v>
      </c>
      <c r="K3028" t="s">
        <v>24</v>
      </c>
      <c r="L3028" t="s">
        <v>18</v>
      </c>
      <c r="M3028" s="2" t="s">
        <v>19</v>
      </c>
      <c r="N3028" t="s">
        <v>87</v>
      </c>
    </row>
    <row r="3029" spans="1:14" x14ac:dyDescent="0.25">
      <c r="A3029" s="2" t="s">
        <v>4006</v>
      </c>
      <c r="B3029" s="2" t="s">
        <v>328</v>
      </c>
      <c r="C3029" s="9">
        <f t="shared" si="47"/>
        <v>45931</v>
      </c>
      <c r="D3029" t="s">
        <v>45</v>
      </c>
      <c r="E3029" t="s">
        <v>186</v>
      </c>
      <c r="F3029" s="3">
        <v>4</v>
      </c>
      <c r="G3029" s="4">
        <v>1993.01</v>
      </c>
      <c r="H3029" s="5">
        <v>0.05</v>
      </c>
      <c r="I3029" s="4">
        <v>7573.44</v>
      </c>
      <c r="J3029" s="4">
        <v>2035.12</v>
      </c>
      <c r="K3029" t="s">
        <v>17</v>
      </c>
      <c r="L3029" t="s">
        <v>25</v>
      </c>
      <c r="M3029" s="2" t="s">
        <v>26</v>
      </c>
      <c r="N3029" t="s">
        <v>20</v>
      </c>
    </row>
    <row r="3030" spans="1:14" x14ac:dyDescent="0.25">
      <c r="A3030" s="2" t="s">
        <v>4007</v>
      </c>
      <c r="B3030" s="2" t="s">
        <v>3096</v>
      </c>
      <c r="C3030" s="9">
        <f t="shared" si="47"/>
        <v>45627</v>
      </c>
      <c r="D3030" t="s">
        <v>30</v>
      </c>
      <c r="E3030" t="s">
        <v>163</v>
      </c>
      <c r="F3030" s="3">
        <v>3</v>
      </c>
      <c r="G3030" s="4">
        <v>339.38</v>
      </c>
      <c r="H3030" s="5">
        <v>0</v>
      </c>
      <c r="I3030" s="4">
        <v>1018.14</v>
      </c>
      <c r="J3030" s="4">
        <v>316.92</v>
      </c>
      <c r="K3030" t="s">
        <v>24</v>
      </c>
      <c r="L3030" t="s">
        <v>47</v>
      </c>
      <c r="M3030" s="2" t="s">
        <v>26</v>
      </c>
      <c r="N3030" t="s">
        <v>66</v>
      </c>
    </row>
    <row r="3031" spans="1:14" x14ac:dyDescent="0.25">
      <c r="A3031" s="2" t="s">
        <v>4008</v>
      </c>
      <c r="B3031" s="2" t="s">
        <v>1372</v>
      </c>
      <c r="C3031" s="9">
        <f t="shared" si="47"/>
        <v>46174</v>
      </c>
      <c r="D3031" t="s">
        <v>15</v>
      </c>
      <c r="E3031" t="s">
        <v>95</v>
      </c>
      <c r="F3031" s="3">
        <v>3</v>
      </c>
      <c r="G3031" s="4">
        <v>1526.73</v>
      </c>
      <c r="H3031" s="5">
        <v>0.15</v>
      </c>
      <c r="I3031" s="4">
        <v>3893.16</v>
      </c>
      <c r="J3031" s="4">
        <v>652.29</v>
      </c>
      <c r="K3031" t="s">
        <v>37</v>
      </c>
      <c r="L3031" t="s">
        <v>25</v>
      </c>
      <c r="M3031" s="2" t="s">
        <v>19</v>
      </c>
      <c r="N3031" t="s">
        <v>87</v>
      </c>
    </row>
    <row r="3032" spans="1:14" x14ac:dyDescent="0.25">
      <c r="A3032" s="2" t="s">
        <v>4009</v>
      </c>
      <c r="B3032" s="2" t="s">
        <v>1466</v>
      </c>
      <c r="C3032" s="9">
        <f t="shared" si="47"/>
        <v>45352</v>
      </c>
      <c r="D3032" t="s">
        <v>35</v>
      </c>
      <c r="E3032" t="s">
        <v>77</v>
      </c>
      <c r="F3032" s="3">
        <v>1</v>
      </c>
      <c r="G3032" s="4">
        <v>15192.5</v>
      </c>
      <c r="H3032" s="5">
        <v>0.2</v>
      </c>
      <c r="I3032" s="4">
        <v>12154</v>
      </c>
      <c r="J3032" s="4">
        <v>1835.58</v>
      </c>
      <c r="K3032" t="s">
        <v>24</v>
      </c>
      <c r="L3032" t="s">
        <v>47</v>
      </c>
      <c r="M3032" s="2" t="s">
        <v>19</v>
      </c>
      <c r="N3032" t="s">
        <v>82</v>
      </c>
    </row>
    <row r="3033" spans="1:14" x14ac:dyDescent="0.25">
      <c r="A3033" s="2" t="s">
        <v>4010</v>
      </c>
      <c r="B3033" s="2" t="s">
        <v>1998</v>
      </c>
      <c r="C3033" s="9">
        <f t="shared" si="47"/>
        <v>45689</v>
      </c>
      <c r="D3033" t="s">
        <v>35</v>
      </c>
      <c r="E3033" t="s">
        <v>77</v>
      </c>
      <c r="F3033" s="3">
        <v>4</v>
      </c>
      <c r="G3033" s="4">
        <v>19192.47</v>
      </c>
      <c r="H3033" s="5">
        <v>0.05</v>
      </c>
      <c r="I3033" s="4">
        <v>72931.39</v>
      </c>
      <c r="J3033" s="4">
        <v>0</v>
      </c>
      <c r="K3033" t="s">
        <v>152</v>
      </c>
      <c r="L3033" t="s">
        <v>25</v>
      </c>
      <c r="M3033" s="2" t="s">
        <v>101</v>
      </c>
      <c r="N3033" t="s">
        <v>38</v>
      </c>
    </row>
    <row r="3034" spans="1:14" x14ac:dyDescent="0.25">
      <c r="A3034" s="2" t="s">
        <v>4011</v>
      </c>
      <c r="B3034" s="2" t="s">
        <v>4012</v>
      </c>
      <c r="C3034" s="9">
        <f t="shared" si="47"/>
        <v>45992</v>
      </c>
      <c r="D3034" t="s">
        <v>15</v>
      </c>
      <c r="E3034" t="s">
        <v>168</v>
      </c>
      <c r="F3034" s="3">
        <v>4</v>
      </c>
      <c r="G3034" s="4">
        <v>504.1</v>
      </c>
      <c r="H3034" s="5">
        <v>0</v>
      </c>
      <c r="I3034" s="4">
        <v>2016.4</v>
      </c>
      <c r="J3034" s="4">
        <v>579.98</v>
      </c>
      <c r="K3034" t="s">
        <v>24</v>
      </c>
      <c r="L3034" t="s">
        <v>25</v>
      </c>
      <c r="M3034" s="2" t="s">
        <v>19</v>
      </c>
      <c r="N3034" t="s">
        <v>20</v>
      </c>
    </row>
    <row r="3035" spans="1:14" x14ac:dyDescent="0.25">
      <c r="A3035" s="2" t="s">
        <v>4013</v>
      </c>
      <c r="B3035" s="2" t="s">
        <v>2889</v>
      </c>
      <c r="C3035" s="9">
        <f t="shared" si="47"/>
        <v>46054</v>
      </c>
      <c r="D3035" t="s">
        <v>53</v>
      </c>
      <c r="E3035" t="s">
        <v>173</v>
      </c>
      <c r="F3035" s="3">
        <v>4</v>
      </c>
      <c r="G3035" s="4">
        <v>895.18</v>
      </c>
      <c r="H3035" s="5">
        <v>0.1</v>
      </c>
      <c r="I3035" s="4">
        <v>3222.65</v>
      </c>
      <c r="J3035" s="4">
        <v>693.55</v>
      </c>
      <c r="K3035" t="s">
        <v>24</v>
      </c>
      <c r="L3035" t="s">
        <v>18</v>
      </c>
      <c r="M3035" s="2" t="s">
        <v>19</v>
      </c>
      <c r="N3035" t="s">
        <v>42</v>
      </c>
    </row>
    <row r="3036" spans="1:14" x14ac:dyDescent="0.25">
      <c r="A3036" s="2" t="s">
        <v>4014</v>
      </c>
      <c r="B3036" s="2" t="s">
        <v>135</v>
      </c>
      <c r="C3036" s="9">
        <f t="shared" si="47"/>
        <v>45839</v>
      </c>
      <c r="D3036" t="s">
        <v>45</v>
      </c>
      <c r="E3036" t="s">
        <v>222</v>
      </c>
      <c r="F3036" s="3">
        <v>1</v>
      </c>
      <c r="G3036" s="4">
        <v>6771.85</v>
      </c>
      <c r="H3036" s="5">
        <v>0</v>
      </c>
      <c r="I3036" s="4">
        <v>6771.85</v>
      </c>
      <c r="J3036" s="4">
        <v>1590.43</v>
      </c>
      <c r="K3036" t="s">
        <v>17</v>
      </c>
      <c r="L3036" t="s">
        <v>47</v>
      </c>
      <c r="M3036" s="2" t="s">
        <v>19</v>
      </c>
      <c r="N3036" t="s">
        <v>155</v>
      </c>
    </row>
    <row r="3037" spans="1:14" x14ac:dyDescent="0.25">
      <c r="A3037" s="2" t="s">
        <v>4015</v>
      </c>
      <c r="B3037" s="2" t="s">
        <v>965</v>
      </c>
      <c r="C3037" s="9">
        <f t="shared" si="47"/>
        <v>46113</v>
      </c>
      <c r="D3037" t="s">
        <v>35</v>
      </c>
      <c r="E3037" t="s">
        <v>36</v>
      </c>
      <c r="F3037" s="3">
        <v>1</v>
      </c>
      <c r="G3037" s="4">
        <v>13117.21</v>
      </c>
      <c r="H3037" s="5">
        <v>0</v>
      </c>
      <c r="I3037" s="4">
        <v>13117.21</v>
      </c>
      <c r="J3037" s="4">
        <v>1872.42</v>
      </c>
      <c r="K3037" t="s">
        <v>24</v>
      </c>
      <c r="L3037" t="s">
        <v>25</v>
      </c>
      <c r="M3037" s="2" t="s">
        <v>19</v>
      </c>
      <c r="N3037" t="s">
        <v>82</v>
      </c>
    </row>
    <row r="3038" spans="1:14" x14ac:dyDescent="0.25">
      <c r="A3038" s="2" t="s">
        <v>4016</v>
      </c>
      <c r="B3038" s="2" t="s">
        <v>582</v>
      </c>
      <c r="C3038" s="9">
        <f t="shared" si="47"/>
        <v>45931</v>
      </c>
      <c r="D3038" t="s">
        <v>35</v>
      </c>
      <c r="E3038" t="s">
        <v>74</v>
      </c>
      <c r="F3038" s="3">
        <v>2</v>
      </c>
      <c r="G3038" s="4">
        <v>3259.04</v>
      </c>
      <c r="H3038" s="5">
        <v>0</v>
      </c>
      <c r="I3038" s="4">
        <v>6518.08</v>
      </c>
      <c r="J3038" s="4">
        <v>955.85</v>
      </c>
      <c r="K3038" t="s">
        <v>24</v>
      </c>
      <c r="L3038" t="s">
        <v>18</v>
      </c>
      <c r="M3038" s="2" t="s">
        <v>19</v>
      </c>
      <c r="N3038" t="s">
        <v>58</v>
      </c>
    </row>
    <row r="3039" spans="1:14" x14ac:dyDescent="0.25">
      <c r="A3039" s="2" t="s">
        <v>4017</v>
      </c>
      <c r="B3039" s="2" t="s">
        <v>113</v>
      </c>
      <c r="C3039" s="9">
        <f t="shared" si="47"/>
        <v>46235</v>
      </c>
      <c r="D3039" t="s">
        <v>30</v>
      </c>
      <c r="E3039" t="s">
        <v>163</v>
      </c>
      <c r="F3039" s="3">
        <v>4</v>
      </c>
      <c r="G3039" s="4">
        <v>1322.7</v>
      </c>
      <c r="H3039" s="5">
        <v>0.1</v>
      </c>
      <c r="I3039" s="4">
        <v>4761.72</v>
      </c>
      <c r="J3039" s="4">
        <v>1309.57</v>
      </c>
      <c r="K3039" t="s">
        <v>124</v>
      </c>
      <c r="L3039" t="s">
        <v>25</v>
      </c>
      <c r="M3039" s="2" t="s">
        <v>19</v>
      </c>
      <c r="N3039" t="s">
        <v>32</v>
      </c>
    </row>
    <row r="3040" spans="1:14" x14ac:dyDescent="0.25">
      <c r="A3040" s="2" t="s">
        <v>4018</v>
      </c>
      <c r="B3040" s="2" t="s">
        <v>1437</v>
      </c>
      <c r="C3040" s="9">
        <f t="shared" si="47"/>
        <v>45778</v>
      </c>
      <c r="D3040" t="s">
        <v>30</v>
      </c>
      <c r="E3040" t="s">
        <v>41</v>
      </c>
      <c r="F3040" s="3">
        <v>1</v>
      </c>
      <c r="G3040" s="4">
        <v>1048.99</v>
      </c>
      <c r="H3040" s="5">
        <v>0.15</v>
      </c>
      <c r="I3040" s="4">
        <v>891.64</v>
      </c>
      <c r="J3040" s="4">
        <v>191.57</v>
      </c>
      <c r="K3040" t="s">
        <v>37</v>
      </c>
      <c r="L3040" t="s">
        <v>25</v>
      </c>
      <c r="M3040" s="2" t="s">
        <v>19</v>
      </c>
      <c r="N3040" t="s">
        <v>82</v>
      </c>
    </row>
    <row r="3041" spans="1:14" x14ac:dyDescent="0.25">
      <c r="A3041" s="2" t="s">
        <v>4019</v>
      </c>
      <c r="B3041" s="2" t="s">
        <v>217</v>
      </c>
      <c r="C3041" s="9">
        <f t="shared" si="47"/>
        <v>45717</v>
      </c>
      <c r="D3041" t="s">
        <v>45</v>
      </c>
      <c r="E3041" t="s">
        <v>111</v>
      </c>
      <c r="F3041" s="3">
        <v>3</v>
      </c>
      <c r="G3041" s="4">
        <v>3129.82</v>
      </c>
      <c r="H3041" s="5">
        <v>0</v>
      </c>
      <c r="I3041" s="4">
        <v>9389.4599999999991</v>
      </c>
      <c r="J3041" s="4">
        <v>2941.58</v>
      </c>
      <c r="K3041" t="s">
        <v>37</v>
      </c>
      <c r="L3041" t="s">
        <v>25</v>
      </c>
      <c r="M3041" s="2" t="s">
        <v>19</v>
      </c>
      <c r="N3041" t="s">
        <v>58</v>
      </c>
    </row>
    <row r="3042" spans="1:14" x14ac:dyDescent="0.25">
      <c r="A3042" s="2" t="s">
        <v>4020</v>
      </c>
      <c r="B3042" s="2" t="s">
        <v>3241</v>
      </c>
      <c r="C3042" s="9">
        <f t="shared" si="47"/>
        <v>45809</v>
      </c>
      <c r="D3042" t="s">
        <v>45</v>
      </c>
      <c r="E3042" t="s">
        <v>186</v>
      </c>
      <c r="F3042" s="3">
        <v>3</v>
      </c>
      <c r="G3042" s="4">
        <v>2723.81</v>
      </c>
      <c r="H3042" s="5">
        <v>0.2</v>
      </c>
      <c r="I3042" s="4">
        <v>6537.14</v>
      </c>
      <c r="J3042" s="4">
        <v>1967.87</v>
      </c>
      <c r="K3042" t="s">
        <v>24</v>
      </c>
      <c r="L3042" t="s">
        <v>25</v>
      </c>
      <c r="M3042" s="2" t="s">
        <v>19</v>
      </c>
      <c r="N3042" t="s">
        <v>66</v>
      </c>
    </row>
    <row r="3043" spans="1:14" x14ac:dyDescent="0.25">
      <c r="A3043" s="2" t="s">
        <v>4021</v>
      </c>
      <c r="B3043" s="2" t="s">
        <v>462</v>
      </c>
      <c r="C3043" s="9">
        <f t="shared" si="47"/>
        <v>45444</v>
      </c>
      <c r="D3043" t="s">
        <v>35</v>
      </c>
      <c r="E3043" t="s">
        <v>74</v>
      </c>
      <c r="F3043" s="3">
        <v>4</v>
      </c>
      <c r="G3043" s="4">
        <v>19683.080000000002</v>
      </c>
      <c r="H3043" s="5">
        <v>0.1</v>
      </c>
      <c r="I3043" s="4">
        <v>70859.09</v>
      </c>
      <c r="J3043" s="4">
        <v>21307</v>
      </c>
      <c r="K3043" t="s">
        <v>24</v>
      </c>
      <c r="L3043" t="s">
        <v>18</v>
      </c>
      <c r="M3043" s="2" t="s">
        <v>19</v>
      </c>
      <c r="N3043" t="s">
        <v>82</v>
      </c>
    </row>
    <row r="3044" spans="1:14" x14ac:dyDescent="0.25">
      <c r="A3044" s="2" t="s">
        <v>4022</v>
      </c>
      <c r="B3044" s="2" t="s">
        <v>1533</v>
      </c>
      <c r="C3044" s="9">
        <f t="shared" si="47"/>
        <v>45413</v>
      </c>
      <c r="D3044" t="s">
        <v>30</v>
      </c>
      <c r="E3044" t="s">
        <v>163</v>
      </c>
      <c r="F3044" s="3">
        <v>3</v>
      </c>
      <c r="G3044" s="4">
        <v>877.04</v>
      </c>
      <c r="H3044" s="5">
        <v>0.2</v>
      </c>
      <c r="I3044" s="4">
        <v>2104.9</v>
      </c>
      <c r="J3044" s="4">
        <v>0</v>
      </c>
      <c r="K3044" t="s">
        <v>37</v>
      </c>
      <c r="L3044" t="s">
        <v>25</v>
      </c>
      <c r="M3044" s="2" t="s">
        <v>61</v>
      </c>
      <c r="N3044" t="s">
        <v>42</v>
      </c>
    </row>
    <row r="3045" spans="1:14" x14ac:dyDescent="0.25">
      <c r="A3045" s="2" t="s">
        <v>4023</v>
      </c>
      <c r="B3045" s="2" t="s">
        <v>221</v>
      </c>
      <c r="C3045" s="9">
        <f t="shared" si="47"/>
        <v>46054</v>
      </c>
      <c r="D3045" t="s">
        <v>30</v>
      </c>
      <c r="E3045" t="s">
        <v>163</v>
      </c>
      <c r="F3045" s="3">
        <v>2</v>
      </c>
      <c r="G3045" s="4">
        <v>1371.34</v>
      </c>
      <c r="H3045" s="5">
        <v>0</v>
      </c>
      <c r="I3045" s="4">
        <v>2742.68</v>
      </c>
      <c r="J3045" s="4">
        <v>863.67</v>
      </c>
      <c r="K3045" t="s">
        <v>37</v>
      </c>
      <c r="L3045" t="s">
        <v>25</v>
      </c>
      <c r="M3045" s="2" t="s">
        <v>19</v>
      </c>
      <c r="N3045" t="s">
        <v>42</v>
      </c>
    </row>
    <row r="3046" spans="1:14" x14ac:dyDescent="0.25">
      <c r="A3046" s="2" t="s">
        <v>4024</v>
      </c>
      <c r="B3046" s="2" t="s">
        <v>828</v>
      </c>
      <c r="C3046" s="9">
        <f t="shared" si="47"/>
        <v>45505</v>
      </c>
      <c r="D3046" t="s">
        <v>35</v>
      </c>
      <c r="E3046" t="s">
        <v>36</v>
      </c>
      <c r="F3046" s="3">
        <v>2</v>
      </c>
      <c r="G3046" s="4">
        <v>16169.89</v>
      </c>
      <c r="H3046" s="5">
        <v>0.05</v>
      </c>
      <c r="I3046" s="4">
        <v>30722.79</v>
      </c>
      <c r="J3046" s="4">
        <v>0</v>
      </c>
      <c r="K3046" t="s">
        <v>24</v>
      </c>
      <c r="L3046" t="s">
        <v>25</v>
      </c>
      <c r="M3046" s="2" t="s">
        <v>61</v>
      </c>
      <c r="N3046" t="s">
        <v>58</v>
      </c>
    </row>
    <row r="3047" spans="1:14" x14ac:dyDescent="0.25">
      <c r="A3047" s="2" t="s">
        <v>4025</v>
      </c>
      <c r="B3047" s="2" t="s">
        <v>2308</v>
      </c>
      <c r="C3047" s="9">
        <f t="shared" si="47"/>
        <v>45992</v>
      </c>
      <c r="D3047" t="s">
        <v>45</v>
      </c>
      <c r="E3047" t="s">
        <v>111</v>
      </c>
      <c r="F3047" s="3">
        <v>4</v>
      </c>
      <c r="G3047" s="4">
        <v>1541.39</v>
      </c>
      <c r="H3047" s="5">
        <v>0.05</v>
      </c>
      <c r="I3047" s="4">
        <v>5857.28</v>
      </c>
      <c r="J3047" s="4">
        <v>1090.02</v>
      </c>
      <c r="K3047" t="s">
        <v>24</v>
      </c>
      <c r="L3047" t="s">
        <v>25</v>
      </c>
      <c r="M3047" s="2" t="s">
        <v>19</v>
      </c>
      <c r="N3047" t="s">
        <v>20</v>
      </c>
    </row>
    <row r="3048" spans="1:14" x14ac:dyDescent="0.25">
      <c r="A3048" s="2" t="s">
        <v>4026</v>
      </c>
      <c r="B3048" s="2" t="s">
        <v>234</v>
      </c>
      <c r="C3048" s="9">
        <f t="shared" si="47"/>
        <v>45839</v>
      </c>
      <c r="D3048" t="s">
        <v>35</v>
      </c>
      <c r="E3048" t="s">
        <v>77</v>
      </c>
      <c r="F3048" s="3">
        <v>1</v>
      </c>
      <c r="G3048" s="4">
        <v>4180.6499999999996</v>
      </c>
      <c r="H3048" s="5">
        <v>0.05</v>
      </c>
      <c r="I3048" s="4">
        <v>3971.62</v>
      </c>
      <c r="J3048" s="4">
        <v>990.81</v>
      </c>
      <c r="K3048" t="s">
        <v>37</v>
      </c>
      <c r="L3048" t="s">
        <v>47</v>
      </c>
      <c r="M3048" s="2" t="s">
        <v>19</v>
      </c>
      <c r="N3048" t="s">
        <v>58</v>
      </c>
    </row>
    <row r="3049" spans="1:14" x14ac:dyDescent="0.25">
      <c r="A3049" s="2" t="s">
        <v>4027</v>
      </c>
      <c r="B3049" s="2" t="s">
        <v>1979</v>
      </c>
      <c r="C3049" s="9">
        <f t="shared" si="47"/>
        <v>45352</v>
      </c>
      <c r="D3049" t="s">
        <v>35</v>
      </c>
      <c r="E3049" t="s">
        <v>77</v>
      </c>
      <c r="F3049" s="3">
        <v>1</v>
      </c>
      <c r="G3049" s="4">
        <v>19546.900000000001</v>
      </c>
      <c r="H3049" s="5">
        <v>0.2</v>
      </c>
      <c r="I3049" s="4">
        <v>15637.52</v>
      </c>
      <c r="J3049" s="4">
        <v>0</v>
      </c>
      <c r="K3049" t="s">
        <v>37</v>
      </c>
      <c r="L3049" t="s">
        <v>18</v>
      </c>
      <c r="M3049" s="2" t="s">
        <v>101</v>
      </c>
      <c r="N3049" t="s">
        <v>42</v>
      </c>
    </row>
    <row r="3050" spans="1:14" x14ac:dyDescent="0.25">
      <c r="A3050" s="2" t="s">
        <v>4028</v>
      </c>
      <c r="B3050" s="2" t="s">
        <v>1968</v>
      </c>
      <c r="C3050" s="9">
        <f t="shared" si="47"/>
        <v>46082</v>
      </c>
      <c r="D3050" t="s">
        <v>35</v>
      </c>
      <c r="E3050" t="s">
        <v>77</v>
      </c>
      <c r="F3050" s="3">
        <v>1</v>
      </c>
      <c r="G3050" s="4">
        <v>11569.24</v>
      </c>
      <c r="H3050" s="5">
        <v>0.15</v>
      </c>
      <c r="I3050" s="4">
        <v>9833.85</v>
      </c>
      <c r="J3050" s="4">
        <v>1614.01</v>
      </c>
      <c r="K3050" t="s">
        <v>37</v>
      </c>
      <c r="L3050" t="s">
        <v>25</v>
      </c>
      <c r="M3050" s="2" t="s">
        <v>19</v>
      </c>
      <c r="N3050" t="s">
        <v>42</v>
      </c>
    </row>
    <row r="3051" spans="1:14" x14ac:dyDescent="0.25">
      <c r="A3051" s="2" t="s">
        <v>4029</v>
      </c>
      <c r="B3051" s="2" t="s">
        <v>2568</v>
      </c>
      <c r="C3051" s="9">
        <f t="shared" si="47"/>
        <v>45658</v>
      </c>
      <c r="D3051" t="s">
        <v>35</v>
      </c>
      <c r="E3051" t="s">
        <v>71</v>
      </c>
      <c r="F3051" s="3">
        <v>1</v>
      </c>
      <c r="G3051" s="4">
        <v>18721.669999999998</v>
      </c>
      <c r="H3051" s="5">
        <v>0.15</v>
      </c>
      <c r="I3051" s="4">
        <v>15913.42</v>
      </c>
      <c r="J3051" s="4">
        <v>0</v>
      </c>
      <c r="K3051" t="s">
        <v>24</v>
      </c>
      <c r="L3051" t="s">
        <v>18</v>
      </c>
      <c r="M3051" s="2" t="s">
        <v>61</v>
      </c>
      <c r="N3051" t="s">
        <v>66</v>
      </c>
    </row>
    <row r="3052" spans="1:14" x14ac:dyDescent="0.25">
      <c r="A3052" s="2" t="s">
        <v>4030</v>
      </c>
      <c r="B3052" s="2" t="s">
        <v>1073</v>
      </c>
      <c r="C3052" s="9">
        <f t="shared" si="47"/>
        <v>45323</v>
      </c>
      <c r="D3052" t="s">
        <v>15</v>
      </c>
      <c r="E3052" t="s">
        <v>168</v>
      </c>
      <c r="F3052" s="3">
        <v>4</v>
      </c>
      <c r="G3052" s="4">
        <v>1782.65</v>
      </c>
      <c r="H3052" s="5">
        <v>0</v>
      </c>
      <c r="I3052" s="4">
        <v>7130.6</v>
      </c>
      <c r="J3052" s="4">
        <v>0</v>
      </c>
      <c r="K3052" t="s">
        <v>24</v>
      </c>
      <c r="L3052" t="s">
        <v>18</v>
      </c>
      <c r="M3052" s="2" t="s">
        <v>101</v>
      </c>
      <c r="N3052" t="s">
        <v>32</v>
      </c>
    </row>
    <row r="3053" spans="1:14" x14ac:dyDescent="0.25">
      <c r="A3053" s="2" t="s">
        <v>4031</v>
      </c>
      <c r="B3053" s="2" t="s">
        <v>520</v>
      </c>
      <c r="C3053" s="9">
        <f t="shared" si="47"/>
        <v>45536</v>
      </c>
      <c r="D3053" t="s">
        <v>15</v>
      </c>
      <c r="E3053" t="s">
        <v>57</v>
      </c>
      <c r="F3053" s="3">
        <v>2</v>
      </c>
      <c r="G3053" s="4">
        <v>980.89</v>
      </c>
      <c r="H3053" s="5">
        <v>0.05</v>
      </c>
      <c r="I3053" s="4">
        <v>1863.69</v>
      </c>
      <c r="J3053" s="4">
        <v>416.96</v>
      </c>
      <c r="K3053" t="s">
        <v>24</v>
      </c>
      <c r="L3053" t="s">
        <v>18</v>
      </c>
      <c r="M3053" s="2" t="s">
        <v>26</v>
      </c>
      <c r="N3053" t="s">
        <v>42</v>
      </c>
    </row>
    <row r="3054" spans="1:14" x14ac:dyDescent="0.25">
      <c r="A3054" s="2" t="s">
        <v>4032</v>
      </c>
      <c r="B3054" s="2" t="s">
        <v>1017</v>
      </c>
      <c r="C3054" s="9">
        <f t="shared" si="47"/>
        <v>45627</v>
      </c>
      <c r="D3054" t="s">
        <v>15</v>
      </c>
      <c r="E3054" t="s">
        <v>168</v>
      </c>
      <c r="F3054" s="3">
        <v>4</v>
      </c>
      <c r="G3054" s="4">
        <v>2808.7</v>
      </c>
      <c r="H3054" s="5">
        <v>0</v>
      </c>
      <c r="I3054" s="4">
        <v>11234.8</v>
      </c>
      <c r="J3054" s="4">
        <v>3431.73</v>
      </c>
      <c r="K3054" t="s">
        <v>17</v>
      </c>
      <c r="L3054" t="s">
        <v>18</v>
      </c>
      <c r="M3054" s="2" t="s">
        <v>19</v>
      </c>
      <c r="N3054" t="s">
        <v>155</v>
      </c>
    </row>
    <row r="3055" spans="1:14" x14ac:dyDescent="0.25">
      <c r="A3055" s="2" t="s">
        <v>4033</v>
      </c>
      <c r="B3055" s="2" t="s">
        <v>1023</v>
      </c>
      <c r="C3055" s="9">
        <f t="shared" si="47"/>
        <v>46113</v>
      </c>
      <c r="D3055" t="s">
        <v>15</v>
      </c>
      <c r="E3055" t="s">
        <v>23</v>
      </c>
      <c r="F3055" s="3">
        <v>4</v>
      </c>
      <c r="G3055" s="4">
        <v>2202.31</v>
      </c>
      <c r="H3055" s="5">
        <v>0.15</v>
      </c>
      <c r="I3055" s="4">
        <v>7487.85</v>
      </c>
      <c r="J3055" s="4">
        <v>1904.62</v>
      </c>
      <c r="K3055" t="s">
        <v>24</v>
      </c>
      <c r="L3055" t="s">
        <v>18</v>
      </c>
      <c r="M3055" s="2" t="s">
        <v>19</v>
      </c>
      <c r="N3055" t="s">
        <v>155</v>
      </c>
    </row>
    <row r="3056" spans="1:14" x14ac:dyDescent="0.25">
      <c r="A3056" s="2" t="s">
        <v>4034</v>
      </c>
      <c r="B3056" s="2" t="s">
        <v>597</v>
      </c>
      <c r="C3056" s="9">
        <f t="shared" si="47"/>
        <v>45413</v>
      </c>
      <c r="D3056" t="s">
        <v>35</v>
      </c>
      <c r="E3056" t="s">
        <v>71</v>
      </c>
      <c r="F3056" s="3">
        <v>3</v>
      </c>
      <c r="G3056" s="4">
        <v>29607.599999999999</v>
      </c>
      <c r="H3056" s="5">
        <v>0.05</v>
      </c>
      <c r="I3056" s="4">
        <v>84381.66</v>
      </c>
      <c r="J3056" s="4">
        <v>29105.15</v>
      </c>
      <c r="K3056" t="s">
        <v>17</v>
      </c>
      <c r="L3056" t="s">
        <v>25</v>
      </c>
      <c r="M3056" s="2" t="s">
        <v>19</v>
      </c>
      <c r="N3056" t="s">
        <v>66</v>
      </c>
    </row>
    <row r="3057" spans="1:14" x14ac:dyDescent="0.25">
      <c r="A3057" s="2" t="s">
        <v>4035</v>
      </c>
      <c r="B3057" s="2" t="s">
        <v>276</v>
      </c>
      <c r="C3057" s="9">
        <f t="shared" si="47"/>
        <v>45992</v>
      </c>
      <c r="D3057" t="s">
        <v>35</v>
      </c>
      <c r="E3057" t="s">
        <v>36</v>
      </c>
      <c r="F3057" s="3">
        <v>2</v>
      </c>
      <c r="G3057" s="4">
        <v>30656.13</v>
      </c>
      <c r="H3057" s="5">
        <v>0.25</v>
      </c>
      <c r="I3057" s="4">
        <v>45984.2</v>
      </c>
      <c r="J3057" s="4">
        <v>7316.73</v>
      </c>
      <c r="K3057" t="s">
        <v>24</v>
      </c>
      <c r="L3057" t="s">
        <v>25</v>
      </c>
      <c r="M3057" s="2" t="s">
        <v>19</v>
      </c>
      <c r="N3057" t="s">
        <v>32</v>
      </c>
    </row>
    <row r="3058" spans="1:14" x14ac:dyDescent="0.25">
      <c r="A3058" s="2" t="s">
        <v>4036</v>
      </c>
      <c r="B3058" s="2" t="s">
        <v>866</v>
      </c>
      <c r="C3058" s="9">
        <f t="shared" si="47"/>
        <v>45444</v>
      </c>
      <c r="D3058" t="s">
        <v>45</v>
      </c>
      <c r="E3058" t="s">
        <v>121</v>
      </c>
      <c r="F3058" s="3">
        <v>1</v>
      </c>
      <c r="G3058" s="4">
        <v>6339.24</v>
      </c>
      <c r="H3058" s="5">
        <v>0.05</v>
      </c>
      <c r="I3058" s="4">
        <v>6022.28</v>
      </c>
      <c r="J3058" s="4">
        <v>1155.1300000000001</v>
      </c>
      <c r="K3058" t="s">
        <v>37</v>
      </c>
      <c r="L3058" t="s">
        <v>47</v>
      </c>
      <c r="M3058" s="2" t="s">
        <v>19</v>
      </c>
      <c r="N3058" t="s">
        <v>42</v>
      </c>
    </row>
    <row r="3059" spans="1:14" x14ac:dyDescent="0.25">
      <c r="A3059" s="2" t="s">
        <v>4037</v>
      </c>
      <c r="B3059" s="2" t="s">
        <v>94</v>
      </c>
      <c r="C3059" s="9">
        <f t="shared" si="47"/>
        <v>46054</v>
      </c>
      <c r="D3059" t="s">
        <v>15</v>
      </c>
      <c r="E3059" t="s">
        <v>57</v>
      </c>
      <c r="F3059" s="3">
        <v>2</v>
      </c>
      <c r="G3059" s="4">
        <v>2710.19</v>
      </c>
      <c r="H3059" s="5">
        <v>0</v>
      </c>
      <c r="I3059" s="4">
        <v>5420.38</v>
      </c>
      <c r="J3059" s="4">
        <v>738.55</v>
      </c>
      <c r="K3059" t="s">
        <v>124</v>
      </c>
      <c r="L3059" t="s">
        <v>25</v>
      </c>
      <c r="M3059" s="2" t="s">
        <v>19</v>
      </c>
      <c r="N3059" t="s">
        <v>42</v>
      </c>
    </row>
    <row r="3060" spans="1:14" x14ac:dyDescent="0.25">
      <c r="A3060" s="2" t="s">
        <v>4038</v>
      </c>
      <c r="B3060" s="2" t="s">
        <v>3757</v>
      </c>
      <c r="C3060" s="9">
        <f t="shared" si="47"/>
        <v>45901</v>
      </c>
      <c r="D3060" t="s">
        <v>35</v>
      </c>
      <c r="E3060" t="s">
        <v>36</v>
      </c>
      <c r="F3060" s="3">
        <v>3</v>
      </c>
      <c r="G3060" s="4">
        <v>26656.62</v>
      </c>
      <c r="H3060" s="5">
        <v>0.2</v>
      </c>
      <c r="I3060" s="4">
        <v>63975.89</v>
      </c>
      <c r="J3060" s="4">
        <v>15023.11</v>
      </c>
      <c r="K3060" t="s">
        <v>17</v>
      </c>
      <c r="L3060" t="s">
        <v>25</v>
      </c>
      <c r="M3060" s="2" t="s">
        <v>19</v>
      </c>
      <c r="N3060" t="s">
        <v>155</v>
      </c>
    </row>
    <row r="3061" spans="1:14" x14ac:dyDescent="0.25">
      <c r="A3061" s="2" t="s">
        <v>4039</v>
      </c>
      <c r="B3061" s="2" t="s">
        <v>2623</v>
      </c>
      <c r="C3061" s="9">
        <f t="shared" si="47"/>
        <v>45474</v>
      </c>
      <c r="D3061" t="s">
        <v>30</v>
      </c>
      <c r="E3061" t="s">
        <v>41</v>
      </c>
      <c r="F3061" s="3">
        <v>4</v>
      </c>
      <c r="G3061" s="4">
        <v>1262.3800000000001</v>
      </c>
      <c r="H3061" s="5">
        <v>0.15</v>
      </c>
      <c r="I3061" s="4">
        <v>4292.09</v>
      </c>
      <c r="J3061" s="4">
        <v>564.37</v>
      </c>
      <c r="K3061" t="s">
        <v>24</v>
      </c>
      <c r="L3061" t="s">
        <v>25</v>
      </c>
      <c r="M3061" s="2" t="s">
        <v>19</v>
      </c>
      <c r="N3061" t="s">
        <v>87</v>
      </c>
    </row>
    <row r="3062" spans="1:14" x14ac:dyDescent="0.25">
      <c r="A3062" s="2" t="s">
        <v>4040</v>
      </c>
      <c r="B3062" s="2" t="s">
        <v>2391</v>
      </c>
      <c r="C3062" s="9">
        <f t="shared" si="47"/>
        <v>46082</v>
      </c>
      <c r="D3062" t="s">
        <v>45</v>
      </c>
      <c r="E3062" t="s">
        <v>186</v>
      </c>
      <c r="F3062" s="3">
        <v>2</v>
      </c>
      <c r="G3062" s="4">
        <v>1812.72</v>
      </c>
      <c r="H3062" s="5">
        <v>0.1</v>
      </c>
      <c r="I3062" s="4">
        <v>3262.9</v>
      </c>
      <c r="J3062" s="4">
        <v>880.24</v>
      </c>
      <c r="K3062" t="s">
        <v>24</v>
      </c>
      <c r="L3062" t="s">
        <v>18</v>
      </c>
      <c r="M3062" s="2" t="s">
        <v>19</v>
      </c>
      <c r="N3062" t="s">
        <v>42</v>
      </c>
    </row>
    <row r="3063" spans="1:14" x14ac:dyDescent="0.25">
      <c r="A3063" s="2" t="s">
        <v>4041</v>
      </c>
      <c r="B3063" s="2" t="s">
        <v>993</v>
      </c>
      <c r="C3063" s="9">
        <f t="shared" si="47"/>
        <v>45627</v>
      </c>
      <c r="D3063" t="s">
        <v>30</v>
      </c>
      <c r="E3063" t="s">
        <v>163</v>
      </c>
      <c r="F3063" s="3">
        <v>3</v>
      </c>
      <c r="G3063" s="4">
        <v>692.5</v>
      </c>
      <c r="H3063" s="5">
        <v>0.2</v>
      </c>
      <c r="I3063" s="4">
        <v>1662</v>
      </c>
      <c r="J3063" s="4">
        <v>294.88</v>
      </c>
      <c r="K3063" t="s">
        <v>37</v>
      </c>
      <c r="L3063" t="s">
        <v>25</v>
      </c>
      <c r="M3063" s="2" t="s">
        <v>26</v>
      </c>
      <c r="N3063" t="s">
        <v>58</v>
      </c>
    </row>
    <row r="3064" spans="1:14" x14ac:dyDescent="0.25">
      <c r="A3064" s="2" t="s">
        <v>4042</v>
      </c>
      <c r="B3064" s="2" t="s">
        <v>988</v>
      </c>
      <c r="C3064" s="9">
        <f t="shared" si="47"/>
        <v>45748</v>
      </c>
      <c r="D3064" t="s">
        <v>15</v>
      </c>
      <c r="E3064" t="s">
        <v>57</v>
      </c>
      <c r="F3064" s="3">
        <v>4</v>
      </c>
      <c r="G3064" s="4">
        <v>2395.7600000000002</v>
      </c>
      <c r="H3064" s="5">
        <v>0.2</v>
      </c>
      <c r="I3064" s="4">
        <v>7666.43</v>
      </c>
      <c r="J3064" s="4">
        <v>2251.66</v>
      </c>
      <c r="K3064" t="s">
        <v>37</v>
      </c>
      <c r="L3064" t="s">
        <v>25</v>
      </c>
      <c r="M3064" s="2" t="s">
        <v>19</v>
      </c>
      <c r="N3064" t="s">
        <v>20</v>
      </c>
    </row>
    <row r="3065" spans="1:14" x14ac:dyDescent="0.25">
      <c r="A3065" s="2" t="s">
        <v>4043</v>
      </c>
      <c r="B3065" s="2" t="s">
        <v>489</v>
      </c>
      <c r="C3065" s="9">
        <f t="shared" si="47"/>
        <v>46082</v>
      </c>
      <c r="D3065" t="s">
        <v>35</v>
      </c>
      <c r="E3065" t="s">
        <v>36</v>
      </c>
      <c r="F3065" s="3">
        <v>1</v>
      </c>
      <c r="G3065" s="4">
        <v>7885.29</v>
      </c>
      <c r="H3065" s="5">
        <v>0.2</v>
      </c>
      <c r="I3065" s="4">
        <v>6308.23</v>
      </c>
      <c r="J3065" s="4">
        <v>814.72</v>
      </c>
      <c r="K3065" t="s">
        <v>24</v>
      </c>
      <c r="L3065" t="s">
        <v>25</v>
      </c>
      <c r="M3065" s="2" t="s">
        <v>19</v>
      </c>
      <c r="N3065" t="s">
        <v>42</v>
      </c>
    </row>
    <row r="3066" spans="1:14" x14ac:dyDescent="0.25">
      <c r="A3066" s="2" t="s">
        <v>4044</v>
      </c>
      <c r="B3066" s="2" t="s">
        <v>892</v>
      </c>
      <c r="C3066" s="9">
        <f t="shared" si="47"/>
        <v>45383</v>
      </c>
      <c r="D3066" t="s">
        <v>45</v>
      </c>
      <c r="E3066" t="s">
        <v>186</v>
      </c>
      <c r="F3066" s="3">
        <v>2</v>
      </c>
      <c r="G3066" s="4">
        <v>4345.33</v>
      </c>
      <c r="H3066" s="5">
        <v>0.2</v>
      </c>
      <c r="I3066" s="4">
        <v>6952.53</v>
      </c>
      <c r="J3066" s="4">
        <v>1372.85</v>
      </c>
      <c r="K3066" t="s">
        <v>24</v>
      </c>
      <c r="L3066" t="s">
        <v>25</v>
      </c>
      <c r="M3066" s="2" t="s">
        <v>19</v>
      </c>
      <c r="N3066" t="s">
        <v>58</v>
      </c>
    </row>
    <row r="3067" spans="1:14" x14ac:dyDescent="0.25">
      <c r="A3067" s="2" t="s">
        <v>4045</v>
      </c>
      <c r="B3067" s="2" t="s">
        <v>1030</v>
      </c>
      <c r="C3067" s="9">
        <f t="shared" si="47"/>
        <v>45536</v>
      </c>
      <c r="D3067" t="s">
        <v>35</v>
      </c>
      <c r="E3067" t="s">
        <v>77</v>
      </c>
      <c r="F3067" s="3">
        <v>1</v>
      </c>
      <c r="G3067" s="4">
        <v>15197.24</v>
      </c>
      <c r="H3067" s="5">
        <v>0</v>
      </c>
      <c r="I3067" s="4">
        <v>15197.24</v>
      </c>
      <c r="J3067" s="4">
        <v>5078.01</v>
      </c>
      <c r="K3067" t="s">
        <v>24</v>
      </c>
      <c r="L3067" t="s">
        <v>25</v>
      </c>
      <c r="M3067" s="2" t="s">
        <v>19</v>
      </c>
      <c r="N3067" t="s">
        <v>42</v>
      </c>
    </row>
    <row r="3068" spans="1:14" x14ac:dyDescent="0.25">
      <c r="A3068" s="2" t="s">
        <v>4046</v>
      </c>
      <c r="B3068" s="2" t="s">
        <v>89</v>
      </c>
      <c r="C3068" s="9">
        <f t="shared" si="47"/>
        <v>45931</v>
      </c>
      <c r="D3068" t="s">
        <v>15</v>
      </c>
      <c r="E3068" t="s">
        <v>23</v>
      </c>
      <c r="F3068" s="3">
        <v>1</v>
      </c>
      <c r="G3068" s="4">
        <v>425.18</v>
      </c>
      <c r="H3068" s="5">
        <v>0.1</v>
      </c>
      <c r="I3068" s="4">
        <v>382.66</v>
      </c>
      <c r="J3068" s="4">
        <v>51.98</v>
      </c>
      <c r="K3068" t="s">
        <v>37</v>
      </c>
      <c r="L3068" t="s">
        <v>25</v>
      </c>
      <c r="M3068" s="2" t="s">
        <v>19</v>
      </c>
      <c r="N3068" t="s">
        <v>66</v>
      </c>
    </row>
    <row r="3069" spans="1:14" x14ac:dyDescent="0.25">
      <c r="A3069" s="2" t="s">
        <v>4047</v>
      </c>
      <c r="B3069" s="2" t="s">
        <v>1968</v>
      </c>
      <c r="C3069" s="9">
        <f t="shared" si="47"/>
        <v>46082</v>
      </c>
      <c r="D3069" t="s">
        <v>35</v>
      </c>
      <c r="E3069" t="s">
        <v>50</v>
      </c>
      <c r="F3069" s="3">
        <v>3</v>
      </c>
      <c r="G3069" s="4">
        <v>19354.560000000001</v>
      </c>
      <c r="H3069" s="5">
        <v>0.15</v>
      </c>
      <c r="I3069" s="4">
        <v>49354.13</v>
      </c>
      <c r="J3069" s="4">
        <v>15859.86</v>
      </c>
      <c r="K3069" t="s">
        <v>124</v>
      </c>
      <c r="L3069" t="s">
        <v>25</v>
      </c>
      <c r="M3069" s="2" t="s">
        <v>19</v>
      </c>
      <c r="N3069" t="s">
        <v>42</v>
      </c>
    </row>
    <row r="3070" spans="1:14" x14ac:dyDescent="0.25">
      <c r="A3070" s="2" t="s">
        <v>4048</v>
      </c>
      <c r="B3070" s="2" t="s">
        <v>560</v>
      </c>
      <c r="C3070" s="9">
        <f t="shared" si="47"/>
        <v>45717</v>
      </c>
      <c r="D3070" t="s">
        <v>30</v>
      </c>
      <c r="E3070" t="s">
        <v>41</v>
      </c>
      <c r="F3070" s="3">
        <v>3</v>
      </c>
      <c r="G3070" s="4">
        <v>686.41</v>
      </c>
      <c r="H3070" s="5">
        <v>0.1</v>
      </c>
      <c r="I3070" s="4">
        <v>1853.31</v>
      </c>
      <c r="J3070" s="4">
        <v>363.32</v>
      </c>
      <c r="K3070" t="s">
        <v>17</v>
      </c>
      <c r="L3070" t="s">
        <v>25</v>
      </c>
      <c r="M3070" s="2" t="s">
        <v>19</v>
      </c>
      <c r="N3070" t="s">
        <v>58</v>
      </c>
    </row>
    <row r="3071" spans="1:14" x14ac:dyDescent="0.25">
      <c r="A3071" s="2" t="s">
        <v>4049</v>
      </c>
      <c r="B3071" s="2" t="s">
        <v>1302</v>
      </c>
      <c r="C3071" s="9">
        <f t="shared" si="47"/>
        <v>45839</v>
      </c>
      <c r="D3071" t="s">
        <v>35</v>
      </c>
      <c r="E3071" t="s">
        <v>74</v>
      </c>
      <c r="F3071" s="3">
        <v>4</v>
      </c>
      <c r="G3071" s="4">
        <v>33874.410000000003</v>
      </c>
      <c r="H3071" s="5">
        <v>0.1</v>
      </c>
      <c r="I3071" s="4">
        <v>121947.88</v>
      </c>
      <c r="J3071" s="4">
        <v>15698.01</v>
      </c>
      <c r="K3071" t="s">
        <v>24</v>
      </c>
      <c r="L3071" t="s">
        <v>25</v>
      </c>
      <c r="M3071" s="2" t="s">
        <v>19</v>
      </c>
      <c r="N3071" t="s">
        <v>66</v>
      </c>
    </row>
    <row r="3072" spans="1:14" x14ac:dyDescent="0.25">
      <c r="A3072" s="2" t="s">
        <v>4050</v>
      </c>
      <c r="B3072" s="2" t="s">
        <v>722</v>
      </c>
      <c r="C3072" s="9">
        <f t="shared" si="47"/>
        <v>45717</v>
      </c>
      <c r="D3072" t="s">
        <v>53</v>
      </c>
      <c r="E3072" t="s">
        <v>114</v>
      </c>
      <c r="F3072" s="3">
        <v>1</v>
      </c>
      <c r="G3072" s="4">
        <v>409.71</v>
      </c>
      <c r="H3072" s="5">
        <v>0.2</v>
      </c>
      <c r="I3072" s="4">
        <v>327.77</v>
      </c>
      <c r="J3072" s="4">
        <v>107.21</v>
      </c>
      <c r="K3072" t="s">
        <v>37</v>
      </c>
      <c r="L3072" t="s">
        <v>25</v>
      </c>
      <c r="M3072" s="2" t="s">
        <v>19</v>
      </c>
      <c r="N3072" t="s">
        <v>82</v>
      </c>
    </row>
    <row r="3073" spans="1:14" x14ac:dyDescent="0.25">
      <c r="A3073" s="2" t="s">
        <v>4051</v>
      </c>
      <c r="B3073" s="2" t="s">
        <v>2109</v>
      </c>
      <c r="C3073" s="9">
        <f t="shared" si="47"/>
        <v>46113</v>
      </c>
      <c r="D3073" t="s">
        <v>30</v>
      </c>
      <c r="E3073" t="s">
        <v>31</v>
      </c>
      <c r="F3073" s="3">
        <v>3</v>
      </c>
      <c r="G3073" s="4">
        <v>1276.8800000000001</v>
      </c>
      <c r="H3073" s="5">
        <v>0</v>
      </c>
      <c r="I3073" s="4">
        <v>3830.64</v>
      </c>
      <c r="J3073" s="4">
        <v>837.7</v>
      </c>
      <c r="K3073" t="s">
        <v>24</v>
      </c>
      <c r="L3073" t="s">
        <v>47</v>
      </c>
      <c r="M3073" s="2" t="s">
        <v>26</v>
      </c>
      <c r="N3073" t="s">
        <v>32</v>
      </c>
    </row>
    <row r="3074" spans="1:14" x14ac:dyDescent="0.25">
      <c r="A3074" s="2" t="s">
        <v>4052</v>
      </c>
      <c r="B3074" s="2" t="s">
        <v>250</v>
      </c>
      <c r="C3074" s="9">
        <f t="shared" si="47"/>
        <v>45748</v>
      </c>
      <c r="D3074" t="s">
        <v>15</v>
      </c>
      <c r="E3074" t="s">
        <v>168</v>
      </c>
      <c r="F3074" s="3">
        <v>3</v>
      </c>
      <c r="G3074" s="4">
        <v>2553.6999999999998</v>
      </c>
      <c r="H3074" s="5">
        <v>0.1</v>
      </c>
      <c r="I3074" s="4">
        <v>6894.99</v>
      </c>
      <c r="J3074" s="4">
        <v>1516.39</v>
      </c>
      <c r="K3074" t="s">
        <v>24</v>
      </c>
      <c r="L3074" t="s">
        <v>18</v>
      </c>
      <c r="M3074" s="2" t="s">
        <v>19</v>
      </c>
      <c r="N3074" t="s">
        <v>32</v>
      </c>
    </row>
    <row r="3075" spans="1:14" x14ac:dyDescent="0.25">
      <c r="A3075" s="2" t="s">
        <v>4053</v>
      </c>
      <c r="B3075" s="2" t="s">
        <v>2672</v>
      </c>
      <c r="C3075" s="9">
        <f t="shared" ref="C3075:C3138" si="48">DATE(YEAR(B3075),MONTH(B3075),1)</f>
        <v>45566</v>
      </c>
      <c r="D3075" t="s">
        <v>45</v>
      </c>
      <c r="E3075" t="s">
        <v>111</v>
      </c>
      <c r="F3075" s="3">
        <v>1</v>
      </c>
      <c r="G3075" s="4">
        <v>5632.03</v>
      </c>
      <c r="H3075" s="5">
        <v>0.1</v>
      </c>
      <c r="I3075" s="4">
        <v>5068.83</v>
      </c>
      <c r="J3075" s="4">
        <v>1411.37</v>
      </c>
      <c r="K3075" t="s">
        <v>124</v>
      </c>
      <c r="L3075" t="s">
        <v>18</v>
      </c>
      <c r="M3075" s="2" t="s">
        <v>19</v>
      </c>
      <c r="N3075" t="s">
        <v>58</v>
      </c>
    </row>
    <row r="3076" spans="1:14" x14ac:dyDescent="0.25">
      <c r="A3076" s="2" t="s">
        <v>4054</v>
      </c>
      <c r="B3076" s="2" t="s">
        <v>1751</v>
      </c>
      <c r="C3076" s="9">
        <f t="shared" si="48"/>
        <v>45566</v>
      </c>
      <c r="D3076" t="s">
        <v>45</v>
      </c>
      <c r="E3076" t="s">
        <v>186</v>
      </c>
      <c r="F3076" s="3">
        <v>4</v>
      </c>
      <c r="G3076" s="4">
        <v>989.35</v>
      </c>
      <c r="H3076" s="5">
        <v>0.05</v>
      </c>
      <c r="I3076" s="4">
        <v>3759.53</v>
      </c>
      <c r="J3076" s="4">
        <v>856.29</v>
      </c>
      <c r="K3076" t="s">
        <v>24</v>
      </c>
      <c r="L3076" t="s">
        <v>47</v>
      </c>
      <c r="M3076" s="2" t="s">
        <v>19</v>
      </c>
      <c r="N3076" t="s">
        <v>66</v>
      </c>
    </row>
    <row r="3077" spans="1:14" x14ac:dyDescent="0.25">
      <c r="A3077" s="2" t="s">
        <v>4055</v>
      </c>
      <c r="B3077" s="2" t="s">
        <v>2881</v>
      </c>
      <c r="C3077" s="9">
        <f t="shared" si="48"/>
        <v>45597</v>
      </c>
      <c r="D3077" t="s">
        <v>30</v>
      </c>
      <c r="E3077" t="s">
        <v>41</v>
      </c>
      <c r="F3077" s="3">
        <v>1</v>
      </c>
      <c r="G3077" s="4">
        <v>499.36</v>
      </c>
      <c r="H3077" s="5">
        <v>0.05</v>
      </c>
      <c r="I3077" s="4">
        <v>474.39</v>
      </c>
      <c r="J3077" s="4">
        <v>141.69999999999999</v>
      </c>
      <c r="K3077" t="s">
        <v>124</v>
      </c>
      <c r="L3077" t="s">
        <v>25</v>
      </c>
      <c r="M3077" s="2" t="s">
        <v>19</v>
      </c>
      <c r="N3077" t="s">
        <v>155</v>
      </c>
    </row>
    <row r="3078" spans="1:14" x14ac:dyDescent="0.25">
      <c r="A3078" s="2" t="s">
        <v>4056</v>
      </c>
      <c r="B3078" s="2" t="s">
        <v>734</v>
      </c>
      <c r="C3078" s="9">
        <f t="shared" si="48"/>
        <v>45474</v>
      </c>
      <c r="D3078" t="s">
        <v>15</v>
      </c>
      <c r="E3078" t="s">
        <v>23</v>
      </c>
      <c r="F3078" s="3">
        <v>4</v>
      </c>
      <c r="G3078" s="4">
        <v>2217.41</v>
      </c>
      <c r="H3078" s="5">
        <v>0.15</v>
      </c>
      <c r="I3078" s="4">
        <v>7539.19</v>
      </c>
      <c r="J3078" s="4">
        <v>0</v>
      </c>
      <c r="K3078" t="s">
        <v>37</v>
      </c>
      <c r="L3078" t="s">
        <v>18</v>
      </c>
      <c r="M3078" s="2" t="s">
        <v>101</v>
      </c>
      <c r="N3078" t="s">
        <v>58</v>
      </c>
    </row>
    <row r="3079" spans="1:14" x14ac:dyDescent="0.25">
      <c r="A3079" s="2" t="s">
        <v>4057</v>
      </c>
      <c r="B3079" s="2" t="s">
        <v>4058</v>
      </c>
      <c r="C3079" s="9">
        <f t="shared" si="48"/>
        <v>45901</v>
      </c>
      <c r="D3079" t="s">
        <v>30</v>
      </c>
      <c r="E3079" t="s">
        <v>106</v>
      </c>
      <c r="F3079" s="3">
        <v>4</v>
      </c>
      <c r="G3079" s="4">
        <v>889.98</v>
      </c>
      <c r="H3079" s="5">
        <v>0.2</v>
      </c>
      <c r="I3079" s="4">
        <v>2847.94</v>
      </c>
      <c r="J3079" s="4">
        <v>550.04</v>
      </c>
      <c r="K3079" t="s">
        <v>17</v>
      </c>
      <c r="L3079" t="s">
        <v>18</v>
      </c>
      <c r="M3079" s="2" t="s">
        <v>19</v>
      </c>
      <c r="N3079" t="s">
        <v>82</v>
      </c>
    </row>
    <row r="3080" spans="1:14" x14ac:dyDescent="0.25">
      <c r="A3080" s="2" t="s">
        <v>4059</v>
      </c>
      <c r="B3080" s="2" t="s">
        <v>1712</v>
      </c>
      <c r="C3080" s="9">
        <f t="shared" si="48"/>
        <v>45717</v>
      </c>
      <c r="D3080" t="s">
        <v>15</v>
      </c>
      <c r="E3080" t="s">
        <v>57</v>
      </c>
      <c r="F3080" s="3">
        <v>3</v>
      </c>
      <c r="G3080" s="4">
        <v>2522.2399999999998</v>
      </c>
      <c r="H3080" s="5">
        <v>0.1</v>
      </c>
      <c r="I3080" s="4">
        <v>6810.05</v>
      </c>
      <c r="J3080" s="4">
        <v>1817.79</v>
      </c>
      <c r="K3080" t="s">
        <v>24</v>
      </c>
      <c r="L3080" t="s">
        <v>47</v>
      </c>
      <c r="M3080" s="2" t="s">
        <v>26</v>
      </c>
      <c r="N3080" t="s">
        <v>82</v>
      </c>
    </row>
    <row r="3081" spans="1:14" x14ac:dyDescent="0.25">
      <c r="A3081" s="2" t="s">
        <v>4060</v>
      </c>
      <c r="B3081" s="2" t="s">
        <v>824</v>
      </c>
      <c r="C3081" s="9">
        <f t="shared" si="48"/>
        <v>45931</v>
      </c>
      <c r="D3081" t="s">
        <v>53</v>
      </c>
      <c r="E3081" t="s">
        <v>54</v>
      </c>
      <c r="F3081" s="3">
        <v>1</v>
      </c>
      <c r="G3081" s="4">
        <v>955.46</v>
      </c>
      <c r="H3081" s="5">
        <v>0.05</v>
      </c>
      <c r="I3081" s="4">
        <v>907.69</v>
      </c>
      <c r="J3081" s="4">
        <v>127.2</v>
      </c>
      <c r="K3081" t="s">
        <v>124</v>
      </c>
      <c r="L3081" t="s">
        <v>25</v>
      </c>
      <c r="M3081" s="2" t="s">
        <v>19</v>
      </c>
      <c r="N3081" t="s">
        <v>32</v>
      </c>
    </row>
    <row r="3082" spans="1:14" x14ac:dyDescent="0.25">
      <c r="A3082" s="2" t="s">
        <v>4061</v>
      </c>
      <c r="B3082" s="2" t="s">
        <v>512</v>
      </c>
      <c r="C3082" s="9">
        <f t="shared" si="48"/>
        <v>45901</v>
      </c>
      <c r="D3082" t="s">
        <v>15</v>
      </c>
      <c r="E3082" t="s">
        <v>16</v>
      </c>
      <c r="F3082" s="3">
        <v>1</v>
      </c>
      <c r="G3082" s="4">
        <v>2569.48</v>
      </c>
      <c r="H3082" s="5">
        <v>0.15</v>
      </c>
      <c r="I3082" s="4">
        <v>2184.06</v>
      </c>
      <c r="J3082" s="4">
        <v>509.31</v>
      </c>
      <c r="K3082" t="s">
        <v>24</v>
      </c>
      <c r="L3082" t="s">
        <v>25</v>
      </c>
      <c r="M3082" s="2" t="s">
        <v>19</v>
      </c>
      <c r="N3082" t="s">
        <v>82</v>
      </c>
    </row>
    <row r="3083" spans="1:14" x14ac:dyDescent="0.25">
      <c r="A3083" s="2" t="s">
        <v>4062</v>
      </c>
      <c r="B3083" s="2" t="s">
        <v>2500</v>
      </c>
      <c r="C3083" s="9">
        <f t="shared" si="48"/>
        <v>45323</v>
      </c>
      <c r="D3083" t="s">
        <v>15</v>
      </c>
      <c r="E3083" t="s">
        <v>168</v>
      </c>
      <c r="F3083" s="3">
        <v>3</v>
      </c>
      <c r="G3083" s="4">
        <v>1081.96</v>
      </c>
      <c r="H3083" s="5">
        <v>0.25</v>
      </c>
      <c r="I3083" s="4">
        <v>2434.41</v>
      </c>
      <c r="J3083" s="4">
        <v>482.91</v>
      </c>
      <c r="K3083" t="s">
        <v>152</v>
      </c>
      <c r="L3083" t="s">
        <v>25</v>
      </c>
      <c r="M3083" s="2" t="s">
        <v>19</v>
      </c>
      <c r="N3083" t="s">
        <v>58</v>
      </c>
    </row>
    <row r="3084" spans="1:14" x14ac:dyDescent="0.25">
      <c r="A3084" s="2" t="s">
        <v>4063</v>
      </c>
      <c r="B3084" s="2" t="s">
        <v>1154</v>
      </c>
      <c r="C3084" s="9">
        <f t="shared" si="48"/>
        <v>46174</v>
      </c>
      <c r="D3084" t="s">
        <v>30</v>
      </c>
      <c r="E3084" t="s">
        <v>31</v>
      </c>
      <c r="F3084" s="3">
        <v>2</v>
      </c>
      <c r="G3084" s="4">
        <v>930.5</v>
      </c>
      <c r="H3084" s="5">
        <v>0</v>
      </c>
      <c r="I3084" s="4">
        <v>1861</v>
      </c>
      <c r="J3084" s="4">
        <v>395.56</v>
      </c>
      <c r="K3084" t="s">
        <v>37</v>
      </c>
      <c r="L3084" t="s">
        <v>25</v>
      </c>
      <c r="M3084" s="2" t="s">
        <v>19</v>
      </c>
      <c r="N3084" t="s">
        <v>20</v>
      </c>
    </row>
    <row r="3085" spans="1:14" x14ac:dyDescent="0.25">
      <c r="A3085" s="2" t="s">
        <v>4064</v>
      </c>
      <c r="B3085" s="2" t="s">
        <v>1239</v>
      </c>
      <c r="C3085" s="9">
        <f t="shared" si="48"/>
        <v>45292</v>
      </c>
      <c r="D3085" t="s">
        <v>30</v>
      </c>
      <c r="E3085" t="s">
        <v>41</v>
      </c>
      <c r="F3085" s="3">
        <v>2</v>
      </c>
      <c r="G3085" s="4">
        <v>1033.6400000000001</v>
      </c>
      <c r="H3085" s="5">
        <v>0.1</v>
      </c>
      <c r="I3085" s="4">
        <v>1860.55</v>
      </c>
      <c r="J3085" s="4">
        <v>511.86</v>
      </c>
      <c r="K3085" t="s">
        <v>24</v>
      </c>
      <c r="L3085" t="s">
        <v>18</v>
      </c>
      <c r="M3085" s="2" t="s">
        <v>19</v>
      </c>
      <c r="N3085" t="s">
        <v>82</v>
      </c>
    </row>
    <row r="3086" spans="1:14" x14ac:dyDescent="0.25">
      <c r="A3086" s="2" t="s">
        <v>4065</v>
      </c>
      <c r="B3086" s="2" t="s">
        <v>1064</v>
      </c>
      <c r="C3086" s="9">
        <f t="shared" si="48"/>
        <v>45931</v>
      </c>
      <c r="D3086" t="s">
        <v>45</v>
      </c>
      <c r="E3086" t="s">
        <v>111</v>
      </c>
      <c r="F3086" s="3">
        <v>1</v>
      </c>
      <c r="G3086" s="4">
        <v>3947.18</v>
      </c>
      <c r="H3086" s="5">
        <v>0.1</v>
      </c>
      <c r="I3086" s="4">
        <v>3552.46</v>
      </c>
      <c r="J3086" s="4">
        <v>558.66999999999996</v>
      </c>
      <c r="K3086" t="s">
        <v>17</v>
      </c>
      <c r="L3086" t="s">
        <v>25</v>
      </c>
      <c r="M3086" s="2" t="s">
        <v>19</v>
      </c>
      <c r="N3086" t="s">
        <v>66</v>
      </c>
    </row>
    <row r="3087" spans="1:14" x14ac:dyDescent="0.25">
      <c r="A3087" s="2" t="s">
        <v>4066</v>
      </c>
      <c r="B3087" s="2" t="s">
        <v>981</v>
      </c>
      <c r="C3087" s="9">
        <f t="shared" si="48"/>
        <v>45689</v>
      </c>
      <c r="D3087" t="s">
        <v>35</v>
      </c>
      <c r="E3087" t="s">
        <v>36</v>
      </c>
      <c r="F3087" s="3">
        <v>3</v>
      </c>
      <c r="G3087" s="4">
        <v>21674.9</v>
      </c>
      <c r="H3087" s="5">
        <v>0.1</v>
      </c>
      <c r="I3087" s="4">
        <v>58522.23</v>
      </c>
      <c r="J3087" s="4">
        <v>7486.13</v>
      </c>
      <c r="K3087" t="s">
        <v>17</v>
      </c>
      <c r="L3087" t="s">
        <v>25</v>
      </c>
      <c r="M3087" s="2" t="s">
        <v>19</v>
      </c>
      <c r="N3087" t="s">
        <v>42</v>
      </c>
    </row>
    <row r="3088" spans="1:14" x14ac:dyDescent="0.25">
      <c r="A3088" s="2" t="s">
        <v>4067</v>
      </c>
      <c r="B3088" s="2" t="s">
        <v>1090</v>
      </c>
      <c r="C3088" s="9">
        <f t="shared" si="48"/>
        <v>46174</v>
      </c>
      <c r="D3088" t="s">
        <v>15</v>
      </c>
      <c r="E3088" t="s">
        <v>57</v>
      </c>
      <c r="F3088" s="3">
        <v>4</v>
      </c>
      <c r="G3088" s="4">
        <v>711.59</v>
      </c>
      <c r="H3088" s="5">
        <v>0</v>
      </c>
      <c r="I3088" s="4">
        <v>2846.36</v>
      </c>
      <c r="J3088" s="4">
        <v>914.5</v>
      </c>
      <c r="K3088" t="s">
        <v>17</v>
      </c>
      <c r="L3088" t="s">
        <v>18</v>
      </c>
      <c r="M3088" s="2" t="s">
        <v>19</v>
      </c>
      <c r="N3088" t="s">
        <v>58</v>
      </c>
    </row>
    <row r="3089" spans="1:14" x14ac:dyDescent="0.25">
      <c r="A3089" s="2" t="s">
        <v>4068</v>
      </c>
      <c r="B3089" s="2" t="s">
        <v>328</v>
      </c>
      <c r="C3089" s="9">
        <f t="shared" si="48"/>
        <v>45931</v>
      </c>
      <c r="D3089" t="s">
        <v>53</v>
      </c>
      <c r="E3089" t="s">
        <v>98</v>
      </c>
      <c r="F3089" s="3">
        <v>4</v>
      </c>
      <c r="G3089" s="4">
        <v>977.77</v>
      </c>
      <c r="H3089" s="5">
        <v>0.25</v>
      </c>
      <c r="I3089" s="4">
        <v>2933.31</v>
      </c>
      <c r="J3089" s="4">
        <v>927.07</v>
      </c>
      <c r="K3089" t="s">
        <v>24</v>
      </c>
      <c r="L3089" t="s">
        <v>47</v>
      </c>
      <c r="M3089" s="2" t="s">
        <v>19</v>
      </c>
      <c r="N3089" t="s">
        <v>27</v>
      </c>
    </row>
    <row r="3090" spans="1:14" x14ac:dyDescent="0.25">
      <c r="A3090" s="2" t="s">
        <v>4069</v>
      </c>
      <c r="B3090" s="2" t="s">
        <v>3435</v>
      </c>
      <c r="C3090" s="9">
        <f t="shared" si="48"/>
        <v>45778</v>
      </c>
      <c r="D3090" t="s">
        <v>30</v>
      </c>
      <c r="E3090" t="s">
        <v>106</v>
      </c>
      <c r="F3090" s="3">
        <v>1</v>
      </c>
      <c r="G3090" s="4">
        <v>339.49</v>
      </c>
      <c r="H3090" s="5">
        <v>0</v>
      </c>
      <c r="I3090" s="4">
        <v>339.49</v>
      </c>
      <c r="J3090" s="4">
        <v>112.5</v>
      </c>
      <c r="K3090" t="s">
        <v>24</v>
      </c>
      <c r="L3090" t="s">
        <v>18</v>
      </c>
      <c r="M3090" s="2" t="s">
        <v>19</v>
      </c>
      <c r="N3090" t="s">
        <v>155</v>
      </c>
    </row>
    <row r="3091" spans="1:14" x14ac:dyDescent="0.25">
      <c r="A3091" s="2" t="s">
        <v>4070</v>
      </c>
      <c r="B3091" s="2" t="s">
        <v>1053</v>
      </c>
      <c r="C3091" s="9">
        <f t="shared" si="48"/>
        <v>45931</v>
      </c>
      <c r="D3091" t="s">
        <v>30</v>
      </c>
      <c r="E3091" t="s">
        <v>133</v>
      </c>
      <c r="F3091" s="3">
        <v>3</v>
      </c>
      <c r="G3091" s="4">
        <v>1091.29</v>
      </c>
      <c r="H3091" s="5">
        <v>0.05</v>
      </c>
      <c r="I3091" s="4">
        <v>3110.18</v>
      </c>
      <c r="J3091" s="4">
        <v>880.67</v>
      </c>
      <c r="K3091" t="s">
        <v>124</v>
      </c>
      <c r="L3091" t="s">
        <v>25</v>
      </c>
      <c r="M3091" s="2" t="s">
        <v>19</v>
      </c>
      <c r="N3091" t="s">
        <v>27</v>
      </c>
    </row>
    <row r="3092" spans="1:14" x14ac:dyDescent="0.25">
      <c r="A3092" s="2" t="s">
        <v>4071</v>
      </c>
      <c r="B3092" s="2" t="s">
        <v>1790</v>
      </c>
      <c r="C3092" s="9">
        <f t="shared" si="48"/>
        <v>45809</v>
      </c>
      <c r="D3092" t="s">
        <v>35</v>
      </c>
      <c r="E3092" t="s">
        <v>36</v>
      </c>
      <c r="F3092" s="3">
        <v>1</v>
      </c>
      <c r="G3092" s="4">
        <v>8999.3799999999992</v>
      </c>
      <c r="H3092" s="5">
        <v>0</v>
      </c>
      <c r="I3092" s="4">
        <v>8999.3799999999992</v>
      </c>
      <c r="J3092" s="4">
        <v>0</v>
      </c>
      <c r="K3092" t="s">
        <v>17</v>
      </c>
      <c r="L3092" t="s">
        <v>25</v>
      </c>
      <c r="M3092" s="2" t="s">
        <v>101</v>
      </c>
      <c r="N3092" t="s">
        <v>27</v>
      </c>
    </row>
    <row r="3093" spans="1:14" x14ac:dyDescent="0.25">
      <c r="A3093" s="2" t="s">
        <v>4072</v>
      </c>
      <c r="B3093" s="2" t="s">
        <v>1111</v>
      </c>
      <c r="C3093" s="9">
        <f t="shared" si="48"/>
        <v>45505</v>
      </c>
      <c r="D3093" t="s">
        <v>15</v>
      </c>
      <c r="E3093" t="s">
        <v>168</v>
      </c>
      <c r="F3093" s="3">
        <v>1</v>
      </c>
      <c r="G3093" s="4">
        <v>1454.26</v>
      </c>
      <c r="H3093" s="5">
        <v>0.15</v>
      </c>
      <c r="I3093" s="4">
        <v>1236.1199999999999</v>
      </c>
      <c r="J3093" s="4">
        <v>240.19</v>
      </c>
      <c r="K3093" t="s">
        <v>24</v>
      </c>
      <c r="L3093" t="s">
        <v>47</v>
      </c>
      <c r="M3093" s="2" t="s">
        <v>19</v>
      </c>
      <c r="N3093" t="s">
        <v>58</v>
      </c>
    </row>
    <row r="3094" spans="1:14" x14ac:dyDescent="0.25">
      <c r="A3094" s="2" t="s">
        <v>4073</v>
      </c>
      <c r="B3094" s="2" t="s">
        <v>1316</v>
      </c>
      <c r="C3094" s="9">
        <f t="shared" si="48"/>
        <v>45566</v>
      </c>
      <c r="D3094" t="s">
        <v>45</v>
      </c>
      <c r="E3094" t="s">
        <v>121</v>
      </c>
      <c r="F3094" s="3">
        <v>3</v>
      </c>
      <c r="G3094" s="4">
        <v>5241.5</v>
      </c>
      <c r="H3094" s="5">
        <v>0.1</v>
      </c>
      <c r="I3094" s="4">
        <v>14152.05</v>
      </c>
      <c r="J3094" s="4">
        <v>2185.9</v>
      </c>
      <c r="K3094" t="s">
        <v>24</v>
      </c>
      <c r="L3094" t="s">
        <v>25</v>
      </c>
      <c r="M3094" s="2" t="s">
        <v>19</v>
      </c>
      <c r="N3094" t="s">
        <v>42</v>
      </c>
    </row>
    <row r="3095" spans="1:14" x14ac:dyDescent="0.25">
      <c r="A3095" s="2" t="s">
        <v>4074</v>
      </c>
      <c r="B3095" s="2" t="s">
        <v>497</v>
      </c>
      <c r="C3095" s="9">
        <f t="shared" si="48"/>
        <v>45627</v>
      </c>
      <c r="D3095" t="s">
        <v>30</v>
      </c>
      <c r="E3095" t="s">
        <v>163</v>
      </c>
      <c r="F3095" s="3">
        <v>1</v>
      </c>
      <c r="G3095" s="4">
        <v>944.43</v>
      </c>
      <c r="H3095" s="5">
        <v>0</v>
      </c>
      <c r="I3095" s="4">
        <v>944.43</v>
      </c>
      <c r="J3095" s="4">
        <v>264.27</v>
      </c>
      <c r="K3095" t="s">
        <v>24</v>
      </c>
      <c r="L3095" t="s">
        <v>25</v>
      </c>
      <c r="M3095" s="2" t="s">
        <v>19</v>
      </c>
      <c r="N3095" t="s">
        <v>82</v>
      </c>
    </row>
    <row r="3096" spans="1:14" x14ac:dyDescent="0.25">
      <c r="A3096" s="2" t="s">
        <v>4075</v>
      </c>
      <c r="B3096" s="2" t="s">
        <v>2289</v>
      </c>
      <c r="C3096" s="9">
        <f t="shared" si="48"/>
        <v>45901</v>
      </c>
      <c r="D3096" t="s">
        <v>35</v>
      </c>
      <c r="E3096" t="s">
        <v>77</v>
      </c>
      <c r="F3096" s="3">
        <v>4</v>
      </c>
      <c r="G3096" s="4">
        <v>26293.15</v>
      </c>
      <c r="H3096" s="5">
        <v>0</v>
      </c>
      <c r="I3096" s="4">
        <v>105172.6</v>
      </c>
      <c r="J3096" s="4">
        <v>21147.56</v>
      </c>
      <c r="K3096" t="s">
        <v>24</v>
      </c>
      <c r="L3096" t="s">
        <v>25</v>
      </c>
      <c r="M3096" s="2" t="s">
        <v>26</v>
      </c>
      <c r="N3096" t="s">
        <v>66</v>
      </c>
    </row>
    <row r="3097" spans="1:14" x14ac:dyDescent="0.25">
      <c r="A3097" s="2" t="s">
        <v>4076</v>
      </c>
      <c r="B3097" s="2" t="s">
        <v>759</v>
      </c>
      <c r="C3097" s="9">
        <f t="shared" si="48"/>
        <v>45383</v>
      </c>
      <c r="D3097" t="s">
        <v>30</v>
      </c>
      <c r="E3097" t="s">
        <v>31</v>
      </c>
      <c r="F3097" s="3">
        <v>2</v>
      </c>
      <c r="G3097" s="4">
        <v>860.35</v>
      </c>
      <c r="H3097" s="5">
        <v>0.05</v>
      </c>
      <c r="I3097" s="4">
        <v>1634.66</v>
      </c>
      <c r="J3097" s="4">
        <v>298.85000000000002</v>
      </c>
      <c r="K3097" t="s">
        <v>24</v>
      </c>
      <c r="L3097" t="s">
        <v>18</v>
      </c>
      <c r="M3097" s="2" t="s">
        <v>19</v>
      </c>
      <c r="N3097" t="s">
        <v>38</v>
      </c>
    </row>
    <row r="3098" spans="1:14" x14ac:dyDescent="0.25">
      <c r="A3098" s="2" t="s">
        <v>4077</v>
      </c>
      <c r="B3098" s="2" t="s">
        <v>2444</v>
      </c>
      <c r="C3098" s="9">
        <f t="shared" si="48"/>
        <v>45901</v>
      </c>
      <c r="D3098" t="s">
        <v>15</v>
      </c>
      <c r="E3098" t="s">
        <v>168</v>
      </c>
      <c r="F3098" s="3">
        <v>4</v>
      </c>
      <c r="G3098" s="4">
        <v>384.97</v>
      </c>
      <c r="H3098" s="5">
        <v>0.15</v>
      </c>
      <c r="I3098" s="4">
        <v>1308.9000000000001</v>
      </c>
      <c r="J3098" s="4">
        <v>335.35</v>
      </c>
      <c r="K3098" t="s">
        <v>24</v>
      </c>
      <c r="L3098" t="s">
        <v>18</v>
      </c>
      <c r="M3098" s="2" t="s">
        <v>19</v>
      </c>
      <c r="N3098" t="s">
        <v>42</v>
      </c>
    </row>
    <row r="3099" spans="1:14" x14ac:dyDescent="0.25">
      <c r="A3099" s="2" t="s">
        <v>4078</v>
      </c>
      <c r="B3099" s="2" t="s">
        <v>1437</v>
      </c>
      <c r="C3099" s="9">
        <f t="shared" si="48"/>
        <v>45778</v>
      </c>
      <c r="D3099" t="s">
        <v>35</v>
      </c>
      <c r="E3099" t="s">
        <v>74</v>
      </c>
      <c r="F3099" s="3">
        <v>2</v>
      </c>
      <c r="G3099" s="4">
        <v>6036.73</v>
      </c>
      <c r="H3099" s="5">
        <v>0.2</v>
      </c>
      <c r="I3099" s="4">
        <v>9658.77</v>
      </c>
      <c r="J3099" s="4">
        <v>1480.77</v>
      </c>
      <c r="K3099" t="s">
        <v>17</v>
      </c>
      <c r="L3099" t="s">
        <v>25</v>
      </c>
      <c r="M3099" s="2" t="s">
        <v>19</v>
      </c>
      <c r="N3099" t="s">
        <v>58</v>
      </c>
    </row>
    <row r="3100" spans="1:14" x14ac:dyDescent="0.25">
      <c r="A3100" s="2" t="s">
        <v>4079</v>
      </c>
      <c r="B3100" s="2" t="s">
        <v>81</v>
      </c>
      <c r="C3100" s="9">
        <f t="shared" si="48"/>
        <v>46143</v>
      </c>
      <c r="D3100" t="s">
        <v>15</v>
      </c>
      <c r="E3100" t="s">
        <v>168</v>
      </c>
      <c r="F3100" s="3">
        <v>3</v>
      </c>
      <c r="G3100" s="4">
        <v>1833.74</v>
      </c>
      <c r="H3100" s="5">
        <v>0.05</v>
      </c>
      <c r="I3100" s="4">
        <v>5226.16</v>
      </c>
      <c r="J3100" s="4">
        <v>1339.67</v>
      </c>
      <c r="K3100" t="s">
        <v>37</v>
      </c>
      <c r="L3100" t="s">
        <v>25</v>
      </c>
      <c r="M3100" s="2" t="s">
        <v>19</v>
      </c>
      <c r="N3100" t="s">
        <v>66</v>
      </c>
    </row>
    <row r="3101" spans="1:14" x14ac:dyDescent="0.25">
      <c r="A3101" s="2" t="s">
        <v>4080</v>
      </c>
      <c r="B3101" s="2" t="s">
        <v>4081</v>
      </c>
      <c r="C3101" s="9">
        <f t="shared" si="48"/>
        <v>45536</v>
      </c>
      <c r="D3101" t="s">
        <v>35</v>
      </c>
      <c r="E3101" t="s">
        <v>77</v>
      </c>
      <c r="F3101" s="3">
        <v>1</v>
      </c>
      <c r="G3101" s="4">
        <v>15186.93</v>
      </c>
      <c r="H3101" s="5">
        <v>0.1</v>
      </c>
      <c r="I3101" s="4">
        <v>13668.24</v>
      </c>
      <c r="J3101" s="4">
        <v>0</v>
      </c>
      <c r="K3101" t="s">
        <v>24</v>
      </c>
      <c r="L3101" t="s">
        <v>25</v>
      </c>
      <c r="M3101" s="2" t="s">
        <v>61</v>
      </c>
      <c r="N3101" t="s">
        <v>82</v>
      </c>
    </row>
    <row r="3102" spans="1:14" x14ac:dyDescent="0.25">
      <c r="A3102" s="2" t="s">
        <v>4082</v>
      </c>
      <c r="B3102" s="2" t="s">
        <v>2607</v>
      </c>
      <c r="C3102" s="9">
        <f t="shared" si="48"/>
        <v>45627</v>
      </c>
      <c r="D3102" t="s">
        <v>15</v>
      </c>
      <c r="E3102" t="s">
        <v>95</v>
      </c>
      <c r="F3102" s="3">
        <v>2</v>
      </c>
      <c r="G3102" s="4">
        <v>1071.75</v>
      </c>
      <c r="H3102" s="5">
        <v>0.05</v>
      </c>
      <c r="I3102" s="4">
        <v>2036.32</v>
      </c>
      <c r="J3102" s="4">
        <v>566.78</v>
      </c>
      <c r="K3102" t="s">
        <v>152</v>
      </c>
      <c r="L3102" t="s">
        <v>25</v>
      </c>
      <c r="M3102" s="2" t="s">
        <v>19</v>
      </c>
      <c r="N3102" t="s">
        <v>66</v>
      </c>
    </row>
    <row r="3103" spans="1:14" x14ac:dyDescent="0.25">
      <c r="A3103" s="2" t="s">
        <v>4083</v>
      </c>
      <c r="B3103" s="2" t="s">
        <v>977</v>
      </c>
      <c r="C3103" s="9">
        <f t="shared" si="48"/>
        <v>45597</v>
      </c>
      <c r="D3103" t="s">
        <v>35</v>
      </c>
      <c r="E3103" t="s">
        <v>50</v>
      </c>
      <c r="F3103" s="3">
        <v>3</v>
      </c>
      <c r="G3103" s="4">
        <v>30024.78</v>
      </c>
      <c r="H3103" s="5">
        <v>0.1</v>
      </c>
      <c r="I3103" s="4">
        <v>81066.91</v>
      </c>
      <c r="J3103" s="4">
        <v>19242.36</v>
      </c>
      <c r="K3103" t="s">
        <v>17</v>
      </c>
      <c r="L3103" t="s">
        <v>18</v>
      </c>
      <c r="M3103" s="2" t="s">
        <v>19</v>
      </c>
      <c r="N3103" t="s">
        <v>32</v>
      </c>
    </row>
    <row r="3104" spans="1:14" x14ac:dyDescent="0.25">
      <c r="A3104" s="2" t="s">
        <v>4084</v>
      </c>
      <c r="B3104" s="2" t="s">
        <v>512</v>
      </c>
      <c r="C3104" s="9">
        <f t="shared" si="48"/>
        <v>45901</v>
      </c>
      <c r="D3104" t="s">
        <v>35</v>
      </c>
      <c r="E3104" t="s">
        <v>71</v>
      </c>
      <c r="F3104" s="3">
        <v>3</v>
      </c>
      <c r="G3104" s="4">
        <v>20570.919999999998</v>
      </c>
      <c r="H3104" s="5">
        <v>0.1</v>
      </c>
      <c r="I3104" s="4">
        <v>55541.48</v>
      </c>
      <c r="J3104" s="4">
        <v>12880.71</v>
      </c>
      <c r="K3104" t="s">
        <v>24</v>
      </c>
      <c r="L3104" t="s">
        <v>25</v>
      </c>
      <c r="M3104" s="2" t="s">
        <v>19</v>
      </c>
      <c r="N3104" t="s">
        <v>82</v>
      </c>
    </row>
    <row r="3105" spans="1:14" x14ac:dyDescent="0.25">
      <c r="A3105" s="2" t="s">
        <v>4085</v>
      </c>
      <c r="B3105" s="2" t="s">
        <v>2471</v>
      </c>
      <c r="C3105" s="9">
        <f t="shared" si="48"/>
        <v>45566</v>
      </c>
      <c r="D3105" t="s">
        <v>30</v>
      </c>
      <c r="E3105" t="s">
        <v>41</v>
      </c>
      <c r="F3105" s="3">
        <v>3</v>
      </c>
      <c r="G3105" s="4">
        <v>1086.8399999999999</v>
      </c>
      <c r="H3105" s="5">
        <v>0.1</v>
      </c>
      <c r="I3105" s="4">
        <v>2934.47</v>
      </c>
      <c r="J3105" s="4">
        <v>567.03</v>
      </c>
      <c r="K3105" t="s">
        <v>24</v>
      </c>
      <c r="L3105" t="s">
        <v>25</v>
      </c>
      <c r="M3105" s="2" t="s">
        <v>19</v>
      </c>
      <c r="N3105" t="s">
        <v>42</v>
      </c>
    </row>
    <row r="3106" spans="1:14" x14ac:dyDescent="0.25">
      <c r="A3106" s="2" t="s">
        <v>4086</v>
      </c>
      <c r="B3106" s="2" t="s">
        <v>1533</v>
      </c>
      <c r="C3106" s="9">
        <f t="shared" si="48"/>
        <v>45413</v>
      </c>
      <c r="D3106" t="s">
        <v>35</v>
      </c>
      <c r="E3106" t="s">
        <v>36</v>
      </c>
      <c r="F3106" s="3">
        <v>4</v>
      </c>
      <c r="G3106" s="4">
        <v>3181.09</v>
      </c>
      <c r="H3106" s="5">
        <v>0.05</v>
      </c>
      <c r="I3106" s="4">
        <v>12088.14</v>
      </c>
      <c r="J3106" s="4">
        <v>3561.4</v>
      </c>
      <c r="K3106" t="s">
        <v>24</v>
      </c>
      <c r="L3106" t="s">
        <v>18</v>
      </c>
      <c r="M3106" s="2" t="s">
        <v>19</v>
      </c>
      <c r="N3106" t="s">
        <v>82</v>
      </c>
    </row>
    <row r="3107" spans="1:14" x14ac:dyDescent="0.25">
      <c r="A3107" s="2" t="s">
        <v>4087</v>
      </c>
      <c r="B3107" s="2" t="s">
        <v>2439</v>
      </c>
      <c r="C3107" s="9">
        <f t="shared" si="48"/>
        <v>45352</v>
      </c>
      <c r="D3107" t="s">
        <v>35</v>
      </c>
      <c r="E3107" t="s">
        <v>71</v>
      </c>
      <c r="F3107" s="3">
        <v>4</v>
      </c>
      <c r="G3107" s="4">
        <v>21013.15</v>
      </c>
      <c r="H3107" s="5">
        <v>0.2</v>
      </c>
      <c r="I3107" s="4">
        <v>67242.080000000002</v>
      </c>
      <c r="J3107" s="4">
        <v>22528.73</v>
      </c>
      <c r="K3107" t="s">
        <v>37</v>
      </c>
      <c r="L3107" t="s">
        <v>25</v>
      </c>
      <c r="M3107" s="2" t="s">
        <v>19</v>
      </c>
      <c r="N3107" t="s">
        <v>155</v>
      </c>
    </row>
    <row r="3108" spans="1:14" x14ac:dyDescent="0.25">
      <c r="A3108" s="2" t="s">
        <v>4088</v>
      </c>
      <c r="B3108" s="2" t="s">
        <v>2013</v>
      </c>
      <c r="C3108" s="9">
        <f t="shared" si="48"/>
        <v>46235</v>
      </c>
      <c r="D3108" t="s">
        <v>15</v>
      </c>
      <c r="E3108" t="s">
        <v>168</v>
      </c>
      <c r="F3108" s="3">
        <v>2</v>
      </c>
      <c r="G3108" s="4">
        <v>1172.6600000000001</v>
      </c>
      <c r="H3108" s="5">
        <v>0.15</v>
      </c>
      <c r="I3108" s="4">
        <v>1993.52</v>
      </c>
      <c r="J3108" s="4">
        <v>456.74</v>
      </c>
      <c r="K3108" t="s">
        <v>37</v>
      </c>
      <c r="L3108" t="s">
        <v>47</v>
      </c>
      <c r="M3108" s="2" t="s">
        <v>19</v>
      </c>
      <c r="N3108" t="s">
        <v>155</v>
      </c>
    </row>
    <row r="3109" spans="1:14" x14ac:dyDescent="0.25">
      <c r="A3109" s="2" t="s">
        <v>4089</v>
      </c>
      <c r="B3109" s="2" t="s">
        <v>2723</v>
      </c>
      <c r="C3109" s="9">
        <f t="shared" si="48"/>
        <v>45689</v>
      </c>
      <c r="D3109" t="s">
        <v>15</v>
      </c>
      <c r="E3109" t="s">
        <v>57</v>
      </c>
      <c r="F3109" s="3">
        <v>2</v>
      </c>
      <c r="G3109" s="4">
        <v>960.74</v>
      </c>
      <c r="H3109" s="5">
        <v>0.25</v>
      </c>
      <c r="I3109" s="4">
        <v>1441.11</v>
      </c>
      <c r="J3109" s="4">
        <v>465.69</v>
      </c>
      <c r="K3109" t="s">
        <v>24</v>
      </c>
      <c r="L3109" t="s">
        <v>25</v>
      </c>
      <c r="M3109" s="2" t="s">
        <v>19</v>
      </c>
      <c r="N3109" t="s">
        <v>87</v>
      </c>
    </row>
    <row r="3110" spans="1:14" x14ac:dyDescent="0.25">
      <c r="A3110" s="2" t="s">
        <v>4090</v>
      </c>
      <c r="B3110" s="2" t="s">
        <v>272</v>
      </c>
      <c r="C3110" s="9">
        <f t="shared" si="48"/>
        <v>45717</v>
      </c>
      <c r="D3110" t="s">
        <v>30</v>
      </c>
      <c r="E3110" t="s">
        <v>106</v>
      </c>
      <c r="F3110" s="3">
        <v>4</v>
      </c>
      <c r="G3110" s="4">
        <v>432.25</v>
      </c>
      <c r="H3110" s="5">
        <v>0.05</v>
      </c>
      <c r="I3110" s="4">
        <v>1642.55</v>
      </c>
      <c r="J3110" s="4">
        <v>205.54</v>
      </c>
      <c r="K3110" t="s">
        <v>24</v>
      </c>
      <c r="L3110" t="s">
        <v>25</v>
      </c>
      <c r="M3110" s="2" t="s">
        <v>19</v>
      </c>
      <c r="N3110" t="s">
        <v>87</v>
      </c>
    </row>
    <row r="3111" spans="1:14" x14ac:dyDescent="0.25">
      <c r="A3111" s="2" t="s">
        <v>4091</v>
      </c>
      <c r="B3111" s="2" t="s">
        <v>436</v>
      </c>
      <c r="C3111" s="9">
        <f t="shared" si="48"/>
        <v>46023</v>
      </c>
      <c r="D3111" t="s">
        <v>15</v>
      </c>
      <c r="E3111" t="s">
        <v>57</v>
      </c>
      <c r="F3111" s="3">
        <v>2</v>
      </c>
      <c r="G3111" s="4">
        <v>878.52</v>
      </c>
      <c r="H3111" s="5">
        <v>0</v>
      </c>
      <c r="I3111" s="4">
        <v>1757.04</v>
      </c>
      <c r="J3111" s="4">
        <v>287.5</v>
      </c>
      <c r="K3111" t="s">
        <v>24</v>
      </c>
      <c r="L3111" t="s">
        <v>25</v>
      </c>
      <c r="M3111" s="2" t="s">
        <v>19</v>
      </c>
      <c r="N3111" t="s">
        <v>87</v>
      </c>
    </row>
    <row r="3112" spans="1:14" x14ac:dyDescent="0.25">
      <c r="A3112" s="2" t="s">
        <v>4092</v>
      </c>
      <c r="B3112" s="2" t="s">
        <v>997</v>
      </c>
      <c r="C3112" s="9">
        <f t="shared" si="48"/>
        <v>46082</v>
      </c>
      <c r="D3112" t="s">
        <v>30</v>
      </c>
      <c r="E3112" t="s">
        <v>106</v>
      </c>
      <c r="F3112" s="3">
        <v>2</v>
      </c>
      <c r="G3112" s="4">
        <v>620.13</v>
      </c>
      <c r="H3112" s="5">
        <v>0.1</v>
      </c>
      <c r="I3112" s="4">
        <v>1116.23</v>
      </c>
      <c r="J3112" s="4">
        <v>147.30000000000001</v>
      </c>
      <c r="K3112" t="s">
        <v>24</v>
      </c>
      <c r="L3112" t="s">
        <v>25</v>
      </c>
      <c r="M3112" s="2" t="s">
        <v>19</v>
      </c>
      <c r="N3112" t="s">
        <v>42</v>
      </c>
    </row>
    <row r="3113" spans="1:14" x14ac:dyDescent="0.25">
      <c r="A3113" s="2" t="s">
        <v>4093</v>
      </c>
      <c r="B3113" s="2" t="s">
        <v>118</v>
      </c>
      <c r="C3113" s="9">
        <f t="shared" si="48"/>
        <v>45444</v>
      </c>
      <c r="D3113" t="s">
        <v>45</v>
      </c>
      <c r="E3113" t="s">
        <v>186</v>
      </c>
      <c r="F3113" s="3">
        <v>1</v>
      </c>
      <c r="G3113" s="4">
        <v>7934.74</v>
      </c>
      <c r="H3113" s="5">
        <v>0.15</v>
      </c>
      <c r="I3113" s="4">
        <v>6744.53</v>
      </c>
      <c r="J3113" s="4">
        <v>1639.04</v>
      </c>
      <c r="K3113" t="s">
        <v>17</v>
      </c>
      <c r="L3113" t="s">
        <v>25</v>
      </c>
      <c r="M3113" s="2" t="s">
        <v>19</v>
      </c>
      <c r="N3113" t="s">
        <v>87</v>
      </c>
    </row>
    <row r="3114" spans="1:14" x14ac:dyDescent="0.25">
      <c r="A3114" s="2" t="s">
        <v>4094</v>
      </c>
      <c r="B3114" s="2" t="s">
        <v>1574</v>
      </c>
      <c r="C3114" s="9">
        <f t="shared" si="48"/>
        <v>46054</v>
      </c>
      <c r="D3114" t="s">
        <v>35</v>
      </c>
      <c r="E3114" t="s">
        <v>77</v>
      </c>
      <c r="F3114" s="3">
        <v>2</v>
      </c>
      <c r="G3114" s="4">
        <v>11327.71</v>
      </c>
      <c r="H3114" s="5">
        <v>0.2</v>
      </c>
      <c r="I3114" s="4">
        <v>18124.34</v>
      </c>
      <c r="J3114" s="4">
        <v>3550.25</v>
      </c>
      <c r="K3114" t="s">
        <v>124</v>
      </c>
      <c r="L3114" t="s">
        <v>25</v>
      </c>
      <c r="M3114" s="2" t="s">
        <v>19</v>
      </c>
      <c r="N3114" t="s">
        <v>87</v>
      </c>
    </row>
    <row r="3115" spans="1:14" x14ac:dyDescent="0.25">
      <c r="A3115" s="2" t="s">
        <v>4095</v>
      </c>
      <c r="B3115" s="2" t="s">
        <v>120</v>
      </c>
      <c r="C3115" s="9">
        <f t="shared" si="48"/>
        <v>45748</v>
      </c>
      <c r="D3115" t="s">
        <v>35</v>
      </c>
      <c r="E3115" t="s">
        <v>36</v>
      </c>
      <c r="F3115" s="3">
        <v>3</v>
      </c>
      <c r="G3115" s="4">
        <v>8414.74</v>
      </c>
      <c r="H3115" s="5">
        <v>0</v>
      </c>
      <c r="I3115" s="4">
        <v>25244.22</v>
      </c>
      <c r="J3115" s="4">
        <v>7920.01</v>
      </c>
      <c r="K3115" t="s">
        <v>24</v>
      </c>
      <c r="L3115" t="s">
        <v>25</v>
      </c>
      <c r="M3115" s="2" t="s">
        <v>19</v>
      </c>
      <c r="N3115" t="s">
        <v>82</v>
      </c>
    </row>
    <row r="3116" spans="1:14" x14ac:dyDescent="0.25">
      <c r="A3116" s="2" t="s">
        <v>4096</v>
      </c>
      <c r="B3116" s="2" t="s">
        <v>2100</v>
      </c>
      <c r="C3116" s="9">
        <f t="shared" si="48"/>
        <v>45839</v>
      </c>
      <c r="D3116" t="s">
        <v>15</v>
      </c>
      <c r="E3116" t="s">
        <v>16</v>
      </c>
      <c r="F3116" s="3">
        <v>1</v>
      </c>
      <c r="G3116" s="4">
        <v>2988.51</v>
      </c>
      <c r="H3116" s="5">
        <v>0.2</v>
      </c>
      <c r="I3116" s="4">
        <v>2390.81</v>
      </c>
      <c r="J3116" s="4">
        <v>661.98</v>
      </c>
      <c r="K3116" t="s">
        <v>124</v>
      </c>
      <c r="L3116" t="s">
        <v>25</v>
      </c>
      <c r="M3116" s="2" t="s">
        <v>19</v>
      </c>
      <c r="N3116" t="s">
        <v>32</v>
      </c>
    </row>
    <row r="3117" spans="1:14" x14ac:dyDescent="0.25">
      <c r="A3117" s="2" t="s">
        <v>4097</v>
      </c>
      <c r="B3117" s="2" t="s">
        <v>1453</v>
      </c>
      <c r="C3117" s="9">
        <f t="shared" si="48"/>
        <v>45778</v>
      </c>
      <c r="D3117" t="s">
        <v>15</v>
      </c>
      <c r="E3117" t="s">
        <v>95</v>
      </c>
      <c r="F3117" s="3">
        <v>2</v>
      </c>
      <c r="G3117" s="4">
        <v>816.8</v>
      </c>
      <c r="H3117" s="5">
        <v>0.1</v>
      </c>
      <c r="I3117" s="4">
        <v>1470.24</v>
      </c>
      <c r="J3117" s="4">
        <v>0</v>
      </c>
      <c r="K3117" t="s">
        <v>24</v>
      </c>
      <c r="L3117" t="s">
        <v>25</v>
      </c>
      <c r="M3117" s="2" t="s">
        <v>101</v>
      </c>
      <c r="N3117" t="s">
        <v>58</v>
      </c>
    </row>
    <row r="3118" spans="1:14" x14ac:dyDescent="0.25">
      <c r="A3118" s="2" t="s">
        <v>4098</v>
      </c>
      <c r="B3118" s="2" t="s">
        <v>1767</v>
      </c>
      <c r="C3118" s="9">
        <f t="shared" si="48"/>
        <v>46023</v>
      </c>
      <c r="D3118" t="s">
        <v>45</v>
      </c>
      <c r="E3118" t="s">
        <v>186</v>
      </c>
      <c r="F3118" s="3">
        <v>1</v>
      </c>
      <c r="G3118" s="4">
        <v>2579.58</v>
      </c>
      <c r="H3118" s="5">
        <v>0.05</v>
      </c>
      <c r="I3118" s="4">
        <v>2450.6</v>
      </c>
      <c r="J3118" s="4">
        <v>364.77</v>
      </c>
      <c r="K3118" t="s">
        <v>124</v>
      </c>
      <c r="L3118" t="s">
        <v>18</v>
      </c>
      <c r="M3118" s="2" t="s">
        <v>26</v>
      </c>
      <c r="N3118" t="s">
        <v>66</v>
      </c>
    </row>
    <row r="3119" spans="1:14" x14ac:dyDescent="0.25">
      <c r="A3119" s="2" t="s">
        <v>4099</v>
      </c>
      <c r="B3119" s="2" t="s">
        <v>219</v>
      </c>
      <c r="C3119" s="9">
        <f t="shared" si="48"/>
        <v>45778</v>
      </c>
      <c r="D3119" t="s">
        <v>45</v>
      </c>
      <c r="E3119" t="s">
        <v>46</v>
      </c>
      <c r="F3119" s="3">
        <v>3</v>
      </c>
      <c r="G3119" s="4">
        <v>7697.19</v>
      </c>
      <c r="H3119" s="5">
        <v>0</v>
      </c>
      <c r="I3119" s="4">
        <v>23091.57</v>
      </c>
      <c r="J3119" s="4">
        <v>4247.3500000000004</v>
      </c>
      <c r="K3119" t="s">
        <v>24</v>
      </c>
      <c r="L3119" t="s">
        <v>18</v>
      </c>
      <c r="M3119" s="2" t="s">
        <v>19</v>
      </c>
      <c r="N3119" t="s">
        <v>58</v>
      </c>
    </row>
    <row r="3120" spans="1:14" x14ac:dyDescent="0.25">
      <c r="A3120" s="2" t="s">
        <v>4100</v>
      </c>
      <c r="B3120" s="2" t="s">
        <v>983</v>
      </c>
      <c r="C3120" s="9">
        <f t="shared" si="48"/>
        <v>45931</v>
      </c>
      <c r="D3120" t="s">
        <v>15</v>
      </c>
      <c r="E3120" t="s">
        <v>57</v>
      </c>
      <c r="F3120" s="3">
        <v>2</v>
      </c>
      <c r="G3120" s="4">
        <v>1887.05</v>
      </c>
      <c r="H3120" s="5">
        <v>0.15</v>
      </c>
      <c r="I3120" s="4">
        <v>3207.98</v>
      </c>
      <c r="J3120" s="4">
        <v>920.24</v>
      </c>
      <c r="K3120" t="s">
        <v>24</v>
      </c>
      <c r="L3120" t="s">
        <v>25</v>
      </c>
      <c r="M3120" s="2" t="s">
        <v>19</v>
      </c>
      <c r="N3120" t="s">
        <v>32</v>
      </c>
    </row>
    <row r="3121" spans="1:14" x14ac:dyDescent="0.25">
      <c r="A3121" s="2" t="s">
        <v>4101</v>
      </c>
      <c r="B3121" s="2" t="s">
        <v>1464</v>
      </c>
      <c r="C3121" s="9">
        <f t="shared" si="48"/>
        <v>46082</v>
      </c>
      <c r="D3121" t="s">
        <v>35</v>
      </c>
      <c r="E3121" t="s">
        <v>71</v>
      </c>
      <c r="F3121" s="3">
        <v>1</v>
      </c>
      <c r="G3121" s="4">
        <v>3656.51</v>
      </c>
      <c r="H3121" s="5">
        <v>0.05</v>
      </c>
      <c r="I3121" s="4">
        <v>3473.68</v>
      </c>
      <c r="J3121" s="4">
        <v>578.08000000000004</v>
      </c>
      <c r="K3121" t="s">
        <v>24</v>
      </c>
      <c r="L3121" t="s">
        <v>25</v>
      </c>
      <c r="M3121" s="2" t="s">
        <v>19</v>
      </c>
      <c r="N3121" t="s">
        <v>42</v>
      </c>
    </row>
    <row r="3122" spans="1:14" x14ac:dyDescent="0.25">
      <c r="A3122" s="2" t="s">
        <v>4102</v>
      </c>
      <c r="B3122" s="2" t="s">
        <v>849</v>
      </c>
      <c r="C3122" s="9">
        <f t="shared" si="48"/>
        <v>45748</v>
      </c>
      <c r="D3122" t="s">
        <v>35</v>
      </c>
      <c r="E3122" t="s">
        <v>77</v>
      </c>
      <c r="F3122" s="3">
        <v>2</v>
      </c>
      <c r="G3122" s="4">
        <v>24690.79</v>
      </c>
      <c r="H3122" s="5">
        <v>0.1</v>
      </c>
      <c r="I3122" s="4">
        <v>44443.42</v>
      </c>
      <c r="J3122" s="4">
        <v>12482.05</v>
      </c>
      <c r="K3122" t="s">
        <v>17</v>
      </c>
      <c r="L3122" t="s">
        <v>25</v>
      </c>
      <c r="M3122" s="2" t="s">
        <v>19</v>
      </c>
      <c r="N3122" t="s">
        <v>66</v>
      </c>
    </row>
    <row r="3123" spans="1:14" x14ac:dyDescent="0.25">
      <c r="A3123" s="2" t="s">
        <v>4103</v>
      </c>
      <c r="B3123" s="2" t="s">
        <v>927</v>
      </c>
      <c r="C3123" s="9">
        <f t="shared" si="48"/>
        <v>45931</v>
      </c>
      <c r="D3123" t="s">
        <v>45</v>
      </c>
      <c r="E3123" t="s">
        <v>46</v>
      </c>
      <c r="F3123" s="3">
        <v>1</v>
      </c>
      <c r="G3123" s="4">
        <v>2264.2800000000002</v>
      </c>
      <c r="H3123" s="5">
        <v>0.1</v>
      </c>
      <c r="I3123" s="4">
        <v>2037.85</v>
      </c>
      <c r="J3123" s="4">
        <v>666.7</v>
      </c>
      <c r="K3123" t="s">
        <v>24</v>
      </c>
      <c r="L3123" t="s">
        <v>25</v>
      </c>
      <c r="M3123" s="2" t="s">
        <v>19</v>
      </c>
      <c r="N3123" t="s">
        <v>42</v>
      </c>
    </row>
    <row r="3124" spans="1:14" x14ac:dyDescent="0.25">
      <c r="A3124" s="2" t="s">
        <v>4104</v>
      </c>
      <c r="B3124" s="2" t="s">
        <v>2487</v>
      </c>
      <c r="C3124" s="9">
        <f t="shared" si="48"/>
        <v>45383</v>
      </c>
      <c r="D3124" t="s">
        <v>15</v>
      </c>
      <c r="E3124" t="s">
        <v>57</v>
      </c>
      <c r="F3124" s="3">
        <v>1</v>
      </c>
      <c r="G3124" s="4">
        <v>2032.11</v>
      </c>
      <c r="H3124" s="5">
        <v>0</v>
      </c>
      <c r="I3124" s="4">
        <v>2032.11</v>
      </c>
      <c r="J3124" s="4">
        <v>650.44000000000005</v>
      </c>
      <c r="K3124" t="s">
        <v>17</v>
      </c>
      <c r="L3124" t="s">
        <v>18</v>
      </c>
      <c r="M3124" s="2" t="s">
        <v>19</v>
      </c>
      <c r="N3124" t="s">
        <v>27</v>
      </c>
    </row>
    <row r="3125" spans="1:14" x14ac:dyDescent="0.25">
      <c r="A3125" s="2" t="s">
        <v>4105</v>
      </c>
      <c r="B3125" s="2" t="s">
        <v>288</v>
      </c>
      <c r="C3125" s="9">
        <f t="shared" si="48"/>
        <v>46023</v>
      </c>
      <c r="D3125" t="s">
        <v>15</v>
      </c>
      <c r="E3125" t="s">
        <v>57</v>
      </c>
      <c r="F3125" s="3">
        <v>3</v>
      </c>
      <c r="G3125" s="4">
        <v>1983.64</v>
      </c>
      <c r="H3125" s="5">
        <v>0.15</v>
      </c>
      <c r="I3125" s="4">
        <v>5058.28</v>
      </c>
      <c r="J3125" s="4">
        <v>642.26</v>
      </c>
      <c r="K3125" t="s">
        <v>24</v>
      </c>
      <c r="L3125" t="s">
        <v>18</v>
      </c>
      <c r="M3125" s="2" t="s">
        <v>19</v>
      </c>
      <c r="N3125" t="s">
        <v>66</v>
      </c>
    </row>
    <row r="3126" spans="1:14" x14ac:dyDescent="0.25">
      <c r="A3126" s="2" t="s">
        <v>4106</v>
      </c>
      <c r="B3126" s="2" t="s">
        <v>473</v>
      </c>
      <c r="C3126" s="9">
        <f t="shared" si="48"/>
        <v>45839</v>
      </c>
      <c r="D3126" t="s">
        <v>35</v>
      </c>
      <c r="E3126" t="s">
        <v>77</v>
      </c>
      <c r="F3126" s="3">
        <v>3</v>
      </c>
      <c r="G3126" s="4">
        <v>12162.89</v>
      </c>
      <c r="H3126" s="5">
        <v>0</v>
      </c>
      <c r="I3126" s="4">
        <v>36488.67</v>
      </c>
      <c r="J3126" s="4">
        <v>11770.83</v>
      </c>
      <c r="K3126" t="s">
        <v>24</v>
      </c>
      <c r="L3126" t="s">
        <v>25</v>
      </c>
      <c r="M3126" s="2" t="s">
        <v>19</v>
      </c>
      <c r="N3126" t="s">
        <v>58</v>
      </c>
    </row>
    <row r="3127" spans="1:14" x14ac:dyDescent="0.25">
      <c r="A3127" s="2" t="s">
        <v>4107</v>
      </c>
      <c r="B3127" s="2" t="s">
        <v>1501</v>
      </c>
      <c r="C3127" s="9">
        <f t="shared" si="48"/>
        <v>45627</v>
      </c>
      <c r="D3127" t="s">
        <v>45</v>
      </c>
      <c r="E3127" t="s">
        <v>121</v>
      </c>
      <c r="F3127" s="3">
        <v>2</v>
      </c>
      <c r="G3127" s="4">
        <v>6760.94</v>
      </c>
      <c r="H3127" s="5">
        <v>0.15</v>
      </c>
      <c r="I3127" s="4">
        <v>11493.6</v>
      </c>
      <c r="J3127" s="4">
        <v>2149.59</v>
      </c>
      <c r="K3127" t="s">
        <v>124</v>
      </c>
      <c r="L3127" t="s">
        <v>25</v>
      </c>
      <c r="M3127" s="2" t="s">
        <v>19</v>
      </c>
      <c r="N3127" t="s">
        <v>58</v>
      </c>
    </row>
    <row r="3128" spans="1:14" x14ac:dyDescent="0.25">
      <c r="A3128" s="2" t="s">
        <v>4108</v>
      </c>
      <c r="B3128" s="2" t="s">
        <v>1160</v>
      </c>
      <c r="C3128" s="9">
        <f t="shared" si="48"/>
        <v>45627</v>
      </c>
      <c r="D3128" t="s">
        <v>30</v>
      </c>
      <c r="E3128" t="s">
        <v>163</v>
      </c>
      <c r="F3128" s="3">
        <v>4</v>
      </c>
      <c r="G3128" s="4">
        <v>709.56</v>
      </c>
      <c r="H3128" s="5">
        <v>0.05</v>
      </c>
      <c r="I3128" s="4">
        <v>2696.33</v>
      </c>
      <c r="J3128" s="4">
        <v>593.4</v>
      </c>
      <c r="K3128" t="s">
        <v>24</v>
      </c>
      <c r="L3128" t="s">
        <v>25</v>
      </c>
      <c r="M3128" s="2" t="s">
        <v>19</v>
      </c>
      <c r="N3128" t="s">
        <v>42</v>
      </c>
    </row>
    <row r="3129" spans="1:14" x14ac:dyDescent="0.25">
      <c r="A3129" s="2" t="s">
        <v>4109</v>
      </c>
      <c r="B3129" s="2" t="s">
        <v>94</v>
      </c>
      <c r="C3129" s="9">
        <f t="shared" si="48"/>
        <v>46054</v>
      </c>
      <c r="D3129" t="s">
        <v>35</v>
      </c>
      <c r="E3129" t="s">
        <v>50</v>
      </c>
      <c r="F3129" s="3">
        <v>2</v>
      </c>
      <c r="G3129" s="4">
        <v>24809.200000000001</v>
      </c>
      <c r="H3129" s="5">
        <v>0</v>
      </c>
      <c r="I3129" s="4">
        <v>49618.400000000001</v>
      </c>
      <c r="J3129" s="4">
        <v>12009.87</v>
      </c>
      <c r="K3129" t="s">
        <v>17</v>
      </c>
      <c r="L3129" t="s">
        <v>47</v>
      </c>
      <c r="M3129" s="2" t="s">
        <v>19</v>
      </c>
      <c r="N3129" t="s">
        <v>58</v>
      </c>
    </row>
    <row r="3130" spans="1:14" x14ac:dyDescent="0.25">
      <c r="A3130" s="2" t="s">
        <v>4110</v>
      </c>
      <c r="B3130" s="2" t="s">
        <v>1286</v>
      </c>
      <c r="C3130" s="9">
        <f t="shared" si="48"/>
        <v>46023</v>
      </c>
      <c r="D3130" t="s">
        <v>15</v>
      </c>
      <c r="E3130" t="s">
        <v>95</v>
      </c>
      <c r="F3130" s="3">
        <v>1</v>
      </c>
      <c r="G3130" s="4">
        <v>1164.57</v>
      </c>
      <c r="H3130" s="5">
        <v>0.15</v>
      </c>
      <c r="I3130" s="4">
        <v>989.88</v>
      </c>
      <c r="J3130" s="4">
        <v>0</v>
      </c>
      <c r="K3130" t="s">
        <v>124</v>
      </c>
      <c r="L3130" t="s">
        <v>18</v>
      </c>
      <c r="M3130" s="2" t="s">
        <v>61</v>
      </c>
      <c r="N3130" t="s">
        <v>32</v>
      </c>
    </row>
    <row r="3131" spans="1:14" x14ac:dyDescent="0.25">
      <c r="A3131" s="2" t="s">
        <v>4111</v>
      </c>
      <c r="B3131" s="2" t="s">
        <v>2379</v>
      </c>
      <c r="C3131" s="9">
        <f t="shared" si="48"/>
        <v>46235</v>
      </c>
      <c r="D3131" t="s">
        <v>53</v>
      </c>
      <c r="E3131" t="s">
        <v>173</v>
      </c>
      <c r="F3131" s="3">
        <v>3</v>
      </c>
      <c r="G3131" s="4">
        <v>752.37</v>
      </c>
      <c r="H3131" s="5">
        <v>0.2</v>
      </c>
      <c r="I3131" s="4">
        <v>1805.69</v>
      </c>
      <c r="J3131" s="4">
        <v>477.87</v>
      </c>
      <c r="K3131" t="s">
        <v>24</v>
      </c>
      <c r="L3131" t="s">
        <v>25</v>
      </c>
      <c r="M3131" s="2" t="s">
        <v>19</v>
      </c>
      <c r="N3131" t="s">
        <v>87</v>
      </c>
    </row>
    <row r="3132" spans="1:14" x14ac:dyDescent="0.25">
      <c r="A3132" s="2" t="s">
        <v>4112</v>
      </c>
      <c r="B3132" s="2" t="s">
        <v>1714</v>
      </c>
      <c r="C3132" s="9">
        <f t="shared" si="48"/>
        <v>45717</v>
      </c>
      <c r="D3132" t="s">
        <v>15</v>
      </c>
      <c r="E3132" t="s">
        <v>95</v>
      </c>
      <c r="F3132" s="3">
        <v>3</v>
      </c>
      <c r="G3132" s="4">
        <v>1365.44</v>
      </c>
      <c r="H3132" s="5">
        <v>0</v>
      </c>
      <c r="I3132" s="4">
        <v>4096.32</v>
      </c>
      <c r="J3132" s="4">
        <v>1278.1199999999999</v>
      </c>
      <c r="K3132" t="s">
        <v>37</v>
      </c>
      <c r="L3132" t="s">
        <v>47</v>
      </c>
      <c r="M3132" s="2" t="s">
        <v>26</v>
      </c>
      <c r="N3132" t="s">
        <v>32</v>
      </c>
    </row>
    <row r="3133" spans="1:14" x14ac:dyDescent="0.25">
      <c r="A3133" s="2" t="s">
        <v>4113</v>
      </c>
      <c r="B3133" s="2" t="s">
        <v>1405</v>
      </c>
      <c r="C3133" s="9">
        <f t="shared" si="48"/>
        <v>46113</v>
      </c>
      <c r="D3133" t="s">
        <v>45</v>
      </c>
      <c r="E3133" t="s">
        <v>121</v>
      </c>
      <c r="F3133" s="3">
        <v>1</v>
      </c>
      <c r="G3133" s="4">
        <v>2915.52</v>
      </c>
      <c r="H3133" s="5">
        <v>0.1</v>
      </c>
      <c r="I3133" s="4">
        <v>2623.97</v>
      </c>
      <c r="J3133" s="4">
        <v>734.89</v>
      </c>
      <c r="K3133" t="s">
        <v>24</v>
      </c>
      <c r="L3133" t="s">
        <v>25</v>
      </c>
      <c r="M3133" s="2" t="s">
        <v>19</v>
      </c>
      <c r="N3133" t="s">
        <v>82</v>
      </c>
    </row>
    <row r="3134" spans="1:14" x14ac:dyDescent="0.25">
      <c r="A3134" s="2" t="s">
        <v>4114</v>
      </c>
      <c r="B3134" s="2" t="s">
        <v>1223</v>
      </c>
      <c r="C3134" s="9">
        <f t="shared" si="48"/>
        <v>46113</v>
      </c>
      <c r="D3134" t="s">
        <v>35</v>
      </c>
      <c r="E3134" t="s">
        <v>71</v>
      </c>
      <c r="F3134" s="3">
        <v>4</v>
      </c>
      <c r="G3134" s="4">
        <v>30997.49</v>
      </c>
      <c r="H3134" s="5">
        <v>0</v>
      </c>
      <c r="I3134" s="4">
        <v>123989.96</v>
      </c>
      <c r="J3134" s="4">
        <v>21689.9</v>
      </c>
      <c r="K3134" t="s">
        <v>24</v>
      </c>
      <c r="L3134" t="s">
        <v>25</v>
      </c>
      <c r="M3134" s="2" t="s">
        <v>19</v>
      </c>
      <c r="N3134" t="s">
        <v>82</v>
      </c>
    </row>
    <row r="3135" spans="1:14" x14ac:dyDescent="0.25">
      <c r="A3135" s="2" t="s">
        <v>4115</v>
      </c>
      <c r="B3135" s="2" t="s">
        <v>1181</v>
      </c>
      <c r="C3135" s="9">
        <f t="shared" si="48"/>
        <v>45444</v>
      </c>
      <c r="D3135" t="s">
        <v>45</v>
      </c>
      <c r="E3135" t="s">
        <v>222</v>
      </c>
      <c r="F3135" s="3">
        <v>3</v>
      </c>
      <c r="G3135" s="4">
        <v>3325.04</v>
      </c>
      <c r="H3135" s="5">
        <v>0.15</v>
      </c>
      <c r="I3135" s="4">
        <v>8478.85</v>
      </c>
      <c r="J3135" s="4">
        <v>2809.43</v>
      </c>
      <c r="K3135" t="s">
        <v>17</v>
      </c>
      <c r="L3135" t="s">
        <v>25</v>
      </c>
      <c r="M3135" s="2" t="s">
        <v>19</v>
      </c>
      <c r="N3135" t="s">
        <v>66</v>
      </c>
    </row>
    <row r="3136" spans="1:14" x14ac:dyDescent="0.25">
      <c r="A3136" s="2" t="s">
        <v>4116</v>
      </c>
      <c r="B3136" s="2" t="s">
        <v>280</v>
      </c>
      <c r="C3136" s="9">
        <f t="shared" si="48"/>
        <v>45992</v>
      </c>
      <c r="D3136" t="s">
        <v>35</v>
      </c>
      <c r="E3136" t="s">
        <v>77</v>
      </c>
      <c r="F3136" s="3">
        <v>4</v>
      </c>
      <c r="G3136" s="4">
        <v>11063.15</v>
      </c>
      <c r="H3136" s="5">
        <v>0.25</v>
      </c>
      <c r="I3136" s="4">
        <v>33189.449999999997</v>
      </c>
      <c r="J3136" s="4">
        <v>9284.32</v>
      </c>
      <c r="K3136" t="s">
        <v>24</v>
      </c>
      <c r="L3136" t="s">
        <v>18</v>
      </c>
      <c r="M3136" s="2" t="s">
        <v>19</v>
      </c>
      <c r="N3136" t="s">
        <v>32</v>
      </c>
    </row>
    <row r="3137" spans="1:14" x14ac:dyDescent="0.25">
      <c r="A3137" s="2" t="s">
        <v>4117</v>
      </c>
      <c r="B3137" s="2" t="s">
        <v>375</v>
      </c>
      <c r="C3137" s="9">
        <f t="shared" si="48"/>
        <v>45689</v>
      </c>
      <c r="D3137" t="s">
        <v>53</v>
      </c>
      <c r="E3137" t="s">
        <v>92</v>
      </c>
      <c r="F3137" s="3">
        <v>3</v>
      </c>
      <c r="G3137" s="4">
        <v>513.19000000000005</v>
      </c>
      <c r="H3137" s="5">
        <v>0.05</v>
      </c>
      <c r="I3137" s="4">
        <v>1462.59</v>
      </c>
      <c r="J3137" s="4">
        <v>221.41</v>
      </c>
      <c r="K3137" t="s">
        <v>24</v>
      </c>
      <c r="L3137" t="s">
        <v>47</v>
      </c>
      <c r="M3137" s="2" t="s">
        <v>19</v>
      </c>
      <c r="N3137" t="s">
        <v>58</v>
      </c>
    </row>
    <row r="3138" spans="1:14" x14ac:dyDescent="0.25">
      <c r="A3138" s="2" t="s">
        <v>4118</v>
      </c>
      <c r="B3138" s="2" t="s">
        <v>1930</v>
      </c>
      <c r="C3138" s="9">
        <f t="shared" si="48"/>
        <v>45931</v>
      </c>
      <c r="D3138" t="s">
        <v>45</v>
      </c>
      <c r="E3138" t="s">
        <v>121</v>
      </c>
      <c r="F3138" s="3">
        <v>1</v>
      </c>
      <c r="G3138" s="4">
        <v>5438.86</v>
      </c>
      <c r="H3138" s="5">
        <v>0.05</v>
      </c>
      <c r="I3138" s="4">
        <v>5166.92</v>
      </c>
      <c r="J3138" s="4">
        <v>1487.4</v>
      </c>
      <c r="K3138" t="s">
        <v>24</v>
      </c>
      <c r="L3138" t="s">
        <v>25</v>
      </c>
      <c r="M3138" s="2" t="s">
        <v>19</v>
      </c>
      <c r="N3138" t="s">
        <v>82</v>
      </c>
    </row>
    <row r="3139" spans="1:14" x14ac:dyDescent="0.25">
      <c r="A3139" s="2" t="s">
        <v>4119</v>
      </c>
      <c r="B3139" s="2" t="s">
        <v>1037</v>
      </c>
      <c r="C3139" s="9">
        <f t="shared" ref="C3139:C3202" si="49">DATE(YEAR(B3139),MONTH(B3139),1)</f>
        <v>45474</v>
      </c>
      <c r="D3139" t="s">
        <v>30</v>
      </c>
      <c r="E3139" t="s">
        <v>163</v>
      </c>
      <c r="F3139" s="3">
        <v>2</v>
      </c>
      <c r="G3139" s="4">
        <v>303.13</v>
      </c>
      <c r="H3139" s="5">
        <v>0.15</v>
      </c>
      <c r="I3139" s="4">
        <v>515.32000000000005</v>
      </c>
      <c r="J3139" s="4">
        <v>65.88</v>
      </c>
      <c r="K3139" t="s">
        <v>17</v>
      </c>
      <c r="L3139" t="s">
        <v>47</v>
      </c>
      <c r="M3139" s="2" t="s">
        <v>19</v>
      </c>
      <c r="N3139" t="s">
        <v>66</v>
      </c>
    </row>
    <row r="3140" spans="1:14" x14ac:dyDescent="0.25">
      <c r="A3140" s="2" t="s">
        <v>4120</v>
      </c>
      <c r="B3140" s="2" t="s">
        <v>1862</v>
      </c>
      <c r="C3140" s="9">
        <f t="shared" si="49"/>
        <v>45748</v>
      </c>
      <c r="D3140" t="s">
        <v>45</v>
      </c>
      <c r="E3140" t="s">
        <v>222</v>
      </c>
      <c r="F3140" s="3">
        <v>2</v>
      </c>
      <c r="G3140" s="4">
        <v>7651.7</v>
      </c>
      <c r="H3140" s="5">
        <v>0.1</v>
      </c>
      <c r="I3140" s="4">
        <v>13773.06</v>
      </c>
      <c r="J3140" s="4">
        <v>3632.03</v>
      </c>
      <c r="K3140" t="s">
        <v>152</v>
      </c>
      <c r="L3140" t="s">
        <v>25</v>
      </c>
      <c r="M3140" s="2" t="s">
        <v>26</v>
      </c>
      <c r="N3140" t="s">
        <v>58</v>
      </c>
    </row>
    <row r="3141" spans="1:14" x14ac:dyDescent="0.25">
      <c r="A3141" s="2" t="s">
        <v>4121</v>
      </c>
      <c r="B3141" s="2" t="s">
        <v>2881</v>
      </c>
      <c r="C3141" s="9">
        <f t="shared" si="49"/>
        <v>45597</v>
      </c>
      <c r="D3141" t="s">
        <v>45</v>
      </c>
      <c r="E3141" t="s">
        <v>46</v>
      </c>
      <c r="F3141" s="3">
        <v>4</v>
      </c>
      <c r="G3141" s="4">
        <v>2707.35</v>
      </c>
      <c r="H3141" s="5">
        <v>0.05</v>
      </c>
      <c r="I3141" s="4">
        <v>10287.93</v>
      </c>
      <c r="J3141" s="4">
        <v>3422.51</v>
      </c>
      <c r="K3141" t="s">
        <v>24</v>
      </c>
      <c r="L3141" t="s">
        <v>25</v>
      </c>
      <c r="M3141" s="2" t="s">
        <v>19</v>
      </c>
      <c r="N3141" t="s">
        <v>20</v>
      </c>
    </row>
    <row r="3142" spans="1:14" x14ac:dyDescent="0.25">
      <c r="A3142" s="2" t="s">
        <v>4122</v>
      </c>
      <c r="B3142" s="2" t="s">
        <v>3089</v>
      </c>
      <c r="C3142" s="9">
        <f t="shared" si="49"/>
        <v>45536</v>
      </c>
      <c r="D3142" t="s">
        <v>15</v>
      </c>
      <c r="E3142" t="s">
        <v>57</v>
      </c>
      <c r="F3142" s="3">
        <v>2</v>
      </c>
      <c r="G3142" s="4">
        <v>1106.95</v>
      </c>
      <c r="H3142" s="5">
        <v>0</v>
      </c>
      <c r="I3142" s="4">
        <v>2213.9</v>
      </c>
      <c r="J3142" s="4">
        <v>558.4</v>
      </c>
      <c r="K3142" t="s">
        <v>24</v>
      </c>
      <c r="L3142" t="s">
        <v>47</v>
      </c>
      <c r="M3142" s="2" t="s">
        <v>19</v>
      </c>
      <c r="N3142" t="s">
        <v>42</v>
      </c>
    </row>
    <row r="3143" spans="1:14" x14ac:dyDescent="0.25">
      <c r="A3143" s="2" t="s">
        <v>4123</v>
      </c>
      <c r="B3143" s="2" t="s">
        <v>344</v>
      </c>
      <c r="C3143" s="9">
        <f t="shared" si="49"/>
        <v>45689</v>
      </c>
      <c r="D3143" t="s">
        <v>30</v>
      </c>
      <c r="E3143" t="s">
        <v>133</v>
      </c>
      <c r="F3143" s="3">
        <v>1</v>
      </c>
      <c r="G3143" s="4">
        <v>888.51</v>
      </c>
      <c r="H3143" s="5">
        <v>0.1</v>
      </c>
      <c r="I3143" s="4">
        <v>799.66</v>
      </c>
      <c r="J3143" s="4">
        <v>152.4</v>
      </c>
      <c r="K3143" t="s">
        <v>24</v>
      </c>
      <c r="L3143" t="s">
        <v>25</v>
      </c>
      <c r="M3143" s="2" t="s">
        <v>19</v>
      </c>
      <c r="N3143" t="s">
        <v>66</v>
      </c>
    </row>
    <row r="3144" spans="1:14" x14ac:dyDescent="0.25">
      <c r="A3144" s="2" t="s">
        <v>4124</v>
      </c>
      <c r="B3144" s="2" t="s">
        <v>2723</v>
      </c>
      <c r="C3144" s="9">
        <f t="shared" si="49"/>
        <v>45689</v>
      </c>
      <c r="D3144" t="s">
        <v>53</v>
      </c>
      <c r="E3144" t="s">
        <v>54</v>
      </c>
      <c r="F3144" s="3">
        <v>2</v>
      </c>
      <c r="G3144" s="4">
        <v>416.93</v>
      </c>
      <c r="H3144" s="5">
        <v>0.1</v>
      </c>
      <c r="I3144" s="4">
        <v>750.47</v>
      </c>
      <c r="J3144" s="4">
        <v>0</v>
      </c>
      <c r="K3144" t="s">
        <v>37</v>
      </c>
      <c r="L3144" t="s">
        <v>25</v>
      </c>
      <c r="M3144" s="2" t="s">
        <v>61</v>
      </c>
      <c r="N3144" t="s">
        <v>42</v>
      </c>
    </row>
    <row r="3145" spans="1:14" x14ac:dyDescent="0.25">
      <c r="A3145" s="2" t="s">
        <v>4125</v>
      </c>
      <c r="B3145" s="2" t="s">
        <v>2409</v>
      </c>
      <c r="C3145" s="9">
        <f t="shared" si="49"/>
        <v>46204</v>
      </c>
      <c r="D3145" t="s">
        <v>15</v>
      </c>
      <c r="E3145" t="s">
        <v>16</v>
      </c>
      <c r="F3145" s="3">
        <v>4</v>
      </c>
      <c r="G3145" s="4">
        <v>743.19</v>
      </c>
      <c r="H3145" s="5">
        <v>0</v>
      </c>
      <c r="I3145" s="4">
        <v>2972.76</v>
      </c>
      <c r="J3145" s="4">
        <v>909.56</v>
      </c>
      <c r="K3145" t="s">
        <v>37</v>
      </c>
      <c r="L3145" t="s">
        <v>25</v>
      </c>
      <c r="M3145" s="2" t="s">
        <v>19</v>
      </c>
      <c r="N3145" t="s">
        <v>87</v>
      </c>
    </row>
    <row r="3146" spans="1:14" x14ac:dyDescent="0.25">
      <c r="A3146" s="2" t="s">
        <v>4126</v>
      </c>
      <c r="B3146" s="2" t="s">
        <v>990</v>
      </c>
      <c r="C3146" s="9">
        <f t="shared" si="49"/>
        <v>45413</v>
      </c>
      <c r="D3146" t="s">
        <v>53</v>
      </c>
      <c r="E3146" t="s">
        <v>54</v>
      </c>
      <c r="F3146" s="3">
        <v>1</v>
      </c>
      <c r="G3146" s="4">
        <v>989.53</v>
      </c>
      <c r="H3146" s="5">
        <v>0</v>
      </c>
      <c r="I3146" s="4">
        <v>989.53</v>
      </c>
      <c r="J3146" s="4">
        <v>175.16</v>
      </c>
      <c r="K3146" t="s">
        <v>24</v>
      </c>
      <c r="L3146" t="s">
        <v>25</v>
      </c>
      <c r="M3146" s="2" t="s">
        <v>19</v>
      </c>
      <c r="N3146" t="s">
        <v>58</v>
      </c>
    </row>
    <row r="3147" spans="1:14" x14ac:dyDescent="0.25">
      <c r="A3147" s="2" t="s">
        <v>4127</v>
      </c>
      <c r="B3147" s="2" t="s">
        <v>1017</v>
      </c>
      <c r="C3147" s="9">
        <f t="shared" si="49"/>
        <v>45627</v>
      </c>
      <c r="D3147" t="s">
        <v>45</v>
      </c>
      <c r="E3147" t="s">
        <v>222</v>
      </c>
      <c r="F3147" s="3">
        <v>1</v>
      </c>
      <c r="G3147" s="4">
        <v>2547.65</v>
      </c>
      <c r="H3147" s="5">
        <v>0.05</v>
      </c>
      <c r="I3147" s="4">
        <v>2420.27</v>
      </c>
      <c r="J3147" s="4">
        <v>0</v>
      </c>
      <c r="K3147" t="s">
        <v>24</v>
      </c>
      <c r="L3147" t="s">
        <v>25</v>
      </c>
      <c r="M3147" s="2" t="s">
        <v>101</v>
      </c>
      <c r="N3147" t="s">
        <v>87</v>
      </c>
    </row>
    <row r="3148" spans="1:14" x14ac:dyDescent="0.25">
      <c r="A3148" s="2" t="s">
        <v>4128</v>
      </c>
      <c r="B3148" s="2" t="s">
        <v>194</v>
      </c>
      <c r="C3148" s="9">
        <f t="shared" si="49"/>
        <v>45597</v>
      </c>
      <c r="D3148" t="s">
        <v>15</v>
      </c>
      <c r="E3148" t="s">
        <v>168</v>
      </c>
      <c r="F3148" s="3">
        <v>3</v>
      </c>
      <c r="G3148" s="4">
        <v>2123.98</v>
      </c>
      <c r="H3148" s="5">
        <v>0.05</v>
      </c>
      <c r="I3148" s="4">
        <v>6053.34</v>
      </c>
      <c r="J3148" s="4">
        <v>0</v>
      </c>
      <c r="K3148" t="s">
        <v>124</v>
      </c>
      <c r="L3148" t="s">
        <v>25</v>
      </c>
      <c r="M3148" s="2" t="s">
        <v>61</v>
      </c>
      <c r="N3148" t="s">
        <v>66</v>
      </c>
    </row>
    <row r="3149" spans="1:14" x14ac:dyDescent="0.25">
      <c r="A3149" s="2" t="s">
        <v>4129</v>
      </c>
      <c r="B3149" s="2" t="s">
        <v>4130</v>
      </c>
      <c r="C3149" s="9">
        <f t="shared" si="49"/>
        <v>45383</v>
      </c>
      <c r="D3149" t="s">
        <v>15</v>
      </c>
      <c r="E3149" t="s">
        <v>168</v>
      </c>
      <c r="F3149" s="3">
        <v>3</v>
      </c>
      <c r="G3149" s="4">
        <v>623.84</v>
      </c>
      <c r="H3149" s="5">
        <v>0</v>
      </c>
      <c r="I3149" s="4">
        <v>1871.52</v>
      </c>
      <c r="J3149" s="4">
        <v>239.76</v>
      </c>
      <c r="K3149" t="s">
        <v>124</v>
      </c>
      <c r="L3149" t="s">
        <v>25</v>
      </c>
      <c r="M3149" s="2" t="s">
        <v>19</v>
      </c>
      <c r="N3149" t="s">
        <v>20</v>
      </c>
    </row>
    <row r="3150" spans="1:14" x14ac:dyDescent="0.25">
      <c r="A3150" s="2" t="s">
        <v>4131</v>
      </c>
      <c r="B3150" s="2" t="s">
        <v>167</v>
      </c>
      <c r="C3150" s="9">
        <f t="shared" si="49"/>
        <v>45505</v>
      </c>
      <c r="D3150" t="s">
        <v>35</v>
      </c>
      <c r="E3150" t="s">
        <v>50</v>
      </c>
      <c r="F3150" s="3">
        <v>2</v>
      </c>
      <c r="G3150" s="4">
        <v>29919.5</v>
      </c>
      <c r="H3150" s="5">
        <v>0</v>
      </c>
      <c r="I3150" s="4">
        <v>59839</v>
      </c>
      <c r="J3150" s="4">
        <v>16490.990000000002</v>
      </c>
      <c r="K3150" t="s">
        <v>24</v>
      </c>
      <c r="L3150" t="s">
        <v>47</v>
      </c>
      <c r="M3150" s="2" t="s">
        <v>19</v>
      </c>
      <c r="N3150" t="s">
        <v>32</v>
      </c>
    </row>
    <row r="3151" spans="1:14" x14ac:dyDescent="0.25">
      <c r="A3151" s="2" t="s">
        <v>4132</v>
      </c>
      <c r="B3151" s="2" t="s">
        <v>352</v>
      </c>
      <c r="C3151" s="9">
        <f t="shared" si="49"/>
        <v>45778</v>
      </c>
      <c r="D3151" t="s">
        <v>35</v>
      </c>
      <c r="E3151" t="s">
        <v>71</v>
      </c>
      <c r="F3151" s="3">
        <v>4</v>
      </c>
      <c r="G3151" s="4">
        <v>7123.12</v>
      </c>
      <c r="H3151" s="5">
        <v>0</v>
      </c>
      <c r="I3151" s="4">
        <v>28492.48</v>
      </c>
      <c r="J3151" s="4">
        <v>9862.11</v>
      </c>
      <c r="K3151" t="s">
        <v>17</v>
      </c>
      <c r="L3151" t="s">
        <v>25</v>
      </c>
      <c r="M3151" s="2" t="s">
        <v>26</v>
      </c>
      <c r="N3151" t="s">
        <v>82</v>
      </c>
    </row>
    <row r="3152" spans="1:14" x14ac:dyDescent="0.25">
      <c r="A3152" s="2" t="s">
        <v>4133</v>
      </c>
      <c r="B3152" s="2" t="s">
        <v>1239</v>
      </c>
      <c r="C3152" s="9">
        <f t="shared" si="49"/>
        <v>45292</v>
      </c>
      <c r="D3152" t="s">
        <v>35</v>
      </c>
      <c r="E3152" t="s">
        <v>50</v>
      </c>
      <c r="F3152" s="3">
        <v>1</v>
      </c>
      <c r="G3152" s="4">
        <v>4370.6000000000004</v>
      </c>
      <c r="H3152" s="5">
        <v>0.2</v>
      </c>
      <c r="I3152" s="4">
        <v>3496.48</v>
      </c>
      <c r="J3152" s="4">
        <v>616.4</v>
      </c>
      <c r="K3152" t="s">
        <v>124</v>
      </c>
      <c r="L3152" t="s">
        <v>47</v>
      </c>
      <c r="M3152" s="2" t="s">
        <v>19</v>
      </c>
      <c r="N3152" t="s">
        <v>155</v>
      </c>
    </row>
    <row r="3153" spans="1:14" x14ac:dyDescent="0.25">
      <c r="A3153" s="2" t="s">
        <v>4134</v>
      </c>
      <c r="B3153" s="2" t="s">
        <v>1655</v>
      </c>
      <c r="C3153" s="9">
        <f t="shared" si="49"/>
        <v>45505</v>
      </c>
      <c r="D3153" t="s">
        <v>15</v>
      </c>
      <c r="E3153" t="s">
        <v>16</v>
      </c>
      <c r="F3153" s="3">
        <v>2</v>
      </c>
      <c r="G3153" s="4">
        <v>1824.7</v>
      </c>
      <c r="H3153" s="5">
        <v>0</v>
      </c>
      <c r="I3153" s="4">
        <v>3649.4</v>
      </c>
      <c r="J3153" s="4">
        <v>1215.1500000000001</v>
      </c>
      <c r="K3153" t="s">
        <v>37</v>
      </c>
      <c r="L3153" t="s">
        <v>18</v>
      </c>
      <c r="M3153" s="2" t="s">
        <v>19</v>
      </c>
      <c r="N3153" t="s">
        <v>58</v>
      </c>
    </row>
    <row r="3154" spans="1:14" x14ac:dyDescent="0.25">
      <c r="A3154" s="2" t="s">
        <v>4135</v>
      </c>
      <c r="B3154" s="2" t="s">
        <v>135</v>
      </c>
      <c r="C3154" s="9">
        <f t="shared" si="49"/>
        <v>45839</v>
      </c>
      <c r="D3154" t="s">
        <v>15</v>
      </c>
      <c r="E3154" t="s">
        <v>23</v>
      </c>
      <c r="F3154" s="3">
        <v>2</v>
      </c>
      <c r="G3154" s="4">
        <v>1285.26</v>
      </c>
      <c r="H3154" s="5">
        <v>0.2</v>
      </c>
      <c r="I3154" s="4">
        <v>2056.42</v>
      </c>
      <c r="J3154" s="4">
        <v>0</v>
      </c>
      <c r="K3154" t="s">
        <v>37</v>
      </c>
      <c r="L3154" t="s">
        <v>25</v>
      </c>
      <c r="M3154" s="2" t="s">
        <v>61</v>
      </c>
      <c r="N3154" t="s">
        <v>58</v>
      </c>
    </row>
    <row r="3155" spans="1:14" x14ac:dyDescent="0.25">
      <c r="A3155" s="2" t="s">
        <v>4136</v>
      </c>
      <c r="B3155" s="2" t="s">
        <v>1388</v>
      </c>
      <c r="C3155" s="9">
        <f t="shared" si="49"/>
        <v>45323</v>
      </c>
      <c r="D3155" t="s">
        <v>15</v>
      </c>
      <c r="E3155" t="s">
        <v>57</v>
      </c>
      <c r="F3155" s="3">
        <v>3</v>
      </c>
      <c r="G3155" s="4">
        <v>2997.78</v>
      </c>
      <c r="H3155" s="5">
        <v>0.1</v>
      </c>
      <c r="I3155" s="4">
        <v>8094.01</v>
      </c>
      <c r="J3155" s="4">
        <v>1410</v>
      </c>
      <c r="K3155" t="s">
        <v>17</v>
      </c>
      <c r="L3155" t="s">
        <v>25</v>
      </c>
      <c r="M3155" s="2" t="s">
        <v>19</v>
      </c>
      <c r="N3155" t="s">
        <v>155</v>
      </c>
    </row>
    <row r="3156" spans="1:14" x14ac:dyDescent="0.25">
      <c r="A3156" s="2" t="s">
        <v>4137</v>
      </c>
      <c r="B3156" s="2" t="s">
        <v>2491</v>
      </c>
      <c r="C3156" s="9">
        <f t="shared" si="49"/>
        <v>45962</v>
      </c>
      <c r="D3156" t="s">
        <v>53</v>
      </c>
      <c r="E3156" t="s">
        <v>114</v>
      </c>
      <c r="F3156" s="3">
        <v>2</v>
      </c>
      <c r="G3156" s="4">
        <v>801.07</v>
      </c>
      <c r="H3156" s="5">
        <v>0.1</v>
      </c>
      <c r="I3156" s="4">
        <v>1441.93</v>
      </c>
      <c r="J3156" s="4">
        <v>200.22</v>
      </c>
      <c r="K3156" t="s">
        <v>124</v>
      </c>
      <c r="L3156" t="s">
        <v>18</v>
      </c>
      <c r="M3156" s="2" t="s">
        <v>19</v>
      </c>
      <c r="N3156" t="s">
        <v>58</v>
      </c>
    </row>
    <row r="3157" spans="1:14" x14ac:dyDescent="0.25">
      <c r="A3157" s="2" t="s">
        <v>4138</v>
      </c>
      <c r="B3157" s="2" t="s">
        <v>1627</v>
      </c>
      <c r="C3157" s="9">
        <f t="shared" si="49"/>
        <v>45870</v>
      </c>
      <c r="D3157" t="s">
        <v>15</v>
      </c>
      <c r="E3157" t="s">
        <v>95</v>
      </c>
      <c r="F3157" s="3">
        <v>2</v>
      </c>
      <c r="G3157" s="4">
        <v>476.6</v>
      </c>
      <c r="H3157" s="5">
        <v>0.2</v>
      </c>
      <c r="I3157" s="4">
        <v>762.56</v>
      </c>
      <c r="J3157" s="4">
        <v>196.94</v>
      </c>
      <c r="K3157" t="s">
        <v>24</v>
      </c>
      <c r="L3157" t="s">
        <v>25</v>
      </c>
      <c r="M3157" s="2" t="s">
        <v>19</v>
      </c>
      <c r="N3157" t="s">
        <v>42</v>
      </c>
    </row>
    <row r="3158" spans="1:14" x14ac:dyDescent="0.25">
      <c r="A3158" s="2" t="s">
        <v>4139</v>
      </c>
      <c r="B3158" s="2" t="s">
        <v>2468</v>
      </c>
      <c r="C3158" s="9">
        <f t="shared" si="49"/>
        <v>45717</v>
      </c>
      <c r="D3158" t="s">
        <v>15</v>
      </c>
      <c r="E3158" t="s">
        <v>95</v>
      </c>
      <c r="F3158" s="3">
        <v>3</v>
      </c>
      <c r="G3158" s="4">
        <v>2210.7800000000002</v>
      </c>
      <c r="H3158" s="5">
        <v>0.05</v>
      </c>
      <c r="I3158" s="4">
        <v>6300.72</v>
      </c>
      <c r="J3158" s="4">
        <v>1763.9</v>
      </c>
      <c r="K3158" t="s">
        <v>24</v>
      </c>
      <c r="L3158" t="s">
        <v>25</v>
      </c>
      <c r="M3158" s="2" t="s">
        <v>19</v>
      </c>
      <c r="N3158" t="s">
        <v>58</v>
      </c>
    </row>
    <row r="3159" spans="1:14" x14ac:dyDescent="0.25">
      <c r="A3159" s="2" t="s">
        <v>4140</v>
      </c>
      <c r="B3159" s="2" t="s">
        <v>2391</v>
      </c>
      <c r="C3159" s="9">
        <f t="shared" si="49"/>
        <v>46082</v>
      </c>
      <c r="D3159" t="s">
        <v>35</v>
      </c>
      <c r="E3159" t="s">
        <v>74</v>
      </c>
      <c r="F3159" s="3">
        <v>2</v>
      </c>
      <c r="G3159" s="4">
        <v>29044.53</v>
      </c>
      <c r="H3159" s="5">
        <v>0.15</v>
      </c>
      <c r="I3159" s="4">
        <v>49375.7</v>
      </c>
      <c r="J3159" s="4">
        <v>13254.98</v>
      </c>
      <c r="K3159" t="s">
        <v>37</v>
      </c>
      <c r="L3159" t="s">
        <v>25</v>
      </c>
      <c r="M3159" s="2" t="s">
        <v>26</v>
      </c>
      <c r="N3159" t="s">
        <v>58</v>
      </c>
    </row>
    <row r="3160" spans="1:14" x14ac:dyDescent="0.25">
      <c r="A3160" s="2" t="s">
        <v>4141</v>
      </c>
      <c r="B3160" s="2" t="s">
        <v>869</v>
      </c>
      <c r="C3160" s="9">
        <f t="shared" si="49"/>
        <v>45444</v>
      </c>
      <c r="D3160" t="s">
        <v>35</v>
      </c>
      <c r="E3160" t="s">
        <v>36</v>
      </c>
      <c r="F3160" s="3">
        <v>2</v>
      </c>
      <c r="G3160" s="4">
        <v>28413.06</v>
      </c>
      <c r="H3160" s="5">
        <v>0.1</v>
      </c>
      <c r="I3160" s="4">
        <v>51143.51</v>
      </c>
      <c r="J3160" s="4">
        <v>13255.35</v>
      </c>
      <c r="K3160" t="s">
        <v>24</v>
      </c>
      <c r="L3160" t="s">
        <v>18</v>
      </c>
      <c r="M3160" s="2" t="s">
        <v>19</v>
      </c>
      <c r="N3160" t="s">
        <v>155</v>
      </c>
    </row>
    <row r="3161" spans="1:14" x14ac:dyDescent="0.25">
      <c r="A3161" s="2" t="s">
        <v>4142</v>
      </c>
      <c r="B3161" s="2" t="s">
        <v>1926</v>
      </c>
      <c r="C3161" s="9">
        <f t="shared" si="49"/>
        <v>45505</v>
      </c>
      <c r="D3161" t="s">
        <v>30</v>
      </c>
      <c r="E3161" t="s">
        <v>163</v>
      </c>
      <c r="F3161" s="3">
        <v>1</v>
      </c>
      <c r="G3161" s="4">
        <v>1433.55</v>
      </c>
      <c r="H3161" s="5">
        <v>0.25</v>
      </c>
      <c r="I3161" s="4">
        <v>1075.1600000000001</v>
      </c>
      <c r="J3161" s="4">
        <v>282.63</v>
      </c>
      <c r="K3161" t="s">
        <v>24</v>
      </c>
      <c r="L3161" t="s">
        <v>25</v>
      </c>
      <c r="M3161" s="2" t="s">
        <v>19</v>
      </c>
      <c r="N3161" t="s">
        <v>155</v>
      </c>
    </row>
    <row r="3162" spans="1:14" x14ac:dyDescent="0.25">
      <c r="A3162" s="2" t="s">
        <v>4143</v>
      </c>
      <c r="B3162" s="2" t="s">
        <v>824</v>
      </c>
      <c r="C3162" s="9">
        <f t="shared" si="49"/>
        <v>45931</v>
      </c>
      <c r="D3162" t="s">
        <v>45</v>
      </c>
      <c r="E3162" t="s">
        <v>121</v>
      </c>
      <c r="F3162" s="3">
        <v>2</v>
      </c>
      <c r="G3162" s="4">
        <v>810.64</v>
      </c>
      <c r="H3162" s="5">
        <v>0</v>
      </c>
      <c r="I3162" s="4">
        <v>1621.28</v>
      </c>
      <c r="J3162" s="4">
        <v>385.83</v>
      </c>
      <c r="K3162" t="s">
        <v>24</v>
      </c>
      <c r="L3162" t="s">
        <v>25</v>
      </c>
      <c r="M3162" s="2" t="s">
        <v>19</v>
      </c>
      <c r="N3162" t="s">
        <v>42</v>
      </c>
    </row>
    <row r="3163" spans="1:14" x14ac:dyDescent="0.25">
      <c r="A3163" s="2" t="s">
        <v>4144</v>
      </c>
      <c r="B3163" s="2" t="s">
        <v>274</v>
      </c>
      <c r="C3163" s="9">
        <f t="shared" si="49"/>
        <v>45748</v>
      </c>
      <c r="D3163" t="s">
        <v>30</v>
      </c>
      <c r="E3163" t="s">
        <v>31</v>
      </c>
      <c r="F3163" s="3">
        <v>3</v>
      </c>
      <c r="G3163" s="4">
        <v>1349.47</v>
      </c>
      <c r="H3163" s="5">
        <v>0.05</v>
      </c>
      <c r="I3163" s="4">
        <v>3845.99</v>
      </c>
      <c r="J3163" s="4">
        <v>650.87</v>
      </c>
      <c r="K3163" t="s">
        <v>24</v>
      </c>
      <c r="L3163" t="s">
        <v>25</v>
      </c>
      <c r="M3163" s="2" t="s">
        <v>19</v>
      </c>
      <c r="N3163" t="s">
        <v>20</v>
      </c>
    </row>
    <row r="3164" spans="1:14" x14ac:dyDescent="0.25">
      <c r="A3164" s="2" t="s">
        <v>4145</v>
      </c>
      <c r="B3164" s="2" t="s">
        <v>1523</v>
      </c>
      <c r="C3164" s="9">
        <f t="shared" si="49"/>
        <v>45413</v>
      </c>
      <c r="D3164" t="s">
        <v>35</v>
      </c>
      <c r="E3164" t="s">
        <v>74</v>
      </c>
      <c r="F3164" s="3">
        <v>3</v>
      </c>
      <c r="G3164" s="4">
        <v>34478.269999999997</v>
      </c>
      <c r="H3164" s="5">
        <v>0.25</v>
      </c>
      <c r="I3164" s="4">
        <v>77576.11</v>
      </c>
      <c r="J3164" s="4">
        <v>20114.439999999999</v>
      </c>
      <c r="K3164" t="s">
        <v>124</v>
      </c>
      <c r="L3164" t="s">
        <v>47</v>
      </c>
      <c r="M3164" s="2" t="s">
        <v>26</v>
      </c>
      <c r="N3164" t="s">
        <v>32</v>
      </c>
    </row>
    <row r="3165" spans="1:14" x14ac:dyDescent="0.25">
      <c r="A3165" s="2" t="s">
        <v>4146</v>
      </c>
      <c r="B3165" s="2" t="s">
        <v>1979</v>
      </c>
      <c r="C3165" s="9">
        <f t="shared" si="49"/>
        <v>45352</v>
      </c>
      <c r="D3165" t="s">
        <v>45</v>
      </c>
      <c r="E3165" t="s">
        <v>186</v>
      </c>
      <c r="F3165" s="3">
        <v>1</v>
      </c>
      <c r="G3165" s="4">
        <v>586.73</v>
      </c>
      <c r="H3165" s="5">
        <v>0.05</v>
      </c>
      <c r="I3165" s="4">
        <v>557.39</v>
      </c>
      <c r="J3165" s="4">
        <v>180.68</v>
      </c>
      <c r="K3165" t="s">
        <v>24</v>
      </c>
      <c r="L3165" t="s">
        <v>25</v>
      </c>
      <c r="M3165" s="2" t="s">
        <v>19</v>
      </c>
      <c r="N3165" t="s">
        <v>58</v>
      </c>
    </row>
    <row r="3166" spans="1:14" x14ac:dyDescent="0.25">
      <c r="A3166" s="2" t="s">
        <v>4147</v>
      </c>
      <c r="B3166" s="2" t="s">
        <v>1829</v>
      </c>
      <c r="C3166" s="9">
        <f t="shared" si="49"/>
        <v>46113</v>
      </c>
      <c r="D3166" t="s">
        <v>35</v>
      </c>
      <c r="E3166" t="s">
        <v>71</v>
      </c>
      <c r="F3166" s="3">
        <v>3</v>
      </c>
      <c r="G3166" s="4">
        <v>21403.02</v>
      </c>
      <c r="H3166" s="5">
        <v>0.25</v>
      </c>
      <c r="I3166" s="4">
        <v>48156.800000000003</v>
      </c>
      <c r="J3166" s="4">
        <v>5967.76</v>
      </c>
      <c r="K3166" t="s">
        <v>37</v>
      </c>
      <c r="L3166" t="s">
        <v>18</v>
      </c>
      <c r="M3166" s="2" t="s">
        <v>19</v>
      </c>
      <c r="N3166" t="s">
        <v>42</v>
      </c>
    </row>
    <row r="3167" spans="1:14" x14ac:dyDescent="0.25">
      <c r="A3167" s="2" t="s">
        <v>4148</v>
      </c>
      <c r="B3167" s="2" t="s">
        <v>1937</v>
      </c>
      <c r="C3167" s="9">
        <f t="shared" si="49"/>
        <v>45292</v>
      </c>
      <c r="D3167" t="s">
        <v>35</v>
      </c>
      <c r="E3167" t="s">
        <v>36</v>
      </c>
      <c r="F3167" s="3">
        <v>3</v>
      </c>
      <c r="G3167" s="4">
        <v>25056.94</v>
      </c>
      <c r="H3167" s="5">
        <v>0.15</v>
      </c>
      <c r="I3167" s="4">
        <v>63895.199999999997</v>
      </c>
      <c r="J3167" s="4">
        <v>22105.13</v>
      </c>
      <c r="K3167" t="s">
        <v>24</v>
      </c>
      <c r="L3167" t="s">
        <v>25</v>
      </c>
      <c r="M3167" s="2" t="s">
        <v>19</v>
      </c>
      <c r="N3167" t="s">
        <v>82</v>
      </c>
    </row>
    <row r="3168" spans="1:14" x14ac:dyDescent="0.25">
      <c r="A3168" s="2" t="s">
        <v>4149</v>
      </c>
      <c r="B3168" s="2" t="s">
        <v>1370</v>
      </c>
      <c r="C3168" s="9">
        <f t="shared" si="49"/>
        <v>46235</v>
      </c>
      <c r="D3168" t="s">
        <v>35</v>
      </c>
      <c r="E3168" t="s">
        <v>74</v>
      </c>
      <c r="F3168" s="3">
        <v>3</v>
      </c>
      <c r="G3168" s="4">
        <v>33333.910000000003</v>
      </c>
      <c r="H3168" s="5">
        <v>0.05</v>
      </c>
      <c r="I3168" s="4">
        <v>95001.64</v>
      </c>
      <c r="J3168" s="4">
        <v>32654.71</v>
      </c>
      <c r="K3168" t="s">
        <v>37</v>
      </c>
      <c r="L3168" t="s">
        <v>25</v>
      </c>
      <c r="M3168" s="2" t="s">
        <v>19</v>
      </c>
      <c r="N3168" t="s">
        <v>87</v>
      </c>
    </row>
    <row r="3169" spans="1:14" x14ac:dyDescent="0.25">
      <c r="A3169" s="2" t="s">
        <v>4150</v>
      </c>
      <c r="B3169" s="2" t="s">
        <v>1556</v>
      </c>
      <c r="C3169" s="9">
        <f t="shared" si="49"/>
        <v>45809</v>
      </c>
      <c r="D3169" t="s">
        <v>35</v>
      </c>
      <c r="E3169" t="s">
        <v>36</v>
      </c>
      <c r="F3169" s="3">
        <v>2</v>
      </c>
      <c r="G3169" s="4">
        <v>16187.53</v>
      </c>
      <c r="H3169" s="5">
        <v>0</v>
      </c>
      <c r="I3169" s="4">
        <v>32375.06</v>
      </c>
      <c r="J3169" s="4">
        <v>5870.73</v>
      </c>
      <c r="K3169" t="s">
        <v>17</v>
      </c>
      <c r="L3169" t="s">
        <v>25</v>
      </c>
      <c r="M3169" s="2" t="s">
        <v>19</v>
      </c>
      <c r="N3169" t="s">
        <v>66</v>
      </c>
    </row>
    <row r="3170" spans="1:14" x14ac:dyDescent="0.25">
      <c r="A3170" s="2" t="s">
        <v>4151</v>
      </c>
      <c r="B3170" s="2" t="s">
        <v>1885</v>
      </c>
      <c r="C3170" s="9">
        <f t="shared" si="49"/>
        <v>45352</v>
      </c>
      <c r="D3170" t="s">
        <v>15</v>
      </c>
      <c r="E3170" t="s">
        <v>16</v>
      </c>
      <c r="F3170" s="3">
        <v>1</v>
      </c>
      <c r="G3170" s="4">
        <v>608.11</v>
      </c>
      <c r="H3170" s="5">
        <v>0</v>
      </c>
      <c r="I3170" s="4">
        <v>608.11</v>
      </c>
      <c r="J3170" s="4">
        <v>132.30000000000001</v>
      </c>
      <c r="K3170" t="s">
        <v>152</v>
      </c>
      <c r="L3170" t="s">
        <v>25</v>
      </c>
      <c r="M3170" s="2" t="s">
        <v>19</v>
      </c>
      <c r="N3170" t="s">
        <v>32</v>
      </c>
    </row>
    <row r="3171" spans="1:14" x14ac:dyDescent="0.25">
      <c r="A3171" s="2" t="s">
        <v>4152</v>
      </c>
      <c r="B3171" s="2" t="s">
        <v>2941</v>
      </c>
      <c r="C3171" s="9">
        <f t="shared" si="49"/>
        <v>45689</v>
      </c>
      <c r="D3171" t="s">
        <v>35</v>
      </c>
      <c r="E3171" t="s">
        <v>50</v>
      </c>
      <c r="F3171" s="3">
        <v>4</v>
      </c>
      <c r="G3171" s="4">
        <v>23678.05</v>
      </c>
      <c r="H3171" s="5">
        <v>0</v>
      </c>
      <c r="I3171" s="4">
        <v>94712.2</v>
      </c>
      <c r="J3171" s="4">
        <v>0</v>
      </c>
      <c r="K3171" t="s">
        <v>37</v>
      </c>
      <c r="L3171" t="s">
        <v>25</v>
      </c>
      <c r="M3171" s="2" t="s">
        <v>101</v>
      </c>
      <c r="N3171" t="s">
        <v>38</v>
      </c>
    </row>
    <row r="3172" spans="1:14" x14ac:dyDescent="0.25">
      <c r="A3172" s="2" t="s">
        <v>4153</v>
      </c>
      <c r="B3172" s="2" t="s">
        <v>1677</v>
      </c>
      <c r="C3172" s="9">
        <f t="shared" si="49"/>
        <v>45689</v>
      </c>
      <c r="D3172" t="s">
        <v>53</v>
      </c>
      <c r="E3172" t="s">
        <v>54</v>
      </c>
      <c r="F3172" s="3">
        <v>1</v>
      </c>
      <c r="G3172" s="4">
        <v>345.21</v>
      </c>
      <c r="H3172" s="5">
        <v>0.05</v>
      </c>
      <c r="I3172" s="4">
        <v>327.95</v>
      </c>
      <c r="J3172" s="4">
        <v>103.14</v>
      </c>
      <c r="K3172" t="s">
        <v>24</v>
      </c>
      <c r="L3172" t="s">
        <v>47</v>
      </c>
      <c r="M3172" s="2" t="s">
        <v>19</v>
      </c>
      <c r="N3172" t="s">
        <v>155</v>
      </c>
    </row>
    <row r="3173" spans="1:14" x14ac:dyDescent="0.25">
      <c r="A3173" s="2" t="s">
        <v>4154</v>
      </c>
      <c r="B3173" s="2" t="s">
        <v>342</v>
      </c>
      <c r="C3173" s="9">
        <f t="shared" si="49"/>
        <v>45962</v>
      </c>
      <c r="D3173" t="s">
        <v>15</v>
      </c>
      <c r="E3173" t="s">
        <v>57</v>
      </c>
      <c r="F3173" s="3">
        <v>1</v>
      </c>
      <c r="G3173" s="4">
        <v>1001</v>
      </c>
      <c r="H3173" s="5">
        <v>0.2</v>
      </c>
      <c r="I3173" s="4">
        <v>800.8</v>
      </c>
      <c r="J3173" s="4">
        <v>107.33</v>
      </c>
      <c r="K3173" t="s">
        <v>24</v>
      </c>
      <c r="L3173" t="s">
        <v>25</v>
      </c>
      <c r="M3173" s="2" t="s">
        <v>19</v>
      </c>
      <c r="N3173" t="s">
        <v>155</v>
      </c>
    </row>
    <row r="3174" spans="1:14" x14ac:dyDescent="0.25">
      <c r="A3174" s="2" t="s">
        <v>4155</v>
      </c>
      <c r="B3174" s="2" t="s">
        <v>473</v>
      </c>
      <c r="C3174" s="9">
        <f t="shared" si="49"/>
        <v>45839</v>
      </c>
      <c r="D3174" t="s">
        <v>35</v>
      </c>
      <c r="E3174" t="s">
        <v>74</v>
      </c>
      <c r="F3174" s="3">
        <v>1</v>
      </c>
      <c r="G3174" s="4">
        <v>28273.58</v>
      </c>
      <c r="H3174" s="5">
        <v>0.1</v>
      </c>
      <c r="I3174" s="4">
        <v>25446.22</v>
      </c>
      <c r="J3174" s="4">
        <v>4380.66</v>
      </c>
      <c r="K3174" t="s">
        <v>24</v>
      </c>
      <c r="L3174" t="s">
        <v>25</v>
      </c>
      <c r="M3174" s="2" t="s">
        <v>19</v>
      </c>
      <c r="N3174" t="s">
        <v>42</v>
      </c>
    </row>
    <row r="3175" spans="1:14" x14ac:dyDescent="0.25">
      <c r="A3175" s="2" t="s">
        <v>4156</v>
      </c>
      <c r="B3175" s="2" t="s">
        <v>1778</v>
      </c>
      <c r="C3175" s="9">
        <f t="shared" si="49"/>
        <v>46143</v>
      </c>
      <c r="D3175" t="s">
        <v>35</v>
      </c>
      <c r="E3175" t="s">
        <v>77</v>
      </c>
      <c r="F3175" s="3">
        <v>4</v>
      </c>
      <c r="G3175" s="4">
        <v>15258.01</v>
      </c>
      <c r="H3175" s="5">
        <v>0.05</v>
      </c>
      <c r="I3175" s="4">
        <v>57980.44</v>
      </c>
      <c r="J3175" s="4">
        <v>0</v>
      </c>
      <c r="K3175" t="s">
        <v>24</v>
      </c>
      <c r="L3175" t="s">
        <v>47</v>
      </c>
      <c r="M3175" s="2" t="s">
        <v>61</v>
      </c>
      <c r="N3175" t="s">
        <v>27</v>
      </c>
    </row>
    <row r="3176" spans="1:14" x14ac:dyDescent="0.25">
      <c r="A3176" s="2" t="s">
        <v>4157</v>
      </c>
      <c r="B3176" s="2" t="s">
        <v>597</v>
      </c>
      <c r="C3176" s="9">
        <f t="shared" si="49"/>
        <v>45413</v>
      </c>
      <c r="D3176" t="s">
        <v>45</v>
      </c>
      <c r="E3176" t="s">
        <v>186</v>
      </c>
      <c r="F3176" s="3">
        <v>4</v>
      </c>
      <c r="G3176" s="4">
        <v>2315.08</v>
      </c>
      <c r="H3176" s="5">
        <v>0</v>
      </c>
      <c r="I3176" s="4">
        <v>9260.32</v>
      </c>
      <c r="J3176" s="4">
        <v>1242.51</v>
      </c>
      <c r="K3176" t="s">
        <v>37</v>
      </c>
      <c r="L3176" t="s">
        <v>25</v>
      </c>
      <c r="M3176" s="2" t="s">
        <v>19</v>
      </c>
      <c r="N3176" t="s">
        <v>38</v>
      </c>
    </row>
    <row r="3177" spans="1:14" x14ac:dyDescent="0.25">
      <c r="A3177" s="2" t="s">
        <v>4158</v>
      </c>
      <c r="B3177" s="2" t="s">
        <v>4159</v>
      </c>
      <c r="C3177" s="9">
        <f t="shared" si="49"/>
        <v>46204</v>
      </c>
      <c r="D3177" t="s">
        <v>35</v>
      </c>
      <c r="E3177" t="s">
        <v>50</v>
      </c>
      <c r="F3177" s="3">
        <v>3</v>
      </c>
      <c r="G3177" s="4">
        <v>6575.77</v>
      </c>
      <c r="H3177" s="5">
        <v>0.1</v>
      </c>
      <c r="I3177" s="4">
        <v>17754.580000000002</v>
      </c>
      <c r="J3177" s="4">
        <v>5775.81</v>
      </c>
      <c r="K3177" t="s">
        <v>24</v>
      </c>
      <c r="L3177" t="s">
        <v>25</v>
      </c>
      <c r="M3177" s="2" t="s">
        <v>19</v>
      </c>
      <c r="N3177" t="s">
        <v>82</v>
      </c>
    </row>
    <row r="3178" spans="1:14" x14ac:dyDescent="0.25">
      <c r="A3178" s="2" t="s">
        <v>4160</v>
      </c>
      <c r="B3178" s="2" t="s">
        <v>1862</v>
      </c>
      <c r="C3178" s="9">
        <f t="shared" si="49"/>
        <v>45748</v>
      </c>
      <c r="D3178" t="s">
        <v>30</v>
      </c>
      <c r="E3178" t="s">
        <v>163</v>
      </c>
      <c r="F3178" s="3">
        <v>2</v>
      </c>
      <c r="G3178" s="4">
        <v>906.57</v>
      </c>
      <c r="H3178" s="5">
        <v>0.05</v>
      </c>
      <c r="I3178" s="4">
        <v>1722.48</v>
      </c>
      <c r="J3178" s="4">
        <v>557.83000000000004</v>
      </c>
      <c r="K3178" t="s">
        <v>124</v>
      </c>
      <c r="L3178" t="s">
        <v>47</v>
      </c>
      <c r="M3178" s="2" t="s">
        <v>19</v>
      </c>
      <c r="N3178" t="s">
        <v>20</v>
      </c>
    </row>
    <row r="3179" spans="1:14" x14ac:dyDescent="0.25">
      <c r="A3179" s="2" t="s">
        <v>4161</v>
      </c>
      <c r="B3179" s="2" t="s">
        <v>228</v>
      </c>
      <c r="C3179" s="9">
        <f t="shared" si="49"/>
        <v>45474</v>
      </c>
      <c r="D3179" t="s">
        <v>53</v>
      </c>
      <c r="E3179" t="s">
        <v>54</v>
      </c>
      <c r="F3179" s="3">
        <v>3</v>
      </c>
      <c r="G3179" s="4">
        <v>621.11</v>
      </c>
      <c r="H3179" s="5">
        <v>0.15</v>
      </c>
      <c r="I3179" s="4">
        <v>1583.83</v>
      </c>
      <c r="J3179" s="4">
        <v>225.98</v>
      </c>
      <c r="K3179" t="s">
        <v>24</v>
      </c>
      <c r="L3179" t="s">
        <v>18</v>
      </c>
      <c r="M3179" s="2" t="s">
        <v>19</v>
      </c>
      <c r="N3179" t="s">
        <v>87</v>
      </c>
    </row>
    <row r="3180" spans="1:14" x14ac:dyDescent="0.25">
      <c r="A3180" s="2" t="s">
        <v>4162</v>
      </c>
      <c r="B3180" s="2" t="s">
        <v>4163</v>
      </c>
      <c r="C3180" s="9">
        <f t="shared" si="49"/>
        <v>46054</v>
      </c>
      <c r="D3180" t="s">
        <v>35</v>
      </c>
      <c r="E3180" t="s">
        <v>74</v>
      </c>
      <c r="F3180" s="3">
        <v>3</v>
      </c>
      <c r="G3180" s="4">
        <v>1211.0999999999999</v>
      </c>
      <c r="H3180" s="5">
        <v>0.1</v>
      </c>
      <c r="I3180" s="4">
        <v>3269.97</v>
      </c>
      <c r="J3180" s="4">
        <v>704.87</v>
      </c>
      <c r="K3180" t="s">
        <v>24</v>
      </c>
      <c r="L3180" t="s">
        <v>25</v>
      </c>
      <c r="M3180" s="2" t="s">
        <v>19</v>
      </c>
      <c r="N3180" t="s">
        <v>38</v>
      </c>
    </row>
    <row r="3181" spans="1:14" x14ac:dyDescent="0.25">
      <c r="A3181" s="2" t="s">
        <v>4164</v>
      </c>
      <c r="B3181" s="2" t="s">
        <v>4165</v>
      </c>
      <c r="C3181" s="9">
        <f t="shared" si="49"/>
        <v>46054</v>
      </c>
      <c r="D3181" t="s">
        <v>15</v>
      </c>
      <c r="E3181" t="s">
        <v>95</v>
      </c>
      <c r="F3181" s="3">
        <v>4</v>
      </c>
      <c r="G3181" s="4">
        <v>1070.22</v>
      </c>
      <c r="H3181" s="5">
        <v>0.2</v>
      </c>
      <c r="I3181" s="4">
        <v>3424.7</v>
      </c>
      <c r="J3181" s="4">
        <v>812.86</v>
      </c>
      <c r="K3181" t="s">
        <v>37</v>
      </c>
      <c r="L3181" t="s">
        <v>25</v>
      </c>
      <c r="M3181" s="2" t="s">
        <v>19</v>
      </c>
      <c r="N3181" t="s">
        <v>87</v>
      </c>
    </row>
    <row r="3182" spans="1:14" x14ac:dyDescent="0.25">
      <c r="A3182" s="2" t="s">
        <v>4166</v>
      </c>
      <c r="B3182" s="2" t="s">
        <v>2913</v>
      </c>
      <c r="C3182" s="9">
        <f t="shared" si="49"/>
        <v>45536</v>
      </c>
      <c r="D3182" t="s">
        <v>35</v>
      </c>
      <c r="E3182" t="s">
        <v>74</v>
      </c>
      <c r="F3182" s="3">
        <v>3</v>
      </c>
      <c r="G3182" s="4">
        <v>17824.07</v>
      </c>
      <c r="H3182" s="5">
        <v>0.15</v>
      </c>
      <c r="I3182" s="4">
        <v>45451.38</v>
      </c>
      <c r="J3182" s="4">
        <v>12237.88</v>
      </c>
      <c r="K3182" t="s">
        <v>152</v>
      </c>
      <c r="L3182" t="s">
        <v>47</v>
      </c>
      <c r="M3182" s="2" t="s">
        <v>19</v>
      </c>
      <c r="N3182" t="s">
        <v>82</v>
      </c>
    </row>
    <row r="3183" spans="1:14" x14ac:dyDescent="0.25">
      <c r="A3183" s="2" t="s">
        <v>4167</v>
      </c>
      <c r="B3183" s="2" t="s">
        <v>1970</v>
      </c>
      <c r="C3183" s="9">
        <f t="shared" si="49"/>
        <v>45809</v>
      </c>
      <c r="D3183" t="s">
        <v>45</v>
      </c>
      <c r="E3183" t="s">
        <v>46</v>
      </c>
      <c r="F3183" s="3">
        <v>3</v>
      </c>
      <c r="G3183" s="4">
        <v>5814.64</v>
      </c>
      <c r="H3183" s="5">
        <v>0</v>
      </c>
      <c r="I3183" s="4">
        <v>17443.919999999998</v>
      </c>
      <c r="J3183" s="4">
        <v>4268.28</v>
      </c>
      <c r="K3183" t="s">
        <v>24</v>
      </c>
      <c r="L3183" t="s">
        <v>25</v>
      </c>
      <c r="M3183" s="2" t="s">
        <v>19</v>
      </c>
      <c r="N3183" t="s">
        <v>58</v>
      </c>
    </row>
    <row r="3184" spans="1:14" x14ac:dyDescent="0.25">
      <c r="A3184" s="2" t="s">
        <v>4168</v>
      </c>
      <c r="B3184" s="2" t="s">
        <v>929</v>
      </c>
      <c r="C3184" s="9">
        <f t="shared" si="49"/>
        <v>46235</v>
      </c>
      <c r="D3184" t="s">
        <v>15</v>
      </c>
      <c r="E3184" t="s">
        <v>168</v>
      </c>
      <c r="F3184" s="3">
        <v>4</v>
      </c>
      <c r="G3184" s="4">
        <v>2701.63</v>
      </c>
      <c r="H3184" s="5">
        <v>0</v>
      </c>
      <c r="I3184" s="4">
        <v>10806.52</v>
      </c>
      <c r="J3184" s="4">
        <v>1300.06</v>
      </c>
      <c r="K3184" t="s">
        <v>17</v>
      </c>
      <c r="L3184" t="s">
        <v>25</v>
      </c>
      <c r="M3184" s="2" t="s">
        <v>19</v>
      </c>
      <c r="N3184" t="s">
        <v>155</v>
      </c>
    </row>
    <row r="3185" spans="1:14" x14ac:dyDescent="0.25">
      <c r="A3185" s="2" t="s">
        <v>4169</v>
      </c>
      <c r="B3185" s="2" t="s">
        <v>908</v>
      </c>
      <c r="C3185" s="9">
        <f t="shared" si="49"/>
        <v>46082</v>
      </c>
      <c r="D3185" t="s">
        <v>35</v>
      </c>
      <c r="E3185" t="s">
        <v>50</v>
      </c>
      <c r="F3185" s="3">
        <v>1</v>
      </c>
      <c r="G3185" s="4">
        <v>4278.22</v>
      </c>
      <c r="H3185" s="5">
        <v>0</v>
      </c>
      <c r="I3185" s="4">
        <v>4278.22</v>
      </c>
      <c r="J3185" s="4">
        <v>640.75</v>
      </c>
      <c r="K3185" t="s">
        <v>37</v>
      </c>
      <c r="L3185" t="s">
        <v>25</v>
      </c>
      <c r="M3185" s="2" t="s">
        <v>19</v>
      </c>
      <c r="N3185" t="s">
        <v>42</v>
      </c>
    </row>
    <row r="3186" spans="1:14" x14ac:dyDescent="0.25">
      <c r="A3186" s="2" t="s">
        <v>4170</v>
      </c>
      <c r="B3186" s="2" t="s">
        <v>128</v>
      </c>
      <c r="C3186" s="9">
        <f t="shared" si="49"/>
        <v>45536</v>
      </c>
      <c r="D3186" t="s">
        <v>35</v>
      </c>
      <c r="E3186" t="s">
        <v>74</v>
      </c>
      <c r="F3186" s="3">
        <v>1</v>
      </c>
      <c r="G3186" s="4">
        <v>21852.48</v>
      </c>
      <c r="H3186" s="5">
        <v>0.05</v>
      </c>
      <c r="I3186" s="4">
        <v>20759.86</v>
      </c>
      <c r="J3186" s="4">
        <v>0</v>
      </c>
      <c r="K3186" t="s">
        <v>24</v>
      </c>
      <c r="L3186" t="s">
        <v>25</v>
      </c>
      <c r="M3186" s="2" t="s">
        <v>101</v>
      </c>
      <c r="N3186" t="s">
        <v>87</v>
      </c>
    </row>
    <row r="3187" spans="1:14" x14ac:dyDescent="0.25">
      <c r="A3187" s="2" t="s">
        <v>4171</v>
      </c>
      <c r="B3187" s="2" t="s">
        <v>248</v>
      </c>
      <c r="C3187" s="9">
        <f t="shared" si="49"/>
        <v>46113</v>
      </c>
      <c r="D3187" t="s">
        <v>45</v>
      </c>
      <c r="E3187" t="s">
        <v>111</v>
      </c>
      <c r="F3187" s="3">
        <v>4</v>
      </c>
      <c r="G3187" s="4">
        <v>3848.32</v>
      </c>
      <c r="H3187" s="5">
        <v>0</v>
      </c>
      <c r="I3187" s="4">
        <v>15393.28</v>
      </c>
      <c r="J3187" s="4">
        <v>4638.17</v>
      </c>
      <c r="K3187" t="s">
        <v>17</v>
      </c>
      <c r="L3187" t="s">
        <v>25</v>
      </c>
      <c r="M3187" s="2" t="s">
        <v>19</v>
      </c>
      <c r="N3187" t="s">
        <v>42</v>
      </c>
    </row>
    <row r="3188" spans="1:14" x14ac:dyDescent="0.25">
      <c r="A3188" s="2" t="s">
        <v>4172</v>
      </c>
      <c r="B3188" s="2" t="s">
        <v>346</v>
      </c>
      <c r="C3188" s="9">
        <f t="shared" si="49"/>
        <v>45566</v>
      </c>
      <c r="D3188" t="s">
        <v>15</v>
      </c>
      <c r="E3188" t="s">
        <v>16</v>
      </c>
      <c r="F3188" s="3">
        <v>2</v>
      </c>
      <c r="G3188" s="4">
        <v>1563.32</v>
      </c>
      <c r="H3188" s="5">
        <v>0.05</v>
      </c>
      <c r="I3188" s="4">
        <v>2970.31</v>
      </c>
      <c r="J3188" s="4">
        <v>368.1</v>
      </c>
      <c r="K3188" t="s">
        <v>24</v>
      </c>
      <c r="L3188" t="s">
        <v>25</v>
      </c>
      <c r="M3188" s="2" t="s">
        <v>19</v>
      </c>
      <c r="N3188" t="s">
        <v>20</v>
      </c>
    </row>
    <row r="3189" spans="1:14" x14ac:dyDescent="0.25">
      <c r="A3189" s="2" t="s">
        <v>4173</v>
      </c>
      <c r="B3189" s="2" t="s">
        <v>4174</v>
      </c>
      <c r="C3189" s="9">
        <f t="shared" si="49"/>
        <v>45444</v>
      </c>
      <c r="D3189" t="s">
        <v>35</v>
      </c>
      <c r="E3189" t="s">
        <v>36</v>
      </c>
      <c r="F3189" s="3">
        <v>3</v>
      </c>
      <c r="G3189" s="4">
        <v>29589.360000000001</v>
      </c>
      <c r="H3189" s="5">
        <v>0</v>
      </c>
      <c r="I3189" s="4">
        <v>88768.08</v>
      </c>
      <c r="J3189" s="4">
        <v>0</v>
      </c>
      <c r="K3189" t="s">
        <v>37</v>
      </c>
      <c r="L3189" t="s">
        <v>47</v>
      </c>
      <c r="M3189" s="2" t="s">
        <v>61</v>
      </c>
      <c r="N3189" t="s">
        <v>58</v>
      </c>
    </row>
    <row r="3190" spans="1:14" x14ac:dyDescent="0.25">
      <c r="A3190" s="2" t="s">
        <v>4175</v>
      </c>
      <c r="B3190" s="2" t="s">
        <v>1722</v>
      </c>
      <c r="C3190" s="9">
        <f t="shared" si="49"/>
        <v>45383</v>
      </c>
      <c r="D3190" t="s">
        <v>45</v>
      </c>
      <c r="E3190" t="s">
        <v>222</v>
      </c>
      <c r="F3190" s="3">
        <v>1</v>
      </c>
      <c r="G3190" s="4">
        <v>1814.84</v>
      </c>
      <c r="H3190" s="5">
        <v>0.05</v>
      </c>
      <c r="I3190" s="4">
        <v>1724.1</v>
      </c>
      <c r="J3190" s="4">
        <v>544.41</v>
      </c>
      <c r="K3190" t="s">
        <v>24</v>
      </c>
      <c r="L3190" t="s">
        <v>25</v>
      </c>
      <c r="M3190" s="2" t="s">
        <v>19</v>
      </c>
      <c r="N3190" t="s">
        <v>58</v>
      </c>
    </row>
    <row r="3191" spans="1:14" x14ac:dyDescent="0.25">
      <c r="A3191" s="2" t="s">
        <v>4176</v>
      </c>
      <c r="B3191" s="2" t="s">
        <v>2826</v>
      </c>
      <c r="C3191" s="9">
        <f t="shared" si="49"/>
        <v>46054</v>
      </c>
      <c r="D3191" t="s">
        <v>45</v>
      </c>
      <c r="E3191" t="s">
        <v>111</v>
      </c>
      <c r="F3191" s="3">
        <v>4</v>
      </c>
      <c r="G3191" s="4">
        <v>6874.66</v>
      </c>
      <c r="H3191" s="5">
        <v>0</v>
      </c>
      <c r="I3191" s="4">
        <v>27498.639999999999</v>
      </c>
      <c r="J3191" s="4">
        <v>0</v>
      </c>
      <c r="K3191" t="s">
        <v>24</v>
      </c>
      <c r="L3191" t="s">
        <v>47</v>
      </c>
      <c r="M3191" s="2" t="s">
        <v>101</v>
      </c>
      <c r="N3191" t="s">
        <v>20</v>
      </c>
    </row>
    <row r="3192" spans="1:14" x14ac:dyDescent="0.25">
      <c r="A3192" s="2" t="s">
        <v>4177</v>
      </c>
      <c r="B3192" s="2" t="s">
        <v>1450</v>
      </c>
      <c r="C3192" s="9">
        <f t="shared" si="49"/>
        <v>46113</v>
      </c>
      <c r="D3192" t="s">
        <v>30</v>
      </c>
      <c r="E3192" t="s">
        <v>133</v>
      </c>
      <c r="F3192" s="3">
        <v>2</v>
      </c>
      <c r="G3192" s="4">
        <v>297.24</v>
      </c>
      <c r="H3192" s="5">
        <v>0.1</v>
      </c>
      <c r="I3192" s="4">
        <v>535.03</v>
      </c>
      <c r="J3192" s="4">
        <v>114.26</v>
      </c>
      <c r="K3192" t="s">
        <v>17</v>
      </c>
      <c r="L3192" t="s">
        <v>18</v>
      </c>
      <c r="M3192" s="2" t="s">
        <v>19</v>
      </c>
      <c r="N3192" t="s">
        <v>87</v>
      </c>
    </row>
    <row r="3193" spans="1:14" x14ac:dyDescent="0.25">
      <c r="A3193" s="2" t="s">
        <v>4178</v>
      </c>
      <c r="B3193" s="2" t="s">
        <v>4179</v>
      </c>
      <c r="C3193" s="9">
        <f t="shared" si="49"/>
        <v>45383</v>
      </c>
      <c r="D3193" t="s">
        <v>35</v>
      </c>
      <c r="E3193" t="s">
        <v>36</v>
      </c>
      <c r="F3193" s="3">
        <v>3</v>
      </c>
      <c r="G3193" s="4">
        <v>31538.86</v>
      </c>
      <c r="H3193" s="5">
        <v>0.25</v>
      </c>
      <c r="I3193" s="4">
        <v>70962.44</v>
      </c>
      <c r="J3193" s="4">
        <v>23926.19</v>
      </c>
      <c r="K3193" t="s">
        <v>37</v>
      </c>
      <c r="L3193" t="s">
        <v>18</v>
      </c>
      <c r="M3193" s="2" t="s">
        <v>19</v>
      </c>
      <c r="N3193" t="s">
        <v>82</v>
      </c>
    </row>
    <row r="3194" spans="1:14" x14ac:dyDescent="0.25">
      <c r="A3194" s="2" t="s">
        <v>4180</v>
      </c>
      <c r="B3194" s="2" t="s">
        <v>1198</v>
      </c>
      <c r="C3194" s="9">
        <f t="shared" si="49"/>
        <v>45627</v>
      </c>
      <c r="D3194" t="s">
        <v>30</v>
      </c>
      <c r="E3194" t="s">
        <v>133</v>
      </c>
      <c r="F3194" s="3">
        <v>4</v>
      </c>
      <c r="G3194" s="4">
        <v>817.27</v>
      </c>
      <c r="H3194" s="5">
        <v>0.1</v>
      </c>
      <c r="I3194" s="4">
        <v>2942.17</v>
      </c>
      <c r="J3194" s="4">
        <v>960.07</v>
      </c>
      <c r="K3194" t="s">
        <v>17</v>
      </c>
      <c r="L3194" t="s">
        <v>25</v>
      </c>
      <c r="M3194" s="2" t="s">
        <v>19</v>
      </c>
      <c r="N3194" t="s">
        <v>58</v>
      </c>
    </row>
    <row r="3195" spans="1:14" x14ac:dyDescent="0.25">
      <c r="A3195" s="2" t="s">
        <v>4181</v>
      </c>
      <c r="B3195" s="2" t="s">
        <v>248</v>
      </c>
      <c r="C3195" s="9">
        <f t="shared" si="49"/>
        <v>46113</v>
      </c>
      <c r="D3195" t="s">
        <v>45</v>
      </c>
      <c r="E3195" t="s">
        <v>186</v>
      </c>
      <c r="F3195" s="3">
        <v>4</v>
      </c>
      <c r="G3195" s="4">
        <v>3370.25</v>
      </c>
      <c r="H3195" s="5">
        <v>0.1</v>
      </c>
      <c r="I3195" s="4">
        <v>12132.9</v>
      </c>
      <c r="J3195" s="4">
        <v>2545.9</v>
      </c>
      <c r="K3195" t="s">
        <v>17</v>
      </c>
      <c r="L3195" t="s">
        <v>25</v>
      </c>
      <c r="M3195" s="2" t="s">
        <v>19</v>
      </c>
      <c r="N3195" t="s">
        <v>155</v>
      </c>
    </row>
    <row r="3196" spans="1:14" x14ac:dyDescent="0.25">
      <c r="A3196" s="2" t="s">
        <v>4182</v>
      </c>
      <c r="B3196" s="2" t="s">
        <v>4183</v>
      </c>
      <c r="C3196" s="9">
        <f t="shared" si="49"/>
        <v>45505</v>
      </c>
      <c r="D3196" t="s">
        <v>35</v>
      </c>
      <c r="E3196" t="s">
        <v>36</v>
      </c>
      <c r="F3196" s="3">
        <v>4</v>
      </c>
      <c r="G3196" s="4">
        <v>28776.46</v>
      </c>
      <c r="H3196" s="5">
        <v>0.15</v>
      </c>
      <c r="I3196" s="4">
        <v>97839.96</v>
      </c>
      <c r="J3196" s="4">
        <v>29711.42</v>
      </c>
      <c r="K3196" t="s">
        <v>24</v>
      </c>
      <c r="L3196" t="s">
        <v>25</v>
      </c>
      <c r="M3196" s="2" t="s">
        <v>19</v>
      </c>
      <c r="N3196" t="s">
        <v>87</v>
      </c>
    </row>
    <row r="3197" spans="1:14" x14ac:dyDescent="0.25">
      <c r="A3197" s="2" t="s">
        <v>4184</v>
      </c>
      <c r="B3197" s="2" t="s">
        <v>2568</v>
      </c>
      <c r="C3197" s="9">
        <f t="shared" si="49"/>
        <v>45658</v>
      </c>
      <c r="D3197" t="s">
        <v>45</v>
      </c>
      <c r="E3197" t="s">
        <v>111</v>
      </c>
      <c r="F3197" s="3">
        <v>3</v>
      </c>
      <c r="G3197" s="4">
        <v>695.78</v>
      </c>
      <c r="H3197" s="5">
        <v>0</v>
      </c>
      <c r="I3197" s="4">
        <v>2087.34</v>
      </c>
      <c r="J3197" s="4">
        <v>468.21</v>
      </c>
      <c r="K3197" t="s">
        <v>24</v>
      </c>
      <c r="L3197" t="s">
        <v>25</v>
      </c>
      <c r="M3197" s="2" t="s">
        <v>19</v>
      </c>
      <c r="N3197" t="s">
        <v>82</v>
      </c>
    </row>
    <row r="3198" spans="1:14" x14ac:dyDescent="0.25">
      <c r="A3198" s="2" t="s">
        <v>4185</v>
      </c>
      <c r="B3198" s="2" t="s">
        <v>22</v>
      </c>
      <c r="C3198" s="9">
        <f t="shared" si="49"/>
        <v>45717</v>
      </c>
      <c r="D3198" t="s">
        <v>15</v>
      </c>
      <c r="E3198" t="s">
        <v>168</v>
      </c>
      <c r="F3198" s="3">
        <v>1</v>
      </c>
      <c r="G3198" s="4">
        <v>1479.29</v>
      </c>
      <c r="H3198" s="5">
        <v>0</v>
      </c>
      <c r="I3198" s="4">
        <v>1479.29</v>
      </c>
      <c r="J3198" s="4">
        <v>0</v>
      </c>
      <c r="K3198" t="s">
        <v>152</v>
      </c>
      <c r="L3198" t="s">
        <v>18</v>
      </c>
      <c r="M3198" s="2" t="s">
        <v>61</v>
      </c>
      <c r="N3198" t="s">
        <v>38</v>
      </c>
    </row>
    <row r="3199" spans="1:14" x14ac:dyDescent="0.25">
      <c r="A3199" s="2" t="s">
        <v>4186</v>
      </c>
      <c r="B3199" s="2" t="s">
        <v>2038</v>
      </c>
      <c r="C3199" s="9">
        <f t="shared" si="49"/>
        <v>46174</v>
      </c>
      <c r="D3199" t="s">
        <v>53</v>
      </c>
      <c r="E3199" t="s">
        <v>98</v>
      </c>
      <c r="F3199" s="3">
        <v>3</v>
      </c>
      <c r="G3199" s="4">
        <v>1038.46</v>
      </c>
      <c r="H3199" s="5">
        <v>0.25</v>
      </c>
      <c r="I3199" s="4">
        <v>2336.54</v>
      </c>
      <c r="J3199" s="4">
        <v>290.8</v>
      </c>
      <c r="K3199" t="s">
        <v>17</v>
      </c>
      <c r="L3199" t="s">
        <v>18</v>
      </c>
      <c r="M3199" s="2" t="s">
        <v>19</v>
      </c>
      <c r="N3199" t="s">
        <v>82</v>
      </c>
    </row>
    <row r="3200" spans="1:14" x14ac:dyDescent="0.25">
      <c r="A3200" s="2" t="s">
        <v>4187</v>
      </c>
      <c r="B3200" s="2" t="s">
        <v>3949</v>
      </c>
      <c r="C3200" s="9">
        <f t="shared" si="49"/>
        <v>45748</v>
      </c>
      <c r="D3200" t="s">
        <v>35</v>
      </c>
      <c r="E3200" t="s">
        <v>36</v>
      </c>
      <c r="F3200" s="3">
        <v>3</v>
      </c>
      <c r="G3200" s="4">
        <v>24329.02</v>
      </c>
      <c r="H3200" s="5">
        <v>0.15</v>
      </c>
      <c r="I3200" s="4">
        <v>62039</v>
      </c>
      <c r="J3200" s="4">
        <v>18767.22</v>
      </c>
      <c r="K3200" t="s">
        <v>24</v>
      </c>
      <c r="L3200" t="s">
        <v>18</v>
      </c>
      <c r="M3200" s="2" t="s">
        <v>19</v>
      </c>
      <c r="N3200" t="s">
        <v>32</v>
      </c>
    </row>
    <row r="3201" spans="1:14" x14ac:dyDescent="0.25">
      <c r="A3201" s="2" t="s">
        <v>4188</v>
      </c>
      <c r="B3201" s="2" t="s">
        <v>2389</v>
      </c>
      <c r="C3201" s="9">
        <f t="shared" si="49"/>
        <v>46204</v>
      </c>
      <c r="D3201" t="s">
        <v>45</v>
      </c>
      <c r="E3201" t="s">
        <v>46</v>
      </c>
      <c r="F3201" s="3">
        <v>1</v>
      </c>
      <c r="G3201" s="4">
        <v>1579.61</v>
      </c>
      <c r="H3201" s="5">
        <v>0</v>
      </c>
      <c r="I3201" s="4">
        <v>1579.61</v>
      </c>
      <c r="J3201" s="4">
        <v>483</v>
      </c>
      <c r="K3201" t="s">
        <v>24</v>
      </c>
      <c r="L3201" t="s">
        <v>25</v>
      </c>
      <c r="M3201" s="2" t="s">
        <v>19</v>
      </c>
      <c r="N3201" t="s">
        <v>42</v>
      </c>
    </row>
    <row r="3202" spans="1:14" x14ac:dyDescent="0.25">
      <c r="A3202" s="2" t="s">
        <v>4189</v>
      </c>
      <c r="B3202" s="2" t="s">
        <v>2113</v>
      </c>
      <c r="C3202" s="9">
        <f t="shared" si="49"/>
        <v>46174</v>
      </c>
      <c r="D3202" t="s">
        <v>15</v>
      </c>
      <c r="E3202" t="s">
        <v>95</v>
      </c>
      <c r="F3202" s="3">
        <v>4</v>
      </c>
      <c r="G3202" s="4">
        <v>2185.5</v>
      </c>
      <c r="H3202" s="5">
        <v>0.05</v>
      </c>
      <c r="I3202" s="4">
        <v>8304.9</v>
      </c>
      <c r="J3202" s="4">
        <v>2456.5700000000002</v>
      </c>
      <c r="K3202" t="s">
        <v>17</v>
      </c>
      <c r="L3202" t="s">
        <v>25</v>
      </c>
      <c r="M3202" s="2" t="s">
        <v>19</v>
      </c>
      <c r="N3202" t="s">
        <v>42</v>
      </c>
    </row>
    <row r="3203" spans="1:14" x14ac:dyDescent="0.25">
      <c r="A3203" s="2" t="s">
        <v>4190</v>
      </c>
      <c r="B3203" s="2" t="s">
        <v>1368</v>
      </c>
      <c r="C3203" s="9">
        <f t="shared" ref="C3203:C3266" si="50">DATE(YEAR(B3203),MONTH(B3203),1)</f>
        <v>45292</v>
      </c>
      <c r="D3203" t="s">
        <v>53</v>
      </c>
      <c r="E3203" t="s">
        <v>114</v>
      </c>
      <c r="F3203" s="3">
        <v>2</v>
      </c>
      <c r="G3203" s="4">
        <v>359.95</v>
      </c>
      <c r="H3203" s="5">
        <v>0.05</v>
      </c>
      <c r="I3203" s="4">
        <v>683.9</v>
      </c>
      <c r="J3203" s="4">
        <v>0</v>
      </c>
      <c r="K3203" t="s">
        <v>24</v>
      </c>
      <c r="L3203" t="s">
        <v>25</v>
      </c>
      <c r="M3203" s="2" t="s">
        <v>101</v>
      </c>
      <c r="N3203" t="s">
        <v>87</v>
      </c>
    </row>
    <row r="3204" spans="1:14" x14ac:dyDescent="0.25">
      <c r="A3204" s="2" t="s">
        <v>4191</v>
      </c>
      <c r="B3204" s="2" t="s">
        <v>1426</v>
      </c>
      <c r="C3204" s="9">
        <f t="shared" si="50"/>
        <v>45931</v>
      </c>
      <c r="D3204" t="s">
        <v>15</v>
      </c>
      <c r="E3204" t="s">
        <v>16</v>
      </c>
      <c r="F3204" s="3">
        <v>2</v>
      </c>
      <c r="G3204" s="4">
        <v>1851.96</v>
      </c>
      <c r="H3204" s="5">
        <v>0.2</v>
      </c>
      <c r="I3204" s="4">
        <v>2963.14</v>
      </c>
      <c r="J3204" s="4">
        <v>388.17</v>
      </c>
      <c r="K3204" t="s">
        <v>124</v>
      </c>
      <c r="L3204" t="s">
        <v>25</v>
      </c>
      <c r="M3204" s="2" t="s">
        <v>19</v>
      </c>
      <c r="N3204" t="s">
        <v>87</v>
      </c>
    </row>
    <row r="3205" spans="1:14" x14ac:dyDescent="0.25">
      <c r="A3205" s="2" t="s">
        <v>4192</v>
      </c>
      <c r="B3205" s="2" t="s">
        <v>1082</v>
      </c>
      <c r="C3205" s="9">
        <f t="shared" si="50"/>
        <v>45383</v>
      </c>
      <c r="D3205" t="s">
        <v>53</v>
      </c>
      <c r="E3205" t="s">
        <v>114</v>
      </c>
      <c r="F3205" s="3">
        <v>1</v>
      </c>
      <c r="G3205" s="4">
        <v>439.23</v>
      </c>
      <c r="H3205" s="5">
        <v>0.1</v>
      </c>
      <c r="I3205" s="4">
        <v>395.31</v>
      </c>
      <c r="J3205" s="4">
        <v>135.35</v>
      </c>
      <c r="K3205" t="s">
        <v>24</v>
      </c>
      <c r="L3205" t="s">
        <v>25</v>
      </c>
      <c r="M3205" s="2" t="s">
        <v>19</v>
      </c>
      <c r="N3205" t="s">
        <v>58</v>
      </c>
    </row>
    <row r="3206" spans="1:14" x14ac:dyDescent="0.25">
      <c r="A3206" s="2" t="s">
        <v>4193</v>
      </c>
      <c r="B3206" s="2" t="s">
        <v>2741</v>
      </c>
      <c r="C3206" s="9">
        <f t="shared" si="50"/>
        <v>45748</v>
      </c>
      <c r="D3206" t="s">
        <v>53</v>
      </c>
      <c r="E3206" t="s">
        <v>114</v>
      </c>
      <c r="F3206" s="3">
        <v>1</v>
      </c>
      <c r="G3206" s="4">
        <v>457.51</v>
      </c>
      <c r="H3206" s="5">
        <v>0</v>
      </c>
      <c r="I3206" s="4">
        <v>457.51</v>
      </c>
      <c r="J3206" s="4">
        <v>145.22999999999999</v>
      </c>
      <c r="K3206" t="s">
        <v>37</v>
      </c>
      <c r="L3206" t="s">
        <v>18</v>
      </c>
      <c r="M3206" s="2" t="s">
        <v>19</v>
      </c>
      <c r="N3206" t="s">
        <v>58</v>
      </c>
    </row>
    <row r="3207" spans="1:14" x14ac:dyDescent="0.25">
      <c r="A3207" s="2" t="s">
        <v>4194</v>
      </c>
      <c r="B3207" s="2" t="s">
        <v>340</v>
      </c>
      <c r="C3207" s="9">
        <f t="shared" si="50"/>
        <v>45658</v>
      </c>
      <c r="D3207" t="s">
        <v>35</v>
      </c>
      <c r="E3207" t="s">
        <v>71</v>
      </c>
      <c r="F3207" s="3">
        <v>4</v>
      </c>
      <c r="G3207" s="4">
        <v>32800.589999999997</v>
      </c>
      <c r="H3207" s="5">
        <v>0.1</v>
      </c>
      <c r="I3207" s="4">
        <v>118082.12</v>
      </c>
      <c r="J3207" s="4">
        <v>17363.59</v>
      </c>
      <c r="K3207" t="s">
        <v>17</v>
      </c>
      <c r="L3207" t="s">
        <v>25</v>
      </c>
      <c r="M3207" s="2" t="s">
        <v>19</v>
      </c>
      <c r="N3207" t="s">
        <v>42</v>
      </c>
    </row>
    <row r="3208" spans="1:14" x14ac:dyDescent="0.25">
      <c r="A3208" s="2" t="s">
        <v>4195</v>
      </c>
      <c r="B3208" s="2" t="s">
        <v>3779</v>
      </c>
      <c r="C3208" s="9">
        <f t="shared" si="50"/>
        <v>46204</v>
      </c>
      <c r="D3208" t="s">
        <v>30</v>
      </c>
      <c r="E3208" t="s">
        <v>31</v>
      </c>
      <c r="F3208" s="3">
        <v>2</v>
      </c>
      <c r="G3208" s="4">
        <v>1290.97</v>
      </c>
      <c r="H3208" s="5">
        <v>0</v>
      </c>
      <c r="I3208" s="4">
        <v>2581.94</v>
      </c>
      <c r="J3208" s="4">
        <v>334.88</v>
      </c>
      <c r="K3208" t="s">
        <v>17</v>
      </c>
      <c r="L3208" t="s">
        <v>18</v>
      </c>
      <c r="M3208" s="2" t="s">
        <v>19</v>
      </c>
      <c r="N3208" t="s">
        <v>82</v>
      </c>
    </row>
    <row r="3209" spans="1:14" x14ac:dyDescent="0.25">
      <c r="A3209" s="2" t="s">
        <v>4196</v>
      </c>
      <c r="B3209" s="2" t="s">
        <v>2947</v>
      </c>
      <c r="C3209" s="9">
        <f t="shared" si="50"/>
        <v>46235</v>
      </c>
      <c r="D3209" t="s">
        <v>53</v>
      </c>
      <c r="E3209" t="s">
        <v>54</v>
      </c>
      <c r="F3209" s="3">
        <v>2</v>
      </c>
      <c r="G3209" s="4">
        <v>238.92</v>
      </c>
      <c r="H3209" s="5">
        <v>0.05</v>
      </c>
      <c r="I3209" s="4">
        <v>453.95</v>
      </c>
      <c r="J3209" s="4">
        <v>56.62</v>
      </c>
      <c r="K3209" t="s">
        <v>24</v>
      </c>
      <c r="L3209" t="s">
        <v>25</v>
      </c>
      <c r="M3209" s="2" t="s">
        <v>19</v>
      </c>
      <c r="N3209" t="s">
        <v>32</v>
      </c>
    </row>
    <row r="3210" spans="1:14" x14ac:dyDescent="0.25">
      <c r="A3210" s="2" t="s">
        <v>4197</v>
      </c>
      <c r="B3210" s="2" t="s">
        <v>1970</v>
      </c>
      <c r="C3210" s="9">
        <f t="shared" si="50"/>
        <v>45809</v>
      </c>
      <c r="D3210" t="s">
        <v>35</v>
      </c>
      <c r="E3210" t="s">
        <v>77</v>
      </c>
      <c r="F3210" s="3">
        <v>4</v>
      </c>
      <c r="G3210" s="4">
        <v>17671.68</v>
      </c>
      <c r="H3210" s="5">
        <v>0</v>
      </c>
      <c r="I3210" s="4">
        <v>70686.720000000001</v>
      </c>
      <c r="J3210" s="4">
        <v>10379.73</v>
      </c>
      <c r="K3210" t="s">
        <v>24</v>
      </c>
      <c r="L3210" t="s">
        <v>25</v>
      </c>
      <c r="M3210" s="2" t="s">
        <v>19</v>
      </c>
      <c r="N3210" t="s">
        <v>66</v>
      </c>
    </row>
    <row r="3211" spans="1:14" x14ac:dyDescent="0.25">
      <c r="A3211" s="2" t="s">
        <v>4198</v>
      </c>
      <c r="B3211" s="2" t="s">
        <v>3211</v>
      </c>
      <c r="C3211" s="9">
        <f t="shared" si="50"/>
        <v>45352</v>
      </c>
      <c r="D3211" t="s">
        <v>15</v>
      </c>
      <c r="E3211" t="s">
        <v>95</v>
      </c>
      <c r="F3211" s="3">
        <v>1</v>
      </c>
      <c r="G3211" s="4">
        <v>817.61</v>
      </c>
      <c r="H3211" s="5">
        <v>0.05</v>
      </c>
      <c r="I3211" s="4">
        <v>776.73</v>
      </c>
      <c r="J3211" s="4">
        <v>239.62</v>
      </c>
      <c r="K3211" t="s">
        <v>37</v>
      </c>
      <c r="L3211" t="s">
        <v>25</v>
      </c>
      <c r="M3211" s="2" t="s">
        <v>19</v>
      </c>
      <c r="N3211" t="s">
        <v>42</v>
      </c>
    </row>
    <row r="3212" spans="1:14" x14ac:dyDescent="0.25">
      <c r="A3212" s="2" t="s">
        <v>4199</v>
      </c>
      <c r="B3212" s="2" t="s">
        <v>792</v>
      </c>
      <c r="C3212" s="9">
        <f t="shared" si="50"/>
        <v>45870</v>
      </c>
      <c r="D3212" t="s">
        <v>15</v>
      </c>
      <c r="E3212" t="s">
        <v>95</v>
      </c>
      <c r="F3212" s="3">
        <v>1</v>
      </c>
      <c r="G3212" s="4">
        <v>2101.56</v>
      </c>
      <c r="H3212" s="5">
        <v>0.1</v>
      </c>
      <c r="I3212" s="4">
        <v>1891.4</v>
      </c>
      <c r="J3212" s="4">
        <v>388.07</v>
      </c>
      <c r="K3212" t="s">
        <v>152</v>
      </c>
      <c r="L3212" t="s">
        <v>18</v>
      </c>
      <c r="M3212" s="2" t="s">
        <v>19</v>
      </c>
      <c r="N3212" t="s">
        <v>87</v>
      </c>
    </row>
    <row r="3213" spans="1:14" x14ac:dyDescent="0.25">
      <c r="A3213" s="2" t="s">
        <v>4200</v>
      </c>
      <c r="B3213" s="2" t="s">
        <v>1488</v>
      </c>
      <c r="C3213" s="9">
        <f t="shared" si="50"/>
        <v>45444</v>
      </c>
      <c r="D3213" t="s">
        <v>35</v>
      </c>
      <c r="E3213" t="s">
        <v>71</v>
      </c>
      <c r="F3213" s="3">
        <v>4</v>
      </c>
      <c r="G3213" s="4">
        <v>17763.7</v>
      </c>
      <c r="H3213" s="5">
        <v>0.15</v>
      </c>
      <c r="I3213" s="4">
        <v>60396.58</v>
      </c>
      <c r="J3213" s="4">
        <v>15881</v>
      </c>
      <c r="K3213" t="s">
        <v>24</v>
      </c>
      <c r="L3213" t="s">
        <v>18</v>
      </c>
      <c r="M3213" s="2" t="s">
        <v>19</v>
      </c>
      <c r="N3213" t="s">
        <v>58</v>
      </c>
    </row>
    <row r="3214" spans="1:14" x14ac:dyDescent="0.25">
      <c r="A3214" s="2" t="s">
        <v>4201</v>
      </c>
      <c r="B3214" s="2" t="s">
        <v>113</v>
      </c>
      <c r="C3214" s="9">
        <f t="shared" si="50"/>
        <v>46235</v>
      </c>
      <c r="D3214" t="s">
        <v>35</v>
      </c>
      <c r="E3214" t="s">
        <v>74</v>
      </c>
      <c r="F3214" s="3">
        <v>1</v>
      </c>
      <c r="G3214" s="4">
        <v>8156.66</v>
      </c>
      <c r="H3214" s="5">
        <v>0.1</v>
      </c>
      <c r="I3214" s="4">
        <v>7340.99</v>
      </c>
      <c r="J3214" s="4">
        <v>1545.84</v>
      </c>
      <c r="K3214" t="s">
        <v>24</v>
      </c>
      <c r="L3214" t="s">
        <v>25</v>
      </c>
      <c r="M3214" s="2" t="s">
        <v>19</v>
      </c>
      <c r="N3214" t="s">
        <v>58</v>
      </c>
    </row>
    <row r="3215" spans="1:14" x14ac:dyDescent="0.25">
      <c r="A3215" s="2" t="s">
        <v>4202</v>
      </c>
      <c r="B3215" s="2" t="s">
        <v>1239</v>
      </c>
      <c r="C3215" s="9">
        <f t="shared" si="50"/>
        <v>45292</v>
      </c>
      <c r="D3215" t="s">
        <v>35</v>
      </c>
      <c r="E3215" t="s">
        <v>50</v>
      </c>
      <c r="F3215" s="3">
        <v>3</v>
      </c>
      <c r="G3215" s="4">
        <v>1119.8599999999999</v>
      </c>
      <c r="H3215" s="5">
        <v>0.1</v>
      </c>
      <c r="I3215" s="4">
        <v>3023.62</v>
      </c>
      <c r="J3215" s="4">
        <v>0</v>
      </c>
      <c r="K3215" t="s">
        <v>24</v>
      </c>
      <c r="L3215" t="s">
        <v>25</v>
      </c>
      <c r="M3215" s="2" t="s">
        <v>61</v>
      </c>
      <c r="N3215" t="s">
        <v>66</v>
      </c>
    </row>
    <row r="3216" spans="1:14" x14ac:dyDescent="0.25">
      <c r="A3216" s="2" t="s">
        <v>4203</v>
      </c>
      <c r="B3216" s="2" t="s">
        <v>997</v>
      </c>
      <c r="C3216" s="9">
        <f t="shared" si="50"/>
        <v>46082</v>
      </c>
      <c r="D3216" t="s">
        <v>35</v>
      </c>
      <c r="E3216" t="s">
        <v>77</v>
      </c>
      <c r="F3216" s="3">
        <v>1</v>
      </c>
      <c r="G3216" s="4">
        <v>10925.15</v>
      </c>
      <c r="H3216" s="5">
        <v>0.2</v>
      </c>
      <c r="I3216" s="4">
        <v>8740.1200000000008</v>
      </c>
      <c r="J3216" s="4">
        <v>1608.01</v>
      </c>
      <c r="K3216" t="s">
        <v>37</v>
      </c>
      <c r="L3216" t="s">
        <v>25</v>
      </c>
      <c r="M3216" s="2" t="s">
        <v>19</v>
      </c>
      <c r="N3216" t="s">
        <v>38</v>
      </c>
    </row>
    <row r="3217" spans="1:14" x14ac:dyDescent="0.25">
      <c r="A3217" s="2" t="s">
        <v>4204</v>
      </c>
      <c r="B3217" s="2" t="s">
        <v>904</v>
      </c>
      <c r="C3217" s="9">
        <f t="shared" si="50"/>
        <v>45413</v>
      </c>
      <c r="D3217" t="s">
        <v>15</v>
      </c>
      <c r="E3217" t="s">
        <v>57</v>
      </c>
      <c r="F3217" s="3">
        <v>3</v>
      </c>
      <c r="G3217" s="4">
        <v>380.12</v>
      </c>
      <c r="H3217" s="5">
        <v>0.05</v>
      </c>
      <c r="I3217" s="4">
        <v>1083.3399999999999</v>
      </c>
      <c r="J3217" s="4">
        <v>353.84</v>
      </c>
      <c r="K3217" t="s">
        <v>24</v>
      </c>
      <c r="L3217" t="s">
        <v>25</v>
      </c>
      <c r="M3217" s="2" t="s">
        <v>19</v>
      </c>
      <c r="N3217" t="s">
        <v>42</v>
      </c>
    </row>
    <row r="3218" spans="1:14" x14ac:dyDescent="0.25">
      <c r="A3218" s="2" t="s">
        <v>4205</v>
      </c>
      <c r="B3218" s="2" t="s">
        <v>547</v>
      </c>
      <c r="C3218" s="9">
        <f t="shared" si="50"/>
        <v>45870</v>
      </c>
      <c r="D3218" t="s">
        <v>35</v>
      </c>
      <c r="E3218" t="s">
        <v>36</v>
      </c>
      <c r="F3218" s="3">
        <v>2</v>
      </c>
      <c r="G3218" s="4">
        <v>14284.67</v>
      </c>
      <c r="H3218" s="5">
        <v>0</v>
      </c>
      <c r="I3218" s="4">
        <v>28569.34</v>
      </c>
      <c r="J3218" s="4">
        <v>7492.26</v>
      </c>
      <c r="K3218" t="s">
        <v>17</v>
      </c>
      <c r="L3218" t="s">
        <v>25</v>
      </c>
      <c r="M3218" s="2" t="s">
        <v>19</v>
      </c>
      <c r="N3218" t="s">
        <v>155</v>
      </c>
    </row>
    <row r="3219" spans="1:14" x14ac:dyDescent="0.25">
      <c r="A3219" s="2" t="s">
        <v>4206</v>
      </c>
      <c r="B3219" s="2" t="s">
        <v>210</v>
      </c>
      <c r="C3219" s="9">
        <f t="shared" si="50"/>
        <v>45383</v>
      </c>
      <c r="D3219" t="s">
        <v>30</v>
      </c>
      <c r="E3219" t="s">
        <v>41</v>
      </c>
      <c r="F3219" s="3">
        <v>2</v>
      </c>
      <c r="G3219" s="4">
        <v>543.77</v>
      </c>
      <c r="H3219" s="5">
        <v>0</v>
      </c>
      <c r="I3219" s="4">
        <v>1087.54</v>
      </c>
      <c r="J3219" s="4">
        <v>246.9</v>
      </c>
      <c r="K3219" t="s">
        <v>37</v>
      </c>
      <c r="L3219" t="s">
        <v>25</v>
      </c>
      <c r="M3219" s="2" t="s">
        <v>19</v>
      </c>
      <c r="N3219" t="s">
        <v>38</v>
      </c>
    </row>
    <row r="3220" spans="1:14" x14ac:dyDescent="0.25">
      <c r="A3220" s="2" t="s">
        <v>4207</v>
      </c>
      <c r="B3220" s="2" t="s">
        <v>1426</v>
      </c>
      <c r="C3220" s="9">
        <f t="shared" si="50"/>
        <v>45931</v>
      </c>
      <c r="D3220" t="s">
        <v>45</v>
      </c>
      <c r="E3220" t="s">
        <v>186</v>
      </c>
      <c r="F3220" s="3">
        <v>1</v>
      </c>
      <c r="G3220" s="4">
        <v>1240.55</v>
      </c>
      <c r="H3220" s="5">
        <v>0</v>
      </c>
      <c r="I3220" s="4">
        <v>1240.55</v>
      </c>
      <c r="J3220" s="4">
        <v>227.93</v>
      </c>
      <c r="K3220" t="s">
        <v>24</v>
      </c>
      <c r="L3220" t="s">
        <v>47</v>
      </c>
      <c r="M3220" s="2" t="s">
        <v>19</v>
      </c>
      <c r="N3220" t="s">
        <v>32</v>
      </c>
    </row>
    <row r="3221" spans="1:14" x14ac:dyDescent="0.25">
      <c r="A3221" s="2" t="s">
        <v>4208</v>
      </c>
      <c r="B3221" s="2" t="s">
        <v>2041</v>
      </c>
      <c r="C3221" s="9">
        <f t="shared" si="50"/>
        <v>45809</v>
      </c>
      <c r="D3221" t="s">
        <v>35</v>
      </c>
      <c r="E3221" t="s">
        <v>71</v>
      </c>
      <c r="F3221" s="3">
        <v>4</v>
      </c>
      <c r="G3221" s="4">
        <v>25093.39</v>
      </c>
      <c r="H3221" s="5">
        <v>0</v>
      </c>
      <c r="I3221" s="4">
        <v>100373.56</v>
      </c>
      <c r="J3221" s="4">
        <v>18892.63</v>
      </c>
      <c r="K3221" t="s">
        <v>17</v>
      </c>
      <c r="L3221" t="s">
        <v>18</v>
      </c>
      <c r="M3221" s="2" t="s">
        <v>19</v>
      </c>
      <c r="N3221" t="s">
        <v>66</v>
      </c>
    </row>
    <row r="3222" spans="1:14" x14ac:dyDescent="0.25">
      <c r="A3222" s="2" t="s">
        <v>4209</v>
      </c>
      <c r="B3222" s="2" t="s">
        <v>4210</v>
      </c>
      <c r="C3222" s="9">
        <f t="shared" si="50"/>
        <v>46113</v>
      </c>
      <c r="D3222" t="s">
        <v>45</v>
      </c>
      <c r="E3222" t="s">
        <v>222</v>
      </c>
      <c r="F3222" s="3">
        <v>1</v>
      </c>
      <c r="G3222" s="4">
        <v>3297.96</v>
      </c>
      <c r="H3222" s="5">
        <v>0.2</v>
      </c>
      <c r="I3222" s="4">
        <v>2638.37</v>
      </c>
      <c r="J3222" s="4">
        <v>738.95</v>
      </c>
      <c r="K3222" t="s">
        <v>24</v>
      </c>
      <c r="L3222" t="s">
        <v>18</v>
      </c>
      <c r="M3222" s="2" t="s">
        <v>19</v>
      </c>
      <c r="N3222" t="s">
        <v>32</v>
      </c>
    </row>
    <row r="3223" spans="1:14" x14ac:dyDescent="0.25">
      <c r="A3223" s="2" t="s">
        <v>4211</v>
      </c>
      <c r="B3223" s="2" t="s">
        <v>1548</v>
      </c>
      <c r="C3223" s="9">
        <f t="shared" si="50"/>
        <v>45809</v>
      </c>
      <c r="D3223" t="s">
        <v>45</v>
      </c>
      <c r="E3223" t="s">
        <v>46</v>
      </c>
      <c r="F3223" s="3">
        <v>4</v>
      </c>
      <c r="G3223" s="4">
        <v>1279.24</v>
      </c>
      <c r="H3223" s="5">
        <v>0</v>
      </c>
      <c r="I3223" s="4">
        <v>5116.96</v>
      </c>
      <c r="J3223" s="4">
        <v>1096.58</v>
      </c>
      <c r="K3223" t="s">
        <v>24</v>
      </c>
      <c r="L3223" t="s">
        <v>25</v>
      </c>
      <c r="M3223" s="2" t="s">
        <v>19</v>
      </c>
      <c r="N3223" t="s">
        <v>58</v>
      </c>
    </row>
    <row r="3224" spans="1:14" x14ac:dyDescent="0.25">
      <c r="A3224" s="2" t="s">
        <v>4212</v>
      </c>
      <c r="B3224" s="2" t="s">
        <v>1407</v>
      </c>
      <c r="C3224" s="9">
        <f t="shared" si="50"/>
        <v>45931</v>
      </c>
      <c r="D3224" t="s">
        <v>53</v>
      </c>
      <c r="E3224" t="s">
        <v>98</v>
      </c>
      <c r="F3224" s="3">
        <v>2</v>
      </c>
      <c r="G3224" s="4">
        <v>935.84</v>
      </c>
      <c r="H3224" s="5">
        <v>0</v>
      </c>
      <c r="I3224" s="4">
        <v>1871.68</v>
      </c>
      <c r="J3224" s="4">
        <v>467.72</v>
      </c>
      <c r="K3224" t="s">
        <v>24</v>
      </c>
      <c r="L3224" t="s">
        <v>25</v>
      </c>
      <c r="M3224" s="2" t="s">
        <v>19</v>
      </c>
      <c r="N3224" t="s">
        <v>155</v>
      </c>
    </row>
    <row r="3225" spans="1:14" x14ac:dyDescent="0.25">
      <c r="A3225" s="2" t="s">
        <v>4213</v>
      </c>
      <c r="B3225" s="2" t="s">
        <v>965</v>
      </c>
      <c r="C3225" s="9">
        <f t="shared" si="50"/>
        <v>46113</v>
      </c>
      <c r="D3225" t="s">
        <v>35</v>
      </c>
      <c r="E3225" t="s">
        <v>36</v>
      </c>
      <c r="F3225" s="3">
        <v>2</v>
      </c>
      <c r="G3225" s="4">
        <v>17882.45</v>
      </c>
      <c r="H3225" s="5">
        <v>0.05</v>
      </c>
      <c r="I3225" s="4">
        <v>33976.660000000003</v>
      </c>
      <c r="J3225" s="4">
        <v>11793.69</v>
      </c>
      <c r="K3225" t="s">
        <v>17</v>
      </c>
      <c r="L3225" t="s">
        <v>25</v>
      </c>
      <c r="M3225" s="2" t="s">
        <v>19</v>
      </c>
      <c r="N3225" t="s">
        <v>82</v>
      </c>
    </row>
    <row r="3226" spans="1:14" x14ac:dyDescent="0.25">
      <c r="A3226" s="2" t="s">
        <v>4214</v>
      </c>
      <c r="B3226" s="2" t="s">
        <v>1122</v>
      </c>
      <c r="C3226" s="9">
        <f t="shared" si="50"/>
        <v>45717</v>
      </c>
      <c r="D3226" t="s">
        <v>35</v>
      </c>
      <c r="E3226" t="s">
        <v>77</v>
      </c>
      <c r="F3226" s="3">
        <v>2</v>
      </c>
      <c r="G3226" s="4">
        <v>31252.77</v>
      </c>
      <c r="H3226" s="5">
        <v>0</v>
      </c>
      <c r="I3226" s="4">
        <v>62505.54</v>
      </c>
      <c r="J3226" s="4">
        <v>12043.85</v>
      </c>
      <c r="K3226" t="s">
        <v>17</v>
      </c>
      <c r="L3226" t="s">
        <v>25</v>
      </c>
      <c r="M3226" s="2" t="s">
        <v>19</v>
      </c>
      <c r="N3226" t="s">
        <v>66</v>
      </c>
    </row>
    <row r="3227" spans="1:14" x14ac:dyDescent="0.25">
      <c r="A3227" s="2" t="s">
        <v>4215</v>
      </c>
      <c r="B3227" s="2" t="s">
        <v>240</v>
      </c>
      <c r="C3227" s="9">
        <f t="shared" si="50"/>
        <v>45658</v>
      </c>
      <c r="D3227" t="s">
        <v>53</v>
      </c>
      <c r="E3227" t="s">
        <v>114</v>
      </c>
      <c r="F3227" s="3">
        <v>4</v>
      </c>
      <c r="G3227" s="4">
        <v>952.21</v>
      </c>
      <c r="H3227" s="5">
        <v>0</v>
      </c>
      <c r="I3227" s="4">
        <v>3808.84</v>
      </c>
      <c r="J3227" s="4">
        <v>815.81</v>
      </c>
      <c r="K3227" t="s">
        <v>17</v>
      </c>
      <c r="L3227" t="s">
        <v>18</v>
      </c>
      <c r="M3227" s="2" t="s">
        <v>26</v>
      </c>
      <c r="N3227" t="s">
        <v>20</v>
      </c>
    </row>
    <row r="3228" spans="1:14" x14ac:dyDescent="0.25">
      <c r="A3228" s="2" t="s">
        <v>4216</v>
      </c>
      <c r="B3228" s="2" t="s">
        <v>545</v>
      </c>
      <c r="C3228" s="9">
        <f t="shared" si="50"/>
        <v>45962</v>
      </c>
      <c r="D3228" t="s">
        <v>53</v>
      </c>
      <c r="E3228" t="s">
        <v>173</v>
      </c>
      <c r="F3228" s="3">
        <v>4</v>
      </c>
      <c r="G3228" s="4">
        <v>1048.21</v>
      </c>
      <c r="H3228" s="5">
        <v>0.05</v>
      </c>
      <c r="I3228" s="4">
        <v>3983.2</v>
      </c>
      <c r="J3228" s="4">
        <v>772.62</v>
      </c>
      <c r="K3228" t="s">
        <v>24</v>
      </c>
      <c r="L3228" t="s">
        <v>25</v>
      </c>
      <c r="M3228" s="2" t="s">
        <v>19</v>
      </c>
      <c r="N3228" t="s">
        <v>27</v>
      </c>
    </row>
    <row r="3229" spans="1:14" x14ac:dyDescent="0.25">
      <c r="A3229" s="2" t="s">
        <v>4217</v>
      </c>
      <c r="B3229" s="2" t="s">
        <v>29</v>
      </c>
      <c r="C3229" s="9">
        <f t="shared" si="50"/>
        <v>46143</v>
      </c>
      <c r="D3229" t="s">
        <v>45</v>
      </c>
      <c r="E3229" t="s">
        <v>46</v>
      </c>
      <c r="F3229" s="3">
        <v>2</v>
      </c>
      <c r="G3229" s="4">
        <v>2469.14</v>
      </c>
      <c r="H3229" s="5">
        <v>0.2</v>
      </c>
      <c r="I3229" s="4">
        <v>3950.62</v>
      </c>
      <c r="J3229" s="4">
        <v>0</v>
      </c>
      <c r="K3229" t="s">
        <v>24</v>
      </c>
      <c r="L3229" t="s">
        <v>25</v>
      </c>
      <c r="M3229" s="2" t="s">
        <v>101</v>
      </c>
      <c r="N3229" t="s">
        <v>42</v>
      </c>
    </row>
    <row r="3230" spans="1:14" x14ac:dyDescent="0.25">
      <c r="A3230" s="2" t="s">
        <v>4218</v>
      </c>
      <c r="B3230" s="2" t="s">
        <v>1233</v>
      </c>
      <c r="C3230" s="9">
        <f t="shared" si="50"/>
        <v>45323</v>
      </c>
      <c r="D3230" t="s">
        <v>30</v>
      </c>
      <c r="E3230" t="s">
        <v>163</v>
      </c>
      <c r="F3230" s="3">
        <v>1</v>
      </c>
      <c r="G3230" s="4">
        <v>546.13</v>
      </c>
      <c r="H3230" s="5">
        <v>0</v>
      </c>
      <c r="I3230" s="4">
        <v>546.13</v>
      </c>
      <c r="J3230" s="4">
        <v>183.65</v>
      </c>
      <c r="K3230" t="s">
        <v>24</v>
      </c>
      <c r="L3230" t="s">
        <v>47</v>
      </c>
      <c r="M3230" s="2" t="s">
        <v>26</v>
      </c>
      <c r="N3230" t="s">
        <v>66</v>
      </c>
    </row>
    <row r="3231" spans="1:14" x14ac:dyDescent="0.25">
      <c r="A3231" s="2" t="s">
        <v>4219</v>
      </c>
      <c r="B3231" s="2" t="s">
        <v>718</v>
      </c>
      <c r="C3231" s="9">
        <f t="shared" si="50"/>
        <v>45536</v>
      </c>
      <c r="D3231" t="s">
        <v>35</v>
      </c>
      <c r="E3231" t="s">
        <v>36</v>
      </c>
      <c r="F3231" s="3">
        <v>4</v>
      </c>
      <c r="G3231" s="4">
        <v>26210.92</v>
      </c>
      <c r="H3231" s="5">
        <v>0</v>
      </c>
      <c r="I3231" s="4">
        <v>104843.68</v>
      </c>
      <c r="J3231" s="4">
        <v>30674.080000000002</v>
      </c>
      <c r="K3231" t="s">
        <v>37</v>
      </c>
      <c r="L3231" t="s">
        <v>18</v>
      </c>
      <c r="M3231" s="2" t="s">
        <v>19</v>
      </c>
      <c r="N3231" t="s">
        <v>87</v>
      </c>
    </row>
    <row r="3232" spans="1:14" x14ac:dyDescent="0.25">
      <c r="A3232" s="2" t="s">
        <v>4220</v>
      </c>
      <c r="B3232" s="2" t="s">
        <v>597</v>
      </c>
      <c r="C3232" s="9">
        <f t="shared" si="50"/>
        <v>45413</v>
      </c>
      <c r="D3232" t="s">
        <v>15</v>
      </c>
      <c r="E3232" t="s">
        <v>16</v>
      </c>
      <c r="F3232" s="3">
        <v>3</v>
      </c>
      <c r="G3232" s="4">
        <v>951</v>
      </c>
      <c r="H3232" s="5">
        <v>0.15</v>
      </c>
      <c r="I3232" s="4">
        <v>2425.0500000000002</v>
      </c>
      <c r="J3232" s="4">
        <v>633.14</v>
      </c>
      <c r="K3232" t="s">
        <v>17</v>
      </c>
      <c r="L3232" t="s">
        <v>18</v>
      </c>
      <c r="M3232" s="2" t="s">
        <v>26</v>
      </c>
      <c r="N3232" t="s">
        <v>87</v>
      </c>
    </row>
    <row r="3233" spans="1:14" x14ac:dyDescent="0.25">
      <c r="A3233" s="2" t="s">
        <v>4221</v>
      </c>
      <c r="B3233" s="2" t="s">
        <v>3280</v>
      </c>
      <c r="C3233" s="9">
        <f t="shared" si="50"/>
        <v>45323</v>
      </c>
      <c r="D3233" t="s">
        <v>35</v>
      </c>
      <c r="E3233" t="s">
        <v>71</v>
      </c>
      <c r="F3233" s="3">
        <v>2</v>
      </c>
      <c r="G3233" s="4">
        <v>10901.05</v>
      </c>
      <c r="H3233" s="5">
        <v>0</v>
      </c>
      <c r="I3233" s="4">
        <v>21802.1</v>
      </c>
      <c r="J3233" s="4">
        <v>2736.44</v>
      </c>
      <c r="K3233" t="s">
        <v>24</v>
      </c>
      <c r="L3233" t="s">
        <v>25</v>
      </c>
      <c r="M3233" s="2" t="s">
        <v>19</v>
      </c>
      <c r="N3233" t="s">
        <v>42</v>
      </c>
    </row>
    <row r="3234" spans="1:14" x14ac:dyDescent="0.25">
      <c r="A3234" s="2" t="s">
        <v>4222</v>
      </c>
      <c r="B3234" s="2" t="s">
        <v>927</v>
      </c>
      <c r="C3234" s="9">
        <f t="shared" si="50"/>
        <v>45931</v>
      </c>
      <c r="D3234" t="s">
        <v>35</v>
      </c>
      <c r="E3234" t="s">
        <v>71</v>
      </c>
      <c r="F3234" s="3">
        <v>4</v>
      </c>
      <c r="G3234" s="4">
        <v>31416.47</v>
      </c>
      <c r="H3234" s="5">
        <v>0.05</v>
      </c>
      <c r="I3234" s="4">
        <v>119382.59</v>
      </c>
      <c r="J3234" s="4">
        <v>0</v>
      </c>
      <c r="K3234" t="s">
        <v>37</v>
      </c>
      <c r="L3234" t="s">
        <v>25</v>
      </c>
      <c r="M3234" s="2" t="s">
        <v>61</v>
      </c>
      <c r="N3234" t="s">
        <v>58</v>
      </c>
    </row>
    <row r="3235" spans="1:14" x14ac:dyDescent="0.25">
      <c r="A3235" s="2" t="s">
        <v>4223</v>
      </c>
      <c r="B3235" s="2" t="s">
        <v>63</v>
      </c>
      <c r="C3235" s="9">
        <f t="shared" si="50"/>
        <v>45748</v>
      </c>
      <c r="D3235" t="s">
        <v>30</v>
      </c>
      <c r="E3235" t="s">
        <v>163</v>
      </c>
      <c r="F3235" s="3">
        <v>2</v>
      </c>
      <c r="G3235" s="4">
        <v>1044.53</v>
      </c>
      <c r="H3235" s="5">
        <v>0</v>
      </c>
      <c r="I3235" s="4">
        <v>2089.06</v>
      </c>
      <c r="J3235" s="4">
        <v>285.19</v>
      </c>
      <c r="K3235" t="s">
        <v>24</v>
      </c>
      <c r="L3235" t="s">
        <v>25</v>
      </c>
      <c r="M3235" s="2" t="s">
        <v>19</v>
      </c>
      <c r="N3235" t="s">
        <v>58</v>
      </c>
    </row>
    <row r="3236" spans="1:14" x14ac:dyDescent="0.25">
      <c r="A3236" s="2" t="s">
        <v>4224</v>
      </c>
      <c r="B3236" s="2" t="s">
        <v>2672</v>
      </c>
      <c r="C3236" s="9">
        <f t="shared" si="50"/>
        <v>45566</v>
      </c>
      <c r="D3236" t="s">
        <v>35</v>
      </c>
      <c r="E3236" t="s">
        <v>77</v>
      </c>
      <c r="F3236" s="3">
        <v>3</v>
      </c>
      <c r="G3236" s="4">
        <v>19098.28</v>
      </c>
      <c r="H3236" s="5">
        <v>0.15</v>
      </c>
      <c r="I3236" s="4">
        <v>48700.61</v>
      </c>
      <c r="J3236" s="4">
        <v>7286.04</v>
      </c>
      <c r="K3236" t="s">
        <v>124</v>
      </c>
      <c r="L3236" t="s">
        <v>25</v>
      </c>
      <c r="M3236" s="2" t="s">
        <v>19</v>
      </c>
      <c r="N3236" t="s">
        <v>58</v>
      </c>
    </row>
    <row r="3237" spans="1:14" x14ac:dyDescent="0.25">
      <c r="A3237" s="2" t="s">
        <v>4225</v>
      </c>
      <c r="B3237" s="2" t="s">
        <v>1437</v>
      </c>
      <c r="C3237" s="9">
        <f t="shared" si="50"/>
        <v>45778</v>
      </c>
      <c r="D3237" t="s">
        <v>15</v>
      </c>
      <c r="E3237" t="s">
        <v>23</v>
      </c>
      <c r="F3237" s="3">
        <v>1</v>
      </c>
      <c r="G3237" s="4">
        <v>2363.67</v>
      </c>
      <c r="H3237" s="5">
        <v>0.15</v>
      </c>
      <c r="I3237" s="4">
        <v>2009.12</v>
      </c>
      <c r="J3237" s="4">
        <v>281.39999999999998</v>
      </c>
      <c r="K3237" t="s">
        <v>152</v>
      </c>
      <c r="L3237" t="s">
        <v>25</v>
      </c>
      <c r="M3237" s="2" t="s">
        <v>19</v>
      </c>
      <c r="N3237" t="s">
        <v>58</v>
      </c>
    </row>
    <row r="3238" spans="1:14" x14ac:dyDescent="0.25">
      <c r="A3238" s="2" t="s">
        <v>4226</v>
      </c>
      <c r="B3238" s="2" t="s">
        <v>63</v>
      </c>
      <c r="C3238" s="9">
        <f t="shared" si="50"/>
        <v>45748</v>
      </c>
      <c r="D3238" t="s">
        <v>53</v>
      </c>
      <c r="E3238" t="s">
        <v>114</v>
      </c>
      <c r="F3238" s="3">
        <v>3</v>
      </c>
      <c r="G3238" s="4">
        <v>586.98</v>
      </c>
      <c r="H3238" s="5">
        <v>0</v>
      </c>
      <c r="I3238" s="4">
        <v>1760.94</v>
      </c>
      <c r="J3238" s="4">
        <v>270.60000000000002</v>
      </c>
      <c r="K3238" t="s">
        <v>17</v>
      </c>
      <c r="L3238" t="s">
        <v>25</v>
      </c>
      <c r="M3238" s="2" t="s">
        <v>19</v>
      </c>
      <c r="N3238" t="s">
        <v>42</v>
      </c>
    </row>
    <row r="3239" spans="1:14" x14ac:dyDescent="0.25">
      <c r="A3239" s="2" t="s">
        <v>4227</v>
      </c>
      <c r="B3239" s="2" t="s">
        <v>367</v>
      </c>
      <c r="C3239" s="9">
        <f t="shared" si="50"/>
        <v>46204</v>
      </c>
      <c r="D3239" t="s">
        <v>35</v>
      </c>
      <c r="E3239" t="s">
        <v>36</v>
      </c>
      <c r="F3239" s="3">
        <v>1</v>
      </c>
      <c r="G3239" s="4">
        <v>2164.66</v>
      </c>
      <c r="H3239" s="5">
        <v>0.2</v>
      </c>
      <c r="I3239" s="4">
        <v>1731.73</v>
      </c>
      <c r="J3239" s="4">
        <v>461.76</v>
      </c>
      <c r="K3239" t="s">
        <v>24</v>
      </c>
      <c r="L3239" t="s">
        <v>25</v>
      </c>
      <c r="M3239" s="2" t="s">
        <v>19</v>
      </c>
      <c r="N3239" t="s">
        <v>20</v>
      </c>
    </row>
    <row r="3240" spans="1:14" x14ac:dyDescent="0.25">
      <c r="A3240" s="2" t="s">
        <v>4228</v>
      </c>
      <c r="B3240" s="2" t="s">
        <v>2505</v>
      </c>
      <c r="C3240" s="9">
        <f t="shared" si="50"/>
        <v>46054</v>
      </c>
      <c r="D3240" t="s">
        <v>53</v>
      </c>
      <c r="E3240" t="s">
        <v>92</v>
      </c>
      <c r="F3240" s="3">
        <v>1</v>
      </c>
      <c r="G3240" s="4">
        <v>915.07</v>
      </c>
      <c r="H3240" s="5">
        <v>0.1</v>
      </c>
      <c r="I3240" s="4">
        <v>823.56</v>
      </c>
      <c r="J3240" s="4">
        <v>0</v>
      </c>
      <c r="K3240" t="s">
        <v>24</v>
      </c>
      <c r="L3240" t="s">
        <v>25</v>
      </c>
      <c r="M3240" s="2" t="s">
        <v>101</v>
      </c>
      <c r="N3240" t="s">
        <v>42</v>
      </c>
    </row>
    <row r="3241" spans="1:14" x14ac:dyDescent="0.25">
      <c r="A3241" s="2" t="s">
        <v>4229</v>
      </c>
      <c r="B3241" s="2" t="s">
        <v>3105</v>
      </c>
      <c r="C3241" s="9">
        <f t="shared" si="50"/>
        <v>45627</v>
      </c>
      <c r="D3241" t="s">
        <v>53</v>
      </c>
      <c r="E3241" t="s">
        <v>92</v>
      </c>
      <c r="F3241" s="3">
        <v>4</v>
      </c>
      <c r="G3241" s="4">
        <v>1086.93</v>
      </c>
      <c r="H3241" s="5">
        <v>0.15</v>
      </c>
      <c r="I3241" s="4">
        <v>3695.56</v>
      </c>
      <c r="J3241" s="4">
        <v>983.11</v>
      </c>
      <c r="K3241" t="s">
        <v>24</v>
      </c>
      <c r="L3241" t="s">
        <v>25</v>
      </c>
      <c r="M3241" s="2" t="s">
        <v>19</v>
      </c>
      <c r="N3241" t="s">
        <v>42</v>
      </c>
    </row>
    <row r="3242" spans="1:14" x14ac:dyDescent="0.25">
      <c r="A3242" s="2" t="s">
        <v>4230</v>
      </c>
      <c r="B3242" s="2" t="s">
        <v>582</v>
      </c>
      <c r="C3242" s="9">
        <f t="shared" si="50"/>
        <v>45931</v>
      </c>
      <c r="D3242" t="s">
        <v>45</v>
      </c>
      <c r="E3242" t="s">
        <v>222</v>
      </c>
      <c r="F3242" s="3">
        <v>1</v>
      </c>
      <c r="G3242" s="4">
        <v>4845.6499999999996</v>
      </c>
      <c r="H3242" s="5">
        <v>0.15</v>
      </c>
      <c r="I3242" s="4">
        <v>4118.8</v>
      </c>
      <c r="J3242" s="4">
        <v>1229.97</v>
      </c>
      <c r="K3242" t="s">
        <v>17</v>
      </c>
      <c r="L3242" t="s">
        <v>25</v>
      </c>
      <c r="M3242" s="2" t="s">
        <v>19</v>
      </c>
      <c r="N3242" t="s">
        <v>87</v>
      </c>
    </row>
    <row r="3243" spans="1:14" x14ac:dyDescent="0.25">
      <c r="A3243" s="2" t="s">
        <v>4231</v>
      </c>
      <c r="B3243" s="2" t="s">
        <v>3245</v>
      </c>
      <c r="C3243" s="9">
        <f t="shared" si="50"/>
        <v>45658</v>
      </c>
      <c r="D3243" t="s">
        <v>35</v>
      </c>
      <c r="E3243" t="s">
        <v>50</v>
      </c>
      <c r="F3243" s="3">
        <v>1</v>
      </c>
      <c r="G3243" s="4">
        <v>28688.09</v>
      </c>
      <c r="H3243" s="5">
        <v>0.1</v>
      </c>
      <c r="I3243" s="4">
        <v>25819.279999999999</v>
      </c>
      <c r="J3243" s="4">
        <v>5819.28</v>
      </c>
      <c r="K3243" t="s">
        <v>24</v>
      </c>
      <c r="L3243" t="s">
        <v>25</v>
      </c>
      <c r="M3243" s="2" t="s">
        <v>19</v>
      </c>
      <c r="N3243" t="s">
        <v>82</v>
      </c>
    </row>
    <row r="3244" spans="1:14" x14ac:dyDescent="0.25">
      <c r="A3244" s="2" t="s">
        <v>4232</v>
      </c>
      <c r="B3244" s="2" t="s">
        <v>688</v>
      </c>
      <c r="C3244" s="9">
        <f t="shared" si="50"/>
        <v>46054</v>
      </c>
      <c r="D3244" t="s">
        <v>15</v>
      </c>
      <c r="E3244" t="s">
        <v>16</v>
      </c>
      <c r="F3244" s="3">
        <v>1</v>
      </c>
      <c r="G3244" s="4">
        <v>2410.9299999999998</v>
      </c>
      <c r="H3244" s="5">
        <v>0.15</v>
      </c>
      <c r="I3244" s="4">
        <v>2049.29</v>
      </c>
      <c r="J3244" s="4">
        <v>0</v>
      </c>
      <c r="K3244" t="s">
        <v>124</v>
      </c>
      <c r="L3244" t="s">
        <v>25</v>
      </c>
      <c r="M3244" s="2" t="s">
        <v>61</v>
      </c>
      <c r="N3244" t="s">
        <v>82</v>
      </c>
    </row>
    <row r="3245" spans="1:14" x14ac:dyDescent="0.25">
      <c r="A3245" s="2" t="s">
        <v>4233</v>
      </c>
      <c r="B3245" s="2" t="s">
        <v>1210</v>
      </c>
      <c r="C3245" s="9">
        <f t="shared" si="50"/>
        <v>45962</v>
      </c>
      <c r="D3245" t="s">
        <v>15</v>
      </c>
      <c r="E3245" t="s">
        <v>57</v>
      </c>
      <c r="F3245" s="3">
        <v>2</v>
      </c>
      <c r="G3245" s="4">
        <v>1831.76</v>
      </c>
      <c r="H3245" s="5">
        <v>0</v>
      </c>
      <c r="I3245" s="4">
        <v>3663.52</v>
      </c>
      <c r="J3245" s="4">
        <v>737.77</v>
      </c>
      <c r="K3245" t="s">
        <v>37</v>
      </c>
      <c r="L3245" t="s">
        <v>25</v>
      </c>
      <c r="M3245" s="2" t="s">
        <v>19</v>
      </c>
      <c r="N3245" t="s">
        <v>87</v>
      </c>
    </row>
    <row r="3246" spans="1:14" x14ac:dyDescent="0.25">
      <c r="A3246" s="2" t="s">
        <v>4234</v>
      </c>
      <c r="B3246" s="2" t="s">
        <v>128</v>
      </c>
      <c r="C3246" s="9">
        <f t="shared" si="50"/>
        <v>45536</v>
      </c>
      <c r="D3246" t="s">
        <v>15</v>
      </c>
      <c r="E3246" t="s">
        <v>57</v>
      </c>
      <c r="F3246" s="3">
        <v>4</v>
      </c>
      <c r="G3246" s="4">
        <v>935.22</v>
      </c>
      <c r="H3246" s="5">
        <v>0</v>
      </c>
      <c r="I3246" s="4">
        <v>3740.88</v>
      </c>
      <c r="J3246" s="4">
        <v>1091.98</v>
      </c>
      <c r="K3246" t="s">
        <v>17</v>
      </c>
      <c r="L3246" t="s">
        <v>25</v>
      </c>
      <c r="M3246" s="2" t="s">
        <v>19</v>
      </c>
      <c r="N3246" t="s">
        <v>66</v>
      </c>
    </row>
    <row r="3247" spans="1:14" x14ac:dyDescent="0.25">
      <c r="A3247" s="2" t="s">
        <v>4235</v>
      </c>
      <c r="B3247" s="2" t="s">
        <v>3131</v>
      </c>
      <c r="C3247" s="9">
        <f t="shared" si="50"/>
        <v>46204</v>
      </c>
      <c r="D3247" t="s">
        <v>35</v>
      </c>
      <c r="E3247" t="s">
        <v>71</v>
      </c>
      <c r="F3247" s="3">
        <v>4</v>
      </c>
      <c r="G3247" s="4">
        <v>17314.77</v>
      </c>
      <c r="H3247" s="5">
        <v>0.05</v>
      </c>
      <c r="I3247" s="4">
        <v>65796.13</v>
      </c>
      <c r="J3247" s="4">
        <v>22830.83</v>
      </c>
      <c r="K3247" t="s">
        <v>24</v>
      </c>
      <c r="L3247" t="s">
        <v>47</v>
      </c>
      <c r="M3247" s="2" t="s">
        <v>26</v>
      </c>
      <c r="N3247" t="s">
        <v>58</v>
      </c>
    </row>
    <row r="3248" spans="1:14" x14ac:dyDescent="0.25">
      <c r="A3248" s="2" t="s">
        <v>4236</v>
      </c>
      <c r="B3248" s="2" t="s">
        <v>1896</v>
      </c>
      <c r="C3248" s="9">
        <f t="shared" si="50"/>
        <v>45323</v>
      </c>
      <c r="D3248" t="s">
        <v>53</v>
      </c>
      <c r="E3248" t="s">
        <v>98</v>
      </c>
      <c r="F3248" s="3">
        <v>1</v>
      </c>
      <c r="G3248" s="4">
        <v>379.17</v>
      </c>
      <c r="H3248" s="5">
        <v>0</v>
      </c>
      <c r="I3248" s="4">
        <v>379.17</v>
      </c>
      <c r="J3248" s="4">
        <v>75.180000000000007</v>
      </c>
      <c r="K3248" t="s">
        <v>17</v>
      </c>
      <c r="L3248" t="s">
        <v>25</v>
      </c>
      <c r="M3248" s="2" t="s">
        <v>19</v>
      </c>
      <c r="N3248" t="s">
        <v>66</v>
      </c>
    </row>
    <row r="3249" spans="1:14" x14ac:dyDescent="0.25">
      <c r="A3249" s="2" t="s">
        <v>4237</v>
      </c>
      <c r="B3249" s="2" t="s">
        <v>3042</v>
      </c>
      <c r="C3249" s="9">
        <f t="shared" si="50"/>
        <v>45748</v>
      </c>
      <c r="D3249" t="s">
        <v>35</v>
      </c>
      <c r="E3249" t="s">
        <v>71</v>
      </c>
      <c r="F3249" s="3">
        <v>2</v>
      </c>
      <c r="G3249" s="4">
        <v>21377.07</v>
      </c>
      <c r="H3249" s="5">
        <v>0.25</v>
      </c>
      <c r="I3249" s="4">
        <v>32065.599999999999</v>
      </c>
      <c r="J3249" s="4">
        <v>0</v>
      </c>
      <c r="K3249" t="s">
        <v>24</v>
      </c>
      <c r="L3249" t="s">
        <v>25</v>
      </c>
      <c r="M3249" s="2" t="s">
        <v>61</v>
      </c>
      <c r="N3249" t="s">
        <v>66</v>
      </c>
    </row>
    <row r="3250" spans="1:14" x14ac:dyDescent="0.25">
      <c r="A3250" s="2" t="s">
        <v>4238</v>
      </c>
      <c r="B3250" s="2" t="s">
        <v>1294</v>
      </c>
      <c r="C3250" s="9">
        <f t="shared" si="50"/>
        <v>45748</v>
      </c>
      <c r="D3250" t="s">
        <v>45</v>
      </c>
      <c r="E3250" t="s">
        <v>46</v>
      </c>
      <c r="F3250" s="3">
        <v>1</v>
      </c>
      <c r="G3250" s="4">
        <v>3958.36</v>
      </c>
      <c r="H3250" s="5">
        <v>0.2</v>
      </c>
      <c r="I3250" s="4">
        <v>3166.69</v>
      </c>
      <c r="J3250" s="4">
        <v>0</v>
      </c>
      <c r="K3250" t="s">
        <v>37</v>
      </c>
      <c r="L3250" t="s">
        <v>25</v>
      </c>
      <c r="M3250" s="2" t="s">
        <v>61</v>
      </c>
      <c r="N3250" t="s">
        <v>32</v>
      </c>
    </row>
    <row r="3251" spans="1:14" x14ac:dyDescent="0.25">
      <c r="A3251" s="2" t="s">
        <v>4239</v>
      </c>
      <c r="B3251" s="2" t="s">
        <v>1697</v>
      </c>
      <c r="C3251" s="9">
        <f t="shared" si="50"/>
        <v>45352</v>
      </c>
      <c r="D3251" t="s">
        <v>35</v>
      </c>
      <c r="E3251" t="s">
        <v>36</v>
      </c>
      <c r="F3251" s="3">
        <v>4</v>
      </c>
      <c r="G3251" s="4">
        <v>17843.740000000002</v>
      </c>
      <c r="H3251" s="5">
        <v>0</v>
      </c>
      <c r="I3251" s="4">
        <v>71374.960000000006</v>
      </c>
      <c r="J3251" s="4">
        <v>9087.68</v>
      </c>
      <c r="K3251" t="s">
        <v>24</v>
      </c>
      <c r="L3251" t="s">
        <v>25</v>
      </c>
      <c r="M3251" s="2" t="s">
        <v>19</v>
      </c>
      <c r="N3251" t="s">
        <v>58</v>
      </c>
    </row>
    <row r="3252" spans="1:14" x14ac:dyDescent="0.25">
      <c r="A3252" s="2" t="s">
        <v>4240</v>
      </c>
      <c r="B3252" s="2" t="s">
        <v>2344</v>
      </c>
      <c r="C3252" s="9">
        <f t="shared" si="50"/>
        <v>46174</v>
      </c>
      <c r="D3252" t="s">
        <v>45</v>
      </c>
      <c r="E3252" t="s">
        <v>111</v>
      </c>
      <c r="F3252" s="3">
        <v>4</v>
      </c>
      <c r="G3252" s="4">
        <v>4195.3999999999996</v>
      </c>
      <c r="H3252" s="5">
        <v>0.05</v>
      </c>
      <c r="I3252" s="4">
        <v>15942.52</v>
      </c>
      <c r="J3252" s="4">
        <v>2937.74</v>
      </c>
      <c r="K3252" t="s">
        <v>124</v>
      </c>
      <c r="L3252" t="s">
        <v>18</v>
      </c>
      <c r="M3252" s="2" t="s">
        <v>19</v>
      </c>
      <c r="N3252" t="s">
        <v>32</v>
      </c>
    </row>
    <row r="3253" spans="1:14" x14ac:dyDescent="0.25">
      <c r="A3253" s="2" t="s">
        <v>4241</v>
      </c>
      <c r="B3253" s="2" t="s">
        <v>383</v>
      </c>
      <c r="C3253" s="9">
        <f t="shared" si="50"/>
        <v>45383</v>
      </c>
      <c r="D3253" t="s">
        <v>53</v>
      </c>
      <c r="E3253" t="s">
        <v>114</v>
      </c>
      <c r="F3253" s="3">
        <v>4</v>
      </c>
      <c r="G3253" s="4">
        <v>384.09</v>
      </c>
      <c r="H3253" s="5">
        <v>0.1</v>
      </c>
      <c r="I3253" s="4">
        <v>1382.72</v>
      </c>
      <c r="J3253" s="4">
        <v>217.03</v>
      </c>
      <c r="K3253" t="s">
        <v>124</v>
      </c>
      <c r="L3253" t="s">
        <v>47</v>
      </c>
      <c r="M3253" s="2" t="s">
        <v>19</v>
      </c>
      <c r="N3253" t="s">
        <v>20</v>
      </c>
    </row>
    <row r="3254" spans="1:14" x14ac:dyDescent="0.25">
      <c r="A3254" s="2" t="s">
        <v>4242</v>
      </c>
      <c r="B3254" s="2" t="s">
        <v>1533</v>
      </c>
      <c r="C3254" s="9">
        <f t="shared" si="50"/>
        <v>45413</v>
      </c>
      <c r="D3254" t="s">
        <v>35</v>
      </c>
      <c r="E3254" t="s">
        <v>77</v>
      </c>
      <c r="F3254" s="3">
        <v>4</v>
      </c>
      <c r="G3254" s="4">
        <v>12236.88</v>
      </c>
      <c r="H3254" s="5">
        <v>0.05</v>
      </c>
      <c r="I3254" s="4">
        <v>46500.14</v>
      </c>
      <c r="J3254" s="4">
        <v>12088.42</v>
      </c>
      <c r="K3254" t="s">
        <v>37</v>
      </c>
      <c r="L3254" t="s">
        <v>18</v>
      </c>
      <c r="M3254" s="2" t="s">
        <v>19</v>
      </c>
      <c r="N3254" t="s">
        <v>66</v>
      </c>
    </row>
    <row r="3255" spans="1:14" x14ac:dyDescent="0.25">
      <c r="A3255" s="2" t="s">
        <v>4243</v>
      </c>
      <c r="B3255" s="2" t="s">
        <v>2133</v>
      </c>
      <c r="C3255" s="9">
        <f t="shared" si="50"/>
        <v>45597</v>
      </c>
      <c r="D3255" t="s">
        <v>35</v>
      </c>
      <c r="E3255" t="s">
        <v>71</v>
      </c>
      <c r="F3255" s="3">
        <v>2</v>
      </c>
      <c r="G3255" s="4">
        <v>24274.07</v>
      </c>
      <c r="H3255" s="5">
        <v>0.15</v>
      </c>
      <c r="I3255" s="4">
        <v>41265.919999999998</v>
      </c>
      <c r="J3255" s="4">
        <v>6635.92</v>
      </c>
      <c r="K3255" t="s">
        <v>17</v>
      </c>
      <c r="L3255" t="s">
        <v>25</v>
      </c>
      <c r="M3255" s="2" t="s">
        <v>19</v>
      </c>
      <c r="N3255" t="s">
        <v>87</v>
      </c>
    </row>
    <row r="3256" spans="1:14" x14ac:dyDescent="0.25">
      <c r="A3256" s="2" t="s">
        <v>4244</v>
      </c>
      <c r="B3256" s="2" t="s">
        <v>2431</v>
      </c>
      <c r="C3256" s="9">
        <f t="shared" si="50"/>
        <v>45444</v>
      </c>
      <c r="D3256" t="s">
        <v>45</v>
      </c>
      <c r="E3256" t="s">
        <v>46</v>
      </c>
      <c r="F3256" s="3">
        <v>3</v>
      </c>
      <c r="G3256" s="4">
        <v>3525.96</v>
      </c>
      <c r="H3256" s="5">
        <v>0.1</v>
      </c>
      <c r="I3256" s="4">
        <v>9520.09</v>
      </c>
      <c r="J3256" s="4">
        <v>1829.49</v>
      </c>
      <c r="K3256" t="s">
        <v>17</v>
      </c>
      <c r="L3256" t="s">
        <v>18</v>
      </c>
      <c r="M3256" s="2" t="s">
        <v>19</v>
      </c>
      <c r="N3256" t="s">
        <v>82</v>
      </c>
    </row>
    <row r="3257" spans="1:14" x14ac:dyDescent="0.25">
      <c r="A3257" s="2" t="s">
        <v>4245</v>
      </c>
      <c r="B3257" s="2" t="s">
        <v>151</v>
      </c>
      <c r="C3257" s="9">
        <f t="shared" si="50"/>
        <v>45474</v>
      </c>
      <c r="D3257" t="s">
        <v>45</v>
      </c>
      <c r="E3257" t="s">
        <v>111</v>
      </c>
      <c r="F3257" s="3">
        <v>3</v>
      </c>
      <c r="G3257" s="4">
        <v>5708.95</v>
      </c>
      <c r="H3257" s="5">
        <v>0.1</v>
      </c>
      <c r="I3257" s="4">
        <v>15414.16</v>
      </c>
      <c r="J3257" s="4">
        <v>3387.22</v>
      </c>
      <c r="K3257" t="s">
        <v>17</v>
      </c>
      <c r="L3257" t="s">
        <v>25</v>
      </c>
      <c r="M3257" s="2" t="s">
        <v>19</v>
      </c>
      <c r="N3257" t="s">
        <v>42</v>
      </c>
    </row>
    <row r="3258" spans="1:14" x14ac:dyDescent="0.25">
      <c r="A3258" s="2" t="s">
        <v>4246</v>
      </c>
      <c r="B3258" s="2" t="s">
        <v>2638</v>
      </c>
      <c r="C3258" s="9">
        <f t="shared" si="50"/>
        <v>45778</v>
      </c>
      <c r="D3258" t="s">
        <v>45</v>
      </c>
      <c r="E3258" t="s">
        <v>111</v>
      </c>
      <c r="F3258" s="3">
        <v>2</v>
      </c>
      <c r="G3258" s="4">
        <v>1150.42</v>
      </c>
      <c r="H3258" s="5">
        <v>0.1</v>
      </c>
      <c r="I3258" s="4">
        <v>2070.7600000000002</v>
      </c>
      <c r="J3258" s="4">
        <v>274.14999999999998</v>
      </c>
      <c r="K3258" t="s">
        <v>152</v>
      </c>
      <c r="L3258" t="s">
        <v>25</v>
      </c>
      <c r="M3258" s="2" t="s">
        <v>19</v>
      </c>
      <c r="N3258" t="s">
        <v>27</v>
      </c>
    </row>
    <row r="3259" spans="1:14" x14ac:dyDescent="0.25">
      <c r="A3259" s="2" t="s">
        <v>4247</v>
      </c>
      <c r="B3259" s="2" t="s">
        <v>815</v>
      </c>
      <c r="C3259" s="9">
        <f t="shared" si="50"/>
        <v>46174</v>
      </c>
      <c r="D3259" t="s">
        <v>15</v>
      </c>
      <c r="E3259" t="s">
        <v>16</v>
      </c>
      <c r="F3259" s="3">
        <v>1</v>
      </c>
      <c r="G3259" s="4">
        <v>1822.5</v>
      </c>
      <c r="H3259" s="5">
        <v>0</v>
      </c>
      <c r="I3259" s="4">
        <v>1822.5</v>
      </c>
      <c r="J3259" s="4">
        <v>343.1</v>
      </c>
      <c r="K3259" t="s">
        <v>124</v>
      </c>
      <c r="L3259" t="s">
        <v>25</v>
      </c>
      <c r="M3259" s="2" t="s">
        <v>19</v>
      </c>
      <c r="N3259" t="s">
        <v>42</v>
      </c>
    </row>
    <row r="3260" spans="1:14" x14ac:dyDescent="0.25">
      <c r="A3260" s="2" t="s">
        <v>4248</v>
      </c>
      <c r="B3260" s="2" t="s">
        <v>702</v>
      </c>
      <c r="C3260" s="9">
        <f t="shared" si="50"/>
        <v>45536</v>
      </c>
      <c r="D3260" t="s">
        <v>35</v>
      </c>
      <c r="E3260" t="s">
        <v>74</v>
      </c>
      <c r="F3260" s="3">
        <v>4</v>
      </c>
      <c r="G3260" s="4">
        <v>33257.760000000002</v>
      </c>
      <c r="H3260" s="5">
        <v>0</v>
      </c>
      <c r="I3260" s="4">
        <v>133031.04000000001</v>
      </c>
      <c r="J3260" s="4">
        <v>22871.89</v>
      </c>
      <c r="K3260" t="s">
        <v>17</v>
      </c>
      <c r="L3260" t="s">
        <v>25</v>
      </c>
      <c r="M3260" s="2" t="s">
        <v>19</v>
      </c>
      <c r="N3260" t="s">
        <v>58</v>
      </c>
    </row>
    <row r="3261" spans="1:14" x14ac:dyDescent="0.25">
      <c r="A3261" s="2" t="s">
        <v>4249</v>
      </c>
      <c r="B3261" s="2" t="s">
        <v>1535</v>
      </c>
      <c r="C3261" s="9">
        <f t="shared" si="50"/>
        <v>45352</v>
      </c>
      <c r="D3261" t="s">
        <v>53</v>
      </c>
      <c r="E3261" t="s">
        <v>114</v>
      </c>
      <c r="F3261" s="3">
        <v>4</v>
      </c>
      <c r="G3261" s="4">
        <v>529.19000000000005</v>
      </c>
      <c r="H3261" s="5">
        <v>0</v>
      </c>
      <c r="I3261" s="4">
        <v>2116.7600000000002</v>
      </c>
      <c r="J3261" s="4">
        <v>463.26</v>
      </c>
      <c r="K3261" t="s">
        <v>24</v>
      </c>
      <c r="L3261" t="s">
        <v>18</v>
      </c>
      <c r="M3261" s="2" t="s">
        <v>19</v>
      </c>
      <c r="N3261" t="s">
        <v>66</v>
      </c>
    </row>
    <row r="3262" spans="1:14" x14ac:dyDescent="0.25">
      <c r="A3262" s="2" t="s">
        <v>4250</v>
      </c>
      <c r="B3262" s="2" t="s">
        <v>981</v>
      </c>
      <c r="C3262" s="9">
        <f t="shared" si="50"/>
        <v>45689</v>
      </c>
      <c r="D3262" t="s">
        <v>53</v>
      </c>
      <c r="E3262" t="s">
        <v>54</v>
      </c>
      <c r="F3262" s="3">
        <v>4</v>
      </c>
      <c r="G3262" s="4">
        <v>277.58</v>
      </c>
      <c r="H3262" s="5">
        <v>0.15</v>
      </c>
      <c r="I3262" s="4">
        <v>943.77</v>
      </c>
      <c r="J3262" s="4">
        <v>329.89</v>
      </c>
      <c r="K3262" t="s">
        <v>24</v>
      </c>
      <c r="L3262" t="s">
        <v>25</v>
      </c>
      <c r="M3262" s="2" t="s">
        <v>19</v>
      </c>
      <c r="N3262" t="s">
        <v>20</v>
      </c>
    </row>
    <row r="3263" spans="1:14" x14ac:dyDescent="0.25">
      <c r="A3263" s="2" t="s">
        <v>4251</v>
      </c>
      <c r="B3263" s="2" t="s">
        <v>302</v>
      </c>
      <c r="C3263" s="9">
        <f t="shared" si="50"/>
        <v>46054</v>
      </c>
      <c r="D3263" t="s">
        <v>15</v>
      </c>
      <c r="E3263" t="s">
        <v>16</v>
      </c>
      <c r="F3263" s="3">
        <v>2</v>
      </c>
      <c r="G3263" s="4">
        <v>2880.25</v>
      </c>
      <c r="H3263" s="5">
        <v>0</v>
      </c>
      <c r="I3263" s="4">
        <v>5760.5</v>
      </c>
      <c r="J3263" s="4">
        <v>2013.41</v>
      </c>
      <c r="K3263" t="s">
        <v>24</v>
      </c>
      <c r="L3263" t="s">
        <v>25</v>
      </c>
      <c r="M3263" s="2" t="s">
        <v>26</v>
      </c>
      <c r="N3263" t="s">
        <v>42</v>
      </c>
    </row>
    <row r="3264" spans="1:14" x14ac:dyDescent="0.25">
      <c r="A3264" s="2" t="s">
        <v>4252</v>
      </c>
      <c r="B3264" s="2" t="s">
        <v>640</v>
      </c>
      <c r="C3264" s="9">
        <f t="shared" si="50"/>
        <v>45870</v>
      </c>
      <c r="D3264" t="s">
        <v>30</v>
      </c>
      <c r="E3264" t="s">
        <v>41</v>
      </c>
      <c r="F3264" s="3">
        <v>2</v>
      </c>
      <c r="G3264" s="4">
        <v>701.75</v>
      </c>
      <c r="H3264" s="5">
        <v>0.2</v>
      </c>
      <c r="I3264" s="4">
        <v>1122.8</v>
      </c>
      <c r="J3264" s="4">
        <v>182.06</v>
      </c>
      <c r="K3264" t="s">
        <v>37</v>
      </c>
      <c r="L3264" t="s">
        <v>25</v>
      </c>
      <c r="M3264" s="2" t="s">
        <v>19</v>
      </c>
      <c r="N3264" t="s">
        <v>155</v>
      </c>
    </row>
    <row r="3265" spans="1:14" x14ac:dyDescent="0.25">
      <c r="A3265" s="2" t="s">
        <v>4253</v>
      </c>
      <c r="B3265" s="2" t="s">
        <v>4254</v>
      </c>
      <c r="C3265" s="9">
        <f t="shared" si="50"/>
        <v>45536</v>
      </c>
      <c r="D3265" t="s">
        <v>15</v>
      </c>
      <c r="E3265" t="s">
        <v>57</v>
      </c>
      <c r="F3265" s="3">
        <v>4</v>
      </c>
      <c r="G3265" s="4">
        <v>798.81</v>
      </c>
      <c r="H3265" s="5">
        <v>0</v>
      </c>
      <c r="I3265" s="4">
        <v>3195.24</v>
      </c>
      <c r="J3265" s="4">
        <v>0</v>
      </c>
      <c r="K3265" t="s">
        <v>124</v>
      </c>
      <c r="L3265" t="s">
        <v>47</v>
      </c>
      <c r="M3265" s="2" t="s">
        <v>101</v>
      </c>
      <c r="N3265" t="s">
        <v>82</v>
      </c>
    </row>
    <row r="3266" spans="1:14" x14ac:dyDescent="0.25">
      <c r="A3266" s="2" t="s">
        <v>4255</v>
      </c>
      <c r="B3266" s="2" t="s">
        <v>246</v>
      </c>
      <c r="C3266" s="9">
        <f t="shared" si="50"/>
        <v>46054</v>
      </c>
      <c r="D3266" t="s">
        <v>15</v>
      </c>
      <c r="E3266" t="s">
        <v>23</v>
      </c>
      <c r="F3266" s="3">
        <v>4</v>
      </c>
      <c r="G3266" s="4">
        <v>2860.66</v>
      </c>
      <c r="H3266" s="5">
        <v>0.1</v>
      </c>
      <c r="I3266" s="4">
        <v>10298.379999999999</v>
      </c>
      <c r="J3266" s="4">
        <v>3347.75</v>
      </c>
      <c r="K3266" t="s">
        <v>37</v>
      </c>
      <c r="L3266" t="s">
        <v>47</v>
      </c>
      <c r="M3266" s="2" t="s">
        <v>19</v>
      </c>
      <c r="N3266" t="s">
        <v>42</v>
      </c>
    </row>
    <row r="3267" spans="1:14" x14ac:dyDescent="0.25">
      <c r="A3267" s="2" t="s">
        <v>4256</v>
      </c>
      <c r="B3267" s="2" t="s">
        <v>56</v>
      </c>
      <c r="C3267" s="9">
        <f t="shared" ref="C3267:C3330" si="51">DATE(YEAR(B3267),MONTH(B3267),1)</f>
        <v>45901</v>
      </c>
      <c r="D3267" t="s">
        <v>35</v>
      </c>
      <c r="E3267" t="s">
        <v>50</v>
      </c>
      <c r="F3267" s="3">
        <v>1</v>
      </c>
      <c r="G3267" s="4">
        <v>34954.6</v>
      </c>
      <c r="H3267" s="5">
        <v>0</v>
      </c>
      <c r="I3267" s="4">
        <v>34954.6</v>
      </c>
      <c r="J3267" s="4">
        <v>8377.06</v>
      </c>
      <c r="K3267" t="s">
        <v>17</v>
      </c>
      <c r="L3267" t="s">
        <v>47</v>
      </c>
      <c r="M3267" s="2" t="s">
        <v>19</v>
      </c>
      <c r="N3267" t="s">
        <v>82</v>
      </c>
    </row>
    <row r="3268" spans="1:14" x14ac:dyDescent="0.25">
      <c r="A3268" s="2" t="s">
        <v>4257</v>
      </c>
      <c r="B3268" s="2" t="s">
        <v>2627</v>
      </c>
      <c r="C3268" s="9">
        <f t="shared" si="51"/>
        <v>45839</v>
      </c>
      <c r="D3268" t="s">
        <v>15</v>
      </c>
      <c r="E3268" t="s">
        <v>168</v>
      </c>
      <c r="F3268" s="3">
        <v>3</v>
      </c>
      <c r="G3268" s="4">
        <v>2976.85</v>
      </c>
      <c r="H3268" s="5">
        <v>0.25</v>
      </c>
      <c r="I3268" s="4">
        <v>6697.91</v>
      </c>
      <c r="J3268" s="4">
        <v>1943.45</v>
      </c>
      <c r="K3268" t="s">
        <v>24</v>
      </c>
      <c r="L3268" t="s">
        <v>47</v>
      </c>
      <c r="M3268" s="2" t="s">
        <v>19</v>
      </c>
      <c r="N3268" t="s">
        <v>42</v>
      </c>
    </row>
    <row r="3269" spans="1:14" x14ac:dyDescent="0.25">
      <c r="A3269" s="2" t="s">
        <v>4258</v>
      </c>
      <c r="B3269" s="2" t="s">
        <v>937</v>
      </c>
      <c r="C3269" s="9">
        <f t="shared" si="51"/>
        <v>46054</v>
      </c>
      <c r="D3269" t="s">
        <v>15</v>
      </c>
      <c r="E3269" t="s">
        <v>168</v>
      </c>
      <c r="F3269" s="3">
        <v>2</v>
      </c>
      <c r="G3269" s="4">
        <v>2208.52</v>
      </c>
      <c r="H3269" s="5">
        <v>0</v>
      </c>
      <c r="I3269" s="4">
        <v>4417.04</v>
      </c>
      <c r="J3269" s="4">
        <v>951.44</v>
      </c>
      <c r="K3269" t="s">
        <v>24</v>
      </c>
      <c r="L3269" t="s">
        <v>18</v>
      </c>
      <c r="M3269" s="2" t="s">
        <v>19</v>
      </c>
      <c r="N3269" t="s">
        <v>42</v>
      </c>
    </row>
    <row r="3270" spans="1:14" x14ac:dyDescent="0.25">
      <c r="A3270" s="2" t="s">
        <v>4259</v>
      </c>
      <c r="B3270" s="2" t="s">
        <v>4130</v>
      </c>
      <c r="C3270" s="9">
        <f t="shared" si="51"/>
        <v>45383</v>
      </c>
      <c r="D3270" t="s">
        <v>35</v>
      </c>
      <c r="E3270" t="s">
        <v>74</v>
      </c>
      <c r="F3270" s="3">
        <v>3</v>
      </c>
      <c r="G3270" s="4">
        <v>22136.799999999999</v>
      </c>
      <c r="H3270" s="5">
        <v>0.1</v>
      </c>
      <c r="I3270" s="4">
        <v>59769.36</v>
      </c>
      <c r="J3270" s="4">
        <v>15405.97</v>
      </c>
      <c r="K3270" t="s">
        <v>124</v>
      </c>
      <c r="L3270" t="s">
        <v>25</v>
      </c>
      <c r="M3270" s="2" t="s">
        <v>19</v>
      </c>
      <c r="N3270" t="s">
        <v>58</v>
      </c>
    </row>
    <row r="3271" spans="1:14" x14ac:dyDescent="0.25">
      <c r="A3271" s="2" t="s">
        <v>4260</v>
      </c>
      <c r="B3271" s="2" t="s">
        <v>522</v>
      </c>
      <c r="C3271" s="9">
        <f t="shared" si="51"/>
        <v>45627</v>
      </c>
      <c r="D3271" t="s">
        <v>15</v>
      </c>
      <c r="E3271" t="s">
        <v>23</v>
      </c>
      <c r="F3271" s="3">
        <v>4</v>
      </c>
      <c r="G3271" s="4">
        <v>1209.46</v>
      </c>
      <c r="H3271" s="5">
        <v>0.25</v>
      </c>
      <c r="I3271" s="4">
        <v>3628.38</v>
      </c>
      <c r="J3271" s="4">
        <v>820.4</v>
      </c>
      <c r="K3271" t="s">
        <v>24</v>
      </c>
      <c r="L3271" t="s">
        <v>25</v>
      </c>
      <c r="M3271" s="2" t="s">
        <v>19</v>
      </c>
      <c r="N3271" t="s">
        <v>87</v>
      </c>
    </row>
    <row r="3272" spans="1:14" x14ac:dyDescent="0.25">
      <c r="A3272" s="2" t="s">
        <v>4261</v>
      </c>
      <c r="B3272" s="2" t="s">
        <v>306</v>
      </c>
      <c r="C3272" s="9">
        <f t="shared" si="51"/>
        <v>45658</v>
      </c>
      <c r="D3272" t="s">
        <v>30</v>
      </c>
      <c r="E3272" t="s">
        <v>163</v>
      </c>
      <c r="F3272" s="3">
        <v>3</v>
      </c>
      <c r="G3272" s="4">
        <v>694.28</v>
      </c>
      <c r="H3272" s="5">
        <v>0</v>
      </c>
      <c r="I3272" s="4">
        <v>2082.84</v>
      </c>
      <c r="J3272" s="4">
        <v>394.73</v>
      </c>
      <c r="K3272" t="s">
        <v>17</v>
      </c>
      <c r="L3272" t="s">
        <v>25</v>
      </c>
      <c r="M3272" s="2" t="s">
        <v>19</v>
      </c>
      <c r="N3272" t="s">
        <v>58</v>
      </c>
    </row>
    <row r="3273" spans="1:14" x14ac:dyDescent="0.25">
      <c r="A3273" s="2" t="s">
        <v>4262</v>
      </c>
      <c r="B3273" s="2" t="s">
        <v>673</v>
      </c>
      <c r="C3273" s="9">
        <f t="shared" si="51"/>
        <v>46082</v>
      </c>
      <c r="D3273" t="s">
        <v>45</v>
      </c>
      <c r="E3273" t="s">
        <v>46</v>
      </c>
      <c r="F3273" s="3">
        <v>3</v>
      </c>
      <c r="G3273" s="4">
        <v>7087.09</v>
      </c>
      <c r="H3273" s="5">
        <v>0.1</v>
      </c>
      <c r="I3273" s="4">
        <v>19135.14</v>
      </c>
      <c r="J3273" s="4">
        <v>2943.09</v>
      </c>
      <c r="K3273" t="s">
        <v>37</v>
      </c>
      <c r="L3273" t="s">
        <v>18</v>
      </c>
      <c r="M3273" s="2" t="s">
        <v>19</v>
      </c>
      <c r="N3273" t="s">
        <v>38</v>
      </c>
    </row>
    <row r="3274" spans="1:14" x14ac:dyDescent="0.25">
      <c r="A3274" s="2" t="s">
        <v>4263</v>
      </c>
      <c r="B3274" s="2" t="s">
        <v>3810</v>
      </c>
      <c r="C3274" s="9">
        <f t="shared" si="51"/>
        <v>45505</v>
      </c>
      <c r="D3274" t="s">
        <v>45</v>
      </c>
      <c r="E3274" t="s">
        <v>121</v>
      </c>
      <c r="F3274" s="3">
        <v>2</v>
      </c>
      <c r="G3274" s="4">
        <v>4011.35</v>
      </c>
      <c r="H3274" s="5">
        <v>0.1</v>
      </c>
      <c r="I3274" s="4">
        <v>7220.43</v>
      </c>
      <c r="J3274" s="4">
        <v>1350.84</v>
      </c>
      <c r="K3274" t="s">
        <v>24</v>
      </c>
      <c r="L3274" t="s">
        <v>47</v>
      </c>
      <c r="M3274" s="2" t="s">
        <v>19</v>
      </c>
      <c r="N3274" t="s">
        <v>58</v>
      </c>
    </row>
    <row r="3275" spans="1:14" x14ac:dyDescent="0.25">
      <c r="A3275" s="2" t="s">
        <v>4264</v>
      </c>
      <c r="B3275" s="2" t="s">
        <v>673</v>
      </c>
      <c r="C3275" s="9">
        <f t="shared" si="51"/>
        <v>46082</v>
      </c>
      <c r="D3275" t="s">
        <v>53</v>
      </c>
      <c r="E3275" t="s">
        <v>98</v>
      </c>
      <c r="F3275" s="3">
        <v>2</v>
      </c>
      <c r="G3275" s="4">
        <v>1162.02</v>
      </c>
      <c r="H3275" s="5">
        <v>0.05</v>
      </c>
      <c r="I3275" s="4">
        <v>2207.84</v>
      </c>
      <c r="J3275" s="4">
        <v>712.25</v>
      </c>
      <c r="K3275" t="s">
        <v>17</v>
      </c>
      <c r="L3275" t="s">
        <v>25</v>
      </c>
      <c r="M3275" s="2" t="s">
        <v>19</v>
      </c>
      <c r="N3275" t="s">
        <v>27</v>
      </c>
    </row>
    <row r="3276" spans="1:14" x14ac:dyDescent="0.25">
      <c r="A3276" s="2" t="s">
        <v>4265</v>
      </c>
      <c r="B3276" s="2" t="s">
        <v>755</v>
      </c>
      <c r="C3276" s="9">
        <f t="shared" si="51"/>
        <v>45689</v>
      </c>
      <c r="D3276" t="s">
        <v>35</v>
      </c>
      <c r="E3276" t="s">
        <v>36</v>
      </c>
      <c r="F3276" s="3">
        <v>1</v>
      </c>
      <c r="G3276" s="4">
        <v>5793.72</v>
      </c>
      <c r="H3276" s="5">
        <v>0.1</v>
      </c>
      <c r="I3276" s="4">
        <v>5214.3500000000004</v>
      </c>
      <c r="J3276" s="4">
        <v>1706.93</v>
      </c>
      <c r="K3276" t="s">
        <v>152</v>
      </c>
      <c r="L3276" t="s">
        <v>25</v>
      </c>
      <c r="M3276" s="2" t="s">
        <v>19</v>
      </c>
      <c r="N3276" t="s">
        <v>66</v>
      </c>
    </row>
    <row r="3277" spans="1:14" x14ac:dyDescent="0.25">
      <c r="A3277" s="2" t="s">
        <v>4266</v>
      </c>
      <c r="B3277" s="2" t="s">
        <v>643</v>
      </c>
      <c r="C3277" s="9">
        <f t="shared" si="51"/>
        <v>45413</v>
      </c>
      <c r="D3277" t="s">
        <v>45</v>
      </c>
      <c r="E3277" t="s">
        <v>186</v>
      </c>
      <c r="F3277" s="3">
        <v>4</v>
      </c>
      <c r="G3277" s="4">
        <v>6853.17</v>
      </c>
      <c r="H3277" s="5">
        <v>0.1</v>
      </c>
      <c r="I3277" s="4">
        <v>24671.41</v>
      </c>
      <c r="J3277" s="4">
        <v>7847.87</v>
      </c>
      <c r="K3277" t="s">
        <v>24</v>
      </c>
      <c r="L3277" t="s">
        <v>25</v>
      </c>
      <c r="M3277" s="2" t="s">
        <v>19</v>
      </c>
      <c r="N3277" t="s">
        <v>82</v>
      </c>
    </row>
    <row r="3278" spans="1:14" x14ac:dyDescent="0.25">
      <c r="A3278" s="2" t="s">
        <v>4267</v>
      </c>
      <c r="B3278" s="2" t="s">
        <v>757</v>
      </c>
      <c r="C3278" s="9">
        <f t="shared" si="51"/>
        <v>45689</v>
      </c>
      <c r="D3278" t="s">
        <v>30</v>
      </c>
      <c r="E3278" t="s">
        <v>133</v>
      </c>
      <c r="F3278" s="3">
        <v>1</v>
      </c>
      <c r="G3278" s="4">
        <v>802.45</v>
      </c>
      <c r="H3278" s="5">
        <v>0</v>
      </c>
      <c r="I3278" s="4">
        <v>802.45</v>
      </c>
      <c r="J3278" s="4">
        <v>150.21</v>
      </c>
      <c r="K3278" t="s">
        <v>24</v>
      </c>
      <c r="L3278" t="s">
        <v>25</v>
      </c>
      <c r="M3278" s="2" t="s">
        <v>19</v>
      </c>
      <c r="N3278" t="s">
        <v>82</v>
      </c>
    </row>
    <row r="3279" spans="1:14" x14ac:dyDescent="0.25">
      <c r="A3279" s="2" t="s">
        <v>4268</v>
      </c>
      <c r="B3279" s="2" t="s">
        <v>354</v>
      </c>
      <c r="C3279" s="9">
        <f t="shared" si="51"/>
        <v>45505</v>
      </c>
      <c r="D3279" t="s">
        <v>15</v>
      </c>
      <c r="E3279" t="s">
        <v>57</v>
      </c>
      <c r="F3279" s="3">
        <v>2</v>
      </c>
      <c r="G3279" s="4">
        <v>2374.4299999999998</v>
      </c>
      <c r="H3279" s="5">
        <v>0.15</v>
      </c>
      <c r="I3279" s="4">
        <v>4036.53</v>
      </c>
      <c r="J3279" s="4">
        <v>1314.16</v>
      </c>
      <c r="K3279" t="s">
        <v>24</v>
      </c>
      <c r="L3279" t="s">
        <v>25</v>
      </c>
      <c r="M3279" s="2" t="s">
        <v>19</v>
      </c>
      <c r="N3279" t="s">
        <v>42</v>
      </c>
    </row>
    <row r="3280" spans="1:14" x14ac:dyDescent="0.25">
      <c r="A3280" s="2" t="s">
        <v>4269</v>
      </c>
      <c r="B3280" s="2" t="s">
        <v>1210</v>
      </c>
      <c r="C3280" s="9">
        <f t="shared" si="51"/>
        <v>45962</v>
      </c>
      <c r="D3280" t="s">
        <v>15</v>
      </c>
      <c r="E3280" t="s">
        <v>16</v>
      </c>
      <c r="F3280" s="3">
        <v>1</v>
      </c>
      <c r="G3280" s="4">
        <v>1596.73</v>
      </c>
      <c r="H3280" s="5">
        <v>0.05</v>
      </c>
      <c r="I3280" s="4">
        <v>1516.89</v>
      </c>
      <c r="J3280" s="4">
        <v>237.71</v>
      </c>
      <c r="K3280" t="s">
        <v>37</v>
      </c>
      <c r="L3280" t="s">
        <v>25</v>
      </c>
      <c r="M3280" s="2" t="s">
        <v>19</v>
      </c>
      <c r="N3280" t="s">
        <v>42</v>
      </c>
    </row>
    <row r="3281" spans="1:14" x14ac:dyDescent="0.25">
      <c r="A3281" s="2" t="s">
        <v>4270</v>
      </c>
      <c r="B3281" s="2" t="s">
        <v>332</v>
      </c>
      <c r="C3281" s="9">
        <f t="shared" si="51"/>
        <v>45352</v>
      </c>
      <c r="D3281" t="s">
        <v>35</v>
      </c>
      <c r="E3281" t="s">
        <v>74</v>
      </c>
      <c r="F3281" s="3">
        <v>3</v>
      </c>
      <c r="G3281" s="4">
        <v>13181.24</v>
      </c>
      <c r="H3281" s="5">
        <v>0.05</v>
      </c>
      <c r="I3281" s="4">
        <v>37566.53</v>
      </c>
      <c r="J3281" s="4">
        <v>11922.22</v>
      </c>
      <c r="K3281" t="s">
        <v>17</v>
      </c>
      <c r="L3281" t="s">
        <v>25</v>
      </c>
      <c r="M3281" s="2" t="s">
        <v>19</v>
      </c>
      <c r="N3281" t="s">
        <v>58</v>
      </c>
    </row>
    <row r="3282" spans="1:14" x14ac:dyDescent="0.25">
      <c r="A3282" s="2" t="s">
        <v>4271</v>
      </c>
      <c r="B3282" s="2" t="s">
        <v>176</v>
      </c>
      <c r="C3282" s="9">
        <f t="shared" si="51"/>
        <v>45748</v>
      </c>
      <c r="D3282" t="s">
        <v>30</v>
      </c>
      <c r="E3282" t="s">
        <v>133</v>
      </c>
      <c r="F3282" s="3">
        <v>3</v>
      </c>
      <c r="G3282" s="4">
        <v>440.23</v>
      </c>
      <c r="H3282" s="5">
        <v>0.25</v>
      </c>
      <c r="I3282" s="4">
        <v>990.52</v>
      </c>
      <c r="J3282" s="4">
        <v>0</v>
      </c>
      <c r="K3282" t="s">
        <v>24</v>
      </c>
      <c r="L3282" t="s">
        <v>18</v>
      </c>
      <c r="M3282" s="2" t="s">
        <v>61</v>
      </c>
      <c r="N3282" t="s">
        <v>66</v>
      </c>
    </row>
    <row r="3283" spans="1:14" x14ac:dyDescent="0.25">
      <c r="A3283" s="2" t="s">
        <v>4272</v>
      </c>
      <c r="B3283" s="2" t="s">
        <v>514</v>
      </c>
      <c r="C3283" s="9">
        <f t="shared" si="51"/>
        <v>45901</v>
      </c>
      <c r="D3283" t="s">
        <v>15</v>
      </c>
      <c r="E3283" t="s">
        <v>168</v>
      </c>
      <c r="F3283" s="3">
        <v>2</v>
      </c>
      <c r="G3283" s="4">
        <v>2151.87</v>
      </c>
      <c r="H3283" s="5">
        <v>0.1</v>
      </c>
      <c r="I3283" s="4">
        <v>3873.37</v>
      </c>
      <c r="J3283" s="4">
        <v>1046.9100000000001</v>
      </c>
      <c r="K3283" t="s">
        <v>24</v>
      </c>
      <c r="L3283" t="s">
        <v>25</v>
      </c>
      <c r="M3283" s="2" t="s">
        <v>19</v>
      </c>
      <c r="N3283" t="s">
        <v>87</v>
      </c>
    </row>
    <row r="3284" spans="1:14" x14ac:dyDescent="0.25">
      <c r="A3284" s="2" t="s">
        <v>4273</v>
      </c>
      <c r="B3284" s="2" t="s">
        <v>252</v>
      </c>
      <c r="C3284" s="9">
        <f t="shared" si="51"/>
        <v>45992</v>
      </c>
      <c r="D3284" t="s">
        <v>30</v>
      </c>
      <c r="E3284" t="s">
        <v>31</v>
      </c>
      <c r="F3284" s="3">
        <v>3</v>
      </c>
      <c r="G3284" s="4">
        <v>540.32000000000005</v>
      </c>
      <c r="H3284" s="5">
        <v>0.15</v>
      </c>
      <c r="I3284" s="4">
        <v>1377.82</v>
      </c>
      <c r="J3284" s="4">
        <v>403.65</v>
      </c>
      <c r="K3284" t="s">
        <v>24</v>
      </c>
      <c r="L3284" t="s">
        <v>25</v>
      </c>
      <c r="M3284" s="2" t="s">
        <v>19</v>
      </c>
      <c r="N3284" t="s">
        <v>87</v>
      </c>
    </row>
    <row r="3285" spans="1:14" x14ac:dyDescent="0.25">
      <c r="A3285" s="2" t="s">
        <v>4274</v>
      </c>
      <c r="B3285" s="2" t="s">
        <v>377</v>
      </c>
      <c r="C3285" s="9">
        <f t="shared" si="51"/>
        <v>45839</v>
      </c>
      <c r="D3285" t="s">
        <v>45</v>
      </c>
      <c r="E3285" t="s">
        <v>46</v>
      </c>
      <c r="F3285" s="3">
        <v>4</v>
      </c>
      <c r="G3285" s="4">
        <v>5454.22</v>
      </c>
      <c r="H3285" s="5">
        <v>0.2</v>
      </c>
      <c r="I3285" s="4">
        <v>17453.5</v>
      </c>
      <c r="J3285" s="4">
        <v>2405.2600000000002</v>
      </c>
      <c r="K3285" t="s">
        <v>17</v>
      </c>
      <c r="L3285" t="s">
        <v>25</v>
      </c>
      <c r="M3285" s="2" t="s">
        <v>19</v>
      </c>
      <c r="N3285" t="s">
        <v>155</v>
      </c>
    </row>
    <row r="3286" spans="1:14" x14ac:dyDescent="0.25">
      <c r="A3286" s="2" t="s">
        <v>4275</v>
      </c>
      <c r="B3286" s="2" t="s">
        <v>4165</v>
      </c>
      <c r="C3286" s="9">
        <f t="shared" si="51"/>
        <v>46054</v>
      </c>
      <c r="D3286" t="s">
        <v>45</v>
      </c>
      <c r="E3286" t="s">
        <v>121</v>
      </c>
      <c r="F3286" s="3">
        <v>2</v>
      </c>
      <c r="G3286" s="4">
        <v>2259.4</v>
      </c>
      <c r="H3286" s="5">
        <v>0.1</v>
      </c>
      <c r="I3286" s="4">
        <v>4066.92</v>
      </c>
      <c r="J3286" s="4">
        <v>758.52</v>
      </c>
      <c r="K3286" t="s">
        <v>124</v>
      </c>
      <c r="L3286" t="s">
        <v>18</v>
      </c>
      <c r="M3286" s="2" t="s">
        <v>19</v>
      </c>
      <c r="N3286" t="s">
        <v>42</v>
      </c>
    </row>
    <row r="3287" spans="1:14" x14ac:dyDescent="0.25">
      <c r="A3287" s="2" t="s">
        <v>4276</v>
      </c>
      <c r="B3287" s="2" t="s">
        <v>3949</v>
      </c>
      <c r="C3287" s="9">
        <f t="shared" si="51"/>
        <v>45748</v>
      </c>
      <c r="D3287" t="s">
        <v>30</v>
      </c>
      <c r="E3287" t="s">
        <v>41</v>
      </c>
      <c r="F3287" s="3">
        <v>4</v>
      </c>
      <c r="G3287" s="4">
        <v>737.54</v>
      </c>
      <c r="H3287" s="5">
        <v>0.15</v>
      </c>
      <c r="I3287" s="4">
        <v>2507.64</v>
      </c>
      <c r="J3287" s="4">
        <v>663.36</v>
      </c>
      <c r="K3287" t="s">
        <v>37</v>
      </c>
      <c r="L3287" t="s">
        <v>25</v>
      </c>
      <c r="M3287" s="2" t="s">
        <v>19</v>
      </c>
      <c r="N3287" t="s">
        <v>58</v>
      </c>
    </row>
    <row r="3288" spans="1:14" x14ac:dyDescent="0.25">
      <c r="A3288" s="2" t="s">
        <v>4277</v>
      </c>
      <c r="B3288" s="2" t="s">
        <v>1422</v>
      </c>
      <c r="C3288" s="9">
        <f t="shared" si="51"/>
        <v>45809</v>
      </c>
      <c r="D3288" t="s">
        <v>45</v>
      </c>
      <c r="E3288" t="s">
        <v>121</v>
      </c>
      <c r="F3288" s="3">
        <v>2</v>
      </c>
      <c r="G3288" s="4">
        <v>5633.44</v>
      </c>
      <c r="H3288" s="5">
        <v>0.05</v>
      </c>
      <c r="I3288" s="4">
        <v>10703.54</v>
      </c>
      <c r="J3288" s="4">
        <v>2762.74</v>
      </c>
      <c r="K3288" t="s">
        <v>24</v>
      </c>
      <c r="L3288" t="s">
        <v>25</v>
      </c>
      <c r="M3288" s="2" t="s">
        <v>19</v>
      </c>
      <c r="N3288" t="s">
        <v>32</v>
      </c>
    </row>
    <row r="3289" spans="1:14" x14ac:dyDescent="0.25">
      <c r="A3289" s="2" t="s">
        <v>4278</v>
      </c>
      <c r="B3289" s="2" t="s">
        <v>933</v>
      </c>
      <c r="C3289" s="9">
        <f t="shared" si="51"/>
        <v>45444</v>
      </c>
      <c r="D3289" t="s">
        <v>15</v>
      </c>
      <c r="E3289" t="s">
        <v>95</v>
      </c>
      <c r="F3289" s="3">
        <v>2</v>
      </c>
      <c r="G3289" s="4">
        <v>2483.8200000000002</v>
      </c>
      <c r="H3289" s="5">
        <v>0</v>
      </c>
      <c r="I3289" s="4">
        <v>4967.6400000000003</v>
      </c>
      <c r="J3289" s="4">
        <v>0</v>
      </c>
      <c r="K3289" t="s">
        <v>37</v>
      </c>
      <c r="L3289" t="s">
        <v>25</v>
      </c>
      <c r="M3289" s="2" t="s">
        <v>101</v>
      </c>
      <c r="N3289" t="s">
        <v>32</v>
      </c>
    </row>
    <row r="3290" spans="1:14" x14ac:dyDescent="0.25">
      <c r="A3290" s="2" t="s">
        <v>4279</v>
      </c>
      <c r="B3290" s="2" t="s">
        <v>210</v>
      </c>
      <c r="C3290" s="9">
        <f t="shared" si="51"/>
        <v>45383</v>
      </c>
      <c r="D3290" t="s">
        <v>15</v>
      </c>
      <c r="E3290" t="s">
        <v>16</v>
      </c>
      <c r="F3290" s="3">
        <v>3</v>
      </c>
      <c r="G3290" s="4">
        <v>2624.65</v>
      </c>
      <c r="H3290" s="5">
        <v>0.1</v>
      </c>
      <c r="I3290" s="4">
        <v>7086.56</v>
      </c>
      <c r="J3290" s="4">
        <v>1908.71</v>
      </c>
      <c r="K3290" t="s">
        <v>37</v>
      </c>
      <c r="L3290" t="s">
        <v>25</v>
      </c>
      <c r="M3290" s="2" t="s">
        <v>19</v>
      </c>
      <c r="N3290" t="s">
        <v>20</v>
      </c>
    </row>
    <row r="3291" spans="1:14" x14ac:dyDescent="0.25">
      <c r="A3291" s="2" t="s">
        <v>4280</v>
      </c>
      <c r="B3291" s="2" t="s">
        <v>1556</v>
      </c>
      <c r="C3291" s="9">
        <f t="shared" si="51"/>
        <v>45809</v>
      </c>
      <c r="D3291" t="s">
        <v>30</v>
      </c>
      <c r="E3291" t="s">
        <v>133</v>
      </c>
      <c r="F3291" s="3">
        <v>2</v>
      </c>
      <c r="G3291" s="4">
        <v>857.95</v>
      </c>
      <c r="H3291" s="5">
        <v>0.2</v>
      </c>
      <c r="I3291" s="4">
        <v>1372.72</v>
      </c>
      <c r="J3291" s="4">
        <v>229.22</v>
      </c>
      <c r="K3291" t="s">
        <v>124</v>
      </c>
      <c r="L3291" t="s">
        <v>25</v>
      </c>
      <c r="M3291" s="2" t="s">
        <v>19</v>
      </c>
      <c r="N3291" t="s">
        <v>58</v>
      </c>
    </row>
    <row r="3292" spans="1:14" x14ac:dyDescent="0.25">
      <c r="A3292" s="2" t="s">
        <v>4281</v>
      </c>
      <c r="B3292" s="2" t="s">
        <v>215</v>
      </c>
      <c r="C3292" s="9">
        <f t="shared" si="51"/>
        <v>45717</v>
      </c>
      <c r="D3292" t="s">
        <v>15</v>
      </c>
      <c r="E3292" t="s">
        <v>57</v>
      </c>
      <c r="F3292" s="3">
        <v>2</v>
      </c>
      <c r="G3292" s="4">
        <v>1160.1300000000001</v>
      </c>
      <c r="H3292" s="5">
        <v>0</v>
      </c>
      <c r="I3292" s="4">
        <v>2320.2600000000002</v>
      </c>
      <c r="J3292" s="4">
        <v>695.68</v>
      </c>
      <c r="K3292" t="s">
        <v>24</v>
      </c>
      <c r="L3292" t="s">
        <v>25</v>
      </c>
      <c r="M3292" s="2" t="s">
        <v>19</v>
      </c>
      <c r="N3292" t="s">
        <v>155</v>
      </c>
    </row>
    <row r="3293" spans="1:14" x14ac:dyDescent="0.25">
      <c r="A3293" s="2" t="s">
        <v>4282</v>
      </c>
      <c r="B3293" s="2" t="s">
        <v>1078</v>
      </c>
      <c r="C3293" s="9">
        <f t="shared" si="51"/>
        <v>46023</v>
      </c>
      <c r="D3293" t="s">
        <v>15</v>
      </c>
      <c r="E3293" t="s">
        <v>57</v>
      </c>
      <c r="F3293" s="3">
        <v>1</v>
      </c>
      <c r="G3293" s="4">
        <v>1693.36</v>
      </c>
      <c r="H3293" s="5">
        <v>0.15</v>
      </c>
      <c r="I3293" s="4">
        <v>1439.36</v>
      </c>
      <c r="J3293" s="4">
        <v>489.95</v>
      </c>
      <c r="K3293" t="s">
        <v>17</v>
      </c>
      <c r="L3293" t="s">
        <v>18</v>
      </c>
      <c r="M3293" s="2" t="s">
        <v>19</v>
      </c>
      <c r="N3293" t="s">
        <v>66</v>
      </c>
    </row>
    <row r="3294" spans="1:14" x14ac:dyDescent="0.25">
      <c r="A3294" s="2" t="s">
        <v>4283</v>
      </c>
      <c r="B3294" s="2" t="s">
        <v>2255</v>
      </c>
      <c r="C3294" s="9">
        <f t="shared" si="51"/>
        <v>45870</v>
      </c>
      <c r="D3294" t="s">
        <v>35</v>
      </c>
      <c r="E3294" t="s">
        <v>74</v>
      </c>
      <c r="F3294" s="3">
        <v>3</v>
      </c>
      <c r="G3294" s="4">
        <v>1526.08</v>
      </c>
      <c r="H3294" s="5">
        <v>0</v>
      </c>
      <c r="I3294" s="4">
        <v>4578.24</v>
      </c>
      <c r="J3294" s="4">
        <v>1234.43</v>
      </c>
      <c r="K3294" t="s">
        <v>37</v>
      </c>
      <c r="L3294" t="s">
        <v>25</v>
      </c>
      <c r="M3294" s="2" t="s">
        <v>19</v>
      </c>
      <c r="N3294" t="s">
        <v>66</v>
      </c>
    </row>
    <row r="3295" spans="1:14" x14ac:dyDescent="0.25">
      <c r="A3295" s="2" t="s">
        <v>4284</v>
      </c>
      <c r="B3295" s="2" t="s">
        <v>1684</v>
      </c>
      <c r="C3295" s="9">
        <f t="shared" si="51"/>
        <v>45931</v>
      </c>
      <c r="D3295" t="s">
        <v>53</v>
      </c>
      <c r="E3295" t="s">
        <v>92</v>
      </c>
      <c r="F3295" s="3">
        <v>4</v>
      </c>
      <c r="G3295" s="4">
        <v>1172.29</v>
      </c>
      <c r="H3295" s="5">
        <v>0.05</v>
      </c>
      <c r="I3295" s="4">
        <v>4454.7</v>
      </c>
      <c r="J3295" s="4">
        <v>1011.88</v>
      </c>
      <c r="K3295" t="s">
        <v>17</v>
      </c>
      <c r="L3295" t="s">
        <v>18</v>
      </c>
      <c r="M3295" s="2" t="s">
        <v>19</v>
      </c>
      <c r="N3295" t="s">
        <v>58</v>
      </c>
    </row>
    <row r="3296" spans="1:14" x14ac:dyDescent="0.25">
      <c r="A3296" s="2" t="s">
        <v>4285</v>
      </c>
      <c r="B3296" s="2" t="s">
        <v>565</v>
      </c>
      <c r="C3296" s="9">
        <f t="shared" si="51"/>
        <v>45778</v>
      </c>
      <c r="D3296" t="s">
        <v>35</v>
      </c>
      <c r="E3296" t="s">
        <v>71</v>
      </c>
      <c r="F3296" s="3">
        <v>2</v>
      </c>
      <c r="G3296" s="4">
        <v>4669.93</v>
      </c>
      <c r="H3296" s="5">
        <v>0.1</v>
      </c>
      <c r="I3296" s="4">
        <v>8405.8700000000008</v>
      </c>
      <c r="J3296" s="4">
        <v>2572.37</v>
      </c>
      <c r="K3296" t="s">
        <v>24</v>
      </c>
      <c r="L3296" t="s">
        <v>25</v>
      </c>
      <c r="M3296" s="2" t="s">
        <v>19</v>
      </c>
      <c r="N3296" t="s">
        <v>58</v>
      </c>
    </row>
    <row r="3297" spans="1:14" x14ac:dyDescent="0.25">
      <c r="A3297" s="2" t="s">
        <v>4286</v>
      </c>
      <c r="B3297" s="2" t="s">
        <v>1827</v>
      </c>
      <c r="C3297" s="9">
        <f t="shared" si="51"/>
        <v>45474</v>
      </c>
      <c r="D3297" t="s">
        <v>45</v>
      </c>
      <c r="E3297" t="s">
        <v>46</v>
      </c>
      <c r="F3297" s="3">
        <v>4</v>
      </c>
      <c r="G3297" s="4">
        <v>4695.17</v>
      </c>
      <c r="H3297" s="5">
        <v>0.05</v>
      </c>
      <c r="I3297" s="4">
        <v>17841.650000000001</v>
      </c>
      <c r="J3297" s="4">
        <v>4014.9</v>
      </c>
      <c r="K3297" t="s">
        <v>17</v>
      </c>
      <c r="L3297" t="s">
        <v>47</v>
      </c>
      <c r="M3297" s="2" t="s">
        <v>19</v>
      </c>
      <c r="N3297" t="s">
        <v>58</v>
      </c>
    </row>
    <row r="3298" spans="1:14" x14ac:dyDescent="0.25">
      <c r="A3298" s="2" t="s">
        <v>4287</v>
      </c>
      <c r="B3298" s="2" t="s">
        <v>108</v>
      </c>
      <c r="C3298" s="9">
        <f t="shared" si="51"/>
        <v>45658</v>
      </c>
      <c r="D3298" t="s">
        <v>15</v>
      </c>
      <c r="E3298" t="s">
        <v>16</v>
      </c>
      <c r="F3298" s="3">
        <v>1</v>
      </c>
      <c r="G3298" s="4">
        <v>2602.48</v>
      </c>
      <c r="H3298" s="5">
        <v>0.05</v>
      </c>
      <c r="I3298" s="4">
        <v>2472.36</v>
      </c>
      <c r="J3298" s="4">
        <v>382.77</v>
      </c>
      <c r="K3298" t="s">
        <v>24</v>
      </c>
      <c r="L3298" t="s">
        <v>18</v>
      </c>
      <c r="M3298" s="2" t="s">
        <v>19</v>
      </c>
      <c r="N3298" t="s">
        <v>82</v>
      </c>
    </row>
    <row r="3299" spans="1:14" x14ac:dyDescent="0.25">
      <c r="A3299" s="2" t="s">
        <v>4288</v>
      </c>
      <c r="B3299" s="2" t="s">
        <v>377</v>
      </c>
      <c r="C3299" s="9">
        <f t="shared" si="51"/>
        <v>45839</v>
      </c>
      <c r="D3299" t="s">
        <v>15</v>
      </c>
      <c r="E3299" t="s">
        <v>57</v>
      </c>
      <c r="F3299" s="3">
        <v>2</v>
      </c>
      <c r="G3299" s="4">
        <v>645.92999999999995</v>
      </c>
      <c r="H3299" s="5">
        <v>0</v>
      </c>
      <c r="I3299" s="4">
        <v>1291.8599999999999</v>
      </c>
      <c r="J3299" s="4">
        <v>179.33</v>
      </c>
      <c r="K3299" t="s">
        <v>17</v>
      </c>
      <c r="L3299" t="s">
        <v>18</v>
      </c>
      <c r="M3299" s="2" t="s">
        <v>19</v>
      </c>
      <c r="N3299" t="s">
        <v>66</v>
      </c>
    </row>
    <row r="3300" spans="1:14" x14ac:dyDescent="0.25">
      <c r="A3300" s="2" t="s">
        <v>4289</v>
      </c>
      <c r="B3300" s="2" t="s">
        <v>2675</v>
      </c>
      <c r="C3300" s="9">
        <f t="shared" si="51"/>
        <v>45992</v>
      </c>
      <c r="D3300" t="s">
        <v>45</v>
      </c>
      <c r="E3300" t="s">
        <v>111</v>
      </c>
      <c r="F3300" s="3">
        <v>4</v>
      </c>
      <c r="G3300" s="4">
        <v>6066.08</v>
      </c>
      <c r="H3300" s="5">
        <v>0.25</v>
      </c>
      <c r="I3300" s="4">
        <v>18198.240000000002</v>
      </c>
      <c r="J3300" s="4">
        <v>3847.17</v>
      </c>
      <c r="K3300" t="s">
        <v>24</v>
      </c>
      <c r="L3300" t="s">
        <v>47</v>
      </c>
      <c r="M3300" s="2" t="s">
        <v>19</v>
      </c>
      <c r="N3300" t="s">
        <v>58</v>
      </c>
    </row>
    <row r="3301" spans="1:14" x14ac:dyDescent="0.25">
      <c r="A3301" s="2" t="s">
        <v>4290</v>
      </c>
      <c r="B3301" s="2" t="s">
        <v>1677</v>
      </c>
      <c r="C3301" s="9">
        <f t="shared" si="51"/>
        <v>45689</v>
      </c>
      <c r="D3301" t="s">
        <v>35</v>
      </c>
      <c r="E3301" t="s">
        <v>71</v>
      </c>
      <c r="F3301" s="3">
        <v>3</v>
      </c>
      <c r="G3301" s="4">
        <v>25955.759999999998</v>
      </c>
      <c r="H3301" s="5">
        <v>0.1</v>
      </c>
      <c r="I3301" s="4">
        <v>70080.55</v>
      </c>
      <c r="J3301" s="4">
        <v>0</v>
      </c>
      <c r="K3301" t="s">
        <v>24</v>
      </c>
      <c r="L3301" t="s">
        <v>25</v>
      </c>
      <c r="M3301" s="2" t="s">
        <v>61</v>
      </c>
      <c r="N3301" t="s">
        <v>87</v>
      </c>
    </row>
    <row r="3302" spans="1:14" x14ac:dyDescent="0.25">
      <c r="A3302" s="2" t="s">
        <v>4291</v>
      </c>
      <c r="B3302" s="2" t="s">
        <v>944</v>
      </c>
      <c r="C3302" s="9">
        <f t="shared" si="51"/>
        <v>45536</v>
      </c>
      <c r="D3302" t="s">
        <v>45</v>
      </c>
      <c r="E3302" t="s">
        <v>111</v>
      </c>
      <c r="F3302" s="3">
        <v>1</v>
      </c>
      <c r="G3302" s="4">
        <v>1386</v>
      </c>
      <c r="H3302" s="5">
        <v>0</v>
      </c>
      <c r="I3302" s="4">
        <v>1386</v>
      </c>
      <c r="J3302" s="4">
        <v>387.95</v>
      </c>
      <c r="K3302" t="s">
        <v>24</v>
      </c>
      <c r="L3302" t="s">
        <v>25</v>
      </c>
      <c r="M3302" s="2" t="s">
        <v>19</v>
      </c>
      <c r="N3302" t="s">
        <v>42</v>
      </c>
    </row>
    <row r="3303" spans="1:14" x14ac:dyDescent="0.25">
      <c r="A3303" s="2" t="s">
        <v>4292</v>
      </c>
      <c r="B3303" s="2" t="s">
        <v>4293</v>
      </c>
      <c r="C3303" s="9">
        <f t="shared" si="51"/>
        <v>46023</v>
      </c>
      <c r="D3303" t="s">
        <v>30</v>
      </c>
      <c r="E3303" t="s">
        <v>163</v>
      </c>
      <c r="F3303" s="3">
        <v>1</v>
      </c>
      <c r="G3303" s="4">
        <v>1015.52</v>
      </c>
      <c r="H3303" s="5">
        <v>0</v>
      </c>
      <c r="I3303" s="4">
        <v>1015.52</v>
      </c>
      <c r="J3303" s="4">
        <v>246.07</v>
      </c>
      <c r="K3303" t="s">
        <v>37</v>
      </c>
      <c r="L3303" t="s">
        <v>47</v>
      </c>
      <c r="M3303" s="2" t="s">
        <v>19</v>
      </c>
      <c r="N3303" t="s">
        <v>87</v>
      </c>
    </row>
    <row r="3304" spans="1:14" x14ac:dyDescent="0.25">
      <c r="A3304" s="2" t="s">
        <v>4294</v>
      </c>
      <c r="B3304" s="2" t="s">
        <v>3287</v>
      </c>
      <c r="C3304" s="9">
        <f t="shared" si="51"/>
        <v>45870</v>
      </c>
      <c r="D3304" t="s">
        <v>30</v>
      </c>
      <c r="E3304" t="s">
        <v>133</v>
      </c>
      <c r="F3304" s="3">
        <v>4</v>
      </c>
      <c r="G3304" s="4">
        <v>873.57</v>
      </c>
      <c r="H3304" s="5">
        <v>0</v>
      </c>
      <c r="I3304" s="4">
        <v>3494.28</v>
      </c>
      <c r="J3304" s="4">
        <v>771.07</v>
      </c>
      <c r="K3304" t="s">
        <v>37</v>
      </c>
      <c r="L3304" t="s">
        <v>25</v>
      </c>
      <c r="M3304" s="2" t="s">
        <v>19</v>
      </c>
      <c r="N3304" t="s">
        <v>32</v>
      </c>
    </row>
    <row r="3305" spans="1:14" x14ac:dyDescent="0.25">
      <c r="A3305" s="2" t="s">
        <v>4295</v>
      </c>
      <c r="B3305" s="2" t="s">
        <v>2375</v>
      </c>
      <c r="C3305" s="9">
        <f t="shared" si="51"/>
        <v>45931</v>
      </c>
      <c r="D3305" t="s">
        <v>35</v>
      </c>
      <c r="E3305" t="s">
        <v>36</v>
      </c>
      <c r="F3305" s="3">
        <v>2</v>
      </c>
      <c r="G3305" s="4">
        <v>31218.98</v>
      </c>
      <c r="H3305" s="5">
        <v>0.1</v>
      </c>
      <c r="I3305" s="4">
        <v>56194.16</v>
      </c>
      <c r="J3305" s="4">
        <v>15291.36</v>
      </c>
      <c r="K3305" t="s">
        <v>24</v>
      </c>
      <c r="L3305" t="s">
        <v>25</v>
      </c>
      <c r="M3305" s="2" t="s">
        <v>19</v>
      </c>
      <c r="N3305" t="s">
        <v>87</v>
      </c>
    </row>
    <row r="3306" spans="1:14" x14ac:dyDescent="0.25">
      <c r="A3306" s="2" t="s">
        <v>4296</v>
      </c>
      <c r="B3306" s="2" t="s">
        <v>2120</v>
      </c>
      <c r="C3306" s="9">
        <f t="shared" si="51"/>
        <v>45931</v>
      </c>
      <c r="D3306" t="s">
        <v>30</v>
      </c>
      <c r="E3306" t="s">
        <v>106</v>
      </c>
      <c r="F3306" s="3">
        <v>2</v>
      </c>
      <c r="G3306" s="4">
        <v>683.21</v>
      </c>
      <c r="H3306" s="5">
        <v>0.15</v>
      </c>
      <c r="I3306" s="4">
        <v>1161.46</v>
      </c>
      <c r="J3306" s="4">
        <v>395.81</v>
      </c>
      <c r="K3306" t="s">
        <v>124</v>
      </c>
      <c r="L3306" t="s">
        <v>25</v>
      </c>
      <c r="M3306" s="2" t="s">
        <v>19</v>
      </c>
      <c r="N3306" t="s">
        <v>58</v>
      </c>
    </row>
    <row r="3307" spans="1:14" x14ac:dyDescent="0.25">
      <c r="A3307" s="2" t="s">
        <v>4297</v>
      </c>
      <c r="B3307" s="2" t="s">
        <v>988</v>
      </c>
      <c r="C3307" s="9">
        <f t="shared" si="51"/>
        <v>45748</v>
      </c>
      <c r="D3307" t="s">
        <v>45</v>
      </c>
      <c r="E3307" t="s">
        <v>111</v>
      </c>
      <c r="F3307" s="3">
        <v>3</v>
      </c>
      <c r="G3307" s="4">
        <v>5838.98</v>
      </c>
      <c r="H3307" s="5">
        <v>0.25</v>
      </c>
      <c r="I3307" s="4">
        <v>13137.7</v>
      </c>
      <c r="J3307" s="4">
        <v>2449.7600000000002</v>
      </c>
      <c r="K3307" t="s">
        <v>124</v>
      </c>
      <c r="L3307" t="s">
        <v>47</v>
      </c>
      <c r="M3307" s="2" t="s">
        <v>19</v>
      </c>
      <c r="N3307" t="s">
        <v>42</v>
      </c>
    </row>
    <row r="3308" spans="1:14" x14ac:dyDescent="0.25">
      <c r="A3308" s="2" t="s">
        <v>4298</v>
      </c>
      <c r="B3308" s="2" t="s">
        <v>1270</v>
      </c>
      <c r="C3308" s="9">
        <f t="shared" si="51"/>
        <v>46113</v>
      </c>
      <c r="D3308" t="s">
        <v>30</v>
      </c>
      <c r="E3308" t="s">
        <v>41</v>
      </c>
      <c r="F3308" s="3">
        <v>3</v>
      </c>
      <c r="G3308" s="4">
        <v>1385.01</v>
      </c>
      <c r="H3308" s="5">
        <v>0.15</v>
      </c>
      <c r="I3308" s="4">
        <v>3531.78</v>
      </c>
      <c r="J3308" s="4">
        <v>879.34</v>
      </c>
      <c r="K3308" t="s">
        <v>24</v>
      </c>
      <c r="L3308" t="s">
        <v>18</v>
      </c>
      <c r="M3308" s="2" t="s">
        <v>26</v>
      </c>
      <c r="N3308" t="s">
        <v>58</v>
      </c>
    </row>
    <row r="3309" spans="1:14" x14ac:dyDescent="0.25">
      <c r="A3309" s="2" t="s">
        <v>4299</v>
      </c>
      <c r="B3309" s="2" t="s">
        <v>2333</v>
      </c>
      <c r="C3309" s="9">
        <f t="shared" si="51"/>
        <v>46174</v>
      </c>
      <c r="D3309" t="s">
        <v>15</v>
      </c>
      <c r="E3309" t="s">
        <v>57</v>
      </c>
      <c r="F3309" s="3">
        <v>2</v>
      </c>
      <c r="G3309" s="4">
        <v>1999.54</v>
      </c>
      <c r="H3309" s="5">
        <v>0.1</v>
      </c>
      <c r="I3309" s="4">
        <v>3599.17</v>
      </c>
      <c r="J3309" s="4">
        <v>1131.4100000000001</v>
      </c>
      <c r="K3309" t="s">
        <v>24</v>
      </c>
      <c r="L3309" t="s">
        <v>18</v>
      </c>
      <c r="M3309" s="2" t="s">
        <v>19</v>
      </c>
      <c r="N3309" t="s">
        <v>66</v>
      </c>
    </row>
    <row r="3310" spans="1:14" x14ac:dyDescent="0.25">
      <c r="A3310" s="2" t="s">
        <v>4300</v>
      </c>
      <c r="B3310" s="2" t="s">
        <v>4301</v>
      </c>
      <c r="C3310" s="9">
        <f t="shared" si="51"/>
        <v>45689</v>
      </c>
      <c r="D3310" t="s">
        <v>15</v>
      </c>
      <c r="E3310" t="s">
        <v>57</v>
      </c>
      <c r="F3310" s="3">
        <v>1</v>
      </c>
      <c r="G3310" s="4">
        <v>2940.56</v>
      </c>
      <c r="H3310" s="5">
        <v>0.1</v>
      </c>
      <c r="I3310" s="4">
        <v>2646.5</v>
      </c>
      <c r="J3310" s="4">
        <v>475.65</v>
      </c>
      <c r="K3310" t="s">
        <v>17</v>
      </c>
      <c r="L3310" t="s">
        <v>25</v>
      </c>
      <c r="M3310" s="2" t="s">
        <v>19</v>
      </c>
      <c r="N3310" t="s">
        <v>32</v>
      </c>
    </row>
    <row r="3311" spans="1:14" x14ac:dyDescent="0.25">
      <c r="A3311" s="2" t="s">
        <v>4302</v>
      </c>
      <c r="B3311" s="2" t="s">
        <v>3055</v>
      </c>
      <c r="C3311" s="9">
        <f t="shared" si="51"/>
        <v>46174</v>
      </c>
      <c r="D3311" t="s">
        <v>53</v>
      </c>
      <c r="E3311" t="s">
        <v>114</v>
      </c>
      <c r="F3311" s="3">
        <v>3</v>
      </c>
      <c r="G3311" s="4">
        <v>416.36</v>
      </c>
      <c r="H3311" s="5">
        <v>0.1</v>
      </c>
      <c r="I3311" s="4">
        <v>1124.17</v>
      </c>
      <c r="J3311" s="4">
        <v>201.94</v>
      </c>
      <c r="K3311" t="s">
        <v>17</v>
      </c>
      <c r="L3311" t="s">
        <v>18</v>
      </c>
      <c r="M3311" s="2" t="s">
        <v>19</v>
      </c>
      <c r="N3311" t="s">
        <v>32</v>
      </c>
    </row>
    <row r="3312" spans="1:14" x14ac:dyDescent="0.25">
      <c r="A3312" s="2" t="s">
        <v>4303</v>
      </c>
      <c r="B3312" s="2" t="s">
        <v>318</v>
      </c>
      <c r="C3312" s="9">
        <f t="shared" si="51"/>
        <v>45352</v>
      </c>
      <c r="D3312" t="s">
        <v>30</v>
      </c>
      <c r="E3312" t="s">
        <v>41</v>
      </c>
      <c r="F3312" s="3">
        <v>3</v>
      </c>
      <c r="G3312" s="4">
        <v>1439.26</v>
      </c>
      <c r="H3312" s="5">
        <v>0.05</v>
      </c>
      <c r="I3312" s="4">
        <v>4101.8900000000003</v>
      </c>
      <c r="J3312" s="4">
        <v>1324.47</v>
      </c>
      <c r="K3312" t="s">
        <v>152</v>
      </c>
      <c r="L3312" t="s">
        <v>25</v>
      </c>
      <c r="M3312" s="2" t="s">
        <v>19</v>
      </c>
      <c r="N3312" t="s">
        <v>58</v>
      </c>
    </row>
    <row r="3313" spans="1:14" x14ac:dyDescent="0.25">
      <c r="A3313" s="2" t="s">
        <v>4304</v>
      </c>
      <c r="B3313" s="2" t="s">
        <v>2124</v>
      </c>
      <c r="C3313" s="9">
        <f t="shared" si="51"/>
        <v>45292</v>
      </c>
      <c r="D3313" t="s">
        <v>15</v>
      </c>
      <c r="E3313" t="s">
        <v>23</v>
      </c>
      <c r="F3313" s="3">
        <v>1</v>
      </c>
      <c r="G3313" s="4">
        <v>382.56</v>
      </c>
      <c r="H3313" s="5">
        <v>0.15</v>
      </c>
      <c r="I3313" s="4">
        <v>325.18</v>
      </c>
      <c r="J3313" s="4">
        <v>110.95</v>
      </c>
      <c r="K3313" t="s">
        <v>124</v>
      </c>
      <c r="L3313" t="s">
        <v>47</v>
      </c>
      <c r="M3313" s="2" t="s">
        <v>19</v>
      </c>
      <c r="N3313" t="s">
        <v>87</v>
      </c>
    </row>
    <row r="3314" spans="1:14" x14ac:dyDescent="0.25">
      <c r="A3314" s="2" t="s">
        <v>4305</v>
      </c>
      <c r="B3314" s="2" t="s">
        <v>1539</v>
      </c>
      <c r="C3314" s="9">
        <f t="shared" si="51"/>
        <v>45474</v>
      </c>
      <c r="D3314" t="s">
        <v>35</v>
      </c>
      <c r="E3314" t="s">
        <v>50</v>
      </c>
      <c r="F3314" s="3">
        <v>2</v>
      </c>
      <c r="G3314" s="4">
        <v>1927.14</v>
      </c>
      <c r="H3314" s="5">
        <v>0</v>
      </c>
      <c r="I3314" s="4">
        <v>3854.28</v>
      </c>
      <c r="J3314" s="4">
        <v>1069.49</v>
      </c>
      <c r="K3314" t="s">
        <v>124</v>
      </c>
      <c r="L3314" t="s">
        <v>47</v>
      </c>
      <c r="M3314" s="2" t="s">
        <v>19</v>
      </c>
      <c r="N3314" t="s">
        <v>155</v>
      </c>
    </row>
    <row r="3315" spans="1:14" x14ac:dyDescent="0.25">
      <c r="A3315" s="2" t="s">
        <v>4306</v>
      </c>
      <c r="B3315" s="2" t="s">
        <v>198</v>
      </c>
      <c r="C3315" s="9">
        <f t="shared" si="51"/>
        <v>45505</v>
      </c>
      <c r="D3315" t="s">
        <v>15</v>
      </c>
      <c r="E3315" t="s">
        <v>16</v>
      </c>
      <c r="F3315" s="3">
        <v>4</v>
      </c>
      <c r="G3315" s="4">
        <v>1895.87</v>
      </c>
      <c r="H3315" s="5">
        <v>0.05</v>
      </c>
      <c r="I3315" s="4">
        <v>7204.31</v>
      </c>
      <c r="J3315" s="4">
        <v>1932.5</v>
      </c>
      <c r="K3315" t="s">
        <v>37</v>
      </c>
      <c r="L3315" t="s">
        <v>47</v>
      </c>
      <c r="M3315" s="2" t="s">
        <v>19</v>
      </c>
      <c r="N3315" t="s">
        <v>155</v>
      </c>
    </row>
    <row r="3316" spans="1:14" x14ac:dyDescent="0.25">
      <c r="A3316" s="2" t="s">
        <v>4307</v>
      </c>
      <c r="B3316" s="2" t="s">
        <v>308</v>
      </c>
      <c r="C3316" s="9">
        <f t="shared" si="51"/>
        <v>45778</v>
      </c>
      <c r="D3316" t="s">
        <v>15</v>
      </c>
      <c r="E3316" t="s">
        <v>168</v>
      </c>
      <c r="F3316" s="3">
        <v>3</v>
      </c>
      <c r="G3316" s="4">
        <v>1385.62</v>
      </c>
      <c r="H3316" s="5">
        <v>0.25</v>
      </c>
      <c r="I3316" s="4">
        <v>3117.64</v>
      </c>
      <c r="J3316" s="4">
        <v>751.65</v>
      </c>
      <c r="K3316" t="s">
        <v>24</v>
      </c>
      <c r="L3316" t="s">
        <v>25</v>
      </c>
      <c r="M3316" s="2" t="s">
        <v>19</v>
      </c>
      <c r="N3316" t="s">
        <v>32</v>
      </c>
    </row>
    <row r="3317" spans="1:14" x14ac:dyDescent="0.25">
      <c r="A3317" s="2" t="s">
        <v>4308</v>
      </c>
      <c r="B3317" s="2" t="s">
        <v>1539</v>
      </c>
      <c r="C3317" s="9">
        <f t="shared" si="51"/>
        <v>45474</v>
      </c>
      <c r="D3317" t="s">
        <v>35</v>
      </c>
      <c r="E3317" t="s">
        <v>71</v>
      </c>
      <c r="F3317" s="3">
        <v>1</v>
      </c>
      <c r="G3317" s="4">
        <v>9192.41</v>
      </c>
      <c r="H3317" s="5">
        <v>0.1</v>
      </c>
      <c r="I3317" s="4">
        <v>8273.17</v>
      </c>
      <c r="J3317" s="4">
        <v>2479.46</v>
      </c>
      <c r="K3317" t="s">
        <v>37</v>
      </c>
      <c r="L3317" t="s">
        <v>25</v>
      </c>
      <c r="M3317" s="2" t="s">
        <v>19</v>
      </c>
      <c r="N3317" t="s">
        <v>42</v>
      </c>
    </row>
    <row r="3318" spans="1:14" x14ac:dyDescent="0.25">
      <c r="A3318" s="2" t="s">
        <v>4309</v>
      </c>
      <c r="B3318" s="2" t="s">
        <v>1386</v>
      </c>
      <c r="C3318" s="9">
        <f t="shared" si="51"/>
        <v>45962</v>
      </c>
      <c r="D3318" t="s">
        <v>35</v>
      </c>
      <c r="E3318" t="s">
        <v>36</v>
      </c>
      <c r="F3318" s="3">
        <v>3</v>
      </c>
      <c r="G3318" s="4">
        <v>18717.25</v>
      </c>
      <c r="H3318" s="5">
        <v>0.05</v>
      </c>
      <c r="I3318" s="4">
        <v>53344.160000000003</v>
      </c>
      <c r="J3318" s="4">
        <v>18246.68</v>
      </c>
      <c r="K3318" t="s">
        <v>17</v>
      </c>
      <c r="L3318" t="s">
        <v>25</v>
      </c>
      <c r="M3318" s="2" t="s">
        <v>19</v>
      </c>
      <c r="N3318" t="s">
        <v>38</v>
      </c>
    </row>
    <row r="3319" spans="1:14" x14ac:dyDescent="0.25">
      <c r="A3319" s="2" t="s">
        <v>4310</v>
      </c>
      <c r="B3319" s="2" t="s">
        <v>290</v>
      </c>
      <c r="C3319" s="9">
        <f t="shared" si="51"/>
        <v>45627</v>
      </c>
      <c r="D3319" t="s">
        <v>30</v>
      </c>
      <c r="E3319" t="s">
        <v>163</v>
      </c>
      <c r="F3319" s="3">
        <v>1</v>
      </c>
      <c r="G3319" s="4">
        <v>927.1</v>
      </c>
      <c r="H3319" s="5">
        <v>0.2</v>
      </c>
      <c r="I3319" s="4">
        <v>741.68</v>
      </c>
      <c r="J3319" s="4">
        <v>154.37</v>
      </c>
      <c r="K3319" t="s">
        <v>24</v>
      </c>
      <c r="L3319" t="s">
        <v>25</v>
      </c>
      <c r="M3319" s="2" t="s">
        <v>19</v>
      </c>
      <c r="N3319" t="s">
        <v>20</v>
      </c>
    </row>
    <row r="3320" spans="1:14" x14ac:dyDescent="0.25">
      <c r="A3320" s="2" t="s">
        <v>4311</v>
      </c>
      <c r="B3320" s="2" t="s">
        <v>1488</v>
      </c>
      <c r="C3320" s="9">
        <f t="shared" si="51"/>
        <v>45444</v>
      </c>
      <c r="D3320" t="s">
        <v>35</v>
      </c>
      <c r="E3320" t="s">
        <v>71</v>
      </c>
      <c r="F3320" s="3">
        <v>3</v>
      </c>
      <c r="G3320" s="4">
        <v>7521.88</v>
      </c>
      <c r="H3320" s="5">
        <v>0.15</v>
      </c>
      <c r="I3320" s="4">
        <v>19180.79</v>
      </c>
      <c r="J3320" s="4">
        <v>3590.49</v>
      </c>
      <c r="K3320" t="s">
        <v>17</v>
      </c>
      <c r="L3320" t="s">
        <v>25</v>
      </c>
      <c r="M3320" s="2" t="s">
        <v>26</v>
      </c>
      <c r="N3320" t="s">
        <v>20</v>
      </c>
    </row>
    <row r="3321" spans="1:14" x14ac:dyDescent="0.25">
      <c r="A3321" s="2" t="s">
        <v>4312</v>
      </c>
      <c r="B3321" s="2" t="s">
        <v>545</v>
      </c>
      <c r="C3321" s="9">
        <f t="shared" si="51"/>
        <v>45962</v>
      </c>
      <c r="D3321" t="s">
        <v>45</v>
      </c>
      <c r="E3321" t="s">
        <v>111</v>
      </c>
      <c r="F3321" s="3">
        <v>2</v>
      </c>
      <c r="G3321" s="4">
        <v>6382.86</v>
      </c>
      <c r="H3321" s="5">
        <v>0.05</v>
      </c>
      <c r="I3321" s="4">
        <v>12127.43</v>
      </c>
      <c r="J3321" s="4">
        <v>4170.28</v>
      </c>
      <c r="K3321" t="s">
        <v>124</v>
      </c>
      <c r="L3321" t="s">
        <v>47</v>
      </c>
      <c r="M3321" s="2" t="s">
        <v>19</v>
      </c>
      <c r="N3321" t="s">
        <v>27</v>
      </c>
    </row>
    <row r="3322" spans="1:14" x14ac:dyDescent="0.25">
      <c r="A3322" s="2" t="s">
        <v>4313</v>
      </c>
      <c r="B3322" s="2" t="s">
        <v>4174</v>
      </c>
      <c r="C3322" s="9">
        <f t="shared" si="51"/>
        <v>45444</v>
      </c>
      <c r="D3322" t="s">
        <v>35</v>
      </c>
      <c r="E3322" t="s">
        <v>50</v>
      </c>
      <c r="F3322" s="3">
        <v>1</v>
      </c>
      <c r="G3322" s="4">
        <v>34784.269999999997</v>
      </c>
      <c r="H3322" s="5">
        <v>0.1</v>
      </c>
      <c r="I3322" s="4">
        <v>31305.84</v>
      </c>
      <c r="J3322" s="4">
        <v>7401.92</v>
      </c>
      <c r="K3322" t="s">
        <v>24</v>
      </c>
      <c r="L3322" t="s">
        <v>18</v>
      </c>
      <c r="M3322" s="2" t="s">
        <v>19</v>
      </c>
      <c r="N3322" t="s">
        <v>66</v>
      </c>
    </row>
    <row r="3323" spans="1:14" x14ac:dyDescent="0.25">
      <c r="A3323" s="2" t="s">
        <v>4314</v>
      </c>
      <c r="B3323" s="2" t="s">
        <v>4315</v>
      </c>
      <c r="C3323" s="9">
        <f t="shared" si="51"/>
        <v>45748</v>
      </c>
      <c r="D3323" t="s">
        <v>15</v>
      </c>
      <c r="E3323" t="s">
        <v>168</v>
      </c>
      <c r="F3323" s="3">
        <v>4</v>
      </c>
      <c r="G3323" s="4">
        <v>1795.34</v>
      </c>
      <c r="H3323" s="5">
        <v>0</v>
      </c>
      <c r="I3323" s="4">
        <v>7181.36</v>
      </c>
      <c r="J3323" s="4">
        <v>1149.47</v>
      </c>
      <c r="K3323" t="s">
        <v>17</v>
      </c>
      <c r="L3323" t="s">
        <v>25</v>
      </c>
      <c r="M3323" s="2" t="s">
        <v>19</v>
      </c>
      <c r="N3323" t="s">
        <v>66</v>
      </c>
    </row>
    <row r="3324" spans="1:14" x14ac:dyDescent="0.25">
      <c r="A3324" s="2" t="s">
        <v>4316</v>
      </c>
      <c r="B3324" s="2" t="s">
        <v>558</v>
      </c>
      <c r="C3324" s="9">
        <f t="shared" si="51"/>
        <v>45778</v>
      </c>
      <c r="D3324" t="s">
        <v>35</v>
      </c>
      <c r="E3324" t="s">
        <v>50</v>
      </c>
      <c r="F3324" s="3">
        <v>4</v>
      </c>
      <c r="G3324" s="4">
        <v>19691.36</v>
      </c>
      <c r="H3324" s="5">
        <v>0</v>
      </c>
      <c r="I3324" s="4">
        <v>78765.440000000002</v>
      </c>
      <c r="J3324" s="4">
        <v>25413.48</v>
      </c>
      <c r="K3324" t="s">
        <v>124</v>
      </c>
      <c r="L3324" t="s">
        <v>25</v>
      </c>
      <c r="M3324" s="2" t="s">
        <v>26</v>
      </c>
      <c r="N3324" t="s">
        <v>66</v>
      </c>
    </row>
    <row r="3325" spans="1:14" x14ac:dyDescent="0.25">
      <c r="A3325" s="2" t="s">
        <v>4317</v>
      </c>
      <c r="B3325" s="2" t="s">
        <v>147</v>
      </c>
      <c r="C3325" s="9">
        <f t="shared" si="51"/>
        <v>45962</v>
      </c>
      <c r="D3325" t="s">
        <v>35</v>
      </c>
      <c r="E3325" t="s">
        <v>50</v>
      </c>
      <c r="F3325" s="3">
        <v>3</v>
      </c>
      <c r="G3325" s="4">
        <v>12012.63</v>
      </c>
      <c r="H3325" s="5">
        <v>0.25</v>
      </c>
      <c r="I3325" s="4">
        <v>27028.42</v>
      </c>
      <c r="J3325" s="4">
        <v>3894.04</v>
      </c>
      <c r="K3325" t="s">
        <v>24</v>
      </c>
      <c r="L3325" t="s">
        <v>18</v>
      </c>
      <c r="M3325" s="2" t="s">
        <v>19</v>
      </c>
      <c r="N3325" t="s">
        <v>58</v>
      </c>
    </row>
    <row r="3326" spans="1:14" x14ac:dyDescent="0.25">
      <c r="A3326" s="2" t="s">
        <v>4318</v>
      </c>
      <c r="B3326" s="2" t="s">
        <v>3047</v>
      </c>
      <c r="C3326" s="9">
        <f t="shared" si="51"/>
        <v>45658</v>
      </c>
      <c r="D3326" t="s">
        <v>30</v>
      </c>
      <c r="E3326" t="s">
        <v>106</v>
      </c>
      <c r="F3326" s="3">
        <v>4</v>
      </c>
      <c r="G3326" s="4">
        <v>855.21</v>
      </c>
      <c r="H3326" s="5">
        <v>0.15</v>
      </c>
      <c r="I3326" s="4">
        <v>2907.71</v>
      </c>
      <c r="J3326" s="4">
        <v>695.42</v>
      </c>
      <c r="K3326" t="s">
        <v>152</v>
      </c>
      <c r="L3326" t="s">
        <v>25</v>
      </c>
      <c r="M3326" s="2" t="s">
        <v>19</v>
      </c>
      <c r="N3326" t="s">
        <v>42</v>
      </c>
    </row>
    <row r="3327" spans="1:14" x14ac:dyDescent="0.25">
      <c r="A3327" s="2" t="s">
        <v>4319</v>
      </c>
      <c r="B3327" s="2" t="s">
        <v>252</v>
      </c>
      <c r="C3327" s="9">
        <f t="shared" si="51"/>
        <v>45992</v>
      </c>
      <c r="D3327" t="s">
        <v>30</v>
      </c>
      <c r="E3327" t="s">
        <v>163</v>
      </c>
      <c r="F3327" s="3">
        <v>3</v>
      </c>
      <c r="G3327" s="4">
        <v>924.15</v>
      </c>
      <c r="H3327" s="5">
        <v>0.2</v>
      </c>
      <c r="I3327" s="4">
        <v>2217.96</v>
      </c>
      <c r="J3327" s="4">
        <v>653.21</v>
      </c>
      <c r="K3327" t="s">
        <v>37</v>
      </c>
      <c r="L3327" t="s">
        <v>18</v>
      </c>
      <c r="M3327" s="2" t="s">
        <v>19</v>
      </c>
      <c r="N3327" t="s">
        <v>20</v>
      </c>
    </row>
    <row r="3328" spans="1:14" x14ac:dyDescent="0.25">
      <c r="A3328" s="2" t="s">
        <v>4320</v>
      </c>
      <c r="B3328" s="2" t="s">
        <v>3779</v>
      </c>
      <c r="C3328" s="9">
        <f t="shared" si="51"/>
        <v>46204</v>
      </c>
      <c r="D3328" t="s">
        <v>35</v>
      </c>
      <c r="E3328" t="s">
        <v>77</v>
      </c>
      <c r="F3328" s="3">
        <v>1</v>
      </c>
      <c r="G3328" s="4">
        <v>6914.05</v>
      </c>
      <c r="H3328" s="5">
        <v>0.15</v>
      </c>
      <c r="I3328" s="4">
        <v>5876.94</v>
      </c>
      <c r="J3328" s="4">
        <v>1893.7</v>
      </c>
      <c r="K3328" t="s">
        <v>24</v>
      </c>
      <c r="L3328" t="s">
        <v>18</v>
      </c>
      <c r="M3328" s="2" t="s">
        <v>19</v>
      </c>
      <c r="N3328" t="s">
        <v>58</v>
      </c>
    </row>
    <row r="3329" spans="1:14" x14ac:dyDescent="0.25">
      <c r="A3329" s="2" t="s">
        <v>4321</v>
      </c>
      <c r="B3329" s="2" t="s">
        <v>1782</v>
      </c>
      <c r="C3329" s="9">
        <f t="shared" si="51"/>
        <v>45597</v>
      </c>
      <c r="D3329" t="s">
        <v>15</v>
      </c>
      <c r="E3329" t="s">
        <v>57</v>
      </c>
      <c r="F3329" s="3">
        <v>1</v>
      </c>
      <c r="G3329" s="4">
        <v>2427.66</v>
      </c>
      <c r="H3329" s="5">
        <v>0.05</v>
      </c>
      <c r="I3329" s="4">
        <v>2306.2800000000002</v>
      </c>
      <c r="J3329" s="4">
        <v>320.29000000000002</v>
      </c>
      <c r="K3329" t="s">
        <v>37</v>
      </c>
      <c r="L3329" t="s">
        <v>47</v>
      </c>
      <c r="M3329" s="2" t="s">
        <v>19</v>
      </c>
      <c r="N3329" t="s">
        <v>66</v>
      </c>
    </row>
    <row r="3330" spans="1:14" x14ac:dyDescent="0.25">
      <c r="A3330" s="2" t="s">
        <v>4322</v>
      </c>
      <c r="B3330" s="2" t="s">
        <v>4165</v>
      </c>
      <c r="C3330" s="9">
        <f t="shared" si="51"/>
        <v>46054</v>
      </c>
      <c r="D3330" t="s">
        <v>15</v>
      </c>
      <c r="E3330" t="s">
        <v>95</v>
      </c>
      <c r="F3330" s="3">
        <v>4</v>
      </c>
      <c r="G3330" s="4">
        <v>2870.95</v>
      </c>
      <c r="H3330" s="5">
        <v>0.2</v>
      </c>
      <c r="I3330" s="4">
        <v>9187.0400000000009</v>
      </c>
      <c r="J3330" s="4">
        <v>2535.59</v>
      </c>
      <c r="K3330" t="s">
        <v>24</v>
      </c>
      <c r="L3330" t="s">
        <v>18</v>
      </c>
      <c r="M3330" s="2" t="s">
        <v>19</v>
      </c>
      <c r="N3330" t="s">
        <v>20</v>
      </c>
    </row>
    <row r="3331" spans="1:14" x14ac:dyDescent="0.25">
      <c r="A3331" s="2" t="s">
        <v>4323</v>
      </c>
      <c r="B3331" s="2" t="s">
        <v>1827</v>
      </c>
      <c r="C3331" s="9">
        <f t="shared" ref="C3331:C3394" si="52">DATE(YEAR(B3331),MONTH(B3331),1)</f>
        <v>45474</v>
      </c>
      <c r="D3331" t="s">
        <v>30</v>
      </c>
      <c r="E3331" t="s">
        <v>133</v>
      </c>
      <c r="F3331" s="3">
        <v>4</v>
      </c>
      <c r="G3331" s="4">
        <v>1475.96</v>
      </c>
      <c r="H3331" s="5">
        <v>0.15</v>
      </c>
      <c r="I3331" s="4">
        <v>5018.26</v>
      </c>
      <c r="J3331" s="4">
        <v>1534.7</v>
      </c>
      <c r="K3331" t="s">
        <v>37</v>
      </c>
      <c r="L3331" t="s">
        <v>25</v>
      </c>
      <c r="M3331" s="2" t="s">
        <v>19</v>
      </c>
      <c r="N3331" t="s">
        <v>20</v>
      </c>
    </row>
    <row r="3332" spans="1:14" x14ac:dyDescent="0.25">
      <c r="A3332" s="2" t="s">
        <v>4324</v>
      </c>
      <c r="B3332" s="2" t="s">
        <v>2665</v>
      </c>
      <c r="C3332" s="9">
        <f t="shared" si="52"/>
        <v>45901</v>
      </c>
      <c r="D3332" t="s">
        <v>30</v>
      </c>
      <c r="E3332" t="s">
        <v>106</v>
      </c>
      <c r="F3332" s="3">
        <v>2</v>
      </c>
      <c r="G3332" s="4">
        <v>442.83</v>
      </c>
      <c r="H3332" s="5">
        <v>0</v>
      </c>
      <c r="I3332" s="4">
        <v>885.66</v>
      </c>
      <c r="J3332" s="4">
        <v>233.3</v>
      </c>
      <c r="K3332" t="s">
        <v>17</v>
      </c>
      <c r="L3332" t="s">
        <v>25</v>
      </c>
      <c r="M3332" s="2" t="s">
        <v>19</v>
      </c>
      <c r="N3332" t="s">
        <v>27</v>
      </c>
    </row>
    <row r="3333" spans="1:14" x14ac:dyDescent="0.25">
      <c r="A3333" s="2" t="s">
        <v>4325</v>
      </c>
      <c r="B3333" s="2" t="s">
        <v>1887</v>
      </c>
      <c r="C3333" s="9">
        <f t="shared" si="52"/>
        <v>46082</v>
      </c>
      <c r="D3333" t="s">
        <v>15</v>
      </c>
      <c r="E3333" t="s">
        <v>16</v>
      </c>
      <c r="F3333" s="3">
        <v>1</v>
      </c>
      <c r="G3333" s="4">
        <v>2999.58</v>
      </c>
      <c r="H3333" s="5">
        <v>0.1</v>
      </c>
      <c r="I3333" s="4">
        <v>2699.62</v>
      </c>
      <c r="J3333" s="4">
        <v>482.95</v>
      </c>
      <c r="K3333" t="s">
        <v>24</v>
      </c>
      <c r="L3333" t="s">
        <v>25</v>
      </c>
      <c r="M3333" s="2" t="s">
        <v>19</v>
      </c>
      <c r="N3333" t="s">
        <v>82</v>
      </c>
    </row>
    <row r="3334" spans="1:14" x14ac:dyDescent="0.25">
      <c r="A3334" s="2" t="s">
        <v>4326</v>
      </c>
      <c r="B3334" s="2" t="s">
        <v>565</v>
      </c>
      <c r="C3334" s="9">
        <f t="shared" si="52"/>
        <v>45778</v>
      </c>
      <c r="D3334" t="s">
        <v>45</v>
      </c>
      <c r="E3334" t="s">
        <v>46</v>
      </c>
      <c r="F3334" s="3">
        <v>4</v>
      </c>
      <c r="G3334" s="4">
        <v>4642.0200000000004</v>
      </c>
      <c r="H3334" s="5">
        <v>0.05</v>
      </c>
      <c r="I3334" s="4">
        <v>17639.68</v>
      </c>
      <c r="J3334" s="4">
        <v>4878.1899999999996</v>
      </c>
      <c r="K3334" t="s">
        <v>24</v>
      </c>
      <c r="L3334" t="s">
        <v>25</v>
      </c>
      <c r="M3334" s="2" t="s">
        <v>19</v>
      </c>
      <c r="N3334" t="s">
        <v>42</v>
      </c>
    </row>
    <row r="3335" spans="1:14" x14ac:dyDescent="0.25">
      <c r="A3335" s="2" t="s">
        <v>4327</v>
      </c>
      <c r="B3335" s="2" t="s">
        <v>4012</v>
      </c>
      <c r="C3335" s="9">
        <f t="shared" si="52"/>
        <v>45992</v>
      </c>
      <c r="D3335" t="s">
        <v>30</v>
      </c>
      <c r="E3335" t="s">
        <v>41</v>
      </c>
      <c r="F3335" s="3">
        <v>4</v>
      </c>
      <c r="G3335" s="4">
        <v>1305.06</v>
      </c>
      <c r="H3335" s="5">
        <v>0</v>
      </c>
      <c r="I3335" s="4">
        <v>5220.24</v>
      </c>
      <c r="J3335" s="4">
        <v>1713.75</v>
      </c>
      <c r="K3335" t="s">
        <v>124</v>
      </c>
      <c r="L3335" t="s">
        <v>25</v>
      </c>
      <c r="M3335" s="2" t="s">
        <v>19</v>
      </c>
      <c r="N3335" t="s">
        <v>32</v>
      </c>
    </row>
    <row r="3336" spans="1:14" x14ac:dyDescent="0.25">
      <c r="A3336" s="2" t="s">
        <v>4328</v>
      </c>
      <c r="B3336" s="2" t="s">
        <v>1809</v>
      </c>
      <c r="C3336" s="9">
        <f t="shared" si="52"/>
        <v>45809</v>
      </c>
      <c r="D3336" t="s">
        <v>35</v>
      </c>
      <c r="E3336" t="s">
        <v>71</v>
      </c>
      <c r="F3336" s="3">
        <v>4</v>
      </c>
      <c r="G3336" s="4">
        <v>2607.0300000000002</v>
      </c>
      <c r="H3336" s="5">
        <v>0</v>
      </c>
      <c r="I3336" s="4">
        <v>10428.120000000001</v>
      </c>
      <c r="J3336" s="4">
        <v>0</v>
      </c>
      <c r="K3336" t="s">
        <v>24</v>
      </c>
      <c r="L3336" t="s">
        <v>47</v>
      </c>
      <c r="M3336" s="2" t="s">
        <v>61</v>
      </c>
      <c r="N3336" t="s">
        <v>82</v>
      </c>
    </row>
    <row r="3337" spans="1:14" x14ac:dyDescent="0.25">
      <c r="A3337" s="2" t="s">
        <v>4329</v>
      </c>
      <c r="B3337" s="2" t="s">
        <v>440</v>
      </c>
      <c r="C3337" s="9">
        <f t="shared" si="52"/>
        <v>45839</v>
      </c>
      <c r="D3337" t="s">
        <v>15</v>
      </c>
      <c r="E3337" t="s">
        <v>16</v>
      </c>
      <c r="F3337" s="3">
        <v>3</v>
      </c>
      <c r="G3337" s="4">
        <v>2239.1799999999998</v>
      </c>
      <c r="H3337" s="5">
        <v>0.1</v>
      </c>
      <c r="I3337" s="4">
        <v>6045.79</v>
      </c>
      <c r="J3337" s="4">
        <v>1715.14</v>
      </c>
      <c r="K3337" t="s">
        <v>37</v>
      </c>
      <c r="L3337" t="s">
        <v>25</v>
      </c>
      <c r="M3337" s="2" t="s">
        <v>19</v>
      </c>
      <c r="N3337" t="s">
        <v>32</v>
      </c>
    </row>
    <row r="3338" spans="1:14" x14ac:dyDescent="0.25">
      <c r="A3338" s="2" t="s">
        <v>4330</v>
      </c>
      <c r="B3338" s="2" t="s">
        <v>707</v>
      </c>
      <c r="C3338" s="9">
        <f t="shared" si="52"/>
        <v>45901</v>
      </c>
      <c r="D3338" t="s">
        <v>53</v>
      </c>
      <c r="E3338" t="s">
        <v>98</v>
      </c>
      <c r="F3338" s="3">
        <v>2</v>
      </c>
      <c r="G3338" s="4">
        <v>379.22</v>
      </c>
      <c r="H3338" s="5">
        <v>0.05</v>
      </c>
      <c r="I3338" s="4">
        <v>720.52</v>
      </c>
      <c r="J3338" s="4">
        <v>124.07</v>
      </c>
      <c r="K3338" t="s">
        <v>124</v>
      </c>
      <c r="L3338" t="s">
        <v>25</v>
      </c>
      <c r="M3338" s="2" t="s">
        <v>19</v>
      </c>
      <c r="N3338" t="s">
        <v>42</v>
      </c>
    </row>
    <row r="3339" spans="1:14" x14ac:dyDescent="0.25">
      <c r="A3339" s="2" t="s">
        <v>4331</v>
      </c>
      <c r="B3339" s="2" t="s">
        <v>302</v>
      </c>
      <c r="C3339" s="9">
        <f t="shared" si="52"/>
        <v>46054</v>
      </c>
      <c r="D3339" t="s">
        <v>45</v>
      </c>
      <c r="E3339" t="s">
        <v>186</v>
      </c>
      <c r="F3339" s="3">
        <v>1</v>
      </c>
      <c r="G3339" s="4">
        <v>908.07</v>
      </c>
      <c r="H3339" s="5">
        <v>0</v>
      </c>
      <c r="I3339" s="4">
        <v>908.07</v>
      </c>
      <c r="J3339" s="4">
        <v>155.07</v>
      </c>
      <c r="K3339" t="s">
        <v>17</v>
      </c>
      <c r="L3339" t="s">
        <v>47</v>
      </c>
      <c r="M3339" s="2" t="s">
        <v>19</v>
      </c>
      <c r="N3339" t="s">
        <v>58</v>
      </c>
    </row>
    <row r="3340" spans="1:14" x14ac:dyDescent="0.25">
      <c r="A3340" s="2" t="s">
        <v>4332</v>
      </c>
      <c r="B3340" s="2" t="s">
        <v>1627</v>
      </c>
      <c r="C3340" s="9">
        <f t="shared" si="52"/>
        <v>45870</v>
      </c>
      <c r="D3340" t="s">
        <v>15</v>
      </c>
      <c r="E3340" t="s">
        <v>95</v>
      </c>
      <c r="F3340" s="3">
        <v>4</v>
      </c>
      <c r="G3340" s="4">
        <v>2185.34</v>
      </c>
      <c r="H3340" s="5">
        <v>0.15</v>
      </c>
      <c r="I3340" s="4">
        <v>7430.16</v>
      </c>
      <c r="J3340" s="4">
        <v>1513.96</v>
      </c>
      <c r="K3340" t="s">
        <v>24</v>
      </c>
      <c r="L3340" t="s">
        <v>25</v>
      </c>
      <c r="M3340" s="2" t="s">
        <v>19</v>
      </c>
      <c r="N3340" t="s">
        <v>42</v>
      </c>
    </row>
    <row r="3341" spans="1:14" x14ac:dyDescent="0.25">
      <c r="A3341" s="2" t="s">
        <v>4333</v>
      </c>
      <c r="B3341" s="2" t="s">
        <v>2713</v>
      </c>
      <c r="C3341" s="9">
        <f t="shared" si="52"/>
        <v>46023</v>
      </c>
      <c r="D3341" t="s">
        <v>15</v>
      </c>
      <c r="E3341" t="s">
        <v>16</v>
      </c>
      <c r="F3341" s="3">
        <v>4</v>
      </c>
      <c r="G3341" s="4">
        <v>2510.83</v>
      </c>
      <c r="H3341" s="5">
        <v>0.15</v>
      </c>
      <c r="I3341" s="4">
        <v>8536.82</v>
      </c>
      <c r="J3341" s="4">
        <v>1395.93</v>
      </c>
      <c r="K3341" t="s">
        <v>24</v>
      </c>
      <c r="L3341" t="s">
        <v>18</v>
      </c>
      <c r="M3341" s="2" t="s">
        <v>19</v>
      </c>
      <c r="N3341" t="s">
        <v>42</v>
      </c>
    </row>
    <row r="3342" spans="1:14" x14ac:dyDescent="0.25">
      <c r="A3342" s="2" t="s">
        <v>4334</v>
      </c>
      <c r="B3342" s="2" t="s">
        <v>764</v>
      </c>
      <c r="C3342" s="9">
        <f t="shared" si="52"/>
        <v>45505</v>
      </c>
      <c r="D3342" t="s">
        <v>15</v>
      </c>
      <c r="E3342" t="s">
        <v>16</v>
      </c>
      <c r="F3342" s="3">
        <v>4</v>
      </c>
      <c r="G3342" s="4">
        <v>458.29</v>
      </c>
      <c r="H3342" s="5">
        <v>0</v>
      </c>
      <c r="I3342" s="4">
        <v>1833.16</v>
      </c>
      <c r="J3342" s="4">
        <v>319.14999999999998</v>
      </c>
      <c r="K3342" t="s">
        <v>24</v>
      </c>
      <c r="L3342" t="s">
        <v>25</v>
      </c>
      <c r="M3342" s="2" t="s">
        <v>19</v>
      </c>
      <c r="N3342" t="s">
        <v>20</v>
      </c>
    </row>
    <row r="3343" spans="1:14" x14ac:dyDescent="0.25">
      <c r="A3343" s="2" t="s">
        <v>4335</v>
      </c>
      <c r="B3343" s="2" t="s">
        <v>518</v>
      </c>
      <c r="C3343" s="9">
        <f t="shared" si="52"/>
        <v>46023</v>
      </c>
      <c r="D3343" t="s">
        <v>15</v>
      </c>
      <c r="E3343" t="s">
        <v>95</v>
      </c>
      <c r="F3343" s="3">
        <v>3</v>
      </c>
      <c r="G3343" s="4">
        <v>1137.19</v>
      </c>
      <c r="H3343" s="5">
        <v>0.25</v>
      </c>
      <c r="I3343" s="4">
        <v>2558.6799999999998</v>
      </c>
      <c r="J3343" s="4">
        <v>437.42</v>
      </c>
      <c r="K3343" t="s">
        <v>24</v>
      </c>
      <c r="L3343" t="s">
        <v>25</v>
      </c>
      <c r="M3343" s="2" t="s">
        <v>19</v>
      </c>
      <c r="N3343" t="s">
        <v>82</v>
      </c>
    </row>
    <row r="3344" spans="1:14" x14ac:dyDescent="0.25">
      <c r="A3344" s="2" t="s">
        <v>4336</v>
      </c>
      <c r="B3344" s="2" t="s">
        <v>1401</v>
      </c>
      <c r="C3344" s="9">
        <f t="shared" si="52"/>
        <v>46023</v>
      </c>
      <c r="D3344" t="s">
        <v>45</v>
      </c>
      <c r="E3344" t="s">
        <v>186</v>
      </c>
      <c r="F3344" s="3">
        <v>1</v>
      </c>
      <c r="G3344" s="4">
        <v>6578.94</v>
      </c>
      <c r="H3344" s="5">
        <v>0.15</v>
      </c>
      <c r="I3344" s="4">
        <v>5592.1</v>
      </c>
      <c r="J3344" s="4">
        <v>801.03</v>
      </c>
      <c r="K3344" t="s">
        <v>24</v>
      </c>
      <c r="L3344" t="s">
        <v>25</v>
      </c>
      <c r="M3344" s="2" t="s">
        <v>26</v>
      </c>
      <c r="N3344" t="s">
        <v>66</v>
      </c>
    </row>
    <row r="3345" spans="1:14" x14ac:dyDescent="0.25">
      <c r="A3345" s="2" t="s">
        <v>4337</v>
      </c>
      <c r="B3345" s="2" t="s">
        <v>22</v>
      </c>
      <c r="C3345" s="9">
        <f t="shared" si="52"/>
        <v>45717</v>
      </c>
      <c r="D3345" t="s">
        <v>15</v>
      </c>
      <c r="E3345" t="s">
        <v>23</v>
      </c>
      <c r="F3345" s="3">
        <v>4</v>
      </c>
      <c r="G3345" s="4">
        <v>2614.64</v>
      </c>
      <c r="H3345" s="5">
        <v>0.15</v>
      </c>
      <c r="I3345" s="4">
        <v>8889.7800000000007</v>
      </c>
      <c r="J3345" s="4">
        <v>2148.41</v>
      </c>
      <c r="K3345" t="s">
        <v>24</v>
      </c>
      <c r="L3345" t="s">
        <v>25</v>
      </c>
      <c r="M3345" s="2" t="s">
        <v>19</v>
      </c>
      <c r="N3345" t="s">
        <v>58</v>
      </c>
    </row>
    <row r="3346" spans="1:14" x14ac:dyDescent="0.25">
      <c r="A3346" s="2" t="s">
        <v>4338</v>
      </c>
      <c r="B3346" s="2" t="s">
        <v>1618</v>
      </c>
      <c r="C3346" s="9">
        <f t="shared" si="52"/>
        <v>46204</v>
      </c>
      <c r="D3346" t="s">
        <v>45</v>
      </c>
      <c r="E3346" t="s">
        <v>186</v>
      </c>
      <c r="F3346" s="3">
        <v>4</v>
      </c>
      <c r="G3346" s="4">
        <v>5777.06</v>
      </c>
      <c r="H3346" s="5">
        <v>0</v>
      </c>
      <c r="I3346" s="4">
        <v>23108.240000000002</v>
      </c>
      <c r="J3346" s="4">
        <v>4250.17</v>
      </c>
      <c r="K3346" t="s">
        <v>124</v>
      </c>
      <c r="L3346" t="s">
        <v>47</v>
      </c>
      <c r="M3346" s="2" t="s">
        <v>19</v>
      </c>
      <c r="N3346" t="s">
        <v>42</v>
      </c>
    </row>
    <row r="3347" spans="1:14" x14ac:dyDescent="0.25">
      <c r="A3347" s="2" t="s">
        <v>4339</v>
      </c>
      <c r="B3347" s="2" t="s">
        <v>757</v>
      </c>
      <c r="C3347" s="9">
        <f t="shared" si="52"/>
        <v>45689</v>
      </c>
      <c r="D3347" t="s">
        <v>30</v>
      </c>
      <c r="E3347" t="s">
        <v>163</v>
      </c>
      <c r="F3347" s="3">
        <v>3</v>
      </c>
      <c r="G3347" s="4">
        <v>271.27999999999997</v>
      </c>
      <c r="H3347" s="5">
        <v>0.25</v>
      </c>
      <c r="I3347" s="4">
        <v>610.38</v>
      </c>
      <c r="J3347" s="4">
        <v>212.86</v>
      </c>
      <c r="K3347" t="s">
        <v>17</v>
      </c>
      <c r="L3347" t="s">
        <v>25</v>
      </c>
      <c r="M3347" s="2" t="s">
        <v>19</v>
      </c>
      <c r="N3347" t="s">
        <v>27</v>
      </c>
    </row>
    <row r="3348" spans="1:14" x14ac:dyDescent="0.25">
      <c r="A3348" s="2" t="s">
        <v>4340</v>
      </c>
      <c r="B3348" s="2" t="s">
        <v>424</v>
      </c>
      <c r="C3348" s="9">
        <f t="shared" si="52"/>
        <v>45839</v>
      </c>
      <c r="D3348" t="s">
        <v>35</v>
      </c>
      <c r="E3348" t="s">
        <v>36</v>
      </c>
      <c r="F3348" s="3">
        <v>3</v>
      </c>
      <c r="G3348" s="4">
        <v>11045.97</v>
      </c>
      <c r="H3348" s="5">
        <v>0.25</v>
      </c>
      <c r="I3348" s="4">
        <v>24853.43</v>
      </c>
      <c r="J3348" s="4">
        <v>5379.45</v>
      </c>
      <c r="K3348" t="s">
        <v>24</v>
      </c>
      <c r="L3348" t="s">
        <v>18</v>
      </c>
      <c r="M3348" s="2" t="s">
        <v>19</v>
      </c>
      <c r="N3348" t="s">
        <v>42</v>
      </c>
    </row>
    <row r="3349" spans="1:14" x14ac:dyDescent="0.25">
      <c r="A3349" s="2" t="s">
        <v>4341</v>
      </c>
      <c r="B3349" s="2" t="s">
        <v>52</v>
      </c>
      <c r="C3349" s="9">
        <f t="shared" si="52"/>
        <v>45292</v>
      </c>
      <c r="D3349" t="s">
        <v>15</v>
      </c>
      <c r="E3349" t="s">
        <v>23</v>
      </c>
      <c r="F3349" s="3">
        <v>2</v>
      </c>
      <c r="G3349" s="4">
        <v>1551.59</v>
      </c>
      <c r="H3349" s="5">
        <v>0.1</v>
      </c>
      <c r="I3349" s="4">
        <v>2792.86</v>
      </c>
      <c r="J3349" s="4">
        <v>743.58</v>
      </c>
      <c r="K3349" t="s">
        <v>24</v>
      </c>
      <c r="L3349" t="s">
        <v>18</v>
      </c>
      <c r="M3349" s="2" t="s">
        <v>26</v>
      </c>
      <c r="N3349" t="s">
        <v>82</v>
      </c>
    </row>
    <row r="3350" spans="1:14" x14ac:dyDescent="0.25">
      <c r="A3350" s="2" t="s">
        <v>4342</v>
      </c>
      <c r="B3350" s="2" t="s">
        <v>424</v>
      </c>
      <c r="C3350" s="9">
        <f t="shared" si="52"/>
        <v>45839</v>
      </c>
      <c r="D3350" t="s">
        <v>15</v>
      </c>
      <c r="E3350" t="s">
        <v>23</v>
      </c>
      <c r="F3350" s="3">
        <v>2</v>
      </c>
      <c r="G3350" s="4">
        <v>2668.43</v>
      </c>
      <c r="H3350" s="5">
        <v>0.25</v>
      </c>
      <c r="I3350" s="4">
        <v>4002.64</v>
      </c>
      <c r="J3350" s="4">
        <v>1354.83</v>
      </c>
      <c r="K3350" t="s">
        <v>37</v>
      </c>
      <c r="L3350" t="s">
        <v>25</v>
      </c>
      <c r="M3350" s="2" t="s">
        <v>19</v>
      </c>
      <c r="N3350" t="s">
        <v>32</v>
      </c>
    </row>
    <row r="3351" spans="1:14" x14ac:dyDescent="0.25">
      <c r="A3351" s="2" t="s">
        <v>4343</v>
      </c>
      <c r="B3351" s="2" t="s">
        <v>1237</v>
      </c>
      <c r="C3351" s="9">
        <f t="shared" si="52"/>
        <v>45658</v>
      </c>
      <c r="D3351" t="s">
        <v>45</v>
      </c>
      <c r="E3351" t="s">
        <v>121</v>
      </c>
      <c r="F3351" s="3">
        <v>1</v>
      </c>
      <c r="G3351" s="4">
        <v>1604.51</v>
      </c>
      <c r="H3351" s="5">
        <v>0.1</v>
      </c>
      <c r="I3351" s="4">
        <v>1444.06</v>
      </c>
      <c r="J3351" s="4">
        <v>437.46</v>
      </c>
      <c r="K3351" t="s">
        <v>37</v>
      </c>
      <c r="L3351" t="s">
        <v>47</v>
      </c>
      <c r="M3351" s="2" t="s">
        <v>19</v>
      </c>
      <c r="N3351" t="s">
        <v>42</v>
      </c>
    </row>
    <row r="3352" spans="1:14" x14ac:dyDescent="0.25">
      <c r="A3352" s="2" t="s">
        <v>4344</v>
      </c>
      <c r="B3352" s="2" t="s">
        <v>574</v>
      </c>
      <c r="C3352" s="9">
        <f t="shared" si="52"/>
        <v>45901</v>
      </c>
      <c r="D3352" t="s">
        <v>35</v>
      </c>
      <c r="E3352" t="s">
        <v>36</v>
      </c>
      <c r="F3352" s="3">
        <v>2</v>
      </c>
      <c r="G3352" s="4">
        <v>5460.05</v>
      </c>
      <c r="H3352" s="5">
        <v>0</v>
      </c>
      <c r="I3352" s="4">
        <v>10920.1</v>
      </c>
      <c r="J3352" s="4">
        <v>3353.76</v>
      </c>
      <c r="K3352" t="s">
        <v>37</v>
      </c>
      <c r="L3352" t="s">
        <v>25</v>
      </c>
      <c r="M3352" s="2" t="s">
        <v>19</v>
      </c>
      <c r="N3352" t="s">
        <v>32</v>
      </c>
    </row>
    <row r="3353" spans="1:14" x14ac:dyDescent="0.25">
      <c r="A3353" s="2" t="s">
        <v>4345</v>
      </c>
      <c r="B3353" s="2" t="s">
        <v>1672</v>
      </c>
      <c r="C3353" s="9">
        <f t="shared" si="52"/>
        <v>45383</v>
      </c>
      <c r="D3353" t="s">
        <v>45</v>
      </c>
      <c r="E3353" t="s">
        <v>111</v>
      </c>
      <c r="F3353" s="3">
        <v>1</v>
      </c>
      <c r="G3353" s="4">
        <v>2757.48</v>
      </c>
      <c r="H3353" s="5">
        <v>0.15</v>
      </c>
      <c r="I3353" s="4">
        <v>2343.86</v>
      </c>
      <c r="J3353" s="4">
        <v>786.49</v>
      </c>
      <c r="K3353" t="s">
        <v>152</v>
      </c>
      <c r="L3353" t="s">
        <v>18</v>
      </c>
      <c r="M3353" s="2" t="s">
        <v>19</v>
      </c>
      <c r="N3353" t="s">
        <v>42</v>
      </c>
    </row>
    <row r="3354" spans="1:14" x14ac:dyDescent="0.25">
      <c r="A3354" s="2" t="s">
        <v>4346</v>
      </c>
      <c r="B3354" s="2" t="s">
        <v>110</v>
      </c>
      <c r="C3354" s="9">
        <f t="shared" si="52"/>
        <v>45474</v>
      </c>
      <c r="D3354" t="s">
        <v>30</v>
      </c>
      <c r="E3354" t="s">
        <v>41</v>
      </c>
      <c r="F3354" s="3">
        <v>2</v>
      </c>
      <c r="G3354" s="4">
        <v>973.4</v>
      </c>
      <c r="H3354" s="5">
        <v>0.1</v>
      </c>
      <c r="I3354" s="4">
        <v>1752.12</v>
      </c>
      <c r="J3354" s="4">
        <v>0</v>
      </c>
      <c r="K3354" t="s">
        <v>37</v>
      </c>
      <c r="L3354" t="s">
        <v>25</v>
      </c>
      <c r="M3354" s="2" t="s">
        <v>101</v>
      </c>
      <c r="N3354" t="s">
        <v>82</v>
      </c>
    </row>
    <row r="3355" spans="1:14" x14ac:dyDescent="0.25">
      <c r="A3355" s="2" t="s">
        <v>4347</v>
      </c>
      <c r="B3355" s="2" t="s">
        <v>864</v>
      </c>
      <c r="C3355" s="9">
        <f t="shared" si="52"/>
        <v>45292</v>
      </c>
      <c r="D3355" t="s">
        <v>15</v>
      </c>
      <c r="E3355" t="s">
        <v>16</v>
      </c>
      <c r="F3355" s="3">
        <v>4</v>
      </c>
      <c r="G3355" s="4">
        <v>1103</v>
      </c>
      <c r="H3355" s="5">
        <v>0.05</v>
      </c>
      <c r="I3355" s="4">
        <v>4191.3999999999996</v>
      </c>
      <c r="J3355" s="4">
        <v>1363.65</v>
      </c>
      <c r="K3355" t="s">
        <v>24</v>
      </c>
      <c r="L3355" t="s">
        <v>25</v>
      </c>
      <c r="M3355" s="2" t="s">
        <v>19</v>
      </c>
      <c r="N3355" t="s">
        <v>42</v>
      </c>
    </row>
    <row r="3356" spans="1:14" x14ac:dyDescent="0.25">
      <c r="A3356" s="2" t="s">
        <v>4348</v>
      </c>
      <c r="B3356" s="2" t="s">
        <v>743</v>
      </c>
      <c r="C3356" s="9">
        <f t="shared" si="52"/>
        <v>45383</v>
      </c>
      <c r="D3356" t="s">
        <v>53</v>
      </c>
      <c r="E3356" t="s">
        <v>98</v>
      </c>
      <c r="F3356" s="3">
        <v>2</v>
      </c>
      <c r="G3356" s="4">
        <v>202.84</v>
      </c>
      <c r="H3356" s="5">
        <v>0</v>
      </c>
      <c r="I3356" s="4">
        <v>405.68</v>
      </c>
      <c r="J3356" s="4">
        <v>133.76</v>
      </c>
      <c r="K3356" t="s">
        <v>124</v>
      </c>
      <c r="L3356" t="s">
        <v>25</v>
      </c>
      <c r="M3356" s="2" t="s">
        <v>19</v>
      </c>
      <c r="N3356" t="s">
        <v>82</v>
      </c>
    </row>
    <row r="3357" spans="1:14" x14ac:dyDescent="0.25">
      <c r="A3357" s="2" t="s">
        <v>4349</v>
      </c>
      <c r="B3357" s="2" t="s">
        <v>417</v>
      </c>
      <c r="C3357" s="9">
        <f t="shared" si="52"/>
        <v>45658</v>
      </c>
      <c r="D3357" t="s">
        <v>53</v>
      </c>
      <c r="E3357" t="s">
        <v>98</v>
      </c>
      <c r="F3357" s="3">
        <v>4</v>
      </c>
      <c r="G3357" s="4">
        <v>1175.58</v>
      </c>
      <c r="H3357" s="5">
        <v>0.1</v>
      </c>
      <c r="I3357" s="4">
        <v>4232.09</v>
      </c>
      <c r="J3357" s="4">
        <v>988.6</v>
      </c>
      <c r="K3357" t="s">
        <v>24</v>
      </c>
      <c r="L3357" t="s">
        <v>25</v>
      </c>
      <c r="M3357" s="2" t="s">
        <v>26</v>
      </c>
      <c r="N3357" t="s">
        <v>42</v>
      </c>
    </row>
    <row r="3358" spans="1:14" x14ac:dyDescent="0.25">
      <c r="A3358" s="2" t="s">
        <v>4350</v>
      </c>
      <c r="B3358" s="2" t="s">
        <v>1998</v>
      </c>
      <c r="C3358" s="9">
        <f t="shared" si="52"/>
        <v>45689</v>
      </c>
      <c r="D3358" t="s">
        <v>35</v>
      </c>
      <c r="E3358" t="s">
        <v>77</v>
      </c>
      <c r="F3358" s="3">
        <v>1</v>
      </c>
      <c r="G3358" s="4">
        <v>28323.31</v>
      </c>
      <c r="H3358" s="5">
        <v>0.1</v>
      </c>
      <c r="I3358" s="4">
        <v>25490.98</v>
      </c>
      <c r="J3358" s="4">
        <v>3997.44</v>
      </c>
      <c r="K3358" t="s">
        <v>37</v>
      </c>
      <c r="L3358" t="s">
        <v>25</v>
      </c>
      <c r="M3358" s="2" t="s">
        <v>19</v>
      </c>
      <c r="N3358" t="s">
        <v>32</v>
      </c>
    </row>
    <row r="3359" spans="1:14" x14ac:dyDescent="0.25">
      <c r="A3359" s="2" t="s">
        <v>4351</v>
      </c>
      <c r="B3359" s="2" t="s">
        <v>326</v>
      </c>
      <c r="C3359" s="9">
        <f t="shared" si="52"/>
        <v>45413</v>
      </c>
      <c r="D3359" t="s">
        <v>35</v>
      </c>
      <c r="E3359" t="s">
        <v>50</v>
      </c>
      <c r="F3359" s="3">
        <v>2</v>
      </c>
      <c r="G3359" s="4">
        <v>25513.89</v>
      </c>
      <c r="H3359" s="5">
        <v>0.2</v>
      </c>
      <c r="I3359" s="4">
        <v>40822.22</v>
      </c>
      <c r="J3359" s="4">
        <v>12706</v>
      </c>
      <c r="K3359" t="s">
        <v>17</v>
      </c>
      <c r="L3359" t="s">
        <v>18</v>
      </c>
      <c r="M3359" s="2" t="s">
        <v>19</v>
      </c>
      <c r="N3359" t="s">
        <v>82</v>
      </c>
    </row>
    <row r="3360" spans="1:14" x14ac:dyDescent="0.25">
      <c r="A3360" s="2" t="s">
        <v>4352</v>
      </c>
      <c r="B3360" s="2" t="s">
        <v>597</v>
      </c>
      <c r="C3360" s="9">
        <f t="shared" si="52"/>
        <v>45413</v>
      </c>
      <c r="D3360" t="s">
        <v>53</v>
      </c>
      <c r="E3360" t="s">
        <v>173</v>
      </c>
      <c r="F3360" s="3">
        <v>2</v>
      </c>
      <c r="G3360" s="4">
        <v>793.74</v>
      </c>
      <c r="H3360" s="5">
        <v>0.1</v>
      </c>
      <c r="I3360" s="4">
        <v>1428.73</v>
      </c>
      <c r="J3360" s="4">
        <v>448.17</v>
      </c>
      <c r="K3360" t="s">
        <v>24</v>
      </c>
      <c r="L3360" t="s">
        <v>25</v>
      </c>
      <c r="M3360" s="2" t="s">
        <v>26</v>
      </c>
      <c r="N3360" t="s">
        <v>27</v>
      </c>
    </row>
    <row r="3361" spans="1:14" x14ac:dyDescent="0.25">
      <c r="A3361" s="2" t="s">
        <v>4353</v>
      </c>
      <c r="B3361" s="2" t="s">
        <v>709</v>
      </c>
      <c r="C3361" s="9">
        <f t="shared" si="52"/>
        <v>45839</v>
      </c>
      <c r="D3361" t="s">
        <v>53</v>
      </c>
      <c r="E3361" t="s">
        <v>98</v>
      </c>
      <c r="F3361" s="3">
        <v>2</v>
      </c>
      <c r="G3361" s="4">
        <v>301.68</v>
      </c>
      <c r="H3361" s="5">
        <v>0.05</v>
      </c>
      <c r="I3361" s="4">
        <v>573.19000000000005</v>
      </c>
      <c r="J3361" s="4">
        <v>145.36000000000001</v>
      </c>
      <c r="K3361" t="s">
        <v>37</v>
      </c>
      <c r="L3361" t="s">
        <v>25</v>
      </c>
      <c r="M3361" s="2" t="s">
        <v>19</v>
      </c>
      <c r="N3361" t="s">
        <v>87</v>
      </c>
    </row>
    <row r="3362" spans="1:14" x14ac:dyDescent="0.25">
      <c r="A3362" s="2" t="s">
        <v>4354</v>
      </c>
      <c r="B3362" s="2" t="s">
        <v>1106</v>
      </c>
      <c r="C3362" s="9">
        <f t="shared" si="52"/>
        <v>45839</v>
      </c>
      <c r="D3362" t="s">
        <v>35</v>
      </c>
      <c r="E3362" t="s">
        <v>50</v>
      </c>
      <c r="F3362" s="3">
        <v>4</v>
      </c>
      <c r="G3362" s="4">
        <v>27901.39</v>
      </c>
      <c r="H3362" s="5">
        <v>0.1</v>
      </c>
      <c r="I3362" s="4">
        <v>100445</v>
      </c>
      <c r="J3362" s="4">
        <v>30068.639999999999</v>
      </c>
      <c r="K3362" t="s">
        <v>124</v>
      </c>
      <c r="L3362" t="s">
        <v>25</v>
      </c>
      <c r="M3362" s="2" t="s">
        <v>26</v>
      </c>
      <c r="N3362" t="s">
        <v>32</v>
      </c>
    </row>
    <row r="3363" spans="1:14" x14ac:dyDescent="0.25">
      <c r="A3363" s="2" t="s">
        <v>4355</v>
      </c>
      <c r="B3363" s="2" t="s">
        <v>1439</v>
      </c>
      <c r="C3363" s="9">
        <f t="shared" si="52"/>
        <v>45292</v>
      </c>
      <c r="D3363" t="s">
        <v>35</v>
      </c>
      <c r="E3363" t="s">
        <v>36</v>
      </c>
      <c r="F3363" s="3">
        <v>4</v>
      </c>
      <c r="G3363" s="4">
        <v>33229.410000000003</v>
      </c>
      <c r="H3363" s="5">
        <v>0.05</v>
      </c>
      <c r="I3363" s="4">
        <v>126271.76</v>
      </c>
      <c r="J3363" s="4">
        <v>41678.769999999997</v>
      </c>
      <c r="K3363" t="s">
        <v>17</v>
      </c>
      <c r="L3363" t="s">
        <v>25</v>
      </c>
      <c r="M3363" s="2" t="s">
        <v>19</v>
      </c>
      <c r="N3363" t="s">
        <v>155</v>
      </c>
    </row>
    <row r="3364" spans="1:14" x14ac:dyDescent="0.25">
      <c r="A3364" s="2" t="s">
        <v>4356</v>
      </c>
      <c r="B3364" s="2" t="s">
        <v>2248</v>
      </c>
      <c r="C3364" s="9">
        <f t="shared" si="52"/>
        <v>45383</v>
      </c>
      <c r="D3364" t="s">
        <v>35</v>
      </c>
      <c r="E3364" t="s">
        <v>50</v>
      </c>
      <c r="F3364" s="3">
        <v>2</v>
      </c>
      <c r="G3364" s="4">
        <v>1135.53</v>
      </c>
      <c r="H3364" s="5">
        <v>0.1</v>
      </c>
      <c r="I3364" s="4">
        <v>2043.95</v>
      </c>
      <c r="J3364" s="4">
        <v>495.82</v>
      </c>
      <c r="K3364" t="s">
        <v>24</v>
      </c>
      <c r="L3364" t="s">
        <v>25</v>
      </c>
      <c r="M3364" s="2" t="s">
        <v>19</v>
      </c>
      <c r="N3364" t="s">
        <v>82</v>
      </c>
    </row>
    <row r="3365" spans="1:14" x14ac:dyDescent="0.25">
      <c r="A3365" s="2" t="s">
        <v>4357</v>
      </c>
      <c r="B3365" s="2" t="s">
        <v>1637</v>
      </c>
      <c r="C3365" s="9">
        <f t="shared" si="52"/>
        <v>45292</v>
      </c>
      <c r="D3365" t="s">
        <v>53</v>
      </c>
      <c r="E3365" t="s">
        <v>173</v>
      </c>
      <c r="F3365" s="3">
        <v>1</v>
      </c>
      <c r="G3365" s="4">
        <v>1034.1600000000001</v>
      </c>
      <c r="H3365" s="5">
        <v>0.1</v>
      </c>
      <c r="I3365" s="4">
        <v>930.74</v>
      </c>
      <c r="J3365" s="4">
        <v>224.85</v>
      </c>
      <c r="K3365" t="s">
        <v>37</v>
      </c>
      <c r="L3365" t="s">
        <v>25</v>
      </c>
      <c r="M3365" s="2" t="s">
        <v>19</v>
      </c>
      <c r="N3365" t="s">
        <v>20</v>
      </c>
    </row>
    <row r="3366" spans="1:14" x14ac:dyDescent="0.25">
      <c r="A3366" s="2" t="s">
        <v>4358</v>
      </c>
      <c r="B3366" s="2" t="s">
        <v>198</v>
      </c>
      <c r="C3366" s="9">
        <f t="shared" si="52"/>
        <v>45505</v>
      </c>
      <c r="D3366" t="s">
        <v>35</v>
      </c>
      <c r="E3366" t="s">
        <v>77</v>
      </c>
      <c r="F3366" s="3">
        <v>4</v>
      </c>
      <c r="G3366" s="4">
        <v>30416.55</v>
      </c>
      <c r="H3366" s="5">
        <v>0.25</v>
      </c>
      <c r="I3366" s="4">
        <v>91249.65</v>
      </c>
      <c r="J3366" s="4">
        <v>0</v>
      </c>
      <c r="K3366" t="s">
        <v>24</v>
      </c>
      <c r="L3366" t="s">
        <v>18</v>
      </c>
      <c r="M3366" s="2" t="s">
        <v>101</v>
      </c>
      <c r="N3366" t="s">
        <v>82</v>
      </c>
    </row>
    <row r="3367" spans="1:14" x14ac:dyDescent="0.25">
      <c r="A3367" s="2" t="s">
        <v>4359</v>
      </c>
      <c r="B3367" s="2" t="s">
        <v>1270</v>
      </c>
      <c r="C3367" s="9">
        <f t="shared" si="52"/>
        <v>46113</v>
      </c>
      <c r="D3367" t="s">
        <v>15</v>
      </c>
      <c r="E3367" t="s">
        <v>16</v>
      </c>
      <c r="F3367" s="3">
        <v>3</v>
      </c>
      <c r="G3367" s="4">
        <v>2591.15</v>
      </c>
      <c r="H3367" s="5">
        <v>0.1</v>
      </c>
      <c r="I3367" s="4">
        <v>6996.1</v>
      </c>
      <c r="J3367" s="4">
        <v>1715.35</v>
      </c>
      <c r="K3367" t="s">
        <v>24</v>
      </c>
      <c r="L3367" t="s">
        <v>18</v>
      </c>
      <c r="M3367" s="2" t="s">
        <v>19</v>
      </c>
      <c r="N3367" t="s">
        <v>58</v>
      </c>
    </row>
    <row r="3368" spans="1:14" x14ac:dyDescent="0.25">
      <c r="A3368" s="2" t="s">
        <v>4360</v>
      </c>
      <c r="B3368" s="2" t="s">
        <v>113</v>
      </c>
      <c r="C3368" s="9">
        <f t="shared" si="52"/>
        <v>46235</v>
      </c>
      <c r="D3368" t="s">
        <v>30</v>
      </c>
      <c r="E3368" t="s">
        <v>31</v>
      </c>
      <c r="F3368" s="3">
        <v>1</v>
      </c>
      <c r="G3368" s="4">
        <v>246.96</v>
      </c>
      <c r="H3368" s="5">
        <v>0.1</v>
      </c>
      <c r="I3368" s="4">
        <v>222.26</v>
      </c>
      <c r="J3368" s="4">
        <v>0</v>
      </c>
      <c r="K3368" t="s">
        <v>24</v>
      </c>
      <c r="L3368" t="s">
        <v>25</v>
      </c>
      <c r="M3368" s="2" t="s">
        <v>61</v>
      </c>
      <c r="N3368" t="s">
        <v>20</v>
      </c>
    </row>
    <row r="3369" spans="1:14" x14ac:dyDescent="0.25">
      <c r="A3369" s="2" t="s">
        <v>4361</v>
      </c>
      <c r="B3369" s="2" t="s">
        <v>4362</v>
      </c>
      <c r="C3369" s="9">
        <f t="shared" si="52"/>
        <v>45505</v>
      </c>
      <c r="D3369" t="s">
        <v>35</v>
      </c>
      <c r="E3369" t="s">
        <v>71</v>
      </c>
      <c r="F3369" s="3">
        <v>1</v>
      </c>
      <c r="G3369" s="4">
        <v>31411.09</v>
      </c>
      <c r="H3369" s="5">
        <v>0.2</v>
      </c>
      <c r="I3369" s="4">
        <v>25128.87</v>
      </c>
      <c r="J3369" s="4">
        <v>7817.68</v>
      </c>
      <c r="K3369" t="s">
        <v>37</v>
      </c>
      <c r="L3369" t="s">
        <v>25</v>
      </c>
      <c r="M3369" s="2" t="s">
        <v>19</v>
      </c>
      <c r="N3369" t="s">
        <v>38</v>
      </c>
    </row>
    <row r="3370" spans="1:14" x14ac:dyDescent="0.25">
      <c r="A3370" s="2" t="s">
        <v>4363</v>
      </c>
      <c r="B3370" s="2" t="s">
        <v>1859</v>
      </c>
      <c r="C3370" s="9">
        <f t="shared" si="52"/>
        <v>46054</v>
      </c>
      <c r="D3370" t="s">
        <v>45</v>
      </c>
      <c r="E3370" t="s">
        <v>121</v>
      </c>
      <c r="F3370" s="3">
        <v>1</v>
      </c>
      <c r="G3370" s="4">
        <v>2492.46</v>
      </c>
      <c r="H3370" s="5">
        <v>0.2</v>
      </c>
      <c r="I3370" s="4">
        <v>1993.97</v>
      </c>
      <c r="J3370" s="4">
        <v>385.51</v>
      </c>
      <c r="K3370" t="s">
        <v>37</v>
      </c>
      <c r="L3370" t="s">
        <v>25</v>
      </c>
      <c r="M3370" s="2" t="s">
        <v>19</v>
      </c>
      <c r="N3370" t="s">
        <v>155</v>
      </c>
    </row>
    <row r="3371" spans="1:14" x14ac:dyDescent="0.25">
      <c r="A3371" s="2" t="s">
        <v>4364</v>
      </c>
      <c r="B3371" s="2" t="s">
        <v>844</v>
      </c>
      <c r="C3371" s="9">
        <f t="shared" si="52"/>
        <v>45566</v>
      </c>
      <c r="D3371" t="s">
        <v>35</v>
      </c>
      <c r="E3371" t="s">
        <v>74</v>
      </c>
      <c r="F3371" s="3">
        <v>4</v>
      </c>
      <c r="G3371" s="4">
        <v>25322</v>
      </c>
      <c r="H3371" s="5">
        <v>0</v>
      </c>
      <c r="I3371" s="4">
        <v>101288</v>
      </c>
      <c r="J3371" s="4">
        <v>35393.14</v>
      </c>
      <c r="K3371" t="s">
        <v>124</v>
      </c>
      <c r="L3371" t="s">
        <v>25</v>
      </c>
      <c r="M3371" s="2" t="s">
        <v>19</v>
      </c>
      <c r="N3371" t="s">
        <v>58</v>
      </c>
    </row>
    <row r="3372" spans="1:14" x14ac:dyDescent="0.25">
      <c r="A3372" s="2" t="s">
        <v>4365</v>
      </c>
      <c r="B3372" s="2" t="s">
        <v>2073</v>
      </c>
      <c r="C3372" s="9">
        <f t="shared" si="52"/>
        <v>45992</v>
      </c>
      <c r="D3372" t="s">
        <v>30</v>
      </c>
      <c r="E3372" t="s">
        <v>31</v>
      </c>
      <c r="F3372" s="3">
        <v>2</v>
      </c>
      <c r="G3372" s="4">
        <v>1310.4100000000001</v>
      </c>
      <c r="H3372" s="5">
        <v>0.05</v>
      </c>
      <c r="I3372" s="4">
        <v>2489.7800000000002</v>
      </c>
      <c r="J3372" s="4">
        <v>0</v>
      </c>
      <c r="K3372" t="s">
        <v>17</v>
      </c>
      <c r="L3372" t="s">
        <v>25</v>
      </c>
      <c r="M3372" s="2" t="s">
        <v>61</v>
      </c>
      <c r="N3372" t="s">
        <v>27</v>
      </c>
    </row>
    <row r="3373" spans="1:14" x14ac:dyDescent="0.25">
      <c r="A3373" s="2" t="s">
        <v>4366</v>
      </c>
      <c r="B3373" s="2" t="s">
        <v>952</v>
      </c>
      <c r="C3373" s="9">
        <f t="shared" si="52"/>
        <v>46023</v>
      </c>
      <c r="D3373" t="s">
        <v>35</v>
      </c>
      <c r="E3373" t="s">
        <v>36</v>
      </c>
      <c r="F3373" s="3">
        <v>2</v>
      </c>
      <c r="G3373" s="4">
        <v>30338.02</v>
      </c>
      <c r="H3373" s="5">
        <v>0.2</v>
      </c>
      <c r="I3373" s="4">
        <v>48540.83</v>
      </c>
      <c r="J3373" s="4">
        <v>14018.2</v>
      </c>
      <c r="K3373" t="s">
        <v>24</v>
      </c>
      <c r="L3373" t="s">
        <v>25</v>
      </c>
      <c r="M3373" s="2" t="s">
        <v>19</v>
      </c>
      <c r="N3373" t="s">
        <v>42</v>
      </c>
    </row>
    <row r="3374" spans="1:14" x14ac:dyDescent="0.25">
      <c r="A3374" s="2" t="s">
        <v>4367</v>
      </c>
      <c r="B3374" s="2" t="s">
        <v>1100</v>
      </c>
      <c r="C3374" s="9">
        <f t="shared" si="52"/>
        <v>46082</v>
      </c>
      <c r="D3374" t="s">
        <v>45</v>
      </c>
      <c r="E3374" t="s">
        <v>111</v>
      </c>
      <c r="F3374" s="3">
        <v>3</v>
      </c>
      <c r="G3374" s="4">
        <v>3597.01</v>
      </c>
      <c r="H3374" s="5">
        <v>0.25</v>
      </c>
      <c r="I3374" s="4">
        <v>8093.27</v>
      </c>
      <c r="J3374" s="4">
        <v>1689.92</v>
      </c>
      <c r="K3374" t="s">
        <v>124</v>
      </c>
      <c r="L3374" t="s">
        <v>18</v>
      </c>
      <c r="M3374" s="2" t="s">
        <v>19</v>
      </c>
      <c r="N3374" t="s">
        <v>58</v>
      </c>
    </row>
    <row r="3375" spans="1:14" x14ac:dyDescent="0.25">
      <c r="A3375" s="2" t="s">
        <v>4368</v>
      </c>
      <c r="B3375" s="2" t="s">
        <v>221</v>
      </c>
      <c r="C3375" s="9">
        <f t="shared" si="52"/>
        <v>46054</v>
      </c>
      <c r="D3375" t="s">
        <v>45</v>
      </c>
      <c r="E3375" t="s">
        <v>46</v>
      </c>
      <c r="F3375" s="3">
        <v>2</v>
      </c>
      <c r="G3375" s="4">
        <v>6470.93</v>
      </c>
      <c r="H3375" s="5">
        <v>0</v>
      </c>
      <c r="I3375" s="4">
        <v>12941.86</v>
      </c>
      <c r="J3375" s="4">
        <v>2048.84</v>
      </c>
      <c r="K3375" t="s">
        <v>24</v>
      </c>
      <c r="L3375" t="s">
        <v>25</v>
      </c>
      <c r="M3375" s="2" t="s">
        <v>26</v>
      </c>
      <c r="N3375" t="s">
        <v>58</v>
      </c>
    </row>
    <row r="3376" spans="1:14" x14ac:dyDescent="0.25">
      <c r="A3376" s="2" t="s">
        <v>4369</v>
      </c>
      <c r="B3376" s="2" t="s">
        <v>658</v>
      </c>
      <c r="C3376" s="9">
        <f t="shared" si="52"/>
        <v>46235</v>
      </c>
      <c r="D3376" t="s">
        <v>35</v>
      </c>
      <c r="E3376" t="s">
        <v>50</v>
      </c>
      <c r="F3376" s="3">
        <v>3</v>
      </c>
      <c r="G3376" s="4">
        <v>8974.82</v>
      </c>
      <c r="H3376" s="5">
        <v>0.05</v>
      </c>
      <c r="I3376" s="4">
        <v>25578.240000000002</v>
      </c>
      <c r="J3376" s="4">
        <v>5074.66</v>
      </c>
      <c r="K3376" t="s">
        <v>24</v>
      </c>
      <c r="L3376" t="s">
        <v>18</v>
      </c>
      <c r="M3376" s="2" t="s">
        <v>19</v>
      </c>
      <c r="N3376" t="s">
        <v>66</v>
      </c>
    </row>
    <row r="3377" spans="1:14" x14ac:dyDescent="0.25">
      <c r="A3377" s="2" t="s">
        <v>4370</v>
      </c>
      <c r="B3377" s="2" t="s">
        <v>388</v>
      </c>
      <c r="C3377" s="9">
        <f t="shared" si="52"/>
        <v>45992</v>
      </c>
      <c r="D3377" t="s">
        <v>35</v>
      </c>
      <c r="E3377" t="s">
        <v>71</v>
      </c>
      <c r="F3377" s="3">
        <v>3</v>
      </c>
      <c r="G3377" s="4">
        <v>19841.060000000001</v>
      </c>
      <c r="H3377" s="5">
        <v>0</v>
      </c>
      <c r="I3377" s="4">
        <v>59523.18</v>
      </c>
      <c r="J3377" s="4">
        <v>8368.2199999999993</v>
      </c>
      <c r="K3377" t="s">
        <v>24</v>
      </c>
      <c r="L3377" t="s">
        <v>25</v>
      </c>
      <c r="M3377" s="2" t="s">
        <v>26</v>
      </c>
      <c r="N3377" t="s">
        <v>42</v>
      </c>
    </row>
    <row r="3378" spans="1:14" x14ac:dyDescent="0.25">
      <c r="A3378" s="2" t="s">
        <v>4371</v>
      </c>
      <c r="B3378" s="2" t="s">
        <v>2802</v>
      </c>
      <c r="C3378" s="9">
        <f t="shared" si="52"/>
        <v>45474</v>
      </c>
      <c r="D3378" t="s">
        <v>15</v>
      </c>
      <c r="E3378" t="s">
        <v>57</v>
      </c>
      <c r="F3378" s="3">
        <v>2</v>
      </c>
      <c r="G3378" s="4">
        <v>1190.6500000000001</v>
      </c>
      <c r="H3378" s="5">
        <v>0.15</v>
      </c>
      <c r="I3378" s="4">
        <v>2024.1</v>
      </c>
      <c r="J3378" s="4">
        <v>646.16999999999996</v>
      </c>
      <c r="K3378" t="s">
        <v>24</v>
      </c>
      <c r="L3378" t="s">
        <v>18</v>
      </c>
      <c r="M3378" s="2" t="s">
        <v>19</v>
      </c>
      <c r="N3378" t="s">
        <v>58</v>
      </c>
    </row>
    <row r="3379" spans="1:14" x14ac:dyDescent="0.25">
      <c r="A3379" s="2" t="s">
        <v>4372</v>
      </c>
      <c r="B3379" s="2" t="s">
        <v>1879</v>
      </c>
      <c r="C3379" s="9">
        <f t="shared" si="52"/>
        <v>46235</v>
      </c>
      <c r="D3379" t="s">
        <v>35</v>
      </c>
      <c r="E3379" t="s">
        <v>36</v>
      </c>
      <c r="F3379" s="3">
        <v>3</v>
      </c>
      <c r="G3379" s="4">
        <v>11169.95</v>
      </c>
      <c r="H3379" s="5">
        <v>0.2</v>
      </c>
      <c r="I3379" s="4">
        <v>26807.88</v>
      </c>
      <c r="J3379" s="4">
        <v>0</v>
      </c>
      <c r="K3379" t="s">
        <v>24</v>
      </c>
      <c r="L3379" t="s">
        <v>18</v>
      </c>
      <c r="M3379" s="2" t="s">
        <v>101</v>
      </c>
      <c r="N3379" t="s">
        <v>58</v>
      </c>
    </row>
    <row r="3380" spans="1:14" x14ac:dyDescent="0.25">
      <c r="A3380" s="2" t="s">
        <v>4373</v>
      </c>
      <c r="B3380" s="2" t="s">
        <v>3211</v>
      </c>
      <c r="C3380" s="9">
        <f t="shared" si="52"/>
        <v>45352</v>
      </c>
      <c r="D3380" t="s">
        <v>30</v>
      </c>
      <c r="E3380" t="s">
        <v>106</v>
      </c>
      <c r="F3380" s="3">
        <v>1</v>
      </c>
      <c r="G3380" s="4">
        <v>761.55</v>
      </c>
      <c r="H3380" s="5">
        <v>0.05</v>
      </c>
      <c r="I3380" s="4">
        <v>723.47</v>
      </c>
      <c r="J3380" s="4">
        <v>126.76</v>
      </c>
      <c r="K3380" t="s">
        <v>24</v>
      </c>
      <c r="L3380" t="s">
        <v>25</v>
      </c>
      <c r="M3380" s="2" t="s">
        <v>19</v>
      </c>
      <c r="N3380" t="s">
        <v>66</v>
      </c>
    </row>
    <row r="3381" spans="1:14" x14ac:dyDescent="0.25">
      <c r="A3381" s="2" t="s">
        <v>4374</v>
      </c>
      <c r="B3381" s="2" t="s">
        <v>1418</v>
      </c>
      <c r="C3381" s="9">
        <f t="shared" si="52"/>
        <v>46204</v>
      </c>
      <c r="D3381" t="s">
        <v>30</v>
      </c>
      <c r="E3381" t="s">
        <v>106</v>
      </c>
      <c r="F3381" s="3">
        <v>1</v>
      </c>
      <c r="G3381" s="4">
        <v>721.95</v>
      </c>
      <c r="H3381" s="5">
        <v>0.1</v>
      </c>
      <c r="I3381" s="4">
        <v>649.76</v>
      </c>
      <c r="J3381" s="4">
        <v>0</v>
      </c>
      <c r="K3381" t="s">
        <v>24</v>
      </c>
      <c r="L3381" t="s">
        <v>18</v>
      </c>
      <c r="M3381" s="2" t="s">
        <v>61</v>
      </c>
      <c r="N3381" t="s">
        <v>42</v>
      </c>
    </row>
    <row r="3382" spans="1:14" x14ac:dyDescent="0.25">
      <c r="A3382" s="2" t="s">
        <v>4375</v>
      </c>
      <c r="B3382" s="2" t="s">
        <v>113</v>
      </c>
      <c r="C3382" s="9">
        <f t="shared" si="52"/>
        <v>46235</v>
      </c>
      <c r="D3382" t="s">
        <v>15</v>
      </c>
      <c r="E3382" t="s">
        <v>95</v>
      </c>
      <c r="F3382" s="3">
        <v>1</v>
      </c>
      <c r="G3382" s="4">
        <v>1278.57</v>
      </c>
      <c r="H3382" s="5">
        <v>0.2</v>
      </c>
      <c r="I3382" s="4">
        <v>1022.86</v>
      </c>
      <c r="J3382" s="4">
        <v>181.47</v>
      </c>
      <c r="K3382" t="s">
        <v>37</v>
      </c>
      <c r="L3382" t="s">
        <v>18</v>
      </c>
      <c r="M3382" s="2" t="s">
        <v>19</v>
      </c>
      <c r="N3382" t="s">
        <v>87</v>
      </c>
    </row>
    <row r="3383" spans="1:14" x14ac:dyDescent="0.25">
      <c r="A3383" s="2" t="s">
        <v>4376</v>
      </c>
      <c r="B3383" s="2" t="s">
        <v>587</v>
      </c>
      <c r="C3383" s="9">
        <f t="shared" si="52"/>
        <v>46143</v>
      </c>
      <c r="D3383" t="s">
        <v>45</v>
      </c>
      <c r="E3383" t="s">
        <v>186</v>
      </c>
      <c r="F3383" s="3">
        <v>4</v>
      </c>
      <c r="G3383" s="4">
        <v>4178.51</v>
      </c>
      <c r="H3383" s="5">
        <v>0.15</v>
      </c>
      <c r="I3383" s="4">
        <v>14206.93</v>
      </c>
      <c r="J3383" s="4">
        <v>3068.61</v>
      </c>
      <c r="K3383" t="s">
        <v>24</v>
      </c>
      <c r="L3383" t="s">
        <v>25</v>
      </c>
      <c r="M3383" s="2" t="s">
        <v>19</v>
      </c>
      <c r="N3383" t="s">
        <v>66</v>
      </c>
    </row>
    <row r="3384" spans="1:14" x14ac:dyDescent="0.25">
      <c r="A3384" s="2" t="s">
        <v>4377</v>
      </c>
      <c r="B3384" s="2" t="s">
        <v>2423</v>
      </c>
      <c r="C3384" s="9">
        <f t="shared" si="52"/>
        <v>46143</v>
      </c>
      <c r="D3384" t="s">
        <v>45</v>
      </c>
      <c r="E3384" t="s">
        <v>186</v>
      </c>
      <c r="F3384" s="3">
        <v>3</v>
      </c>
      <c r="G3384" s="4">
        <v>6392.58</v>
      </c>
      <c r="H3384" s="5">
        <v>0</v>
      </c>
      <c r="I3384" s="4">
        <v>19177.740000000002</v>
      </c>
      <c r="J3384" s="4">
        <v>4457.07</v>
      </c>
      <c r="K3384" t="s">
        <v>152</v>
      </c>
      <c r="L3384" t="s">
        <v>25</v>
      </c>
      <c r="M3384" s="2" t="s">
        <v>19</v>
      </c>
      <c r="N3384" t="s">
        <v>66</v>
      </c>
    </row>
    <row r="3385" spans="1:14" x14ac:dyDescent="0.25">
      <c r="A3385" s="2" t="s">
        <v>4378</v>
      </c>
      <c r="B3385" s="2" t="s">
        <v>1488</v>
      </c>
      <c r="C3385" s="9">
        <f t="shared" si="52"/>
        <v>45444</v>
      </c>
      <c r="D3385" t="s">
        <v>30</v>
      </c>
      <c r="E3385" t="s">
        <v>163</v>
      </c>
      <c r="F3385" s="3">
        <v>3</v>
      </c>
      <c r="G3385" s="4">
        <v>834.61</v>
      </c>
      <c r="H3385" s="5">
        <v>0.15</v>
      </c>
      <c r="I3385" s="4">
        <v>2128.2600000000002</v>
      </c>
      <c r="J3385" s="4">
        <v>296.04000000000002</v>
      </c>
      <c r="K3385" t="s">
        <v>37</v>
      </c>
      <c r="L3385" t="s">
        <v>25</v>
      </c>
      <c r="M3385" s="2" t="s">
        <v>19</v>
      </c>
      <c r="N3385" t="s">
        <v>20</v>
      </c>
    </row>
    <row r="3386" spans="1:14" x14ac:dyDescent="0.25">
      <c r="A3386" s="2" t="s">
        <v>4379</v>
      </c>
      <c r="B3386" s="2" t="s">
        <v>63</v>
      </c>
      <c r="C3386" s="9">
        <f t="shared" si="52"/>
        <v>45748</v>
      </c>
      <c r="D3386" t="s">
        <v>15</v>
      </c>
      <c r="E3386" t="s">
        <v>57</v>
      </c>
      <c r="F3386" s="3">
        <v>1</v>
      </c>
      <c r="G3386" s="4">
        <v>638.19000000000005</v>
      </c>
      <c r="H3386" s="5">
        <v>0</v>
      </c>
      <c r="I3386" s="4">
        <v>638.19000000000005</v>
      </c>
      <c r="J3386" s="4">
        <v>87.8</v>
      </c>
      <c r="K3386" t="s">
        <v>124</v>
      </c>
      <c r="L3386" t="s">
        <v>25</v>
      </c>
      <c r="M3386" s="2" t="s">
        <v>19</v>
      </c>
      <c r="N3386" t="s">
        <v>66</v>
      </c>
    </row>
    <row r="3387" spans="1:14" x14ac:dyDescent="0.25">
      <c r="A3387" s="2" t="s">
        <v>4380</v>
      </c>
      <c r="B3387" s="2" t="s">
        <v>1124</v>
      </c>
      <c r="C3387" s="9">
        <f t="shared" si="52"/>
        <v>45870</v>
      </c>
      <c r="D3387" t="s">
        <v>35</v>
      </c>
      <c r="E3387" t="s">
        <v>77</v>
      </c>
      <c r="F3387" s="3">
        <v>4</v>
      </c>
      <c r="G3387" s="4">
        <v>14709.4</v>
      </c>
      <c r="H3387" s="5">
        <v>0.1</v>
      </c>
      <c r="I3387" s="4">
        <v>52953.84</v>
      </c>
      <c r="J3387" s="4">
        <v>10606.97</v>
      </c>
      <c r="K3387" t="s">
        <v>17</v>
      </c>
      <c r="L3387" t="s">
        <v>25</v>
      </c>
      <c r="M3387" s="2" t="s">
        <v>19</v>
      </c>
      <c r="N3387" t="s">
        <v>58</v>
      </c>
    </row>
    <row r="3388" spans="1:14" x14ac:dyDescent="0.25">
      <c r="A3388" s="2" t="s">
        <v>4381</v>
      </c>
      <c r="B3388" s="2" t="s">
        <v>604</v>
      </c>
      <c r="C3388" s="9">
        <f t="shared" si="52"/>
        <v>45689</v>
      </c>
      <c r="D3388" t="s">
        <v>35</v>
      </c>
      <c r="E3388" t="s">
        <v>50</v>
      </c>
      <c r="F3388" s="3">
        <v>2</v>
      </c>
      <c r="G3388" s="4">
        <v>13652.68</v>
      </c>
      <c r="H3388" s="5">
        <v>0.05</v>
      </c>
      <c r="I3388" s="4">
        <v>25940.09</v>
      </c>
      <c r="J3388" s="4">
        <v>6875.31</v>
      </c>
      <c r="K3388" t="s">
        <v>24</v>
      </c>
      <c r="L3388" t="s">
        <v>18</v>
      </c>
      <c r="M3388" s="2" t="s">
        <v>19</v>
      </c>
      <c r="N3388" t="s">
        <v>42</v>
      </c>
    </row>
    <row r="3389" spans="1:14" x14ac:dyDescent="0.25">
      <c r="A3389" s="2" t="s">
        <v>4382</v>
      </c>
      <c r="B3389" s="2" t="s">
        <v>2601</v>
      </c>
      <c r="C3389" s="9">
        <f t="shared" si="52"/>
        <v>46204</v>
      </c>
      <c r="D3389" t="s">
        <v>15</v>
      </c>
      <c r="E3389" t="s">
        <v>23</v>
      </c>
      <c r="F3389" s="3">
        <v>1</v>
      </c>
      <c r="G3389" s="4">
        <v>2475.38</v>
      </c>
      <c r="H3389" s="5">
        <v>0</v>
      </c>
      <c r="I3389" s="4">
        <v>2475.38</v>
      </c>
      <c r="J3389" s="4">
        <v>686.18</v>
      </c>
      <c r="K3389" t="s">
        <v>24</v>
      </c>
      <c r="L3389" t="s">
        <v>25</v>
      </c>
      <c r="M3389" s="2" t="s">
        <v>26</v>
      </c>
      <c r="N3389" t="s">
        <v>87</v>
      </c>
    </row>
    <row r="3390" spans="1:14" x14ac:dyDescent="0.25">
      <c r="A3390" s="2" t="s">
        <v>4383</v>
      </c>
      <c r="B3390" s="2" t="s">
        <v>1714</v>
      </c>
      <c r="C3390" s="9">
        <f t="shared" si="52"/>
        <v>45717</v>
      </c>
      <c r="D3390" t="s">
        <v>15</v>
      </c>
      <c r="E3390" t="s">
        <v>16</v>
      </c>
      <c r="F3390" s="3">
        <v>4</v>
      </c>
      <c r="G3390" s="4">
        <v>1550.37</v>
      </c>
      <c r="H3390" s="5">
        <v>0</v>
      </c>
      <c r="I3390" s="4">
        <v>6201.48</v>
      </c>
      <c r="J3390" s="4">
        <v>0</v>
      </c>
      <c r="K3390" t="s">
        <v>17</v>
      </c>
      <c r="L3390" t="s">
        <v>25</v>
      </c>
      <c r="M3390" s="2" t="s">
        <v>101</v>
      </c>
      <c r="N3390" t="s">
        <v>58</v>
      </c>
    </row>
    <row r="3391" spans="1:14" x14ac:dyDescent="0.25">
      <c r="A3391" s="2" t="s">
        <v>4384</v>
      </c>
      <c r="B3391" s="2" t="s">
        <v>2511</v>
      </c>
      <c r="C3391" s="9">
        <f t="shared" si="52"/>
        <v>45352</v>
      </c>
      <c r="D3391" t="s">
        <v>15</v>
      </c>
      <c r="E3391" t="s">
        <v>23</v>
      </c>
      <c r="F3391" s="3">
        <v>2</v>
      </c>
      <c r="G3391" s="4">
        <v>1739.07</v>
      </c>
      <c r="H3391" s="5">
        <v>0.05</v>
      </c>
      <c r="I3391" s="4">
        <v>3304.23</v>
      </c>
      <c r="J3391" s="4">
        <v>793.02</v>
      </c>
      <c r="K3391" t="s">
        <v>124</v>
      </c>
      <c r="L3391" t="s">
        <v>25</v>
      </c>
      <c r="M3391" s="2" t="s">
        <v>19</v>
      </c>
      <c r="N3391" t="s">
        <v>87</v>
      </c>
    </row>
    <row r="3392" spans="1:14" x14ac:dyDescent="0.25">
      <c r="A3392" s="2" t="s">
        <v>4385</v>
      </c>
      <c r="B3392" s="2" t="s">
        <v>4130</v>
      </c>
      <c r="C3392" s="9">
        <f t="shared" si="52"/>
        <v>45383</v>
      </c>
      <c r="D3392" t="s">
        <v>35</v>
      </c>
      <c r="E3392" t="s">
        <v>50</v>
      </c>
      <c r="F3392" s="3">
        <v>4</v>
      </c>
      <c r="G3392" s="4">
        <v>15814.64</v>
      </c>
      <c r="H3392" s="5">
        <v>0.25</v>
      </c>
      <c r="I3392" s="4">
        <v>47443.92</v>
      </c>
      <c r="J3392" s="4">
        <v>16140.87</v>
      </c>
      <c r="K3392" t="s">
        <v>37</v>
      </c>
      <c r="L3392" t="s">
        <v>25</v>
      </c>
      <c r="M3392" s="2" t="s">
        <v>19</v>
      </c>
      <c r="N3392" t="s">
        <v>20</v>
      </c>
    </row>
    <row r="3393" spans="1:14" x14ac:dyDescent="0.25">
      <c r="A3393" s="2" t="s">
        <v>4386</v>
      </c>
      <c r="B3393" s="2" t="s">
        <v>1584</v>
      </c>
      <c r="C3393" s="9">
        <f t="shared" si="52"/>
        <v>45292</v>
      </c>
      <c r="D3393" t="s">
        <v>45</v>
      </c>
      <c r="E3393" t="s">
        <v>46</v>
      </c>
      <c r="F3393" s="3">
        <v>2</v>
      </c>
      <c r="G3393" s="4">
        <v>3095.67</v>
      </c>
      <c r="H3393" s="5">
        <v>0</v>
      </c>
      <c r="I3393" s="4">
        <v>6191.34</v>
      </c>
      <c r="J3393" s="4">
        <v>1820.93</v>
      </c>
      <c r="K3393" t="s">
        <v>124</v>
      </c>
      <c r="L3393" t="s">
        <v>25</v>
      </c>
      <c r="M3393" s="2" t="s">
        <v>26</v>
      </c>
      <c r="N3393" t="s">
        <v>87</v>
      </c>
    </row>
    <row r="3394" spans="1:14" x14ac:dyDescent="0.25">
      <c r="A3394" s="2" t="s">
        <v>4387</v>
      </c>
      <c r="B3394" s="2" t="s">
        <v>2109</v>
      </c>
      <c r="C3394" s="9">
        <f t="shared" si="52"/>
        <v>46113</v>
      </c>
      <c r="D3394" t="s">
        <v>35</v>
      </c>
      <c r="E3394" t="s">
        <v>77</v>
      </c>
      <c r="F3394" s="3">
        <v>3</v>
      </c>
      <c r="G3394" s="4">
        <v>1785.2</v>
      </c>
      <c r="H3394" s="5">
        <v>0.25</v>
      </c>
      <c r="I3394" s="4">
        <v>4016.7</v>
      </c>
      <c r="J3394" s="4">
        <v>931.94</v>
      </c>
      <c r="K3394" t="s">
        <v>37</v>
      </c>
      <c r="L3394" t="s">
        <v>25</v>
      </c>
      <c r="M3394" s="2" t="s">
        <v>19</v>
      </c>
      <c r="N3394" t="s">
        <v>66</v>
      </c>
    </row>
    <row r="3395" spans="1:14" x14ac:dyDescent="0.25">
      <c r="A3395" s="2" t="s">
        <v>4388</v>
      </c>
      <c r="B3395" s="2" t="s">
        <v>2802</v>
      </c>
      <c r="C3395" s="9">
        <f t="shared" ref="C3395:C3458" si="53">DATE(YEAR(B3395),MONTH(B3395),1)</f>
        <v>45474</v>
      </c>
      <c r="D3395" t="s">
        <v>35</v>
      </c>
      <c r="E3395" t="s">
        <v>71</v>
      </c>
      <c r="F3395" s="3">
        <v>3</v>
      </c>
      <c r="G3395" s="4">
        <v>16902.830000000002</v>
      </c>
      <c r="H3395" s="5">
        <v>0.05</v>
      </c>
      <c r="I3395" s="4">
        <v>48173.07</v>
      </c>
      <c r="J3395" s="4">
        <v>10941.46</v>
      </c>
      <c r="K3395" t="s">
        <v>24</v>
      </c>
      <c r="L3395" t="s">
        <v>25</v>
      </c>
      <c r="M3395" s="2" t="s">
        <v>19</v>
      </c>
      <c r="N3395" t="s">
        <v>87</v>
      </c>
    </row>
    <row r="3396" spans="1:14" x14ac:dyDescent="0.25">
      <c r="A3396" s="2" t="s">
        <v>4389</v>
      </c>
      <c r="B3396" s="2" t="s">
        <v>172</v>
      </c>
      <c r="C3396" s="9">
        <f t="shared" si="53"/>
        <v>45778</v>
      </c>
      <c r="D3396" t="s">
        <v>15</v>
      </c>
      <c r="E3396" t="s">
        <v>95</v>
      </c>
      <c r="F3396" s="3">
        <v>4</v>
      </c>
      <c r="G3396" s="4">
        <v>788.6</v>
      </c>
      <c r="H3396" s="5">
        <v>0.25</v>
      </c>
      <c r="I3396" s="4">
        <v>2365.8000000000002</v>
      </c>
      <c r="J3396" s="4">
        <v>577.82000000000005</v>
      </c>
      <c r="K3396" t="s">
        <v>37</v>
      </c>
      <c r="L3396" t="s">
        <v>18</v>
      </c>
      <c r="M3396" s="2" t="s">
        <v>19</v>
      </c>
      <c r="N3396" t="s">
        <v>32</v>
      </c>
    </row>
    <row r="3397" spans="1:14" x14ac:dyDescent="0.25">
      <c r="A3397" s="2" t="s">
        <v>4390</v>
      </c>
      <c r="B3397" s="2" t="s">
        <v>2511</v>
      </c>
      <c r="C3397" s="9">
        <f t="shared" si="53"/>
        <v>45352</v>
      </c>
      <c r="D3397" t="s">
        <v>35</v>
      </c>
      <c r="E3397" t="s">
        <v>77</v>
      </c>
      <c r="F3397" s="3">
        <v>4</v>
      </c>
      <c r="G3397" s="4">
        <v>16283.77</v>
      </c>
      <c r="H3397" s="5">
        <v>0.25</v>
      </c>
      <c r="I3397" s="4">
        <v>48851.31</v>
      </c>
      <c r="J3397" s="4">
        <v>9703.44</v>
      </c>
      <c r="K3397" t="s">
        <v>17</v>
      </c>
      <c r="L3397" t="s">
        <v>25</v>
      </c>
      <c r="M3397" s="2" t="s">
        <v>19</v>
      </c>
      <c r="N3397" t="s">
        <v>42</v>
      </c>
    </row>
    <row r="3398" spans="1:14" x14ac:dyDescent="0.25">
      <c r="A3398" s="2" t="s">
        <v>4391</v>
      </c>
      <c r="B3398" s="2" t="s">
        <v>1233</v>
      </c>
      <c r="C3398" s="9">
        <f t="shared" si="53"/>
        <v>45323</v>
      </c>
      <c r="D3398" t="s">
        <v>45</v>
      </c>
      <c r="E3398" t="s">
        <v>46</v>
      </c>
      <c r="F3398" s="3">
        <v>2</v>
      </c>
      <c r="G3398" s="4">
        <v>3576.17</v>
      </c>
      <c r="H3398" s="5">
        <v>0</v>
      </c>
      <c r="I3398" s="4">
        <v>7152.34</v>
      </c>
      <c r="J3398" s="4">
        <v>2336.7199999999998</v>
      </c>
      <c r="K3398" t="s">
        <v>37</v>
      </c>
      <c r="L3398" t="s">
        <v>18</v>
      </c>
      <c r="M3398" s="2" t="s">
        <v>19</v>
      </c>
      <c r="N3398" t="s">
        <v>42</v>
      </c>
    </row>
    <row r="3399" spans="1:14" x14ac:dyDescent="0.25">
      <c r="A3399" s="2" t="s">
        <v>4392</v>
      </c>
      <c r="B3399" s="2" t="s">
        <v>505</v>
      </c>
      <c r="C3399" s="9">
        <f t="shared" si="53"/>
        <v>45658</v>
      </c>
      <c r="D3399" t="s">
        <v>15</v>
      </c>
      <c r="E3399" t="s">
        <v>95</v>
      </c>
      <c r="F3399" s="3">
        <v>4</v>
      </c>
      <c r="G3399" s="4">
        <v>522.80999999999995</v>
      </c>
      <c r="H3399" s="5">
        <v>0.15</v>
      </c>
      <c r="I3399" s="4">
        <v>1777.55</v>
      </c>
      <c r="J3399" s="4">
        <v>425.04</v>
      </c>
      <c r="K3399" t="s">
        <v>24</v>
      </c>
      <c r="L3399" t="s">
        <v>18</v>
      </c>
      <c r="M3399" s="2" t="s">
        <v>19</v>
      </c>
      <c r="N3399" t="s">
        <v>38</v>
      </c>
    </row>
    <row r="3400" spans="1:14" x14ac:dyDescent="0.25">
      <c r="A3400" s="2" t="s">
        <v>4393</v>
      </c>
      <c r="B3400" s="2" t="s">
        <v>3998</v>
      </c>
      <c r="C3400" s="9">
        <f t="shared" si="53"/>
        <v>45901</v>
      </c>
      <c r="D3400" t="s">
        <v>15</v>
      </c>
      <c r="E3400" t="s">
        <v>95</v>
      </c>
      <c r="F3400" s="3">
        <v>4</v>
      </c>
      <c r="G3400" s="4">
        <v>2487.1799999999998</v>
      </c>
      <c r="H3400" s="5">
        <v>0.1</v>
      </c>
      <c r="I3400" s="4">
        <v>8953.85</v>
      </c>
      <c r="J3400" s="4">
        <v>0</v>
      </c>
      <c r="K3400" t="s">
        <v>24</v>
      </c>
      <c r="L3400" t="s">
        <v>18</v>
      </c>
      <c r="M3400" s="2" t="s">
        <v>61</v>
      </c>
      <c r="N3400" t="s">
        <v>155</v>
      </c>
    </row>
    <row r="3401" spans="1:14" x14ac:dyDescent="0.25">
      <c r="A3401" s="2" t="s">
        <v>4394</v>
      </c>
      <c r="B3401" s="2" t="s">
        <v>1136</v>
      </c>
      <c r="C3401" s="9">
        <f t="shared" si="53"/>
        <v>45717</v>
      </c>
      <c r="D3401" t="s">
        <v>15</v>
      </c>
      <c r="E3401" t="s">
        <v>23</v>
      </c>
      <c r="F3401" s="3">
        <v>2</v>
      </c>
      <c r="G3401" s="4">
        <v>2756.21</v>
      </c>
      <c r="H3401" s="5">
        <v>0.1</v>
      </c>
      <c r="I3401" s="4">
        <v>4961.18</v>
      </c>
      <c r="J3401" s="4">
        <v>843.96</v>
      </c>
      <c r="K3401" t="s">
        <v>37</v>
      </c>
      <c r="L3401" t="s">
        <v>47</v>
      </c>
      <c r="M3401" s="2" t="s">
        <v>26</v>
      </c>
      <c r="N3401" t="s">
        <v>42</v>
      </c>
    </row>
    <row r="3402" spans="1:14" x14ac:dyDescent="0.25">
      <c r="A3402" s="2" t="s">
        <v>4395</v>
      </c>
      <c r="B3402" s="2" t="s">
        <v>962</v>
      </c>
      <c r="C3402" s="9">
        <f t="shared" si="53"/>
        <v>45689</v>
      </c>
      <c r="D3402" t="s">
        <v>35</v>
      </c>
      <c r="E3402" t="s">
        <v>77</v>
      </c>
      <c r="F3402" s="3">
        <v>2</v>
      </c>
      <c r="G3402" s="4">
        <v>22923.84</v>
      </c>
      <c r="H3402" s="5">
        <v>0.15</v>
      </c>
      <c r="I3402" s="4">
        <v>38970.53</v>
      </c>
      <c r="J3402" s="4">
        <v>7067.22</v>
      </c>
      <c r="K3402" t="s">
        <v>37</v>
      </c>
      <c r="L3402" t="s">
        <v>25</v>
      </c>
      <c r="M3402" s="2" t="s">
        <v>19</v>
      </c>
      <c r="N3402" t="s">
        <v>58</v>
      </c>
    </row>
    <row r="3403" spans="1:14" x14ac:dyDescent="0.25">
      <c r="A3403" s="2" t="s">
        <v>4396</v>
      </c>
      <c r="B3403" s="2" t="s">
        <v>3949</v>
      </c>
      <c r="C3403" s="9">
        <f t="shared" si="53"/>
        <v>45748</v>
      </c>
      <c r="D3403" t="s">
        <v>35</v>
      </c>
      <c r="E3403" t="s">
        <v>77</v>
      </c>
      <c r="F3403" s="3">
        <v>3</v>
      </c>
      <c r="G3403" s="4">
        <v>32239.23</v>
      </c>
      <c r="H3403" s="5">
        <v>0</v>
      </c>
      <c r="I3403" s="4">
        <v>96717.69</v>
      </c>
      <c r="J3403" s="4">
        <v>32325.5</v>
      </c>
      <c r="K3403" t="s">
        <v>24</v>
      </c>
      <c r="L3403" t="s">
        <v>25</v>
      </c>
      <c r="M3403" s="2" t="s">
        <v>19</v>
      </c>
      <c r="N3403" t="s">
        <v>66</v>
      </c>
    </row>
    <row r="3404" spans="1:14" x14ac:dyDescent="0.25">
      <c r="A3404" s="2" t="s">
        <v>4397</v>
      </c>
      <c r="B3404" s="2" t="s">
        <v>84</v>
      </c>
      <c r="C3404" s="9">
        <f t="shared" si="53"/>
        <v>45931</v>
      </c>
      <c r="D3404" t="s">
        <v>30</v>
      </c>
      <c r="E3404" t="s">
        <v>163</v>
      </c>
      <c r="F3404" s="3">
        <v>1</v>
      </c>
      <c r="G3404" s="4">
        <v>673.98</v>
      </c>
      <c r="H3404" s="5">
        <v>0.15</v>
      </c>
      <c r="I3404" s="4">
        <v>572.88</v>
      </c>
      <c r="J3404" s="4">
        <v>75.75</v>
      </c>
      <c r="K3404" t="s">
        <v>17</v>
      </c>
      <c r="L3404" t="s">
        <v>25</v>
      </c>
      <c r="M3404" s="2" t="s">
        <v>19</v>
      </c>
      <c r="N3404" t="s">
        <v>82</v>
      </c>
    </row>
    <row r="3405" spans="1:14" x14ac:dyDescent="0.25">
      <c r="A3405" s="2" t="s">
        <v>4398</v>
      </c>
      <c r="B3405" s="2" t="s">
        <v>864</v>
      </c>
      <c r="C3405" s="9">
        <f t="shared" si="53"/>
        <v>45292</v>
      </c>
      <c r="D3405" t="s">
        <v>15</v>
      </c>
      <c r="E3405" t="s">
        <v>23</v>
      </c>
      <c r="F3405" s="3">
        <v>4</v>
      </c>
      <c r="G3405" s="4">
        <v>2960.25</v>
      </c>
      <c r="H3405" s="5">
        <v>0.05</v>
      </c>
      <c r="I3405" s="4">
        <v>11248.95</v>
      </c>
      <c r="J3405" s="4">
        <v>2232.2399999999998</v>
      </c>
      <c r="K3405" t="s">
        <v>24</v>
      </c>
      <c r="L3405" t="s">
        <v>25</v>
      </c>
      <c r="M3405" s="2" t="s">
        <v>19</v>
      </c>
      <c r="N3405" t="s">
        <v>58</v>
      </c>
    </row>
    <row r="3406" spans="1:14" x14ac:dyDescent="0.25">
      <c r="A3406" s="2" t="s">
        <v>4399</v>
      </c>
      <c r="B3406" s="2" t="s">
        <v>1684</v>
      </c>
      <c r="C3406" s="9">
        <f t="shared" si="53"/>
        <v>45931</v>
      </c>
      <c r="D3406" t="s">
        <v>15</v>
      </c>
      <c r="E3406" t="s">
        <v>16</v>
      </c>
      <c r="F3406" s="3">
        <v>2</v>
      </c>
      <c r="G3406" s="4">
        <v>523.89</v>
      </c>
      <c r="H3406" s="5">
        <v>0.15</v>
      </c>
      <c r="I3406" s="4">
        <v>890.61</v>
      </c>
      <c r="J3406" s="4">
        <v>208.41</v>
      </c>
      <c r="K3406" t="s">
        <v>24</v>
      </c>
      <c r="L3406" t="s">
        <v>25</v>
      </c>
      <c r="M3406" s="2" t="s">
        <v>19</v>
      </c>
      <c r="N3406" t="s">
        <v>58</v>
      </c>
    </row>
    <row r="3407" spans="1:14" x14ac:dyDescent="0.25">
      <c r="A3407" s="2" t="s">
        <v>4400</v>
      </c>
      <c r="B3407" s="2" t="s">
        <v>668</v>
      </c>
      <c r="C3407" s="9">
        <f t="shared" si="53"/>
        <v>45413</v>
      </c>
      <c r="D3407" t="s">
        <v>35</v>
      </c>
      <c r="E3407" t="s">
        <v>74</v>
      </c>
      <c r="F3407" s="3">
        <v>3</v>
      </c>
      <c r="G3407" s="4">
        <v>14575.59</v>
      </c>
      <c r="H3407" s="5">
        <v>0.1</v>
      </c>
      <c r="I3407" s="4">
        <v>39354.089999999997</v>
      </c>
      <c r="J3407" s="4">
        <v>7742.27</v>
      </c>
      <c r="K3407" t="s">
        <v>124</v>
      </c>
      <c r="L3407" t="s">
        <v>25</v>
      </c>
      <c r="M3407" s="2" t="s">
        <v>19</v>
      </c>
      <c r="N3407" t="s">
        <v>32</v>
      </c>
    </row>
    <row r="3408" spans="1:14" x14ac:dyDescent="0.25">
      <c r="A3408" s="2" t="s">
        <v>4401</v>
      </c>
      <c r="B3408" s="2" t="s">
        <v>116</v>
      </c>
      <c r="C3408" s="9">
        <f t="shared" si="53"/>
        <v>45566</v>
      </c>
      <c r="D3408" t="s">
        <v>15</v>
      </c>
      <c r="E3408" t="s">
        <v>16</v>
      </c>
      <c r="F3408" s="3">
        <v>1</v>
      </c>
      <c r="G3408" s="4">
        <v>1266.28</v>
      </c>
      <c r="H3408" s="5">
        <v>0.1</v>
      </c>
      <c r="I3408" s="4">
        <v>1139.6500000000001</v>
      </c>
      <c r="J3408" s="4">
        <v>233.08</v>
      </c>
      <c r="K3408" t="s">
        <v>24</v>
      </c>
      <c r="L3408" t="s">
        <v>25</v>
      </c>
      <c r="M3408" s="2" t="s">
        <v>19</v>
      </c>
      <c r="N3408" t="s">
        <v>27</v>
      </c>
    </row>
    <row r="3409" spans="1:14" x14ac:dyDescent="0.25">
      <c r="A3409" s="2" t="s">
        <v>4402</v>
      </c>
      <c r="B3409" s="2" t="s">
        <v>4362</v>
      </c>
      <c r="C3409" s="9">
        <f t="shared" si="53"/>
        <v>45505</v>
      </c>
      <c r="D3409" t="s">
        <v>45</v>
      </c>
      <c r="E3409" t="s">
        <v>186</v>
      </c>
      <c r="F3409" s="3">
        <v>4</v>
      </c>
      <c r="G3409" s="4">
        <v>5294.6</v>
      </c>
      <c r="H3409" s="5">
        <v>0.1</v>
      </c>
      <c r="I3409" s="4">
        <v>19060.560000000001</v>
      </c>
      <c r="J3409" s="4">
        <v>6663.61</v>
      </c>
      <c r="K3409" t="s">
        <v>24</v>
      </c>
      <c r="L3409" t="s">
        <v>18</v>
      </c>
      <c r="M3409" s="2" t="s">
        <v>19</v>
      </c>
      <c r="N3409" t="s">
        <v>58</v>
      </c>
    </row>
    <row r="3410" spans="1:14" x14ac:dyDescent="0.25">
      <c r="A3410" s="2" t="s">
        <v>4403</v>
      </c>
      <c r="B3410" s="2" t="s">
        <v>1270</v>
      </c>
      <c r="C3410" s="9">
        <f t="shared" si="53"/>
        <v>46113</v>
      </c>
      <c r="D3410" t="s">
        <v>45</v>
      </c>
      <c r="E3410" t="s">
        <v>222</v>
      </c>
      <c r="F3410" s="3">
        <v>3</v>
      </c>
      <c r="G3410" s="4">
        <v>4358.01</v>
      </c>
      <c r="H3410" s="5">
        <v>0.15</v>
      </c>
      <c r="I3410" s="4">
        <v>11112.93</v>
      </c>
      <c r="J3410" s="4">
        <v>2820.24</v>
      </c>
      <c r="K3410" t="s">
        <v>24</v>
      </c>
      <c r="L3410" t="s">
        <v>25</v>
      </c>
      <c r="M3410" s="2" t="s">
        <v>19</v>
      </c>
      <c r="N3410" t="s">
        <v>155</v>
      </c>
    </row>
    <row r="3411" spans="1:14" x14ac:dyDescent="0.25">
      <c r="A3411" s="2" t="s">
        <v>4404</v>
      </c>
      <c r="B3411" s="2" t="s">
        <v>3131</v>
      </c>
      <c r="C3411" s="9">
        <f t="shared" si="53"/>
        <v>46204</v>
      </c>
      <c r="D3411" t="s">
        <v>45</v>
      </c>
      <c r="E3411" t="s">
        <v>121</v>
      </c>
      <c r="F3411" s="3">
        <v>1</v>
      </c>
      <c r="G3411" s="4">
        <v>1875.66</v>
      </c>
      <c r="H3411" s="5">
        <v>0.2</v>
      </c>
      <c r="I3411" s="4">
        <v>1500.53</v>
      </c>
      <c r="J3411" s="4">
        <v>359.1</v>
      </c>
      <c r="K3411" t="s">
        <v>124</v>
      </c>
      <c r="L3411" t="s">
        <v>18</v>
      </c>
      <c r="M3411" s="2" t="s">
        <v>19</v>
      </c>
      <c r="N3411" t="s">
        <v>66</v>
      </c>
    </row>
    <row r="3412" spans="1:14" x14ac:dyDescent="0.25">
      <c r="A3412" s="2" t="s">
        <v>4405</v>
      </c>
      <c r="B3412" s="2" t="s">
        <v>2979</v>
      </c>
      <c r="C3412" s="9">
        <f t="shared" si="53"/>
        <v>45627</v>
      </c>
      <c r="D3412" t="s">
        <v>35</v>
      </c>
      <c r="E3412" t="s">
        <v>71</v>
      </c>
      <c r="F3412" s="3">
        <v>4</v>
      </c>
      <c r="G3412" s="4">
        <v>31602.41</v>
      </c>
      <c r="H3412" s="5">
        <v>0.05</v>
      </c>
      <c r="I3412" s="4">
        <v>120089.16</v>
      </c>
      <c r="J3412" s="4">
        <v>26094.03</v>
      </c>
      <c r="K3412" t="s">
        <v>24</v>
      </c>
      <c r="L3412" t="s">
        <v>25</v>
      </c>
      <c r="M3412" s="2" t="s">
        <v>19</v>
      </c>
      <c r="N3412" t="s">
        <v>58</v>
      </c>
    </row>
    <row r="3413" spans="1:14" x14ac:dyDescent="0.25">
      <c r="A3413" s="2" t="s">
        <v>4406</v>
      </c>
      <c r="B3413" s="2" t="s">
        <v>1985</v>
      </c>
      <c r="C3413" s="9">
        <f t="shared" si="53"/>
        <v>45505</v>
      </c>
      <c r="D3413" t="s">
        <v>35</v>
      </c>
      <c r="E3413" t="s">
        <v>71</v>
      </c>
      <c r="F3413" s="3">
        <v>3</v>
      </c>
      <c r="G3413" s="4">
        <v>33270.660000000003</v>
      </c>
      <c r="H3413" s="5">
        <v>0.05</v>
      </c>
      <c r="I3413" s="4">
        <v>94821.38</v>
      </c>
      <c r="J3413" s="4">
        <v>28328.16</v>
      </c>
      <c r="K3413" t="s">
        <v>37</v>
      </c>
      <c r="L3413" t="s">
        <v>25</v>
      </c>
      <c r="M3413" s="2" t="s">
        <v>19</v>
      </c>
      <c r="N3413" t="s">
        <v>66</v>
      </c>
    </row>
    <row r="3414" spans="1:14" x14ac:dyDescent="0.25">
      <c r="A3414" s="2" t="s">
        <v>4407</v>
      </c>
      <c r="B3414" s="2" t="s">
        <v>4408</v>
      </c>
      <c r="C3414" s="9">
        <f t="shared" si="53"/>
        <v>45931</v>
      </c>
      <c r="D3414" t="s">
        <v>30</v>
      </c>
      <c r="E3414" t="s">
        <v>41</v>
      </c>
      <c r="F3414" s="3">
        <v>4</v>
      </c>
      <c r="G3414" s="4">
        <v>464.99</v>
      </c>
      <c r="H3414" s="5">
        <v>0</v>
      </c>
      <c r="I3414" s="4">
        <v>1859.96</v>
      </c>
      <c r="J3414" s="4">
        <v>532.35</v>
      </c>
      <c r="K3414" t="s">
        <v>24</v>
      </c>
      <c r="L3414" t="s">
        <v>47</v>
      </c>
      <c r="M3414" s="2" t="s">
        <v>26</v>
      </c>
      <c r="N3414" t="s">
        <v>155</v>
      </c>
    </row>
    <row r="3415" spans="1:14" x14ac:dyDescent="0.25">
      <c r="A3415" s="2" t="s">
        <v>4409</v>
      </c>
      <c r="B3415" s="2" t="s">
        <v>22</v>
      </c>
      <c r="C3415" s="9">
        <f t="shared" si="53"/>
        <v>45717</v>
      </c>
      <c r="D3415" t="s">
        <v>53</v>
      </c>
      <c r="E3415" t="s">
        <v>98</v>
      </c>
      <c r="F3415" s="3">
        <v>1</v>
      </c>
      <c r="G3415" s="4">
        <v>562.6</v>
      </c>
      <c r="H3415" s="5">
        <v>0.15</v>
      </c>
      <c r="I3415" s="4">
        <v>478.21</v>
      </c>
      <c r="J3415" s="4">
        <v>128.25</v>
      </c>
      <c r="K3415" t="s">
        <v>24</v>
      </c>
      <c r="L3415" t="s">
        <v>25</v>
      </c>
      <c r="M3415" s="2" t="s">
        <v>19</v>
      </c>
      <c r="N3415" t="s">
        <v>58</v>
      </c>
    </row>
    <row r="3416" spans="1:14" x14ac:dyDescent="0.25">
      <c r="A3416" s="2" t="s">
        <v>4410</v>
      </c>
      <c r="B3416" s="2" t="s">
        <v>2941</v>
      </c>
      <c r="C3416" s="9">
        <f t="shared" si="53"/>
        <v>45689</v>
      </c>
      <c r="D3416" t="s">
        <v>35</v>
      </c>
      <c r="E3416" t="s">
        <v>36</v>
      </c>
      <c r="F3416" s="3">
        <v>2</v>
      </c>
      <c r="G3416" s="4">
        <v>5651.46</v>
      </c>
      <c r="H3416" s="5">
        <v>0.25</v>
      </c>
      <c r="I3416" s="4">
        <v>8477.19</v>
      </c>
      <c r="J3416" s="4">
        <v>1358.08</v>
      </c>
      <c r="K3416" t="s">
        <v>124</v>
      </c>
      <c r="L3416" t="s">
        <v>18</v>
      </c>
      <c r="M3416" s="2" t="s">
        <v>19</v>
      </c>
      <c r="N3416" t="s">
        <v>58</v>
      </c>
    </row>
    <row r="3417" spans="1:14" x14ac:dyDescent="0.25">
      <c r="A3417" s="2" t="s">
        <v>4411</v>
      </c>
      <c r="B3417" s="2" t="s">
        <v>4412</v>
      </c>
      <c r="C3417" s="9">
        <f t="shared" si="53"/>
        <v>45474</v>
      </c>
      <c r="D3417" t="s">
        <v>15</v>
      </c>
      <c r="E3417" t="s">
        <v>23</v>
      </c>
      <c r="F3417" s="3">
        <v>3</v>
      </c>
      <c r="G3417" s="4">
        <v>1819.41</v>
      </c>
      <c r="H3417" s="5">
        <v>0</v>
      </c>
      <c r="I3417" s="4">
        <v>5458.23</v>
      </c>
      <c r="J3417" s="4">
        <v>804.12</v>
      </c>
      <c r="K3417" t="s">
        <v>124</v>
      </c>
      <c r="L3417" t="s">
        <v>25</v>
      </c>
      <c r="M3417" s="2" t="s">
        <v>19</v>
      </c>
      <c r="N3417" t="s">
        <v>38</v>
      </c>
    </row>
    <row r="3418" spans="1:14" x14ac:dyDescent="0.25">
      <c r="A3418" s="2" t="s">
        <v>4413</v>
      </c>
      <c r="B3418" s="2" t="s">
        <v>2226</v>
      </c>
      <c r="C3418" s="9">
        <f t="shared" si="53"/>
        <v>45658</v>
      </c>
      <c r="D3418" t="s">
        <v>35</v>
      </c>
      <c r="E3418" t="s">
        <v>74</v>
      </c>
      <c r="F3418" s="3">
        <v>1</v>
      </c>
      <c r="G3418" s="4">
        <v>7753.59</v>
      </c>
      <c r="H3418" s="5">
        <v>0.05</v>
      </c>
      <c r="I3418" s="4">
        <v>7365.91</v>
      </c>
      <c r="J3418" s="4">
        <v>1716.2</v>
      </c>
      <c r="K3418" t="s">
        <v>152</v>
      </c>
      <c r="L3418" t="s">
        <v>25</v>
      </c>
      <c r="M3418" s="2" t="s">
        <v>19</v>
      </c>
      <c r="N3418" t="s">
        <v>42</v>
      </c>
    </row>
    <row r="3419" spans="1:14" x14ac:dyDescent="0.25">
      <c r="A3419" s="2" t="s">
        <v>4414</v>
      </c>
      <c r="B3419" s="2" t="s">
        <v>336</v>
      </c>
      <c r="C3419" s="9">
        <f t="shared" si="53"/>
        <v>45778</v>
      </c>
      <c r="D3419" t="s">
        <v>35</v>
      </c>
      <c r="E3419" t="s">
        <v>50</v>
      </c>
      <c r="F3419" s="3">
        <v>4</v>
      </c>
      <c r="G3419" s="4">
        <v>31481.77</v>
      </c>
      <c r="H3419" s="5">
        <v>0.15</v>
      </c>
      <c r="I3419" s="4">
        <v>107038.02</v>
      </c>
      <c r="J3419" s="4">
        <v>32520.71</v>
      </c>
      <c r="K3419" t="s">
        <v>24</v>
      </c>
      <c r="L3419" t="s">
        <v>25</v>
      </c>
      <c r="M3419" s="2" t="s">
        <v>19</v>
      </c>
      <c r="N3419" t="s">
        <v>155</v>
      </c>
    </row>
    <row r="3420" spans="1:14" x14ac:dyDescent="0.25">
      <c r="A3420" s="2" t="s">
        <v>4415</v>
      </c>
      <c r="B3420" s="2" t="s">
        <v>1595</v>
      </c>
      <c r="C3420" s="9">
        <f t="shared" si="53"/>
        <v>45809</v>
      </c>
      <c r="D3420" t="s">
        <v>15</v>
      </c>
      <c r="E3420" t="s">
        <v>95</v>
      </c>
      <c r="F3420" s="3">
        <v>1</v>
      </c>
      <c r="G3420" s="4">
        <v>2583.6</v>
      </c>
      <c r="H3420" s="5">
        <v>0.1</v>
      </c>
      <c r="I3420" s="4">
        <v>2325.2399999999998</v>
      </c>
      <c r="J3420" s="4">
        <v>316.39</v>
      </c>
      <c r="K3420" t="s">
        <v>24</v>
      </c>
      <c r="L3420" t="s">
        <v>25</v>
      </c>
      <c r="M3420" s="2" t="s">
        <v>19</v>
      </c>
      <c r="N3420" t="s">
        <v>82</v>
      </c>
    </row>
    <row r="3421" spans="1:14" x14ac:dyDescent="0.25">
      <c r="A3421" s="2" t="s">
        <v>4416</v>
      </c>
      <c r="B3421" s="2" t="s">
        <v>160</v>
      </c>
      <c r="C3421" s="9">
        <f t="shared" si="53"/>
        <v>45839</v>
      </c>
      <c r="D3421" t="s">
        <v>35</v>
      </c>
      <c r="E3421" t="s">
        <v>77</v>
      </c>
      <c r="F3421" s="3">
        <v>1</v>
      </c>
      <c r="G3421" s="4">
        <v>11976.42</v>
      </c>
      <c r="H3421" s="5">
        <v>0.15</v>
      </c>
      <c r="I3421" s="4">
        <v>10179.959999999999</v>
      </c>
      <c r="J3421" s="4">
        <v>3323.18</v>
      </c>
      <c r="K3421" t="s">
        <v>124</v>
      </c>
      <c r="L3421" t="s">
        <v>47</v>
      </c>
      <c r="M3421" s="2" t="s">
        <v>19</v>
      </c>
      <c r="N3421" t="s">
        <v>42</v>
      </c>
    </row>
    <row r="3422" spans="1:14" x14ac:dyDescent="0.25">
      <c r="A3422" s="2" t="s">
        <v>4417</v>
      </c>
      <c r="B3422" s="2" t="s">
        <v>2545</v>
      </c>
      <c r="C3422" s="9">
        <f t="shared" si="53"/>
        <v>45778</v>
      </c>
      <c r="D3422" t="s">
        <v>45</v>
      </c>
      <c r="E3422" t="s">
        <v>222</v>
      </c>
      <c r="F3422" s="3">
        <v>2</v>
      </c>
      <c r="G3422" s="4">
        <v>7094.62</v>
      </c>
      <c r="H3422" s="5">
        <v>0</v>
      </c>
      <c r="I3422" s="4">
        <v>14189.24</v>
      </c>
      <c r="J3422" s="4">
        <v>0</v>
      </c>
      <c r="K3422" t="s">
        <v>24</v>
      </c>
      <c r="L3422" t="s">
        <v>47</v>
      </c>
      <c r="M3422" s="2" t="s">
        <v>101</v>
      </c>
      <c r="N3422" t="s">
        <v>42</v>
      </c>
    </row>
    <row r="3423" spans="1:14" x14ac:dyDescent="0.25">
      <c r="A3423" s="2" t="s">
        <v>4418</v>
      </c>
      <c r="B3423" s="2" t="s">
        <v>560</v>
      </c>
      <c r="C3423" s="9">
        <f t="shared" si="53"/>
        <v>45717</v>
      </c>
      <c r="D3423" t="s">
        <v>15</v>
      </c>
      <c r="E3423" t="s">
        <v>95</v>
      </c>
      <c r="F3423" s="3">
        <v>3</v>
      </c>
      <c r="G3423" s="4">
        <v>2667.55</v>
      </c>
      <c r="H3423" s="5">
        <v>0.2</v>
      </c>
      <c r="I3423" s="4">
        <v>6402.12</v>
      </c>
      <c r="J3423" s="4">
        <v>1071.54</v>
      </c>
      <c r="K3423" t="s">
        <v>37</v>
      </c>
      <c r="L3423" t="s">
        <v>25</v>
      </c>
      <c r="M3423" s="2" t="s">
        <v>19</v>
      </c>
      <c r="N3423" t="s">
        <v>66</v>
      </c>
    </row>
    <row r="3424" spans="1:14" x14ac:dyDescent="0.25">
      <c r="A3424" s="2" t="s">
        <v>4419</v>
      </c>
      <c r="B3424" s="2" t="s">
        <v>2117</v>
      </c>
      <c r="C3424" s="9">
        <f t="shared" si="53"/>
        <v>45536</v>
      </c>
      <c r="D3424" t="s">
        <v>35</v>
      </c>
      <c r="E3424" t="s">
        <v>74</v>
      </c>
      <c r="F3424" s="3">
        <v>1</v>
      </c>
      <c r="G3424" s="4">
        <v>7433.64</v>
      </c>
      <c r="H3424" s="5">
        <v>0</v>
      </c>
      <c r="I3424" s="4">
        <v>7433.64</v>
      </c>
      <c r="J3424" s="4">
        <v>1595.77</v>
      </c>
      <c r="K3424" t="s">
        <v>37</v>
      </c>
      <c r="L3424" t="s">
        <v>25</v>
      </c>
      <c r="M3424" s="2" t="s">
        <v>19</v>
      </c>
      <c r="N3424" t="s">
        <v>58</v>
      </c>
    </row>
    <row r="3425" spans="1:14" x14ac:dyDescent="0.25">
      <c r="A3425" s="2" t="s">
        <v>4420</v>
      </c>
      <c r="B3425" s="2" t="s">
        <v>350</v>
      </c>
      <c r="C3425" s="9">
        <f t="shared" si="53"/>
        <v>46054</v>
      </c>
      <c r="D3425" t="s">
        <v>35</v>
      </c>
      <c r="E3425" t="s">
        <v>74</v>
      </c>
      <c r="F3425" s="3">
        <v>2</v>
      </c>
      <c r="G3425" s="4">
        <v>15230.08</v>
      </c>
      <c r="H3425" s="5">
        <v>0.05</v>
      </c>
      <c r="I3425" s="4">
        <v>28937.15</v>
      </c>
      <c r="J3425" s="4">
        <v>3883.82</v>
      </c>
      <c r="K3425" t="s">
        <v>37</v>
      </c>
      <c r="L3425" t="s">
        <v>25</v>
      </c>
      <c r="M3425" s="2" t="s">
        <v>19</v>
      </c>
      <c r="N3425" t="s">
        <v>20</v>
      </c>
    </row>
    <row r="3426" spans="1:14" x14ac:dyDescent="0.25">
      <c r="A3426" s="2" t="s">
        <v>4421</v>
      </c>
      <c r="B3426" s="2" t="s">
        <v>1044</v>
      </c>
      <c r="C3426" s="9">
        <f t="shared" si="53"/>
        <v>45627</v>
      </c>
      <c r="D3426" t="s">
        <v>30</v>
      </c>
      <c r="E3426" t="s">
        <v>163</v>
      </c>
      <c r="F3426" s="3">
        <v>2</v>
      </c>
      <c r="G3426" s="4">
        <v>1178.32</v>
      </c>
      <c r="H3426" s="5">
        <v>0</v>
      </c>
      <c r="I3426" s="4">
        <v>2356.64</v>
      </c>
      <c r="J3426" s="4">
        <v>307.83</v>
      </c>
      <c r="K3426" t="s">
        <v>24</v>
      </c>
      <c r="L3426" t="s">
        <v>18</v>
      </c>
      <c r="M3426" s="2" t="s">
        <v>19</v>
      </c>
      <c r="N3426" t="s">
        <v>66</v>
      </c>
    </row>
    <row r="3427" spans="1:14" x14ac:dyDescent="0.25">
      <c r="A3427" s="2" t="s">
        <v>4422</v>
      </c>
      <c r="B3427" s="2" t="s">
        <v>3474</v>
      </c>
      <c r="C3427" s="9">
        <f t="shared" si="53"/>
        <v>45627</v>
      </c>
      <c r="D3427" t="s">
        <v>35</v>
      </c>
      <c r="E3427" t="s">
        <v>77</v>
      </c>
      <c r="F3427" s="3">
        <v>2</v>
      </c>
      <c r="G3427" s="4">
        <v>22946.76</v>
      </c>
      <c r="H3427" s="5">
        <v>0.2</v>
      </c>
      <c r="I3427" s="4">
        <v>36714.82</v>
      </c>
      <c r="J3427" s="4">
        <v>7921.65</v>
      </c>
      <c r="K3427" t="s">
        <v>24</v>
      </c>
      <c r="L3427" t="s">
        <v>18</v>
      </c>
      <c r="M3427" s="2" t="s">
        <v>19</v>
      </c>
      <c r="N3427" t="s">
        <v>155</v>
      </c>
    </row>
    <row r="3428" spans="1:14" x14ac:dyDescent="0.25">
      <c r="A3428" s="2" t="s">
        <v>4423</v>
      </c>
      <c r="B3428" s="2" t="s">
        <v>1835</v>
      </c>
      <c r="C3428" s="9">
        <f t="shared" si="53"/>
        <v>45809</v>
      </c>
      <c r="D3428" t="s">
        <v>45</v>
      </c>
      <c r="E3428" t="s">
        <v>186</v>
      </c>
      <c r="F3428" s="3">
        <v>4</v>
      </c>
      <c r="G3428" s="4">
        <v>1703.28</v>
      </c>
      <c r="H3428" s="5">
        <v>0</v>
      </c>
      <c r="I3428" s="4">
        <v>6813.12</v>
      </c>
      <c r="J3428" s="4">
        <v>1329.72</v>
      </c>
      <c r="K3428" t="s">
        <v>37</v>
      </c>
      <c r="L3428" t="s">
        <v>18</v>
      </c>
      <c r="M3428" s="2" t="s">
        <v>19</v>
      </c>
      <c r="N3428" t="s">
        <v>27</v>
      </c>
    </row>
    <row r="3429" spans="1:14" x14ac:dyDescent="0.25">
      <c r="A3429" s="2" t="s">
        <v>4424</v>
      </c>
      <c r="B3429" s="2" t="s">
        <v>2004</v>
      </c>
      <c r="C3429" s="9">
        <f t="shared" si="53"/>
        <v>45597</v>
      </c>
      <c r="D3429" t="s">
        <v>15</v>
      </c>
      <c r="E3429" t="s">
        <v>16</v>
      </c>
      <c r="F3429" s="3">
        <v>2</v>
      </c>
      <c r="G3429" s="4">
        <v>1423.4</v>
      </c>
      <c r="H3429" s="5">
        <v>0.05</v>
      </c>
      <c r="I3429" s="4">
        <v>2704.46</v>
      </c>
      <c r="J3429" s="4">
        <v>825.79</v>
      </c>
      <c r="K3429" t="s">
        <v>24</v>
      </c>
      <c r="L3429" t="s">
        <v>25</v>
      </c>
      <c r="M3429" s="2" t="s">
        <v>19</v>
      </c>
      <c r="N3429" t="s">
        <v>27</v>
      </c>
    </row>
    <row r="3430" spans="1:14" x14ac:dyDescent="0.25">
      <c r="A3430" s="2" t="s">
        <v>4425</v>
      </c>
      <c r="B3430" s="2" t="s">
        <v>1800</v>
      </c>
      <c r="C3430" s="9">
        <f t="shared" si="53"/>
        <v>45413</v>
      </c>
      <c r="D3430" t="s">
        <v>45</v>
      </c>
      <c r="E3430" t="s">
        <v>222</v>
      </c>
      <c r="F3430" s="3">
        <v>2</v>
      </c>
      <c r="G3430" s="4">
        <v>5742.16</v>
      </c>
      <c r="H3430" s="5">
        <v>0.2</v>
      </c>
      <c r="I3430" s="4">
        <v>9187.4599999999991</v>
      </c>
      <c r="J3430" s="4">
        <v>1678.58</v>
      </c>
      <c r="K3430" t="s">
        <v>124</v>
      </c>
      <c r="L3430" t="s">
        <v>25</v>
      </c>
      <c r="M3430" s="2" t="s">
        <v>19</v>
      </c>
      <c r="N3430" t="s">
        <v>87</v>
      </c>
    </row>
    <row r="3431" spans="1:14" x14ac:dyDescent="0.25">
      <c r="A3431" s="2" t="s">
        <v>4426</v>
      </c>
      <c r="B3431" s="2" t="s">
        <v>2100</v>
      </c>
      <c r="C3431" s="9">
        <f t="shared" si="53"/>
        <v>45839</v>
      </c>
      <c r="D3431" t="s">
        <v>15</v>
      </c>
      <c r="E3431" t="s">
        <v>95</v>
      </c>
      <c r="F3431" s="3">
        <v>2</v>
      </c>
      <c r="G3431" s="4">
        <v>2119.58</v>
      </c>
      <c r="H3431" s="5">
        <v>0.1</v>
      </c>
      <c r="I3431" s="4">
        <v>3815.24</v>
      </c>
      <c r="J3431" s="4">
        <v>1143.23</v>
      </c>
      <c r="K3431" t="s">
        <v>17</v>
      </c>
      <c r="L3431" t="s">
        <v>25</v>
      </c>
      <c r="M3431" s="2" t="s">
        <v>19</v>
      </c>
      <c r="N3431" t="s">
        <v>82</v>
      </c>
    </row>
    <row r="3432" spans="1:14" x14ac:dyDescent="0.25">
      <c r="A3432" s="2" t="s">
        <v>4427</v>
      </c>
      <c r="B3432" s="2" t="s">
        <v>1941</v>
      </c>
      <c r="C3432" s="9">
        <f t="shared" si="53"/>
        <v>45901</v>
      </c>
      <c r="D3432" t="s">
        <v>35</v>
      </c>
      <c r="E3432" t="s">
        <v>74</v>
      </c>
      <c r="F3432" s="3">
        <v>2</v>
      </c>
      <c r="G3432" s="4">
        <v>25611.34</v>
      </c>
      <c r="H3432" s="5">
        <v>0.2</v>
      </c>
      <c r="I3432" s="4">
        <v>40978.14</v>
      </c>
      <c r="J3432" s="4">
        <v>7794.55</v>
      </c>
      <c r="K3432" t="s">
        <v>24</v>
      </c>
      <c r="L3432" t="s">
        <v>47</v>
      </c>
      <c r="M3432" s="2" t="s">
        <v>19</v>
      </c>
      <c r="N3432" t="s">
        <v>58</v>
      </c>
    </row>
    <row r="3433" spans="1:14" x14ac:dyDescent="0.25">
      <c r="A3433" s="2" t="s">
        <v>4428</v>
      </c>
      <c r="B3433" s="2" t="s">
        <v>4429</v>
      </c>
      <c r="C3433" s="9">
        <f t="shared" si="53"/>
        <v>45658</v>
      </c>
      <c r="D3433" t="s">
        <v>35</v>
      </c>
      <c r="E3433" t="s">
        <v>74</v>
      </c>
      <c r="F3433" s="3">
        <v>3</v>
      </c>
      <c r="G3433" s="4">
        <v>22555.25</v>
      </c>
      <c r="H3433" s="5">
        <v>0.1</v>
      </c>
      <c r="I3433" s="4">
        <v>60899.18</v>
      </c>
      <c r="J3433" s="4">
        <v>15052.79</v>
      </c>
      <c r="K3433" t="s">
        <v>37</v>
      </c>
      <c r="L3433" t="s">
        <v>47</v>
      </c>
      <c r="M3433" s="2" t="s">
        <v>19</v>
      </c>
      <c r="N3433" t="s">
        <v>20</v>
      </c>
    </row>
    <row r="3434" spans="1:14" x14ac:dyDescent="0.25">
      <c r="A3434" s="2" t="s">
        <v>4430</v>
      </c>
      <c r="B3434" s="2" t="s">
        <v>584</v>
      </c>
      <c r="C3434" s="9">
        <f t="shared" si="53"/>
        <v>45505</v>
      </c>
      <c r="D3434" t="s">
        <v>35</v>
      </c>
      <c r="E3434" t="s">
        <v>74</v>
      </c>
      <c r="F3434" s="3">
        <v>3</v>
      </c>
      <c r="G3434" s="4">
        <v>16132.34</v>
      </c>
      <c r="H3434" s="5">
        <v>0</v>
      </c>
      <c r="I3434" s="4">
        <v>48397.02</v>
      </c>
      <c r="J3434" s="4">
        <v>15316.42</v>
      </c>
      <c r="K3434" t="s">
        <v>24</v>
      </c>
      <c r="L3434" t="s">
        <v>47</v>
      </c>
      <c r="M3434" s="2" t="s">
        <v>19</v>
      </c>
      <c r="N3434" t="s">
        <v>58</v>
      </c>
    </row>
    <row r="3435" spans="1:14" x14ac:dyDescent="0.25">
      <c r="A3435" s="2" t="s">
        <v>4431</v>
      </c>
      <c r="B3435" s="2" t="s">
        <v>1904</v>
      </c>
      <c r="C3435" s="9">
        <f t="shared" si="53"/>
        <v>45627</v>
      </c>
      <c r="D3435" t="s">
        <v>15</v>
      </c>
      <c r="E3435" t="s">
        <v>23</v>
      </c>
      <c r="F3435" s="3">
        <v>2</v>
      </c>
      <c r="G3435" s="4">
        <v>1125.68</v>
      </c>
      <c r="H3435" s="5">
        <v>0.05</v>
      </c>
      <c r="I3435" s="4">
        <v>2138.79</v>
      </c>
      <c r="J3435" s="4">
        <v>337.23</v>
      </c>
      <c r="K3435" t="s">
        <v>24</v>
      </c>
      <c r="L3435" t="s">
        <v>25</v>
      </c>
      <c r="M3435" s="2" t="s">
        <v>19</v>
      </c>
      <c r="N3435" t="s">
        <v>42</v>
      </c>
    </row>
    <row r="3436" spans="1:14" x14ac:dyDescent="0.25">
      <c r="A3436" s="2" t="s">
        <v>4432</v>
      </c>
      <c r="B3436" s="2" t="s">
        <v>1183</v>
      </c>
      <c r="C3436" s="9">
        <f t="shared" si="53"/>
        <v>45505</v>
      </c>
      <c r="D3436" t="s">
        <v>45</v>
      </c>
      <c r="E3436" t="s">
        <v>111</v>
      </c>
      <c r="F3436" s="3">
        <v>1</v>
      </c>
      <c r="G3436" s="4">
        <v>5690.44</v>
      </c>
      <c r="H3436" s="5">
        <v>0</v>
      </c>
      <c r="I3436" s="4">
        <v>5690.44</v>
      </c>
      <c r="J3436" s="4">
        <v>1140.0899999999999</v>
      </c>
      <c r="K3436" t="s">
        <v>24</v>
      </c>
      <c r="L3436" t="s">
        <v>25</v>
      </c>
      <c r="M3436" s="2" t="s">
        <v>19</v>
      </c>
      <c r="N3436" t="s">
        <v>155</v>
      </c>
    </row>
    <row r="3437" spans="1:14" x14ac:dyDescent="0.25">
      <c r="A3437" s="2" t="s">
        <v>4433</v>
      </c>
      <c r="B3437" s="2" t="s">
        <v>328</v>
      </c>
      <c r="C3437" s="9">
        <f t="shared" si="53"/>
        <v>45931</v>
      </c>
      <c r="D3437" t="s">
        <v>35</v>
      </c>
      <c r="E3437" t="s">
        <v>77</v>
      </c>
      <c r="F3437" s="3">
        <v>4</v>
      </c>
      <c r="G3437" s="4">
        <v>4867.79</v>
      </c>
      <c r="H3437" s="5">
        <v>0</v>
      </c>
      <c r="I3437" s="4">
        <v>19471.16</v>
      </c>
      <c r="J3437" s="4">
        <v>5583.17</v>
      </c>
      <c r="K3437" t="s">
        <v>37</v>
      </c>
      <c r="L3437" t="s">
        <v>25</v>
      </c>
      <c r="M3437" s="2" t="s">
        <v>19</v>
      </c>
      <c r="N3437" t="s">
        <v>155</v>
      </c>
    </row>
    <row r="3438" spans="1:14" x14ac:dyDescent="0.25">
      <c r="A3438" s="2" t="s">
        <v>4434</v>
      </c>
      <c r="B3438" s="2" t="s">
        <v>4165</v>
      </c>
      <c r="C3438" s="9">
        <f t="shared" si="53"/>
        <v>46054</v>
      </c>
      <c r="D3438" t="s">
        <v>35</v>
      </c>
      <c r="E3438" t="s">
        <v>50</v>
      </c>
      <c r="F3438" s="3">
        <v>1</v>
      </c>
      <c r="G3438" s="4">
        <v>12538.39</v>
      </c>
      <c r="H3438" s="5">
        <v>0.05</v>
      </c>
      <c r="I3438" s="4">
        <v>11911.47</v>
      </c>
      <c r="J3438" s="4">
        <v>0</v>
      </c>
      <c r="K3438" t="s">
        <v>124</v>
      </c>
      <c r="L3438" t="s">
        <v>25</v>
      </c>
      <c r="M3438" s="2" t="s">
        <v>61</v>
      </c>
      <c r="N3438" t="s">
        <v>66</v>
      </c>
    </row>
    <row r="3439" spans="1:14" x14ac:dyDescent="0.25">
      <c r="A3439" s="2" t="s">
        <v>4435</v>
      </c>
      <c r="B3439" s="2" t="s">
        <v>1838</v>
      </c>
      <c r="C3439" s="9">
        <f t="shared" si="53"/>
        <v>45627</v>
      </c>
      <c r="D3439" t="s">
        <v>15</v>
      </c>
      <c r="E3439" t="s">
        <v>95</v>
      </c>
      <c r="F3439" s="3">
        <v>1</v>
      </c>
      <c r="G3439" s="4">
        <v>1295.8599999999999</v>
      </c>
      <c r="H3439" s="5">
        <v>0.2</v>
      </c>
      <c r="I3439" s="4">
        <v>1036.69</v>
      </c>
      <c r="J3439" s="4">
        <v>141.05000000000001</v>
      </c>
      <c r="K3439" t="s">
        <v>17</v>
      </c>
      <c r="L3439" t="s">
        <v>18</v>
      </c>
      <c r="M3439" s="2" t="s">
        <v>19</v>
      </c>
      <c r="N3439" t="s">
        <v>20</v>
      </c>
    </row>
    <row r="3440" spans="1:14" x14ac:dyDescent="0.25">
      <c r="A3440" s="2" t="s">
        <v>4436</v>
      </c>
      <c r="B3440" s="2" t="s">
        <v>960</v>
      </c>
      <c r="C3440" s="9">
        <f t="shared" si="53"/>
        <v>46204</v>
      </c>
      <c r="D3440" t="s">
        <v>45</v>
      </c>
      <c r="E3440" t="s">
        <v>121</v>
      </c>
      <c r="F3440" s="3">
        <v>2</v>
      </c>
      <c r="G3440" s="4">
        <v>6437.63</v>
      </c>
      <c r="H3440" s="5">
        <v>0</v>
      </c>
      <c r="I3440" s="4">
        <v>12875.26</v>
      </c>
      <c r="J3440" s="4">
        <v>0</v>
      </c>
      <c r="K3440" t="s">
        <v>24</v>
      </c>
      <c r="L3440" t="s">
        <v>18</v>
      </c>
      <c r="M3440" s="2" t="s">
        <v>101</v>
      </c>
      <c r="N3440" t="s">
        <v>42</v>
      </c>
    </row>
    <row r="3441" spans="1:14" x14ac:dyDescent="0.25">
      <c r="A3441" s="2" t="s">
        <v>4437</v>
      </c>
      <c r="B3441" s="2" t="s">
        <v>2133</v>
      </c>
      <c r="C3441" s="9">
        <f t="shared" si="53"/>
        <v>45597</v>
      </c>
      <c r="D3441" t="s">
        <v>53</v>
      </c>
      <c r="E3441" t="s">
        <v>114</v>
      </c>
      <c r="F3441" s="3">
        <v>1</v>
      </c>
      <c r="G3441" s="4">
        <v>988.95</v>
      </c>
      <c r="H3441" s="5">
        <v>0</v>
      </c>
      <c r="I3441" s="4">
        <v>988.95</v>
      </c>
      <c r="J3441" s="4">
        <v>197.42</v>
      </c>
      <c r="K3441" t="s">
        <v>17</v>
      </c>
      <c r="L3441" t="s">
        <v>18</v>
      </c>
      <c r="M3441" s="2" t="s">
        <v>19</v>
      </c>
      <c r="N3441" t="s">
        <v>155</v>
      </c>
    </row>
    <row r="3442" spans="1:14" x14ac:dyDescent="0.25">
      <c r="A3442" s="2" t="s">
        <v>4438</v>
      </c>
      <c r="B3442" s="2" t="s">
        <v>929</v>
      </c>
      <c r="C3442" s="9">
        <f t="shared" si="53"/>
        <v>46235</v>
      </c>
      <c r="D3442" t="s">
        <v>45</v>
      </c>
      <c r="E3442" t="s">
        <v>111</v>
      </c>
      <c r="F3442" s="3">
        <v>3</v>
      </c>
      <c r="G3442" s="4">
        <v>3345.28</v>
      </c>
      <c r="H3442" s="5">
        <v>0.2</v>
      </c>
      <c r="I3442" s="4">
        <v>8028.67</v>
      </c>
      <c r="J3442" s="4">
        <v>2585.87</v>
      </c>
      <c r="K3442" t="s">
        <v>37</v>
      </c>
      <c r="L3442" t="s">
        <v>25</v>
      </c>
      <c r="M3442" s="2" t="s">
        <v>19</v>
      </c>
      <c r="N3442" t="s">
        <v>87</v>
      </c>
    </row>
    <row r="3443" spans="1:14" x14ac:dyDescent="0.25">
      <c r="A3443" s="2" t="s">
        <v>4439</v>
      </c>
      <c r="B3443" s="2" t="s">
        <v>3042</v>
      </c>
      <c r="C3443" s="9">
        <f t="shared" si="53"/>
        <v>45748</v>
      </c>
      <c r="D3443" t="s">
        <v>15</v>
      </c>
      <c r="E3443" t="s">
        <v>57</v>
      </c>
      <c r="F3443" s="3">
        <v>3</v>
      </c>
      <c r="G3443" s="4">
        <v>1577.79</v>
      </c>
      <c r="H3443" s="5">
        <v>0.1</v>
      </c>
      <c r="I3443" s="4">
        <v>4260.03</v>
      </c>
      <c r="J3443" s="4">
        <v>727.32</v>
      </c>
      <c r="K3443" t="s">
        <v>24</v>
      </c>
      <c r="L3443" t="s">
        <v>47</v>
      </c>
      <c r="M3443" s="2" t="s">
        <v>19</v>
      </c>
      <c r="N3443" t="s">
        <v>155</v>
      </c>
    </row>
    <row r="3444" spans="1:14" x14ac:dyDescent="0.25">
      <c r="A3444" s="2" t="s">
        <v>4440</v>
      </c>
      <c r="B3444" s="2" t="s">
        <v>692</v>
      </c>
      <c r="C3444" s="9">
        <f t="shared" si="53"/>
        <v>46235</v>
      </c>
      <c r="D3444" t="s">
        <v>45</v>
      </c>
      <c r="E3444" t="s">
        <v>121</v>
      </c>
      <c r="F3444" s="3">
        <v>4</v>
      </c>
      <c r="G3444" s="4">
        <v>5406.14</v>
      </c>
      <c r="H3444" s="5">
        <v>0.1</v>
      </c>
      <c r="I3444" s="4">
        <v>19462.099999999999</v>
      </c>
      <c r="J3444" s="4">
        <v>0</v>
      </c>
      <c r="K3444" t="s">
        <v>24</v>
      </c>
      <c r="L3444" t="s">
        <v>18</v>
      </c>
      <c r="M3444" s="2" t="s">
        <v>61</v>
      </c>
      <c r="N3444" t="s">
        <v>66</v>
      </c>
    </row>
    <row r="3445" spans="1:14" x14ac:dyDescent="0.25">
      <c r="A3445" s="2" t="s">
        <v>4441</v>
      </c>
      <c r="B3445" s="2" t="s">
        <v>663</v>
      </c>
      <c r="C3445" s="9">
        <f t="shared" si="53"/>
        <v>46235</v>
      </c>
      <c r="D3445" t="s">
        <v>53</v>
      </c>
      <c r="E3445" t="s">
        <v>114</v>
      </c>
      <c r="F3445" s="3">
        <v>3</v>
      </c>
      <c r="G3445" s="4">
        <v>961</v>
      </c>
      <c r="H3445" s="5">
        <v>0.2</v>
      </c>
      <c r="I3445" s="4">
        <v>2306.4</v>
      </c>
      <c r="J3445" s="4">
        <v>737.2</v>
      </c>
      <c r="K3445" t="s">
        <v>24</v>
      </c>
      <c r="L3445" t="s">
        <v>47</v>
      </c>
      <c r="M3445" s="2" t="s">
        <v>19</v>
      </c>
      <c r="N3445" t="s">
        <v>58</v>
      </c>
    </row>
    <row r="3446" spans="1:14" x14ac:dyDescent="0.25">
      <c r="A3446" s="2" t="s">
        <v>4442</v>
      </c>
      <c r="B3446" s="2" t="s">
        <v>135</v>
      </c>
      <c r="C3446" s="9">
        <f t="shared" si="53"/>
        <v>45839</v>
      </c>
      <c r="D3446" t="s">
        <v>30</v>
      </c>
      <c r="E3446" t="s">
        <v>41</v>
      </c>
      <c r="F3446" s="3">
        <v>3</v>
      </c>
      <c r="G3446" s="4">
        <v>386.44</v>
      </c>
      <c r="H3446" s="5">
        <v>0.15</v>
      </c>
      <c r="I3446" s="4">
        <v>985.42</v>
      </c>
      <c r="J3446" s="4">
        <v>132.30000000000001</v>
      </c>
      <c r="K3446" t="s">
        <v>24</v>
      </c>
      <c r="L3446" t="s">
        <v>25</v>
      </c>
      <c r="M3446" s="2" t="s">
        <v>19</v>
      </c>
      <c r="N3446" t="s">
        <v>38</v>
      </c>
    </row>
    <row r="3447" spans="1:14" x14ac:dyDescent="0.25">
      <c r="A3447" s="2" t="s">
        <v>4443</v>
      </c>
      <c r="B3447" s="2" t="s">
        <v>1464</v>
      </c>
      <c r="C3447" s="9">
        <f t="shared" si="53"/>
        <v>46082</v>
      </c>
      <c r="D3447" t="s">
        <v>15</v>
      </c>
      <c r="E3447" t="s">
        <v>95</v>
      </c>
      <c r="F3447" s="3">
        <v>2</v>
      </c>
      <c r="G3447" s="4">
        <v>1478.78</v>
      </c>
      <c r="H3447" s="5">
        <v>0.15</v>
      </c>
      <c r="I3447" s="4">
        <v>2513.9299999999998</v>
      </c>
      <c r="J3447" s="4">
        <v>737.55</v>
      </c>
      <c r="K3447" t="s">
        <v>37</v>
      </c>
      <c r="L3447" t="s">
        <v>25</v>
      </c>
      <c r="M3447" s="2" t="s">
        <v>19</v>
      </c>
      <c r="N3447" t="s">
        <v>20</v>
      </c>
    </row>
    <row r="3448" spans="1:14" x14ac:dyDescent="0.25">
      <c r="A3448" s="2" t="s">
        <v>4444</v>
      </c>
      <c r="B3448" s="2" t="s">
        <v>3245</v>
      </c>
      <c r="C3448" s="9">
        <f t="shared" si="53"/>
        <v>45658</v>
      </c>
      <c r="D3448" t="s">
        <v>35</v>
      </c>
      <c r="E3448" t="s">
        <v>77</v>
      </c>
      <c r="F3448" s="3">
        <v>3</v>
      </c>
      <c r="G3448" s="4">
        <v>34831.5</v>
      </c>
      <c r="H3448" s="5">
        <v>0.15</v>
      </c>
      <c r="I3448" s="4">
        <v>88820.32</v>
      </c>
      <c r="J3448" s="4">
        <v>13368.19</v>
      </c>
      <c r="K3448" t="s">
        <v>17</v>
      </c>
      <c r="L3448" t="s">
        <v>18</v>
      </c>
      <c r="M3448" s="2" t="s">
        <v>26</v>
      </c>
      <c r="N3448" t="s">
        <v>58</v>
      </c>
    </row>
    <row r="3449" spans="1:14" x14ac:dyDescent="0.25">
      <c r="A3449" s="2" t="s">
        <v>4445</v>
      </c>
      <c r="B3449" s="2" t="s">
        <v>608</v>
      </c>
      <c r="C3449" s="9">
        <f t="shared" si="53"/>
        <v>46113</v>
      </c>
      <c r="D3449" t="s">
        <v>35</v>
      </c>
      <c r="E3449" t="s">
        <v>71</v>
      </c>
      <c r="F3449" s="3">
        <v>1</v>
      </c>
      <c r="G3449" s="4">
        <v>5660.88</v>
      </c>
      <c r="H3449" s="5">
        <v>0.1</v>
      </c>
      <c r="I3449" s="4">
        <v>5094.79</v>
      </c>
      <c r="J3449" s="4">
        <v>878.71</v>
      </c>
      <c r="K3449" t="s">
        <v>24</v>
      </c>
      <c r="L3449" t="s">
        <v>25</v>
      </c>
      <c r="M3449" s="2" t="s">
        <v>19</v>
      </c>
      <c r="N3449" t="s">
        <v>87</v>
      </c>
    </row>
    <row r="3450" spans="1:14" x14ac:dyDescent="0.25">
      <c r="A3450" s="2" t="s">
        <v>4446</v>
      </c>
      <c r="B3450" s="2" t="s">
        <v>2479</v>
      </c>
      <c r="C3450" s="9">
        <f t="shared" si="53"/>
        <v>45870</v>
      </c>
      <c r="D3450" t="s">
        <v>15</v>
      </c>
      <c r="E3450" t="s">
        <v>23</v>
      </c>
      <c r="F3450" s="3">
        <v>1</v>
      </c>
      <c r="G3450" s="4">
        <v>590.16999999999996</v>
      </c>
      <c r="H3450" s="5">
        <v>0.1</v>
      </c>
      <c r="I3450" s="4">
        <v>531.15</v>
      </c>
      <c r="J3450" s="4">
        <v>107.14</v>
      </c>
      <c r="K3450" t="s">
        <v>24</v>
      </c>
      <c r="L3450" t="s">
        <v>25</v>
      </c>
      <c r="M3450" s="2" t="s">
        <v>26</v>
      </c>
      <c r="N3450" t="s">
        <v>27</v>
      </c>
    </row>
    <row r="3451" spans="1:14" x14ac:dyDescent="0.25">
      <c r="A3451" s="2" t="s">
        <v>4447</v>
      </c>
      <c r="B3451" s="2" t="s">
        <v>1266</v>
      </c>
      <c r="C3451" s="9">
        <f t="shared" si="53"/>
        <v>45901</v>
      </c>
      <c r="D3451" t="s">
        <v>45</v>
      </c>
      <c r="E3451" t="s">
        <v>121</v>
      </c>
      <c r="F3451" s="3">
        <v>3</v>
      </c>
      <c r="G3451" s="4">
        <v>6035.05</v>
      </c>
      <c r="H3451" s="5">
        <v>0.1</v>
      </c>
      <c r="I3451" s="4">
        <v>16294.64</v>
      </c>
      <c r="J3451" s="4">
        <v>3063.91</v>
      </c>
      <c r="K3451" t="s">
        <v>24</v>
      </c>
      <c r="L3451" t="s">
        <v>18</v>
      </c>
      <c r="M3451" s="2" t="s">
        <v>19</v>
      </c>
      <c r="N3451" t="s">
        <v>155</v>
      </c>
    </row>
    <row r="3452" spans="1:14" x14ac:dyDescent="0.25">
      <c r="A3452" s="2" t="s">
        <v>4448</v>
      </c>
      <c r="B3452" s="2" t="s">
        <v>4449</v>
      </c>
      <c r="C3452" s="9">
        <f t="shared" si="53"/>
        <v>45444</v>
      </c>
      <c r="D3452" t="s">
        <v>15</v>
      </c>
      <c r="E3452" t="s">
        <v>168</v>
      </c>
      <c r="F3452" s="3">
        <v>4</v>
      </c>
      <c r="G3452" s="4">
        <v>2542.17</v>
      </c>
      <c r="H3452" s="5">
        <v>0.05</v>
      </c>
      <c r="I3452" s="4">
        <v>9660.25</v>
      </c>
      <c r="J3452" s="4">
        <v>1989</v>
      </c>
      <c r="K3452" t="s">
        <v>37</v>
      </c>
      <c r="L3452" t="s">
        <v>18</v>
      </c>
      <c r="M3452" s="2" t="s">
        <v>19</v>
      </c>
      <c r="N3452" t="s">
        <v>27</v>
      </c>
    </row>
    <row r="3453" spans="1:14" x14ac:dyDescent="0.25">
      <c r="A3453" s="2" t="s">
        <v>4450</v>
      </c>
      <c r="B3453" s="2" t="s">
        <v>300</v>
      </c>
      <c r="C3453" s="9">
        <f t="shared" si="53"/>
        <v>45505</v>
      </c>
      <c r="D3453" t="s">
        <v>35</v>
      </c>
      <c r="E3453" t="s">
        <v>71</v>
      </c>
      <c r="F3453" s="3">
        <v>4</v>
      </c>
      <c r="G3453" s="4">
        <v>34050.019999999997</v>
      </c>
      <c r="H3453" s="5">
        <v>0</v>
      </c>
      <c r="I3453" s="4">
        <v>136200.07999999999</v>
      </c>
      <c r="J3453" s="4">
        <v>0</v>
      </c>
      <c r="K3453" t="s">
        <v>124</v>
      </c>
      <c r="L3453" t="s">
        <v>47</v>
      </c>
      <c r="M3453" s="2" t="s">
        <v>61</v>
      </c>
      <c r="N3453" t="s">
        <v>58</v>
      </c>
    </row>
    <row r="3454" spans="1:14" x14ac:dyDescent="0.25">
      <c r="A3454" s="2" t="s">
        <v>4451</v>
      </c>
      <c r="B3454" s="2" t="s">
        <v>2342</v>
      </c>
      <c r="C3454" s="9">
        <f t="shared" si="53"/>
        <v>45658</v>
      </c>
      <c r="D3454" t="s">
        <v>45</v>
      </c>
      <c r="E3454" t="s">
        <v>111</v>
      </c>
      <c r="F3454" s="3">
        <v>4</v>
      </c>
      <c r="G3454" s="4">
        <v>1056.69</v>
      </c>
      <c r="H3454" s="5">
        <v>0</v>
      </c>
      <c r="I3454" s="4">
        <v>4226.76</v>
      </c>
      <c r="J3454" s="4">
        <v>744.23</v>
      </c>
      <c r="K3454" t="s">
        <v>124</v>
      </c>
      <c r="L3454" t="s">
        <v>18</v>
      </c>
      <c r="M3454" s="2" t="s">
        <v>19</v>
      </c>
      <c r="N3454" t="s">
        <v>155</v>
      </c>
    </row>
    <row r="3455" spans="1:14" x14ac:dyDescent="0.25">
      <c r="A3455" s="2" t="s">
        <v>4452</v>
      </c>
      <c r="B3455" s="2" t="s">
        <v>1646</v>
      </c>
      <c r="C3455" s="9">
        <f t="shared" si="53"/>
        <v>45383</v>
      </c>
      <c r="D3455" t="s">
        <v>30</v>
      </c>
      <c r="E3455" t="s">
        <v>41</v>
      </c>
      <c r="F3455" s="3">
        <v>3</v>
      </c>
      <c r="G3455" s="4">
        <v>729.06</v>
      </c>
      <c r="H3455" s="5">
        <v>0.05</v>
      </c>
      <c r="I3455" s="4">
        <v>2077.8200000000002</v>
      </c>
      <c r="J3455" s="4">
        <v>542.38</v>
      </c>
      <c r="K3455" t="s">
        <v>124</v>
      </c>
      <c r="L3455" t="s">
        <v>25</v>
      </c>
      <c r="M3455" s="2" t="s">
        <v>19</v>
      </c>
      <c r="N3455" t="s">
        <v>155</v>
      </c>
    </row>
    <row r="3456" spans="1:14" x14ac:dyDescent="0.25">
      <c r="A3456" s="2" t="s">
        <v>4453</v>
      </c>
      <c r="B3456" s="2" t="s">
        <v>151</v>
      </c>
      <c r="C3456" s="9">
        <f t="shared" si="53"/>
        <v>45474</v>
      </c>
      <c r="D3456" t="s">
        <v>35</v>
      </c>
      <c r="E3456" t="s">
        <v>74</v>
      </c>
      <c r="F3456" s="3">
        <v>4</v>
      </c>
      <c r="G3456" s="4">
        <v>33431.660000000003</v>
      </c>
      <c r="H3456" s="5">
        <v>0.1</v>
      </c>
      <c r="I3456" s="4">
        <v>120353.98</v>
      </c>
      <c r="J3456" s="4">
        <v>30911.62</v>
      </c>
      <c r="K3456" t="s">
        <v>124</v>
      </c>
      <c r="L3456" t="s">
        <v>47</v>
      </c>
      <c r="M3456" s="2" t="s">
        <v>19</v>
      </c>
      <c r="N3456" t="s">
        <v>42</v>
      </c>
    </row>
    <row r="3457" spans="1:14" x14ac:dyDescent="0.25">
      <c r="A3457" s="2" t="s">
        <v>4454</v>
      </c>
      <c r="B3457" s="2" t="s">
        <v>409</v>
      </c>
      <c r="C3457" s="9">
        <f t="shared" si="53"/>
        <v>46054</v>
      </c>
      <c r="D3457" t="s">
        <v>45</v>
      </c>
      <c r="E3457" t="s">
        <v>121</v>
      </c>
      <c r="F3457" s="3">
        <v>3</v>
      </c>
      <c r="G3457" s="4">
        <v>1733.72</v>
      </c>
      <c r="H3457" s="5">
        <v>0.1</v>
      </c>
      <c r="I3457" s="4">
        <v>4681.04</v>
      </c>
      <c r="J3457" s="4">
        <v>822.63</v>
      </c>
      <c r="K3457" t="s">
        <v>37</v>
      </c>
      <c r="L3457" t="s">
        <v>25</v>
      </c>
      <c r="M3457" s="2" t="s">
        <v>19</v>
      </c>
      <c r="N3457" t="s">
        <v>20</v>
      </c>
    </row>
    <row r="3458" spans="1:14" x14ac:dyDescent="0.25">
      <c r="A3458" s="2" t="s">
        <v>4455</v>
      </c>
      <c r="B3458" s="2" t="s">
        <v>1057</v>
      </c>
      <c r="C3458" s="9">
        <f t="shared" si="53"/>
        <v>45658</v>
      </c>
      <c r="D3458" t="s">
        <v>15</v>
      </c>
      <c r="E3458" t="s">
        <v>168</v>
      </c>
      <c r="F3458" s="3">
        <v>1</v>
      </c>
      <c r="G3458" s="4">
        <v>482.98</v>
      </c>
      <c r="H3458" s="5">
        <v>0.1</v>
      </c>
      <c r="I3458" s="4">
        <v>434.68</v>
      </c>
      <c r="J3458" s="4">
        <v>60.13</v>
      </c>
      <c r="K3458" t="s">
        <v>24</v>
      </c>
      <c r="L3458" t="s">
        <v>18</v>
      </c>
      <c r="M3458" s="2" t="s">
        <v>26</v>
      </c>
      <c r="N3458" t="s">
        <v>20</v>
      </c>
    </row>
    <row r="3459" spans="1:14" x14ac:dyDescent="0.25">
      <c r="A3459" s="2" t="s">
        <v>4456</v>
      </c>
      <c r="B3459" s="2" t="s">
        <v>2505</v>
      </c>
      <c r="C3459" s="9">
        <f t="shared" ref="C3459:C3522" si="54">DATE(YEAR(B3459),MONTH(B3459),1)</f>
        <v>46054</v>
      </c>
      <c r="D3459" t="s">
        <v>30</v>
      </c>
      <c r="E3459" t="s">
        <v>106</v>
      </c>
      <c r="F3459" s="3">
        <v>4</v>
      </c>
      <c r="G3459" s="4">
        <v>1397.48</v>
      </c>
      <c r="H3459" s="5">
        <v>0.2</v>
      </c>
      <c r="I3459" s="4">
        <v>4471.9399999999996</v>
      </c>
      <c r="J3459" s="4">
        <v>794.73</v>
      </c>
      <c r="K3459" t="s">
        <v>17</v>
      </c>
      <c r="L3459" t="s">
        <v>25</v>
      </c>
      <c r="M3459" s="2" t="s">
        <v>19</v>
      </c>
      <c r="N3459" t="s">
        <v>20</v>
      </c>
    </row>
    <row r="3460" spans="1:14" x14ac:dyDescent="0.25">
      <c r="A3460" s="2" t="s">
        <v>4457</v>
      </c>
      <c r="B3460" s="2" t="s">
        <v>1533</v>
      </c>
      <c r="C3460" s="9">
        <f t="shared" si="54"/>
        <v>45413</v>
      </c>
      <c r="D3460" t="s">
        <v>30</v>
      </c>
      <c r="E3460" t="s">
        <v>31</v>
      </c>
      <c r="F3460" s="3">
        <v>4</v>
      </c>
      <c r="G3460" s="4">
        <v>316.06</v>
      </c>
      <c r="H3460" s="5">
        <v>0.1</v>
      </c>
      <c r="I3460" s="4">
        <v>1137.82</v>
      </c>
      <c r="J3460" s="4">
        <v>306.61</v>
      </c>
      <c r="K3460" t="s">
        <v>17</v>
      </c>
      <c r="L3460" t="s">
        <v>25</v>
      </c>
      <c r="M3460" s="2" t="s">
        <v>19</v>
      </c>
      <c r="N3460" t="s">
        <v>82</v>
      </c>
    </row>
    <row r="3461" spans="1:14" x14ac:dyDescent="0.25">
      <c r="A3461" s="2" t="s">
        <v>4458</v>
      </c>
      <c r="B3461" s="2" t="s">
        <v>1288</v>
      </c>
      <c r="C3461" s="9">
        <f t="shared" si="54"/>
        <v>45962</v>
      </c>
      <c r="D3461" t="s">
        <v>15</v>
      </c>
      <c r="E3461" t="s">
        <v>168</v>
      </c>
      <c r="F3461" s="3">
        <v>4</v>
      </c>
      <c r="G3461" s="4">
        <v>2155.4699999999998</v>
      </c>
      <c r="H3461" s="5">
        <v>0</v>
      </c>
      <c r="I3461" s="4">
        <v>8621.8799999999992</v>
      </c>
      <c r="J3461" s="4">
        <v>1539.36</v>
      </c>
      <c r="K3461" t="s">
        <v>24</v>
      </c>
      <c r="L3461" t="s">
        <v>47</v>
      </c>
      <c r="M3461" s="2" t="s">
        <v>19</v>
      </c>
      <c r="N3461" t="s">
        <v>42</v>
      </c>
    </row>
    <row r="3462" spans="1:14" x14ac:dyDescent="0.25">
      <c r="A3462" s="2" t="s">
        <v>4459</v>
      </c>
      <c r="B3462" s="2" t="s">
        <v>720</v>
      </c>
      <c r="C3462" s="9">
        <f t="shared" si="54"/>
        <v>45931</v>
      </c>
      <c r="D3462" t="s">
        <v>45</v>
      </c>
      <c r="E3462" t="s">
        <v>111</v>
      </c>
      <c r="F3462" s="3">
        <v>1</v>
      </c>
      <c r="G3462" s="4">
        <v>1749.04</v>
      </c>
      <c r="H3462" s="5">
        <v>0</v>
      </c>
      <c r="I3462" s="4">
        <v>1749.04</v>
      </c>
      <c r="J3462" s="4">
        <v>295.52999999999997</v>
      </c>
      <c r="K3462" t="s">
        <v>24</v>
      </c>
      <c r="L3462" t="s">
        <v>25</v>
      </c>
      <c r="M3462" s="2" t="s">
        <v>19</v>
      </c>
      <c r="N3462" t="s">
        <v>58</v>
      </c>
    </row>
    <row r="3463" spans="1:14" x14ac:dyDescent="0.25">
      <c r="A3463" s="2" t="s">
        <v>4460</v>
      </c>
      <c r="B3463" s="2" t="s">
        <v>1778</v>
      </c>
      <c r="C3463" s="9">
        <f t="shared" si="54"/>
        <v>46143</v>
      </c>
      <c r="D3463" t="s">
        <v>30</v>
      </c>
      <c r="E3463" t="s">
        <v>31</v>
      </c>
      <c r="F3463" s="3">
        <v>3</v>
      </c>
      <c r="G3463" s="4">
        <v>633.26</v>
      </c>
      <c r="H3463" s="5">
        <v>0</v>
      </c>
      <c r="I3463" s="4">
        <v>1899.78</v>
      </c>
      <c r="J3463" s="4">
        <v>637.34</v>
      </c>
      <c r="K3463" t="s">
        <v>24</v>
      </c>
      <c r="L3463" t="s">
        <v>25</v>
      </c>
      <c r="M3463" s="2" t="s">
        <v>19</v>
      </c>
      <c r="N3463" t="s">
        <v>42</v>
      </c>
    </row>
    <row r="3464" spans="1:14" x14ac:dyDescent="0.25">
      <c r="A3464" s="2" t="s">
        <v>4461</v>
      </c>
      <c r="B3464" s="2" t="s">
        <v>1109</v>
      </c>
      <c r="C3464" s="9">
        <f t="shared" si="54"/>
        <v>45778</v>
      </c>
      <c r="D3464" t="s">
        <v>15</v>
      </c>
      <c r="E3464" t="s">
        <v>57</v>
      </c>
      <c r="F3464" s="3">
        <v>1</v>
      </c>
      <c r="G3464" s="4">
        <v>1958.65</v>
      </c>
      <c r="H3464" s="5">
        <v>0.2</v>
      </c>
      <c r="I3464" s="4">
        <v>1566.92</v>
      </c>
      <c r="J3464" s="4">
        <v>533.49</v>
      </c>
      <c r="K3464" t="s">
        <v>24</v>
      </c>
      <c r="L3464" t="s">
        <v>25</v>
      </c>
      <c r="M3464" s="2" t="s">
        <v>19</v>
      </c>
      <c r="N3464" t="s">
        <v>27</v>
      </c>
    </row>
    <row r="3465" spans="1:14" x14ac:dyDescent="0.25">
      <c r="A3465" s="2" t="s">
        <v>4462</v>
      </c>
      <c r="B3465" s="2" t="s">
        <v>94</v>
      </c>
      <c r="C3465" s="9">
        <f t="shared" si="54"/>
        <v>46054</v>
      </c>
      <c r="D3465" t="s">
        <v>15</v>
      </c>
      <c r="E3465" t="s">
        <v>16</v>
      </c>
      <c r="F3465" s="3">
        <v>1</v>
      </c>
      <c r="G3465" s="4">
        <v>1768.45</v>
      </c>
      <c r="H3465" s="5">
        <v>0.1</v>
      </c>
      <c r="I3465" s="4">
        <v>1591.6</v>
      </c>
      <c r="J3465" s="4">
        <v>337.22</v>
      </c>
      <c r="K3465" t="s">
        <v>24</v>
      </c>
      <c r="L3465" t="s">
        <v>18</v>
      </c>
      <c r="M3465" s="2" t="s">
        <v>19</v>
      </c>
      <c r="N3465" t="s">
        <v>42</v>
      </c>
    </row>
    <row r="3466" spans="1:14" x14ac:dyDescent="0.25">
      <c r="A3466" s="2" t="s">
        <v>4463</v>
      </c>
      <c r="B3466" s="2" t="s">
        <v>543</v>
      </c>
      <c r="C3466" s="9">
        <f t="shared" si="54"/>
        <v>45658</v>
      </c>
      <c r="D3466" t="s">
        <v>30</v>
      </c>
      <c r="E3466" t="s">
        <v>106</v>
      </c>
      <c r="F3466" s="3">
        <v>2</v>
      </c>
      <c r="G3466" s="4">
        <v>318.08999999999997</v>
      </c>
      <c r="H3466" s="5">
        <v>0.15</v>
      </c>
      <c r="I3466" s="4">
        <v>540.75</v>
      </c>
      <c r="J3466" s="4">
        <v>161.56</v>
      </c>
      <c r="K3466" t="s">
        <v>124</v>
      </c>
      <c r="L3466" t="s">
        <v>25</v>
      </c>
      <c r="M3466" s="2" t="s">
        <v>19</v>
      </c>
      <c r="N3466" t="s">
        <v>66</v>
      </c>
    </row>
    <row r="3467" spans="1:14" x14ac:dyDescent="0.25">
      <c r="A3467" s="2" t="s">
        <v>4464</v>
      </c>
      <c r="B3467" s="2" t="s">
        <v>2889</v>
      </c>
      <c r="C3467" s="9">
        <f t="shared" si="54"/>
        <v>46054</v>
      </c>
      <c r="D3467" t="s">
        <v>35</v>
      </c>
      <c r="E3467" t="s">
        <v>71</v>
      </c>
      <c r="F3467" s="3">
        <v>4</v>
      </c>
      <c r="G3467" s="4">
        <v>7450.15</v>
      </c>
      <c r="H3467" s="5">
        <v>0</v>
      </c>
      <c r="I3467" s="4">
        <v>29800.6</v>
      </c>
      <c r="J3467" s="4">
        <v>4067.86</v>
      </c>
      <c r="K3467" t="s">
        <v>24</v>
      </c>
      <c r="L3467" t="s">
        <v>25</v>
      </c>
      <c r="M3467" s="2" t="s">
        <v>19</v>
      </c>
      <c r="N3467" t="s">
        <v>66</v>
      </c>
    </row>
    <row r="3468" spans="1:14" x14ac:dyDescent="0.25">
      <c r="A3468" s="2" t="s">
        <v>4465</v>
      </c>
      <c r="B3468" s="2" t="s">
        <v>1386</v>
      </c>
      <c r="C3468" s="9">
        <f t="shared" si="54"/>
        <v>45962</v>
      </c>
      <c r="D3468" t="s">
        <v>15</v>
      </c>
      <c r="E3468" t="s">
        <v>16</v>
      </c>
      <c r="F3468" s="3">
        <v>3</v>
      </c>
      <c r="G3468" s="4">
        <v>2807.76</v>
      </c>
      <c r="H3468" s="5">
        <v>0.15</v>
      </c>
      <c r="I3468" s="4">
        <v>7159.79</v>
      </c>
      <c r="J3468" s="4">
        <v>2348.9499999999998</v>
      </c>
      <c r="K3468" t="s">
        <v>24</v>
      </c>
      <c r="L3468" t="s">
        <v>25</v>
      </c>
      <c r="M3468" s="2" t="s">
        <v>19</v>
      </c>
      <c r="N3468" t="s">
        <v>27</v>
      </c>
    </row>
    <row r="3469" spans="1:14" x14ac:dyDescent="0.25">
      <c r="A3469" s="2" t="s">
        <v>4466</v>
      </c>
      <c r="B3469" s="2" t="s">
        <v>462</v>
      </c>
      <c r="C3469" s="9">
        <f t="shared" si="54"/>
        <v>45444</v>
      </c>
      <c r="D3469" t="s">
        <v>30</v>
      </c>
      <c r="E3469" t="s">
        <v>133</v>
      </c>
      <c r="F3469" s="3">
        <v>3</v>
      </c>
      <c r="G3469" s="4">
        <v>794.8</v>
      </c>
      <c r="H3469" s="5">
        <v>0.15</v>
      </c>
      <c r="I3469" s="4">
        <v>2026.74</v>
      </c>
      <c r="J3469" s="4">
        <v>0</v>
      </c>
      <c r="K3469" t="s">
        <v>124</v>
      </c>
      <c r="L3469" t="s">
        <v>25</v>
      </c>
      <c r="M3469" s="2" t="s">
        <v>61</v>
      </c>
      <c r="N3469" t="s">
        <v>58</v>
      </c>
    </row>
    <row r="3470" spans="1:14" x14ac:dyDescent="0.25">
      <c r="A3470" s="2" t="s">
        <v>4467</v>
      </c>
      <c r="B3470" s="2" t="s">
        <v>3877</v>
      </c>
      <c r="C3470" s="9">
        <f t="shared" si="54"/>
        <v>45627</v>
      </c>
      <c r="D3470" t="s">
        <v>45</v>
      </c>
      <c r="E3470" t="s">
        <v>222</v>
      </c>
      <c r="F3470" s="3">
        <v>2</v>
      </c>
      <c r="G3470" s="4">
        <v>981.14</v>
      </c>
      <c r="H3470" s="5">
        <v>0.15</v>
      </c>
      <c r="I3470" s="4">
        <v>1667.94</v>
      </c>
      <c r="J3470" s="4">
        <v>494</v>
      </c>
      <c r="K3470" t="s">
        <v>152</v>
      </c>
      <c r="L3470" t="s">
        <v>25</v>
      </c>
      <c r="M3470" s="2" t="s">
        <v>19</v>
      </c>
      <c r="N3470" t="s">
        <v>82</v>
      </c>
    </row>
    <row r="3471" spans="1:14" x14ac:dyDescent="0.25">
      <c r="A3471" s="2" t="s">
        <v>4468</v>
      </c>
      <c r="B3471" s="2" t="s">
        <v>1154</v>
      </c>
      <c r="C3471" s="9">
        <f t="shared" si="54"/>
        <v>46174</v>
      </c>
      <c r="D3471" t="s">
        <v>15</v>
      </c>
      <c r="E3471" t="s">
        <v>16</v>
      </c>
      <c r="F3471" s="3">
        <v>2</v>
      </c>
      <c r="G3471" s="4">
        <v>386.44</v>
      </c>
      <c r="H3471" s="5">
        <v>0.1</v>
      </c>
      <c r="I3471" s="4">
        <v>695.59</v>
      </c>
      <c r="J3471" s="4">
        <v>188.39</v>
      </c>
      <c r="K3471" t="s">
        <v>17</v>
      </c>
      <c r="L3471" t="s">
        <v>25</v>
      </c>
      <c r="M3471" s="2" t="s">
        <v>19</v>
      </c>
      <c r="N3471" t="s">
        <v>32</v>
      </c>
    </row>
    <row r="3472" spans="1:14" x14ac:dyDescent="0.25">
      <c r="A3472" s="2" t="s">
        <v>4469</v>
      </c>
      <c r="B3472" s="2" t="s">
        <v>922</v>
      </c>
      <c r="C3472" s="9">
        <f t="shared" si="54"/>
        <v>45566</v>
      </c>
      <c r="D3472" t="s">
        <v>35</v>
      </c>
      <c r="E3472" t="s">
        <v>36</v>
      </c>
      <c r="F3472" s="3">
        <v>1</v>
      </c>
      <c r="G3472" s="4">
        <v>22822.18</v>
      </c>
      <c r="H3472" s="5">
        <v>0.15</v>
      </c>
      <c r="I3472" s="4">
        <v>19398.849999999999</v>
      </c>
      <c r="J3472" s="4">
        <v>4125.92</v>
      </c>
      <c r="K3472" t="s">
        <v>124</v>
      </c>
      <c r="L3472" t="s">
        <v>25</v>
      </c>
      <c r="M3472" s="2" t="s">
        <v>26</v>
      </c>
      <c r="N3472" t="s">
        <v>58</v>
      </c>
    </row>
    <row r="3473" spans="1:14" x14ac:dyDescent="0.25">
      <c r="A3473" s="2" t="s">
        <v>4470</v>
      </c>
      <c r="B3473" s="2" t="s">
        <v>922</v>
      </c>
      <c r="C3473" s="9">
        <f t="shared" si="54"/>
        <v>45566</v>
      </c>
      <c r="D3473" t="s">
        <v>15</v>
      </c>
      <c r="E3473" t="s">
        <v>168</v>
      </c>
      <c r="F3473" s="3">
        <v>2</v>
      </c>
      <c r="G3473" s="4">
        <v>2632.63</v>
      </c>
      <c r="H3473" s="5">
        <v>0.2</v>
      </c>
      <c r="I3473" s="4">
        <v>4212.21</v>
      </c>
      <c r="J3473" s="4">
        <v>579.76</v>
      </c>
      <c r="K3473" t="s">
        <v>24</v>
      </c>
      <c r="L3473" t="s">
        <v>18</v>
      </c>
      <c r="M3473" s="2" t="s">
        <v>19</v>
      </c>
      <c r="N3473" t="s">
        <v>20</v>
      </c>
    </row>
    <row r="3474" spans="1:14" x14ac:dyDescent="0.25">
      <c r="A3474" s="2" t="s">
        <v>4471</v>
      </c>
      <c r="B3474" s="2" t="s">
        <v>426</v>
      </c>
      <c r="C3474" s="9">
        <f t="shared" si="54"/>
        <v>46174</v>
      </c>
      <c r="D3474" t="s">
        <v>35</v>
      </c>
      <c r="E3474" t="s">
        <v>50</v>
      </c>
      <c r="F3474" s="3">
        <v>3</v>
      </c>
      <c r="G3474" s="4">
        <v>17151</v>
      </c>
      <c r="H3474" s="5">
        <v>0.25</v>
      </c>
      <c r="I3474" s="4">
        <v>38589.75</v>
      </c>
      <c r="J3474" s="4">
        <v>10094.09</v>
      </c>
      <c r="K3474" t="s">
        <v>17</v>
      </c>
      <c r="L3474" t="s">
        <v>25</v>
      </c>
      <c r="M3474" s="2" t="s">
        <v>19</v>
      </c>
      <c r="N3474" t="s">
        <v>58</v>
      </c>
    </row>
    <row r="3475" spans="1:14" x14ac:dyDescent="0.25">
      <c r="A3475" s="2" t="s">
        <v>4472</v>
      </c>
      <c r="B3475" s="2" t="s">
        <v>839</v>
      </c>
      <c r="C3475" s="9">
        <f t="shared" si="54"/>
        <v>45505</v>
      </c>
      <c r="D3475" t="s">
        <v>35</v>
      </c>
      <c r="E3475" t="s">
        <v>74</v>
      </c>
      <c r="F3475" s="3">
        <v>3</v>
      </c>
      <c r="G3475" s="4">
        <v>12238.35</v>
      </c>
      <c r="H3475" s="5">
        <v>0</v>
      </c>
      <c r="I3475" s="4">
        <v>36715.050000000003</v>
      </c>
      <c r="J3475" s="4">
        <v>5013.53</v>
      </c>
      <c r="K3475" t="s">
        <v>24</v>
      </c>
      <c r="L3475" t="s">
        <v>25</v>
      </c>
      <c r="M3475" s="2" t="s">
        <v>19</v>
      </c>
      <c r="N3475" t="s">
        <v>66</v>
      </c>
    </row>
    <row r="3476" spans="1:14" x14ac:dyDescent="0.25">
      <c r="A3476" s="2" t="s">
        <v>4473</v>
      </c>
      <c r="B3476" s="2" t="s">
        <v>2582</v>
      </c>
      <c r="C3476" s="9">
        <f t="shared" si="54"/>
        <v>45809</v>
      </c>
      <c r="D3476" t="s">
        <v>45</v>
      </c>
      <c r="E3476" t="s">
        <v>222</v>
      </c>
      <c r="F3476" s="3">
        <v>3</v>
      </c>
      <c r="G3476" s="4">
        <v>6273.38</v>
      </c>
      <c r="H3476" s="5">
        <v>0.1</v>
      </c>
      <c r="I3476" s="4">
        <v>16938.13</v>
      </c>
      <c r="J3476" s="4">
        <v>5770</v>
      </c>
      <c r="K3476" t="s">
        <v>37</v>
      </c>
      <c r="L3476" t="s">
        <v>25</v>
      </c>
      <c r="M3476" s="2" t="s">
        <v>26</v>
      </c>
      <c r="N3476" t="s">
        <v>58</v>
      </c>
    </row>
    <row r="3477" spans="1:14" x14ac:dyDescent="0.25">
      <c r="A3477" s="2" t="s">
        <v>4474</v>
      </c>
      <c r="B3477" s="2" t="s">
        <v>1174</v>
      </c>
      <c r="C3477" s="9">
        <f t="shared" si="54"/>
        <v>45809</v>
      </c>
      <c r="D3477" t="s">
        <v>35</v>
      </c>
      <c r="E3477" t="s">
        <v>77</v>
      </c>
      <c r="F3477" s="3">
        <v>1</v>
      </c>
      <c r="G3477" s="4">
        <v>3310.69</v>
      </c>
      <c r="H3477" s="5">
        <v>0</v>
      </c>
      <c r="I3477" s="4">
        <v>3310.69</v>
      </c>
      <c r="J3477" s="4">
        <v>0</v>
      </c>
      <c r="K3477" t="s">
        <v>24</v>
      </c>
      <c r="L3477" t="s">
        <v>18</v>
      </c>
      <c r="M3477" s="2" t="s">
        <v>61</v>
      </c>
      <c r="N3477" t="s">
        <v>66</v>
      </c>
    </row>
    <row r="3478" spans="1:14" x14ac:dyDescent="0.25">
      <c r="A3478" s="2" t="s">
        <v>4475</v>
      </c>
      <c r="B3478" s="2" t="s">
        <v>149</v>
      </c>
      <c r="C3478" s="9">
        <f t="shared" si="54"/>
        <v>46054</v>
      </c>
      <c r="D3478" t="s">
        <v>15</v>
      </c>
      <c r="E3478" t="s">
        <v>168</v>
      </c>
      <c r="F3478" s="3">
        <v>4</v>
      </c>
      <c r="G3478" s="4">
        <v>2879.91</v>
      </c>
      <c r="H3478" s="5">
        <v>0.2</v>
      </c>
      <c r="I3478" s="4">
        <v>9215.7099999999991</v>
      </c>
      <c r="J3478" s="4">
        <v>1722.74</v>
      </c>
      <c r="K3478" t="s">
        <v>37</v>
      </c>
      <c r="L3478" t="s">
        <v>25</v>
      </c>
      <c r="M3478" s="2" t="s">
        <v>19</v>
      </c>
      <c r="N3478" t="s">
        <v>58</v>
      </c>
    </row>
    <row r="3479" spans="1:14" x14ac:dyDescent="0.25">
      <c r="A3479" s="2" t="s">
        <v>4476</v>
      </c>
      <c r="B3479" s="2" t="s">
        <v>1323</v>
      </c>
      <c r="C3479" s="9">
        <f t="shared" si="54"/>
        <v>45536</v>
      </c>
      <c r="D3479" t="s">
        <v>15</v>
      </c>
      <c r="E3479" t="s">
        <v>23</v>
      </c>
      <c r="F3479" s="3">
        <v>4</v>
      </c>
      <c r="G3479" s="4">
        <v>1466.7</v>
      </c>
      <c r="H3479" s="5">
        <v>0.25</v>
      </c>
      <c r="I3479" s="4">
        <v>4400.1000000000004</v>
      </c>
      <c r="J3479" s="4">
        <v>738.81</v>
      </c>
      <c r="K3479" t="s">
        <v>24</v>
      </c>
      <c r="L3479" t="s">
        <v>18</v>
      </c>
      <c r="M3479" s="2" t="s">
        <v>19</v>
      </c>
      <c r="N3479" t="s">
        <v>155</v>
      </c>
    </row>
    <row r="3480" spans="1:14" x14ac:dyDescent="0.25">
      <c r="A3480" s="2" t="s">
        <v>4477</v>
      </c>
      <c r="B3480" s="2" t="s">
        <v>679</v>
      </c>
      <c r="C3480" s="9">
        <f t="shared" si="54"/>
        <v>46204</v>
      </c>
      <c r="D3480" t="s">
        <v>53</v>
      </c>
      <c r="E3480" t="s">
        <v>173</v>
      </c>
      <c r="F3480" s="3">
        <v>1</v>
      </c>
      <c r="G3480" s="4">
        <v>625.29999999999995</v>
      </c>
      <c r="H3480" s="5">
        <v>0.05</v>
      </c>
      <c r="I3480" s="4">
        <v>594.04</v>
      </c>
      <c r="J3480" s="4">
        <v>81.45</v>
      </c>
      <c r="K3480" t="s">
        <v>37</v>
      </c>
      <c r="L3480" t="s">
        <v>25</v>
      </c>
      <c r="M3480" s="2" t="s">
        <v>19</v>
      </c>
      <c r="N3480" t="s">
        <v>58</v>
      </c>
    </row>
    <row r="3481" spans="1:14" x14ac:dyDescent="0.25">
      <c r="A3481" s="2" t="s">
        <v>4478</v>
      </c>
      <c r="B3481" s="2" t="s">
        <v>254</v>
      </c>
      <c r="C3481" s="9">
        <f t="shared" si="54"/>
        <v>45689</v>
      </c>
      <c r="D3481" t="s">
        <v>15</v>
      </c>
      <c r="E3481" t="s">
        <v>16</v>
      </c>
      <c r="F3481" s="3">
        <v>3</v>
      </c>
      <c r="G3481" s="4">
        <v>2750.54</v>
      </c>
      <c r="H3481" s="5">
        <v>0.25</v>
      </c>
      <c r="I3481" s="4">
        <v>6188.71</v>
      </c>
      <c r="J3481" s="4">
        <v>1750.67</v>
      </c>
      <c r="K3481" t="s">
        <v>24</v>
      </c>
      <c r="L3481" t="s">
        <v>25</v>
      </c>
      <c r="M3481" s="2" t="s">
        <v>19</v>
      </c>
      <c r="N3481" t="s">
        <v>42</v>
      </c>
    </row>
    <row r="3482" spans="1:14" x14ac:dyDescent="0.25">
      <c r="A3482" s="2" t="s">
        <v>4479</v>
      </c>
      <c r="B3482" s="2" t="s">
        <v>1827</v>
      </c>
      <c r="C3482" s="9">
        <f t="shared" si="54"/>
        <v>45474</v>
      </c>
      <c r="D3482" t="s">
        <v>35</v>
      </c>
      <c r="E3482" t="s">
        <v>77</v>
      </c>
      <c r="F3482" s="3">
        <v>3</v>
      </c>
      <c r="G3482" s="4">
        <v>4310.7299999999996</v>
      </c>
      <c r="H3482" s="5">
        <v>0.15</v>
      </c>
      <c r="I3482" s="4">
        <v>10992.36</v>
      </c>
      <c r="J3482" s="4">
        <v>3823.55</v>
      </c>
      <c r="K3482" t="s">
        <v>24</v>
      </c>
      <c r="L3482" t="s">
        <v>25</v>
      </c>
      <c r="M3482" s="2" t="s">
        <v>26</v>
      </c>
      <c r="N3482" t="s">
        <v>66</v>
      </c>
    </row>
    <row r="3483" spans="1:14" x14ac:dyDescent="0.25">
      <c r="A3483" s="2" t="s">
        <v>4480</v>
      </c>
      <c r="B3483" s="2" t="s">
        <v>2379</v>
      </c>
      <c r="C3483" s="9">
        <f t="shared" si="54"/>
        <v>46235</v>
      </c>
      <c r="D3483" t="s">
        <v>35</v>
      </c>
      <c r="E3483" t="s">
        <v>77</v>
      </c>
      <c r="F3483" s="3">
        <v>1</v>
      </c>
      <c r="G3483" s="4">
        <v>18617.650000000001</v>
      </c>
      <c r="H3483" s="5">
        <v>0.1</v>
      </c>
      <c r="I3483" s="4">
        <v>16755.89</v>
      </c>
      <c r="J3483" s="4">
        <v>3779.95</v>
      </c>
      <c r="K3483" t="s">
        <v>24</v>
      </c>
      <c r="L3483" t="s">
        <v>18</v>
      </c>
      <c r="M3483" s="2" t="s">
        <v>19</v>
      </c>
      <c r="N3483" t="s">
        <v>58</v>
      </c>
    </row>
    <row r="3484" spans="1:14" x14ac:dyDescent="0.25">
      <c r="A3484" s="2" t="s">
        <v>4481</v>
      </c>
      <c r="B3484" s="2" t="s">
        <v>1005</v>
      </c>
      <c r="C3484" s="9">
        <f t="shared" si="54"/>
        <v>45931</v>
      </c>
      <c r="D3484" t="s">
        <v>45</v>
      </c>
      <c r="E3484" t="s">
        <v>46</v>
      </c>
      <c r="F3484" s="3">
        <v>1</v>
      </c>
      <c r="G3484" s="4">
        <v>6821.11</v>
      </c>
      <c r="H3484" s="5">
        <v>0.1</v>
      </c>
      <c r="I3484" s="4">
        <v>6139</v>
      </c>
      <c r="J3484" s="4">
        <v>1731.61</v>
      </c>
      <c r="K3484" t="s">
        <v>24</v>
      </c>
      <c r="L3484" t="s">
        <v>18</v>
      </c>
      <c r="M3484" s="2" t="s">
        <v>19</v>
      </c>
      <c r="N3484" t="s">
        <v>27</v>
      </c>
    </row>
    <row r="3485" spans="1:14" x14ac:dyDescent="0.25">
      <c r="A3485" s="2" t="s">
        <v>4482</v>
      </c>
      <c r="B3485" s="2" t="s">
        <v>1109</v>
      </c>
      <c r="C3485" s="9">
        <f t="shared" si="54"/>
        <v>45778</v>
      </c>
      <c r="D3485" t="s">
        <v>45</v>
      </c>
      <c r="E3485" t="s">
        <v>186</v>
      </c>
      <c r="F3485" s="3">
        <v>2</v>
      </c>
      <c r="G3485" s="4">
        <v>6517.06</v>
      </c>
      <c r="H3485" s="5">
        <v>0.05</v>
      </c>
      <c r="I3485" s="4">
        <v>12382.41</v>
      </c>
      <c r="J3485" s="4">
        <v>2865.59</v>
      </c>
      <c r="K3485" t="s">
        <v>24</v>
      </c>
      <c r="L3485" t="s">
        <v>25</v>
      </c>
      <c r="M3485" s="2" t="s">
        <v>19</v>
      </c>
      <c r="N3485" t="s">
        <v>66</v>
      </c>
    </row>
    <row r="3486" spans="1:14" x14ac:dyDescent="0.25">
      <c r="A3486" s="2" t="s">
        <v>4483</v>
      </c>
      <c r="B3486" s="2" t="s">
        <v>541</v>
      </c>
      <c r="C3486" s="9">
        <f t="shared" si="54"/>
        <v>46113</v>
      </c>
      <c r="D3486" t="s">
        <v>15</v>
      </c>
      <c r="E3486" t="s">
        <v>23</v>
      </c>
      <c r="F3486" s="3">
        <v>1</v>
      </c>
      <c r="G3486" s="4">
        <v>1276.56</v>
      </c>
      <c r="H3486" s="5">
        <v>0.25</v>
      </c>
      <c r="I3486" s="4">
        <v>957.42</v>
      </c>
      <c r="J3486" s="4">
        <v>204</v>
      </c>
      <c r="K3486" t="s">
        <v>124</v>
      </c>
      <c r="L3486" t="s">
        <v>18</v>
      </c>
      <c r="M3486" s="2" t="s">
        <v>19</v>
      </c>
      <c r="N3486" t="s">
        <v>82</v>
      </c>
    </row>
    <row r="3487" spans="1:14" x14ac:dyDescent="0.25">
      <c r="A3487" s="2" t="s">
        <v>4484</v>
      </c>
      <c r="B3487" s="2" t="s">
        <v>4210</v>
      </c>
      <c r="C3487" s="9">
        <f t="shared" si="54"/>
        <v>46113</v>
      </c>
      <c r="D3487" t="s">
        <v>15</v>
      </c>
      <c r="E3487" t="s">
        <v>95</v>
      </c>
      <c r="F3487" s="3">
        <v>4</v>
      </c>
      <c r="G3487" s="4">
        <v>2007.29</v>
      </c>
      <c r="H3487" s="5">
        <v>0</v>
      </c>
      <c r="I3487" s="4">
        <v>8029.16</v>
      </c>
      <c r="J3487" s="4">
        <v>1633.24</v>
      </c>
      <c r="K3487" t="s">
        <v>24</v>
      </c>
      <c r="L3487" t="s">
        <v>25</v>
      </c>
      <c r="M3487" s="2" t="s">
        <v>19</v>
      </c>
      <c r="N3487" t="s">
        <v>155</v>
      </c>
    </row>
    <row r="3488" spans="1:14" x14ac:dyDescent="0.25">
      <c r="A3488" s="2" t="s">
        <v>4485</v>
      </c>
      <c r="B3488" s="2" t="s">
        <v>643</v>
      </c>
      <c r="C3488" s="9">
        <f t="shared" si="54"/>
        <v>45413</v>
      </c>
      <c r="D3488" t="s">
        <v>35</v>
      </c>
      <c r="E3488" t="s">
        <v>74</v>
      </c>
      <c r="F3488" s="3">
        <v>1</v>
      </c>
      <c r="G3488" s="4">
        <v>12414.54</v>
      </c>
      <c r="H3488" s="5">
        <v>0.15</v>
      </c>
      <c r="I3488" s="4">
        <v>10552.36</v>
      </c>
      <c r="J3488" s="4">
        <v>3438.36</v>
      </c>
      <c r="K3488" t="s">
        <v>37</v>
      </c>
      <c r="L3488" t="s">
        <v>25</v>
      </c>
      <c r="M3488" s="2" t="s">
        <v>19</v>
      </c>
      <c r="N3488" t="s">
        <v>82</v>
      </c>
    </row>
    <row r="3489" spans="1:14" x14ac:dyDescent="0.25">
      <c r="A3489" s="2" t="s">
        <v>4486</v>
      </c>
      <c r="B3489" s="2" t="s">
        <v>920</v>
      </c>
      <c r="C3489" s="9">
        <f t="shared" si="54"/>
        <v>45901</v>
      </c>
      <c r="D3489" t="s">
        <v>15</v>
      </c>
      <c r="E3489" t="s">
        <v>57</v>
      </c>
      <c r="F3489" s="3">
        <v>3</v>
      </c>
      <c r="G3489" s="4">
        <v>2534.4299999999998</v>
      </c>
      <c r="H3489" s="5">
        <v>0.05</v>
      </c>
      <c r="I3489" s="4">
        <v>7223.13</v>
      </c>
      <c r="J3489" s="4">
        <v>2129.98</v>
      </c>
      <c r="K3489" t="s">
        <v>37</v>
      </c>
      <c r="L3489" t="s">
        <v>25</v>
      </c>
      <c r="M3489" s="2" t="s">
        <v>26</v>
      </c>
      <c r="N3489" t="s">
        <v>58</v>
      </c>
    </row>
    <row r="3490" spans="1:14" x14ac:dyDescent="0.25">
      <c r="A3490" s="2" t="s">
        <v>4487</v>
      </c>
      <c r="B3490" s="2" t="s">
        <v>1126</v>
      </c>
      <c r="C3490" s="9">
        <f t="shared" si="54"/>
        <v>46054</v>
      </c>
      <c r="D3490" t="s">
        <v>15</v>
      </c>
      <c r="E3490" t="s">
        <v>57</v>
      </c>
      <c r="F3490" s="3">
        <v>3</v>
      </c>
      <c r="G3490" s="4">
        <v>2994.79</v>
      </c>
      <c r="H3490" s="5">
        <v>0.15</v>
      </c>
      <c r="I3490" s="4">
        <v>7636.71</v>
      </c>
      <c r="J3490" s="4">
        <v>2424.86</v>
      </c>
      <c r="K3490" t="s">
        <v>24</v>
      </c>
      <c r="L3490" t="s">
        <v>47</v>
      </c>
      <c r="M3490" s="2" t="s">
        <v>26</v>
      </c>
      <c r="N3490" t="s">
        <v>32</v>
      </c>
    </row>
    <row r="3491" spans="1:14" x14ac:dyDescent="0.25">
      <c r="A3491" s="2" t="s">
        <v>4488</v>
      </c>
      <c r="B3491" s="2" t="s">
        <v>103</v>
      </c>
      <c r="C3491" s="9">
        <f t="shared" si="54"/>
        <v>45689</v>
      </c>
      <c r="D3491" t="s">
        <v>35</v>
      </c>
      <c r="E3491" t="s">
        <v>77</v>
      </c>
      <c r="F3491" s="3">
        <v>3</v>
      </c>
      <c r="G3491" s="4">
        <v>1448.98</v>
      </c>
      <c r="H3491" s="5">
        <v>0</v>
      </c>
      <c r="I3491" s="4">
        <v>4346.9399999999996</v>
      </c>
      <c r="J3491" s="4">
        <v>0</v>
      </c>
      <c r="K3491" t="s">
        <v>24</v>
      </c>
      <c r="L3491" t="s">
        <v>25</v>
      </c>
      <c r="M3491" s="2" t="s">
        <v>101</v>
      </c>
      <c r="N3491" t="s">
        <v>27</v>
      </c>
    </row>
    <row r="3492" spans="1:14" x14ac:dyDescent="0.25">
      <c r="A3492" s="2" t="s">
        <v>4489</v>
      </c>
      <c r="B3492" s="2" t="s">
        <v>284</v>
      </c>
      <c r="C3492" s="9">
        <f t="shared" si="54"/>
        <v>45992</v>
      </c>
      <c r="D3492" t="s">
        <v>35</v>
      </c>
      <c r="E3492" t="s">
        <v>50</v>
      </c>
      <c r="F3492" s="3">
        <v>4</v>
      </c>
      <c r="G3492" s="4">
        <v>27302.14</v>
      </c>
      <c r="H3492" s="5">
        <v>0.05</v>
      </c>
      <c r="I3492" s="4">
        <v>103748.13</v>
      </c>
      <c r="J3492" s="4">
        <v>21091.86</v>
      </c>
      <c r="K3492" t="s">
        <v>24</v>
      </c>
      <c r="L3492" t="s">
        <v>25</v>
      </c>
      <c r="M3492" s="2" t="s">
        <v>19</v>
      </c>
      <c r="N3492" t="s">
        <v>32</v>
      </c>
    </row>
    <row r="3493" spans="1:14" x14ac:dyDescent="0.25">
      <c r="A3493" s="2" t="s">
        <v>4490</v>
      </c>
      <c r="B3493" s="2" t="s">
        <v>866</v>
      </c>
      <c r="C3493" s="9">
        <f t="shared" si="54"/>
        <v>45444</v>
      </c>
      <c r="D3493" t="s">
        <v>35</v>
      </c>
      <c r="E3493" t="s">
        <v>36</v>
      </c>
      <c r="F3493" s="3">
        <v>4</v>
      </c>
      <c r="G3493" s="4">
        <v>9450.31</v>
      </c>
      <c r="H3493" s="5">
        <v>0.2</v>
      </c>
      <c r="I3493" s="4">
        <v>30240.99</v>
      </c>
      <c r="J3493" s="4">
        <v>5079.9799999999996</v>
      </c>
      <c r="K3493" t="s">
        <v>17</v>
      </c>
      <c r="L3493" t="s">
        <v>25</v>
      </c>
      <c r="M3493" s="2" t="s">
        <v>19</v>
      </c>
      <c r="N3493" t="s">
        <v>42</v>
      </c>
    </row>
    <row r="3494" spans="1:14" x14ac:dyDescent="0.25">
      <c r="A3494" s="2" t="s">
        <v>4491</v>
      </c>
      <c r="B3494" s="2" t="s">
        <v>922</v>
      </c>
      <c r="C3494" s="9">
        <f t="shared" si="54"/>
        <v>45566</v>
      </c>
      <c r="D3494" t="s">
        <v>35</v>
      </c>
      <c r="E3494" t="s">
        <v>71</v>
      </c>
      <c r="F3494" s="3">
        <v>2</v>
      </c>
      <c r="G3494" s="4">
        <v>13908.71</v>
      </c>
      <c r="H3494" s="5">
        <v>0.1</v>
      </c>
      <c r="I3494" s="4">
        <v>25035.68</v>
      </c>
      <c r="J3494" s="4">
        <v>3990.3</v>
      </c>
      <c r="K3494" t="s">
        <v>24</v>
      </c>
      <c r="L3494" t="s">
        <v>18</v>
      </c>
      <c r="M3494" s="2" t="s">
        <v>19</v>
      </c>
      <c r="N3494" t="s">
        <v>82</v>
      </c>
    </row>
    <row r="3495" spans="1:14" x14ac:dyDescent="0.25">
      <c r="A3495" s="2" t="s">
        <v>4492</v>
      </c>
      <c r="B3495" s="2" t="s">
        <v>1136</v>
      </c>
      <c r="C3495" s="9">
        <f t="shared" si="54"/>
        <v>45717</v>
      </c>
      <c r="D3495" t="s">
        <v>45</v>
      </c>
      <c r="E3495" t="s">
        <v>111</v>
      </c>
      <c r="F3495" s="3">
        <v>1</v>
      </c>
      <c r="G3495" s="4">
        <v>2001.01</v>
      </c>
      <c r="H3495" s="5">
        <v>0.05</v>
      </c>
      <c r="I3495" s="4">
        <v>1900.96</v>
      </c>
      <c r="J3495" s="4">
        <v>613.65</v>
      </c>
      <c r="K3495" t="s">
        <v>24</v>
      </c>
      <c r="L3495" t="s">
        <v>25</v>
      </c>
      <c r="M3495" s="2" t="s">
        <v>19</v>
      </c>
      <c r="N3495" t="s">
        <v>42</v>
      </c>
    </row>
    <row r="3496" spans="1:14" x14ac:dyDescent="0.25">
      <c r="A3496" s="2" t="s">
        <v>4493</v>
      </c>
      <c r="B3496" s="2" t="s">
        <v>917</v>
      </c>
      <c r="C3496" s="9">
        <f t="shared" si="54"/>
        <v>45962</v>
      </c>
      <c r="D3496" t="s">
        <v>35</v>
      </c>
      <c r="E3496" t="s">
        <v>77</v>
      </c>
      <c r="F3496" s="3">
        <v>2</v>
      </c>
      <c r="G3496" s="4">
        <v>11221.83</v>
      </c>
      <c r="H3496" s="5">
        <v>0.15</v>
      </c>
      <c r="I3496" s="4">
        <v>19077.11</v>
      </c>
      <c r="J3496" s="4">
        <v>6190.34</v>
      </c>
      <c r="K3496" t="s">
        <v>124</v>
      </c>
      <c r="L3496" t="s">
        <v>18</v>
      </c>
      <c r="M3496" s="2" t="s">
        <v>19</v>
      </c>
      <c r="N3496" t="s">
        <v>87</v>
      </c>
    </row>
    <row r="3497" spans="1:14" x14ac:dyDescent="0.25">
      <c r="A3497" s="2" t="s">
        <v>4494</v>
      </c>
      <c r="B3497" s="2" t="s">
        <v>554</v>
      </c>
      <c r="C3497" s="9">
        <f t="shared" si="54"/>
        <v>45383</v>
      </c>
      <c r="D3497" t="s">
        <v>35</v>
      </c>
      <c r="E3497" t="s">
        <v>74</v>
      </c>
      <c r="F3497" s="3">
        <v>1</v>
      </c>
      <c r="G3497" s="4">
        <v>3999.71</v>
      </c>
      <c r="H3497" s="5">
        <v>0.05</v>
      </c>
      <c r="I3497" s="4">
        <v>3799.72</v>
      </c>
      <c r="J3497" s="4">
        <v>955.78</v>
      </c>
      <c r="K3497" t="s">
        <v>17</v>
      </c>
      <c r="L3497" t="s">
        <v>25</v>
      </c>
      <c r="M3497" s="2" t="s">
        <v>19</v>
      </c>
      <c r="N3497" t="s">
        <v>32</v>
      </c>
    </row>
    <row r="3498" spans="1:14" x14ac:dyDescent="0.25">
      <c r="A3498" s="2" t="s">
        <v>4495</v>
      </c>
      <c r="B3498" s="2" t="s">
        <v>2333</v>
      </c>
      <c r="C3498" s="9">
        <f t="shared" si="54"/>
        <v>46174</v>
      </c>
      <c r="D3498" t="s">
        <v>35</v>
      </c>
      <c r="E3498" t="s">
        <v>50</v>
      </c>
      <c r="F3498" s="3">
        <v>1</v>
      </c>
      <c r="G3498" s="4">
        <v>4710.12</v>
      </c>
      <c r="H3498" s="5">
        <v>0.05</v>
      </c>
      <c r="I3498" s="4">
        <v>4474.6099999999997</v>
      </c>
      <c r="J3498" s="4">
        <v>803.83</v>
      </c>
      <c r="K3498" t="s">
        <v>24</v>
      </c>
      <c r="L3498" t="s">
        <v>25</v>
      </c>
      <c r="M3498" s="2" t="s">
        <v>19</v>
      </c>
      <c r="N3498" t="s">
        <v>66</v>
      </c>
    </row>
    <row r="3499" spans="1:14" x14ac:dyDescent="0.25">
      <c r="A3499" s="2" t="s">
        <v>4496</v>
      </c>
      <c r="B3499" s="2" t="s">
        <v>3779</v>
      </c>
      <c r="C3499" s="9">
        <f t="shared" si="54"/>
        <v>46204</v>
      </c>
      <c r="D3499" t="s">
        <v>53</v>
      </c>
      <c r="E3499" t="s">
        <v>92</v>
      </c>
      <c r="F3499" s="3">
        <v>4</v>
      </c>
      <c r="G3499" s="4">
        <v>965.03</v>
      </c>
      <c r="H3499" s="5">
        <v>0.1</v>
      </c>
      <c r="I3499" s="4">
        <v>3474.11</v>
      </c>
      <c r="J3499" s="4">
        <v>1195.8399999999999</v>
      </c>
      <c r="K3499" t="s">
        <v>37</v>
      </c>
      <c r="L3499" t="s">
        <v>25</v>
      </c>
      <c r="M3499" s="2" t="s">
        <v>19</v>
      </c>
      <c r="N3499" t="s">
        <v>87</v>
      </c>
    </row>
    <row r="3500" spans="1:14" x14ac:dyDescent="0.25">
      <c r="A3500" s="2" t="s">
        <v>4497</v>
      </c>
      <c r="B3500" s="2" t="s">
        <v>60</v>
      </c>
      <c r="C3500" s="9">
        <f t="shared" si="54"/>
        <v>45413</v>
      </c>
      <c r="D3500" t="s">
        <v>30</v>
      </c>
      <c r="E3500" t="s">
        <v>41</v>
      </c>
      <c r="F3500" s="3">
        <v>3</v>
      </c>
      <c r="G3500" s="4">
        <v>899.13</v>
      </c>
      <c r="H3500" s="5">
        <v>0.25</v>
      </c>
      <c r="I3500" s="4">
        <v>2023.04</v>
      </c>
      <c r="J3500" s="4">
        <v>293.87</v>
      </c>
      <c r="K3500" t="s">
        <v>37</v>
      </c>
      <c r="L3500" t="s">
        <v>25</v>
      </c>
      <c r="M3500" s="2" t="s">
        <v>19</v>
      </c>
      <c r="N3500" t="s">
        <v>58</v>
      </c>
    </row>
    <row r="3501" spans="1:14" x14ac:dyDescent="0.25">
      <c r="A3501" s="2" t="s">
        <v>4498</v>
      </c>
      <c r="B3501" s="2" t="s">
        <v>3342</v>
      </c>
      <c r="C3501" s="9">
        <f t="shared" si="54"/>
        <v>45809</v>
      </c>
      <c r="D3501" t="s">
        <v>35</v>
      </c>
      <c r="E3501" t="s">
        <v>77</v>
      </c>
      <c r="F3501" s="3">
        <v>1</v>
      </c>
      <c r="G3501" s="4">
        <v>5404.27</v>
      </c>
      <c r="H3501" s="5">
        <v>0.15</v>
      </c>
      <c r="I3501" s="4">
        <v>4593.63</v>
      </c>
      <c r="J3501" s="4">
        <v>1371.84</v>
      </c>
      <c r="K3501" t="s">
        <v>24</v>
      </c>
      <c r="L3501" t="s">
        <v>25</v>
      </c>
      <c r="M3501" s="2" t="s">
        <v>19</v>
      </c>
      <c r="N3501" t="s">
        <v>66</v>
      </c>
    </row>
    <row r="3502" spans="1:14" x14ac:dyDescent="0.25">
      <c r="A3502" s="2" t="s">
        <v>4499</v>
      </c>
      <c r="B3502" s="2" t="s">
        <v>2489</v>
      </c>
      <c r="C3502" s="9">
        <f t="shared" si="54"/>
        <v>45505</v>
      </c>
      <c r="D3502" t="s">
        <v>15</v>
      </c>
      <c r="E3502" t="s">
        <v>57</v>
      </c>
      <c r="F3502" s="3">
        <v>4</v>
      </c>
      <c r="G3502" s="4">
        <v>557.97</v>
      </c>
      <c r="H3502" s="5">
        <v>0</v>
      </c>
      <c r="I3502" s="4">
        <v>2231.88</v>
      </c>
      <c r="J3502" s="4">
        <v>436.67</v>
      </c>
      <c r="K3502" t="s">
        <v>24</v>
      </c>
      <c r="L3502" t="s">
        <v>25</v>
      </c>
      <c r="M3502" s="2" t="s">
        <v>19</v>
      </c>
      <c r="N3502" t="s">
        <v>87</v>
      </c>
    </row>
    <row r="3503" spans="1:14" x14ac:dyDescent="0.25">
      <c r="A3503" s="2" t="s">
        <v>4500</v>
      </c>
      <c r="B3503" s="2" t="s">
        <v>1956</v>
      </c>
      <c r="C3503" s="9">
        <f t="shared" si="54"/>
        <v>45901</v>
      </c>
      <c r="D3503" t="s">
        <v>35</v>
      </c>
      <c r="E3503" t="s">
        <v>77</v>
      </c>
      <c r="F3503" s="3">
        <v>2</v>
      </c>
      <c r="G3503" s="4">
        <v>10679.34</v>
      </c>
      <c r="H3503" s="5">
        <v>0.15</v>
      </c>
      <c r="I3503" s="4">
        <v>18154.88</v>
      </c>
      <c r="J3503" s="4">
        <v>3860.17</v>
      </c>
      <c r="K3503" t="s">
        <v>24</v>
      </c>
      <c r="L3503" t="s">
        <v>18</v>
      </c>
      <c r="M3503" s="2" t="s">
        <v>19</v>
      </c>
      <c r="N3503" t="s">
        <v>38</v>
      </c>
    </row>
    <row r="3504" spans="1:14" x14ac:dyDescent="0.25">
      <c r="A3504" s="2" t="s">
        <v>4501</v>
      </c>
      <c r="B3504" s="2" t="s">
        <v>948</v>
      </c>
      <c r="C3504" s="9">
        <f t="shared" si="54"/>
        <v>45323</v>
      </c>
      <c r="D3504" t="s">
        <v>15</v>
      </c>
      <c r="E3504" t="s">
        <v>57</v>
      </c>
      <c r="F3504" s="3">
        <v>3</v>
      </c>
      <c r="G3504" s="4">
        <v>2040.2</v>
      </c>
      <c r="H3504" s="5">
        <v>0.1</v>
      </c>
      <c r="I3504" s="4">
        <v>5508.54</v>
      </c>
      <c r="J3504" s="4">
        <v>0</v>
      </c>
      <c r="K3504" t="s">
        <v>152</v>
      </c>
      <c r="L3504" t="s">
        <v>25</v>
      </c>
      <c r="M3504" s="2" t="s">
        <v>101</v>
      </c>
      <c r="N3504" t="s">
        <v>42</v>
      </c>
    </row>
    <row r="3505" spans="1:14" x14ac:dyDescent="0.25">
      <c r="A3505" s="2" t="s">
        <v>4502</v>
      </c>
      <c r="B3505" s="2" t="s">
        <v>558</v>
      </c>
      <c r="C3505" s="9">
        <f t="shared" si="54"/>
        <v>45778</v>
      </c>
      <c r="D3505" t="s">
        <v>35</v>
      </c>
      <c r="E3505" t="s">
        <v>50</v>
      </c>
      <c r="F3505" s="3">
        <v>2</v>
      </c>
      <c r="G3505" s="4">
        <v>15448.83</v>
      </c>
      <c r="H3505" s="5">
        <v>0</v>
      </c>
      <c r="I3505" s="4">
        <v>30897.66</v>
      </c>
      <c r="J3505" s="4">
        <v>3965.1</v>
      </c>
      <c r="K3505" t="s">
        <v>24</v>
      </c>
      <c r="L3505" t="s">
        <v>25</v>
      </c>
      <c r="M3505" s="2" t="s">
        <v>26</v>
      </c>
      <c r="N3505" t="s">
        <v>58</v>
      </c>
    </row>
    <row r="3506" spans="1:14" x14ac:dyDescent="0.25">
      <c r="A3506" s="2" t="s">
        <v>4503</v>
      </c>
      <c r="B3506" s="2" t="s">
        <v>365</v>
      </c>
      <c r="C3506" s="9">
        <f t="shared" si="54"/>
        <v>46054</v>
      </c>
      <c r="D3506" t="s">
        <v>45</v>
      </c>
      <c r="E3506" t="s">
        <v>121</v>
      </c>
      <c r="F3506" s="3">
        <v>2</v>
      </c>
      <c r="G3506" s="4">
        <v>2566.88</v>
      </c>
      <c r="H3506" s="5">
        <v>0.2</v>
      </c>
      <c r="I3506" s="4">
        <v>4107.01</v>
      </c>
      <c r="J3506" s="4">
        <v>935.52</v>
      </c>
      <c r="K3506" t="s">
        <v>24</v>
      </c>
      <c r="L3506" t="s">
        <v>47</v>
      </c>
      <c r="M3506" s="2" t="s">
        <v>19</v>
      </c>
      <c r="N3506" t="s">
        <v>155</v>
      </c>
    </row>
    <row r="3507" spans="1:14" x14ac:dyDescent="0.25">
      <c r="A3507" s="2" t="s">
        <v>4504</v>
      </c>
      <c r="B3507" s="2" t="s">
        <v>550</v>
      </c>
      <c r="C3507" s="9">
        <f t="shared" si="54"/>
        <v>45505</v>
      </c>
      <c r="D3507" t="s">
        <v>15</v>
      </c>
      <c r="E3507" t="s">
        <v>23</v>
      </c>
      <c r="F3507" s="3">
        <v>4</v>
      </c>
      <c r="G3507" s="4">
        <v>979.01</v>
      </c>
      <c r="H3507" s="5">
        <v>0</v>
      </c>
      <c r="I3507" s="4">
        <v>3916.04</v>
      </c>
      <c r="J3507" s="4">
        <v>839.16</v>
      </c>
      <c r="K3507" t="s">
        <v>24</v>
      </c>
      <c r="L3507" t="s">
        <v>25</v>
      </c>
      <c r="M3507" s="2" t="s">
        <v>19</v>
      </c>
      <c r="N3507" t="s">
        <v>82</v>
      </c>
    </row>
    <row r="3508" spans="1:14" x14ac:dyDescent="0.25">
      <c r="A3508" s="2" t="s">
        <v>4505</v>
      </c>
      <c r="B3508" s="2" t="s">
        <v>224</v>
      </c>
      <c r="C3508" s="9">
        <f t="shared" si="54"/>
        <v>46204</v>
      </c>
      <c r="D3508" t="s">
        <v>30</v>
      </c>
      <c r="E3508" t="s">
        <v>106</v>
      </c>
      <c r="F3508" s="3">
        <v>3</v>
      </c>
      <c r="G3508" s="4">
        <v>227.09</v>
      </c>
      <c r="H3508" s="5">
        <v>0.05</v>
      </c>
      <c r="I3508" s="4">
        <v>647.21</v>
      </c>
      <c r="J3508" s="4">
        <v>116.71</v>
      </c>
      <c r="K3508" t="s">
        <v>24</v>
      </c>
      <c r="L3508" t="s">
        <v>25</v>
      </c>
      <c r="M3508" s="2" t="s">
        <v>19</v>
      </c>
      <c r="N3508" t="s">
        <v>38</v>
      </c>
    </row>
    <row r="3509" spans="1:14" x14ac:dyDescent="0.25">
      <c r="A3509" s="2" t="s">
        <v>4506</v>
      </c>
      <c r="B3509" s="2" t="s">
        <v>3538</v>
      </c>
      <c r="C3509" s="9">
        <f t="shared" si="54"/>
        <v>45809</v>
      </c>
      <c r="D3509" t="s">
        <v>35</v>
      </c>
      <c r="E3509" t="s">
        <v>50</v>
      </c>
      <c r="F3509" s="3">
        <v>1</v>
      </c>
      <c r="G3509" s="4">
        <v>20212.599999999999</v>
      </c>
      <c r="H3509" s="5">
        <v>0</v>
      </c>
      <c r="I3509" s="4">
        <v>20212.599999999999</v>
      </c>
      <c r="J3509" s="4">
        <v>6904.27</v>
      </c>
      <c r="K3509" t="s">
        <v>24</v>
      </c>
      <c r="L3509" t="s">
        <v>25</v>
      </c>
      <c r="M3509" s="2" t="s">
        <v>19</v>
      </c>
      <c r="N3509" t="s">
        <v>42</v>
      </c>
    </row>
    <row r="3510" spans="1:14" x14ac:dyDescent="0.25">
      <c r="A3510" s="2" t="s">
        <v>4507</v>
      </c>
      <c r="B3510" s="2" t="s">
        <v>1533</v>
      </c>
      <c r="C3510" s="9">
        <f t="shared" si="54"/>
        <v>45413</v>
      </c>
      <c r="D3510" t="s">
        <v>30</v>
      </c>
      <c r="E3510" t="s">
        <v>41</v>
      </c>
      <c r="F3510" s="3">
        <v>2</v>
      </c>
      <c r="G3510" s="4">
        <v>272.87</v>
      </c>
      <c r="H3510" s="5">
        <v>0.25</v>
      </c>
      <c r="I3510" s="4">
        <v>409.3</v>
      </c>
      <c r="J3510" s="4">
        <v>95.94</v>
      </c>
      <c r="K3510" t="s">
        <v>24</v>
      </c>
      <c r="L3510" t="s">
        <v>18</v>
      </c>
      <c r="M3510" s="2" t="s">
        <v>19</v>
      </c>
      <c r="N3510" t="s">
        <v>42</v>
      </c>
    </row>
    <row r="3511" spans="1:14" x14ac:dyDescent="0.25">
      <c r="A3511" s="2" t="s">
        <v>4508</v>
      </c>
      <c r="B3511" s="2" t="s">
        <v>1237</v>
      </c>
      <c r="C3511" s="9">
        <f t="shared" si="54"/>
        <v>45658</v>
      </c>
      <c r="D3511" t="s">
        <v>30</v>
      </c>
      <c r="E3511" t="s">
        <v>163</v>
      </c>
      <c r="F3511" s="3">
        <v>1</v>
      </c>
      <c r="G3511" s="4">
        <v>610.73</v>
      </c>
      <c r="H3511" s="5">
        <v>0.15</v>
      </c>
      <c r="I3511" s="4">
        <v>519.12</v>
      </c>
      <c r="J3511" s="4">
        <v>114.19</v>
      </c>
      <c r="K3511" t="s">
        <v>37</v>
      </c>
      <c r="L3511" t="s">
        <v>47</v>
      </c>
      <c r="M3511" s="2" t="s">
        <v>26</v>
      </c>
      <c r="N3511" t="s">
        <v>66</v>
      </c>
    </row>
    <row r="3512" spans="1:14" x14ac:dyDescent="0.25">
      <c r="A3512" s="2" t="s">
        <v>4509</v>
      </c>
      <c r="B3512" s="2" t="s">
        <v>2375</v>
      </c>
      <c r="C3512" s="9">
        <f t="shared" si="54"/>
        <v>45931</v>
      </c>
      <c r="D3512" t="s">
        <v>35</v>
      </c>
      <c r="E3512" t="s">
        <v>50</v>
      </c>
      <c r="F3512" s="3">
        <v>3</v>
      </c>
      <c r="G3512" s="4">
        <v>33340.910000000003</v>
      </c>
      <c r="H3512" s="5">
        <v>0</v>
      </c>
      <c r="I3512" s="4">
        <v>100022.73</v>
      </c>
      <c r="J3512" s="4">
        <v>27862.48</v>
      </c>
      <c r="K3512" t="s">
        <v>24</v>
      </c>
      <c r="L3512" t="s">
        <v>18</v>
      </c>
      <c r="M3512" s="2" t="s">
        <v>19</v>
      </c>
      <c r="N3512" t="s">
        <v>82</v>
      </c>
    </row>
    <row r="3513" spans="1:14" x14ac:dyDescent="0.25">
      <c r="A3513" s="2" t="s">
        <v>4510</v>
      </c>
      <c r="B3513" s="2" t="s">
        <v>595</v>
      </c>
      <c r="C3513" s="9">
        <f t="shared" si="54"/>
        <v>45901</v>
      </c>
      <c r="D3513" t="s">
        <v>15</v>
      </c>
      <c r="E3513" t="s">
        <v>23</v>
      </c>
      <c r="F3513" s="3">
        <v>4</v>
      </c>
      <c r="G3513" s="4">
        <v>466.3</v>
      </c>
      <c r="H3513" s="5">
        <v>0.05</v>
      </c>
      <c r="I3513" s="4">
        <v>1771.94</v>
      </c>
      <c r="J3513" s="4">
        <v>0</v>
      </c>
      <c r="K3513" t="s">
        <v>152</v>
      </c>
      <c r="L3513" t="s">
        <v>25</v>
      </c>
      <c r="M3513" s="2" t="s">
        <v>101</v>
      </c>
      <c r="N3513" t="s">
        <v>58</v>
      </c>
    </row>
    <row r="3514" spans="1:14" x14ac:dyDescent="0.25">
      <c r="A3514" s="2" t="s">
        <v>4511</v>
      </c>
      <c r="B3514" s="2" t="s">
        <v>3457</v>
      </c>
      <c r="C3514" s="9">
        <f t="shared" si="54"/>
        <v>46174</v>
      </c>
      <c r="D3514" t="s">
        <v>35</v>
      </c>
      <c r="E3514" t="s">
        <v>50</v>
      </c>
      <c r="F3514" s="3">
        <v>4</v>
      </c>
      <c r="G3514" s="4">
        <v>29179.83</v>
      </c>
      <c r="H3514" s="5">
        <v>0.05</v>
      </c>
      <c r="I3514" s="4">
        <v>110883.35</v>
      </c>
      <c r="J3514" s="4">
        <v>20001.39</v>
      </c>
      <c r="K3514" t="s">
        <v>24</v>
      </c>
      <c r="L3514" t="s">
        <v>25</v>
      </c>
      <c r="M3514" s="2" t="s">
        <v>19</v>
      </c>
      <c r="N3514" t="s">
        <v>66</v>
      </c>
    </row>
    <row r="3515" spans="1:14" x14ac:dyDescent="0.25">
      <c r="A3515" s="2" t="s">
        <v>4512</v>
      </c>
      <c r="B3515" s="2" t="s">
        <v>884</v>
      </c>
      <c r="C3515" s="9">
        <f t="shared" si="54"/>
        <v>45566</v>
      </c>
      <c r="D3515" t="s">
        <v>35</v>
      </c>
      <c r="E3515" t="s">
        <v>74</v>
      </c>
      <c r="F3515" s="3">
        <v>4</v>
      </c>
      <c r="G3515" s="4">
        <v>34116</v>
      </c>
      <c r="H3515" s="5">
        <v>0</v>
      </c>
      <c r="I3515" s="4">
        <v>136464</v>
      </c>
      <c r="J3515" s="4">
        <v>25889.57</v>
      </c>
      <c r="K3515" t="s">
        <v>24</v>
      </c>
      <c r="L3515" t="s">
        <v>18</v>
      </c>
      <c r="M3515" s="2" t="s">
        <v>19</v>
      </c>
      <c r="N3515" t="s">
        <v>58</v>
      </c>
    </row>
    <row r="3516" spans="1:14" x14ac:dyDescent="0.25">
      <c r="A3516" s="2" t="s">
        <v>4513</v>
      </c>
      <c r="B3516" s="2" t="s">
        <v>1838</v>
      </c>
      <c r="C3516" s="9">
        <f t="shared" si="54"/>
        <v>45627</v>
      </c>
      <c r="D3516" t="s">
        <v>35</v>
      </c>
      <c r="E3516" t="s">
        <v>77</v>
      </c>
      <c r="F3516" s="3">
        <v>1</v>
      </c>
      <c r="G3516" s="4">
        <v>16433.14</v>
      </c>
      <c r="H3516" s="5">
        <v>0.2</v>
      </c>
      <c r="I3516" s="4">
        <v>13146.51</v>
      </c>
      <c r="J3516" s="4">
        <v>1692.32</v>
      </c>
      <c r="K3516" t="s">
        <v>24</v>
      </c>
      <c r="L3516" t="s">
        <v>18</v>
      </c>
      <c r="M3516" s="2" t="s">
        <v>19</v>
      </c>
      <c r="N3516" t="s">
        <v>87</v>
      </c>
    </row>
    <row r="3517" spans="1:14" x14ac:dyDescent="0.25">
      <c r="A3517" s="2" t="s">
        <v>4514</v>
      </c>
      <c r="B3517" s="2" t="s">
        <v>4183</v>
      </c>
      <c r="C3517" s="9">
        <f t="shared" si="54"/>
        <v>45505</v>
      </c>
      <c r="D3517" t="s">
        <v>45</v>
      </c>
      <c r="E3517" t="s">
        <v>186</v>
      </c>
      <c r="F3517" s="3">
        <v>1</v>
      </c>
      <c r="G3517" s="4">
        <v>789.04</v>
      </c>
      <c r="H3517" s="5">
        <v>0.15</v>
      </c>
      <c r="I3517" s="4">
        <v>670.68</v>
      </c>
      <c r="J3517" s="4">
        <v>233.48</v>
      </c>
      <c r="K3517" t="s">
        <v>37</v>
      </c>
      <c r="L3517" t="s">
        <v>25</v>
      </c>
      <c r="M3517" s="2" t="s">
        <v>26</v>
      </c>
      <c r="N3517" t="s">
        <v>66</v>
      </c>
    </row>
    <row r="3518" spans="1:14" x14ac:dyDescent="0.25">
      <c r="A3518" s="2" t="s">
        <v>4515</v>
      </c>
      <c r="B3518" s="2" t="s">
        <v>180</v>
      </c>
      <c r="C3518" s="9">
        <f t="shared" si="54"/>
        <v>45931</v>
      </c>
      <c r="D3518" t="s">
        <v>15</v>
      </c>
      <c r="E3518" t="s">
        <v>23</v>
      </c>
      <c r="F3518" s="3">
        <v>3</v>
      </c>
      <c r="G3518" s="4">
        <v>644.02</v>
      </c>
      <c r="H3518" s="5">
        <v>0.25</v>
      </c>
      <c r="I3518" s="4">
        <v>1449.04</v>
      </c>
      <c r="J3518" s="4">
        <v>173.96</v>
      </c>
      <c r="K3518" t="s">
        <v>17</v>
      </c>
      <c r="L3518" t="s">
        <v>25</v>
      </c>
      <c r="M3518" s="2" t="s">
        <v>19</v>
      </c>
      <c r="N3518" t="s">
        <v>38</v>
      </c>
    </row>
    <row r="3519" spans="1:14" x14ac:dyDescent="0.25">
      <c r="A3519" s="2" t="s">
        <v>4516</v>
      </c>
      <c r="B3519" s="2" t="s">
        <v>927</v>
      </c>
      <c r="C3519" s="9">
        <f t="shared" si="54"/>
        <v>45931</v>
      </c>
      <c r="D3519" t="s">
        <v>53</v>
      </c>
      <c r="E3519" t="s">
        <v>173</v>
      </c>
      <c r="F3519" s="3">
        <v>1</v>
      </c>
      <c r="G3519" s="4">
        <v>414.62</v>
      </c>
      <c r="H3519" s="5">
        <v>0</v>
      </c>
      <c r="I3519" s="4">
        <v>414.62</v>
      </c>
      <c r="J3519" s="4">
        <v>95.52</v>
      </c>
      <c r="K3519" t="s">
        <v>37</v>
      </c>
      <c r="L3519" t="s">
        <v>25</v>
      </c>
      <c r="M3519" s="2" t="s">
        <v>19</v>
      </c>
      <c r="N3519" t="s">
        <v>58</v>
      </c>
    </row>
    <row r="3520" spans="1:14" x14ac:dyDescent="0.25">
      <c r="A3520" s="2" t="s">
        <v>4517</v>
      </c>
      <c r="B3520" s="2" t="s">
        <v>1740</v>
      </c>
      <c r="C3520" s="9">
        <f t="shared" si="54"/>
        <v>45505</v>
      </c>
      <c r="D3520" t="s">
        <v>35</v>
      </c>
      <c r="E3520" t="s">
        <v>36</v>
      </c>
      <c r="F3520" s="3">
        <v>4</v>
      </c>
      <c r="G3520" s="4">
        <v>7309.8</v>
      </c>
      <c r="H3520" s="5">
        <v>0.1</v>
      </c>
      <c r="I3520" s="4">
        <v>26315.279999999999</v>
      </c>
      <c r="J3520" s="4">
        <v>5850.4</v>
      </c>
      <c r="K3520" t="s">
        <v>124</v>
      </c>
      <c r="L3520" t="s">
        <v>25</v>
      </c>
      <c r="M3520" s="2" t="s">
        <v>19</v>
      </c>
      <c r="N3520" t="s">
        <v>155</v>
      </c>
    </row>
    <row r="3521" spans="1:14" x14ac:dyDescent="0.25">
      <c r="A3521" s="2" t="s">
        <v>4518</v>
      </c>
      <c r="B3521" s="2" t="s">
        <v>589</v>
      </c>
      <c r="C3521" s="9">
        <f t="shared" si="54"/>
        <v>46023</v>
      </c>
      <c r="D3521" t="s">
        <v>53</v>
      </c>
      <c r="E3521" t="s">
        <v>54</v>
      </c>
      <c r="F3521" s="3">
        <v>2</v>
      </c>
      <c r="G3521" s="4">
        <v>462.4</v>
      </c>
      <c r="H3521" s="5">
        <v>0</v>
      </c>
      <c r="I3521" s="4">
        <v>924.8</v>
      </c>
      <c r="J3521" s="4">
        <v>282.13</v>
      </c>
      <c r="K3521" t="s">
        <v>37</v>
      </c>
      <c r="L3521" t="s">
        <v>25</v>
      </c>
      <c r="M3521" s="2" t="s">
        <v>19</v>
      </c>
      <c r="N3521" t="s">
        <v>58</v>
      </c>
    </row>
    <row r="3522" spans="1:14" x14ac:dyDescent="0.25">
      <c r="A3522" s="2" t="s">
        <v>4519</v>
      </c>
      <c r="B3522" s="2" t="s">
        <v>612</v>
      </c>
      <c r="C3522" s="9">
        <f t="shared" si="54"/>
        <v>45474</v>
      </c>
      <c r="D3522" t="s">
        <v>35</v>
      </c>
      <c r="E3522" t="s">
        <v>50</v>
      </c>
      <c r="F3522" s="3">
        <v>2</v>
      </c>
      <c r="G3522" s="4">
        <v>32459.59</v>
      </c>
      <c r="H3522" s="5">
        <v>0.05</v>
      </c>
      <c r="I3522" s="4">
        <v>61673.22</v>
      </c>
      <c r="J3522" s="4">
        <v>8384.68</v>
      </c>
      <c r="K3522" t="s">
        <v>24</v>
      </c>
      <c r="L3522" t="s">
        <v>25</v>
      </c>
      <c r="M3522" s="2" t="s">
        <v>19</v>
      </c>
      <c r="N3522" t="s">
        <v>87</v>
      </c>
    </row>
    <row r="3523" spans="1:14" x14ac:dyDescent="0.25">
      <c r="A3523" s="2" t="s">
        <v>4520</v>
      </c>
      <c r="B3523" s="2" t="s">
        <v>900</v>
      </c>
      <c r="C3523" s="9">
        <f t="shared" ref="C3523:C3586" si="55">DATE(YEAR(B3523),MONTH(B3523),1)</f>
        <v>45536</v>
      </c>
      <c r="D3523" t="s">
        <v>30</v>
      </c>
      <c r="E3523" t="s">
        <v>163</v>
      </c>
      <c r="F3523" s="3">
        <v>2</v>
      </c>
      <c r="G3523" s="4">
        <v>430.25</v>
      </c>
      <c r="H3523" s="5">
        <v>0.15</v>
      </c>
      <c r="I3523" s="4">
        <v>731.42</v>
      </c>
      <c r="J3523" s="4">
        <v>140.16999999999999</v>
      </c>
      <c r="K3523" t="s">
        <v>24</v>
      </c>
      <c r="L3523" t="s">
        <v>25</v>
      </c>
      <c r="M3523" s="2" t="s">
        <v>19</v>
      </c>
      <c r="N3523" t="s">
        <v>27</v>
      </c>
    </row>
    <row r="3524" spans="1:14" x14ac:dyDescent="0.25">
      <c r="A3524" s="2" t="s">
        <v>4521</v>
      </c>
      <c r="B3524" s="2" t="s">
        <v>2255</v>
      </c>
      <c r="C3524" s="9">
        <f t="shared" si="55"/>
        <v>45870</v>
      </c>
      <c r="D3524" t="s">
        <v>15</v>
      </c>
      <c r="E3524" t="s">
        <v>16</v>
      </c>
      <c r="F3524" s="3">
        <v>4</v>
      </c>
      <c r="G3524" s="4">
        <v>2114.4899999999998</v>
      </c>
      <c r="H3524" s="5">
        <v>0</v>
      </c>
      <c r="I3524" s="4">
        <v>8457.9599999999991</v>
      </c>
      <c r="J3524" s="4">
        <v>2419.94</v>
      </c>
      <c r="K3524" t="s">
        <v>24</v>
      </c>
      <c r="L3524" t="s">
        <v>18</v>
      </c>
      <c r="M3524" s="2" t="s">
        <v>19</v>
      </c>
      <c r="N3524" t="s">
        <v>20</v>
      </c>
    </row>
    <row r="3525" spans="1:14" x14ac:dyDescent="0.25">
      <c r="A3525" s="2" t="s">
        <v>4522</v>
      </c>
      <c r="B3525" s="2" t="s">
        <v>89</v>
      </c>
      <c r="C3525" s="9">
        <f t="shared" si="55"/>
        <v>45931</v>
      </c>
      <c r="D3525" t="s">
        <v>35</v>
      </c>
      <c r="E3525" t="s">
        <v>77</v>
      </c>
      <c r="F3525" s="3">
        <v>1</v>
      </c>
      <c r="G3525" s="4">
        <v>15102.61</v>
      </c>
      <c r="H3525" s="5">
        <v>0.05</v>
      </c>
      <c r="I3525" s="4">
        <v>14347.48</v>
      </c>
      <c r="J3525" s="4">
        <v>4953.59</v>
      </c>
      <c r="K3525" t="s">
        <v>124</v>
      </c>
      <c r="L3525" t="s">
        <v>25</v>
      </c>
      <c r="M3525" s="2" t="s">
        <v>19</v>
      </c>
      <c r="N3525" t="s">
        <v>58</v>
      </c>
    </row>
    <row r="3526" spans="1:14" x14ac:dyDescent="0.25">
      <c r="A3526" s="2" t="s">
        <v>4523</v>
      </c>
      <c r="B3526" s="2" t="s">
        <v>1403</v>
      </c>
      <c r="C3526" s="9">
        <f t="shared" si="55"/>
        <v>45505</v>
      </c>
      <c r="D3526" t="s">
        <v>30</v>
      </c>
      <c r="E3526" t="s">
        <v>31</v>
      </c>
      <c r="F3526" s="3">
        <v>2</v>
      </c>
      <c r="G3526" s="4">
        <v>1029.53</v>
      </c>
      <c r="H3526" s="5">
        <v>0.05</v>
      </c>
      <c r="I3526" s="4">
        <v>1956.11</v>
      </c>
      <c r="J3526" s="4">
        <v>682.92</v>
      </c>
      <c r="K3526" t="s">
        <v>24</v>
      </c>
      <c r="L3526" t="s">
        <v>25</v>
      </c>
      <c r="M3526" s="2" t="s">
        <v>19</v>
      </c>
      <c r="N3526" t="s">
        <v>87</v>
      </c>
    </row>
    <row r="3527" spans="1:14" x14ac:dyDescent="0.25">
      <c r="A3527" s="2" t="s">
        <v>4524</v>
      </c>
      <c r="B3527" s="2" t="s">
        <v>3105</v>
      </c>
      <c r="C3527" s="9">
        <f t="shared" si="55"/>
        <v>45627</v>
      </c>
      <c r="D3527" t="s">
        <v>15</v>
      </c>
      <c r="E3527" t="s">
        <v>95</v>
      </c>
      <c r="F3527" s="3">
        <v>1</v>
      </c>
      <c r="G3527" s="4">
        <v>2075.9</v>
      </c>
      <c r="H3527" s="5">
        <v>0.1</v>
      </c>
      <c r="I3527" s="4">
        <v>1868.31</v>
      </c>
      <c r="J3527" s="4">
        <v>301.56</v>
      </c>
      <c r="K3527" t="s">
        <v>124</v>
      </c>
      <c r="L3527" t="s">
        <v>25</v>
      </c>
      <c r="M3527" s="2" t="s">
        <v>26</v>
      </c>
      <c r="N3527" t="s">
        <v>42</v>
      </c>
    </row>
    <row r="3528" spans="1:14" x14ac:dyDescent="0.25">
      <c r="A3528" s="2" t="s">
        <v>4525</v>
      </c>
      <c r="B3528" s="2" t="s">
        <v>1867</v>
      </c>
      <c r="C3528" s="9">
        <f t="shared" si="55"/>
        <v>45809</v>
      </c>
      <c r="D3528" t="s">
        <v>45</v>
      </c>
      <c r="E3528" t="s">
        <v>121</v>
      </c>
      <c r="F3528" s="3">
        <v>1</v>
      </c>
      <c r="G3528" s="4">
        <v>3351.39</v>
      </c>
      <c r="H3528" s="5">
        <v>0</v>
      </c>
      <c r="I3528" s="4">
        <v>3351.39</v>
      </c>
      <c r="J3528" s="4">
        <v>457.36</v>
      </c>
      <c r="K3528" t="s">
        <v>24</v>
      </c>
      <c r="L3528" t="s">
        <v>18</v>
      </c>
      <c r="M3528" s="2" t="s">
        <v>19</v>
      </c>
      <c r="N3528" t="s">
        <v>20</v>
      </c>
    </row>
    <row r="3529" spans="1:14" x14ac:dyDescent="0.25">
      <c r="A3529" s="2" t="s">
        <v>4526</v>
      </c>
      <c r="B3529" s="2" t="s">
        <v>3416</v>
      </c>
      <c r="C3529" s="9">
        <f t="shared" si="55"/>
        <v>46143</v>
      </c>
      <c r="D3529" t="s">
        <v>45</v>
      </c>
      <c r="E3529" t="s">
        <v>46</v>
      </c>
      <c r="F3529" s="3">
        <v>4</v>
      </c>
      <c r="G3529" s="4">
        <v>558.13</v>
      </c>
      <c r="H3529" s="5">
        <v>0</v>
      </c>
      <c r="I3529" s="4">
        <v>2232.52</v>
      </c>
      <c r="J3529" s="4">
        <v>520.55999999999995</v>
      </c>
      <c r="K3529" t="s">
        <v>37</v>
      </c>
      <c r="L3529" t="s">
        <v>18</v>
      </c>
      <c r="M3529" s="2" t="s">
        <v>19</v>
      </c>
      <c r="N3529" t="s">
        <v>66</v>
      </c>
    </row>
    <row r="3530" spans="1:14" x14ac:dyDescent="0.25">
      <c r="A3530" s="2" t="s">
        <v>4527</v>
      </c>
      <c r="B3530" s="2" t="s">
        <v>1797</v>
      </c>
      <c r="C3530" s="9">
        <f t="shared" si="55"/>
        <v>46082</v>
      </c>
      <c r="D3530" t="s">
        <v>15</v>
      </c>
      <c r="E3530" t="s">
        <v>57</v>
      </c>
      <c r="F3530" s="3">
        <v>1</v>
      </c>
      <c r="G3530" s="4">
        <v>1271.92</v>
      </c>
      <c r="H3530" s="5">
        <v>0.1</v>
      </c>
      <c r="I3530" s="4">
        <v>1144.73</v>
      </c>
      <c r="J3530" s="4">
        <v>146.69999999999999</v>
      </c>
      <c r="K3530" t="s">
        <v>24</v>
      </c>
      <c r="L3530" t="s">
        <v>25</v>
      </c>
      <c r="M3530" s="2" t="s">
        <v>19</v>
      </c>
      <c r="N3530" t="s">
        <v>87</v>
      </c>
    </row>
    <row r="3531" spans="1:14" x14ac:dyDescent="0.25">
      <c r="A3531" s="2" t="s">
        <v>4528</v>
      </c>
      <c r="B3531" s="2" t="s">
        <v>2889</v>
      </c>
      <c r="C3531" s="9">
        <f t="shared" si="55"/>
        <v>46054</v>
      </c>
      <c r="D3531" t="s">
        <v>15</v>
      </c>
      <c r="E3531" t="s">
        <v>16</v>
      </c>
      <c r="F3531" s="3">
        <v>1</v>
      </c>
      <c r="G3531" s="4">
        <v>2411.04</v>
      </c>
      <c r="H3531" s="5">
        <v>0.1</v>
      </c>
      <c r="I3531" s="4">
        <v>2169.94</v>
      </c>
      <c r="J3531" s="4">
        <v>494.81</v>
      </c>
      <c r="K3531" t="s">
        <v>24</v>
      </c>
      <c r="L3531" t="s">
        <v>25</v>
      </c>
      <c r="M3531" s="2" t="s">
        <v>19</v>
      </c>
      <c r="N3531" t="s">
        <v>58</v>
      </c>
    </row>
    <row r="3532" spans="1:14" x14ac:dyDescent="0.25">
      <c r="A3532" s="2" t="s">
        <v>4529</v>
      </c>
      <c r="B3532" s="2" t="s">
        <v>1862</v>
      </c>
      <c r="C3532" s="9">
        <f t="shared" si="55"/>
        <v>45748</v>
      </c>
      <c r="D3532" t="s">
        <v>45</v>
      </c>
      <c r="E3532" t="s">
        <v>186</v>
      </c>
      <c r="F3532" s="3">
        <v>4</v>
      </c>
      <c r="G3532" s="4">
        <v>2925.45</v>
      </c>
      <c r="H3532" s="5">
        <v>0.15</v>
      </c>
      <c r="I3532" s="4">
        <v>9946.5300000000007</v>
      </c>
      <c r="J3532" s="4">
        <v>3354.89</v>
      </c>
      <c r="K3532" t="s">
        <v>24</v>
      </c>
      <c r="L3532" t="s">
        <v>18</v>
      </c>
      <c r="M3532" s="2" t="s">
        <v>19</v>
      </c>
      <c r="N3532" t="s">
        <v>42</v>
      </c>
    </row>
    <row r="3533" spans="1:14" x14ac:dyDescent="0.25">
      <c r="A3533" s="2" t="s">
        <v>4530</v>
      </c>
      <c r="B3533" s="2" t="s">
        <v>94</v>
      </c>
      <c r="C3533" s="9">
        <f t="shared" si="55"/>
        <v>46054</v>
      </c>
      <c r="D3533" t="s">
        <v>35</v>
      </c>
      <c r="E3533" t="s">
        <v>74</v>
      </c>
      <c r="F3533" s="3">
        <v>3</v>
      </c>
      <c r="G3533" s="4">
        <v>1156.27</v>
      </c>
      <c r="H3533" s="5">
        <v>0</v>
      </c>
      <c r="I3533" s="4">
        <v>3468.81</v>
      </c>
      <c r="J3533" s="4">
        <v>0</v>
      </c>
      <c r="K3533" t="s">
        <v>24</v>
      </c>
      <c r="L3533" t="s">
        <v>25</v>
      </c>
      <c r="M3533" s="2" t="s">
        <v>101</v>
      </c>
      <c r="N3533" t="s">
        <v>42</v>
      </c>
    </row>
    <row r="3534" spans="1:14" x14ac:dyDescent="0.25">
      <c r="A3534" s="2" t="s">
        <v>4531</v>
      </c>
      <c r="B3534" s="2" t="s">
        <v>456</v>
      </c>
      <c r="C3534" s="9">
        <f t="shared" si="55"/>
        <v>45809</v>
      </c>
      <c r="D3534" t="s">
        <v>45</v>
      </c>
      <c r="E3534" t="s">
        <v>111</v>
      </c>
      <c r="F3534" s="3">
        <v>2</v>
      </c>
      <c r="G3534" s="4">
        <v>1372.52</v>
      </c>
      <c r="H3534" s="5">
        <v>0</v>
      </c>
      <c r="I3534" s="4">
        <v>2745.04</v>
      </c>
      <c r="J3534" s="4">
        <v>358.4</v>
      </c>
      <c r="K3534" t="s">
        <v>17</v>
      </c>
      <c r="L3534" t="s">
        <v>25</v>
      </c>
      <c r="M3534" s="2" t="s">
        <v>19</v>
      </c>
      <c r="N3534" t="s">
        <v>66</v>
      </c>
    </row>
    <row r="3535" spans="1:14" x14ac:dyDescent="0.25">
      <c r="A3535" s="2" t="s">
        <v>4532</v>
      </c>
      <c r="B3535" s="2" t="s">
        <v>1539</v>
      </c>
      <c r="C3535" s="9">
        <f t="shared" si="55"/>
        <v>45474</v>
      </c>
      <c r="D3535" t="s">
        <v>30</v>
      </c>
      <c r="E3535" t="s">
        <v>106</v>
      </c>
      <c r="F3535" s="3">
        <v>2</v>
      </c>
      <c r="G3535" s="4">
        <v>852.02</v>
      </c>
      <c r="H3535" s="5">
        <v>0.2</v>
      </c>
      <c r="I3535" s="4">
        <v>1363.23</v>
      </c>
      <c r="J3535" s="4">
        <v>170.52</v>
      </c>
      <c r="K3535" t="s">
        <v>37</v>
      </c>
      <c r="L3535" t="s">
        <v>25</v>
      </c>
      <c r="M3535" s="2" t="s">
        <v>19</v>
      </c>
      <c r="N3535" t="s">
        <v>155</v>
      </c>
    </row>
    <row r="3536" spans="1:14" x14ac:dyDescent="0.25">
      <c r="A3536" s="2" t="s">
        <v>4533</v>
      </c>
      <c r="B3536" s="2" t="s">
        <v>3042</v>
      </c>
      <c r="C3536" s="9">
        <f t="shared" si="55"/>
        <v>45748</v>
      </c>
      <c r="D3536" t="s">
        <v>35</v>
      </c>
      <c r="E3536" t="s">
        <v>71</v>
      </c>
      <c r="F3536" s="3">
        <v>1</v>
      </c>
      <c r="G3536" s="4">
        <v>14672.87</v>
      </c>
      <c r="H3536" s="5">
        <v>0</v>
      </c>
      <c r="I3536" s="4">
        <v>14672.87</v>
      </c>
      <c r="J3536" s="4">
        <v>3175.68</v>
      </c>
      <c r="K3536" t="s">
        <v>24</v>
      </c>
      <c r="L3536" t="s">
        <v>25</v>
      </c>
      <c r="M3536" s="2" t="s">
        <v>19</v>
      </c>
      <c r="N3536" t="s">
        <v>66</v>
      </c>
    </row>
    <row r="3537" spans="1:14" x14ac:dyDescent="0.25">
      <c r="A3537" s="2" t="s">
        <v>4534</v>
      </c>
      <c r="B3537" s="2" t="s">
        <v>22</v>
      </c>
      <c r="C3537" s="9">
        <f t="shared" si="55"/>
        <v>45717</v>
      </c>
      <c r="D3537" t="s">
        <v>35</v>
      </c>
      <c r="E3537" t="s">
        <v>74</v>
      </c>
      <c r="F3537" s="3">
        <v>3</v>
      </c>
      <c r="G3537" s="4">
        <v>12096.11</v>
      </c>
      <c r="H3537" s="5">
        <v>0.05</v>
      </c>
      <c r="I3537" s="4">
        <v>34473.910000000003</v>
      </c>
      <c r="J3537" s="4">
        <v>5014.7299999999996</v>
      </c>
      <c r="K3537" t="s">
        <v>17</v>
      </c>
      <c r="L3537" t="s">
        <v>25</v>
      </c>
      <c r="M3537" s="2" t="s">
        <v>19</v>
      </c>
      <c r="N3537" t="s">
        <v>20</v>
      </c>
    </row>
    <row r="3538" spans="1:14" x14ac:dyDescent="0.25">
      <c r="A3538" s="2" t="s">
        <v>4535</v>
      </c>
      <c r="B3538" s="2" t="s">
        <v>509</v>
      </c>
      <c r="C3538" s="9">
        <f t="shared" si="55"/>
        <v>45566</v>
      </c>
      <c r="D3538" t="s">
        <v>45</v>
      </c>
      <c r="E3538" t="s">
        <v>121</v>
      </c>
      <c r="F3538" s="3">
        <v>4</v>
      </c>
      <c r="G3538" s="4">
        <v>5986.11</v>
      </c>
      <c r="H3538" s="5">
        <v>0.05</v>
      </c>
      <c r="I3538" s="4">
        <v>22747.22</v>
      </c>
      <c r="J3538" s="4">
        <v>4665.97</v>
      </c>
      <c r="K3538" t="s">
        <v>24</v>
      </c>
      <c r="L3538" t="s">
        <v>25</v>
      </c>
      <c r="M3538" s="2" t="s">
        <v>19</v>
      </c>
      <c r="N3538" t="s">
        <v>66</v>
      </c>
    </row>
    <row r="3539" spans="1:14" x14ac:dyDescent="0.25">
      <c r="A3539" s="2" t="s">
        <v>4536</v>
      </c>
      <c r="B3539" s="2" t="s">
        <v>234</v>
      </c>
      <c r="C3539" s="9">
        <f t="shared" si="55"/>
        <v>45839</v>
      </c>
      <c r="D3539" t="s">
        <v>15</v>
      </c>
      <c r="E3539" t="s">
        <v>23</v>
      </c>
      <c r="F3539" s="3">
        <v>1</v>
      </c>
      <c r="G3539" s="4">
        <v>2460.6799999999998</v>
      </c>
      <c r="H3539" s="5">
        <v>0</v>
      </c>
      <c r="I3539" s="4">
        <v>2460.6799999999998</v>
      </c>
      <c r="J3539" s="4">
        <v>690.43</v>
      </c>
      <c r="K3539" t="s">
        <v>24</v>
      </c>
      <c r="L3539" t="s">
        <v>25</v>
      </c>
      <c r="M3539" s="2" t="s">
        <v>19</v>
      </c>
      <c r="N3539" t="s">
        <v>42</v>
      </c>
    </row>
    <row r="3540" spans="1:14" x14ac:dyDescent="0.25">
      <c r="A3540" s="2" t="s">
        <v>4537</v>
      </c>
      <c r="B3540" s="2" t="s">
        <v>888</v>
      </c>
      <c r="C3540" s="9">
        <f t="shared" si="55"/>
        <v>45870</v>
      </c>
      <c r="D3540" t="s">
        <v>15</v>
      </c>
      <c r="E3540" t="s">
        <v>16</v>
      </c>
      <c r="F3540" s="3">
        <v>4</v>
      </c>
      <c r="G3540" s="4">
        <v>1964.65</v>
      </c>
      <c r="H3540" s="5">
        <v>0.1</v>
      </c>
      <c r="I3540" s="4">
        <v>7072.74</v>
      </c>
      <c r="J3540" s="4">
        <v>1394.85</v>
      </c>
      <c r="K3540" t="s">
        <v>37</v>
      </c>
      <c r="L3540" t="s">
        <v>25</v>
      </c>
      <c r="M3540" s="2" t="s">
        <v>19</v>
      </c>
      <c r="N3540" t="s">
        <v>66</v>
      </c>
    </row>
    <row r="3541" spans="1:14" x14ac:dyDescent="0.25">
      <c r="A3541" s="2" t="s">
        <v>4538</v>
      </c>
      <c r="B3541" s="2" t="s">
        <v>3042</v>
      </c>
      <c r="C3541" s="9">
        <f t="shared" si="55"/>
        <v>45748</v>
      </c>
      <c r="D3541" t="s">
        <v>35</v>
      </c>
      <c r="E3541" t="s">
        <v>50</v>
      </c>
      <c r="F3541" s="3">
        <v>2</v>
      </c>
      <c r="G3541" s="4">
        <v>10121.23</v>
      </c>
      <c r="H3541" s="5">
        <v>0.2</v>
      </c>
      <c r="I3541" s="4">
        <v>16193.97</v>
      </c>
      <c r="J3541" s="4">
        <v>3302.8</v>
      </c>
      <c r="K3541" t="s">
        <v>37</v>
      </c>
      <c r="L3541" t="s">
        <v>25</v>
      </c>
      <c r="M3541" s="2" t="s">
        <v>19</v>
      </c>
      <c r="N3541" t="s">
        <v>42</v>
      </c>
    </row>
    <row r="3542" spans="1:14" x14ac:dyDescent="0.25">
      <c r="A3542" s="2" t="s">
        <v>4539</v>
      </c>
      <c r="B3542" s="2" t="s">
        <v>375</v>
      </c>
      <c r="C3542" s="9">
        <f t="shared" si="55"/>
        <v>45689</v>
      </c>
      <c r="D3542" t="s">
        <v>15</v>
      </c>
      <c r="E3542" t="s">
        <v>95</v>
      </c>
      <c r="F3542" s="3">
        <v>4</v>
      </c>
      <c r="G3542" s="4">
        <v>2239.9299999999998</v>
      </c>
      <c r="H3542" s="5">
        <v>0</v>
      </c>
      <c r="I3542" s="4">
        <v>8959.7199999999993</v>
      </c>
      <c r="J3542" s="4">
        <v>1239.3599999999999</v>
      </c>
      <c r="K3542" t="s">
        <v>24</v>
      </c>
      <c r="L3542" t="s">
        <v>25</v>
      </c>
      <c r="M3542" s="2" t="s">
        <v>19</v>
      </c>
      <c r="N3542" t="s">
        <v>58</v>
      </c>
    </row>
    <row r="3543" spans="1:14" x14ac:dyDescent="0.25">
      <c r="A3543" s="2" t="s">
        <v>4540</v>
      </c>
      <c r="B3543" s="2" t="s">
        <v>73</v>
      </c>
      <c r="C3543" s="9">
        <f t="shared" si="55"/>
        <v>45352</v>
      </c>
      <c r="D3543" t="s">
        <v>35</v>
      </c>
      <c r="E3543" t="s">
        <v>71</v>
      </c>
      <c r="F3543" s="3">
        <v>2</v>
      </c>
      <c r="G3543" s="4">
        <v>26004.22</v>
      </c>
      <c r="H3543" s="5">
        <v>0.1</v>
      </c>
      <c r="I3543" s="4">
        <v>46807.6</v>
      </c>
      <c r="J3543" s="4">
        <v>15349.65</v>
      </c>
      <c r="K3543" t="s">
        <v>37</v>
      </c>
      <c r="L3543" t="s">
        <v>18</v>
      </c>
      <c r="M3543" s="2" t="s">
        <v>19</v>
      </c>
      <c r="N3543" t="s">
        <v>42</v>
      </c>
    </row>
    <row r="3544" spans="1:14" x14ac:dyDescent="0.25">
      <c r="A3544" s="2" t="s">
        <v>4541</v>
      </c>
      <c r="B3544" s="2" t="s">
        <v>2778</v>
      </c>
      <c r="C3544" s="9">
        <f t="shared" si="55"/>
        <v>45323</v>
      </c>
      <c r="D3544" t="s">
        <v>15</v>
      </c>
      <c r="E3544" t="s">
        <v>23</v>
      </c>
      <c r="F3544" s="3">
        <v>4</v>
      </c>
      <c r="G3544" s="4">
        <v>2118.71</v>
      </c>
      <c r="H3544" s="5">
        <v>0.05</v>
      </c>
      <c r="I3544" s="4">
        <v>8051.1</v>
      </c>
      <c r="J3544" s="4">
        <v>2496.23</v>
      </c>
      <c r="K3544" t="s">
        <v>24</v>
      </c>
      <c r="L3544" t="s">
        <v>25</v>
      </c>
      <c r="M3544" s="2" t="s">
        <v>19</v>
      </c>
      <c r="N3544" t="s">
        <v>58</v>
      </c>
    </row>
    <row r="3545" spans="1:14" x14ac:dyDescent="0.25">
      <c r="A3545" s="2" t="s">
        <v>4542</v>
      </c>
      <c r="B3545" s="2" t="s">
        <v>428</v>
      </c>
      <c r="C3545" s="9">
        <f t="shared" si="55"/>
        <v>45748</v>
      </c>
      <c r="D3545" t="s">
        <v>30</v>
      </c>
      <c r="E3545" t="s">
        <v>163</v>
      </c>
      <c r="F3545" s="3">
        <v>4</v>
      </c>
      <c r="G3545" s="4">
        <v>1490.26</v>
      </c>
      <c r="H3545" s="5">
        <v>0.25</v>
      </c>
      <c r="I3545" s="4">
        <v>4470.78</v>
      </c>
      <c r="J3545" s="4">
        <v>923.96</v>
      </c>
      <c r="K3545" t="s">
        <v>24</v>
      </c>
      <c r="L3545" t="s">
        <v>25</v>
      </c>
      <c r="M3545" s="2" t="s">
        <v>26</v>
      </c>
      <c r="N3545" t="s">
        <v>58</v>
      </c>
    </row>
    <row r="3546" spans="1:14" x14ac:dyDescent="0.25">
      <c r="A3546" s="2" t="s">
        <v>4543</v>
      </c>
      <c r="B3546" s="2" t="s">
        <v>2635</v>
      </c>
      <c r="C3546" s="9">
        <f t="shared" si="55"/>
        <v>45566</v>
      </c>
      <c r="D3546" t="s">
        <v>35</v>
      </c>
      <c r="E3546" t="s">
        <v>77</v>
      </c>
      <c r="F3546" s="3">
        <v>3</v>
      </c>
      <c r="G3546" s="4">
        <v>1700.65</v>
      </c>
      <c r="H3546" s="5">
        <v>0</v>
      </c>
      <c r="I3546" s="4">
        <v>5101.95</v>
      </c>
      <c r="J3546" s="4">
        <v>1265.92</v>
      </c>
      <c r="K3546" t="s">
        <v>124</v>
      </c>
      <c r="L3546" t="s">
        <v>18</v>
      </c>
      <c r="M3546" s="2" t="s">
        <v>19</v>
      </c>
      <c r="N3546" t="s">
        <v>20</v>
      </c>
    </row>
    <row r="3547" spans="1:14" x14ac:dyDescent="0.25">
      <c r="A3547" s="2" t="s">
        <v>4544</v>
      </c>
      <c r="B3547" s="2" t="s">
        <v>2326</v>
      </c>
      <c r="C3547" s="9">
        <f t="shared" si="55"/>
        <v>45962</v>
      </c>
      <c r="D3547" t="s">
        <v>15</v>
      </c>
      <c r="E3547" t="s">
        <v>95</v>
      </c>
      <c r="F3547" s="3">
        <v>4</v>
      </c>
      <c r="G3547" s="4">
        <v>499.7</v>
      </c>
      <c r="H3547" s="5">
        <v>0</v>
      </c>
      <c r="I3547" s="4">
        <v>1998.8</v>
      </c>
      <c r="J3547" s="4">
        <v>466.56</v>
      </c>
      <c r="K3547" t="s">
        <v>24</v>
      </c>
      <c r="L3547" t="s">
        <v>25</v>
      </c>
      <c r="M3547" s="2" t="s">
        <v>26</v>
      </c>
      <c r="N3547" t="s">
        <v>20</v>
      </c>
    </row>
    <row r="3548" spans="1:14" x14ac:dyDescent="0.25">
      <c r="A3548" s="2" t="s">
        <v>4545</v>
      </c>
      <c r="B3548" s="2" t="s">
        <v>4546</v>
      </c>
      <c r="C3548" s="9">
        <f t="shared" si="55"/>
        <v>45689</v>
      </c>
      <c r="D3548" t="s">
        <v>53</v>
      </c>
      <c r="E3548" t="s">
        <v>54</v>
      </c>
      <c r="F3548" s="3">
        <v>1</v>
      </c>
      <c r="G3548" s="4">
        <v>322.49</v>
      </c>
      <c r="H3548" s="5">
        <v>0</v>
      </c>
      <c r="I3548" s="4">
        <v>322.49</v>
      </c>
      <c r="J3548" s="4">
        <v>54.71</v>
      </c>
      <c r="K3548" t="s">
        <v>24</v>
      </c>
      <c r="L3548" t="s">
        <v>25</v>
      </c>
      <c r="M3548" s="2" t="s">
        <v>19</v>
      </c>
      <c r="N3548" t="s">
        <v>58</v>
      </c>
    </row>
    <row r="3549" spans="1:14" x14ac:dyDescent="0.25">
      <c r="A3549" s="2" t="s">
        <v>4547</v>
      </c>
      <c r="B3549" s="2" t="s">
        <v>49</v>
      </c>
      <c r="C3549" s="9">
        <f t="shared" si="55"/>
        <v>45992</v>
      </c>
      <c r="D3549" t="s">
        <v>45</v>
      </c>
      <c r="E3549" t="s">
        <v>46</v>
      </c>
      <c r="F3549" s="3">
        <v>3</v>
      </c>
      <c r="G3549" s="4">
        <v>5467.15</v>
      </c>
      <c r="H3549" s="5">
        <v>0.05</v>
      </c>
      <c r="I3549" s="4">
        <v>15581.38</v>
      </c>
      <c r="J3549" s="4">
        <v>2695.83</v>
      </c>
      <c r="K3549" t="s">
        <v>24</v>
      </c>
      <c r="L3549" t="s">
        <v>25</v>
      </c>
      <c r="M3549" s="2" t="s">
        <v>19</v>
      </c>
      <c r="N3549" t="s">
        <v>58</v>
      </c>
    </row>
    <row r="3550" spans="1:14" x14ac:dyDescent="0.25">
      <c r="A3550" s="2" t="s">
        <v>4548</v>
      </c>
      <c r="B3550" s="2" t="s">
        <v>3096</v>
      </c>
      <c r="C3550" s="9">
        <f t="shared" si="55"/>
        <v>45627</v>
      </c>
      <c r="D3550" t="s">
        <v>30</v>
      </c>
      <c r="E3550" t="s">
        <v>41</v>
      </c>
      <c r="F3550" s="3">
        <v>1</v>
      </c>
      <c r="G3550" s="4">
        <v>1498.41</v>
      </c>
      <c r="H3550" s="5">
        <v>0.1</v>
      </c>
      <c r="I3550" s="4">
        <v>1348.57</v>
      </c>
      <c r="J3550" s="4">
        <v>316.74</v>
      </c>
      <c r="K3550" t="s">
        <v>37</v>
      </c>
      <c r="L3550" t="s">
        <v>25</v>
      </c>
      <c r="M3550" s="2" t="s">
        <v>19</v>
      </c>
      <c r="N3550" t="s">
        <v>58</v>
      </c>
    </row>
    <row r="3551" spans="1:14" x14ac:dyDescent="0.25">
      <c r="A3551" s="2" t="s">
        <v>4549</v>
      </c>
      <c r="B3551" s="2" t="s">
        <v>1841</v>
      </c>
      <c r="C3551" s="9">
        <f t="shared" si="55"/>
        <v>45962</v>
      </c>
      <c r="D3551" t="s">
        <v>15</v>
      </c>
      <c r="E3551" t="s">
        <v>16</v>
      </c>
      <c r="F3551" s="3">
        <v>4</v>
      </c>
      <c r="G3551" s="4">
        <v>354.32</v>
      </c>
      <c r="H3551" s="5">
        <v>0.1</v>
      </c>
      <c r="I3551" s="4">
        <v>1275.55</v>
      </c>
      <c r="J3551" s="4">
        <v>277.32</v>
      </c>
      <c r="K3551" t="s">
        <v>124</v>
      </c>
      <c r="L3551" t="s">
        <v>25</v>
      </c>
      <c r="M3551" s="2" t="s">
        <v>19</v>
      </c>
      <c r="N3551" t="s">
        <v>20</v>
      </c>
    </row>
    <row r="3552" spans="1:14" x14ac:dyDescent="0.25">
      <c r="A3552" s="2" t="s">
        <v>4550</v>
      </c>
      <c r="B3552" s="2" t="s">
        <v>3435</v>
      </c>
      <c r="C3552" s="9">
        <f t="shared" si="55"/>
        <v>45778</v>
      </c>
      <c r="D3552" t="s">
        <v>30</v>
      </c>
      <c r="E3552" t="s">
        <v>31</v>
      </c>
      <c r="F3552" s="3">
        <v>4</v>
      </c>
      <c r="G3552" s="4">
        <v>998.97</v>
      </c>
      <c r="H3552" s="5">
        <v>0.1</v>
      </c>
      <c r="I3552" s="4">
        <v>3596.29</v>
      </c>
      <c r="J3552" s="4">
        <v>0</v>
      </c>
      <c r="K3552" t="s">
        <v>17</v>
      </c>
      <c r="L3552" t="s">
        <v>25</v>
      </c>
      <c r="M3552" s="2" t="s">
        <v>101</v>
      </c>
      <c r="N3552" t="s">
        <v>66</v>
      </c>
    </row>
    <row r="3553" spans="1:14" x14ac:dyDescent="0.25">
      <c r="A3553" s="2" t="s">
        <v>4551</v>
      </c>
      <c r="B3553" s="2" t="s">
        <v>252</v>
      </c>
      <c r="C3553" s="9">
        <f t="shared" si="55"/>
        <v>45992</v>
      </c>
      <c r="D3553" t="s">
        <v>35</v>
      </c>
      <c r="E3553" t="s">
        <v>77</v>
      </c>
      <c r="F3553" s="3">
        <v>3</v>
      </c>
      <c r="G3553" s="4">
        <v>33175.43</v>
      </c>
      <c r="H3553" s="5">
        <v>0.2</v>
      </c>
      <c r="I3553" s="4">
        <v>79621.03</v>
      </c>
      <c r="J3553" s="4">
        <v>24889.759999999998</v>
      </c>
      <c r="K3553" t="s">
        <v>124</v>
      </c>
      <c r="L3553" t="s">
        <v>47</v>
      </c>
      <c r="M3553" s="2" t="s">
        <v>19</v>
      </c>
      <c r="N3553" t="s">
        <v>66</v>
      </c>
    </row>
    <row r="3554" spans="1:14" x14ac:dyDescent="0.25">
      <c r="A3554" s="2" t="s">
        <v>4552</v>
      </c>
      <c r="B3554" s="2" t="s">
        <v>2444</v>
      </c>
      <c r="C3554" s="9">
        <f t="shared" si="55"/>
        <v>45901</v>
      </c>
      <c r="D3554" t="s">
        <v>35</v>
      </c>
      <c r="E3554" t="s">
        <v>74</v>
      </c>
      <c r="F3554" s="3">
        <v>2</v>
      </c>
      <c r="G3554" s="4">
        <v>23885.37</v>
      </c>
      <c r="H3554" s="5">
        <v>0.05</v>
      </c>
      <c r="I3554" s="4">
        <v>45382.2</v>
      </c>
      <c r="J3554" s="4">
        <v>5690.54</v>
      </c>
      <c r="K3554" t="s">
        <v>24</v>
      </c>
      <c r="L3554" t="s">
        <v>25</v>
      </c>
      <c r="M3554" s="2" t="s">
        <v>19</v>
      </c>
      <c r="N3554" t="s">
        <v>58</v>
      </c>
    </row>
    <row r="3555" spans="1:14" x14ac:dyDescent="0.25">
      <c r="A3555" s="2" t="s">
        <v>4553</v>
      </c>
      <c r="B3555" s="2" t="s">
        <v>1336</v>
      </c>
      <c r="C3555" s="9">
        <f t="shared" si="55"/>
        <v>45292</v>
      </c>
      <c r="D3555" t="s">
        <v>35</v>
      </c>
      <c r="E3555" t="s">
        <v>50</v>
      </c>
      <c r="F3555" s="3">
        <v>3</v>
      </c>
      <c r="G3555" s="4">
        <v>4060.14</v>
      </c>
      <c r="H3555" s="5">
        <v>0.15</v>
      </c>
      <c r="I3555" s="4">
        <v>10353.36</v>
      </c>
      <c r="J3555" s="4">
        <v>3531.19</v>
      </c>
      <c r="K3555" t="s">
        <v>24</v>
      </c>
      <c r="L3555" t="s">
        <v>25</v>
      </c>
      <c r="M3555" s="2" t="s">
        <v>19</v>
      </c>
      <c r="N3555" t="s">
        <v>32</v>
      </c>
    </row>
    <row r="3556" spans="1:14" x14ac:dyDescent="0.25">
      <c r="A3556" s="2" t="s">
        <v>4554</v>
      </c>
      <c r="B3556" s="2" t="s">
        <v>1170</v>
      </c>
      <c r="C3556" s="9">
        <f t="shared" si="55"/>
        <v>45292</v>
      </c>
      <c r="D3556" t="s">
        <v>15</v>
      </c>
      <c r="E3556" t="s">
        <v>168</v>
      </c>
      <c r="F3556" s="3">
        <v>2</v>
      </c>
      <c r="G3556" s="4">
        <v>2486.9</v>
      </c>
      <c r="H3556" s="5">
        <v>0</v>
      </c>
      <c r="I3556" s="4">
        <v>4973.8</v>
      </c>
      <c r="J3556" s="4">
        <v>0</v>
      </c>
      <c r="K3556" t="s">
        <v>24</v>
      </c>
      <c r="L3556" t="s">
        <v>25</v>
      </c>
      <c r="M3556" s="2" t="s">
        <v>61</v>
      </c>
      <c r="N3556" t="s">
        <v>42</v>
      </c>
    </row>
    <row r="3557" spans="1:14" x14ac:dyDescent="0.25">
      <c r="A3557" s="2" t="s">
        <v>4555</v>
      </c>
      <c r="B3557" s="2" t="s">
        <v>1278</v>
      </c>
      <c r="C3557" s="9">
        <f t="shared" si="55"/>
        <v>45689</v>
      </c>
      <c r="D3557" t="s">
        <v>30</v>
      </c>
      <c r="E3557" t="s">
        <v>163</v>
      </c>
      <c r="F3557" s="3">
        <v>2</v>
      </c>
      <c r="G3557" s="4">
        <v>606.11</v>
      </c>
      <c r="H3557" s="5">
        <v>0.1</v>
      </c>
      <c r="I3557" s="4">
        <v>1091</v>
      </c>
      <c r="J3557" s="4">
        <v>355.47</v>
      </c>
      <c r="K3557" t="s">
        <v>24</v>
      </c>
      <c r="L3557" t="s">
        <v>47</v>
      </c>
      <c r="M3557" s="2" t="s">
        <v>19</v>
      </c>
      <c r="N3557" t="s">
        <v>66</v>
      </c>
    </row>
    <row r="3558" spans="1:14" x14ac:dyDescent="0.25">
      <c r="A3558" s="2" t="s">
        <v>4556</v>
      </c>
      <c r="B3558" s="2" t="s">
        <v>4557</v>
      </c>
      <c r="C3558" s="9">
        <f t="shared" si="55"/>
        <v>45292</v>
      </c>
      <c r="D3558" t="s">
        <v>15</v>
      </c>
      <c r="E3558" t="s">
        <v>168</v>
      </c>
      <c r="F3558" s="3">
        <v>4</v>
      </c>
      <c r="G3558" s="4">
        <v>435.51</v>
      </c>
      <c r="H3558" s="5">
        <v>0.2</v>
      </c>
      <c r="I3558" s="4">
        <v>1393.63</v>
      </c>
      <c r="J3558" s="4">
        <v>374.88</v>
      </c>
      <c r="K3558" t="s">
        <v>152</v>
      </c>
      <c r="L3558" t="s">
        <v>47</v>
      </c>
      <c r="M3558" s="2" t="s">
        <v>19</v>
      </c>
      <c r="N3558" t="s">
        <v>66</v>
      </c>
    </row>
    <row r="3559" spans="1:14" x14ac:dyDescent="0.25">
      <c r="A3559" s="2" t="s">
        <v>4558</v>
      </c>
      <c r="B3559" s="2" t="s">
        <v>567</v>
      </c>
      <c r="C3559" s="9">
        <f t="shared" si="55"/>
        <v>46082</v>
      </c>
      <c r="D3559" t="s">
        <v>45</v>
      </c>
      <c r="E3559" t="s">
        <v>46</v>
      </c>
      <c r="F3559" s="3">
        <v>1</v>
      </c>
      <c r="G3559" s="4">
        <v>1102.08</v>
      </c>
      <c r="H3559" s="5">
        <v>0.25</v>
      </c>
      <c r="I3559" s="4">
        <v>826.56</v>
      </c>
      <c r="J3559" s="4">
        <v>153.16999999999999</v>
      </c>
      <c r="K3559" t="s">
        <v>24</v>
      </c>
      <c r="L3559" t="s">
        <v>25</v>
      </c>
      <c r="M3559" s="2" t="s">
        <v>19</v>
      </c>
      <c r="N3559" t="s">
        <v>155</v>
      </c>
    </row>
    <row r="3560" spans="1:14" x14ac:dyDescent="0.25">
      <c r="A3560" s="2" t="s">
        <v>4559</v>
      </c>
      <c r="B3560" s="2" t="s">
        <v>2765</v>
      </c>
      <c r="C3560" s="9">
        <f t="shared" si="55"/>
        <v>45383</v>
      </c>
      <c r="D3560" t="s">
        <v>45</v>
      </c>
      <c r="E3560" t="s">
        <v>121</v>
      </c>
      <c r="F3560" s="3">
        <v>3</v>
      </c>
      <c r="G3560" s="4">
        <v>7668.74</v>
      </c>
      <c r="H3560" s="5">
        <v>0.15</v>
      </c>
      <c r="I3560" s="4">
        <v>19555.29</v>
      </c>
      <c r="J3560" s="4">
        <v>4692.4399999999996</v>
      </c>
      <c r="K3560" t="s">
        <v>24</v>
      </c>
      <c r="L3560" t="s">
        <v>18</v>
      </c>
      <c r="M3560" s="2" t="s">
        <v>26</v>
      </c>
      <c r="N3560" t="s">
        <v>32</v>
      </c>
    </row>
    <row r="3561" spans="1:14" x14ac:dyDescent="0.25">
      <c r="A3561" s="2" t="s">
        <v>4560</v>
      </c>
      <c r="B3561" s="2" t="s">
        <v>212</v>
      </c>
      <c r="C3561" s="9">
        <f t="shared" si="55"/>
        <v>45658</v>
      </c>
      <c r="D3561" t="s">
        <v>45</v>
      </c>
      <c r="E3561" t="s">
        <v>46</v>
      </c>
      <c r="F3561" s="3">
        <v>3</v>
      </c>
      <c r="G3561" s="4">
        <v>4169.7299999999996</v>
      </c>
      <c r="H3561" s="5">
        <v>0.2</v>
      </c>
      <c r="I3561" s="4">
        <v>10007.35</v>
      </c>
      <c r="J3561" s="4">
        <v>2227.86</v>
      </c>
      <c r="K3561" t="s">
        <v>24</v>
      </c>
      <c r="L3561" t="s">
        <v>25</v>
      </c>
      <c r="M3561" s="2" t="s">
        <v>19</v>
      </c>
      <c r="N3561" t="s">
        <v>42</v>
      </c>
    </row>
    <row r="3562" spans="1:14" x14ac:dyDescent="0.25">
      <c r="A3562" s="2" t="s">
        <v>4561</v>
      </c>
      <c r="B3562" s="2" t="s">
        <v>1843</v>
      </c>
      <c r="C3562" s="9">
        <f t="shared" si="55"/>
        <v>45566</v>
      </c>
      <c r="D3562" t="s">
        <v>15</v>
      </c>
      <c r="E3562" t="s">
        <v>95</v>
      </c>
      <c r="F3562" s="3">
        <v>4</v>
      </c>
      <c r="G3562" s="4">
        <v>2457.9499999999998</v>
      </c>
      <c r="H3562" s="5">
        <v>0.1</v>
      </c>
      <c r="I3562" s="4">
        <v>8848.6200000000008</v>
      </c>
      <c r="J3562" s="4">
        <v>1422.22</v>
      </c>
      <c r="K3562" t="s">
        <v>37</v>
      </c>
      <c r="L3562" t="s">
        <v>25</v>
      </c>
      <c r="M3562" s="2" t="s">
        <v>19</v>
      </c>
      <c r="N3562" t="s">
        <v>58</v>
      </c>
    </row>
    <row r="3563" spans="1:14" x14ac:dyDescent="0.25">
      <c r="A3563" s="2" t="s">
        <v>4562</v>
      </c>
      <c r="B3563" s="2" t="s">
        <v>904</v>
      </c>
      <c r="C3563" s="9">
        <f t="shared" si="55"/>
        <v>45413</v>
      </c>
      <c r="D3563" t="s">
        <v>45</v>
      </c>
      <c r="E3563" t="s">
        <v>186</v>
      </c>
      <c r="F3563" s="3">
        <v>4</v>
      </c>
      <c r="G3563" s="4">
        <v>4774.68</v>
      </c>
      <c r="H3563" s="5">
        <v>0.25</v>
      </c>
      <c r="I3563" s="4">
        <v>14324.04</v>
      </c>
      <c r="J3563" s="4">
        <v>4941.2</v>
      </c>
      <c r="K3563" t="s">
        <v>24</v>
      </c>
      <c r="L3563" t="s">
        <v>25</v>
      </c>
      <c r="M3563" s="2" t="s">
        <v>19</v>
      </c>
      <c r="N3563" t="s">
        <v>82</v>
      </c>
    </row>
    <row r="3564" spans="1:14" x14ac:dyDescent="0.25">
      <c r="A3564" s="2" t="s">
        <v>4563</v>
      </c>
      <c r="B3564" s="2" t="s">
        <v>1543</v>
      </c>
      <c r="C3564" s="9">
        <f t="shared" si="55"/>
        <v>45505</v>
      </c>
      <c r="D3564" t="s">
        <v>15</v>
      </c>
      <c r="E3564" t="s">
        <v>168</v>
      </c>
      <c r="F3564" s="3">
        <v>3</v>
      </c>
      <c r="G3564" s="4">
        <v>1798.15</v>
      </c>
      <c r="H3564" s="5">
        <v>0.2</v>
      </c>
      <c r="I3564" s="4">
        <v>4315.5600000000004</v>
      </c>
      <c r="J3564" s="4">
        <v>817.75</v>
      </c>
      <c r="K3564" t="s">
        <v>24</v>
      </c>
      <c r="L3564" t="s">
        <v>25</v>
      </c>
      <c r="M3564" s="2" t="s">
        <v>19</v>
      </c>
      <c r="N3564" t="s">
        <v>42</v>
      </c>
    </row>
    <row r="3565" spans="1:14" x14ac:dyDescent="0.25">
      <c r="A3565" s="2" t="s">
        <v>4564</v>
      </c>
      <c r="B3565" s="2" t="s">
        <v>1823</v>
      </c>
      <c r="C3565" s="9">
        <f t="shared" si="55"/>
        <v>45383</v>
      </c>
      <c r="D3565" t="s">
        <v>35</v>
      </c>
      <c r="E3565" t="s">
        <v>50</v>
      </c>
      <c r="F3565" s="3">
        <v>3</v>
      </c>
      <c r="G3565" s="4">
        <v>22285.200000000001</v>
      </c>
      <c r="H3565" s="5">
        <v>0</v>
      </c>
      <c r="I3565" s="4">
        <v>66855.600000000006</v>
      </c>
      <c r="J3565" s="4">
        <v>8664.99</v>
      </c>
      <c r="K3565" t="s">
        <v>17</v>
      </c>
      <c r="L3565" t="s">
        <v>25</v>
      </c>
      <c r="M3565" s="2" t="s">
        <v>19</v>
      </c>
      <c r="N3565" t="s">
        <v>42</v>
      </c>
    </row>
    <row r="3566" spans="1:14" x14ac:dyDescent="0.25">
      <c r="A3566" s="2" t="s">
        <v>4565</v>
      </c>
      <c r="B3566" s="2" t="s">
        <v>4566</v>
      </c>
      <c r="C3566" s="9">
        <f t="shared" si="55"/>
        <v>45413</v>
      </c>
      <c r="D3566" t="s">
        <v>53</v>
      </c>
      <c r="E3566" t="s">
        <v>114</v>
      </c>
      <c r="F3566" s="3">
        <v>1</v>
      </c>
      <c r="G3566" s="4">
        <v>656.77</v>
      </c>
      <c r="H3566" s="5">
        <v>0.05</v>
      </c>
      <c r="I3566" s="4">
        <v>623.92999999999995</v>
      </c>
      <c r="J3566" s="4">
        <v>0</v>
      </c>
      <c r="K3566" t="s">
        <v>124</v>
      </c>
      <c r="L3566" t="s">
        <v>18</v>
      </c>
      <c r="M3566" s="2" t="s">
        <v>61</v>
      </c>
      <c r="N3566" t="s">
        <v>155</v>
      </c>
    </row>
    <row r="3567" spans="1:14" x14ac:dyDescent="0.25">
      <c r="A3567" s="2" t="s">
        <v>4567</v>
      </c>
      <c r="B3567" s="2" t="s">
        <v>3903</v>
      </c>
      <c r="C3567" s="9">
        <f t="shared" si="55"/>
        <v>45627</v>
      </c>
      <c r="D3567" t="s">
        <v>35</v>
      </c>
      <c r="E3567" t="s">
        <v>71</v>
      </c>
      <c r="F3567" s="3">
        <v>4</v>
      </c>
      <c r="G3567" s="4">
        <v>34615.67</v>
      </c>
      <c r="H3567" s="5">
        <v>0.05</v>
      </c>
      <c r="I3567" s="4">
        <v>131539.54999999999</v>
      </c>
      <c r="J3567" s="4">
        <v>19033.740000000002</v>
      </c>
      <c r="K3567" t="s">
        <v>17</v>
      </c>
      <c r="L3567" t="s">
        <v>25</v>
      </c>
      <c r="M3567" s="2" t="s">
        <v>19</v>
      </c>
      <c r="N3567" t="s">
        <v>20</v>
      </c>
    </row>
    <row r="3568" spans="1:14" x14ac:dyDescent="0.25">
      <c r="A3568" s="2" t="s">
        <v>4568</v>
      </c>
      <c r="B3568" s="2" t="s">
        <v>1390</v>
      </c>
      <c r="C3568" s="9">
        <f t="shared" si="55"/>
        <v>45474</v>
      </c>
      <c r="D3568" t="s">
        <v>35</v>
      </c>
      <c r="E3568" t="s">
        <v>74</v>
      </c>
      <c r="F3568" s="3">
        <v>1</v>
      </c>
      <c r="G3568" s="4">
        <v>6164.83</v>
      </c>
      <c r="H3568" s="5">
        <v>0</v>
      </c>
      <c r="I3568" s="4">
        <v>6164.83</v>
      </c>
      <c r="J3568" s="4">
        <v>1913.3</v>
      </c>
      <c r="K3568" t="s">
        <v>17</v>
      </c>
      <c r="L3568" t="s">
        <v>47</v>
      </c>
      <c r="M3568" s="2" t="s">
        <v>19</v>
      </c>
      <c r="N3568" t="s">
        <v>66</v>
      </c>
    </row>
    <row r="3569" spans="1:14" x14ac:dyDescent="0.25">
      <c r="A3569" s="2" t="s">
        <v>4569</v>
      </c>
      <c r="B3569" s="2" t="s">
        <v>1053</v>
      </c>
      <c r="C3569" s="9">
        <f t="shared" si="55"/>
        <v>45931</v>
      </c>
      <c r="D3569" t="s">
        <v>30</v>
      </c>
      <c r="E3569" t="s">
        <v>31</v>
      </c>
      <c r="F3569" s="3">
        <v>4</v>
      </c>
      <c r="G3569" s="4">
        <v>578.49</v>
      </c>
      <c r="H3569" s="5">
        <v>0.05</v>
      </c>
      <c r="I3569" s="4">
        <v>2198.2600000000002</v>
      </c>
      <c r="J3569" s="4">
        <v>280.5</v>
      </c>
      <c r="K3569" t="s">
        <v>17</v>
      </c>
      <c r="L3569" t="s">
        <v>25</v>
      </c>
      <c r="M3569" s="2" t="s">
        <v>19</v>
      </c>
      <c r="N3569" t="s">
        <v>87</v>
      </c>
    </row>
    <row r="3570" spans="1:14" x14ac:dyDescent="0.25">
      <c r="A3570" s="2" t="s">
        <v>4570</v>
      </c>
      <c r="B3570" s="2" t="s">
        <v>2970</v>
      </c>
      <c r="C3570" s="9">
        <f t="shared" si="55"/>
        <v>45870</v>
      </c>
      <c r="D3570" t="s">
        <v>15</v>
      </c>
      <c r="E3570" t="s">
        <v>168</v>
      </c>
      <c r="F3570" s="3">
        <v>4</v>
      </c>
      <c r="G3570" s="4">
        <v>854.86</v>
      </c>
      <c r="H3570" s="5">
        <v>0</v>
      </c>
      <c r="I3570" s="4">
        <v>3419.44</v>
      </c>
      <c r="J3570" s="4">
        <v>450.5</v>
      </c>
      <c r="K3570" t="s">
        <v>17</v>
      </c>
      <c r="L3570" t="s">
        <v>25</v>
      </c>
      <c r="M3570" s="2" t="s">
        <v>19</v>
      </c>
      <c r="N3570" t="s">
        <v>42</v>
      </c>
    </row>
    <row r="3571" spans="1:14" x14ac:dyDescent="0.25">
      <c r="A3571" s="2" t="s">
        <v>4571</v>
      </c>
      <c r="B3571" s="2" t="s">
        <v>326</v>
      </c>
      <c r="C3571" s="9">
        <f t="shared" si="55"/>
        <v>45413</v>
      </c>
      <c r="D3571" t="s">
        <v>45</v>
      </c>
      <c r="E3571" t="s">
        <v>222</v>
      </c>
      <c r="F3571" s="3">
        <v>1</v>
      </c>
      <c r="G3571" s="4">
        <v>1228.23</v>
      </c>
      <c r="H3571" s="5">
        <v>0</v>
      </c>
      <c r="I3571" s="4">
        <v>1228.23</v>
      </c>
      <c r="J3571" s="4">
        <v>0</v>
      </c>
      <c r="K3571" t="s">
        <v>17</v>
      </c>
      <c r="L3571" t="s">
        <v>25</v>
      </c>
      <c r="M3571" s="2" t="s">
        <v>101</v>
      </c>
      <c r="N3571" t="s">
        <v>87</v>
      </c>
    </row>
    <row r="3572" spans="1:14" x14ac:dyDescent="0.25">
      <c r="A3572" s="2" t="s">
        <v>4572</v>
      </c>
      <c r="B3572" s="2" t="s">
        <v>162</v>
      </c>
      <c r="C3572" s="9">
        <f t="shared" si="55"/>
        <v>46143</v>
      </c>
      <c r="D3572" t="s">
        <v>15</v>
      </c>
      <c r="E3572" t="s">
        <v>16</v>
      </c>
      <c r="F3572" s="3">
        <v>2</v>
      </c>
      <c r="G3572" s="4">
        <v>1715.06</v>
      </c>
      <c r="H3572" s="5">
        <v>0.05</v>
      </c>
      <c r="I3572" s="4">
        <v>3258.61</v>
      </c>
      <c r="J3572" s="4">
        <v>486.25</v>
      </c>
      <c r="K3572" t="s">
        <v>24</v>
      </c>
      <c r="L3572" t="s">
        <v>25</v>
      </c>
      <c r="M3572" s="2" t="s">
        <v>19</v>
      </c>
      <c r="N3572" t="s">
        <v>58</v>
      </c>
    </row>
    <row r="3573" spans="1:14" x14ac:dyDescent="0.25">
      <c r="A3573" s="2" t="s">
        <v>4573</v>
      </c>
      <c r="B3573" s="2" t="s">
        <v>2117</v>
      </c>
      <c r="C3573" s="9">
        <f t="shared" si="55"/>
        <v>45536</v>
      </c>
      <c r="D3573" t="s">
        <v>15</v>
      </c>
      <c r="E3573" t="s">
        <v>23</v>
      </c>
      <c r="F3573" s="3">
        <v>2</v>
      </c>
      <c r="G3573" s="4">
        <v>741.68</v>
      </c>
      <c r="H3573" s="5">
        <v>0</v>
      </c>
      <c r="I3573" s="4">
        <v>1483.36</v>
      </c>
      <c r="J3573" s="4">
        <v>370.21</v>
      </c>
      <c r="K3573" t="s">
        <v>24</v>
      </c>
      <c r="L3573" t="s">
        <v>25</v>
      </c>
      <c r="M3573" s="2" t="s">
        <v>19</v>
      </c>
      <c r="N3573" t="s">
        <v>87</v>
      </c>
    </row>
    <row r="3574" spans="1:14" x14ac:dyDescent="0.25">
      <c r="A3574" s="2" t="s">
        <v>4574</v>
      </c>
      <c r="B3574" s="2" t="s">
        <v>3435</v>
      </c>
      <c r="C3574" s="9">
        <f t="shared" si="55"/>
        <v>45778</v>
      </c>
      <c r="D3574" t="s">
        <v>35</v>
      </c>
      <c r="E3574" t="s">
        <v>77</v>
      </c>
      <c r="F3574" s="3">
        <v>2</v>
      </c>
      <c r="G3574" s="4">
        <v>30157.27</v>
      </c>
      <c r="H3574" s="5">
        <v>0.2</v>
      </c>
      <c r="I3574" s="4">
        <v>48251.63</v>
      </c>
      <c r="J3574" s="4">
        <v>12723.67</v>
      </c>
      <c r="K3574" t="s">
        <v>24</v>
      </c>
      <c r="L3574" t="s">
        <v>18</v>
      </c>
      <c r="M3574" s="2" t="s">
        <v>19</v>
      </c>
      <c r="N3574" t="s">
        <v>155</v>
      </c>
    </row>
    <row r="3575" spans="1:14" x14ac:dyDescent="0.25">
      <c r="A3575" s="2" t="s">
        <v>4575</v>
      </c>
      <c r="B3575" s="2" t="s">
        <v>1714</v>
      </c>
      <c r="C3575" s="9">
        <f t="shared" si="55"/>
        <v>45717</v>
      </c>
      <c r="D3575" t="s">
        <v>15</v>
      </c>
      <c r="E3575" t="s">
        <v>168</v>
      </c>
      <c r="F3575" s="3">
        <v>4</v>
      </c>
      <c r="G3575" s="4">
        <v>712.93</v>
      </c>
      <c r="H3575" s="5">
        <v>0.15</v>
      </c>
      <c r="I3575" s="4">
        <v>2423.96</v>
      </c>
      <c r="J3575" s="4">
        <v>845.65</v>
      </c>
      <c r="K3575" t="s">
        <v>37</v>
      </c>
      <c r="L3575" t="s">
        <v>25</v>
      </c>
      <c r="M3575" s="2" t="s">
        <v>19</v>
      </c>
      <c r="N3575" t="s">
        <v>87</v>
      </c>
    </row>
    <row r="3576" spans="1:14" x14ac:dyDescent="0.25">
      <c r="A3576" s="2" t="s">
        <v>4576</v>
      </c>
      <c r="B3576" s="2" t="s">
        <v>444</v>
      </c>
      <c r="C3576" s="9">
        <f t="shared" si="55"/>
        <v>46174</v>
      </c>
      <c r="D3576" t="s">
        <v>15</v>
      </c>
      <c r="E3576" t="s">
        <v>57</v>
      </c>
      <c r="F3576" s="3">
        <v>1</v>
      </c>
      <c r="G3576" s="4">
        <v>712.06</v>
      </c>
      <c r="H3576" s="5">
        <v>0.25</v>
      </c>
      <c r="I3576" s="4">
        <v>534.04</v>
      </c>
      <c r="J3576" s="4">
        <v>95.33</v>
      </c>
      <c r="K3576" t="s">
        <v>24</v>
      </c>
      <c r="L3576" t="s">
        <v>25</v>
      </c>
      <c r="M3576" s="2" t="s">
        <v>19</v>
      </c>
      <c r="N3576" t="s">
        <v>66</v>
      </c>
    </row>
    <row r="3577" spans="1:14" x14ac:dyDescent="0.25">
      <c r="A3577" s="2" t="s">
        <v>4577</v>
      </c>
      <c r="B3577" s="2" t="s">
        <v>759</v>
      </c>
      <c r="C3577" s="9">
        <f t="shared" si="55"/>
        <v>45383</v>
      </c>
      <c r="D3577" t="s">
        <v>45</v>
      </c>
      <c r="E3577" t="s">
        <v>111</v>
      </c>
      <c r="F3577" s="3">
        <v>2</v>
      </c>
      <c r="G3577" s="4">
        <v>938.07</v>
      </c>
      <c r="H3577" s="5">
        <v>0.2</v>
      </c>
      <c r="I3577" s="4">
        <v>1500.91</v>
      </c>
      <c r="J3577" s="4">
        <v>282.24</v>
      </c>
      <c r="K3577" t="s">
        <v>24</v>
      </c>
      <c r="L3577" t="s">
        <v>47</v>
      </c>
      <c r="M3577" s="2" t="s">
        <v>19</v>
      </c>
      <c r="N3577" t="s">
        <v>82</v>
      </c>
    </row>
    <row r="3578" spans="1:14" x14ac:dyDescent="0.25">
      <c r="A3578" s="2" t="s">
        <v>4578</v>
      </c>
      <c r="B3578" s="2" t="s">
        <v>3949</v>
      </c>
      <c r="C3578" s="9">
        <f t="shared" si="55"/>
        <v>45748</v>
      </c>
      <c r="D3578" t="s">
        <v>15</v>
      </c>
      <c r="E3578" t="s">
        <v>57</v>
      </c>
      <c r="F3578" s="3">
        <v>3</v>
      </c>
      <c r="G3578" s="4">
        <v>2558.17</v>
      </c>
      <c r="H3578" s="5">
        <v>0.15</v>
      </c>
      <c r="I3578" s="4">
        <v>6523.33</v>
      </c>
      <c r="J3578" s="4">
        <v>881.67</v>
      </c>
      <c r="K3578" t="s">
        <v>24</v>
      </c>
      <c r="L3578" t="s">
        <v>25</v>
      </c>
      <c r="M3578" s="2" t="s">
        <v>19</v>
      </c>
      <c r="N3578" t="s">
        <v>66</v>
      </c>
    </row>
    <row r="3579" spans="1:14" x14ac:dyDescent="0.25">
      <c r="A3579" s="2" t="s">
        <v>4579</v>
      </c>
      <c r="B3579" s="2" t="s">
        <v>1653</v>
      </c>
      <c r="C3579" s="9">
        <f t="shared" si="55"/>
        <v>45505</v>
      </c>
      <c r="D3579" t="s">
        <v>53</v>
      </c>
      <c r="E3579" t="s">
        <v>114</v>
      </c>
      <c r="F3579" s="3">
        <v>2</v>
      </c>
      <c r="G3579" s="4">
        <v>869.55</v>
      </c>
      <c r="H3579" s="5">
        <v>0.1</v>
      </c>
      <c r="I3579" s="4">
        <v>1565.19</v>
      </c>
      <c r="J3579" s="4">
        <v>205.94</v>
      </c>
      <c r="K3579" t="s">
        <v>24</v>
      </c>
      <c r="L3579" t="s">
        <v>25</v>
      </c>
      <c r="M3579" s="2" t="s">
        <v>19</v>
      </c>
      <c r="N3579" t="s">
        <v>42</v>
      </c>
    </row>
    <row r="3580" spans="1:14" x14ac:dyDescent="0.25">
      <c r="A3580" s="2" t="s">
        <v>4580</v>
      </c>
      <c r="B3580" s="2" t="s">
        <v>170</v>
      </c>
      <c r="C3580" s="9">
        <f t="shared" si="55"/>
        <v>46113</v>
      </c>
      <c r="D3580" t="s">
        <v>35</v>
      </c>
      <c r="E3580" t="s">
        <v>36</v>
      </c>
      <c r="F3580" s="3">
        <v>1</v>
      </c>
      <c r="G3580" s="4">
        <v>15805.67</v>
      </c>
      <c r="H3580" s="5">
        <v>0</v>
      </c>
      <c r="I3580" s="4">
        <v>15805.67</v>
      </c>
      <c r="J3580" s="4">
        <v>3385.06</v>
      </c>
      <c r="K3580" t="s">
        <v>37</v>
      </c>
      <c r="L3580" t="s">
        <v>25</v>
      </c>
      <c r="M3580" s="2" t="s">
        <v>19</v>
      </c>
      <c r="N3580" t="s">
        <v>58</v>
      </c>
    </row>
    <row r="3581" spans="1:14" x14ac:dyDescent="0.25">
      <c r="A3581" s="2" t="s">
        <v>4581</v>
      </c>
      <c r="B3581" s="2" t="s">
        <v>2667</v>
      </c>
      <c r="C3581" s="9">
        <f t="shared" si="55"/>
        <v>46143</v>
      </c>
      <c r="D3581" t="s">
        <v>15</v>
      </c>
      <c r="E3581" t="s">
        <v>57</v>
      </c>
      <c r="F3581" s="3">
        <v>4</v>
      </c>
      <c r="G3581" s="4">
        <v>1152.68</v>
      </c>
      <c r="H3581" s="5">
        <v>0</v>
      </c>
      <c r="I3581" s="4">
        <v>4610.72</v>
      </c>
      <c r="J3581" s="4">
        <v>1251.83</v>
      </c>
      <c r="K3581" t="s">
        <v>24</v>
      </c>
      <c r="L3581" t="s">
        <v>47</v>
      </c>
      <c r="M3581" s="2" t="s">
        <v>19</v>
      </c>
      <c r="N3581" t="s">
        <v>42</v>
      </c>
    </row>
    <row r="3582" spans="1:14" x14ac:dyDescent="0.25">
      <c r="A3582" s="2" t="s">
        <v>4582</v>
      </c>
      <c r="B3582" s="2" t="s">
        <v>2772</v>
      </c>
      <c r="C3582" s="9">
        <f t="shared" si="55"/>
        <v>46143</v>
      </c>
      <c r="D3582" t="s">
        <v>45</v>
      </c>
      <c r="E3582" t="s">
        <v>186</v>
      </c>
      <c r="F3582" s="3">
        <v>1</v>
      </c>
      <c r="G3582" s="4">
        <v>4276.8100000000004</v>
      </c>
      <c r="H3582" s="5">
        <v>0.15</v>
      </c>
      <c r="I3582" s="4">
        <v>3635.29</v>
      </c>
      <c r="J3582" s="4">
        <v>989.83</v>
      </c>
      <c r="K3582" t="s">
        <v>17</v>
      </c>
      <c r="L3582" t="s">
        <v>18</v>
      </c>
      <c r="M3582" s="2" t="s">
        <v>19</v>
      </c>
      <c r="N3582" t="s">
        <v>155</v>
      </c>
    </row>
    <row r="3583" spans="1:14" x14ac:dyDescent="0.25">
      <c r="A3583" s="2" t="s">
        <v>4583</v>
      </c>
      <c r="B3583" s="2" t="s">
        <v>2545</v>
      </c>
      <c r="C3583" s="9">
        <f t="shared" si="55"/>
        <v>45778</v>
      </c>
      <c r="D3583" t="s">
        <v>53</v>
      </c>
      <c r="E3583" t="s">
        <v>173</v>
      </c>
      <c r="F3583" s="3">
        <v>4</v>
      </c>
      <c r="G3583" s="4">
        <v>485.5</v>
      </c>
      <c r="H3583" s="5">
        <v>0.05</v>
      </c>
      <c r="I3583" s="4">
        <v>1844.9</v>
      </c>
      <c r="J3583" s="4">
        <v>550.98</v>
      </c>
      <c r="K3583" t="s">
        <v>152</v>
      </c>
      <c r="L3583" t="s">
        <v>25</v>
      </c>
      <c r="M3583" s="2" t="s">
        <v>19</v>
      </c>
      <c r="N3583" t="s">
        <v>58</v>
      </c>
    </row>
    <row r="3584" spans="1:14" x14ac:dyDescent="0.25">
      <c r="A3584" s="2" t="s">
        <v>4584</v>
      </c>
      <c r="B3584" s="2" t="s">
        <v>499</v>
      </c>
      <c r="C3584" s="9">
        <f t="shared" si="55"/>
        <v>45748</v>
      </c>
      <c r="D3584" t="s">
        <v>35</v>
      </c>
      <c r="E3584" t="s">
        <v>36</v>
      </c>
      <c r="F3584" s="3">
        <v>1</v>
      </c>
      <c r="G3584" s="4">
        <v>21475.31</v>
      </c>
      <c r="H3584" s="5">
        <v>0.05</v>
      </c>
      <c r="I3584" s="4">
        <v>20401.54</v>
      </c>
      <c r="J3584" s="4">
        <v>4981</v>
      </c>
      <c r="K3584" t="s">
        <v>24</v>
      </c>
      <c r="L3584" t="s">
        <v>25</v>
      </c>
      <c r="M3584" s="2" t="s">
        <v>19</v>
      </c>
      <c r="N3584" t="s">
        <v>87</v>
      </c>
    </row>
    <row r="3585" spans="1:14" x14ac:dyDescent="0.25">
      <c r="A3585" s="2" t="s">
        <v>4585</v>
      </c>
      <c r="B3585" s="2" t="s">
        <v>1637</v>
      </c>
      <c r="C3585" s="9">
        <f t="shared" si="55"/>
        <v>45292</v>
      </c>
      <c r="D3585" t="s">
        <v>45</v>
      </c>
      <c r="E3585" t="s">
        <v>186</v>
      </c>
      <c r="F3585" s="3">
        <v>1</v>
      </c>
      <c r="G3585" s="4">
        <v>7158.82</v>
      </c>
      <c r="H3585" s="5">
        <v>0</v>
      </c>
      <c r="I3585" s="4">
        <v>7158.82</v>
      </c>
      <c r="J3585" s="4">
        <v>2165.27</v>
      </c>
      <c r="K3585" t="s">
        <v>37</v>
      </c>
      <c r="L3585" t="s">
        <v>25</v>
      </c>
      <c r="M3585" s="2" t="s">
        <v>19</v>
      </c>
      <c r="N3585" t="s">
        <v>87</v>
      </c>
    </row>
    <row r="3586" spans="1:14" x14ac:dyDescent="0.25">
      <c r="A3586" s="2" t="s">
        <v>4586</v>
      </c>
      <c r="B3586" s="2" t="s">
        <v>1677</v>
      </c>
      <c r="C3586" s="9">
        <f t="shared" si="55"/>
        <v>45689</v>
      </c>
      <c r="D3586" t="s">
        <v>30</v>
      </c>
      <c r="E3586" t="s">
        <v>163</v>
      </c>
      <c r="F3586" s="3">
        <v>3</v>
      </c>
      <c r="G3586" s="4">
        <v>264.61</v>
      </c>
      <c r="H3586" s="5">
        <v>0</v>
      </c>
      <c r="I3586" s="4">
        <v>793.83</v>
      </c>
      <c r="J3586" s="4">
        <v>128.19999999999999</v>
      </c>
      <c r="K3586" t="s">
        <v>24</v>
      </c>
      <c r="L3586" t="s">
        <v>25</v>
      </c>
      <c r="M3586" s="2" t="s">
        <v>19</v>
      </c>
      <c r="N3586" t="s">
        <v>42</v>
      </c>
    </row>
    <row r="3587" spans="1:14" x14ac:dyDescent="0.25">
      <c r="A3587" s="2" t="s">
        <v>4587</v>
      </c>
      <c r="B3587" s="2" t="s">
        <v>776</v>
      </c>
      <c r="C3587" s="9">
        <f t="shared" ref="C3587:C3650" si="56">DATE(YEAR(B3587),MONTH(B3587),1)</f>
        <v>46174</v>
      </c>
      <c r="D3587" t="s">
        <v>35</v>
      </c>
      <c r="E3587" t="s">
        <v>74</v>
      </c>
      <c r="F3587" s="3">
        <v>2</v>
      </c>
      <c r="G3587" s="4">
        <v>11664.01</v>
      </c>
      <c r="H3587" s="5">
        <v>0</v>
      </c>
      <c r="I3587" s="4">
        <v>23328.02</v>
      </c>
      <c r="J3587" s="4">
        <v>6201.84</v>
      </c>
      <c r="K3587" t="s">
        <v>37</v>
      </c>
      <c r="L3587" t="s">
        <v>25</v>
      </c>
      <c r="M3587" s="2" t="s">
        <v>19</v>
      </c>
      <c r="N3587" t="s">
        <v>32</v>
      </c>
    </row>
    <row r="3588" spans="1:14" x14ac:dyDescent="0.25">
      <c r="A3588" s="2" t="s">
        <v>4588</v>
      </c>
      <c r="B3588" s="2" t="s">
        <v>884</v>
      </c>
      <c r="C3588" s="9">
        <f t="shared" si="56"/>
        <v>45566</v>
      </c>
      <c r="D3588" t="s">
        <v>30</v>
      </c>
      <c r="E3588" t="s">
        <v>133</v>
      </c>
      <c r="F3588" s="3">
        <v>2</v>
      </c>
      <c r="G3588" s="4">
        <v>893.14</v>
      </c>
      <c r="H3588" s="5">
        <v>0.15</v>
      </c>
      <c r="I3588" s="4">
        <v>1518.34</v>
      </c>
      <c r="J3588" s="4">
        <v>453.99</v>
      </c>
      <c r="K3588" t="s">
        <v>124</v>
      </c>
      <c r="L3588" t="s">
        <v>25</v>
      </c>
      <c r="M3588" s="2" t="s">
        <v>19</v>
      </c>
      <c r="N3588" t="s">
        <v>66</v>
      </c>
    </row>
    <row r="3589" spans="1:14" x14ac:dyDescent="0.25">
      <c r="A3589" s="2" t="s">
        <v>4589</v>
      </c>
      <c r="B3589" s="2" t="s">
        <v>354</v>
      </c>
      <c r="C3589" s="9">
        <f t="shared" si="56"/>
        <v>45505</v>
      </c>
      <c r="D3589" t="s">
        <v>35</v>
      </c>
      <c r="E3589" t="s">
        <v>74</v>
      </c>
      <c r="F3589" s="3">
        <v>1</v>
      </c>
      <c r="G3589" s="4">
        <v>11058.42</v>
      </c>
      <c r="H3589" s="5">
        <v>0.1</v>
      </c>
      <c r="I3589" s="4">
        <v>9952.58</v>
      </c>
      <c r="J3589" s="4">
        <v>2501.33</v>
      </c>
      <c r="K3589" t="s">
        <v>24</v>
      </c>
      <c r="L3589" t="s">
        <v>25</v>
      </c>
      <c r="M3589" s="2" t="s">
        <v>19</v>
      </c>
      <c r="N3589" t="s">
        <v>32</v>
      </c>
    </row>
    <row r="3590" spans="1:14" x14ac:dyDescent="0.25">
      <c r="A3590" s="2" t="s">
        <v>4590</v>
      </c>
      <c r="B3590" s="2" t="s">
        <v>2675</v>
      </c>
      <c r="C3590" s="9">
        <f t="shared" si="56"/>
        <v>45992</v>
      </c>
      <c r="D3590" t="s">
        <v>45</v>
      </c>
      <c r="E3590" t="s">
        <v>111</v>
      </c>
      <c r="F3590" s="3">
        <v>2</v>
      </c>
      <c r="G3590" s="4">
        <v>4062.2</v>
      </c>
      <c r="H3590" s="5">
        <v>0.05</v>
      </c>
      <c r="I3590" s="4">
        <v>7718.18</v>
      </c>
      <c r="J3590" s="4">
        <v>2211.0700000000002</v>
      </c>
      <c r="K3590" t="s">
        <v>152</v>
      </c>
      <c r="L3590" t="s">
        <v>47</v>
      </c>
      <c r="M3590" s="2" t="s">
        <v>26</v>
      </c>
      <c r="N3590" t="s">
        <v>58</v>
      </c>
    </row>
    <row r="3591" spans="1:14" x14ac:dyDescent="0.25">
      <c r="A3591" s="2" t="s">
        <v>4591</v>
      </c>
      <c r="B3591" s="2" t="s">
        <v>1604</v>
      </c>
      <c r="C3591" s="9">
        <f t="shared" si="56"/>
        <v>46204</v>
      </c>
      <c r="D3591" t="s">
        <v>53</v>
      </c>
      <c r="E3591" t="s">
        <v>92</v>
      </c>
      <c r="F3591" s="3">
        <v>3</v>
      </c>
      <c r="G3591" s="4">
        <v>1106.46</v>
      </c>
      <c r="H3591" s="5">
        <v>0</v>
      </c>
      <c r="I3591" s="4">
        <v>3319.38</v>
      </c>
      <c r="J3591" s="4">
        <v>506.44</v>
      </c>
      <c r="K3591" t="s">
        <v>24</v>
      </c>
      <c r="L3591" t="s">
        <v>18</v>
      </c>
      <c r="M3591" s="2" t="s">
        <v>19</v>
      </c>
      <c r="N3591" t="s">
        <v>58</v>
      </c>
    </row>
    <row r="3592" spans="1:14" x14ac:dyDescent="0.25">
      <c r="A3592" s="2" t="s">
        <v>4592</v>
      </c>
      <c r="B3592" s="2" t="s">
        <v>3578</v>
      </c>
      <c r="C3592" s="9">
        <f t="shared" si="56"/>
        <v>45352</v>
      </c>
      <c r="D3592" t="s">
        <v>45</v>
      </c>
      <c r="E3592" t="s">
        <v>46</v>
      </c>
      <c r="F3592" s="3">
        <v>1</v>
      </c>
      <c r="G3592" s="4">
        <v>3650.37</v>
      </c>
      <c r="H3592" s="5">
        <v>0</v>
      </c>
      <c r="I3592" s="4">
        <v>3650.37</v>
      </c>
      <c r="J3592" s="4">
        <v>810</v>
      </c>
      <c r="K3592" t="s">
        <v>24</v>
      </c>
      <c r="L3592" t="s">
        <v>25</v>
      </c>
      <c r="M3592" s="2" t="s">
        <v>19</v>
      </c>
      <c r="N3592" t="s">
        <v>66</v>
      </c>
    </row>
    <row r="3593" spans="1:14" x14ac:dyDescent="0.25">
      <c r="A3593" s="2" t="s">
        <v>4593</v>
      </c>
      <c r="B3593" s="2" t="s">
        <v>2389</v>
      </c>
      <c r="C3593" s="9">
        <f t="shared" si="56"/>
        <v>46204</v>
      </c>
      <c r="D3593" t="s">
        <v>15</v>
      </c>
      <c r="E3593" t="s">
        <v>16</v>
      </c>
      <c r="F3593" s="3">
        <v>2</v>
      </c>
      <c r="G3593" s="4">
        <v>2626.76</v>
      </c>
      <c r="H3593" s="5">
        <v>0.05</v>
      </c>
      <c r="I3593" s="4">
        <v>4990.84</v>
      </c>
      <c r="J3593" s="4">
        <v>1576.14</v>
      </c>
      <c r="K3593" t="s">
        <v>124</v>
      </c>
      <c r="L3593" t="s">
        <v>18</v>
      </c>
      <c r="M3593" s="2" t="s">
        <v>19</v>
      </c>
      <c r="N3593" t="s">
        <v>82</v>
      </c>
    </row>
    <row r="3594" spans="1:14" x14ac:dyDescent="0.25">
      <c r="A3594" s="2" t="s">
        <v>4594</v>
      </c>
      <c r="B3594" s="2" t="s">
        <v>766</v>
      </c>
      <c r="C3594" s="9">
        <f t="shared" si="56"/>
        <v>45383</v>
      </c>
      <c r="D3594" t="s">
        <v>35</v>
      </c>
      <c r="E3594" t="s">
        <v>74</v>
      </c>
      <c r="F3594" s="3">
        <v>2</v>
      </c>
      <c r="G3594" s="4">
        <v>7065.36</v>
      </c>
      <c r="H3594" s="5">
        <v>0</v>
      </c>
      <c r="I3594" s="4">
        <v>14130.72</v>
      </c>
      <c r="J3594" s="4">
        <v>2728.86</v>
      </c>
      <c r="K3594" t="s">
        <v>37</v>
      </c>
      <c r="L3594" t="s">
        <v>47</v>
      </c>
      <c r="M3594" s="2" t="s">
        <v>19</v>
      </c>
      <c r="N3594" t="s">
        <v>82</v>
      </c>
    </row>
    <row r="3595" spans="1:14" x14ac:dyDescent="0.25">
      <c r="A3595" s="2" t="s">
        <v>4595</v>
      </c>
      <c r="B3595" s="2" t="s">
        <v>2124</v>
      </c>
      <c r="C3595" s="9">
        <f t="shared" si="56"/>
        <v>45292</v>
      </c>
      <c r="D3595" t="s">
        <v>53</v>
      </c>
      <c r="E3595" t="s">
        <v>98</v>
      </c>
      <c r="F3595" s="3">
        <v>4</v>
      </c>
      <c r="G3595" s="4">
        <v>341.33</v>
      </c>
      <c r="H3595" s="5">
        <v>0.15</v>
      </c>
      <c r="I3595" s="4">
        <v>1160.52</v>
      </c>
      <c r="J3595" s="4">
        <v>379.21</v>
      </c>
      <c r="K3595" t="s">
        <v>24</v>
      </c>
      <c r="L3595" t="s">
        <v>18</v>
      </c>
      <c r="M3595" s="2" t="s">
        <v>19</v>
      </c>
      <c r="N3595" t="s">
        <v>32</v>
      </c>
    </row>
    <row r="3596" spans="1:14" x14ac:dyDescent="0.25">
      <c r="A3596" s="2" t="s">
        <v>4596</v>
      </c>
      <c r="B3596" s="2" t="s">
        <v>417</v>
      </c>
      <c r="C3596" s="9">
        <f t="shared" si="56"/>
        <v>45658</v>
      </c>
      <c r="D3596" t="s">
        <v>15</v>
      </c>
      <c r="E3596" t="s">
        <v>168</v>
      </c>
      <c r="F3596" s="3">
        <v>2</v>
      </c>
      <c r="G3596" s="4">
        <v>704.39</v>
      </c>
      <c r="H3596" s="5">
        <v>0.15</v>
      </c>
      <c r="I3596" s="4">
        <v>1197.46</v>
      </c>
      <c r="J3596" s="4">
        <v>415.81</v>
      </c>
      <c r="K3596" t="s">
        <v>17</v>
      </c>
      <c r="L3596" t="s">
        <v>25</v>
      </c>
      <c r="M3596" s="2" t="s">
        <v>19</v>
      </c>
      <c r="N3596" t="s">
        <v>27</v>
      </c>
    </row>
    <row r="3597" spans="1:14" x14ac:dyDescent="0.25">
      <c r="A3597" s="2" t="s">
        <v>4597</v>
      </c>
      <c r="B3597" s="2" t="s">
        <v>1453</v>
      </c>
      <c r="C3597" s="9">
        <f t="shared" si="56"/>
        <v>45778</v>
      </c>
      <c r="D3597" t="s">
        <v>35</v>
      </c>
      <c r="E3597" t="s">
        <v>71</v>
      </c>
      <c r="F3597" s="3">
        <v>2</v>
      </c>
      <c r="G3597" s="4">
        <v>18682.86</v>
      </c>
      <c r="H3597" s="5">
        <v>0</v>
      </c>
      <c r="I3597" s="4">
        <v>37365.72</v>
      </c>
      <c r="J3597" s="4">
        <v>5682.1</v>
      </c>
      <c r="K3597" t="s">
        <v>37</v>
      </c>
      <c r="L3597" t="s">
        <v>25</v>
      </c>
      <c r="M3597" s="2" t="s">
        <v>19</v>
      </c>
      <c r="N3597" t="s">
        <v>42</v>
      </c>
    </row>
    <row r="3598" spans="1:14" x14ac:dyDescent="0.25">
      <c r="A3598" s="2" t="s">
        <v>4598</v>
      </c>
      <c r="B3598" s="2" t="s">
        <v>232</v>
      </c>
      <c r="C3598" s="9">
        <f t="shared" si="56"/>
        <v>46204</v>
      </c>
      <c r="D3598" t="s">
        <v>45</v>
      </c>
      <c r="E3598" t="s">
        <v>46</v>
      </c>
      <c r="F3598" s="3">
        <v>4</v>
      </c>
      <c r="G3598" s="4">
        <v>5484.92</v>
      </c>
      <c r="H3598" s="5">
        <v>0.15</v>
      </c>
      <c r="I3598" s="4">
        <v>18648.73</v>
      </c>
      <c r="J3598" s="4">
        <v>2871.14</v>
      </c>
      <c r="K3598" t="s">
        <v>17</v>
      </c>
      <c r="L3598" t="s">
        <v>18</v>
      </c>
      <c r="M3598" s="2" t="s">
        <v>19</v>
      </c>
      <c r="N3598" t="s">
        <v>155</v>
      </c>
    </row>
    <row r="3599" spans="1:14" x14ac:dyDescent="0.25">
      <c r="A3599" s="2" t="s">
        <v>4599</v>
      </c>
      <c r="B3599" s="2" t="s">
        <v>2255</v>
      </c>
      <c r="C3599" s="9">
        <f t="shared" si="56"/>
        <v>45870</v>
      </c>
      <c r="D3599" t="s">
        <v>15</v>
      </c>
      <c r="E3599" t="s">
        <v>23</v>
      </c>
      <c r="F3599" s="3">
        <v>1</v>
      </c>
      <c r="G3599" s="4">
        <v>1487.71</v>
      </c>
      <c r="H3599" s="5">
        <v>0.1</v>
      </c>
      <c r="I3599" s="4">
        <v>1338.94</v>
      </c>
      <c r="J3599" s="4">
        <v>0</v>
      </c>
      <c r="K3599" t="s">
        <v>24</v>
      </c>
      <c r="L3599" t="s">
        <v>18</v>
      </c>
      <c r="M3599" s="2" t="s">
        <v>101</v>
      </c>
      <c r="N3599" t="s">
        <v>42</v>
      </c>
    </row>
    <row r="3600" spans="1:14" x14ac:dyDescent="0.25">
      <c r="A3600" s="2" t="s">
        <v>4600</v>
      </c>
      <c r="B3600" s="2" t="s">
        <v>537</v>
      </c>
      <c r="C3600" s="9">
        <f t="shared" si="56"/>
        <v>45505</v>
      </c>
      <c r="D3600" t="s">
        <v>35</v>
      </c>
      <c r="E3600" t="s">
        <v>77</v>
      </c>
      <c r="F3600" s="3">
        <v>1</v>
      </c>
      <c r="G3600" s="4">
        <v>28962.27</v>
      </c>
      <c r="H3600" s="5">
        <v>0.25</v>
      </c>
      <c r="I3600" s="4">
        <v>21721.7</v>
      </c>
      <c r="J3600" s="4">
        <v>5419.22</v>
      </c>
      <c r="K3600" t="s">
        <v>124</v>
      </c>
      <c r="L3600" t="s">
        <v>25</v>
      </c>
      <c r="M3600" s="2" t="s">
        <v>19</v>
      </c>
      <c r="N3600" t="s">
        <v>58</v>
      </c>
    </row>
    <row r="3601" spans="1:14" x14ac:dyDescent="0.25">
      <c r="A3601" s="2" t="s">
        <v>4601</v>
      </c>
      <c r="B3601" s="2" t="s">
        <v>1260</v>
      </c>
      <c r="C3601" s="9">
        <f t="shared" si="56"/>
        <v>45870</v>
      </c>
      <c r="D3601" t="s">
        <v>35</v>
      </c>
      <c r="E3601" t="s">
        <v>77</v>
      </c>
      <c r="F3601" s="3">
        <v>3</v>
      </c>
      <c r="G3601" s="4">
        <v>12826.8</v>
      </c>
      <c r="H3601" s="5">
        <v>0.15</v>
      </c>
      <c r="I3601" s="4">
        <v>32708.34</v>
      </c>
      <c r="J3601" s="4">
        <v>9664.39</v>
      </c>
      <c r="K3601" t="s">
        <v>17</v>
      </c>
      <c r="L3601" t="s">
        <v>25</v>
      </c>
      <c r="M3601" s="2" t="s">
        <v>19</v>
      </c>
      <c r="N3601" t="s">
        <v>82</v>
      </c>
    </row>
    <row r="3602" spans="1:14" x14ac:dyDescent="0.25">
      <c r="A3602" s="2" t="s">
        <v>4602</v>
      </c>
      <c r="B3602" s="2" t="s">
        <v>123</v>
      </c>
      <c r="C3602" s="9">
        <f t="shared" si="56"/>
        <v>45597</v>
      </c>
      <c r="D3602" t="s">
        <v>35</v>
      </c>
      <c r="E3602" t="s">
        <v>71</v>
      </c>
      <c r="F3602" s="3">
        <v>4</v>
      </c>
      <c r="G3602" s="4">
        <v>25544.09</v>
      </c>
      <c r="H3602" s="5">
        <v>0.1</v>
      </c>
      <c r="I3602" s="4">
        <v>91958.720000000001</v>
      </c>
      <c r="J3602" s="4">
        <v>12460.92</v>
      </c>
      <c r="K3602" t="s">
        <v>152</v>
      </c>
      <c r="L3602" t="s">
        <v>25</v>
      </c>
      <c r="M3602" s="2" t="s">
        <v>26</v>
      </c>
      <c r="N3602" t="s">
        <v>87</v>
      </c>
    </row>
    <row r="3603" spans="1:14" x14ac:dyDescent="0.25">
      <c r="A3603" s="2" t="s">
        <v>4603</v>
      </c>
      <c r="B3603" s="2" t="s">
        <v>242</v>
      </c>
      <c r="C3603" s="9">
        <f t="shared" si="56"/>
        <v>45839</v>
      </c>
      <c r="D3603" t="s">
        <v>45</v>
      </c>
      <c r="E3603" t="s">
        <v>111</v>
      </c>
      <c r="F3603" s="3">
        <v>1</v>
      </c>
      <c r="G3603" s="4">
        <v>6475.51</v>
      </c>
      <c r="H3603" s="5">
        <v>0.1</v>
      </c>
      <c r="I3603" s="4">
        <v>5827.96</v>
      </c>
      <c r="J3603" s="4">
        <v>1747.03</v>
      </c>
      <c r="K3603" t="s">
        <v>24</v>
      </c>
      <c r="L3603" t="s">
        <v>18</v>
      </c>
      <c r="M3603" s="2" t="s">
        <v>19</v>
      </c>
      <c r="N3603" t="s">
        <v>42</v>
      </c>
    </row>
    <row r="3604" spans="1:14" x14ac:dyDescent="0.25">
      <c r="A3604" s="2" t="s">
        <v>4604</v>
      </c>
      <c r="B3604" s="2" t="s">
        <v>1239</v>
      </c>
      <c r="C3604" s="9">
        <f t="shared" si="56"/>
        <v>45292</v>
      </c>
      <c r="D3604" t="s">
        <v>45</v>
      </c>
      <c r="E3604" t="s">
        <v>121</v>
      </c>
      <c r="F3604" s="3">
        <v>2</v>
      </c>
      <c r="G3604" s="4">
        <v>6717.55</v>
      </c>
      <c r="H3604" s="5">
        <v>0</v>
      </c>
      <c r="I3604" s="4">
        <v>13435.1</v>
      </c>
      <c r="J3604" s="4">
        <v>2117.4699999999998</v>
      </c>
      <c r="K3604" t="s">
        <v>37</v>
      </c>
      <c r="L3604" t="s">
        <v>25</v>
      </c>
      <c r="M3604" s="2" t="s">
        <v>19</v>
      </c>
      <c r="N3604" t="s">
        <v>58</v>
      </c>
    </row>
    <row r="3605" spans="1:14" x14ac:dyDescent="0.25">
      <c r="A3605" s="2" t="s">
        <v>4605</v>
      </c>
      <c r="B3605" s="2" t="s">
        <v>2623</v>
      </c>
      <c r="C3605" s="9">
        <f t="shared" si="56"/>
        <v>45474</v>
      </c>
      <c r="D3605" t="s">
        <v>15</v>
      </c>
      <c r="E3605" t="s">
        <v>57</v>
      </c>
      <c r="F3605" s="3">
        <v>2</v>
      </c>
      <c r="G3605" s="4">
        <v>1057.92</v>
      </c>
      <c r="H3605" s="5">
        <v>0.2</v>
      </c>
      <c r="I3605" s="4">
        <v>1692.67</v>
      </c>
      <c r="J3605" s="4">
        <v>236.23</v>
      </c>
      <c r="K3605" t="s">
        <v>17</v>
      </c>
      <c r="L3605" t="s">
        <v>47</v>
      </c>
      <c r="M3605" s="2" t="s">
        <v>19</v>
      </c>
      <c r="N3605" t="s">
        <v>58</v>
      </c>
    </row>
    <row r="3606" spans="1:14" x14ac:dyDescent="0.25">
      <c r="A3606" s="2" t="s">
        <v>4606</v>
      </c>
      <c r="B3606" s="2" t="s">
        <v>196</v>
      </c>
      <c r="C3606" s="9">
        <f t="shared" si="56"/>
        <v>45292</v>
      </c>
      <c r="D3606" t="s">
        <v>30</v>
      </c>
      <c r="E3606" t="s">
        <v>163</v>
      </c>
      <c r="F3606" s="3">
        <v>2</v>
      </c>
      <c r="G3606" s="4">
        <v>205.5</v>
      </c>
      <c r="H3606" s="5">
        <v>0.1</v>
      </c>
      <c r="I3606" s="4">
        <v>369.9</v>
      </c>
      <c r="J3606" s="4">
        <v>95.67</v>
      </c>
      <c r="K3606" t="s">
        <v>24</v>
      </c>
      <c r="L3606" t="s">
        <v>25</v>
      </c>
      <c r="M3606" s="2" t="s">
        <v>19</v>
      </c>
      <c r="N3606" t="s">
        <v>66</v>
      </c>
    </row>
    <row r="3607" spans="1:14" x14ac:dyDescent="0.25">
      <c r="A3607" s="2" t="s">
        <v>4607</v>
      </c>
      <c r="B3607" s="2" t="s">
        <v>512</v>
      </c>
      <c r="C3607" s="9">
        <f t="shared" si="56"/>
        <v>45901</v>
      </c>
      <c r="D3607" t="s">
        <v>30</v>
      </c>
      <c r="E3607" t="s">
        <v>133</v>
      </c>
      <c r="F3607" s="3">
        <v>3</v>
      </c>
      <c r="G3607" s="4">
        <v>870.38</v>
      </c>
      <c r="H3607" s="5">
        <v>0.1</v>
      </c>
      <c r="I3607" s="4">
        <v>2350.0300000000002</v>
      </c>
      <c r="J3607" s="4">
        <v>0</v>
      </c>
      <c r="K3607" t="s">
        <v>24</v>
      </c>
      <c r="L3607" t="s">
        <v>25</v>
      </c>
      <c r="M3607" s="2" t="s">
        <v>61</v>
      </c>
      <c r="N3607" t="s">
        <v>66</v>
      </c>
    </row>
    <row r="3608" spans="1:14" x14ac:dyDescent="0.25">
      <c r="A3608" s="2" t="s">
        <v>4608</v>
      </c>
      <c r="B3608" s="2" t="s">
        <v>1262</v>
      </c>
      <c r="C3608" s="9">
        <f t="shared" si="56"/>
        <v>45689</v>
      </c>
      <c r="D3608" t="s">
        <v>45</v>
      </c>
      <c r="E3608" t="s">
        <v>111</v>
      </c>
      <c r="F3608" s="3">
        <v>1</v>
      </c>
      <c r="G3608" s="4">
        <v>3310.81</v>
      </c>
      <c r="H3608" s="5">
        <v>0.1</v>
      </c>
      <c r="I3608" s="4">
        <v>2979.73</v>
      </c>
      <c r="J3608" s="4">
        <v>407.66</v>
      </c>
      <c r="K3608" t="s">
        <v>24</v>
      </c>
      <c r="L3608" t="s">
        <v>25</v>
      </c>
      <c r="M3608" s="2" t="s">
        <v>19</v>
      </c>
      <c r="N3608" t="s">
        <v>42</v>
      </c>
    </row>
    <row r="3609" spans="1:14" x14ac:dyDescent="0.25">
      <c r="A3609" s="2" t="s">
        <v>4609</v>
      </c>
      <c r="B3609" s="2" t="s">
        <v>1689</v>
      </c>
      <c r="C3609" s="9">
        <f t="shared" si="56"/>
        <v>45717</v>
      </c>
      <c r="D3609" t="s">
        <v>35</v>
      </c>
      <c r="E3609" t="s">
        <v>71</v>
      </c>
      <c r="F3609" s="3">
        <v>4</v>
      </c>
      <c r="G3609" s="4">
        <v>6548.1</v>
      </c>
      <c r="H3609" s="5">
        <v>0</v>
      </c>
      <c r="I3609" s="4">
        <v>26192.400000000001</v>
      </c>
      <c r="J3609" s="4">
        <v>6863.89</v>
      </c>
      <c r="K3609" t="s">
        <v>124</v>
      </c>
      <c r="L3609" t="s">
        <v>25</v>
      </c>
      <c r="M3609" s="2" t="s">
        <v>19</v>
      </c>
      <c r="N3609" t="s">
        <v>42</v>
      </c>
    </row>
    <row r="3610" spans="1:14" x14ac:dyDescent="0.25">
      <c r="A3610" s="2" t="s">
        <v>4610</v>
      </c>
      <c r="B3610" s="2" t="s">
        <v>507</v>
      </c>
      <c r="C3610" s="9">
        <f t="shared" si="56"/>
        <v>45658</v>
      </c>
      <c r="D3610" t="s">
        <v>45</v>
      </c>
      <c r="E3610" t="s">
        <v>222</v>
      </c>
      <c r="F3610" s="3">
        <v>1</v>
      </c>
      <c r="G3610" s="4">
        <v>7990.68</v>
      </c>
      <c r="H3610" s="5">
        <v>0.15</v>
      </c>
      <c r="I3610" s="4">
        <v>6792.08</v>
      </c>
      <c r="J3610" s="4">
        <v>1906.62</v>
      </c>
      <c r="K3610" t="s">
        <v>24</v>
      </c>
      <c r="L3610" t="s">
        <v>25</v>
      </c>
      <c r="M3610" s="2" t="s">
        <v>19</v>
      </c>
      <c r="N3610" t="s">
        <v>58</v>
      </c>
    </row>
    <row r="3611" spans="1:14" x14ac:dyDescent="0.25">
      <c r="A3611" s="2" t="s">
        <v>4611</v>
      </c>
      <c r="B3611" s="2" t="s">
        <v>975</v>
      </c>
      <c r="C3611" s="9">
        <f t="shared" si="56"/>
        <v>45292</v>
      </c>
      <c r="D3611" t="s">
        <v>15</v>
      </c>
      <c r="E3611" t="s">
        <v>95</v>
      </c>
      <c r="F3611" s="3">
        <v>4</v>
      </c>
      <c r="G3611" s="4">
        <v>2184.63</v>
      </c>
      <c r="H3611" s="5">
        <v>0.2</v>
      </c>
      <c r="I3611" s="4">
        <v>6990.82</v>
      </c>
      <c r="J3611" s="4">
        <v>2316.9499999999998</v>
      </c>
      <c r="K3611" t="s">
        <v>152</v>
      </c>
      <c r="L3611" t="s">
        <v>25</v>
      </c>
      <c r="M3611" s="2" t="s">
        <v>19</v>
      </c>
      <c r="N3611" t="s">
        <v>20</v>
      </c>
    </row>
    <row r="3612" spans="1:14" x14ac:dyDescent="0.25">
      <c r="A3612" s="2" t="s">
        <v>4612</v>
      </c>
      <c r="B3612" s="2" t="s">
        <v>750</v>
      </c>
      <c r="C3612" s="9">
        <f t="shared" si="56"/>
        <v>45870</v>
      </c>
      <c r="D3612" t="s">
        <v>45</v>
      </c>
      <c r="E3612" t="s">
        <v>121</v>
      </c>
      <c r="F3612" s="3">
        <v>4</v>
      </c>
      <c r="G3612" s="4">
        <v>6321.44</v>
      </c>
      <c r="H3612" s="5">
        <v>0</v>
      </c>
      <c r="I3612" s="4">
        <v>25285.759999999998</v>
      </c>
      <c r="J3612" s="4">
        <v>8602.69</v>
      </c>
      <c r="K3612" t="s">
        <v>24</v>
      </c>
      <c r="L3612" t="s">
        <v>47</v>
      </c>
      <c r="M3612" s="2" t="s">
        <v>19</v>
      </c>
      <c r="N3612" t="s">
        <v>66</v>
      </c>
    </row>
    <row r="3613" spans="1:14" x14ac:dyDescent="0.25">
      <c r="A3613" s="2" t="s">
        <v>4613</v>
      </c>
      <c r="B3613" s="2" t="s">
        <v>1154</v>
      </c>
      <c r="C3613" s="9">
        <f t="shared" si="56"/>
        <v>46174</v>
      </c>
      <c r="D3613" t="s">
        <v>45</v>
      </c>
      <c r="E3613" t="s">
        <v>186</v>
      </c>
      <c r="F3613" s="3">
        <v>1</v>
      </c>
      <c r="G3613" s="4">
        <v>6106.31</v>
      </c>
      <c r="H3613" s="5">
        <v>0.05</v>
      </c>
      <c r="I3613" s="4">
        <v>5800.99</v>
      </c>
      <c r="J3613" s="4">
        <v>1332.5</v>
      </c>
      <c r="K3613" t="s">
        <v>37</v>
      </c>
      <c r="L3613" t="s">
        <v>25</v>
      </c>
      <c r="M3613" s="2" t="s">
        <v>19</v>
      </c>
      <c r="N3613" t="s">
        <v>42</v>
      </c>
    </row>
    <row r="3614" spans="1:14" x14ac:dyDescent="0.25">
      <c r="A3614" s="2" t="s">
        <v>4614</v>
      </c>
      <c r="B3614" s="2" t="s">
        <v>2291</v>
      </c>
      <c r="C3614" s="9">
        <f t="shared" si="56"/>
        <v>46023</v>
      </c>
      <c r="D3614" t="s">
        <v>15</v>
      </c>
      <c r="E3614" t="s">
        <v>23</v>
      </c>
      <c r="F3614" s="3">
        <v>2</v>
      </c>
      <c r="G3614" s="4">
        <v>2828.6</v>
      </c>
      <c r="H3614" s="5">
        <v>0</v>
      </c>
      <c r="I3614" s="4">
        <v>5657.2</v>
      </c>
      <c r="J3614" s="4">
        <v>1516.63</v>
      </c>
      <c r="K3614" t="s">
        <v>24</v>
      </c>
      <c r="L3614" t="s">
        <v>25</v>
      </c>
      <c r="M3614" s="2" t="s">
        <v>19</v>
      </c>
      <c r="N3614" t="s">
        <v>82</v>
      </c>
    </row>
    <row r="3615" spans="1:14" x14ac:dyDescent="0.25">
      <c r="A3615" s="2" t="s">
        <v>4615</v>
      </c>
      <c r="B3615" s="2" t="s">
        <v>910</v>
      </c>
      <c r="C3615" s="9">
        <f t="shared" si="56"/>
        <v>46023</v>
      </c>
      <c r="D3615" t="s">
        <v>53</v>
      </c>
      <c r="E3615" t="s">
        <v>54</v>
      </c>
      <c r="F3615" s="3">
        <v>2</v>
      </c>
      <c r="G3615" s="4">
        <v>517.53</v>
      </c>
      <c r="H3615" s="5">
        <v>0</v>
      </c>
      <c r="I3615" s="4">
        <v>1035.06</v>
      </c>
      <c r="J3615" s="4">
        <v>309.44</v>
      </c>
      <c r="K3615" t="s">
        <v>17</v>
      </c>
      <c r="L3615" t="s">
        <v>25</v>
      </c>
      <c r="M3615" s="2" t="s">
        <v>19</v>
      </c>
      <c r="N3615" t="s">
        <v>155</v>
      </c>
    </row>
    <row r="3616" spans="1:14" x14ac:dyDescent="0.25">
      <c r="A3616" s="2" t="s">
        <v>4616</v>
      </c>
      <c r="B3616" s="2" t="s">
        <v>1466</v>
      </c>
      <c r="C3616" s="9">
        <f t="shared" si="56"/>
        <v>45352</v>
      </c>
      <c r="D3616" t="s">
        <v>35</v>
      </c>
      <c r="E3616" t="s">
        <v>74</v>
      </c>
      <c r="F3616" s="3">
        <v>4</v>
      </c>
      <c r="G3616" s="4">
        <v>30941.22</v>
      </c>
      <c r="H3616" s="5">
        <v>0.05</v>
      </c>
      <c r="I3616" s="4">
        <v>117576.64</v>
      </c>
      <c r="J3616" s="4">
        <v>39073.18</v>
      </c>
      <c r="K3616" t="s">
        <v>152</v>
      </c>
      <c r="L3616" t="s">
        <v>47</v>
      </c>
      <c r="M3616" s="2" t="s">
        <v>26</v>
      </c>
      <c r="N3616" t="s">
        <v>42</v>
      </c>
    </row>
    <row r="3617" spans="1:14" x14ac:dyDescent="0.25">
      <c r="A3617" s="2" t="s">
        <v>4617</v>
      </c>
      <c r="B3617" s="2" t="s">
        <v>1517</v>
      </c>
      <c r="C3617" s="9">
        <f t="shared" si="56"/>
        <v>46113</v>
      </c>
      <c r="D3617" t="s">
        <v>45</v>
      </c>
      <c r="E3617" t="s">
        <v>111</v>
      </c>
      <c r="F3617" s="3">
        <v>2</v>
      </c>
      <c r="G3617" s="4">
        <v>1862.97</v>
      </c>
      <c r="H3617" s="5">
        <v>0.2</v>
      </c>
      <c r="I3617" s="4">
        <v>2980.75</v>
      </c>
      <c r="J3617" s="4">
        <v>0</v>
      </c>
      <c r="K3617" t="s">
        <v>24</v>
      </c>
      <c r="L3617" t="s">
        <v>25</v>
      </c>
      <c r="M3617" s="2" t="s">
        <v>101</v>
      </c>
      <c r="N3617" t="s">
        <v>87</v>
      </c>
    </row>
    <row r="3618" spans="1:14" x14ac:dyDescent="0.25">
      <c r="A3618" s="2" t="s">
        <v>4618</v>
      </c>
      <c r="B3618" s="2" t="s">
        <v>4412</v>
      </c>
      <c r="C3618" s="9">
        <f t="shared" si="56"/>
        <v>45474</v>
      </c>
      <c r="D3618" t="s">
        <v>35</v>
      </c>
      <c r="E3618" t="s">
        <v>77</v>
      </c>
      <c r="F3618" s="3">
        <v>3</v>
      </c>
      <c r="G3618" s="4">
        <v>11562.56</v>
      </c>
      <c r="H3618" s="5">
        <v>0.1</v>
      </c>
      <c r="I3618" s="4">
        <v>31218.91</v>
      </c>
      <c r="J3618" s="4">
        <v>5312.33</v>
      </c>
      <c r="K3618" t="s">
        <v>24</v>
      </c>
      <c r="L3618" t="s">
        <v>25</v>
      </c>
      <c r="M3618" s="2" t="s">
        <v>19</v>
      </c>
      <c r="N3618" t="s">
        <v>27</v>
      </c>
    </row>
    <row r="3619" spans="1:14" x14ac:dyDescent="0.25">
      <c r="A3619" s="2" t="s">
        <v>4619</v>
      </c>
      <c r="B3619" s="2" t="s">
        <v>4130</v>
      </c>
      <c r="C3619" s="9">
        <f t="shared" si="56"/>
        <v>45383</v>
      </c>
      <c r="D3619" t="s">
        <v>53</v>
      </c>
      <c r="E3619" t="s">
        <v>114</v>
      </c>
      <c r="F3619" s="3">
        <v>3</v>
      </c>
      <c r="G3619" s="4">
        <v>436.74</v>
      </c>
      <c r="H3619" s="5">
        <v>0.1</v>
      </c>
      <c r="I3619" s="4">
        <v>1179.2</v>
      </c>
      <c r="J3619" s="4">
        <v>0</v>
      </c>
      <c r="K3619" t="s">
        <v>24</v>
      </c>
      <c r="L3619" t="s">
        <v>25</v>
      </c>
      <c r="M3619" s="2" t="s">
        <v>61</v>
      </c>
      <c r="N3619" t="s">
        <v>66</v>
      </c>
    </row>
    <row r="3620" spans="1:14" x14ac:dyDescent="0.25">
      <c r="A3620" s="2" t="s">
        <v>4620</v>
      </c>
      <c r="B3620" s="2" t="s">
        <v>1007</v>
      </c>
      <c r="C3620" s="9">
        <f t="shared" si="56"/>
        <v>45962</v>
      </c>
      <c r="D3620" t="s">
        <v>35</v>
      </c>
      <c r="E3620" t="s">
        <v>50</v>
      </c>
      <c r="F3620" s="3">
        <v>4</v>
      </c>
      <c r="G3620" s="4">
        <v>23634.880000000001</v>
      </c>
      <c r="H3620" s="5">
        <v>0.2</v>
      </c>
      <c r="I3620" s="4">
        <v>75631.62</v>
      </c>
      <c r="J3620" s="4">
        <v>13105.46</v>
      </c>
      <c r="K3620" t="s">
        <v>24</v>
      </c>
      <c r="L3620" t="s">
        <v>47</v>
      </c>
      <c r="M3620" s="2" t="s">
        <v>19</v>
      </c>
      <c r="N3620" t="s">
        <v>27</v>
      </c>
    </row>
    <row r="3621" spans="1:14" x14ac:dyDescent="0.25">
      <c r="A3621" s="2" t="s">
        <v>4621</v>
      </c>
      <c r="B3621" s="2" t="s">
        <v>1462</v>
      </c>
      <c r="C3621" s="9">
        <f t="shared" si="56"/>
        <v>45413</v>
      </c>
      <c r="D3621" t="s">
        <v>35</v>
      </c>
      <c r="E3621" t="s">
        <v>50</v>
      </c>
      <c r="F3621" s="3">
        <v>2</v>
      </c>
      <c r="G3621" s="4">
        <v>31390.28</v>
      </c>
      <c r="H3621" s="5">
        <v>0.15</v>
      </c>
      <c r="I3621" s="4">
        <v>53363.48</v>
      </c>
      <c r="J3621" s="4">
        <v>12747</v>
      </c>
      <c r="K3621" t="s">
        <v>24</v>
      </c>
      <c r="L3621" t="s">
        <v>25</v>
      </c>
      <c r="M3621" s="2" t="s">
        <v>19</v>
      </c>
      <c r="N3621" t="s">
        <v>58</v>
      </c>
    </row>
    <row r="3622" spans="1:14" x14ac:dyDescent="0.25">
      <c r="A3622" s="2" t="s">
        <v>4622</v>
      </c>
      <c r="B3622" s="2" t="s">
        <v>1941</v>
      </c>
      <c r="C3622" s="9">
        <f t="shared" si="56"/>
        <v>45901</v>
      </c>
      <c r="D3622" t="s">
        <v>15</v>
      </c>
      <c r="E3622" t="s">
        <v>95</v>
      </c>
      <c r="F3622" s="3">
        <v>4</v>
      </c>
      <c r="G3622" s="4">
        <v>2440.19</v>
      </c>
      <c r="H3622" s="5">
        <v>0</v>
      </c>
      <c r="I3622" s="4">
        <v>9760.76</v>
      </c>
      <c r="J3622" s="4">
        <v>2695.89</v>
      </c>
      <c r="K3622" t="s">
        <v>24</v>
      </c>
      <c r="L3622" t="s">
        <v>25</v>
      </c>
      <c r="M3622" s="2" t="s">
        <v>19</v>
      </c>
      <c r="N3622" t="s">
        <v>58</v>
      </c>
    </row>
    <row r="3623" spans="1:14" x14ac:dyDescent="0.25">
      <c r="A3623" s="2" t="s">
        <v>4623</v>
      </c>
      <c r="B3623" s="2" t="s">
        <v>2568</v>
      </c>
      <c r="C3623" s="9">
        <f t="shared" si="56"/>
        <v>45658</v>
      </c>
      <c r="D3623" t="s">
        <v>15</v>
      </c>
      <c r="E3623" t="s">
        <v>168</v>
      </c>
      <c r="F3623" s="3">
        <v>3</v>
      </c>
      <c r="G3623" s="4">
        <v>1851.95</v>
      </c>
      <c r="H3623" s="5">
        <v>0</v>
      </c>
      <c r="I3623" s="4">
        <v>5555.85</v>
      </c>
      <c r="J3623" s="4">
        <v>1650.15</v>
      </c>
      <c r="K3623" t="s">
        <v>124</v>
      </c>
      <c r="L3623" t="s">
        <v>25</v>
      </c>
      <c r="M3623" s="2" t="s">
        <v>19</v>
      </c>
      <c r="N3623" t="s">
        <v>82</v>
      </c>
    </row>
    <row r="3624" spans="1:14" x14ac:dyDescent="0.25">
      <c r="A3624" s="2" t="s">
        <v>4624</v>
      </c>
      <c r="B3624" s="2" t="s">
        <v>1462</v>
      </c>
      <c r="C3624" s="9">
        <f t="shared" si="56"/>
        <v>45413</v>
      </c>
      <c r="D3624" t="s">
        <v>35</v>
      </c>
      <c r="E3624" t="s">
        <v>50</v>
      </c>
      <c r="F3624" s="3">
        <v>3</v>
      </c>
      <c r="G3624" s="4">
        <v>4862.43</v>
      </c>
      <c r="H3624" s="5">
        <v>0</v>
      </c>
      <c r="I3624" s="4">
        <v>14587.29</v>
      </c>
      <c r="J3624" s="4">
        <v>4555.05</v>
      </c>
      <c r="K3624" t="s">
        <v>37</v>
      </c>
      <c r="L3624" t="s">
        <v>25</v>
      </c>
      <c r="M3624" s="2" t="s">
        <v>19</v>
      </c>
      <c r="N3624" t="s">
        <v>82</v>
      </c>
    </row>
    <row r="3625" spans="1:14" x14ac:dyDescent="0.25">
      <c r="A3625" s="2" t="s">
        <v>4625</v>
      </c>
      <c r="B3625" s="2" t="s">
        <v>975</v>
      </c>
      <c r="C3625" s="9">
        <f t="shared" si="56"/>
        <v>45292</v>
      </c>
      <c r="D3625" t="s">
        <v>45</v>
      </c>
      <c r="E3625" t="s">
        <v>186</v>
      </c>
      <c r="F3625" s="3">
        <v>3</v>
      </c>
      <c r="G3625" s="4">
        <v>4769.57</v>
      </c>
      <c r="H3625" s="5">
        <v>0.05</v>
      </c>
      <c r="I3625" s="4">
        <v>13593.27</v>
      </c>
      <c r="J3625" s="4">
        <v>4740.62</v>
      </c>
      <c r="K3625" t="s">
        <v>37</v>
      </c>
      <c r="L3625" t="s">
        <v>18</v>
      </c>
      <c r="M3625" s="2" t="s">
        <v>19</v>
      </c>
      <c r="N3625" t="s">
        <v>38</v>
      </c>
    </row>
    <row r="3626" spans="1:14" x14ac:dyDescent="0.25">
      <c r="A3626" s="2" t="s">
        <v>4626</v>
      </c>
      <c r="B3626" s="2" t="s">
        <v>1185</v>
      </c>
      <c r="C3626" s="9">
        <f t="shared" si="56"/>
        <v>46174</v>
      </c>
      <c r="D3626" t="s">
        <v>15</v>
      </c>
      <c r="E3626" t="s">
        <v>57</v>
      </c>
      <c r="F3626" s="3">
        <v>1</v>
      </c>
      <c r="G3626" s="4">
        <v>999.65</v>
      </c>
      <c r="H3626" s="5">
        <v>0.15</v>
      </c>
      <c r="I3626" s="4">
        <v>849.7</v>
      </c>
      <c r="J3626" s="4">
        <v>0</v>
      </c>
      <c r="K3626" t="s">
        <v>24</v>
      </c>
      <c r="L3626" t="s">
        <v>25</v>
      </c>
      <c r="M3626" s="2" t="s">
        <v>101</v>
      </c>
      <c r="N3626" t="s">
        <v>58</v>
      </c>
    </row>
    <row r="3627" spans="1:14" x14ac:dyDescent="0.25">
      <c r="A3627" s="2" t="s">
        <v>4627</v>
      </c>
      <c r="B3627" s="2" t="s">
        <v>3299</v>
      </c>
      <c r="C3627" s="9">
        <f t="shared" si="56"/>
        <v>45809</v>
      </c>
      <c r="D3627" t="s">
        <v>35</v>
      </c>
      <c r="E3627" t="s">
        <v>36</v>
      </c>
      <c r="F3627" s="3">
        <v>3</v>
      </c>
      <c r="G3627" s="4">
        <v>3458.52</v>
      </c>
      <c r="H3627" s="5">
        <v>0.15</v>
      </c>
      <c r="I3627" s="4">
        <v>8819.23</v>
      </c>
      <c r="J3627" s="4">
        <v>0</v>
      </c>
      <c r="K3627" t="s">
        <v>24</v>
      </c>
      <c r="L3627" t="s">
        <v>25</v>
      </c>
      <c r="M3627" s="2" t="s">
        <v>101</v>
      </c>
      <c r="N3627" t="s">
        <v>38</v>
      </c>
    </row>
    <row r="3628" spans="1:14" x14ac:dyDescent="0.25">
      <c r="A3628" s="2" t="s">
        <v>4628</v>
      </c>
      <c r="B3628" s="2" t="s">
        <v>764</v>
      </c>
      <c r="C3628" s="9">
        <f t="shared" si="56"/>
        <v>45505</v>
      </c>
      <c r="D3628" t="s">
        <v>15</v>
      </c>
      <c r="E3628" t="s">
        <v>16</v>
      </c>
      <c r="F3628" s="3">
        <v>2</v>
      </c>
      <c r="G3628" s="4">
        <v>373</v>
      </c>
      <c r="H3628" s="5">
        <v>0</v>
      </c>
      <c r="I3628" s="4">
        <v>746</v>
      </c>
      <c r="J3628" s="4">
        <v>139.36000000000001</v>
      </c>
      <c r="K3628" t="s">
        <v>24</v>
      </c>
      <c r="L3628" t="s">
        <v>25</v>
      </c>
      <c r="M3628" s="2" t="s">
        <v>19</v>
      </c>
      <c r="N3628" t="s">
        <v>155</v>
      </c>
    </row>
    <row r="3629" spans="1:14" x14ac:dyDescent="0.25">
      <c r="A3629" s="2" t="s">
        <v>4629</v>
      </c>
      <c r="B3629" s="2" t="s">
        <v>1133</v>
      </c>
      <c r="C3629" s="9">
        <f t="shared" si="56"/>
        <v>45444</v>
      </c>
      <c r="D3629" t="s">
        <v>30</v>
      </c>
      <c r="E3629" t="s">
        <v>163</v>
      </c>
      <c r="F3629" s="3">
        <v>1</v>
      </c>
      <c r="G3629" s="4">
        <v>926.22</v>
      </c>
      <c r="H3629" s="5">
        <v>0.1</v>
      </c>
      <c r="I3629" s="4">
        <v>833.6</v>
      </c>
      <c r="J3629" s="4">
        <v>157.91999999999999</v>
      </c>
      <c r="K3629" t="s">
        <v>24</v>
      </c>
      <c r="L3629" t="s">
        <v>47</v>
      </c>
      <c r="M3629" s="2" t="s">
        <v>19</v>
      </c>
      <c r="N3629" t="s">
        <v>42</v>
      </c>
    </row>
    <row r="3630" spans="1:14" x14ac:dyDescent="0.25">
      <c r="A3630" s="2" t="s">
        <v>4630</v>
      </c>
      <c r="B3630" s="2" t="s">
        <v>381</v>
      </c>
      <c r="C3630" s="9">
        <f t="shared" si="56"/>
        <v>46082</v>
      </c>
      <c r="D3630" t="s">
        <v>45</v>
      </c>
      <c r="E3630" t="s">
        <v>121</v>
      </c>
      <c r="F3630" s="3">
        <v>3</v>
      </c>
      <c r="G3630" s="4">
        <v>895.18</v>
      </c>
      <c r="H3630" s="5">
        <v>0</v>
      </c>
      <c r="I3630" s="4">
        <v>2685.54</v>
      </c>
      <c r="J3630" s="4">
        <v>379.13</v>
      </c>
      <c r="K3630" t="s">
        <v>24</v>
      </c>
      <c r="L3630" t="s">
        <v>25</v>
      </c>
      <c r="M3630" s="2" t="s">
        <v>19</v>
      </c>
      <c r="N3630" t="s">
        <v>66</v>
      </c>
    </row>
    <row r="3631" spans="1:14" x14ac:dyDescent="0.25">
      <c r="A3631" s="2" t="s">
        <v>4631</v>
      </c>
      <c r="B3631" s="2" t="s">
        <v>4293</v>
      </c>
      <c r="C3631" s="9">
        <f t="shared" si="56"/>
        <v>46023</v>
      </c>
      <c r="D3631" t="s">
        <v>45</v>
      </c>
      <c r="E3631" t="s">
        <v>121</v>
      </c>
      <c r="F3631" s="3">
        <v>2</v>
      </c>
      <c r="G3631" s="4">
        <v>1421.81</v>
      </c>
      <c r="H3631" s="5">
        <v>0</v>
      </c>
      <c r="I3631" s="4">
        <v>2843.62</v>
      </c>
      <c r="J3631" s="4">
        <v>774.88</v>
      </c>
      <c r="K3631" t="s">
        <v>24</v>
      </c>
      <c r="L3631" t="s">
        <v>47</v>
      </c>
      <c r="M3631" s="2" t="s">
        <v>19</v>
      </c>
      <c r="N3631" t="s">
        <v>58</v>
      </c>
    </row>
    <row r="3632" spans="1:14" x14ac:dyDescent="0.25">
      <c r="A3632" s="2" t="s">
        <v>4632</v>
      </c>
      <c r="B3632" s="2" t="s">
        <v>1374</v>
      </c>
      <c r="C3632" s="9">
        <f t="shared" si="56"/>
        <v>45748</v>
      </c>
      <c r="D3632" t="s">
        <v>45</v>
      </c>
      <c r="E3632" t="s">
        <v>186</v>
      </c>
      <c r="F3632" s="3">
        <v>3</v>
      </c>
      <c r="G3632" s="4">
        <v>6695.46</v>
      </c>
      <c r="H3632" s="5">
        <v>0</v>
      </c>
      <c r="I3632" s="4">
        <v>20086.38</v>
      </c>
      <c r="J3632" s="4">
        <v>2459.23</v>
      </c>
      <c r="K3632" t="s">
        <v>17</v>
      </c>
      <c r="L3632" t="s">
        <v>18</v>
      </c>
      <c r="M3632" s="2" t="s">
        <v>19</v>
      </c>
      <c r="N3632" t="s">
        <v>27</v>
      </c>
    </row>
    <row r="3633" spans="1:14" x14ac:dyDescent="0.25">
      <c r="A3633" s="2" t="s">
        <v>4633</v>
      </c>
      <c r="B3633" s="2" t="s">
        <v>248</v>
      </c>
      <c r="C3633" s="9">
        <f t="shared" si="56"/>
        <v>46113</v>
      </c>
      <c r="D3633" t="s">
        <v>15</v>
      </c>
      <c r="E3633" t="s">
        <v>95</v>
      </c>
      <c r="F3633" s="3">
        <v>2</v>
      </c>
      <c r="G3633" s="4">
        <v>2216.8200000000002</v>
      </c>
      <c r="H3633" s="5">
        <v>0.2</v>
      </c>
      <c r="I3633" s="4">
        <v>3546.91</v>
      </c>
      <c r="J3633" s="4">
        <v>664.24</v>
      </c>
      <c r="K3633" t="s">
        <v>17</v>
      </c>
      <c r="L3633" t="s">
        <v>25</v>
      </c>
      <c r="M3633" s="2" t="s">
        <v>19</v>
      </c>
      <c r="N3633" t="s">
        <v>66</v>
      </c>
    </row>
    <row r="3634" spans="1:14" x14ac:dyDescent="0.25">
      <c r="A3634" s="2" t="s">
        <v>4634</v>
      </c>
      <c r="B3634" s="2" t="s">
        <v>413</v>
      </c>
      <c r="C3634" s="9">
        <f t="shared" si="56"/>
        <v>46143</v>
      </c>
      <c r="D3634" t="s">
        <v>35</v>
      </c>
      <c r="E3634" t="s">
        <v>71</v>
      </c>
      <c r="F3634" s="3">
        <v>2</v>
      </c>
      <c r="G3634" s="4">
        <v>3924.83</v>
      </c>
      <c r="H3634" s="5">
        <v>0.05</v>
      </c>
      <c r="I3634" s="4">
        <v>7457.18</v>
      </c>
      <c r="J3634" s="4">
        <v>2210.4899999999998</v>
      </c>
      <c r="K3634" t="s">
        <v>24</v>
      </c>
      <c r="L3634" t="s">
        <v>18</v>
      </c>
      <c r="M3634" s="2" t="s">
        <v>19</v>
      </c>
      <c r="N3634" t="s">
        <v>58</v>
      </c>
    </row>
    <row r="3635" spans="1:14" x14ac:dyDescent="0.25">
      <c r="A3635" s="2" t="s">
        <v>4635</v>
      </c>
      <c r="B3635" s="2" t="s">
        <v>1677</v>
      </c>
      <c r="C3635" s="9">
        <f t="shared" si="56"/>
        <v>45689</v>
      </c>
      <c r="D3635" t="s">
        <v>35</v>
      </c>
      <c r="E3635" t="s">
        <v>74</v>
      </c>
      <c r="F3635" s="3">
        <v>3</v>
      </c>
      <c r="G3635" s="4">
        <v>14959.61</v>
      </c>
      <c r="H3635" s="5">
        <v>0.2</v>
      </c>
      <c r="I3635" s="4">
        <v>35903.06</v>
      </c>
      <c r="J3635" s="4">
        <v>8182.76</v>
      </c>
      <c r="K3635" t="s">
        <v>24</v>
      </c>
      <c r="L3635" t="s">
        <v>18</v>
      </c>
      <c r="M3635" s="2" t="s">
        <v>19</v>
      </c>
      <c r="N3635" t="s">
        <v>82</v>
      </c>
    </row>
    <row r="3636" spans="1:14" x14ac:dyDescent="0.25">
      <c r="A3636" s="2" t="s">
        <v>4636</v>
      </c>
      <c r="B3636" s="2" t="s">
        <v>262</v>
      </c>
      <c r="C3636" s="9">
        <f t="shared" si="56"/>
        <v>45474</v>
      </c>
      <c r="D3636" t="s">
        <v>30</v>
      </c>
      <c r="E3636" t="s">
        <v>133</v>
      </c>
      <c r="F3636" s="3">
        <v>3</v>
      </c>
      <c r="G3636" s="4">
        <v>507.14</v>
      </c>
      <c r="H3636" s="5">
        <v>0.15</v>
      </c>
      <c r="I3636" s="4">
        <v>1293.21</v>
      </c>
      <c r="J3636" s="4">
        <v>278.01</v>
      </c>
      <c r="K3636" t="s">
        <v>24</v>
      </c>
      <c r="L3636" t="s">
        <v>25</v>
      </c>
      <c r="M3636" s="2" t="s">
        <v>19</v>
      </c>
      <c r="N3636" t="s">
        <v>42</v>
      </c>
    </row>
    <row r="3637" spans="1:14" x14ac:dyDescent="0.25">
      <c r="A3637" s="2" t="s">
        <v>4637</v>
      </c>
      <c r="B3637" s="2" t="s">
        <v>826</v>
      </c>
      <c r="C3637" s="9">
        <f t="shared" si="56"/>
        <v>45323</v>
      </c>
      <c r="D3637" t="s">
        <v>53</v>
      </c>
      <c r="E3637" t="s">
        <v>114</v>
      </c>
      <c r="F3637" s="3">
        <v>1</v>
      </c>
      <c r="G3637" s="4">
        <v>863.35</v>
      </c>
      <c r="H3637" s="5">
        <v>0.15</v>
      </c>
      <c r="I3637" s="4">
        <v>733.85</v>
      </c>
      <c r="J3637" s="4">
        <v>220.75</v>
      </c>
      <c r="K3637" t="s">
        <v>37</v>
      </c>
      <c r="L3637" t="s">
        <v>18</v>
      </c>
      <c r="M3637" s="2" t="s">
        <v>19</v>
      </c>
      <c r="N3637" t="s">
        <v>66</v>
      </c>
    </row>
    <row r="3638" spans="1:14" x14ac:dyDescent="0.25">
      <c r="A3638" s="2" t="s">
        <v>4638</v>
      </c>
      <c r="B3638" s="2" t="s">
        <v>3798</v>
      </c>
      <c r="C3638" s="9">
        <f t="shared" si="56"/>
        <v>46204</v>
      </c>
      <c r="D3638" t="s">
        <v>15</v>
      </c>
      <c r="E3638" t="s">
        <v>57</v>
      </c>
      <c r="F3638" s="3">
        <v>3</v>
      </c>
      <c r="G3638" s="4">
        <v>655.32000000000005</v>
      </c>
      <c r="H3638" s="5">
        <v>0.15</v>
      </c>
      <c r="I3638" s="4">
        <v>1671.07</v>
      </c>
      <c r="J3638" s="4">
        <v>355.18</v>
      </c>
      <c r="K3638" t="s">
        <v>124</v>
      </c>
      <c r="L3638" t="s">
        <v>25</v>
      </c>
      <c r="M3638" s="2" t="s">
        <v>19</v>
      </c>
      <c r="N3638" t="s">
        <v>66</v>
      </c>
    </row>
    <row r="3639" spans="1:14" x14ac:dyDescent="0.25">
      <c r="A3639" s="2" t="s">
        <v>4639</v>
      </c>
      <c r="B3639" s="2" t="s">
        <v>246</v>
      </c>
      <c r="C3639" s="9">
        <f t="shared" si="56"/>
        <v>46054</v>
      </c>
      <c r="D3639" t="s">
        <v>35</v>
      </c>
      <c r="E3639" t="s">
        <v>50</v>
      </c>
      <c r="F3639" s="3">
        <v>2</v>
      </c>
      <c r="G3639" s="4">
        <v>18829.97</v>
      </c>
      <c r="H3639" s="5">
        <v>0</v>
      </c>
      <c r="I3639" s="4">
        <v>37659.94</v>
      </c>
      <c r="J3639" s="4">
        <v>8621.64</v>
      </c>
      <c r="K3639" t="s">
        <v>24</v>
      </c>
      <c r="L3639" t="s">
        <v>18</v>
      </c>
      <c r="M3639" s="2" t="s">
        <v>19</v>
      </c>
      <c r="N3639" t="s">
        <v>58</v>
      </c>
    </row>
    <row r="3640" spans="1:14" x14ac:dyDescent="0.25">
      <c r="A3640" s="2" t="s">
        <v>4640</v>
      </c>
      <c r="B3640" s="2" t="s">
        <v>304</v>
      </c>
      <c r="C3640" s="9">
        <f t="shared" si="56"/>
        <v>45474</v>
      </c>
      <c r="D3640" t="s">
        <v>35</v>
      </c>
      <c r="E3640" t="s">
        <v>50</v>
      </c>
      <c r="F3640" s="3">
        <v>4</v>
      </c>
      <c r="G3640" s="4">
        <v>4216.34</v>
      </c>
      <c r="H3640" s="5">
        <v>0.15</v>
      </c>
      <c r="I3640" s="4">
        <v>14335.56</v>
      </c>
      <c r="J3640" s="4">
        <v>3347.42</v>
      </c>
      <c r="K3640" t="s">
        <v>24</v>
      </c>
      <c r="L3640" t="s">
        <v>25</v>
      </c>
      <c r="M3640" s="2" t="s">
        <v>19</v>
      </c>
      <c r="N3640" t="s">
        <v>82</v>
      </c>
    </row>
    <row r="3641" spans="1:14" x14ac:dyDescent="0.25">
      <c r="A3641" s="2" t="s">
        <v>4641</v>
      </c>
      <c r="B3641" s="2" t="s">
        <v>4642</v>
      </c>
      <c r="C3641" s="9">
        <f t="shared" si="56"/>
        <v>45323</v>
      </c>
      <c r="D3641" t="s">
        <v>15</v>
      </c>
      <c r="E3641" t="s">
        <v>168</v>
      </c>
      <c r="F3641" s="3">
        <v>1</v>
      </c>
      <c r="G3641" s="4">
        <v>1029.29</v>
      </c>
      <c r="H3641" s="5">
        <v>0</v>
      </c>
      <c r="I3641" s="4">
        <v>1029.29</v>
      </c>
      <c r="J3641" s="4">
        <v>243.32</v>
      </c>
      <c r="K3641" t="s">
        <v>24</v>
      </c>
      <c r="L3641" t="s">
        <v>25</v>
      </c>
      <c r="M3641" s="2" t="s">
        <v>19</v>
      </c>
      <c r="N3641" t="s">
        <v>42</v>
      </c>
    </row>
    <row r="3642" spans="1:14" x14ac:dyDescent="0.25">
      <c r="A3642" s="2" t="s">
        <v>4643</v>
      </c>
      <c r="B3642" s="2" t="s">
        <v>4644</v>
      </c>
      <c r="C3642" s="9">
        <f t="shared" si="56"/>
        <v>46204</v>
      </c>
      <c r="D3642" t="s">
        <v>45</v>
      </c>
      <c r="E3642" t="s">
        <v>121</v>
      </c>
      <c r="F3642" s="3">
        <v>2</v>
      </c>
      <c r="G3642" s="4">
        <v>1661.15</v>
      </c>
      <c r="H3642" s="5">
        <v>0.25</v>
      </c>
      <c r="I3642" s="4">
        <v>2491.73</v>
      </c>
      <c r="J3642" s="4">
        <v>357.21</v>
      </c>
      <c r="K3642" t="s">
        <v>24</v>
      </c>
      <c r="L3642" t="s">
        <v>25</v>
      </c>
      <c r="M3642" s="2" t="s">
        <v>19</v>
      </c>
      <c r="N3642" t="s">
        <v>20</v>
      </c>
    </row>
    <row r="3643" spans="1:14" x14ac:dyDescent="0.25">
      <c r="A3643" s="2" t="s">
        <v>4645</v>
      </c>
      <c r="B3643" s="2" t="s">
        <v>975</v>
      </c>
      <c r="C3643" s="9">
        <f t="shared" si="56"/>
        <v>45292</v>
      </c>
      <c r="D3643" t="s">
        <v>35</v>
      </c>
      <c r="E3643" t="s">
        <v>36</v>
      </c>
      <c r="F3643" s="3">
        <v>2</v>
      </c>
      <c r="G3643" s="4">
        <v>10451.379999999999</v>
      </c>
      <c r="H3643" s="5">
        <v>0.15</v>
      </c>
      <c r="I3643" s="4">
        <v>17767.349999999999</v>
      </c>
      <c r="J3643" s="4">
        <v>4290.25</v>
      </c>
      <c r="K3643" t="s">
        <v>17</v>
      </c>
      <c r="L3643" t="s">
        <v>25</v>
      </c>
      <c r="M3643" s="2" t="s">
        <v>19</v>
      </c>
      <c r="N3643" t="s">
        <v>42</v>
      </c>
    </row>
    <row r="3644" spans="1:14" x14ac:dyDescent="0.25">
      <c r="A3644" s="2" t="s">
        <v>4646</v>
      </c>
      <c r="B3644" s="2" t="s">
        <v>1323</v>
      </c>
      <c r="C3644" s="9">
        <f t="shared" si="56"/>
        <v>45536</v>
      </c>
      <c r="D3644" t="s">
        <v>53</v>
      </c>
      <c r="E3644" t="s">
        <v>54</v>
      </c>
      <c r="F3644" s="3">
        <v>4</v>
      </c>
      <c r="G3644" s="4">
        <v>289.39</v>
      </c>
      <c r="H3644" s="5">
        <v>0.25</v>
      </c>
      <c r="I3644" s="4">
        <v>868.17</v>
      </c>
      <c r="J3644" s="4">
        <v>181.46</v>
      </c>
      <c r="K3644" t="s">
        <v>24</v>
      </c>
      <c r="L3644" t="s">
        <v>25</v>
      </c>
      <c r="M3644" s="2" t="s">
        <v>19</v>
      </c>
      <c r="N3644" t="s">
        <v>27</v>
      </c>
    </row>
    <row r="3645" spans="1:14" x14ac:dyDescent="0.25">
      <c r="A3645" s="2" t="s">
        <v>4647</v>
      </c>
      <c r="B3645" s="2" t="s">
        <v>1646</v>
      </c>
      <c r="C3645" s="9">
        <f t="shared" si="56"/>
        <v>45383</v>
      </c>
      <c r="D3645" t="s">
        <v>15</v>
      </c>
      <c r="E3645" t="s">
        <v>95</v>
      </c>
      <c r="F3645" s="3">
        <v>3</v>
      </c>
      <c r="G3645" s="4">
        <v>716.13</v>
      </c>
      <c r="H3645" s="5">
        <v>0.2</v>
      </c>
      <c r="I3645" s="4">
        <v>1718.71</v>
      </c>
      <c r="J3645" s="4">
        <v>561.89</v>
      </c>
      <c r="K3645" t="s">
        <v>124</v>
      </c>
      <c r="L3645" t="s">
        <v>25</v>
      </c>
      <c r="M3645" s="2" t="s">
        <v>19</v>
      </c>
      <c r="N3645" t="s">
        <v>20</v>
      </c>
    </row>
    <row r="3646" spans="1:14" x14ac:dyDescent="0.25">
      <c r="A3646" s="2" t="s">
        <v>4648</v>
      </c>
      <c r="B3646" s="2" t="s">
        <v>3884</v>
      </c>
      <c r="C3646" s="9">
        <f t="shared" si="56"/>
        <v>45870</v>
      </c>
      <c r="D3646" t="s">
        <v>53</v>
      </c>
      <c r="E3646" t="s">
        <v>54</v>
      </c>
      <c r="F3646" s="3">
        <v>2</v>
      </c>
      <c r="G3646" s="4">
        <v>802.93</v>
      </c>
      <c r="H3646" s="5">
        <v>0.05</v>
      </c>
      <c r="I3646" s="4">
        <v>1525.57</v>
      </c>
      <c r="J3646" s="4">
        <v>187.47</v>
      </c>
      <c r="K3646" t="s">
        <v>24</v>
      </c>
      <c r="L3646" t="s">
        <v>25</v>
      </c>
      <c r="M3646" s="2" t="s">
        <v>26</v>
      </c>
      <c r="N3646" t="s">
        <v>58</v>
      </c>
    </row>
    <row r="3647" spans="1:14" x14ac:dyDescent="0.25">
      <c r="A3647" s="2" t="s">
        <v>4649</v>
      </c>
      <c r="B3647" s="2" t="s">
        <v>856</v>
      </c>
      <c r="C3647" s="9">
        <f t="shared" si="56"/>
        <v>45778</v>
      </c>
      <c r="D3647" t="s">
        <v>30</v>
      </c>
      <c r="E3647" t="s">
        <v>163</v>
      </c>
      <c r="F3647" s="3">
        <v>4</v>
      </c>
      <c r="G3647" s="4">
        <v>331.61</v>
      </c>
      <c r="H3647" s="5">
        <v>0.2</v>
      </c>
      <c r="I3647" s="4">
        <v>1061.1500000000001</v>
      </c>
      <c r="J3647" s="4">
        <v>253.38</v>
      </c>
      <c r="K3647" t="s">
        <v>17</v>
      </c>
      <c r="L3647" t="s">
        <v>25</v>
      </c>
      <c r="M3647" s="2" t="s">
        <v>19</v>
      </c>
      <c r="N3647" t="s">
        <v>58</v>
      </c>
    </row>
    <row r="3648" spans="1:14" x14ac:dyDescent="0.25">
      <c r="A3648" s="2" t="s">
        <v>4650</v>
      </c>
      <c r="B3648" s="2" t="s">
        <v>3810</v>
      </c>
      <c r="C3648" s="9">
        <f t="shared" si="56"/>
        <v>45505</v>
      </c>
      <c r="D3648" t="s">
        <v>30</v>
      </c>
      <c r="E3648" t="s">
        <v>106</v>
      </c>
      <c r="F3648" s="3">
        <v>4</v>
      </c>
      <c r="G3648" s="4">
        <v>1037.0999999999999</v>
      </c>
      <c r="H3648" s="5">
        <v>0.05</v>
      </c>
      <c r="I3648" s="4">
        <v>3940.98</v>
      </c>
      <c r="J3648" s="4">
        <v>1356.24</v>
      </c>
      <c r="K3648" t="s">
        <v>24</v>
      </c>
      <c r="L3648" t="s">
        <v>18</v>
      </c>
      <c r="M3648" s="2" t="s">
        <v>19</v>
      </c>
      <c r="N3648" t="s">
        <v>66</v>
      </c>
    </row>
    <row r="3649" spans="1:14" x14ac:dyDescent="0.25">
      <c r="A3649" s="2" t="s">
        <v>4651</v>
      </c>
      <c r="B3649" s="2" t="s">
        <v>1556</v>
      </c>
      <c r="C3649" s="9">
        <f t="shared" si="56"/>
        <v>45809</v>
      </c>
      <c r="D3649" t="s">
        <v>45</v>
      </c>
      <c r="E3649" t="s">
        <v>121</v>
      </c>
      <c r="F3649" s="3">
        <v>3</v>
      </c>
      <c r="G3649" s="4">
        <v>6929.09</v>
      </c>
      <c r="H3649" s="5">
        <v>0.1</v>
      </c>
      <c r="I3649" s="4">
        <v>18708.54</v>
      </c>
      <c r="J3649" s="4">
        <v>2310.62</v>
      </c>
      <c r="K3649" t="s">
        <v>17</v>
      </c>
      <c r="L3649" t="s">
        <v>25</v>
      </c>
      <c r="M3649" s="2" t="s">
        <v>19</v>
      </c>
      <c r="N3649" t="s">
        <v>58</v>
      </c>
    </row>
    <row r="3650" spans="1:14" x14ac:dyDescent="0.25">
      <c r="A3650" s="2" t="s">
        <v>4652</v>
      </c>
      <c r="B3650" s="2" t="s">
        <v>3435</v>
      </c>
      <c r="C3650" s="9">
        <f t="shared" si="56"/>
        <v>45778</v>
      </c>
      <c r="D3650" t="s">
        <v>45</v>
      </c>
      <c r="E3650" t="s">
        <v>46</v>
      </c>
      <c r="F3650" s="3">
        <v>4</v>
      </c>
      <c r="G3650" s="4">
        <v>4726.22</v>
      </c>
      <c r="H3650" s="5">
        <v>0.15</v>
      </c>
      <c r="I3650" s="4">
        <v>16069.15</v>
      </c>
      <c r="J3650" s="4">
        <v>0</v>
      </c>
      <c r="K3650" t="s">
        <v>37</v>
      </c>
      <c r="L3650" t="s">
        <v>18</v>
      </c>
      <c r="M3650" s="2" t="s">
        <v>61</v>
      </c>
      <c r="N3650" t="s">
        <v>58</v>
      </c>
    </row>
    <row r="3651" spans="1:14" x14ac:dyDescent="0.25">
      <c r="A3651" s="2" t="s">
        <v>4653</v>
      </c>
      <c r="B3651" s="2" t="s">
        <v>379</v>
      </c>
      <c r="C3651" s="9">
        <f t="shared" ref="C3651:C3714" si="57">DATE(YEAR(B3651),MONTH(B3651),1)</f>
        <v>45992</v>
      </c>
      <c r="D3651" t="s">
        <v>45</v>
      </c>
      <c r="E3651" t="s">
        <v>222</v>
      </c>
      <c r="F3651" s="3">
        <v>4</v>
      </c>
      <c r="G3651" s="4">
        <v>839.19</v>
      </c>
      <c r="H3651" s="5">
        <v>0.05</v>
      </c>
      <c r="I3651" s="4">
        <v>3188.92</v>
      </c>
      <c r="J3651" s="4">
        <v>404.59</v>
      </c>
      <c r="K3651" t="s">
        <v>24</v>
      </c>
      <c r="L3651" t="s">
        <v>25</v>
      </c>
      <c r="M3651" s="2" t="s">
        <v>19</v>
      </c>
      <c r="N3651" t="s">
        <v>20</v>
      </c>
    </row>
    <row r="3652" spans="1:14" x14ac:dyDescent="0.25">
      <c r="A3652" s="2" t="s">
        <v>4654</v>
      </c>
      <c r="B3652" s="2" t="s">
        <v>1078</v>
      </c>
      <c r="C3652" s="9">
        <f t="shared" si="57"/>
        <v>46023</v>
      </c>
      <c r="D3652" t="s">
        <v>45</v>
      </c>
      <c r="E3652" t="s">
        <v>46</v>
      </c>
      <c r="F3652" s="3">
        <v>4</v>
      </c>
      <c r="G3652" s="4">
        <v>6514</v>
      </c>
      <c r="H3652" s="5">
        <v>0</v>
      </c>
      <c r="I3652" s="4">
        <v>26056</v>
      </c>
      <c r="J3652" s="4">
        <v>8295.49</v>
      </c>
      <c r="K3652" t="s">
        <v>17</v>
      </c>
      <c r="L3652" t="s">
        <v>25</v>
      </c>
      <c r="M3652" s="2" t="s">
        <v>19</v>
      </c>
      <c r="N3652" t="s">
        <v>42</v>
      </c>
    </row>
    <row r="3653" spans="1:14" x14ac:dyDescent="0.25">
      <c r="A3653" s="2" t="s">
        <v>4655</v>
      </c>
      <c r="B3653" s="2" t="s">
        <v>1198</v>
      </c>
      <c r="C3653" s="9">
        <f t="shared" si="57"/>
        <v>45627</v>
      </c>
      <c r="D3653" t="s">
        <v>45</v>
      </c>
      <c r="E3653" t="s">
        <v>186</v>
      </c>
      <c r="F3653" s="3">
        <v>4</v>
      </c>
      <c r="G3653" s="4">
        <v>908.91</v>
      </c>
      <c r="H3653" s="5">
        <v>0.2</v>
      </c>
      <c r="I3653" s="4">
        <v>2908.51</v>
      </c>
      <c r="J3653" s="4">
        <v>480.42</v>
      </c>
      <c r="K3653" t="s">
        <v>24</v>
      </c>
      <c r="L3653" t="s">
        <v>25</v>
      </c>
      <c r="M3653" s="2" t="s">
        <v>19</v>
      </c>
      <c r="N3653" t="s">
        <v>42</v>
      </c>
    </row>
    <row r="3654" spans="1:14" x14ac:dyDescent="0.25">
      <c r="A3654" s="2" t="s">
        <v>4656</v>
      </c>
      <c r="B3654" s="2" t="s">
        <v>1007</v>
      </c>
      <c r="C3654" s="9">
        <f t="shared" si="57"/>
        <v>45962</v>
      </c>
      <c r="D3654" t="s">
        <v>53</v>
      </c>
      <c r="E3654" t="s">
        <v>98</v>
      </c>
      <c r="F3654" s="3">
        <v>4</v>
      </c>
      <c r="G3654" s="4">
        <v>515.11</v>
      </c>
      <c r="H3654" s="5">
        <v>0</v>
      </c>
      <c r="I3654" s="4">
        <v>2060.44</v>
      </c>
      <c r="J3654" s="4">
        <v>638.29999999999995</v>
      </c>
      <c r="K3654" t="s">
        <v>37</v>
      </c>
      <c r="L3654" t="s">
        <v>18</v>
      </c>
      <c r="M3654" s="2" t="s">
        <v>19</v>
      </c>
      <c r="N3654" t="s">
        <v>66</v>
      </c>
    </row>
    <row r="3655" spans="1:14" x14ac:dyDescent="0.25">
      <c r="A3655" s="2" t="s">
        <v>4657</v>
      </c>
      <c r="B3655" s="2" t="s">
        <v>2500</v>
      </c>
      <c r="C3655" s="9">
        <f t="shared" si="57"/>
        <v>45323</v>
      </c>
      <c r="D3655" t="s">
        <v>45</v>
      </c>
      <c r="E3655" t="s">
        <v>46</v>
      </c>
      <c r="F3655" s="3">
        <v>4</v>
      </c>
      <c r="G3655" s="4">
        <v>2087.88</v>
      </c>
      <c r="H3655" s="5">
        <v>0.05</v>
      </c>
      <c r="I3655" s="4">
        <v>7933.94</v>
      </c>
      <c r="J3655" s="4">
        <v>2624.76</v>
      </c>
      <c r="K3655" t="s">
        <v>24</v>
      </c>
      <c r="L3655" t="s">
        <v>25</v>
      </c>
      <c r="M3655" s="2" t="s">
        <v>19</v>
      </c>
      <c r="N3655" t="s">
        <v>38</v>
      </c>
    </row>
    <row r="3656" spans="1:14" x14ac:dyDescent="0.25">
      <c r="A3656" s="2" t="s">
        <v>4658</v>
      </c>
      <c r="B3656" s="2" t="s">
        <v>1453</v>
      </c>
      <c r="C3656" s="9">
        <f t="shared" si="57"/>
        <v>45778</v>
      </c>
      <c r="D3656" t="s">
        <v>30</v>
      </c>
      <c r="E3656" t="s">
        <v>106</v>
      </c>
      <c r="F3656" s="3">
        <v>2</v>
      </c>
      <c r="G3656" s="4">
        <v>1115.3399999999999</v>
      </c>
      <c r="H3656" s="5">
        <v>0.1</v>
      </c>
      <c r="I3656" s="4">
        <v>2007.61</v>
      </c>
      <c r="J3656" s="4">
        <v>303.77999999999997</v>
      </c>
      <c r="K3656" t="s">
        <v>24</v>
      </c>
      <c r="L3656" t="s">
        <v>18</v>
      </c>
      <c r="M3656" s="2" t="s">
        <v>26</v>
      </c>
      <c r="N3656" t="s">
        <v>27</v>
      </c>
    </row>
    <row r="3657" spans="1:14" x14ac:dyDescent="0.25">
      <c r="A3657" s="2" t="s">
        <v>4659</v>
      </c>
      <c r="B3657" s="2" t="s">
        <v>444</v>
      </c>
      <c r="C3657" s="9">
        <f t="shared" si="57"/>
        <v>46174</v>
      </c>
      <c r="D3657" t="s">
        <v>30</v>
      </c>
      <c r="E3657" t="s">
        <v>133</v>
      </c>
      <c r="F3657" s="3">
        <v>1</v>
      </c>
      <c r="G3657" s="4">
        <v>1120.77</v>
      </c>
      <c r="H3657" s="5">
        <v>0.15</v>
      </c>
      <c r="I3657" s="4">
        <v>952.65</v>
      </c>
      <c r="J3657" s="4">
        <v>135.85</v>
      </c>
      <c r="K3657" t="s">
        <v>24</v>
      </c>
      <c r="L3657" t="s">
        <v>18</v>
      </c>
      <c r="M3657" s="2" t="s">
        <v>26</v>
      </c>
      <c r="N3657" t="s">
        <v>42</v>
      </c>
    </row>
    <row r="3658" spans="1:14" x14ac:dyDescent="0.25">
      <c r="A3658" s="2" t="s">
        <v>4660</v>
      </c>
      <c r="B3658" s="2" t="s">
        <v>2333</v>
      </c>
      <c r="C3658" s="9">
        <f t="shared" si="57"/>
        <v>46174</v>
      </c>
      <c r="D3658" t="s">
        <v>35</v>
      </c>
      <c r="E3658" t="s">
        <v>77</v>
      </c>
      <c r="F3658" s="3">
        <v>3</v>
      </c>
      <c r="G3658" s="4">
        <v>1484.8</v>
      </c>
      <c r="H3658" s="5">
        <v>0.2</v>
      </c>
      <c r="I3658" s="4">
        <v>3563.52</v>
      </c>
      <c r="J3658" s="4">
        <v>1113.32</v>
      </c>
      <c r="K3658" t="s">
        <v>37</v>
      </c>
      <c r="L3658" t="s">
        <v>25</v>
      </c>
      <c r="M3658" s="2" t="s">
        <v>19</v>
      </c>
      <c r="N3658" t="s">
        <v>58</v>
      </c>
    </row>
    <row r="3659" spans="1:14" x14ac:dyDescent="0.25">
      <c r="A3659" s="2" t="s">
        <v>4661</v>
      </c>
      <c r="B3659" s="2" t="s">
        <v>4662</v>
      </c>
      <c r="C3659" s="9">
        <f t="shared" si="57"/>
        <v>46054</v>
      </c>
      <c r="D3659" t="s">
        <v>35</v>
      </c>
      <c r="E3659" t="s">
        <v>71</v>
      </c>
      <c r="F3659" s="3">
        <v>1</v>
      </c>
      <c r="G3659" s="4">
        <v>1749.36</v>
      </c>
      <c r="H3659" s="5">
        <v>0.1</v>
      </c>
      <c r="I3659" s="4">
        <v>1574.42</v>
      </c>
      <c r="J3659" s="4">
        <v>252.34</v>
      </c>
      <c r="K3659" t="s">
        <v>24</v>
      </c>
      <c r="L3659" t="s">
        <v>25</v>
      </c>
      <c r="M3659" s="2" t="s">
        <v>26</v>
      </c>
      <c r="N3659" t="s">
        <v>42</v>
      </c>
    </row>
    <row r="3660" spans="1:14" x14ac:dyDescent="0.25">
      <c r="A3660" s="2" t="s">
        <v>4663</v>
      </c>
      <c r="B3660" s="2" t="s">
        <v>3299</v>
      </c>
      <c r="C3660" s="9">
        <f t="shared" si="57"/>
        <v>45809</v>
      </c>
      <c r="D3660" t="s">
        <v>15</v>
      </c>
      <c r="E3660" t="s">
        <v>16</v>
      </c>
      <c r="F3660" s="3">
        <v>3</v>
      </c>
      <c r="G3660" s="4">
        <v>703.27</v>
      </c>
      <c r="H3660" s="5">
        <v>0.1</v>
      </c>
      <c r="I3660" s="4">
        <v>1898.83</v>
      </c>
      <c r="J3660" s="4">
        <v>251.15</v>
      </c>
      <c r="K3660" t="s">
        <v>37</v>
      </c>
      <c r="L3660" t="s">
        <v>18</v>
      </c>
      <c r="M3660" s="2" t="s">
        <v>19</v>
      </c>
      <c r="N3660" t="s">
        <v>58</v>
      </c>
    </row>
    <row r="3661" spans="1:14" x14ac:dyDescent="0.25">
      <c r="A3661" s="2" t="s">
        <v>4664</v>
      </c>
      <c r="B3661" s="2" t="s">
        <v>260</v>
      </c>
      <c r="C3661" s="9">
        <f t="shared" si="57"/>
        <v>45444</v>
      </c>
      <c r="D3661" t="s">
        <v>15</v>
      </c>
      <c r="E3661" t="s">
        <v>95</v>
      </c>
      <c r="F3661" s="3">
        <v>1</v>
      </c>
      <c r="G3661" s="4">
        <v>628.47</v>
      </c>
      <c r="H3661" s="5">
        <v>0.2</v>
      </c>
      <c r="I3661" s="4">
        <v>502.78</v>
      </c>
      <c r="J3661" s="4">
        <v>85.87</v>
      </c>
      <c r="K3661" t="s">
        <v>24</v>
      </c>
      <c r="L3661" t="s">
        <v>18</v>
      </c>
      <c r="M3661" s="2" t="s">
        <v>19</v>
      </c>
      <c r="N3661" t="s">
        <v>42</v>
      </c>
    </row>
    <row r="3662" spans="1:14" x14ac:dyDescent="0.25">
      <c r="A3662" s="2" t="s">
        <v>4665</v>
      </c>
      <c r="B3662" s="2" t="s">
        <v>824</v>
      </c>
      <c r="C3662" s="9">
        <f t="shared" si="57"/>
        <v>45931</v>
      </c>
      <c r="D3662" t="s">
        <v>30</v>
      </c>
      <c r="E3662" t="s">
        <v>133</v>
      </c>
      <c r="F3662" s="3">
        <v>3</v>
      </c>
      <c r="G3662" s="4">
        <v>245.77</v>
      </c>
      <c r="H3662" s="5">
        <v>0.05</v>
      </c>
      <c r="I3662" s="4">
        <v>700.44</v>
      </c>
      <c r="J3662" s="4">
        <v>117.13</v>
      </c>
      <c r="K3662" t="s">
        <v>17</v>
      </c>
      <c r="L3662" t="s">
        <v>18</v>
      </c>
      <c r="M3662" s="2" t="s">
        <v>19</v>
      </c>
      <c r="N3662" t="s">
        <v>87</v>
      </c>
    </row>
    <row r="3663" spans="1:14" x14ac:dyDescent="0.25">
      <c r="A3663" s="2" t="s">
        <v>4666</v>
      </c>
      <c r="B3663" s="2" t="s">
        <v>1627</v>
      </c>
      <c r="C3663" s="9">
        <f t="shared" si="57"/>
        <v>45870</v>
      </c>
      <c r="D3663" t="s">
        <v>15</v>
      </c>
      <c r="E3663" t="s">
        <v>57</v>
      </c>
      <c r="F3663" s="3">
        <v>4</v>
      </c>
      <c r="G3663" s="4">
        <v>1507.11</v>
      </c>
      <c r="H3663" s="5">
        <v>0.1</v>
      </c>
      <c r="I3663" s="4">
        <v>5425.6</v>
      </c>
      <c r="J3663" s="4">
        <v>0</v>
      </c>
      <c r="K3663" t="s">
        <v>37</v>
      </c>
      <c r="L3663" t="s">
        <v>18</v>
      </c>
      <c r="M3663" s="2" t="s">
        <v>61</v>
      </c>
      <c r="N3663" t="s">
        <v>58</v>
      </c>
    </row>
    <row r="3664" spans="1:14" x14ac:dyDescent="0.25">
      <c r="A3664" s="2" t="s">
        <v>4667</v>
      </c>
      <c r="B3664" s="2" t="s">
        <v>1346</v>
      </c>
      <c r="C3664" s="9">
        <f t="shared" si="57"/>
        <v>46204</v>
      </c>
      <c r="D3664" t="s">
        <v>45</v>
      </c>
      <c r="E3664" t="s">
        <v>222</v>
      </c>
      <c r="F3664" s="3">
        <v>1</v>
      </c>
      <c r="G3664" s="4">
        <v>5247.73</v>
      </c>
      <c r="H3664" s="5">
        <v>0</v>
      </c>
      <c r="I3664" s="4">
        <v>5247.73</v>
      </c>
      <c r="J3664" s="4">
        <v>1199.42</v>
      </c>
      <c r="K3664" t="s">
        <v>24</v>
      </c>
      <c r="L3664" t="s">
        <v>25</v>
      </c>
      <c r="M3664" s="2" t="s">
        <v>19</v>
      </c>
      <c r="N3664" t="s">
        <v>58</v>
      </c>
    </row>
    <row r="3665" spans="1:14" x14ac:dyDescent="0.25">
      <c r="A3665" s="2" t="s">
        <v>4668</v>
      </c>
      <c r="B3665" s="2" t="s">
        <v>2267</v>
      </c>
      <c r="C3665" s="9">
        <f t="shared" si="57"/>
        <v>45444</v>
      </c>
      <c r="D3665" t="s">
        <v>15</v>
      </c>
      <c r="E3665" t="s">
        <v>95</v>
      </c>
      <c r="F3665" s="3">
        <v>1</v>
      </c>
      <c r="G3665" s="4">
        <v>687.96</v>
      </c>
      <c r="H3665" s="5">
        <v>0.25</v>
      </c>
      <c r="I3665" s="4">
        <v>515.97</v>
      </c>
      <c r="J3665" s="4">
        <v>152.78</v>
      </c>
      <c r="K3665" t="s">
        <v>37</v>
      </c>
      <c r="L3665" t="s">
        <v>25</v>
      </c>
      <c r="M3665" s="2" t="s">
        <v>19</v>
      </c>
      <c r="N3665" t="s">
        <v>66</v>
      </c>
    </row>
    <row r="3666" spans="1:14" x14ac:dyDescent="0.25">
      <c r="A3666" s="2" t="s">
        <v>4669</v>
      </c>
      <c r="B3666" s="2" t="s">
        <v>304</v>
      </c>
      <c r="C3666" s="9">
        <f t="shared" si="57"/>
        <v>45474</v>
      </c>
      <c r="D3666" t="s">
        <v>35</v>
      </c>
      <c r="E3666" t="s">
        <v>74</v>
      </c>
      <c r="F3666" s="3">
        <v>3</v>
      </c>
      <c r="G3666" s="4">
        <v>11909.37</v>
      </c>
      <c r="H3666" s="5">
        <v>0.1</v>
      </c>
      <c r="I3666" s="4">
        <v>32155.3</v>
      </c>
      <c r="J3666" s="4">
        <v>5602.98</v>
      </c>
      <c r="K3666" t="s">
        <v>24</v>
      </c>
      <c r="L3666" t="s">
        <v>25</v>
      </c>
      <c r="M3666" s="2" t="s">
        <v>19</v>
      </c>
      <c r="N3666" t="s">
        <v>20</v>
      </c>
    </row>
    <row r="3667" spans="1:14" x14ac:dyDescent="0.25">
      <c r="A3667" s="2" t="s">
        <v>4670</v>
      </c>
      <c r="B3667" s="2" t="s">
        <v>3280</v>
      </c>
      <c r="C3667" s="9">
        <f t="shared" si="57"/>
        <v>45323</v>
      </c>
      <c r="D3667" t="s">
        <v>45</v>
      </c>
      <c r="E3667" t="s">
        <v>121</v>
      </c>
      <c r="F3667" s="3">
        <v>3</v>
      </c>
      <c r="G3667" s="4">
        <v>1579.93</v>
      </c>
      <c r="H3667" s="5">
        <v>0.15</v>
      </c>
      <c r="I3667" s="4">
        <v>4028.82</v>
      </c>
      <c r="J3667" s="4">
        <v>938.31</v>
      </c>
      <c r="K3667" t="s">
        <v>124</v>
      </c>
      <c r="L3667" t="s">
        <v>25</v>
      </c>
      <c r="M3667" s="2" t="s">
        <v>19</v>
      </c>
      <c r="N3667" t="s">
        <v>82</v>
      </c>
    </row>
    <row r="3668" spans="1:14" x14ac:dyDescent="0.25">
      <c r="A3668" s="2" t="s">
        <v>4671</v>
      </c>
      <c r="B3668" s="2" t="s">
        <v>1346</v>
      </c>
      <c r="C3668" s="9">
        <f t="shared" si="57"/>
        <v>46204</v>
      </c>
      <c r="D3668" t="s">
        <v>30</v>
      </c>
      <c r="E3668" t="s">
        <v>31</v>
      </c>
      <c r="F3668" s="3">
        <v>2</v>
      </c>
      <c r="G3668" s="4">
        <v>1022.31</v>
      </c>
      <c r="H3668" s="5">
        <v>0</v>
      </c>
      <c r="I3668" s="4">
        <v>2044.62</v>
      </c>
      <c r="J3668" s="4">
        <v>0</v>
      </c>
      <c r="K3668" t="s">
        <v>37</v>
      </c>
      <c r="L3668" t="s">
        <v>18</v>
      </c>
      <c r="M3668" s="2" t="s">
        <v>101</v>
      </c>
      <c r="N3668" t="s">
        <v>20</v>
      </c>
    </row>
    <row r="3669" spans="1:14" x14ac:dyDescent="0.25">
      <c r="A3669" s="2" t="s">
        <v>4672</v>
      </c>
      <c r="B3669" s="2" t="s">
        <v>2145</v>
      </c>
      <c r="C3669" s="9">
        <f t="shared" si="57"/>
        <v>46082</v>
      </c>
      <c r="D3669" t="s">
        <v>35</v>
      </c>
      <c r="E3669" t="s">
        <v>50</v>
      </c>
      <c r="F3669" s="3">
        <v>4</v>
      </c>
      <c r="G3669" s="4">
        <v>6576.48</v>
      </c>
      <c r="H3669" s="5">
        <v>0.1</v>
      </c>
      <c r="I3669" s="4">
        <v>23675.33</v>
      </c>
      <c r="J3669" s="4">
        <v>0</v>
      </c>
      <c r="K3669" t="s">
        <v>17</v>
      </c>
      <c r="L3669" t="s">
        <v>25</v>
      </c>
      <c r="M3669" s="2" t="s">
        <v>101</v>
      </c>
      <c r="N3669" t="s">
        <v>58</v>
      </c>
    </row>
    <row r="3670" spans="1:14" x14ac:dyDescent="0.25">
      <c r="A3670" s="2" t="s">
        <v>4673</v>
      </c>
      <c r="B3670" s="2" t="s">
        <v>2130</v>
      </c>
      <c r="C3670" s="9">
        <f t="shared" si="57"/>
        <v>45597</v>
      </c>
      <c r="D3670" t="s">
        <v>45</v>
      </c>
      <c r="E3670" t="s">
        <v>222</v>
      </c>
      <c r="F3670" s="3">
        <v>4</v>
      </c>
      <c r="G3670" s="4">
        <v>5423.68</v>
      </c>
      <c r="H3670" s="5">
        <v>0.05</v>
      </c>
      <c r="I3670" s="4">
        <v>20609.98</v>
      </c>
      <c r="J3670" s="4">
        <v>4840.51</v>
      </c>
      <c r="K3670" t="s">
        <v>17</v>
      </c>
      <c r="L3670" t="s">
        <v>25</v>
      </c>
      <c r="M3670" s="2" t="s">
        <v>19</v>
      </c>
      <c r="N3670" t="s">
        <v>58</v>
      </c>
    </row>
    <row r="3671" spans="1:14" x14ac:dyDescent="0.25">
      <c r="A3671" s="2" t="s">
        <v>4674</v>
      </c>
      <c r="B3671" s="2" t="s">
        <v>778</v>
      </c>
      <c r="C3671" s="9">
        <f t="shared" si="57"/>
        <v>46143</v>
      </c>
      <c r="D3671" t="s">
        <v>45</v>
      </c>
      <c r="E3671" t="s">
        <v>46</v>
      </c>
      <c r="F3671" s="3">
        <v>2</v>
      </c>
      <c r="G3671" s="4">
        <v>5050.67</v>
      </c>
      <c r="H3671" s="5">
        <v>0</v>
      </c>
      <c r="I3671" s="4">
        <v>10101.34</v>
      </c>
      <c r="J3671" s="4">
        <v>3329.87</v>
      </c>
      <c r="K3671" t="s">
        <v>17</v>
      </c>
      <c r="L3671" t="s">
        <v>25</v>
      </c>
      <c r="M3671" s="2" t="s">
        <v>19</v>
      </c>
      <c r="N3671" t="s">
        <v>155</v>
      </c>
    </row>
    <row r="3672" spans="1:14" x14ac:dyDescent="0.25">
      <c r="A3672" s="2" t="s">
        <v>4675</v>
      </c>
      <c r="B3672" s="2" t="s">
        <v>4412</v>
      </c>
      <c r="C3672" s="9">
        <f t="shared" si="57"/>
        <v>45474</v>
      </c>
      <c r="D3672" t="s">
        <v>35</v>
      </c>
      <c r="E3672" t="s">
        <v>77</v>
      </c>
      <c r="F3672" s="3">
        <v>3</v>
      </c>
      <c r="G3672" s="4">
        <v>33197.56</v>
      </c>
      <c r="H3672" s="5">
        <v>0.15</v>
      </c>
      <c r="I3672" s="4">
        <v>84653.78</v>
      </c>
      <c r="J3672" s="4">
        <v>28630.240000000002</v>
      </c>
      <c r="K3672" t="s">
        <v>17</v>
      </c>
      <c r="L3672" t="s">
        <v>47</v>
      </c>
      <c r="M3672" s="2" t="s">
        <v>19</v>
      </c>
      <c r="N3672" t="s">
        <v>38</v>
      </c>
    </row>
    <row r="3673" spans="1:14" x14ac:dyDescent="0.25">
      <c r="A3673" s="2" t="s">
        <v>4676</v>
      </c>
      <c r="B3673" s="2" t="s">
        <v>2723</v>
      </c>
      <c r="C3673" s="9">
        <f t="shared" si="57"/>
        <v>45689</v>
      </c>
      <c r="D3673" t="s">
        <v>35</v>
      </c>
      <c r="E3673" t="s">
        <v>77</v>
      </c>
      <c r="F3673" s="3">
        <v>4</v>
      </c>
      <c r="G3673" s="4">
        <v>32817.879999999997</v>
      </c>
      <c r="H3673" s="5">
        <v>0.15</v>
      </c>
      <c r="I3673" s="4">
        <v>111580.79</v>
      </c>
      <c r="J3673" s="4">
        <v>35852.980000000003</v>
      </c>
      <c r="K3673" t="s">
        <v>24</v>
      </c>
      <c r="L3673" t="s">
        <v>25</v>
      </c>
      <c r="M3673" s="2" t="s">
        <v>19</v>
      </c>
      <c r="N3673" t="s">
        <v>32</v>
      </c>
    </row>
    <row r="3674" spans="1:14" x14ac:dyDescent="0.25">
      <c r="A3674" s="2" t="s">
        <v>4677</v>
      </c>
      <c r="B3674" s="2" t="s">
        <v>84</v>
      </c>
      <c r="C3674" s="9">
        <f t="shared" si="57"/>
        <v>45931</v>
      </c>
      <c r="D3674" t="s">
        <v>53</v>
      </c>
      <c r="E3674" t="s">
        <v>114</v>
      </c>
      <c r="F3674" s="3">
        <v>3</v>
      </c>
      <c r="G3674" s="4">
        <v>280.98</v>
      </c>
      <c r="H3674" s="5">
        <v>0</v>
      </c>
      <c r="I3674" s="4">
        <v>842.94</v>
      </c>
      <c r="J3674" s="4">
        <v>0</v>
      </c>
      <c r="K3674" t="s">
        <v>124</v>
      </c>
      <c r="L3674" t="s">
        <v>25</v>
      </c>
      <c r="M3674" s="2" t="s">
        <v>61</v>
      </c>
      <c r="N3674" t="s">
        <v>20</v>
      </c>
    </row>
    <row r="3675" spans="1:14" x14ac:dyDescent="0.25">
      <c r="A3675" s="2" t="s">
        <v>4678</v>
      </c>
      <c r="B3675" s="2" t="s">
        <v>1384</v>
      </c>
      <c r="C3675" s="9">
        <f t="shared" si="57"/>
        <v>45383</v>
      </c>
      <c r="D3675" t="s">
        <v>15</v>
      </c>
      <c r="E3675" t="s">
        <v>57</v>
      </c>
      <c r="F3675" s="3">
        <v>4</v>
      </c>
      <c r="G3675" s="4">
        <v>1774.44</v>
      </c>
      <c r="H3675" s="5">
        <v>0.05</v>
      </c>
      <c r="I3675" s="4">
        <v>6742.87</v>
      </c>
      <c r="J3675" s="4">
        <v>881.33</v>
      </c>
      <c r="K3675" t="s">
        <v>17</v>
      </c>
      <c r="L3675" t="s">
        <v>25</v>
      </c>
      <c r="M3675" s="2" t="s">
        <v>19</v>
      </c>
      <c r="N3675" t="s">
        <v>58</v>
      </c>
    </row>
    <row r="3676" spans="1:14" x14ac:dyDescent="0.25">
      <c r="A3676" s="2" t="s">
        <v>4679</v>
      </c>
      <c r="B3676" s="2" t="s">
        <v>1131</v>
      </c>
      <c r="C3676" s="9">
        <f t="shared" si="57"/>
        <v>45352</v>
      </c>
      <c r="D3676" t="s">
        <v>35</v>
      </c>
      <c r="E3676" t="s">
        <v>36</v>
      </c>
      <c r="F3676" s="3">
        <v>1</v>
      </c>
      <c r="G3676" s="4">
        <v>5512.64</v>
      </c>
      <c r="H3676" s="5">
        <v>0</v>
      </c>
      <c r="I3676" s="4">
        <v>5512.64</v>
      </c>
      <c r="J3676" s="4">
        <v>1709.82</v>
      </c>
      <c r="K3676" t="s">
        <v>24</v>
      </c>
      <c r="L3676" t="s">
        <v>25</v>
      </c>
      <c r="M3676" s="2" t="s">
        <v>19</v>
      </c>
      <c r="N3676" t="s">
        <v>38</v>
      </c>
    </row>
    <row r="3677" spans="1:14" x14ac:dyDescent="0.25">
      <c r="A3677" s="2" t="s">
        <v>4680</v>
      </c>
      <c r="B3677" s="2" t="s">
        <v>1790</v>
      </c>
      <c r="C3677" s="9">
        <f t="shared" si="57"/>
        <v>45809</v>
      </c>
      <c r="D3677" t="s">
        <v>35</v>
      </c>
      <c r="E3677" t="s">
        <v>71</v>
      </c>
      <c r="F3677" s="3">
        <v>1</v>
      </c>
      <c r="G3677" s="4">
        <v>8437.65</v>
      </c>
      <c r="H3677" s="5">
        <v>0.1</v>
      </c>
      <c r="I3677" s="4">
        <v>7593.88</v>
      </c>
      <c r="J3677" s="4">
        <v>1027.57</v>
      </c>
      <c r="K3677" t="s">
        <v>37</v>
      </c>
      <c r="L3677" t="s">
        <v>47</v>
      </c>
      <c r="M3677" s="2" t="s">
        <v>19</v>
      </c>
      <c r="N3677" t="s">
        <v>42</v>
      </c>
    </row>
    <row r="3678" spans="1:14" x14ac:dyDescent="0.25">
      <c r="A3678" s="2" t="s">
        <v>4681</v>
      </c>
      <c r="B3678" s="2" t="s">
        <v>123</v>
      </c>
      <c r="C3678" s="9">
        <f t="shared" si="57"/>
        <v>45597</v>
      </c>
      <c r="D3678" t="s">
        <v>45</v>
      </c>
      <c r="E3678" t="s">
        <v>186</v>
      </c>
      <c r="F3678" s="3">
        <v>4</v>
      </c>
      <c r="G3678" s="4">
        <v>3606.16</v>
      </c>
      <c r="H3678" s="5">
        <v>0.05</v>
      </c>
      <c r="I3678" s="4">
        <v>13703.41</v>
      </c>
      <c r="J3678" s="4">
        <v>3446.75</v>
      </c>
      <c r="K3678" t="s">
        <v>24</v>
      </c>
      <c r="L3678" t="s">
        <v>25</v>
      </c>
      <c r="M3678" s="2" t="s">
        <v>26</v>
      </c>
      <c r="N3678" t="s">
        <v>66</v>
      </c>
    </row>
    <row r="3679" spans="1:14" x14ac:dyDescent="0.25">
      <c r="A3679" s="2" t="s">
        <v>4682</v>
      </c>
      <c r="B3679" s="2" t="s">
        <v>1082</v>
      </c>
      <c r="C3679" s="9">
        <f t="shared" si="57"/>
        <v>45383</v>
      </c>
      <c r="D3679" t="s">
        <v>45</v>
      </c>
      <c r="E3679" t="s">
        <v>222</v>
      </c>
      <c r="F3679" s="3">
        <v>4</v>
      </c>
      <c r="G3679" s="4">
        <v>6784.64</v>
      </c>
      <c r="H3679" s="5">
        <v>0.1</v>
      </c>
      <c r="I3679" s="4">
        <v>24424.7</v>
      </c>
      <c r="J3679" s="4">
        <v>3409.95</v>
      </c>
      <c r="K3679" t="s">
        <v>24</v>
      </c>
      <c r="L3679" t="s">
        <v>25</v>
      </c>
      <c r="M3679" s="2" t="s">
        <v>19</v>
      </c>
      <c r="N3679" t="s">
        <v>87</v>
      </c>
    </row>
    <row r="3680" spans="1:14" x14ac:dyDescent="0.25">
      <c r="A3680" s="2" t="s">
        <v>4683</v>
      </c>
      <c r="B3680" s="2" t="s">
        <v>3131</v>
      </c>
      <c r="C3680" s="9">
        <f t="shared" si="57"/>
        <v>46204</v>
      </c>
      <c r="D3680" t="s">
        <v>45</v>
      </c>
      <c r="E3680" t="s">
        <v>121</v>
      </c>
      <c r="F3680" s="3">
        <v>4</v>
      </c>
      <c r="G3680" s="4">
        <v>2865.11</v>
      </c>
      <c r="H3680" s="5">
        <v>0</v>
      </c>
      <c r="I3680" s="4">
        <v>11460.44</v>
      </c>
      <c r="J3680" s="4">
        <v>0</v>
      </c>
      <c r="K3680" t="s">
        <v>24</v>
      </c>
      <c r="L3680" t="s">
        <v>25</v>
      </c>
      <c r="M3680" s="2" t="s">
        <v>61</v>
      </c>
      <c r="N3680" t="s">
        <v>82</v>
      </c>
    </row>
    <row r="3681" spans="1:14" x14ac:dyDescent="0.25">
      <c r="A3681" s="2" t="s">
        <v>4684</v>
      </c>
      <c r="B3681" s="2" t="s">
        <v>2107</v>
      </c>
      <c r="C3681" s="9">
        <f t="shared" si="57"/>
        <v>46143</v>
      </c>
      <c r="D3681" t="s">
        <v>35</v>
      </c>
      <c r="E3681" t="s">
        <v>71</v>
      </c>
      <c r="F3681" s="3">
        <v>2</v>
      </c>
      <c r="G3681" s="4">
        <v>20301.189999999999</v>
      </c>
      <c r="H3681" s="5">
        <v>0</v>
      </c>
      <c r="I3681" s="4">
        <v>40602.379999999997</v>
      </c>
      <c r="J3681" s="4">
        <v>4893.5200000000004</v>
      </c>
      <c r="K3681" t="s">
        <v>124</v>
      </c>
      <c r="L3681" t="s">
        <v>25</v>
      </c>
      <c r="M3681" s="2" t="s">
        <v>19</v>
      </c>
      <c r="N3681" t="s">
        <v>38</v>
      </c>
    </row>
    <row r="3682" spans="1:14" x14ac:dyDescent="0.25">
      <c r="A3682" s="2" t="s">
        <v>4685</v>
      </c>
      <c r="B3682" s="2" t="s">
        <v>1120</v>
      </c>
      <c r="C3682" s="9">
        <f t="shared" si="57"/>
        <v>45992</v>
      </c>
      <c r="D3682" t="s">
        <v>30</v>
      </c>
      <c r="E3682" t="s">
        <v>163</v>
      </c>
      <c r="F3682" s="3">
        <v>4</v>
      </c>
      <c r="G3682" s="4">
        <v>877.98</v>
      </c>
      <c r="H3682" s="5">
        <v>0.15</v>
      </c>
      <c r="I3682" s="4">
        <v>2985.13</v>
      </c>
      <c r="J3682" s="4">
        <v>621.77</v>
      </c>
      <c r="K3682" t="s">
        <v>124</v>
      </c>
      <c r="L3682" t="s">
        <v>25</v>
      </c>
      <c r="M3682" s="2" t="s">
        <v>19</v>
      </c>
      <c r="N3682" t="s">
        <v>87</v>
      </c>
    </row>
    <row r="3683" spans="1:14" x14ac:dyDescent="0.25">
      <c r="A3683" s="2" t="s">
        <v>4686</v>
      </c>
      <c r="B3683" s="2" t="s">
        <v>1336</v>
      </c>
      <c r="C3683" s="9">
        <f t="shared" si="57"/>
        <v>45292</v>
      </c>
      <c r="D3683" t="s">
        <v>15</v>
      </c>
      <c r="E3683" t="s">
        <v>16</v>
      </c>
      <c r="F3683" s="3">
        <v>2</v>
      </c>
      <c r="G3683" s="4">
        <v>836.7</v>
      </c>
      <c r="H3683" s="5">
        <v>0.25</v>
      </c>
      <c r="I3683" s="4">
        <v>1255.05</v>
      </c>
      <c r="J3683" s="4">
        <v>303.45999999999998</v>
      </c>
      <c r="K3683" t="s">
        <v>24</v>
      </c>
      <c r="L3683" t="s">
        <v>25</v>
      </c>
      <c r="M3683" s="2" t="s">
        <v>19</v>
      </c>
      <c r="N3683" t="s">
        <v>42</v>
      </c>
    </row>
    <row r="3684" spans="1:14" x14ac:dyDescent="0.25">
      <c r="A3684" s="2" t="s">
        <v>4687</v>
      </c>
      <c r="B3684" s="2" t="s">
        <v>1158</v>
      </c>
      <c r="C3684" s="9">
        <f t="shared" si="57"/>
        <v>45717</v>
      </c>
      <c r="D3684" t="s">
        <v>15</v>
      </c>
      <c r="E3684" t="s">
        <v>57</v>
      </c>
      <c r="F3684" s="3">
        <v>2</v>
      </c>
      <c r="G3684" s="4">
        <v>1391.77</v>
      </c>
      <c r="H3684" s="5">
        <v>0.2</v>
      </c>
      <c r="I3684" s="4">
        <v>2226.83</v>
      </c>
      <c r="J3684" s="4">
        <v>405.97</v>
      </c>
      <c r="K3684" t="s">
        <v>24</v>
      </c>
      <c r="L3684" t="s">
        <v>25</v>
      </c>
      <c r="M3684" s="2" t="s">
        <v>19</v>
      </c>
      <c r="N3684" t="s">
        <v>82</v>
      </c>
    </row>
    <row r="3685" spans="1:14" x14ac:dyDescent="0.25">
      <c r="A3685" s="2" t="s">
        <v>4688</v>
      </c>
      <c r="B3685" s="2" t="s">
        <v>973</v>
      </c>
      <c r="C3685" s="9">
        <f t="shared" si="57"/>
        <v>45962</v>
      </c>
      <c r="D3685" t="s">
        <v>15</v>
      </c>
      <c r="E3685" t="s">
        <v>16</v>
      </c>
      <c r="F3685" s="3">
        <v>1</v>
      </c>
      <c r="G3685" s="4">
        <v>899.64</v>
      </c>
      <c r="H3685" s="5">
        <v>0.15</v>
      </c>
      <c r="I3685" s="4">
        <v>764.69</v>
      </c>
      <c r="J3685" s="4">
        <v>180.62</v>
      </c>
      <c r="K3685" t="s">
        <v>37</v>
      </c>
      <c r="L3685" t="s">
        <v>25</v>
      </c>
      <c r="M3685" s="2" t="s">
        <v>19</v>
      </c>
      <c r="N3685" t="s">
        <v>42</v>
      </c>
    </row>
    <row r="3686" spans="1:14" x14ac:dyDescent="0.25">
      <c r="A3686" s="2" t="s">
        <v>4689</v>
      </c>
      <c r="B3686" s="2" t="s">
        <v>1601</v>
      </c>
      <c r="C3686" s="9">
        <f t="shared" si="57"/>
        <v>46023</v>
      </c>
      <c r="D3686" t="s">
        <v>15</v>
      </c>
      <c r="E3686" t="s">
        <v>23</v>
      </c>
      <c r="F3686" s="3">
        <v>4</v>
      </c>
      <c r="G3686" s="4">
        <v>2650.77</v>
      </c>
      <c r="H3686" s="5">
        <v>0</v>
      </c>
      <c r="I3686" s="4">
        <v>10603.08</v>
      </c>
      <c r="J3686" s="4">
        <v>3409.15</v>
      </c>
      <c r="K3686" t="s">
        <v>37</v>
      </c>
      <c r="L3686" t="s">
        <v>25</v>
      </c>
      <c r="M3686" s="2" t="s">
        <v>19</v>
      </c>
      <c r="N3686" t="s">
        <v>87</v>
      </c>
    </row>
    <row r="3687" spans="1:14" x14ac:dyDescent="0.25">
      <c r="A3687" s="2" t="s">
        <v>4690</v>
      </c>
      <c r="B3687" s="2" t="s">
        <v>1044</v>
      </c>
      <c r="C3687" s="9">
        <f t="shared" si="57"/>
        <v>45627</v>
      </c>
      <c r="D3687" t="s">
        <v>30</v>
      </c>
      <c r="E3687" t="s">
        <v>106</v>
      </c>
      <c r="F3687" s="3">
        <v>1</v>
      </c>
      <c r="G3687" s="4">
        <v>1464.84</v>
      </c>
      <c r="H3687" s="5">
        <v>0</v>
      </c>
      <c r="I3687" s="4">
        <v>1464.84</v>
      </c>
      <c r="J3687" s="4">
        <v>381.3</v>
      </c>
      <c r="K3687" t="s">
        <v>17</v>
      </c>
      <c r="L3687" t="s">
        <v>25</v>
      </c>
      <c r="M3687" s="2" t="s">
        <v>19</v>
      </c>
      <c r="N3687" t="s">
        <v>58</v>
      </c>
    </row>
    <row r="3688" spans="1:14" x14ac:dyDescent="0.25">
      <c r="A3688" s="2" t="s">
        <v>4691</v>
      </c>
      <c r="B3688" s="2" t="s">
        <v>1827</v>
      </c>
      <c r="C3688" s="9">
        <f t="shared" si="57"/>
        <v>45474</v>
      </c>
      <c r="D3688" t="s">
        <v>53</v>
      </c>
      <c r="E3688" t="s">
        <v>54</v>
      </c>
      <c r="F3688" s="3">
        <v>1</v>
      </c>
      <c r="G3688" s="4">
        <v>997.8</v>
      </c>
      <c r="H3688" s="5">
        <v>0.1</v>
      </c>
      <c r="I3688" s="4">
        <v>898.02</v>
      </c>
      <c r="J3688" s="4">
        <v>222</v>
      </c>
      <c r="K3688" t="s">
        <v>17</v>
      </c>
      <c r="L3688" t="s">
        <v>25</v>
      </c>
      <c r="M3688" s="2" t="s">
        <v>19</v>
      </c>
      <c r="N3688" t="s">
        <v>42</v>
      </c>
    </row>
    <row r="3689" spans="1:14" x14ac:dyDescent="0.25">
      <c r="A3689" s="2" t="s">
        <v>4692</v>
      </c>
      <c r="B3689" s="2" t="s">
        <v>554</v>
      </c>
      <c r="C3689" s="9">
        <f t="shared" si="57"/>
        <v>45383</v>
      </c>
      <c r="D3689" t="s">
        <v>15</v>
      </c>
      <c r="E3689" t="s">
        <v>57</v>
      </c>
      <c r="F3689" s="3">
        <v>2</v>
      </c>
      <c r="G3689" s="4">
        <v>2437.52</v>
      </c>
      <c r="H3689" s="5">
        <v>0</v>
      </c>
      <c r="I3689" s="4">
        <v>4875.04</v>
      </c>
      <c r="J3689" s="4">
        <v>1684.88</v>
      </c>
      <c r="K3689" t="s">
        <v>37</v>
      </c>
      <c r="L3689" t="s">
        <v>25</v>
      </c>
      <c r="M3689" s="2" t="s">
        <v>19</v>
      </c>
      <c r="N3689" t="s">
        <v>82</v>
      </c>
    </row>
    <row r="3690" spans="1:14" x14ac:dyDescent="0.25">
      <c r="A3690" s="2" t="s">
        <v>4693</v>
      </c>
      <c r="B3690" s="2" t="s">
        <v>1827</v>
      </c>
      <c r="C3690" s="9">
        <f t="shared" si="57"/>
        <v>45474</v>
      </c>
      <c r="D3690" t="s">
        <v>30</v>
      </c>
      <c r="E3690" t="s">
        <v>41</v>
      </c>
      <c r="F3690" s="3">
        <v>3</v>
      </c>
      <c r="G3690" s="4">
        <v>590.54</v>
      </c>
      <c r="H3690" s="5">
        <v>0.05</v>
      </c>
      <c r="I3690" s="4">
        <v>1683.04</v>
      </c>
      <c r="J3690" s="4">
        <v>0</v>
      </c>
      <c r="K3690" t="s">
        <v>124</v>
      </c>
      <c r="L3690" t="s">
        <v>18</v>
      </c>
      <c r="M3690" s="2" t="s">
        <v>101</v>
      </c>
      <c r="N3690" t="s">
        <v>32</v>
      </c>
    </row>
    <row r="3691" spans="1:14" x14ac:dyDescent="0.25">
      <c r="A3691" s="2" t="s">
        <v>4694</v>
      </c>
      <c r="B3691" s="2" t="s">
        <v>849</v>
      </c>
      <c r="C3691" s="9">
        <f t="shared" si="57"/>
        <v>45748</v>
      </c>
      <c r="D3691" t="s">
        <v>30</v>
      </c>
      <c r="E3691" t="s">
        <v>133</v>
      </c>
      <c r="F3691" s="3">
        <v>2</v>
      </c>
      <c r="G3691" s="4">
        <v>625.02</v>
      </c>
      <c r="H3691" s="5">
        <v>0.25</v>
      </c>
      <c r="I3691" s="4">
        <v>937.53</v>
      </c>
      <c r="J3691" s="4">
        <v>302.68</v>
      </c>
      <c r="K3691" t="s">
        <v>37</v>
      </c>
      <c r="L3691" t="s">
        <v>25</v>
      </c>
      <c r="M3691" s="2" t="s">
        <v>19</v>
      </c>
      <c r="N3691" t="s">
        <v>32</v>
      </c>
    </row>
    <row r="3692" spans="1:14" x14ac:dyDescent="0.25">
      <c r="A3692" s="2" t="s">
        <v>4695</v>
      </c>
      <c r="B3692" s="2" t="s">
        <v>1651</v>
      </c>
      <c r="C3692" s="9">
        <f t="shared" si="57"/>
        <v>45413</v>
      </c>
      <c r="D3692" t="s">
        <v>53</v>
      </c>
      <c r="E3692" t="s">
        <v>114</v>
      </c>
      <c r="F3692" s="3">
        <v>1</v>
      </c>
      <c r="G3692" s="4">
        <v>923.52</v>
      </c>
      <c r="H3692" s="5">
        <v>0</v>
      </c>
      <c r="I3692" s="4">
        <v>923.52</v>
      </c>
      <c r="J3692" s="4">
        <v>248.2</v>
      </c>
      <c r="K3692" t="s">
        <v>24</v>
      </c>
      <c r="L3692" t="s">
        <v>25</v>
      </c>
      <c r="M3692" s="2" t="s">
        <v>19</v>
      </c>
      <c r="N3692" t="s">
        <v>27</v>
      </c>
    </row>
    <row r="3693" spans="1:14" x14ac:dyDescent="0.25">
      <c r="A3693" s="2" t="s">
        <v>4696</v>
      </c>
      <c r="B3693" s="2" t="s">
        <v>1067</v>
      </c>
      <c r="C3693" s="9">
        <f t="shared" si="57"/>
        <v>46113</v>
      </c>
      <c r="D3693" t="s">
        <v>35</v>
      </c>
      <c r="E3693" t="s">
        <v>74</v>
      </c>
      <c r="F3693" s="3">
        <v>2</v>
      </c>
      <c r="G3693" s="4">
        <v>16075.48</v>
      </c>
      <c r="H3693" s="5">
        <v>0.2</v>
      </c>
      <c r="I3693" s="4">
        <v>25720.77</v>
      </c>
      <c r="J3693" s="4">
        <v>7672.27</v>
      </c>
      <c r="K3693" t="s">
        <v>24</v>
      </c>
      <c r="L3693" t="s">
        <v>25</v>
      </c>
      <c r="M3693" s="2" t="s">
        <v>19</v>
      </c>
      <c r="N3693" t="s">
        <v>66</v>
      </c>
    </row>
    <row r="3694" spans="1:14" x14ac:dyDescent="0.25">
      <c r="A3694" s="2" t="s">
        <v>4697</v>
      </c>
      <c r="B3694" s="2" t="s">
        <v>514</v>
      </c>
      <c r="C3694" s="9">
        <f t="shared" si="57"/>
        <v>45901</v>
      </c>
      <c r="D3694" t="s">
        <v>45</v>
      </c>
      <c r="E3694" t="s">
        <v>186</v>
      </c>
      <c r="F3694" s="3">
        <v>2</v>
      </c>
      <c r="G3694" s="4">
        <v>5923.84</v>
      </c>
      <c r="H3694" s="5">
        <v>0</v>
      </c>
      <c r="I3694" s="4">
        <v>11847.68</v>
      </c>
      <c r="J3694" s="4">
        <v>2271.9699999999998</v>
      </c>
      <c r="K3694" t="s">
        <v>24</v>
      </c>
      <c r="L3694" t="s">
        <v>18</v>
      </c>
      <c r="M3694" s="2" t="s">
        <v>19</v>
      </c>
      <c r="N3694" t="s">
        <v>87</v>
      </c>
    </row>
    <row r="3695" spans="1:14" x14ac:dyDescent="0.25">
      <c r="A3695" s="2" t="s">
        <v>4698</v>
      </c>
      <c r="B3695" s="2" t="s">
        <v>554</v>
      </c>
      <c r="C3695" s="9">
        <f t="shared" si="57"/>
        <v>45383</v>
      </c>
      <c r="D3695" t="s">
        <v>35</v>
      </c>
      <c r="E3695" t="s">
        <v>71</v>
      </c>
      <c r="F3695" s="3">
        <v>2</v>
      </c>
      <c r="G3695" s="4">
        <v>5681.51</v>
      </c>
      <c r="H3695" s="5">
        <v>0.05</v>
      </c>
      <c r="I3695" s="4">
        <v>10794.87</v>
      </c>
      <c r="J3695" s="4">
        <v>0</v>
      </c>
      <c r="K3695" t="s">
        <v>37</v>
      </c>
      <c r="L3695" t="s">
        <v>25</v>
      </c>
      <c r="M3695" s="2" t="s">
        <v>101</v>
      </c>
      <c r="N3695" t="s">
        <v>87</v>
      </c>
    </row>
    <row r="3696" spans="1:14" x14ac:dyDescent="0.25">
      <c r="A3696" s="2" t="s">
        <v>4699</v>
      </c>
      <c r="B3696" s="2" t="s">
        <v>1745</v>
      </c>
      <c r="C3696" s="9">
        <f t="shared" si="57"/>
        <v>46054</v>
      </c>
      <c r="D3696" t="s">
        <v>30</v>
      </c>
      <c r="E3696" t="s">
        <v>41</v>
      </c>
      <c r="F3696" s="3">
        <v>4</v>
      </c>
      <c r="G3696" s="4">
        <v>1490.9</v>
      </c>
      <c r="H3696" s="5">
        <v>0.1</v>
      </c>
      <c r="I3696" s="4">
        <v>5367.24</v>
      </c>
      <c r="J3696" s="4">
        <v>1691.49</v>
      </c>
      <c r="K3696" t="s">
        <v>37</v>
      </c>
      <c r="L3696" t="s">
        <v>25</v>
      </c>
      <c r="M3696" s="2" t="s">
        <v>19</v>
      </c>
      <c r="N3696" t="s">
        <v>155</v>
      </c>
    </row>
    <row r="3697" spans="1:14" x14ac:dyDescent="0.25">
      <c r="A3697" s="2" t="s">
        <v>4700</v>
      </c>
      <c r="B3697" s="2" t="s">
        <v>145</v>
      </c>
      <c r="C3697" s="9">
        <f t="shared" si="57"/>
        <v>45748</v>
      </c>
      <c r="D3697" t="s">
        <v>35</v>
      </c>
      <c r="E3697" t="s">
        <v>50</v>
      </c>
      <c r="F3697" s="3">
        <v>2</v>
      </c>
      <c r="G3697" s="4">
        <v>4188.43</v>
      </c>
      <c r="H3697" s="5">
        <v>0.05</v>
      </c>
      <c r="I3697" s="4">
        <v>7958.02</v>
      </c>
      <c r="J3697" s="4">
        <v>2100.0700000000002</v>
      </c>
      <c r="K3697" t="s">
        <v>37</v>
      </c>
      <c r="L3697" t="s">
        <v>25</v>
      </c>
      <c r="M3697" s="2" t="s">
        <v>19</v>
      </c>
      <c r="N3697" t="s">
        <v>155</v>
      </c>
    </row>
    <row r="3698" spans="1:14" x14ac:dyDescent="0.25">
      <c r="A3698" s="2" t="s">
        <v>4701</v>
      </c>
      <c r="B3698" s="2" t="s">
        <v>1745</v>
      </c>
      <c r="C3698" s="9">
        <f t="shared" si="57"/>
        <v>46054</v>
      </c>
      <c r="D3698" t="s">
        <v>45</v>
      </c>
      <c r="E3698" t="s">
        <v>186</v>
      </c>
      <c r="F3698" s="3">
        <v>1</v>
      </c>
      <c r="G3698" s="4">
        <v>1589.75</v>
      </c>
      <c r="H3698" s="5">
        <v>0.25</v>
      </c>
      <c r="I3698" s="4">
        <v>1192.31</v>
      </c>
      <c r="J3698" s="4">
        <v>328.45</v>
      </c>
      <c r="K3698" t="s">
        <v>24</v>
      </c>
      <c r="L3698" t="s">
        <v>25</v>
      </c>
      <c r="M3698" s="2" t="s">
        <v>19</v>
      </c>
      <c r="N3698" t="s">
        <v>66</v>
      </c>
    </row>
    <row r="3699" spans="1:14" x14ac:dyDescent="0.25">
      <c r="A3699" s="2" t="s">
        <v>4702</v>
      </c>
      <c r="B3699" s="2" t="s">
        <v>1751</v>
      </c>
      <c r="C3699" s="9">
        <f t="shared" si="57"/>
        <v>45566</v>
      </c>
      <c r="D3699" t="s">
        <v>15</v>
      </c>
      <c r="E3699" t="s">
        <v>168</v>
      </c>
      <c r="F3699" s="3">
        <v>2</v>
      </c>
      <c r="G3699" s="4">
        <v>2715.97</v>
      </c>
      <c r="H3699" s="5">
        <v>0.1</v>
      </c>
      <c r="I3699" s="4">
        <v>4888.75</v>
      </c>
      <c r="J3699" s="4">
        <v>1161.28</v>
      </c>
      <c r="K3699" t="s">
        <v>17</v>
      </c>
      <c r="L3699" t="s">
        <v>25</v>
      </c>
      <c r="M3699" s="2" t="s">
        <v>19</v>
      </c>
      <c r="N3699" t="s">
        <v>87</v>
      </c>
    </row>
    <row r="3700" spans="1:14" x14ac:dyDescent="0.25">
      <c r="A3700" s="2" t="s">
        <v>4703</v>
      </c>
      <c r="B3700" s="2" t="s">
        <v>1568</v>
      </c>
      <c r="C3700" s="9">
        <f t="shared" si="57"/>
        <v>46235</v>
      </c>
      <c r="D3700" t="s">
        <v>15</v>
      </c>
      <c r="E3700" t="s">
        <v>57</v>
      </c>
      <c r="F3700" s="3">
        <v>4</v>
      </c>
      <c r="G3700" s="4">
        <v>1454.83</v>
      </c>
      <c r="H3700" s="5">
        <v>0.15</v>
      </c>
      <c r="I3700" s="4">
        <v>4946.42</v>
      </c>
      <c r="J3700" s="4">
        <v>738.13</v>
      </c>
      <c r="K3700" t="s">
        <v>24</v>
      </c>
      <c r="L3700" t="s">
        <v>25</v>
      </c>
      <c r="M3700" s="2" t="s">
        <v>26</v>
      </c>
      <c r="N3700" t="s">
        <v>27</v>
      </c>
    </row>
    <row r="3701" spans="1:14" x14ac:dyDescent="0.25">
      <c r="A3701" s="2" t="s">
        <v>4704</v>
      </c>
      <c r="B3701" s="2" t="s">
        <v>970</v>
      </c>
      <c r="C3701" s="9">
        <f t="shared" si="57"/>
        <v>46113</v>
      </c>
      <c r="D3701" t="s">
        <v>45</v>
      </c>
      <c r="E3701" t="s">
        <v>222</v>
      </c>
      <c r="F3701" s="3">
        <v>1</v>
      </c>
      <c r="G3701" s="4">
        <v>7015.62</v>
      </c>
      <c r="H3701" s="5">
        <v>0.15</v>
      </c>
      <c r="I3701" s="4">
        <v>5963.28</v>
      </c>
      <c r="J3701" s="4">
        <v>1743.44</v>
      </c>
      <c r="K3701" t="s">
        <v>124</v>
      </c>
      <c r="L3701" t="s">
        <v>25</v>
      </c>
      <c r="M3701" s="2" t="s">
        <v>19</v>
      </c>
      <c r="N3701" t="s">
        <v>38</v>
      </c>
    </row>
    <row r="3702" spans="1:14" x14ac:dyDescent="0.25">
      <c r="A3702" s="2" t="s">
        <v>4705</v>
      </c>
      <c r="B3702" s="2" t="s">
        <v>1104</v>
      </c>
      <c r="C3702" s="9">
        <f t="shared" si="57"/>
        <v>45383</v>
      </c>
      <c r="D3702" t="s">
        <v>30</v>
      </c>
      <c r="E3702" t="s">
        <v>106</v>
      </c>
      <c r="F3702" s="3">
        <v>2</v>
      </c>
      <c r="G3702" s="4">
        <v>1202.18</v>
      </c>
      <c r="H3702" s="5">
        <v>0.15</v>
      </c>
      <c r="I3702" s="4">
        <v>2043.71</v>
      </c>
      <c r="J3702" s="4">
        <v>571.87</v>
      </c>
      <c r="K3702" t="s">
        <v>17</v>
      </c>
      <c r="L3702" t="s">
        <v>25</v>
      </c>
      <c r="M3702" s="2" t="s">
        <v>19</v>
      </c>
      <c r="N3702" t="s">
        <v>20</v>
      </c>
    </row>
    <row r="3703" spans="1:14" x14ac:dyDescent="0.25">
      <c r="A3703" s="2" t="s">
        <v>4706</v>
      </c>
      <c r="B3703" s="2" t="s">
        <v>316</v>
      </c>
      <c r="C3703" s="9">
        <f t="shared" si="57"/>
        <v>46082</v>
      </c>
      <c r="D3703" t="s">
        <v>45</v>
      </c>
      <c r="E3703" t="s">
        <v>186</v>
      </c>
      <c r="F3703" s="3">
        <v>1</v>
      </c>
      <c r="G3703" s="4">
        <v>513.83000000000004</v>
      </c>
      <c r="H3703" s="5">
        <v>0.2</v>
      </c>
      <c r="I3703" s="4">
        <v>411.06</v>
      </c>
      <c r="J3703" s="4">
        <v>96.22</v>
      </c>
      <c r="K3703" t="s">
        <v>124</v>
      </c>
      <c r="L3703" t="s">
        <v>18</v>
      </c>
      <c r="M3703" s="2" t="s">
        <v>19</v>
      </c>
      <c r="N3703" t="s">
        <v>58</v>
      </c>
    </row>
    <row r="3704" spans="1:14" x14ac:dyDescent="0.25">
      <c r="A3704" s="2" t="s">
        <v>4707</v>
      </c>
      <c r="B3704" s="2" t="s">
        <v>118</v>
      </c>
      <c r="C3704" s="9">
        <f t="shared" si="57"/>
        <v>45444</v>
      </c>
      <c r="D3704" t="s">
        <v>30</v>
      </c>
      <c r="E3704" t="s">
        <v>163</v>
      </c>
      <c r="F3704" s="3">
        <v>4</v>
      </c>
      <c r="G3704" s="4">
        <v>358.94</v>
      </c>
      <c r="H3704" s="5">
        <v>0.05</v>
      </c>
      <c r="I3704" s="4">
        <v>1363.97</v>
      </c>
      <c r="J3704" s="4">
        <v>290.16000000000003</v>
      </c>
      <c r="K3704" t="s">
        <v>24</v>
      </c>
      <c r="L3704" t="s">
        <v>25</v>
      </c>
      <c r="M3704" s="2" t="s">
        <v>19</v>
      </c>
      <c r="N3704" t="s">
        <v>155</v>
      </c>
    </row>
    <row r="3705" spans="1:14" x14ac:dyDescent="0.25">
      <c r="A3705" s="2" t="s">
        <v>4708</v>
      </c>
      <c r="B3705" s="2" t="s">
        <v>618</v>
      </c>
      <c r="C3705" s="9">
        <f t="shared" si="57"/>
        <v>45689</v>
      </c>
      <c r="D3705" t="s">
        <v>35</v>
      </c>
      <c r="E3705" t="s">
        <v>77</v>
      </c>
      <c r="F3705" s="3">
        <v>3</v>
      </c>
      <c r="G3705" s="4">
        <v>27240.07</v>
      </c>
      <c r="H3705" s="5">
        <v>0.2</v>
      </c>
      <c r="I3705" s="4">
        <v>65376.17</v>
      </c>
      <c r="J3705" s="4">
        <v>17872.759999999998</v>
      </c>
      <c r="K3705" t="s">
        <v>24</v>
      </c>
      <c r="L3705" t="s">
        <v>25</v>
      </c>
      <c r="M3705" s="2" t="s">
        <v>19</v>
      </c>
      <c r="N3705" t="s">
        <v>82</v>
      </c>
    </row>
    <row r="3706" spans="1:14" x14ac:dyDescent="0.25">
      <c r="A3706" s="2" t="s">
        <v>4709</v>
      </c>
      <c r="B3706" s="2" t="s">
        <v>631</v>
      </c>
      <c r="C3706" s="9">
        <f t="shared" si="57"/>
        <v>45474</v>
      </c>
      <c r="D3706" t="s">
        <v>15</v>
      </c>
      <c r="E3706" t="s">
        <v>95</v>
      </c>
      <c r="F3706" s="3">
        <v>4</v>
      </c>
      <c r="G3706" s="4">
        <v>2712.19</v>
      </c>
      <c r="H3706" s="5">
        <v>0.1</v>
      </c>
      <c r="I3706" s="4">
        <v>9763.8799999999992</v>
      </c>
      <c r="J3706" s="4">
        <v>2743.88</v>
      </c>
      <c r="K3706" t="s">
        <v>24</v>
      </c>
      <c r="L3706" t="s">
        <v>18</v>
      </c>
      <c r="M3706" s="2" t="s">
        <v>19</v>
      </c>
      <c r="N3706" t="s">
        <v>66</v>
      </c>
    </row>
    <row r="3707" spans="1:14" x14ac:dyDescent="0.25">
      <c r="A3707" s="2" t="s">
        <v>4710</v>
      </c>
      <c r="B3707" s="2" t="s">
        <v>4254</v>
      </c>
      <c r="C3707" s="9">
        <f t="shared" si="57"/>
        <v>45536</v>
      </c>
      <c r="D3707" t="s">
        <v>15</v>
      </c>
      <c r="E3707" t="s">
        <v>23</v>
      </c>
      <c r="F3707" s="3">
        <v>4</v>
      </c>
      <c r="G3707" s="4">
        <v>2485.21</v>
      </c>
      <c r="H3707" s="5">
        <v>0.1</v>
      </c>
      <c r="I3707" s="4">
        <v>8946.76</v>
      </c>
      <c r="J3707" s="4">
        <v>1861.18</v>
      </c>
      <c r="K3707" t="s">
        <v>124</v>
      </c>
      <c r="L3707" t="s">
        <v>25</v>
      </c>
      <c r="M3707" s="2" t="s">
        <v>19</v>
      </c>
      <c r="N3707" t="s">
        <v>42</v>
      </c>
    </row>
    <row r="3708" spans="1:14" x14ac:dyDescent="0.25">
      <c r="A3708" s="2" t="s">
        <v>4711</v>
      </c>
      <c r="B3708" s="2" t="s">
        <v>655</v>
      </c>
      <c r="C3708" s="9">
        <f t="shared" si="57"/>
        <v>45931</v>
      </c>
      <c r="D3708" t="s">
        <v>35</v>
      </c>
      <c r="E3708" t="s">
        <v>77</v>
      </c>
      <c r="F3708" s="3">
        <v>1</v>
      </c>
      <c r="G3708" s="4">
        <v>4202.62</v>
      </c>
      <c r="H3708" s="5">
        <v>0</v>
      </c>
      <c r="I3708" s="4">
        <v>4202.62</v>
      </c>
      <c r="J3708" s="4">
        <v>800.77</v>
      </c>
      <c r="K3708" t="s">
        <v>17</v>
      </c>
      <c r="L3708" t="s">
        <v>25</v>
      </c>
      <c r="M3708" s="2" t="s">
        <v>19</v>
      </c>
      <c r="N3708" t="s">
        <v>32</v>
      </c>
    </row>
    <row r="3709" spans="1:14" x14ac:dyDescent="0.25">
      <c r="A3709" s="2" t="s">
        <v>4712</v>
      </c>
      <c r="B3709" s="2" t="s">
        <v>636</v>
      </c>
      <c r="C3709" s="9">
        <f t="shared" si="57"/>
        <v>46023</v>
      </c>
      <c r="D3709" t="s">
        <v>45</v>
      </c>
      <c r="E3709" t="s">
        <v>111</v>
      </c>
      <c r="F3709" s="3">
        <v>1</v>
      </c>
      <c r="G3709" s="4">
        <v>6198.28</v>
      </c>
      <c r="H3709" s="5">
        <v>0</v>
      </c>
      <c r="I3709" s="4">
        <v>6198.28</v>
      </c>
      <c r="J3709" s="4">
        <v>2126.48</v>
      </c>
      <c r="K3709" t="s">
        <v>24</v>
      </c>
      <c r="L3709" t="s">
        <v>47</v>
      </c>
      <c r="M3709" s="2" t="s">
        <v>19</v>
      </c>
      <c r="N3709" t="s">
        <v>155</v>
      </c>
    </row>
    <row r="3710" spans="1:14" x14ac:dyDescent="0.25">
      <c r="A3710" s="2" t="s">
        <v>4713</v>
      </c>
      <c r="B3710" s="2" t="s">
        <v>1046</v>
      </c>
      <c r="C3710" s="9">
        <f t="shared" si="57"/>
        <v>45323</v>
      </c>
      <c r="D3710" t="s">
        <v>45</v>
      </c>
      <c r="E3710" t="s">
        <v>111</v>
      </c>
      <c r="F3710" s="3">
        <v>3</v>
      </c>
      <c r="G3710" s="4">
        <v>4004.02</v>
      </c>
      <c r="H3710" s="5">
        <v>0.1</v>
      </c>
      <c r="I3710" s="4">
        <v>10810.85</v>
      </c>
      <c r="J3710" s="4">
        <v>3724.2</v>
      </c>
      <c r="K3710" t="s">
        <v>24</v>
      </c>
      <c r="L3710" t="s">
        <v>25</v>
      </c>
      <c r="M3710" s="2" t="s">
        <v>19</v>
      </c>
      <c r="N3710" t="s">
        <v>20</v>
      </c>
    </row>
    <row r="3711" spans="1:14" x14ac:dyDescent="0.25">
      <c r="A3711" s="2" t="s">
        <v>4714</v>
      </c>
      <c r="B3711" s="2" t="s">
        <v>2941</v>
      </c>
      <c r="C3711" s="9">
        <f t="shared" si="57"/>
        <v>45689</v>
      </c>
      <c r="D3711" t="s">
        <v>45</v>
      </c>
      <c r="E3711" t="s">
        <v>186</v>
      </c>
      <c r="F3711" s="3">
        <v>3</v>
      </c>
      <c r="G3711" s="4">
        <v>4992.97</v>
      </c>
      <c r="H3711" s="5">
        <v>0</v>
      </c>
      <c r="I3711" s="4">
        <v>14978.91</v>
      </c>
      <c r="J3711" s="4">
        <v>3086.24</v>
      </c>
      <c r="K3711" t="s">
        <v>37</v>
      </c>
      <c r="L3711" t="s">
        <v>25</v>
      </c>
      <c r="M3711" s="2" t="s">
        <v>19</v>
      </c>
      <c r="N3711" t="s">
        <v>58</v>
      </c>
    </row>
    <row r="3712" spans="1:14" x14ac:dyDescent="0.25">
      <c r="A3712" s="2" t="s">
        <v>4715</v>
      </c>
      <c r="B3712" s="2" t="s">
        <v>524</v>
      </c>
      <c r="C3712" s="9">
        <f t="shared" si="57"/>
        <v>45992</v>
      </c>
      <c r="D3712" t="s">
        <v>45</v>
      </c>
      <c r="E3712" t="s">
        <v>222</v>
      </c>
      <c r="F3712" s="3">
        <v>3</v>
      </c>
      <c r="G3712" s="4">
        <v>3690.15</v>
      </c>
      <c r="H3712" s="5">
        <v>0.05</v>
      </c>
      <c r="I3712" s="4">
        <v>10516.93</v>
      </c>
      <c r="J3712" s="4">
        <v>3586.13</v>
      </c>
      <c r="K3712" t="s">
        <v>17</v>
      </c>
      <c r="L3712" t="s">
        <v>47</v>
      </c>
      <c r="M3712" s="2" t="s">
        <v>19</v>
      </c>
      <c r="N3712" t="s">
        <v>38</v>
      </c>
    </row>
    <row r="3713" spans="1:14" x14ac:dyDescent="0.25">
      <c r="A3713" s="2" t="s">
        <v>4716</v>
      </c>
      <c r="B3713" s="2" t="s">
        <v>2094</v>
      </c>
      <c r="C3713" s="9">
        <f t="shared" si="57"/>
        <v>45839</v>
      </c>
      <c r="D3713" t="s">
        <v>45</v>
      </c>
      <c r="E3713" t="s">
        <v>121</v>
      </c>
      <c r="F3713" s="3">
        <v>4</v>
      </c>
      <c r="G3713" s="4">
        <v>1003.79</v>
      </c>
      <c r="H3713" s="5">
        <v>0.05</v>
      </c>
      <c r="I3713" s="4">
        <v>3814.4</v>
      </c>
      <c r="J3713" s="4">
        <v>970.68</v>
      </c>
      <c r="K3713" t="s">
        <v>24</v>
      </c>
      <c r="L3713" t="s">
        <v>25</v>
      </c>
      <c r="M3713" s="2" t="s">
        <v>19</v>
      </c>
      <c r="N3713" t="s">
        <v>82</v>
      </c>
    </row>
    <row r="3714" spans="1:14" x14ac:dyDescent="0.25">
      <c r="A3714" s="2" t="s">
        <v>4717</v>
      </c>
      <c r="B3714" s="2" t="s">
        <v>1702</v>
      </c>
      <c r="C3714" s="9">
        <f t="shared" si="57"/>
        <v>45352</v>
      </c>
      <c r="D3714" t="s">
        <v>35</v>
      </c>
      <c r="E3714" t="s">
        <v>71</v>
      </c>
      <c r="F3714" s="3">
        <v>4</v>
      </c>
      <c r="G3714" s="4">
        <v>28840.81</v>
      </c>
      <c r="H3714" s="5">
        <v>0</v>
      </c>
      <c r="I3714" s="4">
        <v>115363.24</v>
      </c>
      <c r="J3714" s="4">
        <v>14216.84</v>
      </c>
      <c r="K3714" t="s">
        <v>24</v>
      </c>
      <c r="L3714" t="s">
        <v>47</v>
      </c>
      <c r="M3714" s="2" t="s">
        <v>26</v>
      </c>
      <c r="N3714" t="s">
        <v>32</v>
      </c>
    </row>
    <row r="3715" spans="1:14" x14ac:dyDescent="0.25">
      <c r="A3715" s="2" t="s">
        <v>4718</v>
      </c>
      <c r="B3715" s="2" t="s">
        <v>643</v>
      </c>
      <c r="C3715" s="9">
        <f t="shared" ref="C3715:C3778" si="58">DATE(YEAR(B3715),MONTH(B3715),1)</f>
        <v>45413</v>
      </c>
      <c r="D3715" t="s">
        <v>35</v>
      </c>
      <c r="E3715" t="s">
        <v>77</v>
      </c>
      <c r="F3715" s="3">
        <v>3</v>
      </c>
      <c r="G3715" s="4">
        <v>29753.49</v>
      </c>
      <c r="H3715" s="5">
        <v>0.1</v>
      </c>
      <c r="I3715" s="4">
        <v>80334.42</v>
      </c>
      <c r="J3715" s="4">
        <v>11687.71</v>
      </c>
      <c r="K3715" t="s">
        <v>37</v>
      </c>
      <c r="L3715" t="s">
        <v>25</v>
      </c>
      <c r="M3715" s="2" t="s">
        <v>19</v>
      </c>
      <c r="N3715" t="s">
        <v>20</v>
      </c>
    </row>
    <row r="3716" spans="1:14" x14ac:dyDescent="0.25">
      <c r="A3716" s="2" t="s">
        <v>4719</v>
      </c>
      <c r="B3716" s="2" t="s">
        <v>1276</v>
      </c>
      <c r="C3716" s="9">
        <f t="shared" si="58"/>
        <v>45352</v>
      </c>
      <c r="D3716" t="s">
        <v>45</v>
      </c>
      <c r="E3716" t="s">
        <v>121</v>
      </c>
      <c r="F3716" s="3">
        <v>3</v>
      </c>
      <c r="G3716" s="4">
        <v>810.65</v>
      </c>
      <c r="H3716" s="5">
        <v>0.1</v>
      </c>
      <c r="I3716" s="4">
        <v>2188.7600000000002</v>
      </c>
      <c r="J3716" s="4">
        <v>373.5</v>
      </c>
      <c r="K3716" t="s">
        <v>37</v>
      </c>
      <c r="L3716" t="s">
        <v>47</v>
      </c>
      <c r="M3716" s="2" t="s">
        <v>19</v>
      </c>
      <c r="N3716" t="s">
        <v>66</v>
      </c>
    </row>
    <row r="3717" spans="1:14" x14ac:dyDescent="0.25">
      <c r="A3717" s="2" t="s">
        <v>4720</v>
      </c>
      <c r="B3717" s="2" t="s">
        <v>413</v>
      </c>
      <c r="C3717" s="9">
        <f t="shared" si="58"/>
        <v>46143</v>
      </c>
      <c r="D3717" t="s">
        <v>35</v>
      </c>
      <c r="E3717" t="s">
        <v>74</v>
      </c>
      <c r="F3717" s="3">
        <v>3</v>
      </c>
      <c r="G3717" s="4">
        <v>21988.45</v>
      </c>
      <c r="H3717" s="5">
        <v>0</v>
      </c>
      <c r="I3717" s="4">
        <v>65965.350000000006</v>
      </c>
      <c r="J3717" s="4">
        <v>20264.52</v>
      </c>
      <c r="K3717" t="s">
        <v>24</v>
      </c>
      <c r="L3717" t="s">
        <v>25</v>
      </c>
      <c r="M3717" s="2" t="s">
        <v>19</v>
      </c>
      <c r="N3717" t="s">
        <v>27</v>
      </c>
    </row>
    <row r="3718" spans="1:14" x14ac:dyDescent="0.25">
      <c r="A3718" s="2" t="s">
        <v>4721</v>
      </c>
      <c r="B3718" s="2" t="s">
        <v>2035</v>
      </c>
      <c r="C3718" s="9">
        <f t="shared" si="58"/>
        <v>45413</v>
      </c>
      <c r="D3718" t="s">
        <v>35</v>
      </c>
      <c r="E3718" t="s">
        <v>71</v>
      </c>
      <c r="F3718" s="3">
        <v>2</v>
      </c>
      <c r="G3718" s="4">
        <v>26242.54</v>
      </c>
      <c r="H3718" s="5">
        <v>0.05</v>
      </c>
      <c r="I3718" s="4">
        <v>49860.83</v>
      </c>
      <c r="J3718" s="4">
        <v>14394.26</v>
      </c>
      <c r="K3718" t="s">
        <v>17</v>
      </c>
      <c r="L3718" t="s">
        <v>25</v>
      </c>
      <c r="M3718" s="2" t="s">
        <v>26</v>
      </c>
      <c r="N3718" t="s">
        <v>42</v>
      </c>
    </row>
    <row r="3719" spans="1:14" x14ac:dyDescent="0.25">
      <c r="A3719" s="2" t="s">
        <v>4722</v>
      </c>
      <c r="B3719" s="2" t="s">
        <v>1260</v>
      </c>
      <c r="C3719" s="9">
        <f t="shared" si="58"/>
        <v>45870</v>
      </c>
      <c r="D3719" t="s">
        <v>15</v>
      </c>
      <c r="E3719" t="s">
        <v>16</v>
      </c>
      <c r="F3719" s="3">
        <v>2</v>
      </c>
      <c r="G3719" s="4">
        <v>2915.98</v>
      </c>
      <c r="H3719" s="5">
        <v>0.05</v>
      </c>
      <c r="I3719" s="4">
        <v>5540.36</v>
      </c>
      <c r="J3719" s="4">
        <v>1717.28</v>
      </c>
      <c r="K3719" t="s">
        <v>24</v>
      </c>
      <c r="L3719" t="s">
        <v>47</v>
      </c>
      <c r="M3719" s="2" t="s">
        <v>26</v>
      </c>
      <c r="N3719" t="s">
        <v>38</v>
      </c>
    </row>
    <row r="3720" spans="1:14" x14ac:dyDescent="0.25">
      <c r="A3720" s="2" t="s">
        <v>4723</v>
      </c>
      <c r="B3720" s="2" t="s">
        <v>981</v>
      </c>
      <c r="C3720" s="9">
        <f t="shared" si="58"/>
        <v>45689</v>
      </c>
      <c r="D3720" t="s">
        <v>45</v>
      </c>
      <c r="E3720" t="s">
        <v>46</v>
      </c>
      <c r="F3720" s="3">
        <v>3</v>
      </c>
      <c r="G3720" s="4">
        <v>4836.1499999999996</v>
      </c>
      <c r="H3720" s="5">
        <v>0.1</v>
      </c>
      <c r="I3720" s="4">
        <v>13057.6</v>
      </c>
      <c r="J3720" s="4">
        <v>3128.89</v>
      </c>
      <c r="K3720" t="s">
        <v>17</v>
      </c>
      <c r="L3720" t="s">
        <v>25</v>
      </c>
      <c r="M3720" s="2" t="s">
        <v>19</v>
      </c>
      <c r="N3720" t="s">
        <v>38</v>
      </c>
    </row>
    <row r="3721" spans="1:14" x14ac:dyDescent="0.25">
      <c r="A3721" s="2" t="s">
        <v>4724</v>
      </c>
      <c r="B3721" s="2" t="s">
        <v>625</v>
      </c>
      <c r="C3721" s="9">
        <f t="shared" si="58"/>
        <v>46113</v>
      </c>
      <c r="D3721" t="s">
        <v>15</v>
      </c>
      <c r="E3721" t="s">
        <v>95</v>
      </c>
      <c r="F3721" s="3">
        <v>4</v>
      </c>
      <c r="G3721" s="4">
        <v>414.93</v>
      </c>
      <c r="H3721" s="5">
        <v>0.15</v>
      </c>
      <c r="I3721" s="4">
        <v>1410.76</v>
      </c>
      <c r="J3721" s="4">
        <v>351.57</v>
      </c>
      <c r="K3721" t="s">
        <v>17</v>
      </c>
      <c r="L3721" t="s">
        <v>25</v>
      </c>
      <c r="M3721" s="2" t="s">
        <v>19</v>
      </c>
      <c r="N3721" t="s">
        <v>58</v>
      </c>
    </row>
    <row r="3722" spans="1:14" x14ac:dyDescent="0.25">
      <c r="A3722" s="2" t="s">
        <v>4725</v>
      </c>
      <c r="B3722" s="2" t="s">
        <v>172</v>
      </c>
      <c r="C3722" s="9">
        <f t="shared" si="58"/>
        <v>45778</v>
      </c>
      <c r="D3722" t="s">
        <v>45</v>
      </c>
      <c r="E3722" t="s">
        <v>46</v>
      </c>
      <c r="F3722" s="3">
        <v>1</v>
      </c>
      <c r="G3722" s="4">
        <v>7751.12</v>
      </c>
      <c r="H3722" s="5">
        <v>0</v>
      </c>
      <c r="I3722" s="4">
        <v>7751.12</v>
      </c>
      <c r="J3722" s="4">
        <v>1011.05</v>
      </c>
      <c r="K3722" t="s">
        <v>152</v>
      </c>
      <c r="L3722" t="s">
        <v>25</v>
      </c>
      <c r="M3722" s="2" t="s">
        <v>19</v>
      </c>
      <c r="N3722" t="s">
        <v>58</v>
      </c>
    </row>
    <row r="3723" spans="1:14" x14ac:dyDescent="0.25">
      <c r="A3723" s="2" t="s">
        <v>4726</v>
      </c>
      <c r="B3723" s="2" t="s">
        <v>1453</v>
      </c>
      <c r="C3723" s="9">
        <f t="shared" si="58"/>
        <v>45778</v>
      </c>
      <c r="D3723" t="s">
        <v>45</v>
      </c>
      <c r="E3723" t="s">
        <v>121</v>
      </c>
      <c r="F3723" s="3">
        <v>4</v>
      </c>
      <c r="G3723" s="4">
        <v>3429.4</v>
      </c>
      <c r="H3723" s="5">
        <v>0</v>
      </c>
      <c r="I3723" s="4">
        <v>13717.6</v>
      </c>
      <c r="J3723" s="4">
        <v>2320.5300000000002</v>
      </c>
      <c r="K3723" t="s">
        <v>24</v>
      </c>
      <c r="L3723" t="s">
        <v>47</v>
      </c>
      <c r="M3723" s="2" t="s">
        <v>19</v>
      </c>
      <c r="N3723" t="s">
        <v>42</v>
      </c>
    </row>
    <row r="3724" spans="1:14" x14ac:dyDescent="0.25">
      <c r="A3724" s="2" t="s">
        <v>4727</v>
      </c>
      <c r="B3724" s="2" t="s">
        <v>1902</v>
      </c>
      <c r="C3724" s="9">
        <f t="shared" si="58"/>
        <v>45839</v>
      </c>
      <c r="D3724" t="s">
        <v>15</v>
      </c>
      <c r="E3724" t="s">
        <v>168</v>
      </c>
      <c r="F3724" s="3">
        <v>1</v>
      </c>
      <c r="G3724" s="4">
        <v>2248.5100000000002</v>
      </c>
      <c r="H3724" s="5">
        <v>0.05</v>
      </c>
      <c r="I3724" s="4">
        <v>2136.08</v>
      </c>
      <c r="J3724" s="4">
        <v>482.58</v>
      </c>
      <c r="K3724" t="s">
        <v>124</v>
      </c>
      <c r="L3724" t="s">
        <v>25</v>
      </c>
      <c r="M3724" s="2" t="s">
        <v>19</v>
      </c>
      <c r="N3724" t="s">
        <v>66</v>
      </c>
    </row>
    <row r="3725" spans="1:14" x14ac:dyDescent="0.25">
      <c r="A3725" s="2" t="s">
        <v>4728</v>
      </c>
      <c r="B3725" s="2" t="s">
        <v>1800</v>
      </c>
      <c r="C3725" s="9">
        <f t="shared" si="58"/>
        <v>45413</v>
      </c>
      <c r="D3725" t="s">
        <v>30</v>
      </c>
      <c r="E3725" t="s">
        <v>41</v>
      </c>
      <c r="F3725" s="3">
        <v>3</v>
      </c>
      <c r="G3725" s="4">
        <v>1255.05</v>
      </c>
      <c r="H3725" s="5">
        <v>0.15</v>
      </c>
      <c r="I3725" s="4">
        <v>3200.38</v>
      </c>
      <c r="J3725" s="4">
        <v>972.07</v>
      </c>
      <c r="K3725" t="s">
        <v>17</v>
      </c>
      <c r="L3725" t="s">
        <v>25</v>
      </c>
      <c r="M3725" s="2" t="s">
        <v>19</v>
      </c>
      <c r="N3725" t="s">
        <v>87</v>
      </c>
    </row>
    <row r="3726" spans="1:14" x14ac:dyDescent="0.25">
      <c r="A3726" s="2" t="s">
        <v>4729</v>
      </c>
      <c r="B3726" s="2" t="s">
        <v>3931</v>
      </c>
      <c r="C3726" s="9">
        <f t="shared" si="58"/>
        <v>45323</v>
      </c>
      <c r="D3726" t="s">
        <v>45</v>
      </c>
      <c r="E3726" t="s">
        <v>222</v>
      </c>
      <c r="F3726" s="3">
        <v>2</v>
      </c>
      <c r="G3726" s="4">
        <v>4943.18</v>
      </c>
      <c r="H3726" s="5">
        <v>0.05</v>
      </c>
      <c r="I3726" s="4">
        <v>9392.0400000000009</v>
      </c>
      <c r="J3726" s="4">
        <v>2522.08</v>
      </c>
      <c r="K3726" t="s">
        <v>124</v>
      </c>
      <c r="L3726" t="s">
        <v>18</v>
      </c>
      <c r="M3726" s="2" t="s">
        <v>19</v>
      </c>
      <c r="N3726" t="s">
        <v>66</v>
      </c>
    </row>
    <row r="3727" spans="1:14" x14ac:dyDescent="0.25">
      <c r="A3727" s="2" t="s">
        <v>4730</v>
      </c>
      <c r="B3727" s="2" t="s">
        <v>653</v>
      </c>
      <c r="C3727" s="9">
        <f t="shared" si="58"/>
        <v>46054</v>
      </c>
      <c r="D3727" t="s">
        <v>45</v>
      </c>
      <c r="E3727" t="s">
        <v>121</v>
      </c>
      <c r="F3727" s="3">
        <v>2</v>
      </c>
      <c r="G3727" s="4">
        <v>3400.63</v>
      </c>
      <c r="H3727" s="5">
        <v>0.1</v>
      </c>
      <c r="I3727" s="4">
        <v>6121.13</v>
      </c>
      <c r="J3727" s="4">
        <v>1609.22</v>
      </c>
      <c r="K3727" t="s">
        <v>24</v>
      </c>
      <c r="L3727" t="s">
        <v>25</v>
      </c>
      <c r="M3727" s="2" t="s">
        <v>26</v>
      </c>
      <c r="N3727" t="s">
        <v>27</v>
      </c>
    </row>
    <row r="3728" spans="1:14" x14ac:dyDescent="0.25">
      <c r="A3728" s="2" t="s">
        <v>4731</v>
      </c>
      <c r="B3728" s="2" t="s">
        <v>516</v>
      </c>
      <c r="C3728" s="9">
        <f t="shared" si="58"/>
        <v>46235</v>
      </c>
      <c r="D3728" t="s">
        <v>45</v>
      </c>
      <c r="E3728" t="s">
        <v>111</v>
      </c>
      <c r="F3728" s="3">
        <v>1</v>
      </c>
      <c r="G3728" s="4">
        <v>5180.59</v>
      </c>
      <c r="H3728" s="5">
        <v>0.05</v>
      </c>
      <c r="I3728" s="4">
        <v>4921.5600000000004</v>
      </c>
      <c r="J3728" s="4">
        <v>1602.05</v>
      </c>
      <c r="K3728" t="s">
        <v>24</v>
      </c>
      <c r="L3728" t="s">
        <v>25</v>
      </c>
      <c r="M3728" s="2" t="s">
        <v>19</v>
      </c>
      <c r="N3728" t="s">
        <v>82</v>
      </c>
    </row>
    <row r="3729" spans="1:14" x14ac:dyDescent="0.25">
      <c r="A3729" s="2" t="s">
        <v>4732</v>
      </c>
      <c r="B3729" s="2" t="s">
        <v>3833</v>
      </c>
      <c r="C3729" s="9">
        <f t="shared" si="58"/>
        <v>45901</v>
      </c>
      <c r="D3729" t="s">
        <v>35</v>
      </c>
      <c r="E3729" t="s">
        <v>50</v>
      </c>
      <c r="F3729" s="3">
        <v>3</v>
      </c>
      <c r="G3729" s="4">
        <v>19345.18</v>
      </c>
      <c r="H3729" s="5">
        <v>0.05</v>
      </c>
      <c r="I3729" s="4">
        <v>55133.760000000002</v>
      </c>
      <c r="J3729" s="4">
        <v>14247.01</v>
      </c>
      <c r="K3729" t="s">
        <v>24</v>
      </c>
      <c r="L3729" t="s">
        <v>25</v>
      </c>
      <c r="M3729" s="2" t="s">
        <v>19</v>
      </c>
      <c r="N3729" t="s">
        <v>82</v>
      </c>
    </row>
    <row r="3730" spans="1:14" x14ac:dyDescent="0.25">
      <c r="A3730" s="2" t="s">
        <v>4733</v>
      </c>
      <c r="B3730" s="2" t="s">
        <v>574</v>
      </c>
      <c r="C3730" s="9">
        <f t="shared" si="58"/>
        <v>45901</v>
      </c>
      <c r="D3730" t="s">
        <v>45</v>
      </c>
      <c r="E3730" t="s">
        <v>186</v>
      </c>
      <c r="F3730" s="3">
        <v>2</v>
      </c>
      <c r="G3730" s="4">
        <v>4887.26</v>
      </c>
      <c r="H3730" s="5">
        <v>0.25</v>
      </c>
      <c r="I3730" s="4">
        <v>7330.89</v>
      </c>
      <c r="J3730" s="4">
        <v>1341.59</v>
      </c>
      <c r="K3730" t="s">
        <v>24</v>
      </c>
      <c r="L3730" t="s">
        <v>25</v>
      </c>
      <c r="M3730" s="2" t="s">
        <v>19</v>
      </c>
      <c r="N3730" t="s">
        <v>87</v>
      </c>
    </row>
    <row r="3731" spans="1:14" x14ac:dyDescent="0.25">
      <c r="A3731" s="2" t="s">
        <v>4734</v>
      </c>
      <c r="B3731" s="2" t="s">
        <v>3494</v>
      </c>
      <c r="C3731" s="9">
        <f t="shared" si="58"/>
        <v>46143</v>
      </c>
      <c r="D3731" t="s">
        <v>15</v>
      </c>
      <c r="E3731" t="s">
        <v>57</v>
      </c>
      <c r="F3731" s="3">
        <v>3</v>
      </c>
      <c r="G3731" s="4">
        <v>2634.91</v>
      </c>
      <c r="H3731" s="5">
        <v>0.2</v>
      </c>
      <c r="I3731" s="4">
        <v>6323.78</v>
      </c>
      <c r="J3731" s="4">
        <v>1467.33</v>
      </c>
      <c r="K3731" t="s">
        <v>124</v>
      </c>
      <c r="L3731" t="s">
        <v>25</v>
      </c>
      <c r="M3731" s="2" t="s">
        <v>19</v>
      </c>
      <c r="N3731" t="s">
        <v>66</v>
      </c>
    </row>
    <row r="3732" spans="1:14" x14ac:dyDescent="0.25">
      <c r="A3732" s="2" t="s">
        <v>4735</v>
      </c>
      <c r="B3732" s="2" t="s">
        <v>718</v>
      </c>
      <c r="C3732" s="9">
        <f t="shared" si="58"/>
        <v>45536</v>
      </c>
      <c r="D3732" t="s">
        <v>53</v>
      </c>
      <c r="E3732" t="s">
        <v>114</v>
      </c>
      <c r="F3732" s="3">
        <v>3</v>
      </c>
      <c r="G3732" s="4">
        <v>506.68</v>
      </c>
      <c r="H3732" s="5">
        <v>0.15</v>
      </c>
      <c r="I3732" s="4">
        <v>1292.03</v>
      </c>
      <c r="J3732" s="4">
        <v>367.36</v>
      </c>
      <c r="K3732" t="s">
        <v>24</v>
      </c>
      <c r="L3732" t="s">
        <v>47</v>
      </c>
      <c r="M3732" s="2" t="s">
        <v>19</v>
      </c>
      <c r="N3732" t="s">
        <v>87</v>
      </c>
    </row>
    <row r="3733" spans="1:14" x14ac:dyDescent="0.25">
      <c r="A3733" s="2" t="s">
        <v>4736</v>
      </c>
      <c r="B3733" s="2" t="s">
        <v>2444</v>
      </c>
      <c r="C3733" s="9">
        <f t="shared" si="58"/>
        <v>45901</v>
      </c>
      <c r="D3733" t="s">
        <v>30</v>
      </c>
      <c r="E3733" t="s">
        <v>163</v>
      </c>
      <c r="F3733" s="3">
        <v>1</v>
      </c>
      <c r="G3733" s="4">
        <v>453.66</v>
      </c>
      <c r="H3733" s="5">
        <v>0.05</v>
      </c>
      <c r="I3733" s="4">
        <v>430.98</v>
      </c>
      <c r="J3733" s="4">
        <v>0</v>
      </c>
      <c r="K3733" t="s">
        <v>37</v>
      </c>
      <c r="L3733" t="s">
        <v>25</v>
      </c>
      <c r="M3733" s="2" t="s">
        <v>101</v>
      </c>
      <c r="N3733" t="s">
        <v>58</v>
      </c>
    </row>
    <row r="3734" spans="1:14" x14ac:dyDescent="0.25">
      <c r="A3734" s="2" t="s">
        <v>4737</v>
      </c>
      <c r="B3734" s="2" t="s">
        <v>524</v>
      </c>
      <c r="C3734" s="9">
        <f t="shared" si="58"/>
        <v>45992</v>
      </c>
      <c r="D3734" t="s">
        <v>45</v>
      </c>
      <c r="E3734" t="s">
        <v>46</v>
      </c>
      <c r="F3734" s="3">
        <v>3</v>
      </c>
      <c r="G3734" s="4">
        <v>7014.51</v>
      </c>
      <c r="H3734" s="5">
        <v>0.1</v>
      </c>
      <c r="I3734" s="4">
        <v>18939.18</v>
      </c>
      <c r="J3734" s="4">
        <v>4585.91</v>
      </c>
      <c r="K3734" t="s">
        <v>24</v>
      </c>
      <c r="L3734" t="s">
        <v>47</v>
      </c>
      <c r="M3734" s="2" t="s">
        <v>19</v>
      </c>
      <c r="N3734" t="s">
        <v>82</v>
      </c>
    </row>
    <row r="3735" spans="1:14" x14ac:dyDescent="0.25">
      <c r="A3735" s="2" t="s">
        <v>4738</v>
      </c>
      <c r="B3735" s="2" t="s">
        <v>1250</v>
      </c>
      <c r="C3735" s="9">
        <f t="shared" si="58"/>
        <v>46113</v>
      </c>
      <c r="D3735" t="s">
        <v>35</v>
      </c>
      <c r="E3735" t="s">
        <v>77</v>
      </c>
      <c r="F3735" s="3">
        <v>3</v>
      </c>
      <c r="G3735" s="4">
        <v>17689.04</v>
      </c>
      <c r="H3735" s="5">
        <v>0.1</v>
      </c>
      <c r="I3735" s="4">
        <v>47760.41</v>
      </c>
      <c r="J3735" s="4">
        <v>14629.05</v>
      </c>
      <c r="K3735" t="s">
        <v>24</v>
      </c>
      <c r="L3735" t="s">
        <v>25</v>
      </c>
      <c r="M3735" s="2" t="s">
        <v>19</v>
      </c>
      <c r="N3735" t="s">
        <v>66</v>
      </c>
    </row>
    <row r="3736" spans="1:14" x14ac:dyDescent="0.25">
      <c r="A3736" s="2" t="s">
        <v>4739</v>
      </c>
      <c r="B3736" s="2" t="s">
        <v>1041</v>
      </c>
      <c r="C3736" s="9">
        <f t="shared" si="58"/>
        <v>46143</v>
      </c>
      <c r="D3736" t="s">
        <v>35</v>
      </c>
      <c r="E3736" t="s">
        <v>71</v>
      </c>
      <c r="F3736" s="3">
        <v>1</v>
      </c>
      <c r="G3736" s="4">
        <v>30305.41</v>
      </c>
      <c r="H3736" s="5">
        <v>0.05</v>
      </c>
      <c r="I3736" s="4">
        <v>28790.14</v>
      </c>
      <c r="J3736" s="4">
        <v>10007.77</v>
      </c>
      <c r="K3736" t="s">
        <v>37</v>
      </c>
      <c r="L3736" t="s">
        <v>25</v>
      </c>
      <c r="M3736" s="2" t="s">
        <v>19</v>
      </c>
      <c r="N3736" t="s">
        <v>42</v>
      </c>
    </row>
    <row r="3737" spans="1:14" x14ac:dyDescent="0.25">
      <c r="A3737" s="2" t="s">
        <v>4740</v>
      </c>
      <c r="B3737" s="2" t="s">
        <v>160</v>
      </c>
      <c r="C3737" s="9">
        <f t="shared" si="58"/>
        <v>45839</v>
      </c>
      <c r="D3737" t="s">
        <v>15</v>
      </c>
      <c r="E3737" t="s">
        <v>57</v>
      </c>
      <c r="F3737" s="3">
        <v>2</v>
      </c>
      <c r="G3737" s="4">
        <v>1506.44</v>
      </c>
      <c r="H3737" s="5">
        <v>0.1</v>
      </c>
      <c r="I3737" s="4">
        <v>2711.59</v>
      </c>
      <c r="J3737" s="4">
        <v>364.06</v>
      </c>
      <c r="K3737" t="s">
        <v>24</v>
      </c>
      <c r="L3737" t="s">
        <v>25</v>
      </c>
      <c r="M3737" s="2" t="s">
        <v>19</v>
      </c>
      <c r="N3737" t="s">
        <v>58</v>
      </c>
    </row>
    <row r="3738" spans="1:14" x14ac:dyDescent="0.25">
      <c r="A3738" s="2" t="s">
        <v>4741</v>
      </c>
      <c r="B3738" s="2" t="s">
        <v>3650</v>
      </c>
      <c r="C3738" s="9">
        <f t="shared" si="58"/>
        <v>46023</v>
      </c>
      <c r="D3738" t="s">
        <v>15</v>
      </c>
      <c r="E3738" t="s">
        <v>16</v>
      </c>
      <c r="F3738" s="3">
        <v>4</v>
      </c>
      <c r="G3738" s="4">
        <v>1796.37</v>
      </c>
      <c r="H3738" s="5">
        <v>0</v>
      </c>
      <c r="I3738" s="4">
        <v>7185.48</v>
      </c>
      <c r="J3738" s="4">
        <v>2069.67</v>
      </c>
      <c r="K3738" t="s">
        <v>24</v>
      </c>
      <c r="L3738" t="s">
        <v>18</v>
      </c>
      <c r="M3738" s="2" t="s">
        <v>19</v>
      </c>
      <c r="N3738" t="s">
        <v>32</v>
      </c>
    </row>
    <row r="3739" spans="1:14" x14ac:dyDescent="0.25">
      <c r="A3739" s="2" t="s">
        <v>4742</v>
      </c>
      <c r="B3739" s="2" t="s">
        <v>1346</v>
      </c>
      <c r="C3739" s="9">
        <f t="shared" si="58"/>
        <v>46204</v>
      </c>
      <c r="D3739" t="s">
        <v>35</v>
      </c>
      <c r="E3739" t="s">
        <v>50</v>
      </c>
      <c r="F3739" s="3">
        <v>3</v>
      </c>
      <c r="G3739" s="4">
        <v>30388.85</v>
      </c>
      <c r="H3739" s="5">
        <v>0</v>
      </c>
      <c r="I3739" s="4">
        <v>91166.55</v>
      </c>
      <c r="J3739" s="4">
        <v>30379.98</v>
      </c>
      <c r="K3739" t="s">
        <v>17</v>
      </c>
      <c r="L3739" t="s">
        <v>25</v>
      </c>
      <c r="M3739" s="2" t="s">
        <v>19</v>
      </c>
      <c r="N3739" t="s">
        <v>58</v>
      </c>
    </row>
    <row r="3740" spans="1:14" x14ac:dyDescent="0.25">
      <c r="A3740" s="2" t="s">
        <v>4743</v>
      </c>
      <c r="B3740" s="2" t="s">
        <v>2876</v>
      </c>
      <c r="C3740" s="9">
        <f t="shared" si="58"/>
        <v>45717</v>
      </c>
      <c r="D3740" t="s">
        <v>15</v>
      </c>
      <c r="E3740" t="s">
        <v>57</v>
      </c>
      <c r="F3740" s="3">
        <v>1</v>
      </c>
      <c r="G3740" s="4">
        <v>1319.33</v>
      </c>
      <c r="H3740" s="5">
        <v>0</v>
      </c>
      <c r="I3740" s="4">
        <v>1319.33</v>
      </c>
      <c r="J3740" s="4">
        <v>310.11</v>
      </c>
      <c r="K3740" t="s">
        <v>24</v>
      </c>
      <c r="L3740" t="s">
        <v>25</v>
      </c>
      <c r="M3740" s="2" t="s">
        <v>19</v>
      </c>
      <c r="N3740" t="s">
        <v>58</v>
      </c>
    </row>
    <row r="3741" spans="1:14" x14ac:dyDescent="0.25">
      <c r="A3741" s="2" t="s">
        <v>4744</v>
      </c>
      <c r="B3741" s="2" t="s">
        <v>390</v>
      </c>
      <c r="C3741" s="9">
        <f t="shared" si="58"/>
        <v>45809</v>
      </c>
      <c r="D3741" t="s">
        <v>35</v>
      </c>
      <c r="E3741" t="s">
        <v>71</v>
      </c>
      <c r="F3741" s="3">
        <v>2</v>
      </c>
      <c r="G3741" s="4">
        <v>26574.69</v>
      </c>
      <c r="H3741" s="5">
        <v>0.15</v>
      </c>
      <c r="I3741" s="4">
        <v>45176.97</v>
      </c>
      <c r="J3741" s="4">
        <v>9379.43</v>
      </c>
      <c r="K3741" t="s">
        <v>37</v>
      </c>
      <c r="L3741" t="s">
        <v>25</v>
      </c>
      <c r="M3741" s="2" t="s">
        <v>19</v>
      </c>
      <c r="N3741" t="s">
        <v>58</v>
      </c>
    </row>
    <row r="3742" spans="1:14" x14ac:dyDescent="0.25">
      <c r="A3742" s="2" t="s">
        <v>4745</v>
      </c>
      <c r="B3742" s="2" t="s">
        <v>884</v>
      </c>
      <c r="C3742" s="9">
        <f t="shared" si="58"/>
        <v>45566</v>
      </c>
      <c r="D3742" t="s">
        <v>53</v>
      </c>
      <c r="E3742" t="s">
        <v>54</v>
      </c>
      <c r="F3742" s="3">
        <v>3</v>
      </c>
      <c r="G3742" s="4">
        <v>355.39</v>
      </c>
      <c r="H3742" s="5">
        <v>0</v>
      </c>
      <c r="I3742" s="4">
        <v>1066.17</v>
      </c>
      <c r="J3742" s="4">
        <v>263.20999999999998</v>
      </c>
      <c r="K3742" t="s">
        <v>37</v>
      </c>
      <c r="L3742" t="s">
        <v>47</v>
      </c>
      <c r="M3742" s="2" t="s">
        <v>19</v>
      </c>
      <c r="N3742" t="s">
        <v>38</v>
      </c>
    </row>
    <row r="3743" spans="1:14" x14ac:dyDescent="0.25">
      <c r="A3743" s="2" t="s">
        <v>4746</v>
      </c>
      <c r="B3743" s="2" t="s">
        <v>298</v>
      </c>
      <c r="C3743" s="9">
        <f t="shared" si="58"/>
        <v>46204</v>
      </c>
      <c r="D3743" t="s">
        <v>35</v>
      </c>
      <c r="E3743" t="s">
        <v>50</v>
      </c>
      <c r="F3743" s="3">
        <v>4</v>
      </c>
      <c r="G3743" s="4">
        <v>26708.05</v>
      </c>
      <c r="H3743" s="5">
        <v>0.2</v>
      </c>
      <c r="I3743" s="4">
        <v>85465.76</v>
      </c>
      <c r="J3743" s="4">
        <v>28100.33</v>
      </c>
      <c r="K3743" t="s">
        <v>24</v>
      </c>
      <c r="L3743" t="s">
        <v>25</v>
      </c>
      <c r="M3743" s="2" t="s">
        <v>26</v>
      </c>
      <c r="N3743" t="s">
        <v>42</v>
      </c>
    </row>
    <row r="3744" spans="1:14" x14ac:dyDescent="0.25">
      <c r="A3744" s="2" t="s">
        <v>4747</v>
      </c>
      <c r="B3744" s="2" t="s">
        <v>1124</v>
      </c>
      <c r="C3744" s="9">
        <f t="shared" si="58"/>
        <v>45870</v>
      </c>
      <c r="D3744" t="s">
        <v>53</v>
      </c>
      <c r="E3744" t="s">
        <v>92</v>
      </c>
      <c r="F3744" s="3">
        <v>2</v>
      </c>
      <c r="G3744" s="4">
        <v>490.24</v>
      </c>
      <c r="H3744" s="5">
        <v>0.05</v>
      </c>
      <c r="I3744" s="4">
        <v>931.46</v>
      </c>
      <c r="J3744" s="4">
        <v>294.3</v>
      </c>
      <c r="K3744" t="s">
        <v>24</v>
      </c>
      <c r="L3744" t="s">
        <v>25</v>
      </c>
      <c r="M3744" s="2" t="s">
        <v>19</v>
      </c>
      <c r="N3744" t="s">
        <v>42</v>
      </c>
    </row>
    <row r="3745" spans="1:14" x14ac:dyDescent="0.25">
      <c r="A3745" s="2" t="s">
        <v>4748</v>
      </c>
      <c r="B3745" s="2" t="s">
        <v>651</v>
      </c>
      <c r="C3745" s="9">
        <f t="shared" si="58"/>
        <v>45627</v>
      </c>
      <c r="D3745" t="s">
        <v>53</v>
      </c>
      <c r="E3745" t="s">
        <v>54</v>
      </c>
      <c r="F3745" s="3">
        <v>1</v>
      </c>
      <c r="G3745" s="4">
        <v>686.22</v>
      </c>
      <c r="H3745" s="5">
        <v>0</v>
      </c>
      <c r="I3745" s="4">
        <v>686.22</v>
      </c>
      <c r="J3745" s="4">
        <v>177.07</v>
      </c>
      <c r="K3745" t="s">
        <v>24</v>
      </c>
      <c r="L3745" t="s">
        <v>25</v>
      </c>
      <c r="M3745" s="2" t="s">
        <v>19</v>
      </c>
      <c r="N3745" t="s">
        <v>38</v>
      </c>
    </row>
    <row r="3746" spans="1:14" x14ac:dyDescent="0.25">
      <c r="A3746" s="2" t="s">
        <v>4749</v>
      </c>
      <c r="B3746" s="2" t="s">
        <v>170</v>
      </c>
      <c r="C3746" s="9">
        <f t="shared" si="58"/>
        <v>46113</v>
      </c>
      <c r="D3746" t="s">
        <v>15</v>
      </c>
      <c r="E3746" t="s">
        <v>16</v>
      </c>
      <c r="F3746" s="3">
        <v>3</v>
      </c>
      <c r="G3746" s="4">
        <v>2000.39</v>
      </c>
      <c r="H3746" s="5">
        <v>0.15</v>
      </c>
      <c r="I3746" s="4">
        <v>5100.99</v>
      </c>
      <c r="J3746" s="4">
        <v>1705.33</v>
      </c>
      <c r="K3746" t="s">
        <v>24</v>
      </c>
      <c r="L3746" t="s">
        <v>25</v>
      </c>
      <c r="M3746" s="2" t="s">
        <v>19</v>
      </c>
      <c r="N3746" t="s">
        <v>87</v>
      </c>
    </row>
    <row r="3747" spans="1:14" x14ac:dyDescent="0.25">
      <c r="A3747" s="2" t="s">
        <v>4750</v>
      </c>
      <c r="B3747" s="2" t="s">
        <v>3618</v>
      </c>
      <c r="C3747" s="9">
        <f t="shared" si="58"/>
        <v>46204</v>
      </c>
      <c r="D3747" t="s">
        <v>45</v>
      </c>
      <c r="E3747" t="s">
        <v>121</v>
      </c>
      <c r="F3747" s="3">
        <v>1</v>
      </c>
      <c r="G3747" s="4">
        <v>4986.3900000000003</v>
      </c>
      <c r="H3747" s="5">
        <v>0.05</v>
      </c>
      <c r="I3747" s="4">
        <v>4737.07</v>
      </c>
      <c r="J3747" s="4">
        <v>1357.76</v>
      </c>
      <c r="K3747" t="s">
        <v>24</v>
      </c>
      <c r="L3747" t="s">
        <v>25</v>
      </c>
      <c r="M3747" s="2" t="s">
        <v>19</v>
      </c>
      <c r="N3747" t="s">
        <v>20</v>
      </c>
    </row>
    <row r="3748" spans="1:14" x14ac:dyDescent="0.25">
      <c r="A3748" s="2" t="s">
        <v>4751</v>
      </c>
      <c r="B3748" s="2" t="s">
        <v>860</v>
      </c>
      <c r="C3748" s="9">
        <f t="shared" si="58"/>
        <v>45323</v>
      </c>
      <c r="D3748" t="s">
        <v>15</v>
      </c>
      <c r="E3748" t="s">
        <v>95</v>
      </c>
      <c r="F3748" s="3">
        <v>4</v>
      </c>
      <c r="G3748" s="4">
        <v>1979.25</v>
      </c>
      <c r="H3748" s="5">
        <v>0.05</v>
      </c>
      <c r="I3748" s="4">
        <v>7521.15</v>
      </c>
      <c r="J3748" s="4">
        <v>0</v>
      </c>
      <c r="K3748" t="s">
        <v>24</v>
      </c>
      <c r="L3748" t="s">
        <v>18</v>
      </c>
      <c r="M3748" s="2" t="s">
        <v>61</v>
      </c>
      <c r="N3748" t="s">
        <v>32</v>
      </c>
    </row>
    <row r="3749" spans="1:14" x14ac:dyDescent="0.25">
      <c r="A3749" s="2" t="s">
        <v>4752</v>
      </c>
      <c r="B3749" s="2" t="s">
        <v>3779</v>
      </c>
      <c r="C3749" s="9">
        <f t="shared" si="58"/>
        <v>46204</v>
      </c>
      <c r="D3749" t="s">
        <v>45</v>
      </c>
      <c r="E3749" t="s">
        <v>121</v>
      </c>
      <c r="F3749" s="3">
        <v>4</v>
      </c>
      <c r="G3749" s="4">
        <v>1827.47</v>
      </c>
      <c r="H3749" s="5">
        <v>0.05</v>
      </c>
      <c r="I3749" s="4">
        <v>6944.39</v>
      </c>
      <c r="J3749" s="4">
        <v>1213.5</v>
      </c>
      <c r="K3749" t="s">
        <v>24</v>
      </c>
      <c r="L3749" t="s">
        <v>25</v>
      </c>
      <c r="M3749" s="2" t="s">
        <v>26</v>
      </c>
      <c r="N3749" t="s">
        <v>82</v>
      </c>
    </row>
    <row r="3750" spans="1:14" x14ac:dyDescent="0.25">
      <c r="A3750" s="2" t="s">
        <v>4753</v>
      </c>
      <c r="B3750" s="2" t="s">
        <v>1413</v>
      </c>
      <c r="C3750" s="9">
        <f t="shared" si="58"/>
        <v>45352</v>
      </c>
      <c r="D3750" t="s">
        <v>15</v>
      </c>
      <c r="E3750" t="s">
        <v>23</v>
      </c>
      <c r="F3750" s="3">
        <v>1</v>
      </c>
      <c r="G3750" s="4">
        <v>902.68</v>
      </c>
      <c r="H3750" s="5">
        <v>0.05</v>
      </c>
      <c r="I3750" s="4">
        <v>857.55</v>
      </c>
      <c r="J3750" s="4">
        <v>227.37</v>
      </c>
      <c r="K3750" t="s">
        <v>24</v>
      </c>
      <c r="L3750" t="s">
        <v>25</v>
      </c>
      <c r="M3750" s="2" t="s">
        <v>19</v>
      </c>
      <c r="N3750" t="s">
        <v>82</v>
      </c>
    </row>
    <row r="3751" spans="1:14" x14ac:dyDescent="0.25">
      <c r="A3751" s="2" t="s">
        <v>4754</v>
      </c>
      <c r="B3751" s="2" t="s">
        <v>1120</v>
      </c>
      <c r="C3751" s="9">
        <f t="shared" si="58"/>
        <v>45992</v>
      </c>
      <c r="D3751" t="s">
        <v>15</v>
      </c>
      <c r="E3751" t="s">
        <v>95</v>
      </c>
      <c r="F3751" s="3">
        <v>3</v>
      </c>
      <c r="G3751" s="4">
        <v>2007.11</v>
      </c>
      <c r="H3751" s="5">
        <v>0.1</v>
      </c>
      <c r="I3751" s="4">
        <v>5419.2</v>
      </c>
      <c r="J3751" s="4">
        <v>1599.84</v>
      </c>
      <c r="K3751" t="s">
        <v>24</v>
      </c>
      <c r="L3751" t="s">
        <v>47</v>
      </c>
      <c r="M3751" s="2" t="s">
        <v>19</v>
      </c>
      <c r="N3751" t="s">
        <v>38</v>
      </c>
    </row>
    <row r="3752" spans="1:14" x14ac:dyDescent="0.25">
      <c r="A3752" s="2" t="s">
        <v>4755</v>
      </c>
      <c r="B3752" s="2" t="s">
        <v>2117</v>
      </c>
      <c r="C3752" s="9">
        <f t="shared" si="58"/>
        <v>45536</v>
      </c>
      <c r="D3752" t="s">
        <v>45</v>
      </c>
      <c r="E3752" t="s">
        <v>111</v>
      </c>
      <c r="F3752" s="3">
        <v>1</v>
      </c>
      <c r="G3752" s="4">
        <v>7504.64</v>
      </c>
      <c r="H3752" s="5">
        <v>0.1</v>
      </c>
      <c r="I3752" s="4">
        <v>6754.18</v>
      </c>
      <c r="J3752" s="4">
        <v>1844.28</v>
      </c>
      <c r="K3752" t="s">
        <v>124</v>
      </c>
      <c r="L3752" t="s">
        <v>25</v>
      </c>
      <c r="M3752" s="2" t="s">
        <v>26</v>
      </c>
      <c r="N3752" t="s">
        <v>20</v>
      </c>
    </row>
    <row r="3753" spans="1:14" x14ac:dyDescent="0.25">
      <c r="A3753" s="2" t="s">
        <v>4756</v>
      </c>
      <c r="B3753" s="2" t="s">
        <v>2329</v>
      </c>
      <c r="C3753" s="9">
        <f t="shared" si="58"/>
        <v>45627</v>
      </c>
      <c r="D3753" t="s">
        <v>15</v>
      </c>
      <c r="E3753" t="s">
        <v>23</v>
      </c>
      <c r="F3753" s="3">
        <v>2</v>
      </c>
      <c r="G3753" s="4">
        <v>1624.88</v>
      </c>
      <c r="H3753" s="5">
        <v>0.05</v>
      </c>
      <c r="I3753" s="4">
        <v>3087.27</v>
      </c>
      <c r="J3753" s="4">
        <v>806.83</v>
      </c>
      <c r="K3753" t="s">
        <v>17</v>
      </c>
      <c r="L3753" t="s">
        <v>25</v>
      </c>
      <c r="M3753" s="2" t="s">
        <v>19</v>
      </c>
      <c r="N3753" t="s">
        <v>20</v>
      </c>
    </row>
    <row r="3754" spans="1:14" x14ac:dyDescent="0.25">
      <c r="A3754" s="2" t="s">
        <v>4757</v>
      </c>
      <c r="B3754" s="2" t="s">
        <v>2022</v>
      </c>
      <c r="C3754" s="9">
        <f t="shared" si="58"/>
        <v>45870</v>
      </c>
      <c r="D3754" t="s">
        <v>45</v>
      </c>
      <c r="E3754" t="s">
        <v>222</v>
      </c>
      <c r="F3754" s="3">
        <v>1</v>
      </c>
      <c r="G3754" s="4">
        <v>5928.03</v>
      </c>
      <c r="H3754" s="5">
        <v>0.05</v>
      </c>
      <c r="I3754" s="4">
        <v>5631.63</v>
      </c>
      <c r="J3754" s="4">
        <v>792.49</v>
      </c>
      <c r="K3754" t="s">
        <v>24</v>
      </c>
      <c r="L3754" t="s">
        <v>25</v>
      </c>
      <c r="M3754" s="2" t="s">
        <v>19</v>
      </c>
      <c r="N3754" t="s">
        <v>58</v>
      </c>
    </row>
    <row r="3755" spans="1:14" x14ac:dyDescent="0.25">
      <c r="A3755" s="2" t="s">
        <v>4758</v>
      </c>
      <c r="B3755" s="2" t="s">
        <v>1260</v>
      </c>
      <c r="C3755" s="9">
        <f t="shared" si="58"/>
        <v>45870</v>
      </c>
      <c r="D3755" t="s">
        <v>35</v>
      </c>
      <c r="E3755" t="s">
        <v>77</v>
      </c>
      <c r="F3755" s="3">
        <v>4</v>
      </c>
      <c r="G3755" s="4">
        <v>16948.560000000001</v>
      </c>
      <c r="H3755" s="5">
        <v>0</v>
      </c>
      <c r="I3755" s="4">
        <v>67794.240000000005</v>
      </c>
      <c r="J3755" s="4">
        <v>17456.400000000001</v>
      </c>
      <c r="K3755" t="s">
        <v>24</v>
      </c>
      <c r="L3755" t="s">
        <v>47</v>
      </c>
      <c r="M3755" s="2" t="s">
        <v>19</v>
      </c>
      <c r="N3755" t="s">
        <v>58</v>
      </c>
    </row>
    <row r="3756" spans="1:14" x14ac:dyDescent="0.25">
      <c r="A3756" s="2" t="s">
        <v>4759</v>
      </c>
      <c r="B3756" s="2" t="s">
        <v>4254</v>
      </c>
      <c r="C3756" s="9">
        <f t="shared" si="58"/>
        <v>45536</v>
      </c>
      <c r="D3756" t="s">
        <v>15</v>
      </c>
      <c r="E3756" t="s">
        <v>16</v>
      </c>
      <c r="F3756" s="3">
        <v>3</v>
      </c>
      <c r="G3756" s="4">
        <v>2327.62</v>
      </c>
      <c r="H3756" s="5">
        <v>0.15</v>
      </c>
      <c r="I3756" s="4">
        <v>5935.43</v>
      </c>
      <c r="J3756" s="4">
        <v>726.67</v>
      </c>
      <c r="K3756" t="s">
        <v>37</v>
      </c>
      <c r="L3756" t="s">
        <v>18</v>
      </c>
      <c r="M3756" s="2" t="s">
        <v>19</v>
      </c>
      <c r="N3756" t="s">
        <v>82</v>
      </c>
    </row>
    <row r="3757" spans="1:14" x14ac:dyDescent="0.25">
      <c r="A3757" s="2" t="s">
        <v>4760</v>
      </c>
      <c r="B3757" s="2" t="s">
        <v>595</v>
      </c>
      <c r="C3757" s="9">
        <f t="shared" si="58"/>
        <v>45901</v>
      </c>
      <c r="D3757" t="s">
        <v>35</v>
      </c>
      <c r="E3757" t="s">
        <v>74</v>
      </c>
      <c r="F3757" s="3">
        <v>3</v>
      </c>
      <c r="G3757" s="4">
        <v>21391.8</v>
      </c>
      <c r="H3757" s="5">
        <v>0.2</v>
      </c>
      <c r="I3757" s="4">
        <v>51340.32</v>
      </c>
      <c r="J3757" s="4">
        <v>6636.45</v>
      </c>
      <c r="K3757" t="s">
        <v>24</v>
      </c>
      <c r="L3757" t="s">
        <v>25</v>
      </c>
      <c r="M3757" s="2" t="s">
        <v>26</v>
      </c>
      <c r="N3757" t="s">
        <v>20</v>
      </c>
    </row>
    <row r="3758" spans="1:14" x14ac:dyDescent="0.25">
      <c r="A3758" s="2" t="s">
        <v>4761</v>
      </c>
      <c r="B3758" s="2" t="s">
        <v>436</v>
      </c>
      <c r="C3758" s="9">
        <f t="shared" si="58"/>
        <v>46023</v>
      </c>
      <c r="D3758" t="s">
        <v>35</v>
      </c>
      <c r="E3758" t="s">
        <v>74</v>
      </c>
      <c r="F3758" s="3">
        <v>4</v>
      </c>
      <c r="G3758" s="4">
        <v>30044.22</v>
      </c>
      <c r="H3758" s="5">
        <v>0.15</v>
      </c>
      <c r="I3758" s="4">
        <v>102150.35</v>
      </c>
      <c r="J3758" s="4">
        <v>18160.740000000002</v>
      </c>
      <c r="K3758" t="s">
        <v>24</v>
      </c>
      <c r="L3758" t="s">
        <v>25</v>
      </c>
      <c r="M3758" s="2" t="s">
        <v>19</v>
      </c>
      <c r="N3758" t="s">
        <v>20</v>
      </c>
    </row>
    <row r="3759" spans="1:14" x14ac:dyDescent="0.25">
      <c r="A3759" s="2" t="s">
        <v>4762</v>
      </c>
      <c r="B3759" s="2" t="s">
        <v>2195</v>
      </c>
      <c r="C3759" s="9">
        <f t="shared" si="58"/>
        <v>45566</v>
      </c>
      <c r="D3759" t="s">
        <v>35</v>
      </c>
      <c r="E3759" t="s">
        <v>71</v>
      </c>
      <c r="F3759" s="3">
        <v>4</v>
      </c>
      <c r="G3759" s="4">
        <v>26027.25</v>
      </c>
      <c r="H3759" s="5">
        <v>0.05</v>
      </c>
      <c r="I3759" s="4">
        <v>98903.55</v>
      </c>
      <c r="J3759" s="4">
        <v>0</v>
      </c>
      <c r="K3759" t="s">
        <v>24</v>
      </c>
      <c r="L3759" t="s">
        <v>25</v>
      </c>
      <c r="M3759" s="2" t="s">
        <v>101</v>
      </c>
      <c r="N3759" t="s">
        <v>32</v>
      </c>
    </row>
    <row r="3760" spans="1:14" x14ac:dyDescent="0.25">
      <c r="A3760" s="2" t="s">
        <v>4763</v>
      </c>
      <c r="B3760" s="2" t="s">
        <v>4159</v>
      </c>
      <c r="C3760" s="9">
        <f t="shared" si="58"/>
        <v>46204</v>
      </c>
      <c r="D3760" t="s">
        <v>35</v>
      </c>
      <c r="E3760" t="s">
        <v>77</v>
      </c>
      <c r="F3760" s="3">
        <v>2</v>
      </c>
      <c r="G3760" s="4">
        <v>13737.57</v>
      </c>
      <c r="H3760" s="5">
        <v>0.25</v>
      </c>
      <c r="I3760" s="4">
        <v>20606.36</v>
      </c>
      <c r="J3760" s="4">
        <v>3555.34</v>
      </c>
      <c r="K3760" t="s">
        <v>37</v>
      </c>
      <c r="L3760" t="s">
        <v>25</v>
      </c>
      <c r="M3760" s="2" t="s">
        <v>19</v>
      </c>
      <c r="N3760" t="s">
        <v>20</v>
      </c>
    </row>
    <row r="3761" spans="1:14" x14ac:dyDescent="0.25">
      <c r="A3761" s="2" t="s">
        <v>4764</v>
      </c>
      <c r="B3761" s="2" t="s">
        <v>686</v>
      </c>
      <c r="C3761" s="9">
        <f t="shared" si="58"/>
        <v>45931</v>
      </c>
      <c r="D3761" t="s">
        <v>35</v>
      </c>
      <c r="E3761" t="s">
        <v>77</v>
      </c>
      <c r="F3761" s="3">
        <v>4</v>
      </c>
      <c r="G3761" s="4">
        <v>34787.75</v>
      </c>
      <c r="H3761" s="5">
        <v>0.1</v>
      </c>
      <c r="I3761" s="4">
        <v>125235.9</v>
      </c>
      <c r="J3761" s="4">
        <v>42968.59</v>
      </c>
      <c r="K3761" t="s">
        <v>17</v>
      </c>
      <c r="L3761" t="s">
        <v>25</v>
      </c>
      <c r="M3761" s="2" t="s">
        <v>19</v>
      </c>
      <c r="N3761" t="s">
        <v>58</v>
      </c>
    </row>
    <row r="3762" spans="1:14" x14ac:dyDescent="0.25">
      <c r="A3762" s="2" t="s">
        <v>4765</v>
      </c>
      <c r="B3762" s="2" t="s">
        <v>296</v>
      </c>
      <c r="C3762" s="9">
        <f t="shared" si="58"/>
        <v>46082</v>
      </c>
      <c r="D3762" t="s">
        <v>30</v>
      </c>
      <c r="E3762" t="s">
        <v>31</v>
      </c>
      <c r="F3762" s="3">
        <v>4</v>
      </c>
      <c r="G3762" s="4">
        <v>242.31</v>
      </c>
      <c r="H3762" s="5">
        <v>0.15</v>
      </c>
      <c r="I3762" s="4">
        <v>823.85</v>
      </c>
      <c r="J3762" s="4">
        <v>275.83</v>
      </c>
      <c r="K3762" t="s">
        <v>37</v>
      </c>
      <c r="L3762" t="s">
        <v>25</v>
      </c>
      <c r="M3762" s="2" t="s">
        <v>19</v>
      </c>
      <c r="N3762" t="s">
        <v>32</v>
      </c>
    </row>
    <row r="3763" spans="1:14" x14ac:dyDescent="0.25">
      <c r="A3763" s="2" t="s">
        <v>4766</v>
      </c>
      <c r="B3763" s="2" t="s">
        <v>2385</v>
      </c>
      <c r="C3763" s="9">
        <f t="shared" si="58"/>
        <v>45597</v>
      </c>
      <c r="D3763" t="s">
        <v>35</v>
      </c>
      <c r="E3763" t="s">
        <v>74</v>
      </c>
      <c r="F3763" s="3">
        <v>4</v>
      </c>
      <c r="G3763" s="4">
        <v>28681.5</v>
      </c>
      <c r="H3763" s="5">
        <v>0.15</v>
      </c>
      <c r="I3763" s="4">
        <v>97517.1</v>
      </c>
      <c r="J3763" s="4">
        <v>13315.21</v>
      </c>
      <c r="K3763" t="s">
        <v>24</v>
      </c>
      <c r="L3763" t="s">
        <v>18</v>
      </c>
      <c r="M3763" s="2" t="s">
        <v>19</v>
      </c>
      <c r="N3763" t="s">
        <v>20</v>
      </c>
    </row>
    <row r="3764" spans="1:14" x14ac:dyDescent="0.25">
      <c r="A3764" s="2" t="s">
        <v>4767</v>
      </c>
      <c r="B3764" s="2" t="s">
        <v>1163</v>
      </c>
      <c r="C3764" s="9">
        <f t="shared" si="58"/>
        <v>45901</v>
      </c>
      <c r="D3764" t="s">
        <v>45</v>
      </c>
      <c r="E3764" t="s">
        <v>222</v>
      </c>
      <c r="F3764" s="3">
        <v>3</v>
      </c>
      <c r="G3764" s="4">
        <v>2152.1</v>
      </c>
      <c r="H3764" s="5">
        <v>0.15</v>
      </c>
      <c r="I3764" s="4">
        <v>5487.86</v>
      </c>
      <c r="J3764" s="4">
        <v>0</v>
      </c>
      <c r="K3764" t="s">
        <v>24</v>
      </c>
      <c r="L3764" t="s">
        <v>25</v>
      </c>
      <c r="M3764" s="2" t="s">
        <v>61</v>
      </c>
      <c r="N3764" t="s">
        <v>66</v>
      </c>
    </row>
    <row r="3765" spans="1:14" x14ac:dyDescent="0.25">
      <c r="A3765" s="2" t="s">
        <v>4768</v>
      </c>
      <c r="B3765" s="2" t="s">
        <v>1023</v>
      </c>
      <c r="C3765" s="9">
        <f t="shared" si="58"/>
        <v>46113</v>
      </c>
      <c r="D3765" t="s">
        <v>35</v>
      </c>
      <c r="E3765" t="s">
        <v>36</v>
      </c>
      <c r="F3765" s="3">
        <v>4</v>
      </c>
      <c r="G3765" s="4">
        <v>34638.04</v>
      </c>
      <c r="H3765" s="5">
        <v>0.1</v>
      </c>
      <c r="I3765" s="4">
        <v>124696.94</v>
      </c>
      <c r="J3765" s="4">
        <v>31644.41</v>
      </c>
      <c r="K3765" t="s">
        <v>17</v>
      </c>
      <c r="L3765" t="s">
        <v>25</v>
      </c>
      <c r="M3765" s="2" t="s">
        <v>19</v>
      </c>
      <c r="N3765" t="s">
        <v>66</v>
      </c>
    </row>
    <row r="3766" spans="1:14" x14ac:dyDescent="0.25">
      <c r="A3766" s="2" t="s">
        <v>4769</v>
      </c>
      <c r="B3766" s="2" t="s">
        <v>3438</v>
      </c>
      <c r="C3766" s="9">
        <f t="shared" si="58"/>
        <v>46082</v>
      </c>
      <c r="D3766" t="s">
        <v>30</v>
      </c>
      <c r="E3766" t="s">
        <v>133</v>
      </c>
      <c r="F3766" s="3">
        <v>1</v>
      </c>
      <c r="G3766" s="4">
        <v>1232.83</v>
      </c>
      <c r="H3766" s="5">
        <v>0</v>
      </c>
      <c r="I3766" s="4">
        <v>1232.83</v>
      </c>
      <c r="J3766" s="4">
        <v>415.98</v>
      </c>
      <c r="K3766" t="s">
        <v>37</v>
      </c>
      <c r="L3766" t="s">
        <v>25</v>
      </c>
      <c r="M3766" s="2" t="s">
        <v>19</v>
      </c>
      <c r="N3766" t="s">
        <v>82</v>
      </c>
    </row>
    <row r="3767" spans="1:14" x14ac:dyDescent="0.25">
      <c r="A3767" s="2" t="s">
        <v>4770</v>
      </c>
      <c r="B3767" s="2" t="s">
        <v>1473</v>
      </c>
      <c r="C3767" s="9">
        <f t="shared" si="58"/>
        <v>45444</v>
      </c>
      <c r="D3767" t="s">
        <v>15</v>
      </c>
      <c r="E3767" t="s">
        <v>168</v>
      </c>
      <c r="F3767" s="3">
        <v>1</v>
      </c>
      <c r="G3767" s="4">
        <v>1050.8900000000001</v>
      </c>
      <c r="H3767" s="5">
        <v>0</v>
      </c>
      <c r="I3767" s="4">
        <v>1050.8900000000001</v>
      </c>
      <c r="J3767" s="4">
        <v>310.24</v>
      </c>
      <c r="K3767" t="s">
        <v>24</v>
      </c>
      <c r="L3767" t="s">
        <v>25</v>
      </c>
      <c r="M3767" s="2" t="s">
        <v>26</v>
      </c>
      <c r="N3767" t="s">
        <v>38</v>
      </c>
    </row>
    <row r="3768" spans="1:14" x14ac:dyDescent="0.25">
      <c r="A3768" s="2" t="s">
        <v>4771</v>
      </c>
      <c r="B3768" s="2" t="s">
        <v>917</v>
      </c>
      <c r="C3768" s="9">
        <f t="shared" si="58"/>
        <v>45962</v>
      </c>
      <c r="D3768" t="s">
        <v>15</v>
      </c>
      <c r="E3768" t="s">
        <v>23</v>
      </c>
      <c r="F3768" s="3">
        <v>3</v>
      </c>
      <c r="G3768" s="4">
        <v>1483.68</v>
      </c>
      <c r="H3768" s="5">
        <v>0.2</v>
      </c>
      <c r="I3768" s="4">
        <v>3560.83</v>
      </c>
      <c r="J3768" s="4">
        <v>991.17</v>
      </c>
      <c r="K3768" t="s">
        <v>37</v>
      </c>
      <c r="L3768" t="s">
        <v>25</v>
      </c>
      <c r="M3768" s="2" t="s">
        <v>19</v>
      </c>
      <c r="N3768" t="s">
        <v>20</v>
      </c>
    </row>
    <row r="3769" spans="1:14" x14ac:dyDescent="0.25">
      <c r="A3769" s="2" t="s">
        <v>4772</v>
      </c>
      <c r="B3769" s="2" t="s">
        <v>965</v>
      </c>
      <c r="C3769" s="9">
        <f t="shared" si="58"/>
        <v>46113</v>
      </c>
      <c r="D3769" t="s">
        <v>15</v>
      </c>
      <c r="E3769" t="s">
        <v>57</v>
      </c>
      <c r="F3769" s="3">
        <v>2</v>
      </c>
      <c r="G3769" s="4">
        <v>1074.5</v>
      </c>
      <c r="H3769" s="5">
        <v>0</v>
      </c>
      <c r="I3769" s="4">
        <v>2149</v>
      </c>
      <c r="J3769" s="4">
        <v>457.21</v>
      </c>
      <c r="K3769" t="s">
        <v>24</v>
      </c>
      <c r="L3769" t="s">
        <v>25</v>
      </c>
      <c r="M3769" s="2" t="s">
        <v>19</v>
      </c>
      <c r="N3769" t="s">
        <v>32</v>
      </c>
    </row>
    <row r="3770" spans="1:14" x14ac:dyDescent="0.25">
      <c r="A3770" s="2" t="s">
        <v>4773</v>
      </c>
      <c r="B3770" s="2" t="s">
        <v>2607</v>
      </c>
      <c r="C3770" s="9">
        <f t="shared" si="58"/>
        <v>45627</v>
      </c>
      <c r="D3770" t="s">
        <v>15</v>
      </c>
      <c r="E3770" t="s">
        <v>95</v>
      </c>
      <c r="F3770" s="3">
        <v>2</v>
      </c>
      <c r="G3770" s="4">
        <v>2004.83</v>
      </c>
      <c r="H3770" s="5">
        <v>0</v>
      </c>
      <c r="I3770" s="4">
        <v>4009.66</v>
      </c>
      <c r="J3770" s="4">
        <v>1131.1300000000001</v>
      </c>
      <c r="K3770" t="s">
        <v>24</v>
      </c>
      <c r="L3770" t="s">
        <v>18</v>
      </c>
      <c r="M3770" s="2" t="s">
        <v>19</v>
      </c>
      <c r="N3770" t="s">
        <v>42</v>
      </c>
    </row>
    <row r="3771" spans="1:14" x14ac:dyDescent="0.25">
      <c r="A3771" s="2" t="s">
        <v>4774</v>
      </c>
      <c r="B3771" s="2" t="s">
        <v>304</v>
      </c>
      <c r="C3771" s="9">
        <f t="shared" si="58"/>
        <v>45474</v>
      </c>
      <c r="D3771" t="s">
        <v>45</v>
      </c>
      <c r="E3771" t="s">
        <v>222</v>
      </c>
      <c r="F3771" s="3">
        <v>3</v>
      </c>
      <c r="G3771" s="4">
        <v>5691.26</v>
      </c>
      <c r="H3771" s="5">
        <v>0</v>
      </c>
      <c r="I3771" s="4">
        <v>17073.78</v>
      </c>
      <c r="J3771" s="4">
        <v>4415.84</v>
      </c>
      <c r="K3771" t="s">
        <v>124</v>
      </c>
      <c r="L3771" t="s">
        <v>25</v>
      </c>
      <c r="M3771" s="2" t="s">
        <v>19</v>
      </c>
      <c r="N3771" t="s">
        <v>82</v>
      </c>
    </row>
    <row r="3772" spans="1:14" x14ac:dyDescent="0.25">
      <c r="A3772" s="2" t="s">
        <v>4775</v>
      </c>
      <c r="B3772" s="2" t="s">
        <v>1381</v>
      </c>
      <c r="C3772" s="9">
        <f t="shared" si="58"/>
        <v>45839</v>
      </c>
      <c r="D3772" t="s">
        <v>35</v>
      </c>
      <c r="E3772" t="s">
        <v>50</v>
      </c>
      <c r="F3772" s="3">
        <v>1</v>
      </c>
      <c r="G3772" s="4">
        <v>12531</v>
      </c>
      <c r="H3772" s="5">
        <v>0.05</v>
      </c>
      <c r="I3772" s="4">
        <v>11904.45</v>
      </c>
      <c r="J3772" s="4">
        <v>3595.75</v>
      </c>
      <c r="K3772" t="s">
        <v>17</v>
      </c>
      <c r="L3772" t="s">
        <v>18</v>
      </c>
      <c r="M3772" s="2" t="s">
        <v>19</v>
      </c>
      <c r="N3772" t="s">
        <v>82</v>
      </c>
    </row>
    <row r="3773" spans="1:14" x14ac:dyDescent="0.25">
      <c r="A3773" s="2" t="s">
        <v>4776</v>
      </c>
      <c r="B3773" s="2" t="s">
        <v>2041</v>
      </c>
      <c r="C3773" s="9">
        <f t="shared" si="58"/>
        <v>45809</v>
      </c>
      <c r="D3773" t="s">
        <v>53</v>
      </c>
      <c r="E3773" t="s">
        <v>92</v>
      </c>
      <c r="F3773" s="3">
        <v>3</v>
      </c>
      <c r="G3773" s="4">
        <v>426.24</v>
      </c>
      <c r="H3773" s="5">
        <v>0.1</v>
      </c>
      <c r="I3773" s="4">
        <v>1150.8499999999999</v>
      </c>
      <c r="J3773" s="4">
        <v>381.49</v>
      </c>
      <c r="K3773" t="s">
        <v>152</v>
      </c>
      <c r="L3773" t="s">
        <v>25</v>
      </c>
      <c r="M3773" s="2" t="s">
        <v>19</v>
      </c>
      <c r="N3773" t="s">
        <v>58</v>
      </c>
    </row>
    <row r="3774" spans="1:14" x14ac:dyDescent="0.25">
      <c r="A3774" s="2" t="s">
        <v>4777</v>
      </c>
      <c r="B3774" s="2" t="s">
        <v>1328</v>
      </c>
      <c r="C3774" s="9">
        <f t="shared" si="58"/>
        <v>45870</v>
      </c>
      <c r="D3774" t="s">
        <v>15</v>
      </c>
      <c r="E3774" t="s">
        <v>168</v>
      </c>
      <c r="F3774" s="3">
        <v>4</v>
      </c>
      <c r="G3774" s="4">
        <v>2840.33</v>
      </c>
      <c r="H3774" s="5">
        <v>0.1</v>
      </c>
      <c r="I3774" s="4">
        <v>10225.19</v>
      </c>
      <c r="J3774" s="4">
        <v>2963.79</v>
      </c>
      <c r="K3774" t="s">
        <v>124</v>
      </c>
      <c r="L3774" t="s">
        <v>25</v>
      </c>
      <c r="M3774" s="2" t="s">
        <v>19</v>
      </c>
      <c r="N3774" t="s">
        <v>58</v>
      </c>
    </row>
    <row r="3775" spans="1:14" x14ac:dyDescent="0.25">
      <c r="A3775" s="2" t="s">
        <v>4778</v>
      </c>
      <c r="B3775" s="2" t="s">
        <v>84</v>
      </c>
      <c r="C3775" s="9">
        <f t="shared" si="58"/>
        <v>45931</v>
      </c>
      <c r="D3775" t="s">
        <v>15</v>
      </c>
      <c r="E3775" t="s">
        <v>95</v>
      </c>
      <c r="F3775" s="3">
        <v>3</v>
      </c>
      <c r="G3775" s="4">
        <v>1129.8499999999999</v>
      </c>
      <c r="H3775" s="5">
        <v>0.15</v>
      </c>
      <c r="I3775" s="4">
        <v>2881.12</v>
      </c>
      <c r="J3775" s="4">
        <v>503.41</v>
      </c>
      <c r="K3775" t="s">
        <v>24</v>
      </c>
      <c r="L3775" t="s">
        <v>25</v>
      </c>
      <c r="M3775" s="2" t="s">
        <v>26</v>
      </c>
      <c r="N3775" t="s">
        <v>42</v>
      </c>
    </row>
    <row r="3776" spans="1:14" x14ac:dyDescent="0.25">
      <c r="A3776" s="2" t="s">
        <v>4779</v>
      </c>
      <c r="B3776" s="2" t="s">
        <v>1302</v>
      </c>
      <c r="C3776" s="9">
        <f t="shared" si="58"/>
        <v>45839</v>
      </c>
      <c r="D3776" t="s">
        <v>45</v>
      </c>
      <c r="E3776" t="s">
        <v>186</v>
      </c>
      <c r="F3776" s="3">
        <v>2</v>
      </c>
      <c r="G3776" s="4">
        <v>4326.55</v>
      </c>
      <c r="H3776" s="5">
        <v>0</v>
      </c>
      <c r="I3776" s="4">
        <v>8653.1</v>
      </c>
      <c r="J3776" s="4">
        <v>1990.31</v>
      </c>
      <c r="K3776" t="s">
        <v>24</v>
      </c>
      <c r="L3776" t="s">
        <v>18</v>
      </c>
      <c r="M3776" s="2" t="s">
        <v>19</v>
      </c>
      <c r="N3776" t="s">
        <v>155</v>
      </c>
    </row>
    <row r="3777" spans="1:14" x14ac:dyDescent="0.25">
      <c r="A3777" s="2" t="s">
        <v>4780</v>
      </c>
      <c r="B3777" s="2" t="s">
        <v>284</v>
      </c>
      <c r="C3777" s="9">
        <f t="shared" si="58"/>
        <v>45992</v>
      </c>
      <c r="D3777" t="s">
        <v>15</v>
      </c>
      <c r="E3777" t="s">
        <v>168</v>
      </c>
      <c r="F3777" s="3">
        <v>1</v>
      </c>
      <c r="G3777" s="4">
        <v>2504.63</v>
      </c>
      <c r="H3777" s="5">
        <v>0</v>
      </c>
      <c r="I3777" s="4">
        <v>2504.63</v>
      </c>
      <c r="J3777" s="4">
        <v>0</v>
      </c>
      <c r="K3777" t="s">
        <v>24</v>
      </c>
      <c r="L3777" t="s">
        <v>18</v>
      </c>
      <c r="M3777" s="2" t="s">
        <v>61</v>
      </c>
      <c r="N3777" t="s">
        <v>32</v>
      </c>
    </row>
    <row r="3778" spans="1:14" x14ac:dyDescent="0.25">
      <c r="A3778" s="2" t="s">
        <v>4781</v>
      </c>
      <c r="B3778" s="2" t="s">
        <v>2915</v>
      </c>
      <c r="C3778" s="9">
        <f t="shared" si="58"/>
        <v>46204</v>
      </c>
      <c r="D3778" t="s">
        <v>30</v>
      </c>
      <c r="E3778" t="s">
        <v>163</v>
      </c>
      <c r="F3778" s="3">
        <v>2</v>
      </c>
      <c r="G3778" s="4">
        <v>1301.9000000000001</v>
      </c>
      <c r="H3778" s="5">
        <v>0.1</v>
      </c>
      <c r="I3778" s="4">
        <v>2343.42</v>
      </c>
      <c r="J3778" s="4">
        <v>721.29</v>
      </c>
      <c r="K3778" t="s">
        <v>17</v>
      </c>
      <c r="L3778" t="s">
        <v>25</v>
      </c>
      <c r="M3778" s="2" t="s">
        <v>19</v>
      </c>
      <c r="N3778" t="s">
        <v>82</v>
      </c>
    </row>
    <row r="3779" spans="1:14" x14ac:dyDescent="0.25">
      <c r="A3779" s="2" t="s">
        <v>4782</v>
      </c>
      <c r="B3779" s="2" t="s">
        <v>962</v>
      </c>
      <c r="C3779" s="9">
        <f t="shared" ref="C3779:C3842" si="59">DATE(YEAR(B3779),MONTH(B3779),1)</f>
        <v>45689</v>
      </c>
      <c r="D3779" t="s">
        <v>15</v>
      </c>
      <c r="E3779" t="s">
        <v>168</v>
      </c>
      <c r="F3779" s="3">
        <v>2</v>
      </c>
      <c r="G3779" s="4">
        <v>500.26</v>
      </c>
      <c r="H3779" s="5">
        <v>0</v>
      </c>
      <c r="I3779" s="4">
        <v>1000.52</v>
      </c>
      <c r="J3779" s="4">
        <v>171.04</v>
      </c>
      <c r="K3779" t="s">
        <v>37</v>
      </c>
      <c r="L3779" t="s">
        <v>47</v>
      </c>
      <c r="M3779" s="2" t="s">
        <v>19</v>
      </c>
      <c r="N3779" t="s">
        <v>32</v>
      </c>
    </row>
    <row r="3780" spans="1:14" x14ac:dyDescent="0.25">
      <c r="A3780" s="2" t="s">
        <v>4783</v>
      </c>
      <c r="B3780" s="2" t="s">
        <v>162</v>
      </c>
      <c r="C3780" s="9">
        <f t="shared" si="59"/>
        <v>46143</v>
      </c>
      <c r="D3780" t="s">
        <v>45</v>
      </c>
      <c r="E3780" t="s">
        <v>222</v>
      </c>
      <c r="F3780" s="3">
        <v>1</v>
      </c>
      <c r="G3780" s="4">
        <v>7223.1</v>
      </c>
      <c r="H3780" s="5">
        <v>0.2</v>
      </c>
      <c r="I3780" s="4">
        <v>5778.48</v>
      </c>
      <c r="J3780" s="4">
        <v>1436.32</v>
      </c>
      <c r="K3780" t="s">
        <v>24</v>
      </c>
      <c r="L3780" t="s">
        <v>25</v>
      </c>
      <c r="M3780" s="2" t="s">
        <v>19</v>
      </c>
      <c r="N3780" t="s">
        <v>82</v>
      </c>
    </row>
    <row r="3781" spans="1:14" x14ac:dyDescent="0.25">
      <c r="A3781" s="2" t="s">
        <v>4784</v>
      </c>
      <c r="B3781" s="2" t="s">
        <v>4058</v>
      </c>
      <c r="C3781" s="9">
        <f t="shared" si="59"/>
        <v>45901</v>
      </c>
      <c r="D3781" t="s">
        <v>35</v>
      </c>
      <c r="E3781" t="s">
        <v>77</v>
      </c>
      <c r="F3781" s="3">
        <v>4</v>
      </c>
      <c r="G3781" s="4">
        <v>8473.64</v>
      </c>
      <c r="H3781" s="5">
        <v>0.1</v>
      </c>
      <c r="I3781" s="4">
        <v>30505.1</v>
      </c>
      <c r="J3781" s="4">
        <v>10251.450000000001</v>
      </c>
      <c r="K3781" t="s">
        <v>152</v>
      </c>
      <c r="L3781" t="s">
        <v>18</v>
      </c>
      <c r="M3781" s="2" t="s">
        <v>26</v>
      </c>
      <c r="N3781" t="s">
        <v>27</v>
      </c>
    </row>
    <row r="3782" spans="1:14" x14ac:dyDescent="0.25">
      <c r="A3782" s="2" t="s">
        <v>4785</v>
      </c>
      <c r="B3782" s="2" t="s">
        <v>103</v>
      </c>
      <c r="C3782" s="9">
        <f t="shared" si="59"/>
        <v>45689</v>
      </c>
      <c r="D3782" t="s">
        <v>30</v>
      </c>
      <c r="E3782" t="s">
        <v>133</v>
      </c>
      <c r="F3782" s="3">
        <v>1</v>
      </c>
      <c r="G3782" s="4">
        <v>1062.29</v>
      </c>
      <c r="H3782" s="5">
        <v>0.05</v>
      </c>
      <c r="I3782" s="4">
        <v>1009.18</v>
      </c>
      <c r="J3782" s="4">
        <v>276.94</v>
      </c>
      <c r="K3782" t="s">
        <v>17</v>
      </c>
      <c r="L3782" t="s">
        <v>25</v>
      </c>
      <c r="M3782" s="2" t="s">
        <v>26</v>
      </c>
      <c r="N3782" t="s">
        <v>42</v>
      </c>
    </row>
    <row r="3783" spans="1:14" x14ac:dyDescent="0.25">
      <c r="A3783" s="2" t="s">
        <v>4786</v>
      </c>
      <c r="B3783" s="2" t="s">
        <v>1017</v>
      </c>
      <c r="C3783" s="9">
        <f t="shared" si="59"/>
        <v>45627</v>
      </c>
      <c r="D3783" t="s">
        <v>45</v>
      </c>
      <c r="E3783" t="s">
        <v>111</v>
      </c>
      <c r="F3783" s="3">
        <v>1</v>
      </c>
      <c r="G3783" s="4">
        <v>7860.79</v>
      </c>
      <c r="H3783" s="5">
        <v>0</v>
      </c>
      <c r="I3783" s="4">
        <v>7860.79</v>
      </c>
      <c r="J3783" s="4">
        <v>1921.48</v>
      </c>
      <c r="K3783" t="s">
        <v>124</v>
      </c>
      <c r="L3783" t="s">
        <v>25</v>
      </c>
      <c r="M3783" s="2" t="s">
        <v>19</v>
      </c>
      <c r="N3783" t="s">
        <v>58</v>
      </c>
    </row>
    <row r="3784" spans="1:14" x14ac:dyDescent="0.25">
      <c r="A3784" s="2" t="s">
        <v>4787</v>
      </c>
      <c r="B3784" s="2" t="s">
        <v>584</v>
      </c>
      <c r="C3784" s="9">
        <f t="shared" si="59"/>
        <v>45505</v>
      </c>
      <c r="D3784" t="s">
        <v>35</v>
      </c>
      <c r="E3784" t="s">
        <v>36</v>
      </c>
      <c r="F3784" s="3">
        <v>3</v>
      </c>
      <c r="G3784" s="4">
        <v>14198.48</v>
      </c>
      <c r="H3784" s="5">
        <v>0.2</v>
      </c>
      <c r="I3784" s="4">
        <v>34076.35</v>
      </c>
      <c r="J3784" s="4">
        <v>0</v>
      </c>
      <c r="K3784" t="s">
        <v>24</v>
      </c>
      <c r="L3784" t="s">
        <v>18</v>
      </c>
      <c r="M3784" s="2" t="s">
        <v>61</v>
      </c>
      <c r="N3784" t="s">
        <v>58</v>
      </c>
    </row>
    <row r="3785" spans="1:14" x14ac:dyDescent="0.25">
      <c r="A3785" s="2" t="s">
        <v>4788</v>
      </c>
      <c r="B3785" s="2" t="s">
        <v>968</v>
      </c>
      <c r="C3785" s="9">
        <f t="shared" si="59"/>
        <v>46174</v>
      </c>
      <c r="D3785" t="s">
        <v>35</v>
      </c>
      <c r="E3785" t="s">
        <v>50</v>
      </c>
      <c r="F3785" s="3">
        <v>1</v>
      </c>
      <c r="G3785" s="4">
        <v>20061.39</v>
      </c>
      <c r="H3785" s="5">
        <v>0.05</v>
      </c>
      <c r="I3785" s="4">
        <v>19058.32</v>
      </c>
      <c r="J3785" s="4">
        <v>4751.1099999999997</v>
      </c>
      <c r="K3785" t="s">
        <v>37</v>
      </c>
      <c r="L3785" t="s">
        <v>25</v>
      </c>
      <c r="M3785" s="2" t="s">
        <v>19</v>
      </c>
      <c r="N3785" t="s">
        <v>66</v>
      </c>
    </row>
    <row r="3786" spans="1:14" x14ac:dyDescent="0.25">
      <c r="A3786" s="2" t="s">
        <v>4789</v>
      </c>
      <c r="B3786" s="2" t="s">
        <v>784</v>
      </c>
      <c r="C3786" s="9">
        <f t="shared" si="59"/>
        <v>45444</v>
      </c>
      <c r="D3786" t="s">
        <v>15</v>
      </c>
      <c r="E3786" t="s">
        <v>168</v>
      </c>
      <c r="F3786" s="3">
        <v>3</v>
      </c>
      <c r="G3786" s="4">
        <v>597.88</v>
      </c>
      <c r="H3786" s="5">
        <v>0.1</v>
      </c>
      <c r="I3786" s="4">
        <v>1614.28</v>
      </c>
      <c r="J3786" s="4">
        <v>301.58</v>
      </c>
      <c r="K3786" t="s">
        <v>152</v>
      </c>
      <c r="L3786" t="s">
        <v>18</v>
      </c>
      <c r="M3786" s="2" t="s">
        <v>19</v>
      </c>
      <c r="N3786" t="s">
        <v>42</v>
      </c>
    </row>
    <row r="3787" spans="1:14" x14ac:dyDescent="0.25">
      <c r="A3787" s="2" t="s">
        <v>4790</v>
      </c>
      <c r="B3787" s="2" t="s">
        <v>1075</v>
      </c>
      <c r="C3787" s="9">
        <f t="shared" si="59"/>
        <v>46235</v>
      </c>
      <c r="D3787" t="s">
        <v>53</v>
      </c>
      <c r="E3787" t="s">
        <v>114</v>
      </c>
      <c r="F3787" s="3">
        <v>2</v>
      </c>
      <c r="G3787" s="4">
        <v>692.63</v>
      </c>
      <c r="H3787" s="5">
        <v>0.1</v>
      </c>
      <c r="I3787" s="4">
        <v>1246.73</v>
      </c>
      <c r="J3787" s="4">
        <v>266.36</v>
      </c>
      <c r="K3787" t="s">
        <v>24</v>
      </c>
      <c r="L3787" t="s">
        <v>25</v>
      </c>
      <c r="M3787" s="2" t="s">
        <v>19</v>
      </c>
      <c r="N3787" t="s">
        <v>38</v>
      </c>
    </row>
    <row r="3788" spans="1:14" x14ac:dyDescent="0.25">
      <c r="A3788" s="2" t="s">
        <v>4791</v>
      </c>
      <c r="B3788" s="2" t="s">
        <v>584</v>
      </c>
      <c r="C3788" s="9">
        <f t="shared" si="59"/>
        <v>45505</v>
      </c>
      <c r="D3788" t="s">
        <v>35</v>
      </c>
      <c r="E3788" t="s">
        <v>74</v>
      </c>
      <c r="F3788" s="3">
        <v>1</v>
      </c>
      <c r="G3788" s="4">
        <v>32022.28</v>
      </c>
      <c r="H3788" s="5">
        <v>0.2</v>
      </c>
      <c r="I3788" s="4">
        <v>25617.82</v>
      </c>
      <c r="J3788" s="4">
        <v>7974.31</v>
      </c>
      <c r="K3788" t="s">
        <v>24</v>
      </c>
      <c r="L3788" t="s">
        <v>47</v>
      </c>
      <c r="M3788" s="2" t="s">
        <v>19</v>
      </c>
      <c r="N3788" t="s">
        <v>155</v>
      </c>
    </row>
    <row r="3789" spans="1:14" x14ac:dyDescent="0.25">
      <c r="A3789" s="2" t="s">
        <v>4792</v>
      </c>
      <c r="B3789" s="2" t="s">
        <v>265</v>
      </c>
      <c r="C3789" s="9">
        <f t="shared" si="59"/>
        <v>45536</v>
      </c>
      <c r="D3789" t="s">
        <v>15</v>
      </c>
      <c r="E3789" t="s">
        <v>16</v>
      </c>
      <c r="F3789" s="3">
        <v>4</v>
      </c>
      <c r="G3789" s="4">
        <v>535.46</v>
      </c>
      <c r="H3789" s="5">
        <v>0</v>
      </c>
      <c r="I3789" s="4">
        <v>2141.84</v>
      </c>
      <c r="J3789" s="4">
        <v>546.94000000000005</v>
      </c>
      <c r="K3789" t="s">
        <v>37</v>
      </c>
      <c r="L3789" t="s">
        <v>47</v>
      </c>
      <c r="M3789" s="2" t="s">
        <v>26</v>
      </c>
      <c r="N3789" t="s">
        <v>66</v>
      </c>
    </row>
    <row r="3790" spans="1:14" x14ac:dyDescent="0.25">
      <c r="A3790" s="2" t="s">
        <v>4793</v>
      </c>
      <c r="B3790" s="2" t="s">
        <v>2613</v>
      </c>
      <c r="C3790" s="9">
        <f t="shared" si="59"/>
        <v>45901</v>
      </c>
      <c r="D3790" t="s">
        <v>35</v>
      </c>
      <c r="E3790" t="s">
        <v>74</v>
      </c>
      <c r="F3790" s="3">
        <v>3</v>
      </c>
      <c r="G3790" s="4">
        <v>9287.27</v>
      </c>
      <c r="H3790" s="5">
        <v>0</v>
      </c>
      <c r="I3790" s="4">
        <v>27861.81</v>
      </c>
      <c r="J3790" s="4">
        <v>6080.94</v>
      </c>
      <c r="K3790" t="s">
        <v>24</v>
      </c>
      <c r="L3790" t="s">
        <v>25</v>
      </c>
      <c r="M3790" s="2" t="s">
        <v>19</v>
      </c>
      <c r="N3790" t="s">
        <v>58</v>
      </c>
    </row>
    <row r="3791" spans="1:14" x14ac:dyDescent="0.25">
      <c r="A3791" s="2" t="s">
        <v>4794</v>
      </c>
      <c r="B3791" s="2" t="s">
        <v>1185</v>
      </c>
      <c r="C3791" s="9">
        <f t="shared" si="59"/>
        <v>46174</v>
      </c>
      <c r="D3791" t="s">
        <v>15</v>
      </c>
      <c r="E3791" t="s">
        <v>16</v>
      </c>
      <c r="F3791" s="3">
        <v>3</v>
      </c>
      <c r="G3791" s="4">
        <v>769.78</v>
      </c>
      <c r="H3791" s="5">
        <v>0</v>
      </c>
      <c r="I3791" s="4">
        <v>2309.34</v>
      </c>
      <c r="J3791" s="4">
        <v>337.07</v>
      </c>
      <c r="K3791" t="s">
        <v>24</v>
      </c>
      <c r="L3791" t="s">
        <v>25</v>
      </c>
      <c r="M3791" s="2" t="s">
        <v>19</v>
      </c>
      <c r="N3791" t="s">
        <v>58</v>
      </c>
    </row>
    <row r="3792" spans="1:14" x14ac:dyDescent="0.25">
      <c r="A3792" s="2" t="s">
        <v>4795</v>
      </c>
      <c r="B3792" s="2" t="s">
        <v>1829</v>
      </c>
      <c r="C3792" s="9">
        <f t="shared" si="59"/>
        <v>46113</v>
      </c>
      <c r="D3792" t="s">
        <v>45</v>
      </c>
      <c r="E3792" t="s">
        <v>186</v>
      </c>
      <c r="F3792" s="3">
        <v>4</v>
      </c>
      <c r="G3792" s="4">
        <v>2829.34</v>
      </c>
      <c r="H3792" s="5">
        <v>0.15</v>
      </c>
      <c r="I3792" s="4">
        <v>9619.76</v>
      </c>
      <c r="J3792" s="4">
        <v>0</v>
      </c>
      <c r="K3792" t="s">
        <v>24</v>
      </c>
      <c r="L3792" t="s">
        <v>25</v>
      </c>
      <c r="M3792" s="2" t="s">
        <v>61</v>
      </c>
      <c r="N3792" t="s">
        <v>42</v>
      </c>
    </row>
    <row r="3793" spans="1:14" x14ac:dyDescent="0.25">
      <c r="A3793" s="2" t="s">
        <v>4796</v>
      </c>
      <c r="B3793" s="2" t="s">
        <v>981</v>
      </c>
      <c r="C3793" s="9">
        <f t="shared" si="59"/>
        <v>45689</v>
      </c>
      <c r="D3793" t="s">
        <v>53</v>
      </c>
      <c r="E3793" t="s">
        <v>173</v>
      </c>
      <c r="F3793" s="3">
        <v>3</v>
      </c>
      <c r="G3793" s="4">
        <v>261.08</v>
      </c>
      <c r="H3793" s="5">
        <v>0</v>
      </c>
      <c r="I3793" s="4">
        <v>783.24</v>
      </c>
      <c r="J3793" s="4">
        <v>121.23</v>
      </c>
      <c r="K3793" t="s">
        <v>24</v>
      </c>
      <c r="L3793" t="s">
        <v>25</v>
      </c>
      <c r="M3793" s="2" t="s">
        <v>19</v>
      </c>
      <c r="N3793" t="s">
        <v>66</v>
      </c>
    </row>
    <row r="3794" spans="1:14" x14ac:dyDescent="0.25">
      <c r="A3794" s="2" t="s">
        <v>4797</v>
      </c>
      <c r="B3794" s="2" t="s">
        <v>1473</v>
      </c>
      <c r="C3794" s="9">
        <f t="shared" si="59"/>
        <v>45444</v>
      </c>
      <c r="D3794" t="s">
        <v>15</v>
      </c>
      <c r="E3794" t="s">
        <v>16</v>
      </c>
      <c r="F3794" s="3">
        <v>3</v>
      </c>
      <c r="G3794" s="4">
        <v>1875.92</v>
      </c>
      <c r="H3794" s="5">
        <v>0.1</v>
      </c>
      <c r="I3794" s="4">
        <v>5064.9799999999996</v>
      </c>
      <c r="J3794" s="4">
        <v>1686.74</v>
      </c>
      <c r="K3794" t="s">
        <v>24</v>
      </c>
      <c r="L3794" t="s">
        <v>25</v>
      </c>
      <c r="M3794" s="2" t="s">
        <v>19</v>
      </c>
      <c r="N3794" t="s">
        <v>32</v>
      </c>
    </row>
    <row r="3795" spans="1:14" x14ac:dyDescent="0.25">
      <c r="A3795" s="2" t="s">
        <v>4798</v>
      </c>
      <c r="B3795" s="2" t="s">
        <v>4058</v>
      </c>
      <c r="C3795" s="9">
        <f t="shared" si="59"/>
        <v>45901</v>
      </c>
      <c r="D3795" t="s">
        <v>30</v>
      </c>
      <c r="E3795" t="s">
        <v>41</v>
      </c>
      <c r="F3795" s="3">
        <v>4</v>
      </c>
      <c r="G3795" s="4">
        <v>1458.34</v>
      </c>
      <c r="H3795" s="5">
        <v>0.15</v>
      </c>
      <c r="I3795" s="4">
        <v>4958.3599999999997</v>
      </c>
      <c r="J3795" s="4">
        <v>1686.65</v>
      </c>
      <c r="K3795" t="s">
        <v>37</v>
      </c>
      <c r="L3795" t="s">
        <v>25</v>
      </c>
      <c r="M3795" s="2" t="s">
        <v>26</v>
      </c>
      <c r="N3795" t="s">
        <v>155</v>
      </c>
    </row>
    <row r="3796" spans="1:14" x14ac:dyDescent="0.25">
      <c r="A3796" s="2" t="s">
        <v>4799</v>
      </c>
      <c r="B3796" s="2" t="s">
        <v>1283</v>
      </c>
      <c r="C3796" s="9">
        <f t="shared" si="59"/>
        <v>45992</v>
      </c>
      <c r="D3796" t="s">
        <v>15</v>
      </c>
      <c r="E3796" t="s">
        <v>23</v>
      </c>
      <c r="F3796" s="3">
        <v>2</v>
      </c>
      <c r="G3796" s="4">
        <v>1844.07</v>
      </c>
      <c r="H3796" s="5">
        <v>0.15</v>
      </c>
      <c r="I3796" s="4">
        <v>3134.92</v>
      </c>
      <c r="J3796" s="4">
        <v>904.94</v>
      </c>
      <c r="K3796" t="s">
        <v>24</v>
      </c>
      <c r="L3796" t="s">
        <v>25</v>
      </c>
      <c r="M3796" s="2" t="s">
        <v>19</v>
      </c>
      <c r="N3796" t="s">
        <v>38</v>
      </c>
    </row>
    <row r="3797" spans="1:14" x14ac:dyDescent="0.25">
      <c r="A3797" s="2" t="s">
        <v>4800</v>
      </c>
      <c r="B3797" s="2" t="s">
        <v>1814</v>
      </c>
      <c r="C3797" s="9">
        <f t="shared" si="59"/>
        <v>45474</v>
      </c>
      <c r="D3797" t="s">
        <v>35</v>
      </c>
      <c r="E3797" t="s">
        <v>36</v>
      </c>
      <c r="F3797" s="3">
        <v>1</v>
      </c>
      <c r="G3797" s="4">
        <v>34944.65</v>
      </c>
      <c r="H3797" s="5">
        <v>0.05</v>
      </c>
      <c r="I3797" s="4">
        <v>33197.42</v>
      </c>
      <c r="J3797" s="4">
        <v>4349.3500000000004</v>
      </c>
      <c r="K3797" t="s">
        <v>37</v>
      </c>
      <c r="L3797" t="s">
        <v>25</v>
      </c>
      <c r="M3797" s="2" t="s">
        <v>19</v>
      </c>
      <c r="N3797" t="s">
        <v>82</v>
      </c>
    </row>
    <row r="3798" spans="1:14" x14ac:dyDescent="0.25">
      <c r="A3798" s="2" t="s">
        <v>4801</v>
      </c>
      <c r="B3798" s="2" t="s">
        <v>2022</v>
      </c>
      <c r="C3798" s="9">
        <f t="shared" si="59"/>
        <v>45870</v>
      </c>
      <c r="D3798" t="s">
        <v>15</v>
      </c>
      <c r="E3798" t="s">
        <v>23</v>
      </c>
      <c r="F3798" s="3">
        <v>1</v>
      </c>
      <c r="G3798" s="4">
        <v>2721.08</v>
      </c>
      <c r="H3798" s="5">
        <v>0.1</v>
      </c>
      <c r="I3798" s="4">
        <v>2448.9699999999998</v>
      </c>
      <c r="J3798" s="4">
        <v>633.15</v>
      </c>
      <c r="K3798" t="s">
        <v>17</v>
      </c>
      <c r="L3798" t="s">
        <v>25</v>
      </c>
      <c r="M3798" s="2" t="s">
        <v>19</v>
      </c>
      <c r="N3798" t="s">
        <v>27</v>
      </c>
    </row>
    <row r="3799" spans="1:14" x14ac:dyDescent="0.25">
      <c r="A3799" s="2" t="s">
        <v>4802</v>
      </c>
      <c r="B3799" s="2" t="s">
        <v>258</v>
      </c>
      <c r="C3799" s="9">
        <f t="shared" si="59"/>
        <v>45839</v>
      </c>
      <c r="D3799" t="s">
        <v>45</v>
      </c>
      <c r="E3799" t="s">
        <v>46</v>
      </c>
      <c r="F3799" s="3">
        <v>1</v>
      </c>
      <c r="G3799" s="4">
        <v>3364.76</v>
      </c>
      <c r="H3799" s="5">
        <v>0.25</v>
      </c>
      <c r="I3799" s="4">
        <v>2523.5700000000002</v>
      </c>
      <c r="J3799" s="4">
        <v>665.18</v>
      </c>
      <c r="K3799" t="s">
        <v>24</v>
      </c>
      <c r="L3799" t="s">
        <v>18</v>
      </c>
      <c r="M3799" s="2" t="s">
        <v>19</v>
      </c>
      <c r="N3799" t="s">
        <v>87</v>
      </c>
    </row>
    <row r="3800" spans="1:14" x14ac:dyDescent="0.25">
      <c r="A3800" s="2" t="s">
        <v>4803</v>
      </c>
      <c r="B3800" s="2" t="s">
        <v>183</v>
      </c>
      <c r="C3800" s="9">
        <f t="shared" si="59"/>
        <v>46113</v>
      </c>
      <c r="D3800" t="s">
        <v>53</v>
      </c>
      <c r="E3800" t="s">
        <v>98</v>
      </c>
      <c r="F3800" s="3">
        <v>1</v>
      </c>
      <c r="G3800" s="4">
        <v>1014.15</v>
      </c>
      <c r="H3800" s="5">
        <v>0</v>
      </c>
      <c r="I3800" s="4">
        <v>1014.15</v>
      </c>
      <c r="J3800" s="4">
        <v>351.38</v>
      </c>
      <c r="K3800" t="s">
        <v>152</v>
      </c>
      <c r="L3800" t="s">
        <v>25</v>
      </c>
      <c r="M3800" s="2" t="s">
        <v>19</v>
      </c>
      <c r="N3800" t="s">
        <v>82</v>
      </c>
    </row>
    <row r="3801" spans="1:14" x14ac:dyDescent="0.25">
      <c r="A3801" s="2" t="s">
        <v>4804</v>
      </c>
      <c r="B3801" s="2" t="s">
        <v>316</v>
      </c>
      <c r="C3801" s="9">
        <f t="shared" si="59"/>
        <v>46082</v>
      </c>
      <c r="D3801" t="s">
        <v>30</v>
      </c>
      <c r="E3801" t="s">
        <v>163</v>
      </c>
      <c r="F3801" s="3">
        <v>1</v>
      </c>
      <c r="G3801" s="4">
        <v>588.47</v>
      </c>
      <c r="H3801" s="5">
        <v>0.1</v>
      </c>
      <c r="I3801" s="4">
        <v>529.62</v>
      </c>
      <c r="J3801" s="4">
        <v>92.71</v>
      </c>
      <c r="K3801" t="s">
        <v>24</v>
      </c>
      <c r="L3801" t="s">
        <v>18</v>
      </c>
      <c r="M3801" s="2" t="s">
        <v>19</v>
      </c>
      <c r="N3801" t="s">
        <v>58</v>
      </c>
    </row>
    <row r="3802" spans="1:14" x14ac:dyDescent="0.25">
      <c r="A3802" s="2" t="s">
        <v>4805</v>
      </c>
      <c r="B3802" s="2" t="s">
        <v>1985</v>
      </c>
      <c r="C3802" s="9">
        <f t="shared" si="59"/>
        <v>45505</v>
      </c>
      <c r="D3802" t="s">
        <v>35</v>
      </c>
      <c r="E3802" t="s">
        <v>74</v>
      </c>
      <c r="F3802" s="3">
        <v>1</v>
      </c>
      <c r="G3802" s="4">
        <v>27556.01</v>
      </c>
      <c r="H3802" s="5">
        <v>0.1</v>
      </c>
      <c r="I3802" s="4">
        <v>24800.41</v>
      </c>
      <c r="J3802" s="4">
        <v>0</v>
      </c>
      <c r="K3802" t="s">
        <v>24</v>
      </c>
      <c r="L3802" t="s">
        <v>25</v>
      </c>
      <c r="M3802" s="2" t="s">
        <v>101</v>
      </c>
      <c r="N3802" t="s">
        <v>27</v>
      </c>
    </row>
    <row r="3803" spans="1:14" x14ac:dyDescent="0.25">
      <c r="A3803" s="2" t="s">
        <v>4806</v>
      </c>
      <c r="B3803" s="2" t="s">
        <v>1841</v>
      </c>
      <c r="C3803" s="9">
        <f t="shared" si="59"/>
        <v>45962</v>
      </c>
      <c r="D3803" t="s">
        <v>35</v>
      </c>
      <c r="E3803" t="s">
        <v>36</v>
      </c>
      <c r="F3803" s="3">
        <v>3</v>
      </c>
      <c r="G3803" s="4">
        <v>2604.8000000000002</v>
      </c>
      <c r="H3803" s="5">
        <v>0</v>
      </c>
      <c r="I3803" s="4">
        <v>7814.4</v>
      </c>
      <c r="J3803" s="4">
        <v>2723.6</v>
      </c>
      <c r="K3803" t="s">
        <v>37</v>
      </c>
      <c r="L3803" t="s">
        <v>25</v>
      </c>
      <c r="M3803" s="2" t="s">
        <v>19</v>
      </c>
      <c r="N3803" t="s">
        <v>155</v>
      </c>
    </row>
    <row r="3804" spans="1:14" x14ac:dyDescent="0.25">
      <c r="A3804" s="2" t="s">
        <v>4807</v>
      </c>
      <c r="B3804" s="2" t="s">
        <v>3833</v>
      </c>
      <c r="C3804" s="9">
        <f t="shared" si="59"/>
        <v>45901</v>
      </c>
      <c r="D3804" t="s">
        <v>35</v>
      </c>
      <c r="E3804" t="s">
        <v>71</v>
      </c>
      <c r="F3804" s="3">
        <v>1</v>
      </c>
      <c r="G3804" s="4">
        <v>26415.1</v>
      </c>
      <c r="H3804" s="5">
        <v>0.05</v>
      </c>
      <c r="I3804" s="4">
        <v>25094.34</v>
      </c>
      <c r="J3804" s="4">
        <v>8431.43</v>
      </c>
      <c r="K3804" t="s">
        <v>24</v>
      </c>
      <c r="L3804" t="s">
        <v>25</v>
      </c>
      <c r="M3804" s="2" t="s">
        <v>19</v>
      </c>
      <c r="N3804" t="s">
        <v>155</v>
      </c>
    </row>
    <row r="3805" spans="1:14" x14ac:dyDescent="0.25">
      <c r="A3805" s="2" t="s">
        <v>4808</v>
      </c>
      <c r="B3805" s="2" t="s">
        <v>1328</v>
      </c>
      <c r="C3805" s="9">
        <f t="shared" si="59"/>
        <v>45870</v>
      </c>
      <c r="D3805" t="s">
        <v>53</v>
      </c>
      <c r="E3805" t="s">
        <v>173</v>
      </c>
      <c r="F3805" s="3">
        <v>3</v>
      </c>
      <c r="G3805" s="4">
        <v>443.57</v>
      </c>
      <c r="H3805" s="5">
        <v>0.15</v>
      </c>
      <c r="I3805" s="4">
        <v>1131.0999999999999</v>
      </c>
      <c r="J3805" s="4">
        <v>227.95</v>
      </c>
      <c r="K3805" t="s">
        <v>37</v>
      </c>
      <c r="L3805" t="s">
        <v>18</v>
      </c>
      <c r="M3805" s="2" t="s">
        <v>26</v>
      </c>
      <c r="N3805" t="s">
        <v>38</v>
      </c>
    </row>
    <row r="3806" spans="1:14" x14ac:dyDescent="0.25">
      <c r="A3806" s="2" t="s">
        <v>4809</v>
      </c>
      <c r="B3806" s="2" t="s">
        <v>1773</v>
      </c>
      <c r="C3806" s="9">
        <f t="shared" si="59"/>
        <v>46113</v>
      </c>
      <c r="D3806" t="s">
        <v>30</v>
      </c>
      <c r="E3806" t="s">
        <v>106</v>
      </c>
      <c r="F3806" s="3">
        <v>4</v>
      </c>
      <c r="G3806" s="4">
        <v>296.67</v>
      </c>
      <c r="H3806" s="5">
        <v>0.1</v>
      </c>
      <c r="I3806" s="4">
        <v>1068.01</v>
      </c>
      <c r="J3806" s="4">
        <v>162.88999999999999</v>
      </c>
      <c r="K3806" t="s">
        <v>24</v>
      </c>
      <c r="L3806" t="s">
        <v>18</v>
      </c>
      <c r="M3806" s="2" t="s">
        <v>19</v>
      </c>
      <c r="N3806" t="s">
        <v>32</v>
      </c>
    </row>
    <row r="3807" spans="1:14" x14ac:dyDescent="0.25">
      <c r="A3807" s="2" t="s">
        <v>4810</v>
      </c>
      <c r="B3807" s="2" t="s">
        <v>1727</v>
      </c>
      <c r="C3807" s="9">
        <f t="shared" si="59"/>
        <v>45536</v>
      </c>
      <c r="D3807" t="s">
        <v>30</v>
      </c>
      <c r="E3807" t="s">
        <v>163</v>
      </c>
      <c r="F3807" s="3">
        <v>2</v>
      </c>
      <c r="G3807" s="4">
        <v>976.75</v>
      </c>
      <c r="H3807" s="5">
        <v>0</v>
      </c>
      <c r="I3807" s="4">
        <v>1953.5</v>
      </c>
      <c r="J3807" s="4">
        <v>268.87</v>
      </c>
      <c r="K3807" t="s">
        <v>124</v>
      </c>
      <c r="L3807" t="s">
        <v>25</v>
      </c>
      <c r="M3807" s="2" t="s">
        <v>19</v>
      </c>
      <c r="N3807" t="s">
        <v>58</v>
      </c>
    </row>
    <row r="3808" spans="1:14" x14ac:dyDescent="0.25">
      <c r="A3808" s="2" t="s">
        <v>4811</v>
      </c>
      <c r="B3808" s="2" t="s">
        <v>4812</v>
      </c>
      <c r="C3808" s="9">
        <f t="shared" si="59"/>
        <v>46143</v>
      </c>
      <c r="D3808" t="s">
        <v>15</v>
      </c>
      <c r="E3808" t="s">
        <v>16</v>
      </c>
      <c r="F3808" s="3">
        <v>3</v>
      </c>
      <c r="G3808" s="4">
        <v>2881.5</v>
      </c>
      <c r="H3808" s="5">
        <v>0.25</v>
      </c>
      <c r="I3808" s="4">
        <v>6483.38</v>
      </c>
      <c r="J3808" s="4">
        <v>867.23</v>
      </c>
      <c r="K3808" t="s">
        <v>124</v>
      </c>
      <c r="L3808" t="s">
        <v>25</v>
      </c>
      <c r="M3808" s="2" t="s">
        <v>19</v>
      </c>
      <c r="N3808" t="s">
        <v>20</v>
      </c>
    </row>
    <row r="3809" spans="1:14" x14ac:dyDescent="0.25">
      <c r="A3809" s="2" t="s">
        <v>4813</v>
      </c>
      <c r="B3809" s="2" t="s">
        <v>1550</v>
      </c>
      <c r="C3809" s="9">
        <f t="shared" si="59"/>
        <v>45717</v>
      </c>
      <c r="D3809" t="s">
        <v>15</v>
      </c>
      <c r="E3809" t="s">
        <v>168</v>
      </c>
      <c r="F3809" s="3">
        <v>2</v>
      </c>
      <c r="G3809" s="4">
        <v>1788.64</v>
      </c>
      <c r="H3809" s="5">
        <v>0.1</v>
      </c>
      <c r="I3809" s="4">
        <v>3219.55</v>
      </c>
      <c r="J3809" s="4">
        <v>451.56</v>
      </c>
      <c r="K3809" t="s">
        <v>37</v>
      </c>
      <c r="L3809" t="s">
        <v>18</v>
      </c>
      <c r="M3809" s="2" t="s">
        <v>19</v>
      </c>
      <c r="N3809" t="s">
        <v>66</v>
      </c>
    </row>
    <row r="3810" spans="1:14" x14ac:dyDescent="0.25">
      <c r="A3810" s="2" t="s">
        <v>4814</v>
      </c>
      <c r="B3810" s="2" t="s">
        <v>4815</v>
      </c>
      <c r="C3810" s="9">
        <f t="shared" si="59"/>
        <v>45809</v>
      </c>
      <c r="D3810" t="s">
        <v>15</v>
      </c>
      <c r="E3810" t="s">
        <v>16</v>
      </c>
      <c r="F3810" s="3">
        <v>4</v>
      </c>
      <c r="G3810" s="4">
        <v>2131.37</v>
      </c>
      <c r="H3810" s="5">
        <v>0.05</v>
      </c>
      <c r="I3810" s="4">
        <v>8099.21</v>
      </c>
      <c r="J3810" s="4">
        <v>2796.6</v>
      </c>
      <c r="K3810" t="s">
        <v>17</v>
      </c>
      <c r="L3810" t="s">
        <v>25</v>
      </c>
      <c r="M3810" s="2" t="s">
        <v>19</v>
      </c>
      <c r="N3810" t="s">
        <v>27</v>
      </c>
    </row>
    <row r="3811" spans="1:14" x14ac:dyDescent="0.25">
      <c r="A3811" s="2" t="s">
        <v>4816</v>
      </c>
      <c r="B3811" s="2" t="s">
        <v>1037</v>
      </c>
      <c r="C3811" s="9">
        <f t="shared" si="59"/>
        <v>45474</v>
      </c>
      <c r="D3811" t="s">
        <v>35</v>
      </c>
      <c r="E3811" t="s">
        <v>77</v>
      </c>
      <c r="F3811" s="3">
        <v>1</v>
      </c>
      <c r="G3811" s="4">
        <v>22239.33</v>
      </c>
      <c r="H3811" s="5">
        <v>0.15</v>
      </c>
      <c r="I3811" s="4">
        <v>18903.43</v>
      </c>
      <c r="J3811" s="4">
        <v>6559.39</v>
      </c>
      <c r="K3811" t="s">
        <v>17</v>
      </c>
      <c r="L3811" t="s">
        <v>25</v>
      </c>
      <c r="M3811" s="2" t="s">
        <v>19</v>
      </c>
      <c r="N3811" t="s">
        <v>32</v>
      </c>
    </row>
    <row r="3812" spans="1:14" x14ac:dyDescent="0.25">
      <c r="A3812" s="2" t="s">
        <v>4817</v>
      </c>
      <c r="B3812" s="2" t="s">
        <v>1210</v>
      </c>
      <c r="C3812" s="9">
        <f t="shared" si="59"/>
        <v>45962</v>
      </c>
      <c r="D3812" t="s">
        <v>15</v>
      </c>
      <c r="E3812" t="s">
        <v>95</v>
      </c>
      <c r="F3812" s="3">
        <v>2</v>
      </c>
      <c r="G3812" s="4">
        <v>722.06</v>
      </c>
      <c r="H3812" s="5">
        <v>0</v>
      </c>
      <c r="I3812" s="4">
        <v>1444.12</v>
      </c>
      <c r="J3812" s="4">
        <v>211.72</v>
      </c>
      <c r="K3812" t="s">
        <v>24</v>
      </c>
      <c r="L3812" t="s">
        <v>25</v>
      </c>
      <c r="M3812" s="2" t="s">
        <v>26</v>
      </c>
      <c r="N3812" t="s">
        <v>32</v>
      </c>
    </row>
    <row r="3813" spans="1:14" x14ac:dyDescent="0.25">
      <c r="A3813" s="2" t="s">
        <v>4818</v>
      </c>
      <c r="B3813" s="2" t="s">
        <v>677</v>
      </c>
      <c r="C3813" s="9">
        <f t="shared" si="59"/>
        <v>46204</v>
      </c>
      <c r="D3813" t="s">
        <v>35</v>
      </c>
      <c r="E3813" t="s">
        <v>50</v>
      </c>
      <c r="F3813" s="3">
        <v>2</v>
      </c>
      <c r="G3813" s="4">
        <v>28255.81</v>
      </c>
      <c r="H3813" s="5">
        <v>0</v>
      </c>
      <c r="I3813" s="4">
        <v>56511.62</v>
      </c>
      <c r="J3813" s="4">
        <v>7845.38</v>
      </c>
      <c r="K3813" t="s">
        <v>24</v>
      </c>
      <c r="L3813" t="s">
        <v>25</v>
      </c>
      <c r="M3813" s="2" t="s">
        <v>19</v>
      </c>
      <c r="N3813" t="s">
        <v>58</v>
      </c>
    </row>
    <row r="3814" spans="1:14" x14ac:dyDescent="0.25">
      <c r="A3814" s="2" t="s">
        <v>4819</v>
      </c>
      <c r="B3814" s="2" t="s">
        <v>1422</v>
      </c>
      <c r="C3814" s="9">
        <f t="shared" si="59"/>
        <v>45809</v>
      </c>
      <c r="D3814" t="s">
        <v>35</v>
      </c>
      <c r="E3814" t="s">
        <v>50</v>
      </c>
      <c r="F3814" s="3">
        <v>4</v>
      </c>
      <c r="G3814" s="4">
        <v>10900.24</v>
      </c>
      <c r="H3814" s="5">
        <v>0</v>
      </c>
      <c r="I3814" s="4">
        <v>43600.959999999999</v>
      </c>
      <c r="J3814" s="4">
        <v>11896.63</v>
      </c>
      <c r="K3814" t="s">
        <v>24</v>
      </c>
      <c r="L3814" t="s">
        <v>25</v>
      </c>
      <c r="M3814" s="2" t="s">
        <v>19</v>
      </c>
      <c r="N3814" t="s">
        <v>66</v>
      </c>
    </row>
    <row r="3815" spans="1:14" x14ac:dyDescent="0.25">
      <c r="A3815" s="2" t="s">
        <v>4820</v>
      </c>
      <c r="B3815" s="2" t="s">
        <v>1466</v>
      </c>
      <c r="C3815" s="9">
        <f t="shared" si="59"/>
        <v>45352</v>
      </c>
      <c r="D3815" t="s">
        <v>30</v>
      </c>
      <c r="E3815" t="s">
        <v>31</v>
      </c>
      <c r="F3815" s="3">
        <v>4</v>
      </c>
      <c r="G3815" s="4">
        <v>1187.8399999999999</v>
      </c>
      <c r="H3815" s="5">
        <v>0.05</v>
      </c>
      <c r="I3815" s="4">
        <v>4513.79</v>
      </c>
      <c r="J3815" s="4">
        <v>1391.78</v>
      </c>
      <c r="K3815" t="s">
        <v>124</v>
      </c>
      <c r="L3815" t="s">
        <v>18</v>
      </c>
      <c r="M3815" s="2" t="s">
        <v>19</v>
      </c>
      <c r="N3815" t="s">
        <v>66</v>
      </c>
    </row>
    <row r="3816" spans="1:14" x14ac:dyDescent="0.25">
      <c r="A3816" s="2" t="s">
        <v>4821</v>
      </c>
      <c r="B3816" s="2" t="s">
        <v>931</v>
      </c>
      <c r="C3816" s="9">
        <f t="shared" si="59"/>
        <v>45901</v>
      </c>
      <c r="D3816" t="s">
        <v>30</v>
      </c>
      <c r="E3816" t="s">
        <v>163</v>
      </c>
      <c r="F3816" s="3">
        <v>4</v>
      </c>
      <c r="G3816" s="4">
        <v>225.11</v>
      </c>
      <c r="H3816" s="5">
        <v>0.2</v>
      </c>
      <c r="I3816" s="4">
        <v>720.35</v>
      </c>
      <c r="J3816" s="4">
        <v>212.06</v>
      </c>
      <c r="K3816" t="s">
        <v>37</v>
      </c>
      <c r="L3816" t="s">
        <v>47</v>
      </c>
      <c r="M3816" s="2" t="s">
        <v>19</v>
      </c>
      <c r="N3816" t="s">
        <v>82</v>
      </c>
    </row>
    <row r="3817" spans="1:14" x14ac:dyDescent="0.25">
      <c r="A3817" s="2" t="s">
        <v>4822</v>
      </c>
      <c r="B3817" s="2" t="s">
        <v>2941</v>
      </c>
      <c r="C3817" s="9">
        <f t="shared" si="59"/>
        <v>45689</v>
      </c>
      <c r="D3817" t="s">
        <v>15</v>
      </c>
      <c r="E3817" t="s">
        <v>23</v>
      </c>
      <c r="F3817" s="3">
        <v>3</v>
      </c>
      <c r="G3817" s="4">
        <v>2880.93</v>
      </c>
      <c r="H3817" s="5">
        <v>0.05</v>
      </c>
      <c r="I3817" s="4">
        <v>8210.65</v>
      </c>
      <c r="J3817" s="4">
        <v>0</v>
      </c>
      <c r="K3817" t="s">
        <v>124</v>
      </c>
      <c r="L3817" t="s">
        <v>25</v>
      </c>
      <c r="M3817" s="2" t="s">
        <v>101</v>
      </c>
      <c r="N3817" t="s">
        <v>32</v>
      </c>
    </row>
    <row r="3818" spans="1:14" x14ac:dyDescent="0.25">
      <c r="A3818" s="2" t="s">
        <v>4823</v>
      </c>
      <c r="B3818" s="2" t="s">
        <v>545</v>
      </c>
      <c r="C3818" s="9">
        <f t="shared" si="59"/>
        <v>45962</v>
      </c>
      <c r="D3818" t="s">
        <v>15</v>
      </c>
      <c r="E3818" t="s">
        <v>95</v>
      </c>
      <c r="F3818" s="3">
        <v>3</v>
      </c>
      <c r="G3818" s="4">
        <v>2293.4899999999998</v>
      </c>
      <c r="H3818" s="5">
        <v>0</v>
      </c>
      <c r="I3818" s="4">
        <v>6880.47</v>
      </c>
      <c r="J3818" s="4">
        <v>1513.62</v>
      </c>
      <c r="K3818" t="s">
        <v>124</v>
      </c>
      <c r="L3818" t="s">
        <v>25</v>
      </c>
      <c r="M3818" s="2" t="s">
        <v>19</v>
      </c>
      <c r="N3818" t="s">
        <v>42</v>
      </c>
    </row>
    <row r="3819" spans="1:14" x14ac:dyDescent="0.25">
      <c r="A3819" s="2" t="s">
        <v>4824</v>
      </c>
      <c r="B3819" s="2" t="s">
        <v>4825</v>
      </c>
      <c r="C3819" s="9">
        <f t="shared" si="59"/>
        <v>46023</v>
      </c>
      <c r="D3819" t="s">
        <v>15</v>
      </c>
      <c r="E3819" t="s">
        <v>57</v>
      </c>
      <c r="F3819" s="3">
        <v>2</v>
      </c>
      <c r="G3819" s="4">
        <v>1722.31</v>
      </c>
      <c r="H3819" s="5">
        <v>0.15</v>
      </c>
      <c r="I3819" s="4">
        <v>2927.93</v>
      </c>
      <c r="J3819" s="4">
        <v>836.24</v>
      </c>
      <c r="K3819" t="s">
        <v>37</v>
      </c>
      <c r="L3819" t="s">
        <v>47</v>
      </c>
      <c r="M3819" s="2" t="s">
        <v>19</v>
      </c>
      <c r="N3819" t="s">
        <v>58</v>
      </c>
    </row>
    <row r="3820" spans="1:14" x14ac:dyDescent="0.25">
      <c r="A3820" s="2" t="s">
        <v>4826</v>
      </c>
      <c r="B3820" s="2" t="s">
        <v>612</v>
      </c>
      <c r="C3820" s="9">
        <f t="shared" si="59"/>
        <v>45474</v>
      </c>
      <c r="D3820" t="s">
        <v>45</v>
      </c>
      <c r="E3820" t="s">
        <v>222</v>
      </c>
      <c r="F3820" s="3">
        <v>4</v>
      </c>
      <c r="G3820" s="4">
        <v>7240.84</v>
      </c>
      <c r="H3820" s="5">
        <v>0.2</v>
      </c>
      <c r="I3820" s="4">
        <v>23170.69</v>
      </c>
      <c r="J3820" s="4">
        <v>7112.36</v>
      </c>
      <c r="K3820" t="s">
        <v>24</v>
      </c>
      <c r="L3820" t="s">
        <v>18</v>
      </c>
      <c r="M3820" s="2" t="s">
        <v>19</v>
      </c>
      <c r="N3820" t="s">
        <v>155</v>
      </c>
    </row>
    <row r="3821" spans="1:14" x14ac:dyDescent="0.25">
      <c r="A3821" s="2" t="s">
        <v>4827</v>
      </c>
      <c r="B3821" s="2" t="s">
        <v>668</v>
      </c>
      <c r="C3821" s="9">
        <f t="shared" si="59"/>
        <v>45413</v>
      </c>
      <c r="D3821" t="s">
        <v>30</v>
      </c>
      <c r="E3821" t="s">
        <v>41</v>
      </c>
      <c r="F3821" s="3">
        <v>2</v>
      </c>
      <c r="G3821" s="4">
        <v>614.58000000000004</v>
      </c>
      <c r="H3821" s="5">
        <v>0</v>
      </c>
      <c r="I3821" s="4">
        <v>1229.1600000000001</v>
      </c>
      <c r="J3821" s="4">
        <v>343.78</v>
      </c>
      <c r="K3821" t="s">
        <v>24</v>
      </c>
      <c r="L3821" t="s">
        <v>25</v>
      </c>
      <c r="M3821" s="2" t="s">
        <v>19</v>
      </c>
      <c r="N3821" t="s">
        <v>32</v>
      </c>
    </row>
    <row r="3822" spans="1:14" x14ac:dyDescent="0.25">
      <c r="A3822" s="2" t="s">
        <v>4828</v>
      </c>
      <c r="B3822" s="2" t="s">
        <v>330</v>
      </c>
      <c r="C3822" s="9">
        <f t="shared" si="59"/>
        <v>45748</v>
      </c>
      <c r="D3822" t="s">
        <v>30</v>
      </c>
      <c r="E3822" t="s">
        <v>31</v>
      </c>
      <c r="F3822" s="3">
        <v>1</v>
      </c>
      <c r="G3822" s="4">
        <v>1273.6600000000001</v>
      </c>
      <c r="H3822" s="5">
        <v>0.15</v>
      </c>
      <c r="I3822" s="4">
        <v>1082.6099999999999</v>
      </c>
      <c r="J3822" s="4">
        <v>0</v>
      </c>
      <c r="K3822" t="s">
        <v>24</v>
      </c>
      <c r="L3822" t="s">
        <v>25</v>
      </c>
      <c r="M3822" s="2" t="s">
        <v>101</v>
      </c>
      <c r="N3822" t="s">
        <v>87</v>
      </c>
    </row>
    <row r="3823" spans="1:14" x14ac:dyDescent="0.25">
      <c r="A3823" s="2" t="s">
        <v>4829</v>
      </c>
      <c r="B3823" s="2" t="s">
        <v>452</v>
      </c>
      <c r="C3823" s="9">
        <f t="shared" si="59"/>
        <v>45931</v>
      </c>
      <c r="D3823" t="s">
        <v>45</v>
      </c>
      <c r="E3823" t="s">
        <v>111</v>
      </c>
      <c r="F3823" s="3">
        <v>4</v>
      </c>
      <c r="G3823" s="4">
        <v>1370.68</v>
      </c>
      <c r="H3823" s="5">
        <v>0.05</v>
      </c>
      <c r="I3823" s="4">
        <v>5208.58</v>
      </c>
      <c r="J3823" s="4">
        <v>949.46</v>
      </c>
      <c r="K3823" t="s">
        <v>124</v>
      </c>
      <c r="L3823" t="s">
        <v>18</v>
      </c>
      <c r="M3823" s="2" t="s">
        <v>19</v>
      </c>
      <c r="N3823" t="s">
        <v>58</v>
      </c>
    </row>
    <row r="3824" spans="1:14" x14ac:dyDescent="0.25">
      <c r="A3824" s="2" t="s">
        <v>4830</v>
      </c>
      <c r="B3824" s="2" t="s">
        <v>2557</v>
      </c>
      <c r="C3824" s="9">
        <f t="shared" si="59"/>
        <v>46235</v>
      </c>
      <c r="D3824" t="s">
        <v>35</v>
      </c>
      <c r="E3824" t="s">
        <v>77</v>
      </c>
      <c r="F3824" s="3">
        <v>3</v>
      </c>
      <c r="G3824" s="4">
        <v>14851.3</v>
      </c>
      <c r="H3824" s="5">
        <v>0</v>
      </c>
      <c r="I3824" s="4">
        <v>44553.9</v>
      </c>
      <c r="J3824" s="4">
        <v>0</v>
      </c>
      <c r="K3824" t="s">
        <v>24</v>
      </c>
      <c r="L3824" t="s">
        <v>18</v>
      </c>
      <c r="M3824" s="2" t="s">
        <v>61</v>
      </c>
      <c r="N3824" t="s">
        <v>20</v>
      </c>
    </row>
    <row r="3825" spans="1:14" x14ac:dyDescent="0.25">
      <c r="A3825" s="2" t="s">
        <v>4831</v>
      </c>
      <c r="B3825" s="2" t="s">
        <v>3292</v>
      </c>
      <c r="C3825" s="9">
        <f t="shared" si="59"/>
        <v>45474</v>
      </c>
      <c r="D3825" t="s">
        <v>15</v>
      </c>
      <c r="E3825" t="s">
        <v>16</v>
      </c>
      <c r="F3825" s="3">
        <v>4</v>
      </c>
      <c r="G3825" s="4">
        <v>979.3</v>
      </c>
      <c r="H3825" s="5">
        <v>0.05</v>
      </c>
      <c r="I3825" s="4">
        <v>3721.34</v>
      </c>
      <c r="J3825" s="4">
        <v>911.61</v>
      </c>
      <c r="K3825" t="s">
        <v>24</v>
      </c>
      <c r="L3825" t="s">
        <v>18</v>
      </c>
      <c r="M3825" s="2" t="s">
        <v>19</v>
      </c>
      <c r="N3825" t="s">
        <v>58</v>
      </c>
    </row>
    <row r="3826" spans="1:14" x14ac:dyDescent="0.25">
      <c r="A3826" s="2" t="s">
        <v>4832</v>
      </c>
      <c r="B3826" s="2" t="s">
        <v>3779</v>
      </c>
      <c r="C3826" s="9">
        <f t="shared" si="59"/>
        <v>46204</v>
      </c>
      <c r="D3826" t="s">
        <v>15</v>
      </c>
      <c r="E3826" t="s">
        <v>16</v>
      </c>
      <c r="F3826" s="3">
        <v>2</v>
      </c>
      <c r="G3826" s="4">
        <v>1198.3800000000001</v>
      </c>
      <c r="H3826" s="5">
        <v>0</v>
      </c>
      <c r="I3826" s="4">
        <v>2396.7600000000002</v>
      </c>
      <c r="J3826" s="4">
        <v>427.8</v>
      </c>
      <c r="K3826" t="s">
        <v>24</v>
      </c>
      <c r="L3826" t="s">
        <v>47</v>
      </c>
      <c r="M3826" s="2" t="s">
        <v>19</v>
      </c>
      <c r="N3826" t="s">
        <v>66</v>
      </c>
    </row>
    <row r="3827" spans="1:14" x14ac:dyDescent="0.25">
      <c r="A3827" s="2" t="s">
        <v>4833</v>
      </c>
      <c r="B3827" s="2" t="s">
        <v>2876</v>
      </c>
      <c r="C3827" s="9">
        <f t="shared" si="59"/>
        <v>45717</v>
      </c>
      <c r="D3827" t="s">
        <v>15</v>
      </c>
      <c r="E3827" t="s">
        <v>23</v>
      </c>
      <c r="F3827" s="3">
        <v>3</v>
      </c>
      <c r="G3827" s="4">
        <v>1365.75</v>
      </c>
      <c r="H3827" s="5">
        <v>0.2</v>
      </c>
      <c r="I3827" s="4">
        <v>3277.8</v>
      </c>
      <c r="J3827" s="4">
        <v>1047.2</v>
      </c>
      <c r="K3827" t="s">
        <v>17</v>
      </c>
      <c r="L3827" t="s">
        <v>25</v>
      </c>
      <c r="M3827" s="2" t="s">
        <v>19</v>
      </c>
      <c r="N3827" t="s">
        <v>32</v>
      </c>
    </row>
    <row r="3828" spans="1:14" x14ac:dyDescent="0.25">
      <c r="A3828" s="2" t="s">
        <v>4834</v>
      </c>
      <c r="B3828" s="2" t="s">
        <v>1930</v>
      </c>
      <c r="C3828" s="9">
        <f t="shared" si="59"/>
        <v>45931</v>
      </c>
      <c r="D3828" t="s">
        <v>30</v>
      </c>
      <c r="E3828" t="s">
        <v>163</v>
      </c>
      <c r="F3828" s="3">
        <v>1</v>
      </c>
      <c r="G3828" s="4">
        <v>1390.87</v>
      </c>
      <c r="H3828" s="5">
        <v>0.2</v>
      </c>
      <c r="I3828" s="4">
        <v>1112.7</v>
      </c>
      <c r="J3828" s="4">
        <v>342.54</v>
      </c>
      <c r="K3828" t="s">
        <v>124</v>
      </c>
      <c r="L3828" t="s">
        <v>25</v>
      </c>
      <c r="M3828" s="2" t="s">
        <v>19</v>
      </c>
      <c r="N3828" t="s">
        <v>58</v>
      </c>
    </row>
    <row r="3829" spans="1:14" x14ac:dyDescent="0.25">
      <c r="A3829" s="2" t="s">
        <v>4835</v>
      </c>
      <c r="B3829" s="2" t="s">
        <v>100</v>
      </c>
      <c r="C3829" s="9">
        <f t="shared" si="59"/>
        <v>45778</v>
      </c>
      <c r="D3829" t="s">
        <v>15</v>
      </c>
      <c r="E3829" t="s">
        <v>95</v>
      </c>
      <c r="F3829" s="3">
        <v>1</v>
      </c>
      <c r="G3829" s="4">
        <v>686.04</v>
      </c>
      <c r="H3829" s="5">
        <v>0.1</v>
      </c>
      <c r="I3829" s="4">
        <v>617.44000000000005</v>
      </c>
      <c r="J3829" s="4">
        <v>144.16999999999999</v>
      </c>
      <c r="K3829" t="s">
        <v>17</v>
      </c>
      <c r="L3829" t="s">
        <v>25</v>
      </c>
      <c r="M3829" s="2" t="s">
        <v>19</v>
      </c>
      <c r="N3829" t="s">
        <v>87</v>
      </c>
    </row>
    <row r="3830" spans="1:14" x14ac:dyDescent="0.25">
      <c r="A3830" s="2" t="s">
        <v>4836</v>
      </c>
      <c r="B3830" s="2" t="s">
        <v>2333</v>
      </c>
      <c r="C3830" s="9">
        <f t="shared" si="59"/>
        <v>46174</v>
      </c>
      <c r="D3830" t="s">
        <v>35</v>
      </c>
      <c r="E3830" t="s">
        <v>36</v>
      </c>
      <c r="F3830" s="3">
        <v>2</v>
      </c>
      <c r="G3830" s="4">
        <v>14947.37</v>
      </c>
      <c r="H3830" s="5">
        <v>0.05</v>
      </c>
      <c r="I3830" s="4">
        <v>28400</v>
      </c>
      <c r="J3830" s="4">
        <v>8701.35</v>
      </c>
      <c r="K3830" t="s">
        <v>37</v>
      </c>
      <c r="L3830" t="s">
        <v>18</v>
      </c>
      <c r="M3830" s="2" t="s">
        <v>19</v>
      </c>
      <c r="N3830" t="s">
        <v>82</v>
      </c>
    </row>
    <row r="3831" spans="1:14" x14ac:dyDescent="0.25">
      <c r="A3831" s="2" t="s">
        <v>4837</v>
      </c>
      <c r="B3831" s="2" t="s">
        <v>776</v>
      </c>
      <c r="C3831" s="9">
        <f t="shared" si="59"/>
        <v>46174</v>
      </c>
      <c r="D3831" t="s">
        <v>15</v>
      </c>
      <c r="E3831" t="s">
        <v>23</v>
      </c>
      <c r="F3831" s="3">
        <v>4</v>
      </c>
      <c r="G3831" s="4">
        <v>1266.96</v>
      </c>
      <c r="H3831" s="5">
        <v>0</v>
      </c>
      <c r="I3831" s="4">
        <v>5067.84</v>
      </c>
      <c r="J3831" s="4">
        <v>728.72</v>
      </c>
      <c r="K3831" t="s">
        <v>124</v>
      </c>
      <c r="L3831" t="s">
        <v>25</v>
      </c>
      <c r="M3831" s="2" t="s">
        <v>26</v>
      </c>
      <c r="N3831" t="s">
        <v>66</v>
      </c>
    </row>
    <row r="3832" spans="1:14" x14ac:dyDescent="0.25">
      <c r="A3832" s="2" t="s">
        <v>4838</v>
      </c>
      <c r="B3832" s="2" t="s">
        <v>2925</v>
      </c>
      <c r="C3832" s="9">
        <f t="shared" si="59"/>
        <v>45413</v>
      </c>
      <c r="D3832" t="s">
        <v>53</v>
      </c>
      <c r="E3832" t="s">
        <v>92</v>
      </c>
      <c r="F3832" s="3">
        <v>1</v>
      </c>
      <c r="G3832" s="4">
        <v>274.10000000000002</v>
      </c>
      <c r="H3832" s="5">
        <v>0.1</v>
      </c>
      <c r="I3832" s="4">
        <v>246.69</v>
      </c>
      <c r="J3832" s="4">
        <v>81.09</v>
      </c>
      <c r="K3832" t="s">
        <v>24</v>
      </c>
      <c r="L3832" t="s">
        <v>18</v>
      </c>
      <c r="M3832" s="2" t="s">
        <v>19</v>
      </c>
      <c r="N3832" t="s">
        <v>42</v>
      </c>
    </row>
    <row r="3833" spans="1:14" x14ac:dyDescent="0.25">
      <c r="A3833" s="2" t="s">
        <v>4839</v>
      </c>
      <c r="B3833" s="2" t="s">
        <v>2385</v>
      </c>
      <c r="C3833" s="9">
        <f t="shared" si="59"/>
        <v>45597</v>
      </c>
      <c r="D3833" t="s">
        <v>35</v>
      </c>
      <c r="E3833" t="s">
        <v>36</v>
      </c>
      <c r="F3833" s="3">
        <v>2</v>
      </c>
      <c r="G3833" s="4">
        <v>15668.18</v>
      </c>
      <c r="H3833" s="5">
        <v>0</v>
      </c>
      <c r="I3833" s="4">
        <v>31336.36</v>
      </c>
      <c r="J3833" s="4">
        <v>10807.84</v>
      </c>
      <c r="K3833" t="s">
        <v>37</v>
      </c>
      <c r="L3833" t="s">
        <v>25</v>
      </c>
      <c r="M3833" s="2" t="s">
        <v>19</v>
      </c>
      <c r="N3833" t="s">
        <v>58</v>
      </c>
    </row>
    <row r="3834" spans="1:14" x14ac:dyDescent="0.25">
      <c r="A3834" s="2" t="s">
        <v>4840</v>
      </c>
      <c r="B3834" s="2" t="s">
        <v>1441</v>
      </c>
      <c r="C3834" s="9">
        <f t="shared" si="59"/>
        <v>45444</v>
      </c>
      <c r="D3834" t="s">
        <v>45</v>
      </c>
      <c r="E3834" t="s">
        <v>121</v>
      </c>
      <c r="F3834" s="3">
        <v>3</v>
      </c>
      <c r="G3834" s="4">
        <v>2307.7199999999998</v>
      </c>
      <c r="H3834" s="5">
        <v>0.05</v>
      </c>
      <c r="I3834" s="4">
        <v>6577</v>
      </c>
      <c r="J3834" s="4">
        <v>805.69</v>
      </c>
      <c r="K3834" t="s">
        <v>24</v>
      </c>
      <c r="L3834" t="s">
        <v>18</v>
      </c>
      <c r="M3834" s="2" t="s">
        <v>19</v>
      </c>
      <c r="N3834" t="s">
        <v>155</v>
      </c>
    </row>
    <row r="3835" spans="1:14" x14ac:dyDescent="0.25">
      <c r="A3835" s="2" t="s">
        <v>4841</v>
      </c>
      <c r="B3835" s="2" t="s">
        <v>123</v>
      </c>
      <c r="C3835" s="9">
        <f t="shared" si="59"/>
        <v>45597</v>
      </c>
      <c r="D3835" t="s">
        <v>15</v>
      </c>
      <c r="E3835" t="s">
        <v>57</v>
      </c>
      <c r="F3835" s="3">
        <v>3</v>
      </c>
      <c r="G3835" s="4">
        <v>2304.59</v>
      </c>
      <c r="H3835" s="5">
        <v>0</v>
      </c>
      <c r="I3835" s="4">
        <v>6913.77</v>
      </c>
      <c r="J3835" s="4">
        <v>2208.02</v>
      </c>
      <c r="K3835" t="s">
        <v>24</v>
      </c>
      <c r="L3835" t="s">
        <v>25</v>
      </c>
      <c r="M3835" s="2" t="s">
        <v>19</v>
      </c>
      <c r="N3835" t="s">
        <v>58</v>
      </c>
    </row>
    <row r="3836" spans="1:14" x14ac:dyDescent="0.25">
      <c r="A3836" s="2" t="s">
        <v>4842</v>
      </c>
      <c r="B3836" s="2" t="s">
        <v>52</v>
      </c>
      <c r="C3836" s="9">
        <f t="shared" si="59"/>
        <v>45292</v>
      </c>
      <c r="D3836" t="s">
        <v>35</v>
      </c>
      <c r="E3836" t="s">
        <v>36</v>
      </c>
      <c r="F3836" s="3">
        <v>2</v>
      </c>
      <c r="G3836" s="4">
        <v>20928.060000000001</v>
      </c>
      <c r="H3836" s="5">
        <v>0.05</v>
      </c>
      <c r="I3836" s="4">
        <v>39763.31</v>
      </c>
      <c r="J3836" s="4">
        <v>11648.92</v>
      </c>
      <c r="K3836" t="s">
        <v>24</v>
      </c>
      <c r="L3836" t="s">
        <v>18</v>
      </c>
      <c r="M3836" s="2" t="s">
        <v>19</v>
      </c>
      <c r="N3836" t="s">
        <v>38</v>
      </c>
    </row>
    <row r="3837" spans="1:14" x14ac:dyDescent="0.25">
      <c r="A3837" s="2" t="s">
        <v>4843</v>
      </c>
      <c r="B3837" s="2" t="s">
        <v>2574</v>
      </c>
      <c r="C3837" s="9">
        <f t="shared" si="59"/>
        <v>45352</v>
      </c>
      <c r="D3837" t="s">
        <v>15</v>
      </c>
      <c r="E3837" t="s">
        <v>23</v>
      </c>
      <c r="F3837" s="3">
        <v>4</v>
      </c>
      <c r="G3837" s="4">
        <v>2290</v>
      </c>
      <c r="H3837" s="5">
        <v>0</v>
      </c>
      <c r="I3837" s="4">
        <v>9160</v>
      </c>
      <c r="J3837" s="4">
        <v>0</v>
      </c>
      <c r="K3837" t="s">
        <v>24</v>
      </c>
      <c r="L3837" t="s">
        <v>25</v>
      </c>
      <c r="M3837" s="2" t="s">
        <v>101</v>
      </c>
      <c r="N3837" t="s">
        <v>42</v>
      </c>
    </row>
    <row r="3838" spans="1:14" x14ac:dyDescent="0.25">
      <c r="A3838" s="2" t="s">
        <v>4844</v>
      </c>
      <c r="B3838" s="2" t="s">
        <v>1124</v>
      </c>
      <c r="C3838" s="9">
        <f t="shared" si="59"/>
        <v>45870</v>
      </c>
      <c r="D3838" t="s">
        <v>45</v>
      </c>
      <c r="E3838" t="s">
        <v>186</v>
      </c>
      <c r="F3838" s="3">
        <v>4</v>
      </c>
      <c r="G3838" s="4">
        <v>4254.57</v>
      </c>
      <c r="H3838" s="5">
        <v>0</v>
      </c>
      <c r="I3838" s="4">
        <v>17018.28</v>
      </c>
      <c r="J3838" s="4">
        <v>3204.02</v>
      </c>
      <c r="K3838" t="s">
        <v>24</v>
      </c>
      <c r="L3838" t="s">
        <v>47</v>
      </c>
      <c r="M3838" s="2" t="s">
        <v>19</v>
      </c>
      <c r="N3838" t="s">
        <v>20</v>
      </c>
    </row>
    <row r="3839" spans="1:14" x14ac:dyDescent="0.25">
      <c r="A3839" s="2" t="s">
        <v>4845</v>
      </c>
      <c r="B3839" s="2" t="s">
        <v>86</v>
      </c>
      <c r="C3839" s="9">
        <f t="shared" si="59"/>
        <v>45413</v>
      </c>
      <c r="D3839" t="s">
        <v>15</v>
      </c>
      <c r="E3839" t="s">
        <v>16</v>
      </c>
      <c r="F3839" s="3">
        <v>4</v>
      </c>
      <c r="G3839" s="4">
        <v>2397.25</v>
      </c>
      <c r="H3839" s="5">
        <v>0.05</v>
      </c>
      <c r="I3839" s="4">
        <v>9109.5499999999993</v>
      </c>
      <c r="J3839" s="4">
        <v>3094.13</v>
      </c>
      <c r="K3839" t="s">
        <v>24</v>
      </c>
      <c r="L3839" t="s">
        <v>25</v>
      </c>
      <c r="M3839" s="2" t="s">
        <v>19</v>
      </c>
      <c r="N3839" t="s">
        <v>82</v>
      </c>
    </row>
    <row r="3840" spans="1:14" x14ac:dyDescent="0.25">
      <c r="A3840" s="2" t="s">
        <v>4846</v>
      </c>
      <c r="B3840" s="2" t="s">
        <v>2663</v>
      </c>
      <c r="C3840" s="9">
        <f t="shared" si="59"/>
        <v>45870</v>
      </c>
      <c r="D3840" t="s">
        <v>30</v>
      </c>
      <c r="E3840" t="s">
        <v>163</v>
      </c>
      <c r="F3840" s="3">
        <v>4</v>
      </c>
      <c r="G3840" s="4">
        <v>1198.06</v>
      </c>
      <c r="H3840" s="5">
        <v>0.1</v>
      </c>
      <c r="I3840" s="4">
        <v>4313.0200000000004</v>
      </c>
      <c r="J3840" s="4">
        <v>0</v>
      </c>
      <c r="K3840" t="s">
        <v>24</v>
      </c>
      <c r="L3840" t="s">
        <v>18</v>
      </c>
      <c r="M3840" s="2" t="s">
        <v>101</v>
      </c>
      <c r="N3840" t="s">
        <v>66</v>
      </c>
    </row>
    <row r="3841" spans="1:14" x14ac:dyDescent="0.25">
      <c r="A3841" s="2" t="s">
        <v>4847</v>
      </c>
      <c r="B3841" s="2" t="s">
        <v>256</v>
      </c>
      <c r="C3841" s="9">
        <f t="shared" si="59"/>
        <v>45992</v>
      </c>
      <c r="D3841" t="s">
        <v>35</v>
      </c>
      <c r="E3841" t="s">
        <v>36</v>
      </c>
      <c r="F3841" s="3">
        <v>2</v>
      </c>
      <c r="G3841" s="4">
        <v>23573.67</v>
      </c>
      <c r="H3841" s="5">
        <v>0.05</v>
      </c>
      <c r="I3841" s="4">
        <v>44789.97</v>
      </c>
      <c r="J3841" s="4">
        <v>9621</v>
      </c>
      <c r="K3841" t="s">
        <v>24</v>
      </c>
      <c r="L3841" t="s">
        <v>25</v>
      </c>
      <c r="M3841" s="2" t="s">
        <v>19</v>
      </c>
      <c r="N3841" t="s">
        <v>27</v>
      </c>
    </row>
    <row r="3842" spans="1:14" x14ac:dyDescent="0.25">
      <c r="A3842" s="2" t="s">
        <v>4848</v>
      </c>
      <c r="B3842" s="2" t="s">
        <v>3618</v>
      </c>
      <c r="C3842" s="9">
        <f t="shared" si="59"/>
        <v>46204</v>
      </c>
      <c r="D3842" t="s">
        <v>35</v>
      </c>
      <c r="E3842" t="s">
        <v>77</v>
      </c>
      <c r="F3842" s="3">
        <v>2</v>
      </c>
      <c r="G3842" s="4">
        <v>6656.04</v>
      </c>
      <c r="H3842" s="5">
        <v>0</v>
      </c>
      <c r="I3842" s="4">
        <v>13312.08</v>
      </c>
      <c r="J3842" s="4">
        <v>4011.49</v>
      </c>
      <c r="K3842" t="s">
        <v>17</v>
      </c>
      <c r="L3842" t="s">
        <v>18</v>
      </c>
      <c r="M3842" s="2" t="s">
        <v>19</v>
      </c>
      <c r="N3842" t="s">
        <v>58</v>
      </c>
    </row>
    <row r="3843" spans="1:14" x14ac:dyDescent="0.25">
      <c r="A3843" s="2" t="s">
        <v>4849</v>
      </c>
      <c r="B3843" s="2" t="s">
        <v>1019</v>
      </c>
      <c r="C3843" s="9">
        <f t="shared" ref="C3843:C3906" si="60">DATE(YEAR(B3843),MONTH(B3843),1)</f>
        <v>45566</v>
      </c>
      <c r="D3843" t="s">
        <v>53</v>
      </c>
      <c r="E3843" t="s">
        <v>54</v>
      </c>
      <c r="F3843" s="3">
        <v>3</v>
      </c>
      <c r="G3843" s="4">
        <v>709.51</v>
      </c>
      <c r="H3843" s="5">
        <v>0</v>
      </c>
      <c r="I3843" s="4">
        <v>2128.5300000000002</v>
      </c>
      <c r="J3843" s="4">
        <v>464</v>
      </c>
      <c r="K3843" t="s">
        <v>24</v>
      </c>
      <c r="L3843" t="s">
        <v>25</v>
      </c>
      <c r="M3843" s="2" t="s">
        <v>19</v>
      </c>
      <c r="N3843" t="s">
        <v>20</v>
      </c>
    </row>
    <row r="3844" spans="1:14" x14ac:dyDescent="0.25">
      <c r="A3844" s="2" t="s">
        <v>4850</v>
      </c>
      <c r="B3844" s="2" t="s">
        <v>1346</v>
      </c>
      <c r="C3844" s="9">
        <f t="shared" si="60"/>
        <v>46204</v>
      </c>
      <c r="D3844" t="s">
        <v>15</v>
      </c>
      <c r="E3844" t="s">
        <v>57</v>
      </c>
      <c r="F3844" s="3">
        <v>3</v>
      </c>
      <c r="G3844" s="4">
        <v>1267.6600000000001</v>
      </c>
      <c r="H3844" s="5">
        <v>0</v>
      </c>
      <c r="I3844" s="4">
        <v>3802.98</v>
      </c>
      <c r="J3844" s="4">
        <v>0</v>
      </c>
      <c r="K3844" t="s">
        <v>24</v>
      </c>
      <c r="L3844" t="s">
        <v>25</v>
      </c>
      <c r="M3844" s="2" t="s">
        <v>61</v>
      </c>
      <c r="N3844" t="s">
        <v>20</v>
      </c>
    </row>
    <row r="3845" spans="1:14" x14ac:dyDescent="0.25">
      <c r="A3845" s="2" t="s">
        <v>4851</v>
      </c>
      <c r="B3845" s="2" t="s">
        <v>2371</v>
      </c>
      <c r="C3845" s="9">
        <f t="shared" si="60"/>
        <v>45658</v>
      </c>
      <c r="D3845" t="s">
        <v>45</v>
      </c>
      <c r="E3845" t="s">
        <v>186</v>
      </c>
      <c r="F3845" s="3">
        <v>4</v>
      </c>
      <c r="G3845" s="4">
        <v>6862.44</v>
      </c>
      <c r="H3845" s="5">
        <v>0.15</v>
      </c>
      <c r="I3845" s="4">
        <v>23332.3</v>
      </c>
      <c r="J3845" s="4">
        <v>3583.37</v>
      </c>
      <c r="K3845" t="s">
        <v>24</v>
      </c>
      <c r="L3845" t="s">
        <v>18</v>
      </c>
      <c r="M3845" s="2" t="s">
        <v>19</v>
      </c>
      <c r="N3845" t="s">
        <v>32</v>
      </c>
    </row>
    <row r="3846" spans="1:14" x14ac:dyDescent="0.25">
      <c r="A3846" s="2" t="s">
        <v>4852</v>
      </c>
      <c r="B3846" s="2" t="s">
        <v>132</v>
      </c>
      <c r="C3846" s="9">
        <f t="shared" si="60"/>
        <v>46143</v>
      </c>
      <c r="D3846" t="s">
        <v>30</v>
      </c>
      <c r="E3846" t="s">
        <v>106</v>
      </c>
      <c r="F3846" s="3">
        <v>1</v>
      </c>
      <c r="G3846" s="4">
        <v>1058.67</v>
      </c>
      <c r="H3846" s="5">
        <v>0</v>
      </c>
      <c r="I3846" s="4">
        <v>1058.67</v>
      </c>
      <c r="J3846" s="4">
        <v>352.92</v>
      </c>
      <c r="K3846" t="s">
        <v>17</v>
      </c>
      <c r="L3846" t="s">
        <v>25</v>
      </c>
      <c r="M3846" s="2" t="s">
        <v>19</v>
      </c>
      <c r="N3846" t="s">
        <v>155</v>
      </c>
    </row>
    <row r="3847" spans="1:14" x14ac:dyDescent="0.25">
      <c r="A3847" s="2" t="s">
        <v>4853</v>
      </c>
      <c r="B3847" s="2" t="s">
        <v>1659</v>
      </c>
      <c r="C3847" s="9">
        <f t="shared" si="60"/>
        <v>46143</v>
      </c>
      <c r="D3847" t="s">
        <v>15</v>
      </c>
      <c r="E3847" t="s">
        <v>95</v>
      </c>
      <c r="F3847" s="3">
        <v>1</v>
      </c>
      <c r="G3847" s="4">
        <v>1941.67</v>
      </c>
      <c r="H3847" s="5">
        <v>0.2</v>
      </c>
      <c r="I3847" s="4">
        <v>1553.34</v>
      </c>
      <c r="J3847" s="4">
        <v>269.13</v>
      </c>
      <c r="K3847" t="s">
        <v>37</v>
      </c>
      <c r="L3847" t="s">
        <v>25</v>
      </c>
      <c r="M3847" s="2" t="s">
        <v>26</v>
      </c>
      <c r="N3847" t="s">
        <v>66</v>
      </c>
    </row>
    <row r="3848" spans="1:14" x14ac:dyDescent="0.25">
      <c r="A3848" s="2" t="s">
        <v>4854</v>
      </c>
      <c r="B3848" s="2" t="s">
        <v>1356</v>
      </c>
      <c r="C3848" s="9">
        <f t="shared" si="60"/>
        <v>45658</v>
      </c>
      <c r="D3848" t="s">
        <v>45</v>
      </c>
      <c r="E3848" t="s">
        <v>121</v>
      </c>
      <c r="F3848" s="3">
        <v>3</v>
      </c>
      <c r="G3848" s="4">
        <v>5800.45</v>
      </c>
      <c r="H3848" s="5">
        <v>0.15</v>
      </c>
      <c r="I3848" s="4">
        <v>14791.15</v>
      </c>
      <c r="J3848" s="4">
        <v>3513.94</v>
      </c>
      <c r="K3848" t="s">
        <v>37</v>
      </c>
      <c r="L3848" t="s">
        <v>25</v>
      </c>
      <c r="M3848" s="2" t="s">
        <v>19</v>
      </c>
      <c r="N3848" t="s">
        <v>87</v>
      </c>
    </row>
    <row r="3849" spans="1:14" x14ac:dyDescent="0.25">
      <c r="A3849" s="2" t="s">
        <v>4855</v>
      </c>
      <c r="B3849" s="2" t="s">
        <v>1090</v>
      </c>
      <c r="C3849" s="9">
        <f t="shared" si="60"/>
        <v>46174</v>
      </c>
      <c r="D3849" t="s">
        <v>35</v>
      </c>
      <c r="E3849" t="s">
        <v>77</v>
      </c>
      <c r="F3849" s="3">
        <v>3</v>
      </c>
      <c r="G3849" s="4">
        <v>5271.38</v>
      </c>
      <c r="H3849" s="5">
        <v>0.2</v>
      </c>
      <c r="I3849" s="4">
        <v>12651.31</v>
      </c>
      <c r="J3849" s="4">
        <v>0</v>
      </c>
      <c r="K3849" t="s">
        <v>37</v>
      </c>
      <c r="L3849" t="s">
        <v>25</v>
      </c>
      <c r="M3849" s="2" t="s">
        <v>61</v>
      </c>
      <c r="N3849" t="s">
        <v>82</v>
      </c>
    </row>
    <row r="3850" spans="1:14" x14ac:dyDescent="0.25">
      <c r="A3850" s="2" t="s">
        <v>4856</v>
      </c>
      <c r="B3850" s="2" t="s">
        <v>1343</v>
      </c>
      <c r="C3850" s="9">
        <f t="shared" si="60"/>
        <v>45717</v>
      </c>
      <c r="D3850" t="s">
        <v>35</v>
      </c>
      <c r="E3850" t="s">
        <v>74</v>
      </c>
      <c r="F3850" s="3">
        <v>2</v>
      </c>
      <c r="G3850" s="4">
        <v>8869.3799999999992</v>
      </c>
      <c r="H3850" s="5">
        <v>0.2</v>
      </c>
      <c r="I3850" s="4">
        <v>14191.01</v>
      </c>
      <c r="J3850" s="4">
        <v>1813.49</v>
      </c>
      <c r="K3850" t="s">
        <v>17</v>
      </c>
      <c r="L3850" t="s">
        <v>25</v>
      </c>
      <c r="M3850" s="2" t="s">
        <v>19</v>
      </c>
      <c r="N3850" t="s">
        <v>87</v>
      </c>
    </row>
    <row r="3851" spans="1:14" x14ac:dyDescent="0.25">
      <c r="A3851" s="2" t="s">
        <v>4857</v>
      </c>
      <c r="B3851" s="2" t="s">
        <v>1998</v>
      </c>
      <c r="C3851" s="9">
        <f t="shared" si="60"/>
        <v>45689</v>
      </c>
      <c r="D3851" t="s">
        <v>35</v>
      </c>
      <c r="E3851" t="s">
        <v>36</v>
      </c>
      <c r="F3851" s="3">
        <v>3</v>
      </c>
      <c r="G3851" s="4">
        <v>19113.849999999999</v>
      </c>
      <c r="H3851" s="5">
        <v>0.1</v>
      </c>
      <c r="I3851" s="4">
        <v>51607.4</v>
      </c>
      <c r="J3851" s="4">
        <v>15648.59</v>
      </c>
      <c r="K3851" t="s">
        <v>24</v>
      </c>
      <c r="L3851" t="s">
        <v>25</v>
      </c>
      <c r="M3851" s="2" t="s">
        <v>19</v>
      </c>
      <c r="N3851" t="s">
        <v>58</v>
      </c>
    </row>
    <row r="3852" spans="1:14" x14ac:dyDescent="0.25">
      <c r="A3852" s="2" t="s">
        <v>4858</v>
      </c>
      <c r="B3852" s="2" t="s">
        <v>118</v>
      </c>
      <c r="C3852" s="9">
        <f t="shared" si="60"/>
        <v>45444</v>
      </c>
      <c r="D3852" t="s">
        <v>30</v>
      </c>
      <c r="E3852" t="s">
        <v>163</v>
      </c>
      <c r="F3852" s="3">
        <v>3</v>
      </c>
      <c r="G3852" s="4">
        <v>517.57000000000005</v>
      </c>
      <c r="H3852" s="5">
        <v>0.15</v>
      </c>
      <c r="I3852" s="4">
        <v>1319.8</v>
      </c>
      <c r="J3852" s="4">
        <v>368.89</v>
      </c>
      <c r="K3852" t="s">
        <v>24</v>
      </c>
      <c r="L3852" t="s">
        <v>25</v>
      </c>
      <c r="M3852" s="2" t="s">
        <v>19</v>
      </c>
      <c r="N3852" t="s">
        <v>38</v>
      </c>
    </row>
    <row r="3853" spans="1:14" x14ac:dyDescent="0.25">
      <c r="A3853" s="2" t="s">
        <v>4859</v>
      </c>
      <c r="B3853" s="2" t="s">
        <v>1593</v>
      </c>
      <c r="C3853" s="9">
        <f t="shared" si="60"/>
        <v>45444</v>
      </c>
      <c r="D3853" t="s">
        <v>35</v>
      </c>
      <c r="E3853" t="s">
        <v>74</v>
      </c>
      <c r="F3853" s="3">
        <v>4</v>
      </c>
      <c r="G3853" s="4">
        <v>10627.12</v>
      </c>
      <c r="H3853" s="5">
        <v>0.15</v>
      </c>
      <c r="I3853" s="4">
        <v>36132.21</v>
      </c>
      <c r="J3853" s="4">
        <v>0</v>
      </c>
      <c r="K3853" t="s">
        <v>24</v>
      </c>
      <c r="L3853" t="s">
        <v>25</v>
      </c>
      <c r="M3853" s="2" t="s">
        <v>61</v>
      </c>
      <c r="N3853" t="s">
        <v>58</v>
      </c>
    </row>
    <row r="3854" spans="1:14" x14ac:dyDescent="0.25">
      <c r="A3854" s="2" t="s">
        <v>4860</v>
      </c>
      <c r="B3854" s="2" t="s">
        <v>2665</v>
      </c>
      <c r="C3854" s="9">
        <f t="shared" si="60"/>
        <v>45901</v>
      </c>
      <c r="D3854" t="s">
        <v>45</v>
      </c>
      <c r="E3854" t="s">
        <v>121</v>
      </c>
      <c r="F3854" s="3">
        <v>1</v>
      </c>
      <c r="G3854" s="4">
        <v>2283.64</v>
      </c>
      <c r="H3854" s="5">
        <v>0.05</v>
      </c>
      <c r="I3854" s="4">
        <v>2169.46</v>
      </c>
      <c r="J3854" s="4">
        <v>725.79</v>
      </c>
      <c r="K3854" t="s">
        <v>24</v>
      </c>
      <c r="L3854" t="s">
        <v>25</v>
      </c>
      <c r="M3854" s="2" t="s">
        <v>19</v>
      </c>
      <c r="N3854" t="s">
        <v>66</v>
      </c>
    </row>
    <row r="3855" spans="1:14" x14ac:dyDescent="0.25">
      <c r="A3855" s="2" t="s">
        <v>4861</v>
      </c>
      <c r="B3855" s="2" t="s">
        <v>4012</v>
      </c>
      <c r="C3855" s="9">
        <f t="shared" si="60"/>
        <v>45992</v>
      </c>
      <c r="D3855" t="s">
        <v>53</v>
      </c>
      <c r="E3855" t="s">
        <v>54</v>
      </c>
      <c r="F3855" s="3">
        <v>1</v>
      </c>
      <c r="G3855" s="4">
        <v>634.62</v>
      </c>
      <c r="H3855" s="5">
        <v>0.15</v>
      </c>
      <c r="I3855" s="4">
        <v>539.42999999999995</v>
      </c>
      <c r="J3855" s="4">
        <v>187.75</v>
      </c>
      <c r="K3855" t="s">
        <v>24</v>
      </c>
      <c r="L3855" t="s">
        <v>25</v>
      </c>
      <c r="M3855" s="2" t="s">
        <v>19</v>
      </c>
      <c r="N3855" t="s">
        <v>20</v>
      </c>
    </row>
    <row r="3856" spans="1:14" x14ac:dyDescent="0.25">
      <c r="A3856" s="2" t="s">
        <v>4862</v>
      </c>
      <c r="B3856" s="2" t="s">
        <v>1499</v>
      </c>
      <c r="C3856" s="9">
        <f t="shared" si="60"/>
        <v>46174</v>
      </c>
      <c r="D3856" t="s">
        <v>15</v>
      </c>
      <c r="E3856" t="s">
        <v>168</v>
      </c>
      <c r="F3856" s="3">
        <v>2</v>
      </c>
      <c r="G3856" s="4">
        <v>2299.5</v>
      </c>
      <c r="H3856" s="5">
        <v>0.1</v>
      </c>
      <c r="I3856" s="4">
        <v>4139.1000000000004</v>
      </c>
      <c r="J3856" s="4">
        <v>1138.18</v>
      </c>
      <c r="K3856" t="s">
        <v>124</v>
      </c>
      <c r="L3856" t="s">
        <v>25</v>
      </c>
      <c r="M3856" s="2" t="s">
        <v>19</v>
      </c>
      <c r="N3856" t="s">
        <v>42</v>
      </c>
    </row>
    <row r="3857" spans="1:14" x14ac:dyDescent="0.25">
      <c r="A3857" s="2" t="s">
        <v>4863</v>
      </c>
      <c r="B3857" s="2" t="s">
        <v>352</v>
      </c>
      <c r="C3857" s="9">
        <f t="shared" si="60"/>
        <v>45778</v>
      </c>
      <c r="D3857" t="s">
        <v>15</v>
      </c>
      <c r="E3857" t="s">
        <v>168</v>
      </c>
      <c r="F3857" s="3">
        <v>1</v>
      </c>
      <c r="G3857" s="4">
        <v>2170.88</v>
      </c>
      <c r="H3857" s="5">
        <v>0</v>
      </c>
      <c r="I3857" s="4">
        <v>2170.88</v>
      </c>
      <c r="J3857" s="4">
        <v>634.32000000000005</v>
      </c>
      <c r="K3857" t="s">
        <v>24</v>
      </c>
      <c r="L3857" t="s">
        <v>25</v>
      </c>
      <c r="M3857" s="2" t="s">
        <v>19</v>
      </c>
      <c r="N3857" t="s">
        <v>58</v>
      </c>
    </row>
    <row r="3858" spans="1:14" x14ac:dyDescent="0.25">
      <c r="A3858" s="2" t="s">
        <v>4864</v>
      </c>
      <c r="B3858" s="2" t="s">
        <v>1457</v>
      </c>
      <c r="C3858" s="9">
        <f t="shared" si="60"/>
        <v>45597</v>
      </c>
      <c r="D3858" t="s">
        <v>15</v>
      </c>
      <c r="E3858" t="s">
        <v>168</v>
      </c>
      <c r="F3858" s="3">
        <v>4</v>
      </c>
      <c r="G3858" s="4">
        <v>2122.23</v>
      </c>
      <c r="H3858" s="5">
        <v>0.15</v>
      </c>
      <c r="I3858" s="4">
        <v>7215.58</v>
      </c>
      <c r="J3858" s="4">
        <v>964.67</v>
      </c>
      <c r="K3858" t="s">
        <v>24</v>
      </c>
      <c r="L3858" t="s">
        <v>25</v>
      </c>
      <c r="M3858" s="2" t="s">
        <v>19</v>
      </c>
      <c r="N3858" t="s">
        <v>155</v>
      </c>
    </row>
    <row r="3859" spans="1:14" x14ac:dyDescent="0.25">
      <c r="A3859" s="2" t="s">
        <v>4865</v>
      </c>
      <c r="B3859" s="2" t="s">
        <v>2255</v>
      </c>
      <c r="C3859" s="9">
        <f t="shared" si="60"/>
        <v>45870</v>
      </c>
      <c r="D3859" t="s">
        <v>15</v>
      </c>
      <c r="E3859" t="s">
        <v>95</v>
      </c>
      <c r="F3859" s="3">
        <v>4</v>
      </c>
      <c r="G3859" s="4">
        <v>2262.73</v>
      </c>
      <c r="H3859" s="5">
        <v>0.2</v>
      </c>
      <c r="I3859" s="4">
        <v>7240.74</v>
      </c>
      <c r="J3859" s="4">
        <v>1593.96</v>
      </c>
      <c r="K3859" t="s">
        <v>17</v>
      </c>
      <c r="L3859" t="s">
        <v>25</v>
      </c>
      <c r="M3859" s="2" t="s">
        <v>19</v>
      </c>
      <c r="N3859" t="s">
        <v>87</v>
      </c>
    </row>
    <row r="3860" spans="1:14" x14ac:dyDescent="0.25">
      <c r="A3860" s="2" t="s">
        <v>4866</v>
      </c>
      <c r="B3860" s="2" t="s">
        <v>346</v>
      </c>
      <c r="C3860" s="9">
        <f t="shared" si="60"/>
        <v>45566</v>
      </c>
      <c r="D3860" t="s">
        <v>15</v>
      </c>
      <c r="E3860" t="s">
        <v>16</v>
      </c>
      <c r="F3860" s="3">
        <v>2</v>
      </c>
      <c r="G3860" s="4">
        <v>2661.26</v>
      </c>
      <c r="H3860" s="5">
        <v>0.1</v>
      </c>
      <c r="I3860" s="4">
        <v>4790.2700000000004</v>
      </c>
      <c r="J3860" s="4">
        <v>602.01</v>
      </c>
      <c r="K3860" t="s">
        <v>124</v>
      </c>
      <c r="L3860" t="s">
        <v>25</v>
      </c>
      <c r="M3860" s="2" t="s">
        <v>19</v>
      </c>
      <c r="N3860" t="s">
        <v>58</v>
      </c>
    </row>
    <row r="3861" spans="1:14" x14ac:dyDescent="0.25">
      <c r="A3861" s="2" t="s">
        <v>4867</v>
      </c>
      <c r="B3861" s="2" t="s">
        <v>338</v>
      </c>
      <c r="C3861" s="9">
        <f t="shared" si="60"/>
        <v>45870</v>
      </c>
      <c r="D3861" t="s">
        <v>45</v>
      </c>
      <c r="E3861" t="s">
        <v>46</v>
      </c>
      <c r="F3861" s="3">
        <v>3</v>
      </c>
      <c r="G3861" s="4">
        <v>7439.67</v>
      </c>
      <c r="H3861" s="5">
        <v>0.05</v>
      </c>
      <c r="I3861" s="4">
        <v>21203.06</v>
      </c>
      <c r="J3861" s="4">
        <v>6051.13</v>
      </c>
      <c r="K3861" t="s">
        <v>152</v>
      </c>
      <c r="L3861" t="s">
        <v>47</v>
      </c>
      <c r="M3861" s="2" t="s">
        <v>19</v>
      </c>
      <c r="N3861" t="s">
        <v>155</v>
      </c>
    </row>
    <row r="3862" spans="1:14" x14ac:dyDescent="0.25">
      <c r="A3862" s="2" t="s">
        <v>4868</v>
      </c>
      <c r="B3862" s="2" t="s">
        <v>84</v>
      </c>
      <c r="C3862" s="9">
        <f t="shared" si="60"/>
        <v>45931</v>
      </c>
      <c r="D3862" t="s">
        <v>53</v>
      </c>
      <c r="E3862" t="s">
        <v>92</v>
      </c>
      <c r="F3862" s="3">
        <v>3</v>
      </c>
      <c r="G3862" s="4">
        <v>866.35</v>
      </c>
      <c r="H3862" s="5">
        <v>0.05</v>
      </c>
      <c r="I3862" s="4">
        <v>2469.1</v>
      </c>
      <c r="J3862" s="4">
        <v>768.11</v>
      </c>
      <c r="K3862" t="s">
        <v>24</v>
      </c>
      <c r="L3862" t="s">
        <v>25</v>
      </c>
      <c r="M3862" s="2" t="s">
        <v>19</v>
      </c>
      <c r="N3862" t="s">
        <v>42</v>
      </c>
    </row>
    <row r="3863" spans="1:14" x14ac:dyDescent="0.25">
      <c r="A3863" s="2" t="s">
        <v>4869</v>
      </c>
      <c r="B3863" s="2" t="s">
        <v>1902</v>
      </c>
      <c r="C3863" s="9">
        <f t="shared" si="60"/>
        <v>45839</v>
      </c>
      <c r="D3863" t="s">
        <v>53</v>
      </c>
      <c r="E3863" t="s">
        <v>54</v>
      </c>
      <c r="F3863" s="3">
        <v>4</v>
      </c>
      <c r="G3863" s="4">
        <v>901.57</v>
      </c>
      <c r="H3863" s="5">
        <v>0.15</v>
      </c>
      <c r="I3863" s="4">
        <v>3065.34</v>
      </c>
      <c r="J3863" s="4">
        <v>451.76</v>
      </c>
      <c r="K3863" t="s">
        <v>24</v>
      </c>
      <c r="L3863" t="s">
        <v>25</v>
      </c>
      <c r="M3863" s="2" t="s">
        <v>19</v>
      </c>
      <c r="N3863" t="s">
        <v>87</v>
      </c>
    </row>
    <row r="3864" spans="1:14" x14ac:dyDescent="0.25">
      <c r="A3864" s="2" t="s">
        <v>4870</v>
      </c>
      <c r="B3864" s="2" t="s">
        <v>1902</v>
      </c>
      <c r="C3864" s="9">
        <f t="shared" si="60"/>
        <v>45839</v>
      </c>
      <c r="D3864" t="s">
        <v>30</v>
      </c>
      <c r="E3864" t="s">
        <v>106</v>
      </c>
      <c r="F3864" s="3">
        <v>2</v>
      </c>
      <c r="G3864" s="4">
        <v>340.61</v>
      </c>
      <c r="H3864" s="5">
        <v>0</v>
      </c>
      <c r="I3864" s="4">
        <v>681.22</v>
      </c>
      <c r="J3864" s="4">
        <v>96.44</v>
      </c>
      <c r="K3864" t="s">
        <v>152</v>
      </c>
      <c r="L3864" t="s">
        <v>25</v>
      </c>
      <c r="M3864" s="2" t="s">
        <v>19</v>
      </c>
      <c r="N3864" t="s">
        <v>155</v>
      </c>
    </row>
    <row r="3865" spans="1:14" x14ac:dyDescent="0.25">
      <c r="A3865" s="2" t="s">
        <v>4871</v>
      </c>
      <c r="B3865" s="2" t="s">
        <v>993</v>
      </c>
      <c r="C3865" s="9">
        <f t="shared" si="60"/>
        <v>45627</v>
      </c>
      <c r="D3865" t="s">
        <v>30</v>
      </c>
      <c r="E3865" t="s">
        <v>31</v>
      </c>
      <c r="F3865" s="3">
        <v>4</v>
      </c>
      <c r="G3865" s="4">
        <v>1148.8</v>
      </c>
      <c r="H3865" s="5">
        <v>0.15</v>
      </c>
      <c r="I3865" s="4">
        <v>3905.92</v>
      </c>
      <c r="J3865" s="4">
        <v>0</v>
      </c>
      <c r="K3865" t="s">
        <v>24</v>
      </c>
      <c r="L3865" t="s">
        <v>25</v>
      </c>
      <c r="M3865" s="2" t="s">
        <v>101</v>
      </c>
      <c r="N3865" t="s">
        <v>87</v>
      </c>
    </row>
    <row r="3866" spans="1:14" x14ac:dyDescent="0.25">
      <c r="A3866" s="2" t="s">
        <v>4872</v>
      </c>
      <c r="B3866" s="2" t="s">
        <v>357</v>
      </c>
      <c r="C3866" s="9">
        <f t="shared" si="60"/>
        <v>45292</v>
      </c>
      <c r="D3866" t="s">
        <v>15</v>
      </c>
      <c r="E3866" t="s">
        <v>95</v>
      </c>
      <c r="F3866" s="3">
        <v>1</v>
      </c>
      <c r="G3866" s="4">
        <v>2431.6799999999998</v>
      </c>
      <c r="H3866" s="5">
        <v>0</v>
      </c>
      <c r="I3866" s="4">
        <v>2431.6799999999998</v>
      </c>
      <c r="J3866" s="4">
        <v>575.41</v>
      </c>
      <c r="K3866" t="s">
        <v>24</v>
      </c>
      <c r="L3866" t="s">
        <v>25</v>
      </c>
      <c r="M3866" s="2" t="s">
        <v>19</v>
      </c>
      <c r="N3866" t="s">
        <v>58</v>
      </c>
    </row>
    <row r="3867" spans="1:14" x14ac:dyDescent="0.25">
      <c r="A3867" s="2" t="s">
        <v>4873</v>
      </c>
      <c r="B3867" s="2" t="s">
        <v>1415</v>
      </c>
      <c r="C3867" s="9">
        <f t="shared" si="60"/>
        <v>46235</v>
      </c>
      <c r="D3867" t="s">
        <v>45</v>
      </c>
      <c r="E3867" t="s">
        <v>121</v>
      </c>
      <c r="F3867" s="3">
        <v>1</v>
      </c>
      <c r="G3867" s="4">
        <v>3499.68</v>
      </c>
      <c r="H3867" s="5">
        <v>0</v>
      </c>
      <c r="I3867" s="4">
        <v>3499.68</v>
      </c>
      <c r="J3867" s="4">
        <v>1101.24</v>
      </c>
      <c r="K3867" t="s">
        <v>124</v>
      </c>
      <c r="L3867" t="s">
        <v>18</v>
      </c>
      <c r="M3867" s="2" t="s">
        <v>19</v>
      </c>
      <c r="N3867" t="s">
        <v>87</v>
      </c>
    </row>
    <row r="3868" spans="1:14" x14ac:dyDescent="0.25">
      <c r="A3868" s="2" t="s">
        <v>4874</v>
      </c>
      <c r="B3868" s="2" t="s">
        <v>1233</v>
      </c>
      <c r="C3868" s="9">
        <f t="shared" si="60"/>
        <v>45323</v>
      </c>
      <c r="D3868" t="s">
        <v>30</v>
      </c>
      <c r="E3868" t="s">
        <v>106</v>
      </c>
      <c r="F3868" s="3">
        <v>4</v>
      </c>
      <c r="G3868" s="4">
        <v>784.12</v>
      </c>
      <c r="H3868" s="5">
        <v>0.15</v>
      </c>
      <c r="I3868" s="4">
        <v>2666.01</v>
      </c>
      <c r="J3868" s="4">
        <v>0</v>
      </c>
      <c r="K3868" t="s">
        <v>24</v>
      </c>
      <c r="L3868" t="s">
        <v>25</v>
      </c>
      <c r="M3868" s="2" t="s">
        <v>61</v>
      </c>
      <c r="N3868" t="s">
        <v>82</v>
      </c>
    </row>
    <row r="3869" spans="1:14" x14ac:dyDescent="0.25">
      <c r="A3869" s="2" t="s">
        <v>4875</v>
      </c>
      <c r="B3869" s="2" t="s">
        <v>789</v>
      </c>
      <c r="C3869" s="9">
        <f t="shared" si="60"/>
        <v>45962</v>
      </c>
      <c r="D3869" t="s">
        <v>15</v>
      </c>
      <c r="E3869" t="s">
        <v>16</v>
      </c>
      <c r="F3869" s="3">
        <v>3</v>
      </c>
      <c r="G3869" s="4">
        <v>2253.38</v>
      </c>
      <c r="H3869" s="5">
        <v>0</v>
      </c>
      <c r="I3869" s="4">
        <v>6760.14</v>
      </c>
      <c r="J3869" s="4">
        <v>1082.45</v>
      </c>
      <c r="K3869" t="s">
        <v>24</v>
      </c>
      <c r="L3869" t="s">
        <v>25</v>
      </c>
      <c r="M3869" s="2" t="s">
        <v>19</v>
      </c>
      <c r="N3869" t="s">
        <v>82</v>
      </c>
    </row>
    <row r="3870" spans="1:14" x14ac:dyDescent="0.25">
      <c r="A3870" s="2" t="s">
        <v>4876</v>
      </c>
      <c r="B3870" s="2" t="s">
        <v>4301</v>
      </c>
      <c r="C3870" s="9">
        <f t="shared" si="60"/>
        <v>45689</v>
      </c>
      <c r="D3870" t="s">
        <v>53</v>
      </c>
      <c r="E3870" t="s">
        <v>98</v>
      </c>
      <c r="F3870" s="3">
        <v>1</v>
      </c>
      <c r="G3870" s="4">
        <v>1069.68</v>
      </c>
      <c r="H3870" s="5">
        <v>0.2</v>
      </c>
      <c r="I3870" s="4">
        <v>855.74</v>
      </c>
      <c r="J3870" s="4">
        <v>175.69</v>
      </c>
      <c r="K3870" t="s">
        <v>24</v>
      </c>
      <c r="L3870" t="s">
        <v>18</v>
      </c>
      <c r="M3870" s="2" t="s">
        <v>19</v>
      </c>
      <c r="N3870" t="s">
        <v>42</v>
      </c>
    </row>
    <row r="3871" spans="1:14" x14ac:dyDescent="0.25">
      <c r="A3871" s="2" t="s">
        <v>4877</v>
      </c>
      <c r="B3871" s="2" t="s">
        <v>2255</v>
      </c>
      <c r="C3871" s="9">
        <f t="shared" si="60"/>
        <v>45870</v>
      </c>
      <c r="D3871" t="s">
        <v>15</v>
      </c>
      <c r="E3871" t="s">
        <v>95</v>
      </c>
      <c r="F3871" s="3">
        <v>2</v>
      </c>
      <c r="G3871" s="4">
        <v>1579.71</v>
      </c>
      <c r="H3871" s="5">
        <v>0.25</v>
      </c>
      <c r="I3871" s="4">
        <v>2369.56</v>
      </c>
      <c r="J3871" s="4">
        <v>436.54</v>
      </c>
      <c r="K3871" t="s">
        <v>24</v>
      </c>
      <c r="L3871" t="s">
        <v>47</v>
      </c>
      <c r="M3871" s="2" t="s">
        <v>19</v>
      </c>
      <c r="N3871" t="s">
        <v>87</v>
      </c>
    </row>
    <row r="3872" spans="1:14" x14ac:dyDescent="0.25">
      <c r="A3872" s="2" t="s">
        <v>4878</v>
      </c>
      <c r="B3872" s="2" t="s">
        <v>1338</v>
      </c>
      <c r="C3872" s="9">
        <f t="shared" si="60"/>
        <v>45444</v>
      </c>
      <c r="D3872" t="s">
        <v>45</v>
      </c>
      <c r="E3872" t="s">
        <v>222</v>
      </c>
      <c r="F3872" s="3">
        <v>3</v>
      </c>
      <c r="G3872" s="4">
        <v>6321.53</v>
      </c>
      <c r="H3872" s="5">
        <v>0.05</v>
      </c>
      <c r="I3872" s="4">
        <v>18016.36</v>
      </c>
      <c r="J3872" s="4">
        <v>4271.8999999999996</v>
      </c>
      <c r="K3872" t="s">
        <v>24</v>
      </c>
      <c r="L3872" t="s">
        <v>25</v>
      </c>
      <c r="M3872" s="2" t="s">
        <v>26</v>
      </c>
      <c r="N3872" t="s">
        <v>58</v>
      </c>
    </row>
    <row r="3873" spans="1:14" x14ac:dyDescent="0.25">
      <c r="A3873" s="2" t="s">
        <v>4879</v>
      </c>
      <c r="B3873" s="2" t="s">
        <v>2406</v>
      </c>
      <c r="C3873" s="9">
        <f t="shared" si="60"/>
        <v>45809</v>
      </c>
      <c r="D3873" t="s">
        <v>45</v>
      </c>
      <c r="E3873" t="s">
        <v>186</v>
      </c>
      <c r="F3873" s="3">
        <v>1</v>
      </c>
      <c r="G3873" s="4">
        <v>7578.83</v>
      </c>
      <c r="H3873" s="5">
        <v>0.2</v>
      </c>
      <c r="I3873" s="4">
        <v>6063.06</v>
      </c>
      <c r="J3873" s="4">
        <v>1969.8</v>
      </c>
      <c r="K3873" t="s">
        <v>124</v>
      </c>
      <c r="L3873" t="s">
        <v>25</v>
      </c>
      <c r="M3873" s="2" t="s">
        <v>19</v>
      </c>
      <c r="N3873" t="s">
        <v>82</v>
      </c>
    </row>
    <row r="3874" spans="1:14" x14ac:dyDescent="0.25">
      <c r="A3874" s="2" t="s">
        <v>4880</v>
      </c>
      <c r="B3874" s="2" t="s">
        <v>629</v>
      </c>
      <c r="C3874" s="9">
        <f t="shared" si="60"/>
        <v>45901</v>
      </c>
      <c r="D3874" t="s">
        <v>53</v>
      </c>
      <c r="E3874" t="s">
        <v>173</v>
      </c>
      <c r="F3874" s="3">
        <v>4</v>
      </c>
      <c r="G3874" s="4">
        <v>700.72</v>
      </c>
      <c r="H3874" s="5">
        <v>0.1</v>
      </c>
      <c r="I3874" s="4">
        <v>2522.59</v>
      </c>
      <c r="J3874" s="4">
        <v>510.15</v>
      </c>
      <c r="K3874" t="s">
        <v>24</v>
      </c>
      <c r="L3874" t="s">
        <v>18</v>
      </c>
      <c r="M3874" s="2" t="s">
        <v>26</v>
      </c>
      <c r="N3874" t="s">
        <v>42</v>
      </c>
    </row>
    <row r="3875" spans="1:14" x14ac:dyDescent="0.25">
      <c r="A3875" s="2" t="s">
        <v>4881</v>
      </c>
      <c r="B3875" s="2" t="s">
        <v>2013</v>
      </c>
      <c r="C3875" s="9">
        <f t="shared" si="60"/>
        <v>46235</v>
      </c>
      <c r="D3875" t="s">
        <v>35</v>
      </c>
      <c r="E3875" t="s">
        <v>36</v>
      </c>
      <c r="F3875" s="3">
        <v>3</v>
      </c>
      <c r="G3875" s="4">
        <v>7065.36</v>
      </c>
      <c r="H3875" s="5">
        <v>0</v>
      </c>
      <c r="I3875" s="4">
        <v>21196.080000000002</v>
      </c>
      <c r="J3875" s="4">
        <v>6127.66</v>
      </c>
      <c r="K3875" t="s">
        <v>24</v>
      </c>
      <c r="L3875" t="s">
        <v>18</v>
      </c>
      <c r="M3875" s="2" t="s">
        <v>19</v>
      </c>
      <c r="N3875" t="s">
        <v>58</v>
      </c>
    </row>
    <row r="3876" spans="1:14" x14ac:dyDescent="0.25">
      <c r="A3876" s="2" t="s">
        <v>4882</v>
      </c>
      <c r="B3876" s="2" t="s">
        <v>2638</v>
      </c>
      <c r="C3876" s="9">
        <f t="shared" si="60"/>
        <v>45778</v>
      </c>
      <c r="D3876" t="s">
        <v>45</v>
      </c>
      <c r="E3876" t="s">
        <v>222</v>
      </c>
      <c r="F3876" s="3">
        <v>3</v>
      </c>
      <c r="G3876" s="4">
        <v>2096.6799999999998</v>
      </c>
      <c r="H3876" s="5">
        <v>0.05</v>
      </c>
      <c r="I3876" s="4">
        <v>5975.54</v>
      </c>
      <c r="J3876" s="4">
        <v>0</v>
      </c>
      <c r="K3876" t="s">
        <v>24</v>
      </c>
      <c r="L3876" t="s">
        <v>25</v>
      </c>
      <c r="M3876" s="2" t="s">
        <v>61</v>
      </c>
      <c r="N3876" t="s">
        <v>42</v>
      </c>
    </row>
    <row r="3877" spans="1:14" x14ac:dyDescent="0.25">
      <c r="A3877" s="2" t="s">
        <v>4883</v>
      </c>
      <c r="B3877" s="2" t="s">
        <v>631</v>
      </c>
      <c r="C3877" s="9">
        <f t="shared" si="60"/>
        <v>45474</v>
      </c>
      <c r="D3877" t="s">
        <v>15</v>
      </c>
      <c r="E3877" t="s">
        <v>23</v>
      </c>
      <c r="F3877" s="3">
        <v>1</v>
      </c>
      <c r="G3877" s="4">
        <v>2771.04</v>
      </c>
      <c r="H3877" s="5">
        <v>0.15</v>
      </c>
      <c r="I3877" s="4">
        <v>2355.38</v>
      </c>
      <c r="J3877" s="4">
        <v>403.3</v>
      </c>
      <c r="K3877" t="s">
        <v>37</v>
      </c>
      <c r="L3877" t="s">
        <v>25</v>
      </c>
      <c r="M3877" s="2" t="s">
        <v>26</v>
      </c>
      <c r="N3877" t="s">
        <v>32</v>
      </c>
    </row>
    <row r="3878" spans="1:14" x14ac:dyDescent="0.25">
      <c r="A3878" s="2" t="s">
        <v>4884</v>
      </c>
      <c r="B3878" s="2" t="s">
        <v>629</v>
      </c>
      <c r="C3878" s="9">
        <f t="shared" si="60"/>
        <v>45901</v>
      </c>
      <c r="D3878" t="s">
        <v>35</v>
      </c>
      <c r="E3878" t="s">
        <v>50</v>
      </c>
      <c r="F3878" s="3">
        <v>2</v>
      </c>
      <c r="G3878" s="4">
        <v>6252.99</v>
      </c>
      <c r="H3878" s="5">
        <v>0.1</v>
      </c>
      <c r="I3878" s="4">
        <v>11255.38</v>
      </c>
      <c r="J3878" s="4">
        <v>2172.0100000000002</v>
      </c>
      <c r="K3878" t="s">
        <v>24</v>
      </c>
      <c r="L3878" t="s">
        <v>18</v>
      </c>
      <c r="M3878" s="2" t="s">
        <v>19</v>
      </c>
      <c r="N3878" t="s">
        <v>42</v>
      </c>
    </row>
    <row r="3879" spans="1:14" x14ac:dyDescent="0.25">
      <c r="A3879" s="2" t="s">
        <v>4885</v>
      </c>
      <c r="B3879" s="2" t="s">
        <v>1225</v>
      </c>
      <c r="C3879" s="9">
        <f t="shared" si="60"/>
        <v>45839</v>
      </c>
      <c r="D3879" t="s">
        <v>30</v>
      </c>
      <c r="E3879" t="s">
        <v>163</v>
      </c>
      <c r="F3879" s="3">
        <v>1</v>
      </c>
      <c r="G3879" s="4">
        <v>1113.3</v>
      </c>
      <c r="H3879" s="5">
        <v>0.05</v>
      </c>
      <c r="I3879" s="4">
        <v>1057.6400000000001</v>
      </c>
      <c r="J3879" s="4">
        <v>177.15</v>
      </c>
      <c r="K3879" t="s">
        <v>24</v>
      </c>
      <c r="L3879" t="s">
        <v>25</v>
      </c>
      <c r="M3879" s="2" t="s">
        <v>19</v>
      </c>
      <c r="N3879" t="s">
        <v>82</v>
      </c>
    </row>
    <row r="3880" spans="1:14" x14ac:dyDescent="0.25">
      <c r="A3880" s="2" t="s">
        <v>4886</v>
      </c>
      <c r="B3880" s="2" t="s">
        <v>1231</v>
      </c>
      <c r="C3880" s="9">
        <f t="shared" si="60"/>
        <v>46113</v>
      </c>
      <c r="D3880" t="s">
        <v>45</v>
      </c>
      <c r="E3880" t="s">
        <v>186</v>
      </c>
      <c r="F3880" s="3">
        <v>1</v>
      </c>
      <c r="G3880" s="4">
        <v>6873.6</v>
      </c>
      <c r="H3880" s="5">
        <v>0</v>
      </c>
      <c r="I3880" s="4">
        <v>6873.6</v>
      </c>
      <c r="J3880" s="4">
        <v>2023.59</v>
      </c>
      <c r="K3880" t="s">
        <v>24</v>
      </c>
      <c r="L3880" t="s">
        <v>25</v>
      </c>
      <c r="M3880" s="2" t="s">
        <v>19</v>
      </c>
      <c r="N3880" t="s">
        <v>82</v>
      </c>
    </row>
    <row r="3881" spans="1:14" x14ac:dyDescent="0.25">
      <c r="A3881" s="2" t="s">
        <v>4887</v>
      </c>
      <c r="B3881" s="2" t="s">
        <v>1659</v>
      </c>
      <c r="C3881" s="9">
        <f t="shared" si="60"/>
        <v>46143</v>
      </c>
      <c r="D3881" t="s">
        <v>45</v>
      </c>
      <c r="E3881" t="s">
        <v>222</v>
      </c>
      <c r="F3881" s="3">
        <v>1</v>
      </c>
      <c r="G3881" s="4">
        <v>3600.02</v>
      </c>
      <c r="H3881" s="5">
        <v>0.15</v>
      </c>
      <c r="I3881" s="4">
        <v>3060.02</v>
      </c>
      <c r="J3881" s="4">
        <v>457.47</v>
      </c>
      <c r="K3881" t="s">
        <v>124</v>
      </c>
      <c r="L3881" t="s">
        <v>25</v>
      </c>
      <c r="M3881" s="2" t="s">
        <v>19</v>
      </c>
      <c r="N3881" t="s">
        <v>42</v>
      </c>
    </row>
    <row r="3882" spans="1:14" x14ac:dyDescent="0.25">
      <c r="A3882" s="2" t="s">
        <v>4888</v>
      </c>
      <c r="B3882" s="2" t="s">
        <v>1437</v>
      </c>
      <c r="C3882" s="9">
        <f t="shared" si="60"/>
        <v>45778</v>
      </c>
      <c r="D3882" t="s">
        <v>15</v>
      </c>
      <c r="E3882" t="s">
        <v>95</v>
      </c>
      <c r="F3882" s="3">
        <v>1</v>
      </c>
      <c r="G3882" s="4">
        <v>1747.3</v>
      </c>
      <c r="H3882" s="5">
        <v>0.05</v>
      </c>
      <c r="I3882" s="4">
        <v>1659.94</v>
      </c>
      <c r="J3882" s="4">
        <v>420.07</v>
      </c>
      <c r="K3882" t="s">
        <v>37</v>
      </c>
      <c r="L3882" t="s">
        <v>25</v>
      </c>
      <c r="M3882" s="2" t="s">
        <v>19</v>
      </c>
      <c r="N3882" t="s">
        <v>82</v>
      </c>
    </row>
    <row r="3883" spans="1:14" x14ac:dyDescent="0.25">
      <c r="A3883" s="2" t="s">
        <v>4889</v>
      </c>
      <c r="B3883" s="2" t="s">
        <v>2576</v>
      </c>
      <c r="C3883" s="9">
        <f t="shared" si="60"/>
        <v>45778</v>
      </c>
      <c r="D3883" t="s">
        <v>15</v>
      </c>
      <c r="E3883" t="s">
        <v>16</v>
      </c>
      <c r="F3883" s="3">
        <v>1</v>
      </c>
      <c r="G3883" s="4">
        <v>470.81</v>
      </c>
      <c r="H3883" s="5">
        <v>0.05</v>
      </c>
      <c r="I3883" s="4">
        <v>447.27</v>
      </c>
      <c r="J3883" s="4">
        <v>71.290000000000006</v>
      </c>
      <c r="K3883" t="s">
        <v>37</v>
      </c>
      <c r="L3883" t="s">
        <v>25</v>
      </c>
      <c r="M3883" s="2" t="s">
        <v>19</v>
      </c>
      <c r="N3883" t="s">
        <v>38</v>
      </c>
    </row>
    <row r="3884" spans="1:14" x14ac:dyDescent="0.25">
      <c r="A3884" s="2" t="s">
        <v>4890</v>
      </c>
      <c r="B3884" s="2" t="s">
        <v>126</v>
      </c>
      <c r="C3884" s="9">
        <f t="shared" si="60"/>
        <v>45292</v>
      </c>
      <c r="D3884" t="s">
        <v>45</v>
      </c>
      <c r="E3884" t="s">
        <v>186</v>
      </c>
      <c r="F3884" s="3">
        <v>4</v>
      </c>
      <c r="G3884" s="4">
        <v>1595.4</v>
      </c>
      <c r="H3884" s="5">
        <v>0.15</v>
      </c>
      <c r="I3884" s="4">
        <v>5424.36</v>
      </c>
      <c r="J3884" s="4">
        <v>897.21</v>
      </c>
      <c r="K3884" t="s">
        <v>24</v>
      </c>
      <c r="L3884" t="s">
        <v>25</v>
      </c>
      <c r="M3884" s="2" t="s">
        <v>19</v>
      </c>
      <c r="N3884" t="s">
        <v>42</v>
      </c>
    </row>
    <row r="3885" spans="1:14" x14ac:dyDescent="0.25">
      <c r="A3885" s="2" t="s">
        <v>4891</v>
      </c>
      <c r="B3885" s="2" t="s">
        <v>766</v>
      </c>
      <c r="C3885" s="9">
        <f t="shared" si="60"/>
        <v>45383</v>
      </c>
      <c r="D3885" t="s">
        <v>15</v>
      </c>
      <c r="E3885" t="s">
        <v>168</v>
      </c>
      <c r="F3885" s="3">
        <v>1</v>
      </c>
      <c r="G3885" s="4">
        <v>1357.7</v>
      </c>
      <c r="H3885" s="5">
        <v>0.1</v>
      </c>
      <c r="I3885" s="4">
        <v>1221.93</v>
      </c>
      <c r="J3885" s="4">
        <v>148.09</v>
      </c>
      <c r="K3885" t="s">
        <v>24</v>
      </c>
      <c r="L3885" t="s">
        <v>18</v>
      </c>
      <c r="M3885" s="2" t="s">
        <v>19</v>
      </c>
      <c r="N3885" t="s">
        <v>155</v>
      </c>
    </row>
    <row r="3886" spans="1:14" x14ac:dyDescent="0.25">
      <c r="A3886" s="2" t="s">
        <v>4892</v>
      </c>
      <c r="B3886" s="2" t="s">
        <v>4642</v>
      </c>
      <c r="C3886" s="9">
        <f t="shared" si="60"/>
        <v>45323</v>
      </c>
      <c r="D3886" t="s">
        <v>35</v>
      </c>
      <c r="E3886" t="s">
        <v>50</v>
      </c>
      <c r="F3886" s="3">
        <v>2</v>
      </c>
      <c r="G3886" s="4">
        <v>34653.99</v>
      </c>
      <c r="H3886" s="5">
        <v>0</v>
      </c>
      <c r="I3886" s="4">
        <v>69307.98</v>
      </c>
      <c r="J3886" s="4">
        <v>15343.71</v>
      </c>
      <c r="K3886" t="s">
        <v>124</v>
      </c>
      <c r="L3886" t="s">
        <v>25</v>
      </c>
      <c r="M3886" s="2" t="s">
        <v>19</v>
      </c>
      <c r="N3886" t="s">
        <v>82</v>
      </c>
    </row>
    <row r="3887" spans="1:14" x14ac:dyDescent="0.25">
      <c r="A3887" s="2" t="s">
        <v>4893</v>
      </c>
      <c r="B3887" s="2" t="s">
        <v>3578</v>
      </c>
      <c r="C3887" s="9">
        <f t="shared" si="60"/>
        <v>45352</v>
      </c>
      <c r="D3887" t="s">
        <v>53</v>
      </c>
      <c r="E3887" t="s">
        <v>98</v>
      </c>
      <c r="F3887" s="3">
        <v>3</v>
      </c>
      <c r="G3887" s="4">
        <v>767.92</v>
      </c>
      <c r="H3887" s="5">
        <v>0.1</v>
      </c>
      <c r="I3887" s="4">
        <v>2073.38</v>
      </c>
      <c r="J3887" s="4">
        <v>634.77</v>
      </c>
      <c r="K3887" t="s">
        <v>24</v>
      </c>
      <c r="L3887" t="s">
        <v>18</v>
      </c>
      <c r="M3887" s="2" t="s">
        <v>19</v>
      </c>
      <c r="N3887" t="s">
        <v>32</v>
      </c>
    </row>
    <row r="3888" spans="1:14" x14ac:dyDescent="0.25">
      <c r="A3888" s="2" t="s">
        <v>4894</v>
      </c>
      <c r="B3888" s="2" t="s">
        <v>1231</v>
      </c>
      <c r="C3888" s="9">
        <f t="shared" si="60"/>
        <v>46113</v>
      </c>
      <c r="D3888" t="s">
        <v>15</v>
      </c>
      <c r="E3888" t="s">
        <v>16</v>
      </c>
      <c r="F3888" s="3">
        <v>4</v>
      </c>
      <c r="G3888" s="4">
        <v>2006.11</v>
      </c>
      <c r="H3888" s="5">
        <v>0</v>
      </c>
      <c r="I3888" s="4">
        <v>8024.44</v>
      </c>
      <c r="J3888" s="4">
        <v>1125.52</v>
      </c>
      <c r="K3888" t="s">
        <v>24</v>
      </c>
      <c r="L3888" t="s">
        <v>25</v>
      </c>
      <c r="M3888" s="2" t="s">
        <v>19</v>
      </c>
      <c r="N3888" t="s">
        <v>87</v>
      </c>
    </row>
    <row r="3889" spans="1:14" x14ac:dyDescent="0.25">
      <c r="A3889" s="2" t="s">
        <v>4895</v>
      </c>
      <c r="B3889" s="2" t="s">
        <v>1771</v>
      </c>
      <c r="C3889" s="9">
        <f t="shared" si="60"/>
        <v>45383</v>
      </c>
      <c r="D3889" t="s">
        <v>45</v>
      </c>
      <c r="E3889" t="s">
        <v>46</v>
      </c>
      <c r="F3889" s="3">
        <v>2</v>
      </c>
      <c r="G3889" s="4">
        <v>3080.62</v>
      </c>
      <c r="H3889" s="5">
        <v>0.15</v>
      </c>
      <c r="I3889" s="4">
        <v>5237.05</v>
      </c>
      <c r="J3889" s="4">
        <v>1647.81</v>
      </c>
      <c r="K3889" t="s">
        <v>24</v>
      </c>
      <c r="L3889" t="s">
        <v>25</v>
      </c>
      <c r="M3889" s="2" t="s">
        <v>19</v>
      </c>
      <c r="N3889" t="s">
        <v>42</v>
      </c>
    </row>
    <row r="3890" spans="1:14" x14ac:dyDescent="0.25">
      <c r="A3890" s="2" t="s">
        <v>4896</v>
      </c>
      <c r="B3890" s="2" t="s">
        <v>638</v>
      </c>
      <c r="C3890" s="9">
        <f t="shared" si="60"/>
        <v>45413</v>
      </c>
      <c r="D3890" t="s">
        <v>15</v>
      </c>
      <c r="E3890" t="s">
        <v>16</v>
      </c>
      <c r="F3890" s="3">
        <v>1</v>
      </c>
      <c r="G3890" s="4">
        <v>383.86</v>
      </c>
      <c r="H3890" s="5">
        <v>0.05</v>
      </c>
      <c r="I3890" s="4">
        <v>364.67</v>
      </c>
      <c r="J3890" s="4">
        <v>114.51</v>
      </c>
      <c r="K3890" t="s">
        <v>24</v>
      </c>
      <c r="L3890" t="s">
        <v>25</v>
      </c>
      <c r="M3890" s="2" t="s">
        <v>19</v>
      </c>
      <c r="N3890" t="s">
        <v>82</v>
      </c>
    </row>
    <row r="3891" spans="1:14" x14ac:dyDescent="0.25">
      <c r="A3891" s="2" t="s">
        <v>4897</v>
      </c>
      <c r="B3891" s="2" t="s">
        <v>1330</v>
      </c>
      <c r="C3891" s="9">
        <f t="shared" si="60"/>
        <v>46143</v>
      </c>
      <c r="D3891" t="s">
        <v>15</v>
      </c>
      <c r="E3891" t="s">
        <v>95</v>
      </c>
      <c r="F3891" s="3">
        <v>2</v>
      </c>
      <c r="G3891" s="4">
        <v>2337.4</v>
      </c>
      <c r="H3891" s="5">
        <v>0.1</v>
      </c>
      <c r="I3891" s="4">
        <v>4207.32</v>
      </c>
      <c r="J3891" s="4">
        <v>729.54</v>
      </c>
      <c r="K3891" t="s">
        <v>37</v>
      </c>
      <c r="L3891" t="s">
        <v>25</v>
      </c>
      <c r="M3891" s="2" t="s">
        <v>19</v>
      </c>
      <c r="N3891" t="s">
        <v>66</v>
      </c>
    </row>
    <row r="3892" spans="1:14" x14ac:dyDescent="0.25">
      <c r="A3892" s="2" t="s">
        <v>4898</v>
      </c>
      <c r="B3892" s="2" t="s">
        <v>1136</v>
      </c>
      <c r="C3892" s="9">
        <f t="shared" si="60"/>
        <v>45717</v>
      </c>
      <c r="D3892" t="s">
        <v>15</v>
      </c>
      <c r="E3892" t="s">
        <v>16</v>
      </c>
      <c r="F3892" s="3">
        <v>3</v>
      </c>
      <c r="G3892" s="4">
        <v>695.04</v>
      </c>
      <c r="H3892" s="5">
        <v>0.1</v>
      </c>
      <c r="I3892" s="4">
        <v>1876.61</v>
      </c>
      <c r="J3892" s="4">
        <v>602.1</v>
      </c>
      <c r="K3892" t="s">
        <v>24</v>
      </c>
      <c r="L3892" t="s">
        <v>25</v>
      </c>
      <c r="M3892" s="2" t="s">
        <v>19</v>
      </c>
      <c r="N3892" t="s">
        <v>87</v>
      </c>
    </row>
    <row r="3893" spans="1:14" x14ac:dyDescent="0.25">
      <c r="A3893" s="2" t="s">
        <v>4899</v>
      </c>
      <c r="B3893" s="2" t="s">
        <v>2202</v>
      </c>
      <c r="C3893" s="9">
        <f t="shared" si="60"/>
        <v>45901</v>
      </c>
      <c r="D3893" t="s">
        <v>15</v>
      </c>
      <c r="E3893" t="s">
        <v>23</v>
      </c>
      <c r="F3893" s="3">
        <v>2</v>
      </c>
      <c r="G3893" s="4">
        <v>2199.85</v>
      </c>
      <c r="H3893" s="5">
        <v>0</v>
      </c>
      <c r="I3893" s="4">
        <v>4399.7</v>
      </c>
      <c r="J3893" s="4">
        <v>1364.36</v>
      </c>
      <c r="K3893" t="s">
        <v>24</v>
      </c>
      <c r="L3893" t="s">
        <v>25</v>
      </c>
      <c r="M3893" s="2" t="s">
        <v>19</v>
      </c>
      <c r="N3893" t="s">
        <v>82</v>
      </c>
    </row>
    <row r="3894" spans="1:14" x14ac:dyDescent="0.25">
      <c r="A3894" s="2" t="s">
        <v>4900</v>
      </c>
      <c r="B3894" s="2" t="s">
        <v>4901</v>
      </c>
      <c r="C3894" s="9">
        <f t="shared" si="60"/>
        <v>45962</v>
      </c>
      <c r="D3894" t="s">
        <v>15</v>
      </c>
      <c r="E3894" t="s">
        <v>16</v>
      </c>
      <c r="F3894" s="3">
        <v>1</v>
      </c>
      <c r="G3894" s="4">
        <v>1556.48</v>
      </c>
      <c r="H3894" s="5">
        <v>0.1</v>
      </c>
      <c r="I3894" s="4">
        <v>1400.83</v>
      </c>
      <c r="J3894" s="4">
        <v>378.93</v>
      </c>
      <c r="K3894" t="s">
        <v>152</v>
      </c>
      <c r="L3894" t="s">
        <v>25</v>
      </c>
      <c r="M3894" s="2" t="s">
        <v>26</v>
      </c>
      <c r="N3894" t="s">
        <v>87</v>
      </c>
    </row>
    <row r="3895" spans="1:14" x14ac:dyDescent="0.25">
      <c r="A3895" s="2" t="s">
        <v>4902</v>
      </c>
      <c r="B3895" s="2" t="s">
        <v>469</v>
      </c>
      <c r="C3895" s="9">
        <f t="shared" si="60"/>
        <v>45352</v>
      </c>
      <c r="D3895" t="s">
        <v>15</v>
      </c>
      <c r="E3895" t="s">
        <v>168</v>
      </c>
      <c r="F3895" s="3">
        <v>3</v>
      </c>
      <c r="G3895" s="4">
        <v>1812.78</v>
      </c>
      <c r="H3895" s="5">
        <v>0.2</v>
      </c>
      <c r="I3895" s="4">
        <v>4350.67</v>
      </c>
      <c r="J3895" s="4">
        <v>1353.93</v>
      </c>
      <c r="K3895" t="s">
        <v>37</v>
      </c>
      <c r="L3895" t="s">
        <v>25</v>
      </c>
      <c r="M3895" s="2" t="s">
        <v>19</v>
      </c>
      <c r="N3895" t="s">
        <v>20</v>
      </c>
    </row>
    <row r="3896" spans="1:14" x14ac:dyDescent="0.25">
      <c r="A3896" s="2" t="s">
        <v>4903</v>
      </c>
      <c r="B3896" s="2" t="s">
        <v>1410</v>
      </c>
      <c r="C3896" s="9">
        <f t="shared" si="60"/>
        <v>45870</v>
      </c>
      <c r="D3896" t="s">
        <v>15</v>
      </c>
      <c r="E3896" t="s">
        <v>168</v>
      </c>
      <c r="F3896" s="3">
        <v>1</v>
      </c>
      <c r="G3896" s="4">
        <v>1243.97</v>
      </c>
      <c r="H3896" s="5">
        <v>0.2</v>
      </c>
      <c r="I3896" s="4">
        <v>995.18</v>
      </c>
      <c r="J3896" s="4">
        <v>136.28</v>
      </c>
      <c r="K3896" t="s">
        <v>17</v>
      </c>
      <c r="L3896" t="s">
        <v>25</v>
      </c>
      <c r="M3896" s="2" t="s">
        <v>19</v>
      </c>
      <c r="N3896" t="s">
        <v>82</v>
      </c>
    </row>
    <row r="3897" spans="1:14" x14ac:dyDescent="0.25">
      <c r="A3897" s="2" t="s">
        <v>4904</v>
      </c>
      <c r="B3897" s="2" t="s">
        <v>97</v>
      </c>
      <c r="C3897" s="9">
        <f t="shared" si="60"/>
        <v>45627</v>
      </c>
      <c r="D3897" t="s">
        <v>35</v>
      </c>
      <c r="E3897" t="s">
        <v>36</v>
      </c>
      <c r="F3897" s="3">
        <v>1</v>
      </c>
      <c r="G3897" s="4">
        <v>16476.97</v>
      </c>
      <c r="H3897" s="5">
        <v>0.1</v>
      </c>
      <c r="I3897" s="4">
        <v>14829.27</v>
      </c>
      <c r="J3897" s="4">
        <v>0</v>
      </c>
      <c r="K3897" t="s">
        <v>37</v>
      </c>
      <c r="L3897" t="s">
        <v>25</v>
      </c>
      <c r="M3897" s="2" t="s">
        <v>61</v>
      </c>
      <c r="N3897" t="s">
        <v>32</v>
      </c>
    </row>
    <row r="3898" spans="1:14" x14ac:dyDescent="0.25">
      <c r="A3898" s="2" t="s">
        <v>4905</v>
      </c>
      <c r="B3898" s="2" t="s">
        <v>679</v>
      </c>
      <c r="C3898" s="9">
        <f t="shared" si="60"/>
        <v>46204</v>
      </c>
      <c r="D3898" t="s">
        <v>15</v>
      </c>
      <c r="E3898" t="s">
        <v>16</v>
      </c>
      <c r="F3898" s="3">
        <v>4</v>
      </c>
      <c r="G3898" s="4">
        <v>538.28</v>
      </c>
      <c r="H3898" s="5">
        <v>0.25</v>
      </c>
      <c r="I3898" s="4">
        <v>1614.84</v>
      </c>
      <c r="J3898" s="4">
        <v>300.99</v>
      </c>
      <c r="K3898" t="s">
        <v>24</v>
      </c>
      <c r="L3898" t="s">
        <v>25</v>
      </c>
      <c r="M3898" s="2" t="s">
        <v>26</v>
      </c>
      <c r="N3898" t="s">
        <v>20</v>
      </c>
    </row>
    <row r="3899" spans="1:14" x14ac:dyDescent="0.25">
      <c r="A3899" s="2" t="s">
        <v>4906</v>
      </c>
      <c r="B3899" s="2" t="s">
        <v>621</v>
      </c>
      <c r="C3899" s="9">
        <f t="shared" si="60"/>
        <v>45566</v>
      </c>
      <c r="D3899" t="s">
        <v>35</v>
      </c>
      <c r="E3899" t="s">
        <v>77</v>
      </c>
      <c r="F3899" s="3">
        <v>3</v>
      </c>
      <c r="G3899" s="4">
        <v>28763.11</v>
      </c>
      <c r="H3899" s="5">
        <v>0.1</v>
      </c>
      <c r="I3899" s="4">
        <v>77660.399999999994</v>
      </c>
      <c r="J3899" s="4">
        <v>23280.58</v>
      </c>
      <c r="K3899" t="s">
        <v>24</v>
      </c>
      <c r="L3899" t="s">
        <v>18</v>
      </c>
      <c r="M3899" s="2" t="s">
        <v>19</v>
      </c>
      <c r="N3899" t="s">
        <v>42</v>
      </c>
    </row>
    <row r="3900" spans="1:14" x14ac:dyDescent="0.25">
      <c r="A3900" s="2" t="s">
        <v>4907</v>
      </c>
      <c r="B3900" s="2" t="s">
        <v>113</v>
      </c>
      <c r="C3900" s="9">
        <f t="shared" si="60"/>
        <v>46235</v>
      </c>
      <c r="D3900" t="s">
        <v>35</v>
      </c>
      <c r="E3900" t="s">
        <v>74</v>
      </c>
      <c r="F3900" s="3">
        <v>3</v>
      </c>
      <c r="G3900" s="4">
        <v>4536.8500000000004</v>
      </c>
      <c r="H3900" s="5">
        <v>0</v>
      </c>
      <c r="I3900" s="4">
        <v>13610.55</v>
      </c>
      <c r="J3900" s="4">
        <v>3986.5</v>
      </c>
      <c r="K3900" t="s">
        <v>37</v>
      </c>
      <c r="L3900" t="s">
        <v>25</v>
      </c>
      <c r="M3900" s="2" t="s">
        <v>19</v>
      </c>
      <c r="N3900" t="s">
        <v>27</v>
      </c>
    </row>
    <row r="3901" spans="1:14" x14ac:dyDescent="0.25">
      <c r="A3901" s="2" t="s">
        <v>4908</v>
      </c>
      <c r="B3901" s="2" t="s">
        <v>2809</v>
      </c>
      <c r="C3901" s="9">
        <f t="shared" si="60"/>
        <v>45839</v>
      </c>
      <c r="D3901" t="s">
        <v>53</v>
      </c>
      <c r="E3901" t="s">
        <v>114</v>
      </c>
      <c r="F3901" s="3">
        <v>1</v>
      </c>
      <c r="G3901" s="4">
        <v>664.19</v>
      </c>
      <c r="H3901" s="5">
        <v>0.1</v>
      </c>
      <c r="I3901" s="4">
        <v>597.77</v>
      </c>
      <c r="J3901" s="4">
        <v>194.23</v>
      </c>
      <c r="K3901" t="s">
        <v>24</v>
      </c>
      <c r="L3901" t="s">
        <v>25</v>
      </c>
      <c r="M3901" s="2" t="s">
        <v>19</v>
      </c>
      <c r="N3901" t="s">
        <v>58</v>
      </c>
    </row>
    <row r="3902" spans="1:14" x14ac:dyDescent="0.25">
      <c r="A3902" s="2" t="s">
        <v>4909</v>
      </c>
      <c r="B3902" s="2" t="s">
        <v>2120</v>
      </c>
      <c r="C3902" s="9">
        <f t="shared" si="60"/>
        <v>45931</v>
      </c>
      <c r="D3902" t="s">
        <v>45</v>
      </c>
      <c r="E3902" t="s">
        <v>121</v>
      </c>
      <c r="F3902" s="3">
        <v>2</v>
      </c>
      <c r="G3902" s="4">
        <v>701.08</v>
      </c>
      <c r="H3902" s="5">
        <v>0.2</v>
      </c>
      <c r="I3902" s="4">
        <v>1121.73</v>
      </c>
      <c r="J3902" s="4">
        <v>209.04</v>
      </c>
      <c r="K3902" t="s">
        <v>24</v>
      </c>
      <c r="L3902" t="s">
        <v>18</v>
      </c>
      <c r="M3902" s="2" t="s">
        <v>19</v>
      </c>
      <c r="N3902" t="s">
        <v>87</v>
      </c>
    </row>
    <row r="3903" spans="1:14" x14ac:dyDescent="0.25">
      <c r="A3903" s="2" t="s">
        <v>4910</v>
      </c>
      <c r="B3903" s="2" t="s">
        <v>700</v>
      </c>
      <c r="C3903" s="9">
        <f t="shared" si="60"/>
        <v>45901</v>
      </c>
      <c r="D3903" t="s">
        <v>45</v>
      </c>
      <c r="E3903" t="s">
        <v>186</v>
      </c>
      <c r="F3903" s="3">
        <v>3</v>
      </c>
      <c r="G3903" s="4">
        <v>3219.99</v>
      </c>
      <c r="H3903" s="5">
        <v>0.05</v>
      </c>
      <c r="I3903" s="4">
        <v>9176.9699999999993</v>
      </c>
      <c r="J3903" s="4">
        <v>2101.34</v>
      </c>
      <c r="K3903" t="s">
        <v>124</v>
      </c>
      <c r="L3903" t="s">
        <v>25</v>
      </c>
      <c r="M3903" s="2" t="s">
        <v>19</v>
      </c>
      <c r="N3903" t="s">
        <v>87</v>
      </c>
    </row>
    <row r="3904" spans="1:14" x14ac:dyDescent="0.25">
      <c r="A3904" s="2" t="s">
        <v>4911</v>
      </c>
      <c r="B3904" s="2" t="s">
        <v>1120</v>
      </c>
      <c r="C3904" s="9">
        <f t="shared" si="60"/>
        <v>45992</v>
      </c>
      <c r="D3904" t="s">
        <v>15</v>
      </c>
      <c r="E3904" t="s">
        <v>168</v>
      </c>
      <c r="F3904" s="3">
        <v>2</v>
      </c>
      <c r="G3904" s="4">
        <v>1934.3</v>
      </c>
      <c r="H3904" s="5">
        <v>0</v>
      </c>
      <c r="I3904" s="4">
        <v>3868.6</v>
      </c>
      <c r="J3904" s="4">
        <v>480.92</v>
      </c>
      <c r="K3904" t="s">
        <v>24</v>
      </c>
      <c r="L3904" t="s">
        <v>25</v>
      </c>
      <c r="M3904" s="2" t="s">
        <v>19</v>
      </c>
      <c r="N3904" t="s">
        <v>66</v>
      </c>
    </row>
    <row r="3905" spans="1:14" x14ac:dyDescent="0.25">
      <c r="A3905" s="2" t="s">
        <v>4912</v>
      </c>
      <c r="B3905" s="2" t="s">
        <v>467</v>
      </c>
      <c r="C3905" s="9">
        <f t="shared" si="60"/>
        <v>45505</v>
      </c>
      <c r="D3905" t="s">
        <v>53</v>
      </c>
      <c r="E3905" t="s">
        <v>98</v>
      </c>
      <c r="F3905" s="3">
        <v>2</v>
      </c>
      <c r="G3905" s="4">
        <v>821.37</v>
      </c>
      <c r="H3905" s="5">
        <v>0.25</v>
      </c>
      <c r="I3905" s="4">
        <v>1232.06</v>
      </c>
      <c r="J3905" s="4">
        <v>0</v>
      </c>
      <c r="K3905" t="s">
        <v>24</v>
      </c>
      <c r="L3905" t="s">
        <v>25</v>
      </c>
      <c r="M3905" s="2" t="s">
        <v>101</v>
      </c>
      <c r="N3905" t="s">
        <v>82</v>
      </c>
    </row>
    <row r="3906" spans="1:14" x14ac:dyDescent="0.25">
      <c r="A3906" s="2" t="s">
        <v>4913</v>
      </c>
      <c r="B3906" s="2" t="s">
        <v>1067</v>
      </c>
      <c r="C3906" s="9">
        <f t="shared" si="60"/>
        <v>46113</v>
      </c>
      <c r="D3906" t="s">
        <v>45</v>
      </c>
      <c r="E3906" t="s">
        <v>121</v>
      </c>
      <c r="F3906" s="3">
        <v>3</v>
      </c>
      <c r="G3906" s="4">
        <v>5782.99</v>
      </c>
      <c r="H3906" s="5">
        <v>0.15</v>
      </c>
      <c r="I3906" s="4">
        <v>14746.62</v>
      </c>
      <c r="J3906" s="4">
        <v>3163.72</v>
      </c>
      <c r="K3906" t="s">
        <v>24</v>
      </c>
      <c r="L3906" t="s">
        <v>25</v>
      </c>
      <c r="M3906" s="2" t="s">
        <v>19</v>
      </c>
      <c r="N3906" t="s">
        <v>32</v>
      </c>
    </row>
    <row r="3907" spans="1:14" x14ac:dyDescent="0.25">
      <c r="A3907" s="2" t="s">
        <v>4914</v>
      </c>
      <c r="B3907" s="2" t="s">
        <v>135</v>
      </c>
      <c r="C3907" s="9">
        <f t="shared" ref="C3907:C3970" si="61">DATE(YEAR(B3907),MONTH(B3907),1)</f>
        <v>45839</v>
      </c>
      <c r="D3907" t="s">
        <v>30</v>
      </c>
      <c r="E3907" t="s">
        <v>163</v>
      </c>
      <c r="F3907" s="3">
        <v>2</v>
      </c>
      <c r="G3907" s="4">
        <v>701.07</v>
      </c>
      <c r="H3907" s="5">
        <v>0</v>
      </c>
      <c r="I3907" s="4">
        <v>1402.14</v>
      </c>
      <c r="J3907" s="4">
        <v>348.18</v>
      </c>
      <c r="K3907" t="s">
        <v>17</v>
      </c>
      <c r="L3907" t="s">
        <v>25</v>
      </c>
      <c r="M3907" s="2" t="s">
        <v>19</v>
      </c>
      <c r="N3907" t="s">
        <v>20</v>
      </c>
    </row>
    <row r="3908" spans="1:14" x14ac:dyDescent="0.25">
      <c r="A3908" s="2" t="s">
        <v>4915</v>
      </c>
      <c r="B3908" s="2" t="s">
        <v>847</v>
      </c>
      <c r="C3908" s="9">
        <f t="shared" si="61"/>
        <v>46235</v>
      </c>
      <c r="D3908" t="s">
        <v>15</v>
      </c>
      <c r="E3908" t="s">
        <v>57</v>
      </c>
      <c r="F3908" s="3">
        <v>3</v>
      </c>
      <c r="G3908" s="4">
        <v>1720.44</v>
      </c>
      <c r="H3908" s="5">
        <v>0.1</v>
      </c>
      <c r="I3908" s="4">
        <v>4645.1899999999996</v>
      </c>
      <c r="J3908" s="4">
        <v>1126.28</v>
      </c>
      <c r="K3908" t="s">
        <v>24</v>
      </c>
      <c r="L3908" t="s">
        <v>25</v>
      </c>
      <c r="M3908" s="2" t="s">
        <v>19</v>
      </c>
      <c r="N3908" t="s">
        <v>66</v>
      </c>
    </row>
    <row r="3909" spans="1:14" x14ac:dyDescent="0.25">
      <c r="A3909" s="2" t="s">
        <v>4916</v>
      </c>
      <c r="B3909" s="2" t="s">
        <v>2463</v>
      </c>
      <c r="C3909" s="9">
        <f t="shared" si="61"/>
        <v>45323</v>
      </c>
      <c r="D3909" t="s">
        <v>53</v>
      </c>
      <c r="E3909" t="s">
        <v>98</v>
      </c>
      <c r="F3909" s="3">
        <v>4</v>
      </c>
      <c r="G3909" s="4">
        <v>554.30999999999995</v>
      </c>
      <c r="H3909" s="5">
        <v>0</v>
      </c>
      <c r="I3909" s="4">
        <v>2217.2399999999998</v>
      </c>
      <c r="J3909" s="4">
        <v>464.58</v>
      </c>
      <c r="K3909" t="s">
        <v>24</v>
      </c>
      <c r="L3909" t="s">
        <v>25</v>
      </c>
      <c r="M3909" s="2" t="s">
        <v>19</v>
      </c>
      <c r="N3909" t="s">
        <v>42</v>
      </c>
    </row>
    <row r="3910" spans="1:14" x14ac:dyDescent="0.25">
      <c r="A3910" s="2" t="s">
        <v>4917</v>
      </c>
      <c r="B3910" s="2" t="s">
        <v>2226</v>
      </c>
      <c r="C3910" s="9">
        <f t="shared" si="61"/>
        <v>45658</v>
      </c>
      <c r="D3910" t="s">
        <v>30</v>
      </c>
      <c r="E3910" t="s">
        <v>31</v>
      </c>
      <c r="F3910" s="3">
        <v>3</v>
      </c>
      <c r="G3910" s="4">
        <v>956.79</v>
      </c>
      <c r="H3910" s="5">
        <v>0</v>
      </c>
      <c r="I3910" s="4">
        <v>2870.37</v>
      </c>
      <c r="J3910" s="4">
        <v>498.23</v>
      </c>
      <c r="K3910" t="s">
        <v>124</v>
      </c>
      <c r="L3910" t="s">
        <v>25</v>
      </c>
      <c r="M3910" s="2" t="s">
        <v>19</v>
      </c>
      <c r="N3910" t="s">
        <v>58</v>
      </c>
    </row>
    <row r="3911" spans="1:14" x14ac:dyDescent="0.25">
      <c r="A3911" s="2" t="s">
        <v>4918</v>
      </c>
      <c r="B3911" s="2" t="s">
        <v>116</v>
      </c>
      <c r="C3911" s="9">
        <f t="shared" si="61"/>
        <v>45566</v>
      </c>
      <c r="D3911" t="s">
        <v>30</v>
      </c>
      <c r="E3911" t="s">
        <v>163</v>
      </c>
      <c r="F3911" s="3">
        <v>3</v>
      </c>
      <c r="G3911" s="4">
        <v>469.9</v>
      </c>
      <c r="H3911" s="5">
        <v>0</v>
      </c>
      <c r="I3911" s="4">
        <v>1409.7</v>
      </c>
      <c r="J3911" s="4">
        <v>0</v>
      </c>
      <c r="K3911" t="s">
        <v>24</v>
      </c>
      <c r="L3911" t="s">
        <v>25</v>
      </c>
      <c r="M3911" s="2" t="s">
        <v>61</v>
      </c>
      <c r="N3911" t="s">
        <v>20</v>
      </c>
    </row>
    <row r="3912" spans="1:14" x14ac:dyDescent="0.25">
      <c r="A3912" s="2" t="s">
        <v>4919</v>
      </c>
      <c r="B3912" s="2" t="s">
        <v>1548</v>
      </c>
      <c r="C3912" s="9">
        <f t="shared" si="61"/>
        <v>45809</v>
      </c>
      <c r="D3912" t="s">
        <v>35</v>
      </c>
      <c r="E3912" t="s">
        <v>71</v>
      </c>
      <c r="F3912" s="3">
        <v>3</v>
      </c>
      <c r="G3912" s="4">
        <v>13153.61</v>
      </c>
      <c r="H3912" s="5">
        <v>0</v>
      </c>
      <c r="I3912" s="4">
        <v>39460.83</v>
      </c>
      <c r="J3912" s="4">
        <v>0</v>
      </c>
      <c r="K3912" t="s">
        <v>37</v>
      </c>
      <c r="L3912" t="s">
        <v>18</v>
      </c>
      <c r="M3912" s="2" t="s">
        <v>101</v>
      </c>
      <c r="N3912" t="s">
        <v>20</v>
      </c>
    </row>
    <row r="3913" spans="1:14" x14ac:dyDescent="0.25">
      <c r="A3913" s="2" t="s">
        <v>4920</v>
      </c>
      <c r="B3913" s="2" t="s">
        <v>1133</v>
      </c>
      <c r="C3913" s="9">
        <f t="shared" si="61"/>
        <v>45444</v>
      </c>
      <c r="D3913" t="s">
        <v>35</v>
      </c>
      <c r="E3913" t="s">
        <v>50</v>
      </c>
      <c r="F3913" s="3">
        <v>4</v>
      </c>
      <c r="G3913" s="4">
        <v>9682.1200000000008</v>
      </c>
      <c r="H3913" s="5">
        <v>0.1</v>
      </c>
      <c r="I3913" s="4">
        <v>34855.629999999997</v>
      </c>
      <c r="J3913" s="4">
        <v>9574.11</v>
      </c>
      <c r="K3913" t="s">
        <v>24</v>
      </c>
      <c r="L3913" t="s">
        <v>25</v>
      </c>
      <c r="M3913" s="2" t="s">
        <v>19</v>
      </c>
      <c r="N3913" t="s">
        <v>42</v>
      </c>
    </row>
    <row r="3914" spans="1:14" x14ac:dyDescent="0.25">
      <c r="A3914" s="2" t="s">
        <v>4921</v>
      </c>
      <c r="B3914" s="2" t="s">
        <v>3423</v>
      </c>
      <c r="C3914" s="9">
        <f t="shared" si="61"/>
        <v>45658</v>
      </c>
      <c r="D3914" t="s">
        <v>35</v>
      </c>
      <c r="E3914" t="s">
        <v>50</v>
      </c>
      <c r="F3914" s="3">
        <v>2</v>
      </c>
      <c r="G3914" s="4">
        <v>3968.17</v>
      </c>
      <c r="H3914" s="5">
        <v>0</v>
      </c>
      <c r="I3914" s="4">
        <v>7936.34</v>
      </c>
      <c r="J3914" s="4">
        <v>2285.56</v>
      </c>
      <c r="K3914" t="s">
        <v>37</v>
      </c>
      <c r="L3914" t="s">
        <v>18</v>
      </c>
      <c r="M3914" s="2" t="s">
        <v>19</v>
      </c>
      <c r="N3914" t="s">
        <v>38</v>
      </c>
    </row>
    <row r="3915" spans="1:14" x14ac:dyDescent="0.25">
      <c r="A3915" s="2" t="s">
        <v>4922</v>
      </c>
      <c r="B3915" s="2" t="s">
        <v>4923</v>
      </c>
      <c r="C3915" s="9">
        <f t="shared" si="61"/>
        <v>45352</v>
      </c>
      <c r="D3915" t="s">
        <v>35</v>
      </c>
      <c r="E3915" t="s">
        <v>74</v>
      </c>
      <c r="F3915" s="3">
        <v>4</v>
      </c>
      <c r="G3915" s="4">
        <v>19963.87</v>
      </c>
      <c r="H3915" s="5">
        <v>0.2</v>
      </c>
      <c r="I3915" s="4">
        <v>63884.38</v>
      </c>
      <c r="J3915" s="4">
        <v>18333.14</v>
      </c>
      <c r="K3915" t="s">
        <v>37</v>
      </c>
      <c r="L3915" t="s">
        <v>18</v>
      </c>
      <c r="M3915" s="2" t="s">
        <v>19</v>
      </c>
      <c r="N3915" t="s">
        <v>87</v>
      </c>
    </row>
    <row r="3916" spans="1:14" x14ac:dyDescent="0.25">
      <c r="A3916" s="2" t="s">
        <v>4924</v>
      </c>
      <c r="B3916" s="2" t="s">
        <v>778</v>
      </c>
      <c r="C3916" s="9">
        <f t="shared" si="61"/>
        <v>46143</v>
      </c>
      <c r="D3916" t="s">
        <v>30</v>
      </c>
      <c r="E3916" t="s">
        <v>31</v>
      </c>
      <c r="F3916" s="3">
        <v>2</v>
      </c>
      <c r="G3916" s="4">
        <v>1195.6099999999999</v>
      </c>
      <c r="H3916" s="5">
        <v>0.15</v>
      </c>
      <c r="I3916" s="4">
        <v>2032.54</v>
      </c>
      <c r="J3916" s="4">
        <v>282.02</v>
      </c>
      <c r="K3916" t="s">
        <v>37</v>
      </c>
      <c r="L3916" t="s">
        <v>25</v>
      </c>
      <c r="M3916" s="2" t="s">
        <v>19</v>
      </c>
      <c r="N3916" t="s">
        <v>87</v>
      </c>
    </row>
    <row r="3917" spans="1:14" x14ac:dyDescent="0.25">
      <c r="A3917" s="2" t="s">
        <v>4925</v>
      </c>
      <c r="B3917" s="2" t="s">
        <v>627</v>
      </c>
      <c r="C3917" s="9">
        <f t="shared" si="61"/>
        <v>46174</v>
      </c>
      <c r="D3917" t="s">
        <v>35</v>
      </c>
      <c r="E3917" t="s">
        <v>36</v>
      </c>
      <c r="F3917" s="3">
        <v>3</v>
      </c>
      <c r="G3917" s="4">
        <v>33850.04</v>
      </c>
      <c r="H3917" s="5">
        <v>0.05</v>
      </c>
      <c r="I3917" s="4">
        <v>96472.61</v>
      </c>
      <c r="J3917" s="4">
        <v>33201.56</v>
      </c>
      <c r="K3917" t="s">
        <v>24</v>
      </c>
      <c r="L3917" t="s">
        <v>25</v>
      </c>
      <c r="M3917" s="2" t="s">
        <v>19</v>
      </c>
      <c r="N3917" t="s">
        <v>82</v>
      </c>
    </row>
    <row r="3918" spans="1:14" x14ac:dyDescent="0.25">
      <c r="A3918" s="2" t="s">
        <v>4926</v>
      </c>
      <c r="B3918" s="2" t="s">
        <v>1893</v>
      </c>
      <c r="C3918" s="9">
        <f t="shared" si="61"/>
        <v>45505</v>
      </c>
      <c r="D3918" t="s">
        <v>35</v>
      </c>
      <c r="E3918" t="s">
        <v>71</v>
      </c>
      <c r="F3918" s="3">
        <v>3</v>
      </c>
      <c r="G3918" s="4">
        <v>12473.5</v>
      </c>
      <c r="H3918" s="5">
        <v>0</v>
      </c>
      <c r="I3918" s="4">
        <v>37420.5</v>
      </c>
      <c r="J3918" s="4">
        <v>11027.95</v>
      </c>
      <c r="K3918" t="s">
        <v>37</v>
      </c>
      <c r="L3918" t="s">
        <v>47</v>
      </c>
      <c r="M3918" s="2" t="s">
        <v>19</v>
      </c>
      <c r="N3918" t="s">
        <v>87</v>
      </c>
    </row>
    <row r="3919" spans="1:14" x14ac:dyDescent="0.25">
      <c r="A3919" s="2" t="s">
        <v>4927</v>
      </c>
      <c r="B3919" s="2" t="s">
        <v>452</v>
      </c>
      <c r="C3919" s="9">
        <f t="shared" si="61"/>
        <v>45931</v>
      </c>
      <c r="D3919" t="s">
        <v>35</v>
      </c>
      <c r="E3919" t="s">
        <v>71</v>
      </c>
      <c r="F3919" s="3">
        <v>4</v>
      </c>
      <c r="G3919" s="4">
        <v>24574.39</v>
      </c>
      <c r="H3919" s="5">
        <v>0.25</v>
      </c>
      <c r="I3919" s="4">
        <v>73723.17</v>
      </c>
      <c r="J3919" s="4">
        <v>18974.990000000002</v>
      </c>
      <c r="K3919" t="s">
        <v>17</v>
      </c>
      <c r="L3919" t="s">
        <v>47</v>
      </c>
      <c r="M3919" s="2" t="s">
        <v>26</v>
      </c>
      <c r="N3919" t="s">
        <v>38</v>
      </c>
    </row>
    <row r="3920" spans="1:14" x14ac:dyDescent="0.25">
      <c r="A3920" s="2" t="s">
        <v>4928</v>
      </c>
      <c r="B3920" s="2" t="s">
        <v>1280</v>
      </c>
      <c r="C3920" s="9">
        <f t="shared" si="61"/>
        <v>45658</v>
      </c>
      <c r="D3920" t="s">
        <v>35</v>
      </c>
      <c r="E3920" t="s">
        <v>77</v>
      </c>
      <c r="F3920" s="3">
        <v>4</v>
      </c>
      <c r="G3920" s="4">
        <v>28514.41</v>
      </c>
      <c r="H3920" s="5">
        <v>0.1</v>
      </c>
      <c r="I3920" s="4">
        <v>102651.88</v>
      </c>
      <c r="J3920" s="4">
        <v>19127.82</v>
      </c>
      <c r="K3920" t="s">
        <v>24</v>
      </c>
      <c r="L3920" t="s">
        <v>25</v>
      </c>
      <c r="M3920" s="2" t="s">
        <v>19</v>
      </c>
      <c r="N3920" t="s">
        <v>32</v>
      </c>
    </row>
    <row r="3921" spans="1:14" x14ac:dyDescent="0.25">
      <c r="A3921" s="2" t="s">
        <v>4929</v>
      </c>
      <c r="B3921" s="2" t="s">
        <v>2713</v>
      </c>
      <c r="C3921" s="9">
        <f t="shared" si="61"/>
        <v>46023</v>
      </c>
      <c r="D3921" t="s">
        <v>35</v>
      </c>
      <c r="E3921" t="s">
        <v>36</v>
      </c>
      <c r="F3921" s="3">
        <v>4</v>
      </c>
      <c r="G3921" s="4">
        <v>10345.379999999999</v>
      </c>
      <c r="H3921" s="5">
        <v>0.05</v>
      </c>
      <c r="I3921" s="4">
        <v>39312.44</v>
      </c>
      <c r="J3921" s="4">
        <v>6087.49</v>
      </c>
      <c r="K3921" t="s">
        <v>17</v>
      </c>
      <c r="L3921" t="s">
        <v>18</v>
      </c>
      <c r="M3921" s="2" t="s">
        <v>19</v>
      </c>
      <c r="N3921" t="s">
        <v>66</v>
      </c>
    </row>
    <row r="3922" spans="1:14" x14ac:dyDescent="0.25">
      <c r="A3922" s="2" t="s">
        <v>4930</v>
      </c>
      <c r="B3922" s="2" t="s">
        <v>1539</v>
      </c>
      <c r="C3922" s="9">
        <f t="shared" si="61"/>
        <v>45474</v>
      </c>
      <c r="D3922" t="s">
        <v>30</v>
      </c>
      <c r="E3922" t="s">
        <v>133</v>
      </c>
      <c r="F3922" s="3">
        <v>4</v>
      </c>
      <c r="G3922" s="4">
        <v>280.77999999999997</v>
      </c>
      <c r="H3922" s="5">
        <v>0</v>
      </c>
      <c r="I3922" s="4">
        <v>1123.1199999999999</v>
      </c>
      <c r="J3922" s="4">
        <v>339.95</v>
      </c>
      <c r="K3922" t="s">
        <v>24</v>
      </c>
      <c r="L3922" t="s">
        <v>25</v>
      </c>
      <c r="M3922" s="2" t="s">
        <v>19</v>
      </c>
      <c r="N3922" t="s">
        <v>42</v>
      </c>
    </row>
    <row r="3923" spans="1:14" x14ac:dyDescent="0.25">
      <c r="A3923" s="2" t="s">
        <v>4931</v>
      </c>
      <c r="B3923" s="2" t="s">
        <v>3211</v>
      </c>
      <c r="C3923" s="9">
        <f t="shared" si="61"/>
        <v>45352</v>
      </c>
      <c r="D3923" t="s">
        <v>45</v>
      </c>
      <c r="E3923" t="s">
        <v>46</v>
      </c>
      <c r="F3923" s="3">
        <v>3</v>
      </c>
      <c r="G3923" s="4">
        <v>2970.99</v>
      </c>
      <c r="H3923" s="5">
        <v>0</v>
      </c>
      <c r="I3923" s="4">
        <v>8912.9699999999993</v>
      </c>
      <c r="J3923" s="4">
        <v>1878.02</v>
      </c>
      <c r="K3923" t="s">
        <v>24</v>
      </c>
      <c r="L3923" t="s">
        <v>25</v>
      </c>
      <c r="M3923" s="2" t="s">
        <v>19</v>
      </c>
      <c r="N3923" t="s">
        <v>20</v>
      </c>
    </row>
    <row r="3924" spans="1:14" x14ac:dyDescent="0.25">
      <c r="A3924" s="2" t="s">
        <v>4932</v>
      </c>
      <c r="B3924" s="2" t="s">
        <v>388</v>
      </c>
      <c r="C3924" s="9">
        <f t="shared" si="61"/>
        <v>45992</v>
      </c>
      <c r="D3924" t="s">
        <v>35</v>
      </c>
      <c r="E3924" t="s">
        <v>77</v>
      </c>
      <c r="F3924" s="3">
        <v>3</v>
      </c>
      <c r="G3924" s="4">
        <v>9053.0499999999993</v>
      </c>
      <c r="H3924" s="5">
        <v>0.15</v>
      </c>
      <c r="I3924" s="4">
        <v>23085.279999999999</v>
      </c>
      <c r="J3924" s="4">
        <v>7611.43</v>
      </c>
      <c r="K3924" t="s">
        <v>24</v>
      </c>
      <c r="L3924" t="s">
        <v>25</v>
      </c>
      <c r="M3924" s="2" t="s">
        <v>19</v>
      </c>
      <c r="N3924" t="s">
        <v>155</v>
      </c>
    </row>
    <row r="3925" spans="1:14" x14ac:dyDescent="0.25">
      <c r="A3925" s="2" t="s">
        <v>4933</v>
      </c>
      <c r="B3925" s="2" t="s">
        <v>514</v>
      </c>
      <c r="C3925" s="9">
        <f t="shared" si="61"/>
        <v>45901</v>
      </c>
      <c r="D3925" t="s">
        <v>15</v>
      </c>
      <c r="E3925" t="s">
        <v>95</v>
      </c>
      <c r="F3925" s="3">
        <v>1</v>
      </c>
      <c r="G3925" s="4">
        <v>1066.69</v>
      </c>
      <c r="H3925" s="5">
        <v>0.1</v>
      </c>
      <c r="I3925" s="4">
        <v>960.02</v>
      </c>
      <c r="J3925" s="4">
        <v>322.86</v>
      </c>
      <c r="K3925" t="s">
        <v>24</v>
      </c>
      <c r="L3925" t="s">
        <v>25</v>
      </c>
      <c r="M3925" s="2" t="s">
        <v>19</v>
      </c>
      <c r="N3925" t="s">
        <v>82</v>
      </c>
    </row>
    <row r="3926" spans="1:14" x14ac:dyDescent="0.25">
      <c r="A3926" s="2" t="s">
        <v>4934</v>
      </c>
      <c r="B3926" s="2" t="s">
        <v>1071</v>
      </c>
      <c r="C3926" s="9">
        <f t="shared" si="61"/>
        <v>45870</v>
      </c>
      <c r="D3926" t="s">
        <v>15</v>
      </c>
      <c r="E3926" t="s">
        <v>16</v>
      </c>
      <c r="F3926" s="3">
        <v>4</v>
      </c>
      <c r="G3926" s="4">
        <v>2645.65</v>
      </c>
      <c r="H3926" s="5">
        <v>0.25</v>
      </c>
      <c r="I3926" s="4">
        <v>7936.95</v>
      </c>
      <c r="J3926" s="4">
        <v>1054.0999999999999</v>
      </c>
      <c r="K3926" t="s">
        <v>17</v>
      </c>
      <c r="L3926" t="s">
        <v>18</v>
      </c>
      <c r="M3926" s="2" t="s">
        <v>19</v>
      </c>
      <c r="N3926" t="s">
        <v>27</v>
      </c>
    </row>
    <row r="3927" spans="1:14" x14ac:dyDescent="0.25">
      <c r="A3927" s="2" t="s">
        <v>4935</v>
      </c>
      <c r="B3927" s="2" t="s">
        <v>2826</v>
      </c>
      <c r="C3927" s="9">
        <f t="shared" si="61"/>
        <v>46054</v>
      </c>
      <c r="D3927" t="s">
        <v>35</v>
      </c>
      <c r="E3927" t="s">
        <v>77</v>
      </c>
      <c r="F3927" s="3">
        <v>4</v>
      </c>
      <c r="G3927" s="4">
        <v>8221.42</v>
      </c>
      <c r="H3927" s="5">
        <v>0.25</v>
      </c>
      <c r="I3927" s="4">
        <v>24664.26</v>
      </c>
      <c r="J3927" s="4">
        <v>6251.9</v>
      </c>
      <c r="K3927" t="s">
        <v>24</v>
      </c>
      <c r="L3927" t="s">
        <v>25</v>
      </c>
      <c r="M3927" s="2" t="s">
        <v>19</v>
      </c>
      <c r="N3927" t="s">
        <v>82</v>
      </c>
    </row>
    <row r="3928" spans="1:14" x14ac:dyDescent="0.25">
      <c r="A3928" s="2" t="s">
        <v>4936</v>
      </c>
      <c r="B3928" s="2" t="s">
        <v>1604</v>
      </c>
      <c r="C3928" s="9">
        <f t="shared" si="61"/>
        <v>46204</v>
      </c>
      <c r="D3928" t="s">
        <v>45</v>
      </c>
      <c r="E3928" t="s">
        <v>111</v>
      </c>
      <c r="F3928" s="3">
        <v>2</v>
      </c>
      <c r="G3928" s="4">
        <v>6283.89</v>
      </c>
      <c r="H3928" s="5">
        <v>0</v>
      </c>
      <c r="I3928" s="4">
        <v>12567.78</v>
      </c>
      <c r="J3928" s="4">
        <v>2617.3000000000002</v>
      </c>
      <c r="K3928" t="s">
        <v>17</v>
      </c>
      <c r="L3928" t="s">
        <v>18</v>
      </c>
      <c r="M3928" s="2" t="s">
        <v>19</v>
      </c>
      <c r="N3928" t="s">
        <v>42</v>
      </c>
    </row>
    <row r="3929" spans="1:14" x14ac:dyDescent="0.25">
      <c r="A3929" s="2" t="s">
        <v>4937</v>
      </c>
      <c r="B3929" s="2" t="s">
        <v>2568</v>
      </c>
      <c r="C3929" s="9">
        <f t="shared" si="61"/>
        <v>45658</v>
      </c>
      <c r="D3929" t="s">
        <v>45</v>
      </c>
      <c r="E3929" t="s">
        <v>111</v>
      </c>
      <c r="F3929" s="3">
        <v>2</v>
      </c>
      <c r="G3929" s="4">
        <v>4539.62</v>
      </c>
      <c r="H3929" s="5">
        <v>0.25</v>
      </c>
      <c r="I3929" s="4">
        <v>6809.43</v>
      </c>
      <c r="J3929" s="4">
        <v>1456.8</v>
      </c>
      <c r="K3929" t="s">
        <v>24</v>
      </c>
      <c r="L3929" t="s">
        <v>25</v>
      </c>
      <c r="M3929" s="2" t="s">
        <v>19</v>
      </c>
      <c r="N3929" t="s">
        <v>66</v>
      </c>
    </row>
    <row r="3930" spans="1:14" x14ac:dyDescent="0.25">
      <c r="A3930" s="2" t="s">
        <v>4938</v>
      </c>
      <c r="B3930" s="2" t="s">
        <v>4939</v>
      </c>
      <c r="C3930" s="9">
        <f t="shared" si="61"/>
        <v>45962</v>
      </c>
      <c r="D3930" t="s">
        <v>45</v>
      </c>
      <c r="E3930" t="s">
        <v>186</v>
      </c>
      <c r="F3930" s="3">
        <v>3</v>
      </c>
      <c r="G3930" s="4">
        <v>960.54</v>
      </c>
      <c r="H3930" s="5">
        <v>0.25</v>
      </c>
      <c r="I3930" s="4">
        <v>2161.2199999999998</v>
      </c>
      <c r="J3930" s="4">
        <v>565.65</v>
      </c>
      <c r="K3930" t="s">
        <v>24</v>
      </c>
      <c r="L3930" t="s">
        <v>18</v>
      </c>
      <c r="M3930" s="2" t="s">
        <v>19</v>
      </c>
      <c r="N3930" t="s">
        <v>66</v>
      </c>
    </row>
    <row r="3931" spans="1:14" x14ac:dyDescent="0.25">
      <c r="A3931" s="2" t="s">
        <v>4940</v>
      </c>
      <c r="B3931" s="2" t="s">
        <v>1073</v>
      </c>
      <c r="C3931" s="9">
        <f t="shared" si="61"/>
        <v>45323</v>
      </c>
      <c r="D3931" t="s">
        <v>45</v>
      </c>
      <c r="E3931" t="s">
        <v>222</v>
      </c>
      <c r="F3931" s="3">
        <v>1</v>
      </c>
      <c r="G3931" s="4">
        <v>512.78</v>
      </c>
      <c r="H3931" s="5">
        <v>0.15</v>
      </c>
      <c r="I3931" s="4">
        <v>435.86</v>
      </c>
      <c r="J3931" s="4">
        <v>130.22999999999999</v>
      </c>
      <c r="K3931" t="s">
        <v>124</v>
      </c>
      <c r="L3931" t="s">
        <v>25</v>
      </c>
      <c r="M3931" s="2" t="s">
        <v>19</v>
      </c>
      <c r="N3931" t="s">
        <v>58</v>
      </c>
    </row>
    <row r="3932" spans="1:14" x14ac:dyDescent="0.25">
      <c r="A3932" s="2" t="s">
        <v>4941</v>
      </c>
      <c r="B3932" s="2" t="s">
        <v>471</v>
      </c>
      <c r="C3932" s="9">
        <f t="shared" si="61"/>
        <v>46082</v>
      </c>
      <c r="D3932" t="s">
        <v>35</v>
      </c>
      <c r="E3932" t="s">
        <v>50</v>
      </c>
      <c r="F3932" s="3">
        <v>4</v>
      </c>
      <c r="G3932" s="4">
        <v>33605.129999999997</v>
      </c>
      <c r="H3932" s="5">
        <v>0.05</v>
      </c>
      <c r="I3932" s="4">
        <v>127699.49</v>
      </c>
      <c r="J3932" s="4">
        <v>31468.37</v>
      </c>
      <c r="K3932" t="s">
        <v>24</v>
      </c>
      <c r="L3932" t="s">
        <v>25</v>
      </c>
      <c r="M3932" s="2" t="s">
        <v>19</v>
      </c>
      <c r="N3932" t="s">
        <v>20</v>
      </c>
    </row>
    <row r="3933" spans="1:14" x14ac:dyDescent="0.25">
      <c r="A3933" s="2" t="s">
        <v>4942</v>
      </c>
      <c r="B3933" s="2" t="s">
        <v>1906</v>
      </c>
      <c r="C3933" s="9">
        <f t="shared" si="61"/>
        <v>45292</v>
      </c>
      <c r="D3933" t="s">
        <v>53</v>
      </c>
      <c r="E3933" t="s">
        <v>54</v>
      </c>
      <c r="F3933" s="3">
        <v>1</v>
      </c>
      <c r="G3933" s="4">
        <v>1155.8399999999999</v>
      </c>
      <c r="H3933" s="5">
        <v>0</v>
      </c>
      <c r="I3933" s="4">
        <v>1155.8399999999999</v>
      </c>
      <c r="J3933" s="4">
        <v>0</v>
      </c>
      <c r="K3933" t="s">
        <v>24</v>
      </c>
      <c r="L3933" t="s">
        <v>25</v>
      </c>
      <c r="M3933" s="2" t="s">
        <v>101</v>
      </c>
      <c r="N3933" t="s">
        <v>155</v>
      </c>
    </row>
    <row r="3934" spans="1:14" x14ac:dyDescent="0.25">
      <c r="A3934" s="2" t="s">
        <v>4943</v>
      </c>
      <c r="B3934" s="2" t="s">
        <v>711</v>
      </c>
      <c r="C3934" s="9">
        <f t="shared" si="61"/>
        <v>46143</v>
      </c>
      <c r="D3934" t="s">
        <v>30</v>
      </c>
      <c r="E3934" t="s">
        <v>106</v>
      </c>
      <c r="F3934" s="3">
        <v>1</v>
      </c>
      <c r="G3934" s="4">
        <v>395.73</v>
      </c>
      <c r="H3934" s="5">
        <v>0</v>
      </c>
      <c r="I3934" s="4">
        <v>395.73</v>
      </c>
      <c r="J3934" s="4">
        <v>135.34</v>
      </c>
      <c r="K3934" t="s">
        <v>17</v>
      </c>
      <c r="L3934" t="s">
        <v>25</v>
      </c>
      <c r="M3934" s="2" t="s">
        <v>19</v>
      </c>
      <c r="N3934" t="s">
        <v>42</v>
      </c>
    </row>
    <row r="3935" spans="1:14" x14ac:dyDescent="0.25">
      <c r="A3935" s="2" t="s">
        <v>4944</v>
      </c>
      <c r="B3935" s="2" t="s">
        <v>1122</v>
      </c>
      <c r="C3935" s="9">
        <f t="shared" si="61"/>
        <v>45717</v>
      </c>
      <c r="D3935" t="s">
        <v>53</v>
      </c>
      <c r="E3935" t="s">
        <v>98</v>
      </c>
      <c r="F3935" s="3">
        <v>3</v>
      </c>
      <c r="G3935" s="4">
        <v>394.49</v>
      </c>
      <c r="H3935" s="5">
        <v>0</v>
      </c>
      <c r="I3935" s="4">
        <v>1183.47</v>
      </c>
      <c r="J3935" s="4">
        <v>253.9</v>
      </c>
      <c r="K3935" t="s">
        <v>24</v>
      </c>
      <c r="L3935" t="s">
        <v>47</v>
      </c>
      <c r="M3935" s="2" t="s">
        <v>19</v>
      </c>
      <c r="N3935" t="s">
        <v>20</v>
      </c>
    </row>
    <row r="3936" spans="1:14" x14ac:dyDescent="0.25">
      <c r="A3936" s="2" t="s">
        <v>4945</v>
      </c>
      <c r="B3936" s="2" t="s">
        <v>3578</v>
      </c>
      <c r="C3936" s="9">
        <f t="shared" si="61"/>
        <v>45352</v>
      </c>
      <c r="D3936" t="s">
        <v>35</v>
      </c>
      <c r="E3936" t="s">
        <v>74</v>
      </c>
      <c r="F3936" s="3">
        <v>1</v>
      </c>
      <c r="G3936" s="4">
        <v>8259.98</v>
      </c>
      <c r="H3936" s="5">
        <v>0.15</v>
      </c>
      <c r="I3936" s="4">
        <v>7020.98</v>
      </c>
      <c r="J3936" s="4">
        <v>1560.37</v>
      </c>
      <c r="K3936" t="s">
        <v>17</v>
      </c>
      <c r="L3936" t="s">
        <v>25</v>
      </c>
      <c r="M3936" s="2" t="s">
        <v>19</v>
      </c>
      <c r="N3936" t="s">
        <v>58</v>
      </c>
    </row>
    <row r="3937" spans="1:14" x14ac:dyDescent="0.25">
      <c r="A3937" s="2" t="s">
        <v>4946</v>
      </c>
      <c r="B3937" s="2" t="s">
        <v>960</v>
      </c>
      <c r="C3937" s="9">
        <f t="shared" si="61"/>
        <v>46204</v>
      </c>
      <c r="D3937" t="s">
        <v>53</v>
      </c>
      <c r="E3937" t="s">
        <v>92</v>
      </c>
      <c r="F3937" s="3">
        <v>4</v>
      </c>
      <c r="G3937" s="4">
        <v>1046.2</v>
      </c>
      <c r="H3937" s="5">
        <v>0.2</v>
      </c>
      <c r="I3937" s="4">
        <v>3347.84</v>
      </c>
      <c r="J3937" s="4">
        <v>920.23</v>
      </c>
      <c r="K3937" t="s">
        <v>24</v>
      </c>
      <c r="L3937" t="s">
        <v>18</v>
      </c>
      <c r="M3937" s="2" t="s">
        <v>26</v>
      </c>
      <c r="N3937" t="s">
        <v>66</v>
      </c>
    </row>
    <row r="3938" spans="1:14" x14ac:dyDescent="0.25">
      <c r="A3938" s="2" t="s">
        <v>4947</v>
      </c>
      <c r="B3938" s="2" t="s">
        <v>4825</v>
      </c>
      <c r="C3938" s="9">
        <f t="shared" si="61"/>
        <v>46023</v>
      </c>
      <c r="D3938" t="s">
        <v>30</v>
      </c>
      <c r="E3938" t="s">
        <v>133</v>
      </c>
      <c r="F3938" s="3">
        <v>3</v>
      </c>
      <c r="G3938" s="4">
        <v>775.22</v>
      </c>
      <c r="H3938" s="5">
        <v>0.15</v>
      </c>
      <c r="I3938" s="4">
        <v>1976.81</v>
      </c>
      <c r="J3938" s="4">
        <v>255.16</v>
      </c>
      <c r="K3938" t="s">
        <v>37</v>
      </c>
      <c r="L3938" t="s">
        <v>25</v>
      </c>
      <c r="M3938" s="2" t="s">
        <v>19</v>
      </c>
      <c r="N3938" t="s">
        <v>20</v>
      </c>
    </row>
    <row r="3939" spans="1:14" x14ac:dyDescent="0.25">
      <c r="A3939" s="2" t="s">
        <v>4948</v>
      </c>
      <c r="B3939" s="2" t="s">
        <v>718</v>
      </c>
      <c r="C3939" s="9">
        <f t="shared" si="61"/>
        <v>45536</v>
      </c>
      <c r="D3939" t="s">
        <v>30</v>
      </c>
      <c r="E3939" t="s">
        <v>163</v>
      </c>
      <c r="F3939" s="3">
        <v>1</v>
      </c>
      <c r="G3939" s="4">
        <v>1334.88</v>
      </c>
      <c r="H3939" s="5">
        <v>0.15</v>
      </c>
      <c r="I3939" s="4">
        <v>1134.6500000000001</v>
      </c>
      <c r="J3939" s="4">
        <v>166.78</v>
      </c>
      <c r="K3939" t="s">
        <v>37</v>
      </c>
      <c r="L3939" t="s">
        <v>25</v>
      </c>
      <c r="M3939" s="2" t="s">
        <v>19</v>
      </c>
      <c r="N3939" t="s">
        <v>66</v>
      </c>
    </row>
    <row r="3940" spans="1:14" x14ac:dyDescent="0.25">
      <c r="A3940" s="2" t="s">
        <v>4949</v>
      </c>
      <c r="B3940" s="2" t="s">
        <v>2038</v>
      </c>
      <c r="C3940" s="9">
        <f t="shared" si="61"/>
        <v>46174</v>
      </c>
      <c r="D3940" t="s">
        <v>35</v>
      </c>
      <c r="E3940" t="s">
        <v>36</v>
      </c>
      <c r="F3940" s="3">
        <v>3</v>
      </c>
      <c r="G3940" s="4">
        <v>20190.46</v>
      </c>
      <c r="H3940" s="5">
        <v>0.05</v>
      </c>
      <c r="I3940" s="4">
        <v>57542.81</v>
      </c>
      <c r="J3940" s="4">
        <v>8897.64</v>
      </c>
      <c r="K3940" t="s">
        <v>24</v>
      </c>
      <c r="L3940" t="s">
        <v>18</v>
      </c>
      <c r="M3940" s="2" t="s">
        <v>19</v>
      </c>
      <c r="N3940" t="s">
        <v>58</v>
      </c>
    </row>
    <row r="3941" spans="1:14" x14ac:dyDescent="0.25">
      <c r="A3941" s="2" t="s">
        <v>4950</v>
      </c>
      <c r="B3941" s="2" t="s">
        <v>753</v>
      </c>
      <c r="C3941" s="9">
        <f t="shared" si="61"/>
        <v>46235</v>
      </c>
      <c r="D3941" t="s">
        <v>45</v>
      </c>
      <c r="E3941" t="s">
        <v>46</v>
      </c>
      <c r="F3941" s="3">
        <v>3</v>
      </c>
      <c r="G3941" s="4">
        <v>7901.93</v>
      </c>
      <c r="H3941" s="5">
        <v>0.1</v>
      </c>
      <c r="I3941" s="4">
        <v>21335.21</v>
      </c>
      <c r="J3941" s="4">
        <v>5397.43</v>
      </c>
      <c r="K3941" t="s">
        <v>124</v>
      </c>
      <c r="L3941" t="s">
        <v>25</v>
      </c>
      <c r="M3941" s="2" t="s">
        <v>19</v>
      </c>
      <c r="N3941" t="s">
        <v>32</v>
      </c>
    </row>
    <row r="3942" spans="1:14" x14ac:dyDescent="0.25">
      <c r="A3942" s="2" t="s">
        <v>4951</v>
      </c>
      <c r="B3942" s="2" t="s">
        <v>2778</v>
      </c>
      <c r="C3942" s="9">
        <f t="shared" si="61"/>
        <v>45323</v>
      </c>
      <c r="D3942" t="s">
        <v>53</v>
      </c>
      <c r="E3942" t="s">
        <v>114</v>
      </c>
      <c r="F3942" s="3">
        <v>2</v>
      </c>
      <c r="G3942" s="4">
        <v>184.12</v>
      </c>
      <c r="H3942" s="5">
        <v>0.1</v>
      </c>
      <c r="I3942" s="4">
        <v>331.42</v>
      </c>
      <c r="J3942" s="4">
        <v>81.239999999999995</v>
      </c>
      <c r="K3942" t="s">
        <v>37</v>
      </c>
      <c r="L3942" t="s">
        <v>25</v>
      </c>
      <c r="M3942" s="2" t="s">
        <v>19</v>
      </c>
      <c r="N3942" t="s">
        <v>42</v>
      </c>
    </row>
    <row r="3943" spans="1:14" x14ac:dyDescent="0.25">
      <c r="A3943" s="2" t="s">
        <v>4952</v>
      </c>
      <c r="B3943" s="2" t="s">
        <v>2248</v>
      </c>
      <c r="C3943" s="9">
        <f t="shared" si="61"/>
        <v>45383</v>
      </c>
      <c r="D3943" t="s">
        <v>45</v>
      </c>
      <c r="E3943" t="s">
        <v>222</v>
      </c>
      <c r="F3943" s="3">
        <v>3</v>
      </c>
      <c r="G3943" s="4">
        <v>1097.76</v>
      </c>
      <c r="H3943" s="5">
        <v>0</v>
      </c>
      <c r="I3943" s="4">
        <v>3293.28</v>
      </c>
      <c r="J3943" s="4">
        <v>626.92999999999995</v>
      </c>
      <c r="K3943" t="s">
        <v>24</v>
      </c>
      <c r="L3943" t="s">
        <v>25</v>
      </c>
      <c r="M3943" s="2" t="s">
        <v>19</v>
      </c>
      <c r="N3943" t="s">
        <v>155</v>
      </c>
    </row>
    <row r="3944" spans="1:14" x14ac:dyDescent="0.25">
      <c r="A3944" s="2" t="s">
        <v>4953</v>
      </c>
      <c r="B3944" s="2" t="s">
        <v>424</v>
      </c>
      <c r="C3944" s="9">
        <f t="shared" si="61"/>
        <v>45839</v>
      </c>
      <c r="D3944" t="s">
        <v>45</v>
      </c>
      <c r="E3944" t="s">
        <v>121</v>
      </c>
      <c r="F3944" s="3">
        <v>1</v>
      </c>
      <c r="G3944" s="4">
        <v>7376.57</v>
      </c>
      <c r="H3944" s="5">
        <v>0.15</v>
      </c>
      <c r="I3944" s="4">
        <v>6270.08</v>
      </c>
      <c r="J3944" s="4">
        <v>0</v>
      </c>
      <c r="K3944" t="s">
        <v>124</v>
      </c>
      <c r="L3944" t="s">
        <v>25</v>
      </c>
      <c r="M3944" s="2" t="s">
        <v>101</v>
      </c>
      <c r="N3944" t="s">
        <v>42</v>
      </c>
    </row>
    <row r="3945" spans="1:14" x14ac:dyDescent="0.25">
      <c r="A3945" s="2" t="s">
        <v>4954</v>
      </c>
      <c r="B3945" s="2" t="s">
        <v>764</v>
      </c>
      <c r="C3945" s="9">
        <f t="shared" si="61"/>
        <v>45505</v>
      </c>
      <c r="D3945" t="s">
        <v>53</v>
      </c>
      <c r="E3945" t="s">
        <v>173</v>
      </c>
      <c r="F3945" s="3">
        <v>2</v>
      </c>
      <c r="G3945" s="4">
        <v>873.26</v>
      </c>
      <c r="H3945" s="5">
        <v>0</v>
      </c>
      <c r="I3945" s="4">
        <v>1746.52</v>
      </c>
      <c r="J3945" s="4">
        <v>596.94000000000005</v>
      </c>
      <c r="K3945" t="s">
        <v>17</v>
      </c>
      <c r="L3945" t="s">
        <v>25</v>
      </c>
      <c r="M3945" s="2" t="s">
        <v>19</v>
      </c>
      <c r="N3945" t="s">
        <v>42</v>
      </c>
    </row>
    <row r="3946" spans="1:14" x14ac:dyDescent="0.25">
      <c r="A3946" s="2" t="s">
        <v>4955</v>
      </c>
      <c r="B3946" s="2" t="s">
        <v>1039</v>
      </c>
      <c r="C3946" s="9">
        <f t="shared" si="61"/>
        <v>46054</v>
      </c>
      <c r="D3946" t="s">
        <v>15</v>
      </c>
      <c r="E3946" t="s">
        <v>23</v>
      </c>
      <c r="F3946" s="3">
        <v>4</v>
      </c>
      <c r="G3946" s="4">
        <v>1883.37</v>
      </c>
      <c r="H3946" s="5">
        <v>0</v>
      </c>
      <c r="I3946" s="4">
        <v>7533.48</v>
      </c>
      <c r="J3946" s="4">
        <v>2397.59</v>
      </c>
      <c r="K3946" t="s">
        <v>37</v>
      </c>
      <c r="L3946" t="s">
        <v>25</v>
      </c>
      <c r="M3946" s="2" t="s">
        <v>26</v>
      </c>
      <c r="N3946" t="s">
        <v>155</v>
      </c>
    </row>
    <row r="3947" spans="1:14" x14ac:dyDescent="0.25">
      <c r="A3947" s="2" t="s">
        <v>4956</v>
      </c>
      <c r="B3947" s="2" t="s">
        <v>4901</v>
      </c>
      <c r="C3947" s="9">
        <f t="shared" si="61"/>
        <v>45962</v>
      </c>
      <c r="D3947" t="s">
        <v>45</v>
      </c>
      <c r="E3947" t="s">
        <v>186</v>
      </c>
      <c r="F3947" s="3">
        <v>4</v>
      </c>
      <c r="G3947" s="4">
        <v>6214.65</v>
      </c>
      <c r="H3947" s="5">
        <v>0.1</v>
      </c>
      <c r="I3947" s="4">
        <v>22372.74</v>
      </c>
      <c r="J3947" s="4">
        <v>4534.5200000000004</v>
      </c>
      <c r="K3947" t="s">
        <v>24</v>
      </c>
      <c r="L3947" t="s">
        <v>25</v>
      </c>
      <c r="M3947" s="2" t="s">
        <v>19</v>
      </c>
      <c r="N3947" t="s">
        <v>66</v>
      </c>
    </row>
    <row r="3948" spans="1:14" x14ac:dyDescent="0.25">
      <c r="A3948" s="2" t="s">
        <v>4957</v>
      </c>
      <c r="B3948" s="2" t="s">
        <v>22</v>
      </c>
      <c r="C3948" s="9">
        <f t="shared" si="61"/>
        <v>45717</v>
      </c>
      <c r="D3948" t="s">
        <v>15</v>
      </c>
      <c r="E3948" t="s">
        <v>168</v>
      </c>
      <c r="F3948" s="3">
        <v>4</v>
      </c>
      <c r="G3948" s="4">
        <v>1604.73</v>
      </c>
      <c r="H3948" s="5">
        <v>0.1</v>
      </c>
      <c r="I3948" s="4">
        <v>5777.03</v>
      </c>
      <c r="J3948" s="4">
        <v>1957.25</v>
      </c>
      <c r="K3948" t="s">
        <v>24</v>
      </c>
      <c r="L3948" t="s">
        <v>18</v>
      </c>
      <c r="M3948" s="2" t="s">
        <v>19</v>
      </c>
      <c r="N3948" t="s">
        <v>87</v>
      </c>
    </row>
    <row r="3949" spans="1:14" x14ac:dyDescent="0.25">
      <c r="A3949" s="2" t="s">
        <v>4958</v>
      </c>
      <c r="B3949" s="2" t="s">
        <v>1085</v>
      </c>
      <c r="C3949" s="9">
        <f t="shared" si="61"/>
        <v>46082</v>
      </c>
      <c r="D3949" t="s">
        <v>53</v>
      </c>
      <c r="E3949" t="s">
        <v>114</v>
      </c>
      <c r="F3949" s="3">
        <v>4</v>
      </c>
      <c r="G3949" s="4">
        <v>812.81</v>
      </c>
      <c r="H3949" s="5">
        <v>0.15</v>
      </c>
      <c r="I3949" s="4">
        <v>2763.55</v>
      </c>
      <c r="J3949" s="4">
        <v>557.15</v>
      </c>
      <c r="K3949" t="s">
        <v>17</v>
      </c>
      <c r="L3949" t="s">
        <v>47</v>
      </c>
      <c r="M3949" s="2" t="s">
        <v>19</v>
      </c>
      <c r="N3949" t="s">
        <v>66</v>
      </c>
    </row>
    <row r="3950" spans="1:14" x14ac:dyDescent="0.25">
      <c r="A3950" s="2" t="s">
        <v>4959</v>
      </c>
      <c r="B3950" s="2" t="s">
        <v>192</v>
      </c>
      <c r="C3950" s="9">
        <f t="shared" si="61"/>
        <v>45870</v>
      </c>
      <c r="D3950" t="s">
        <v>35</v>
      </c>
      <c r="E3950" t="s">
        <v>77</v>
      </c>
      <c r="F3950" s="3">
        <v>4</v>
      </c>
      <c r="G3950" s="4">
        <v>12160.49</v>
      </c>
      <c r="H3950" s="5">
        <v>0.1</v>
      </c>
      <c r="I3950" s="4">
        <v>43777.760000000002</v>
      </c>
      <c r="J3950" s="4">
        <v>11027.94</v>
      </c>
      <c r="K3950" t="s">
        <v>24</v>
      </c>
      <c r="L3950" t="s">
        <v>18</v>
      </c>
      <c r="M3950" s="2" t="s">
        <v>19</v>
      </c>
      <c r="N3950" t="s">
        <v>82</v>
      </c>
    </row>
    <row r="3951" spans="1:14" x14ac:dyDescent="0.25">
      <c r="A3951" s="2" t="s">
        <v>4960</v>
      </c>
      <c r="B3951" s="2" t="s">
        <v>348</v>
      </c>
      <c r="C3951" s="9">
        <f t="shared" si="61"/>
        <v>45658</v>
      </c>
      <c r="D3951" t="s">
        <v>15</v>
      </c>
      <c r="E3951" t="s">
        <v>57</v>
      </c>
      <c r="F3951" s="3">
        <v>1</v>
      </c>
      <c r="G3951" s="4">
        <v>2538.5500000000002</v>
      </c>
      <c r="H3951" s="5">
        <v>0</v>
      </c>
      <c r="I3951" s="4">
        <v>2538.5500000000002</v>
      </c>
      <c r="J3951" s="4">
        <v>705.26</v>
      </c>
      <c r="K3951" t="s">
        <v>37</v>
      </c>
      <c r="L3951" t="s">
        <v>25</v>
      </c>
      <c r="M3951" s="2" t="s">
        <v>19</v>
      </c>
      <c r="N3951" t="s">
        <v>32</v>
      </c>
    </row>
    <row r="3952" spans="1:14" x14ac:dyDescent="0.25">
      <c r="A3952" s="2" t="s">
        <v>4961</v>
      </c>
      <c r="B3952" s="2" t="s">
        <v>1593</v>
      </c>
      <c r="C3952" s="9">
        <f t="shared" si="61"/>
        <v>45444</v>
      </c>
      <c r="D3952" t="s">
        <v>45</v>
      </c>
      <c r="E3952" t="s">
        <v>222</v>
      </c>
      <c r="F3952" s="3">
        <v>3</v>
      </c>
      <c r="G3952" s="4">
        <v>1365.01</v>
      </c>
      <c r="H3952" s="5">
        <v>0.25</v>
      </c>
      <c r="I3952" s="4">
        <v>3071.27</v>
      </c>
      <c r="J3952" s="4">
        <v>798.71</v>
      </c>
      <c r="K3952" t="s">
        <v>37</v>
      </c>
      <c r="L3952" t="s">
        <v>25</v>
      </c>
      <c r="M3952" s="2" t="s">
        <v>19</v>
      </c>
      <c r="N3952" t="s">
        <v>27</v>
      </c>
    </row>
    <row r="3953" spans="1:14" x14ac:dyDescent="0.25">
      <c r="A3953" s="2" t="s">
        <v>4962</v>
      </c>
      <c r="B3953" s="2" t="s">
        <v>1219</v>
      </c>
      <c r="C3953" s="9">
        <f t="shared" si="61"/>
        <v>45717</v>
      </c>
      <c r="D3953" t="s">
        <v>30</v>
      </c>
      <c r="E3953" t="s">
        <v>31</v>
      </c>
      <c r="F3953" s="3">
        <v>2</v>
      </c>
      <c r="G3953" s="4">
        <v>1391.2</v>
      </c>
      <c r="H3953" s="5">
        <v>0.15</v>
      </c>
      <c r="I3953" s="4">
        <v>2365.04</v>
      </c>
      <c r="J3953" s="4">
        <v>743.49</v>
      </c>
      <c r="K3953" t="s">
        <v>24</v>
      </c>
      <c r="L3953" t="s">
        <v>25</v>
      </c>
      <c r="M3953" s="2" t="s">
        <v>19</v>
      </c>
      <c r="N3953" t="s">
        <v>87</v>
      </c>
    </row>
    <row r="3954" spans="1:14" x14ac:dyDescent="0.25">
      <c r="A3954" s="2" t="s">
        <v>4963</v>
      </c>
      <c r="B3954" s="2" t="s">
        <v>1346</v>
      </c>
      <c r="C3954" s="9">
        <f t="shared" si="61"/>
        <v>46204</v>
      </c>
      <c r="D3954" t="s">
        <v>45</v>
      </c>
      <c r="E3954" t="s">
        <v>46</v>
      </c>
      <c r="F3954" s="3">
        <v>3</v>
      </c>
      <c r="G3954" s="4">
        <v>4071.18</v>
      </c>
      <c r="H3954" s="5">
        <v>0.2</v>
      </c>
      <c r="I3954" s="4">
        <v>9770.83</v>
      </c>
      <c r="J3954" s="4">
        <v>2442.86</v>
      </c>
      <c r="K3954" t="s">
        <v>24</v>
      </c>
      <c r="L3954" t="s">
        <v>18</v>
      </c>
      <c r="M3954" s="2" t="s">
        <v>19</v>
      </c>
      <c r="N3954" t="s">
        <v>66</v>
      </c>
    </row>
    <row r="3955" spans="1:14" x14ac:dyDescent="0.25">
      <c r="A3955" s="2" t="s">
        <v>4964</v>
      </c>
      <c r="B3955" s="2" t="s">
        <v>1631</v>
      </c>
      <c r="C3955" s="9">
        <f t="shared" si="61"/>
        <v>45992</v>
      </c>
      <c r="D3955" t="s">
        <v>53</v>
      </c>
      <c r="E3955" t="s">
        <v>54</v>
      </c>
      <c r="F3955" s="3">
        <v>3</v>
      </c>
      <c r="G3955" s="4">
        <v>1046.19</v>
      </c>
      <c r="H3955" s="5">
        <v>0.15</v>
      </c>
      <c r="I3955" s="4">
        <v>2667.78</v>
      </c>
      <c r="J3955" s="4">
        <v>549.98</v>
      </c>
      <c r="K3955" t="s">
        <v>24</v>
      </c>
      <c r="L3955" t="s">
        <v>25</v>
      </c>
      <c r="M3955" s="2" t="s">
        <v>19</v>
      </c>
      <c r="N3955" t="s">
        <v>66</v>
      </c>
    </row>
    <row r="3956" spans="1:14" x14ac:dyDescent="0.25">
      <c r="A3956" s="2" t="s">
        <v>4965</v>
      </c>
      <c r="B3956" s="2" t="s">
        <v>3464</v>
      </c>
      <c r="C3956" s="9">
        <f t="shared" si="61"/>
        <v>45597</v>
      </c>
      <c r="D3956" t="s">
        <v>53</v>
      </c>
      <c r="E3956" t="s">
        <v>92</v>
      </c>
      <c r="F3956" s="3">
        <v>1</v>
      </c>
      <c r="G3956" s="4">
        <v>482.22</v>
      </c>
      <c r="H3956" s="5">
        <v>0</v>
      </c>
      <c r="I3956" s="4">
        <v>482.22</v>
      </c>
      <c r="J3956" s="4">
        <v>118.37</v>
      </c>
      <c r="K3956" t="s">
        <v>24</v>
      </c>
      <c r="L3956" t="s">
        <v>25</v>
      </c>
      <c r="M3956" s="2" t="s">
        <v>26</v>
      </c>
      <c r="N3956" t="s">
        <v>58</v>
      </c>
    </row>
    <row r="3957" spans="1:14" x14ac:dyDescent="0.25">
      <c r="A3957" s="2" t="s">
        <v>4966</v>
      </c>
      <c r="B3957" s="2" t="s">
        <v>688</v>
      </c>
      <c r="C3957" s="9">
        <f t="shared" si="61"/>
        <v>46054</v>
      </c>
      <c r="D3957" t="s">
        <v>35</v>
      </c>
      <c r="E3957" t="s">
        <v>36</v>
      </c>
      <c r="F3957" s="3">
        <v>1</v>
      </c>
      <c r="G3957" s="4">
        <v>10900.74</v>
      </c>
      <c r="H3957" s="5">
        <v>0.2</v>
      </c>
      <c r="I3957" s="4">
        <v>8720.59</v>
      </c>
      <c r="J3957" s="4">
        <v>2921.01</v>
      </c>
      <c r="K3957" t="s">
        <v>17</v>
      </c>
      <c r="L3957" t="s">
        <v>25</v>
      </c>
      <c r="M3957" s="2" t="s">
        <v>19</v>
      </c>
      <c r="N3957" t="s">
        <v>82</v>
      </c>
    </row>
    <row r="3958" spans="1:14" x14ac:dyDescent="0.25">
      <c r="A3958" s="2" t="s">
        <v>4967</v>
      </c>
      <c r="B3958" s="2" t="s">
        <v>801</v>
      </c>
      <c r="C3958" s="9">
        <f t="shared" si="61"/>
        <v>45778</v>
      </c>
      <c r="D3958" t="s">
        <v>15</v>
      </c>
      <c r="E3958" t="s">
        <v>57</v>
      </c>
      <c r="F3958" s="3">
        <v>1</v>
      </c>
      <c r="G3958" s="4">
        <v>589.74</v>
      </c>
      <c r="H3958" s="5">
        <v>0.25</v>
      </c>
      <c r="I3958" s="4">
        <v>442.3</v>
      </c>
      <c r="J3958" s="4">
        <v>125.33</v>
      </c>
      <c r="K3958" t="s">
        <v>17</v>
      </c>
      <c r="L3958" t="s">
        <v>25</v>
      </c>
      <c r="M3958" s="2" t="s">
        <v>19</v>
      </c>
      <c r="N3958" t="s">
        <v>155</v>
      </c>
    </row>
    <row r="3959" spans="1:14" x14ac:dyDescent="0.25">
      <c r="A3959" s="2" t="s">
        <v>4968</v>
      </c>
      <c r="B3959" s="2" t="s">
        <v>563</v>
      </c>
      <c r="C3959" s="9">
        <f t="shared" si="61"/>
        <v>45536</v>
      </c>
      <c r="D3959" t="s">
        <v>35</v>
      </c>
      <c r="E3959" t="s">
        <v>74</v>
      </c>
      <c r="F3959" s="3">
        <v>2</v>
      </c>
      <c r="G3959" s="4">
        <v>22141.37</v>
      </c>
      <c r="H3959" s="5">
        <v>0</v>
      </c>
      <c r="I3959" s="4">
        <v>44282.74</v>
      </c>
      <c r="J3959" s="4">
        <v>8168.49</v>
      </c>
      <c r="K3959" t="s">
        <v>17</v>
      </c>
      <c r="L3959" t="s">
        <v>25</v>
      </c>
      <c r="M3959" s="2" t="s">
        <v>19</v>
      </c>
      <c r="N3959" t="s">
        <v>58</v>
      </c>
    </row>
    <row r="3960" spans="1:14" x14ac:dyDescent="0.25">
      <c r="A3960" s="2" t="s">
        <v>4969</v>
      </c>
      <c r="B3960" s="2" t="s">
        <v>3161</v>
      </c>
      <c r="C3960" s="9">
        <f t="shared" si="61"/>
        <v>45870</v>
      </c>
      <c r="D3960" t="s">
        <v>15</v>
      </c>
      <c r="E3960" t="s">
        <v>95</v>
      </c>
      <c r="F3960" s="3">
        <v>1</v>
      </c>
      <c r="G3960" s="4">
        <v>825.48</v>
      </c>
      <c r="H3960" s="5">
        <v>0</v>
      </c>
      <c r="I3960" s="4">
        <v>825.48</v>
      </c>
      <c r="J3960" s="4">
        <v>102.8</v>
      </c>
      <c r="K3960" t="s">
        <v>124</v>
      </c>
      <c r="L3960" t="s">
        <v>25</v>
      </c>
      <c r="M3960" s="2" t="s">
        <v>19</v>
      </c>
      <c r="N3960" t="s">
        <v>42</v>
      </c>
    </row>
    <row r="3961" spans="1:14" x14ac:dyDescent="0.25">
      <c r="A3961" s="2" t="s">
        <v>4970</v>
      </c>
      <c r="B3961" s="2" t="s">
        <v>1584</v>
      </c>
      <c r="C3961" s="9">
        <f t="shared" si="61"/>
        <v>45292</v>
      </c>
      <c r="D3961" t="s">
        <v>15</v>
      </c>
      <c r="E3961" t="s">
        <v>57</v>
      </c>
      <c r="F3961" s="3">
        <v>3</v>
      </c>
      <c r="G3961" s="4">
        <v>811.39</v>
      </c>
      <c r="H3961" s="5">
        <v>0.25</v>
      </c>
      <c r="I3961" s="4">
        <v>1825.63</v>
      </c>
      <c r="J3961" s="4">
        <v>472.87</v>
      </c>
      <c r="K3961" t="s">
        <v>24</v>
      </c>
      <c r="L3961" t="s">
        <v>18</v>
      </c>
      <c r="M3961" s="2" t="s">
        <v>19</v>
      </c>
      <c r="N3961" t="s">
        <v>58</v>
      </c>
    </row>
    <row r="3962" spans="1:14" x14ac:dyDescent="0.25">
      <c r="A3962" s="2" t="s">
        <v>4971</v>
      </c>
      <c r="B3962" s="2" t="s">
        <v>747</v>
      </c>
      <c r="C3962" s="9">
        <f t="shared" si="61"/>
        <v>46204</v>
      </c>
      <c r="D3962" t="s">
        <v>53</v>
      </c>
      <c r="E3962" t="s">
        <v>173</v>
      </c>
      <c r="F3962" s="3">
        <v>2</v>
      </c>
      <c r="G3962" s="4">
        <v>334.35</v>
      </c>
      <c r="H3962" s="5">
        <v>0</v>
      </c>
      <c r="I3962" s="4">
        <v>668.7</v>
      </c>
      <c r="J3962" s="4">
        <v>102.92</v>
      </c>
      <c r="K3962" t="s">
        <v>124</v>
      </c>
      <c r="L3962" t="s">
        <v>47</v>
      </c>
      <c r="M3962" s="2" t="s">
        <v>19</v>
      </c>
      <c r="N3962" t="s">
        <v>82</v>
      </c>
    </row>
    <row r="3963" spans="1:14" x14ac:dyDescent="0.25">
      <c r="A3963" s="2" t="s">
        <v>4972</v>
      </c>
      <c r="B3963" s="2" t="s">
        <v>1512</v>
      </c>
      <c r="C3963" s="9">
        <f t="shared" si="61"/>
        <v>45778</v>
      </c>
      <c r="D3963" t="s">
        <v>30</v>
      </c>
      <c r="E3963" t="s">
        <v>41</v>
      </c>
      <c r="F3963" s="3">
        <v>1</v>
      </c>
      <c r="G3963" s="4">
        <v>322.33999999999997</v>
      </c>
      <c r="H3963" s="5">
        <v>0.15</v>
      </c>
      <c r="I3963" s="4">
        <v>273.99</v>
      </c>
      <c r="J3963" s="4">
        <v>64.61</v>
      </c>
      <c r="K3963" t="s">
        <v>37</v>
      </c>
      <c r="L3963" t="s">
        <v>18</v>
      </c>
      <c r="M3963" s="2" t="s">
        <v>19</v>
      </c>
      <c r="N3963" t="s">
        <v>58</v>
      </c>
    </row>
    <row r="3964" spans="1:14" x14ac:dyDescent="0.25">
      <c r="A3964" s="2" t="s">
        <v>4973</v>
      </c>
      <c r="B3964" s="2" t="s">
        <v>145</v>
      </c>
      <c r="C3964" s="9">
        <f t="shared" si="61"/>
        <v>45748</v>
      </c>
      <c r="D3964" t="s">
        <v>35</v>
      </c>
      <c r="E3964" t="s">
        <v>77</v>
      </c>
      <c r="F3964" s="3">
        <v>1</v>
      </c>
      <c r="G3964" s="4">
        <v>14190.98</v>
      </c>
      <c r="H3964" s="5">
        <v>0</v>
      </c>
      <c r="I3964" s="4">
        <v>14190.98</v>
      </c>
      <c r="J3964" s="4">
        <v>2505.08</v>
      </c>
      <c r="K3964" t="s">
        <v>24</v>
      </c>
      <c r="L3964" t="s">
        <v>18</v>
      </c>
      <c r="M3964" s="2" t="s">
        <v>19</v>
      </c>
      <c r="N3964" t="s">
        <v>82</v>
      </c>
    </row>
    <row r="3965" spans="1:14" x14ac:dyDescent="0.25">
      <c r="A3965" s="2" t="s">
        <v>4974</v>
      </c>
      <c r="B3965" s="2" t="s">
        <v>2350</v>
      </c>
      <c r="C3965" s="9">
        <f t="shared" si="61"/>
        <v>45566</v>
      </c>
      <c r="D3965" t="s">
        <v>35</v>
      </c>
      <c r="E3965" t="s">
        <v>74</v>
      </c>
      <c r="F3965" s="3">
        <v>1</v>
      </c>
      <c r="G3965" s="4">
        <v>16639.490000000002</v>
      </c>
      <c r="H3965" s="5">
        <v>0.15</v>
      </c>
      <c r="I3965" s="4">
        <v>14143.57</v>
      </c>
      <c r="J3965" s="4">
        <v>4616.7299999999996</v>
      </c>
      <c r="K3965" t="s">
        <v>24</v>
      </c>
      <c r="L3965" t="s">
        <v>25</v>
      </c>
      <c r="M3965" s="2" t="s">
        <v>19</v>
      </c>
      <c r="N3965" t="s">
        <v>42</v>
      </c>
    </row>
    <row r="3966" spans="1:14" x14ac:dyDescent="0.25">
      <c r="A3966" s="2" t="s">
        <v>4975</v>
      </c>
      <c r="B3966" s="2" t="s">
        <v>4174</v>
      </c>
      <c r="C3966" s="9">
        <f t="shared" si="61"/>
        <v>45444</v>
      </c>
      <c r="D3966" t="s">
        <v>45</v>
      </c>
      <c r="E3966" t="s">
        <v>121</v>
      </c>
      <c r="F3966" s="3">
        <v>3</v>
      </c>
      <c r="G3966" s="4">
        <v>650.62</v>
      </c>
      <c r="H3966" s="5">
        <v>0.15</v>
      </c>
      <c r="I3966" s="4">
        <v>1659.08</v>
      </c>
      <c r="J3966" s="4">
        <v>248.65</v>
      </c>
      <c r="K3966" t="s">
        <v>24</v>
      </c>
      <c r="L3966" t="s">
        <v>25</v>
      </c>
      <c r="M3966" s="2" t="s">
        <v>19</v>
      </c>
      <c r="N3966" t="s">
        <v>32</v>
      </c>
    </row>
    <row r="3967" spans="1:14" x14ac:dyDescent="0.25">
      <c r="A3967" s="2" t="s">
        <v>4976</v>
      </c>
      <c r="B3967" s="2" t="s">
        <v>176</v>
      </c>
      <c r="C3967" s="9">
        <f t="shared" si="61"/>
        <v>45748</v>
      </c>
      <c r="D3967" t="s">
        <v>15</v>
      </c>
      <c r="E3967" t="s">
        <v>16</v>
      </c>
      <c r="F3967" s="3">
        <v>1</v>
      </c>
      <c r="G3967" s="4">
        <v>818.54</v>
      </c>
      <c r="H3967" s="5">
        <v>0.2</v>
      </c>
      <c r="I3967" s="4">
        <v>654.83000000000004</v>
      </c>
      <c r="J3967" s="4">
        <v>226.82</v>
      </c>
      <c r="K3967" t="s">
        <v>37</v>
      </c>
      <c r="L3967" t="s">
        <v>25</v>
      </c>
      <c r="M3967" s="2" t="s">
        <v>19</v>
      </c>
      <c r="N3967" t="s">
        <v>82</v>
      </c>
    </row>
    <row r="3968" spans="1:14" x14ac:dyDescent="0.25">
      <c r="A3968" s="2" t="s">
        <v>4977</v>
      </c>
      <c r="B3968" s="2" t="s">
        <v>3977</v>
      </c>
      <c r="C3968" s="9">
        <f t="shared" si="61"/>
        <v>45870</v>
      </c>
      <c r="D3968" t="s">
        <v>35</v>
      </c>
      <c r="E3968" t="s">
        <v>77</v>
      </c>
      <c r="F3968" s="3">
        <v>3</v>
      </c>
      <c r="G3968" s="4">
        <v>21729</v>
      </c>
      <c r="H3968" s="5">
        <v>0.15</v>
      </c>
      <c r="I3968" s="4">
        <v>55408.95</v>
      </c>
      <c r="J3968" s="4">
        <v>8059.51</v>
      </c>
      <c r="K3968" t="s">
        <v>24</v>
      </c>
      <c r="L3968" t="s">
        <v>25</v>
      </c>
      <c r="M3968" s="2" t="s">
        <v>19</v>
      </c>
      <c r="N3968" t="s">
        <v>82</v>
      </c>
    </row>
    <row r="3969" spans="1:14" x14ac:dyDescent="0.25">
      <c r="A3969" s="2" t="s">
        <v>4978</v>
      </c>
      <c r="B3969" s="2" t="s">
        <v>44</v>
      </c>
      <c r="C3969" s="9">
        <f t="shared" si="61"/>
        <v>45352</v>
      </c>
      <c r="D3969" t="s">
        <v>30</v>
      </c>
      <c r="E3969" t="s">
        <v>41</v>
      </c>
      <c r="F3969" s="3">
        <v>2</v>
      </c>
      <c r="G3969" s="4">
        <v>610.35</v>
      </c>
      <c r="H3969" s="5">
        <v>0</v>
      </c>
      <c r="I3969" s="4">
        <v>1220.7</v>
      </c>
      <c r="J3969" s="4">
        <v>316.43</v>
      </c>
      <c r="K3969" t="s">
        <v>152</v>
      </c>
      <c r="L3969" t="s">
        <v>18</v>
      </c>
      <c r="M3969" s="2" t="s">
        <v>19</v>
      </c>
      <c r="N3969" t="s">
        <v>42</v>
      </c>
    </row>
    <row r="3970" spans="1:14" x14ac:dyDescent="0.25">
      <c r="A3970" s="2" t="s">
        <v>4979</v>
      </c>
      <c r="B3970" s="2" t="s">
        <v>165</v>
      </c>
      <c r="C3970" s="9">
        <f t="shared" si="61"/>
        <v>45839</v>
      </c>
      <c r="D3970" t="s">
        <v>53</v>
      </c>
      <c r="E3970" t="s">
        <v>54</v>
      </c>
      <c r="F3970" s="3">
        <v>1</v>
      </c>
      <c r="G3970" s="4">
        <v>405.5</v>
      </c>
      <c r="H3970" s="5">
        <v>0.05</v>
      </c>
      <c r="I3970" s="4">
        <v>385.22</v>
      </c>
      <c r="J3970" s="4">
        <v>92.23</v>
      </c>
      <c r="K3970" t="s">
        <v>124</v>
      </c>
      <c r="L3970" t="s">
        <v>25</v>
      </c>
      <c r="M3970" s="2" t="s">
        <v>19</v>
      </c>
      <c r="N3970" t="s">
        <v>27</v>
      </c>
    </row>
    <row r="3971" spans="1:14" x14ac:dyDescent="0.25">
      <c r="A3971" s="2" t="s">
        <v>4980</v>
      </c>
      <c r="B3971" s="2" t="s">
        <v>2344</v>
      </c>
      <c r="C3971" s="9">
        <f t="shared" ref="C3971:C4034" si="62">DATE(YEAR(B3971),MONTH(B3971),1)</f>
        <v>46174</v>
      </c>
      <c r="D3971" t="s">
        <v>15</v>
      </c>
      <c r="E3971" t="s">
        <v>23</v>
      </c>
      <c r="F3971" s="3">
        <v>4</v>
      </c>
      <c r="G3971" s="4">
        <v>2242.8200000000002</v>
      </c>
      <c r="H3971" s="5">
        <v>0.05</v>
      </c>
      <c r="I3971" s="4">
        <v>8522.7199999999993</v>
      </c>
      <c r="J3971" s="4">
        <v>2444.3000000000002</v>
      </c>
      <c r="K3971" t="s">
        <v>124</v>
      </c>
      <c r="L3971" t="s">
        <v>25</v>
      </c>
      <c r="M3971" s="2" t="s">
        <v>19</v>
      </c>
      <c r="N3971" t="s">
        <v>38</v>
      </c>
    </row>
    <row r="3972" spans="1:14" x14ac:dyDescent="0.25">
      <c r="A3972" s="2" t="s">
        <v>4981</v>
      </c>
      <c r="B3972" s="2" t="s">
        <v>2094</v>
      </c>
      <c r="C3972" s="9">
        <f t="shared" si="62"/>
        <v>45839</v>
      </c>
      <c r="D3972" t="s">
        <v>30</v>
      </c>
      <c r="E3972" t="s">
        <v>106</v>
      </c>
      <c r="F3972" s="3">
        <v>4</v>
      </c>
      <c r="G3972" s="4">
        <v>462.92</v>
      </c>
      <c r="H3972" s="5">
        <v>0.1</v>
      </c>
      <c r="I3972" s="4">
        <v>1666.51</v>
      </c>
      <c r="J3972" s="4">
        <v>286.19</v>
      </c>
      <c r="K3972" t="s">
        <v>24</v>
      </c>
      <c r="L3972" t="s">
        <v>25</v>
      </c>
      <c r="M3972" s="2" t="s">
        <v>19</v>
      </c>
      <c r="N3972" t="s">
        <v>20</v>
      </c>
    </row>
    <row r="3973" spans="1:14" x14ac:dyDescent="0.25">
      <c r="A3973" s="2" t="s">
        <v>4982</v>
      </c>
      <c r="B3973" s="2" t="s">
        <v>2138</v>
      </c>
      <c r="C3973" s="9">
        <f t="shared" si="62"/>
        <v>46174</v>
      </c>
      <c r="D3973" t="s">
        <v>15</v>
      </c>
      <c r="E3973" t="s">
        <v>16</v>
      </c>
      <c r="F3973" s="3">
        <v>3</v>
      </c>
      <c r="G3973" s="4">
        <v>2362.88</v>
      </c>
      <c r="H3973" s="5">
        <v>0.05</v>
      </c>
      <c r="I3973" s="4">
        <v>6734.21</v>
      </c>
      <c r="J3973" s="4">
        <v>1471.87</v>
      </c>
      <c r="K3973" t="s">
        <v>124</v>
      </c>
      <c r="L3973" t="s">
        <v>25</v>
      </c>
      <c r="M3973" s="2" t="s">
        <v>19</v>
      </c>
      <c r="N3973" t="s">
        <v>42</v>
      </c>
    </row>
    <row r="3974" spans="1:14" x14ac:dyDescent="0.25">
      <c r="A3974" s="2" t="s">
        <v>4983</v>
      </c>
      <c r="B3974" s="2" t="s">
        <v>2557</v>
      </c>
      <c r="C3974" s="9">
        <f t="shared" si="62"/>
        <v>46235</v>
      </c>
      <c r="D3974" t="s">
        <v>45</v>
      </c>
      <c r="E3974" t="s">
        <v>46</v>
      </c>
      <c r="F3974" s="3">
        <v>1</v>
      </c>
      <c r="G3974" s="4">
        <v>6413.65</v>
      </c>
      <c r="H3974" s="5">
        <v>0</v>
      </c>
      <c r="I3974" s="4">
        <v>6413.65</v>
      </c>
      <c r="J3974" s="4">
        <v>776.2</v>
      </c>
      <c r="K3974" t="s">
        <v>24</v>
      </c>
      <c r="L3974" t="s">
        <v>25</v>
      </c>
      <c r="M3974" s="2" t="s">
        <v>19</v>
      </c>
      <c r="N3974" t="s">
        <v>32</v>
      </c>
    </row>
    <row r="3975" spans="1:14" x14ac:dyDescent="0.25">
      <c r="A3975" s="2" t="s">
        <v>4984</v>
      </c>
      <c r="B3975" s="2" t="s">
        <v>4183</v>
      </c>
      <c r="C3975" s="9">
        <f t="shared" si="62"/>
        <v>45505</v>
      </c>
      <c r="D3975" t="s">
        <v>15</v>
      </c>
      <c r="E3975" t="s">
        <v>95</v>
      </c>
      <c r="F3975" s="3">
        <v>1</v>
      </c>
      <c r="G3975" s="4">
        <v>1306.9100000000001</v>
      </c>
      <c r="H3975" s="5">
        <v>0.1</v>
      </c>
      <c r="I3975" s="4">
        <v>1176.22</v>
      </c>
      <c r="J3975" s="4">
        <v>322.49</v>
      </c>
      <c r="K3975" t="s">
        <v>124</v>
      </c>
      <c r="L3975" t="s">
        <v>25</v>
      </c>
      <c r="M3975" s="2" t="s">
        <v>19</v>
      </c>
      <c r="N3975" t="s">
        <v>20</v>
      </c>
    </row>
    <row r="3976" spans="1:14" x14ac:dyDescent="0.25">
      <c r="A3976" s="2" t="s">
        <v>4985</v>
      </c>
      <c r="B3976" s="2" t="s">
        <v>759</v>
      </c>
      <c r="C3976" s="9">
        <f t="shared" si="62"/>
        <v>45383</v>
      </c>
      <c r="D3976" t="s">
        <v>35</v>
      </c>
      <c r="E3976" t="s">
        <v>77</v>
      </c>
      <c r="F3976" s="3">
        <v>4</v>
      </c>
      <c r="G3976" s="4">
        <v>1815.23</v>
      </c>
      <c r="H3976" s="5">
        <v>0.05</v>
      </c>
      <c r="I3976" s="4">
        <v>6897.87</v>
      </c>
      <c r="J3976" s="4">
        <v>1334.58</v>
      </c>
      <c r="K3976" t="s">
        <v>124</v>
      </c>
      <c r="L3976" t="s">
        <v>18</v>
      </c>
      <c r="M3976" s="2" t="s">
        <v>19</v>
      </c>
      <c r="N3976" t="s">
        <v>42</v>
      </c>
    </row>
    <row r="3977" spans="1:14" x14ac:dyDescent="0.25">
      <c r="A3977" s="2" t="s">
        <v>4986</v>
      </c>
      <c r="B3977" s="2" t="s">
        <v>2321</v>
      </c>
      <c r="C3977" s="9">
        <f t="shared" si="62"/>
        <v>45474</v>
      </c>
      <c r="D3977" t="s">
        <v>53</v>
      </c>
      <c r="E3977" t="s">
        <v>54</v>
      </c>
      <c r="F3977" s="3">
        <v>2</v>
      </c>
      <c r="G3977" s="4">
        <v>741.88</v>
      </c>
      <c r="H3977" s="5">
        <v>0.2</v>
      </c>
      <c r="I3977" s="4">
        <v>1187.01</v>
      </c>
      <c r="J3977" s="4">
        <v>404.13</v>
      </c>
      <c r="K3977" t="s">
        <v>37</v>
      </c>
      <c r="L3977" t="s">
        <v>18</v>
      </c>
      <c r="M3977" s="2" t="s">
        <v>19</v>
      </c>
      <c r="N3977" t="s">
        <v>58</v>
      </c>
    </row>
    <row r="3978" spans="1:14" x14ac:dyDescent="0.25">
      <c r="A3978" s="2" t="s">
        <v>4987</v>
      </c>
      <c r="B3978" s="2" t="s">
        <v>424</v>
      </c>
      <c r="C3978" s="9">
        <f t="shared" si="62"/>
        <v>45839</v>
      </c>
      <c r="D3978" t="s">
        <v>15</v>
      </c>
      <c r="E3978" t="s">
        <v>95</v>
      </c>
      <c r="F3978" s="3">
        <v>2</v>
      </c>
      <c r="G3978" s="4">
        <v>1767.1</v>
      </c>
      <c r="H3978" s="5">
        <v>0.05</v>
      </c>
      <c r="I3978" s="4">
        <v>3357.49</v>
      </c>
      <c r="J3978" s="4">
        <v>757.21</v>
      </c>
      <c r="K3978" t="s">
        <v>37</v>
      </c>
      <c r="L3978" t="s">
        <v>25</v>
      </c>
      <c r="M3978" s="2" t="s">
        <v>19</v>
      </c>
      <c r="N3978" t="s">
        <v>42</v>
      </c>
    </row>
    <row r="3979" spans="1:14" x14ac:dyDescent="0.25">
      <c r="A3979" s="2" t="s">
        <v>4988</v>
      </c>
      <c r="B3979" s="2" t="s">
        <v>965</v>
      </c>
      <c r="C3979" s="9">
        <f t="shared" si="62"/>
        <v>46113</v>
      </c>
      <c r="D3979" t="s">
        <v>45</v>
      </c>
      <c r="E3979" t="s">
        <v>186</v>
      </c>
      <c r="F3979" s="3">
        <v>3</v>
      </c>
      <c r="G3979" s="4">
        <v>7650.56</v>
      </c>
      <c r="H3979" s="5">
        <v>0.1</v>
      </c>
      <c r="I3979" s="4">
        <v>20656.509999999998</v>
      </c>
      <c r="J3979" s="4">
        <v>5774.33</v>
      </c>
      <c r="K3979" t="s">
        <v>24</v>
      </c>
      <c r="L3979" t="s">
        <v>18</v>
      </c>
      <c r="M3979" s="2" t="s">
        <v>19</v>
      </c>
      <c r="N3979" t="s">
        <v>155</v>
      </c>
    </row>
    <row r="3980" spans="1:14" x14ac:dyDescent="0.25">
      <c r="A3980" s="2" t="s">
        <v>4989</v>
      </c>
      <c r="B3980" s="2" t="s">
        <v>2053</v>
      </c>
      <c r="C3980" s="9">
        <f t="shared" si="62"/>
        <v>45748</v>
      </c>
      <c r="D3980" t="s">
        <v>15</v>
      </c>
      <c r="E3980" t="s">
        <v>95</v>
      </c>
      <c r="F3980" s="3">
        <v>4</v>
      </c>
      <c r="G3980" s="4">
        <v>2822.94</v>
      </c>
      <c r="H3980" s="5">
        <v>0.15</v>
      </c>
      <c r="I3980" s="4">
        <v>9598</v>
      </c>
      <c r="J3980" s="4">
        <v>1536.62</v>
      </c>
      <c r="K3980" t="s">
        <v>124</v>
      </c>
      <c r="L3980" t="s">
        <v>25</v>
      </c>
      <c r="M3980" s="2" t="s">
        <v>19</v>
      </c>
      <c r="N3980" t="s">
        <v>58</v>
      </c>
    </row>
    <row r="3981" spans="1:14" x14ac:dyDescent="0.25">
      <c r="A3981" s="2" t="s">
        <v>4990</v>
      </c>
      <c r="B3981" s="2" t="s">
        <v>3060</v>
      </c>
      <c r="C3981" s="9">
        <f t="shared" si="62"/>
        <v>45717</v>
      </c>
      <c r="D3981" t="s">
        <v>35</v>
      </c>
      <c r="E3981" t="s">
        <v>50</v>
      </c>
      <c r="F3981" s="3">
        <v>3</v>
      </c>
      <c r="G3981" s="4">
        <v>31196.76</v>
      </c>
      <c r="H3981" s="5">
        <v>0.15</v>
      </c>
      <c r="I3981" s="4">
        <v>79551.740000000005</v>
      </c>
      <c r="J3981" s="4">
        <v>24295.69</v>
      </c>
      <c r="K3981" t="s">
        <v>24</v>
      </c>
      <c r="L3981" t="s">
        <v>47</v>
      </c>
      <c r="M3981" s="2" t="s">
        <v>19</v>
      </c>
      <c r="N3981" t="s">
        <v>32</v>
      </c>
    </row>
    <row r="3982" spans="1:14" x14ac:dyDescent="0.25">
      <c r="A3982" s="2" t="s">
        <v>4991</v>
      </c>
      <c r="B3982" s="2" t="s">
        <v>563</v>
      </c>
      <c r="C3982" s="9">
        <f t="shared" si="62"/>
        <v>45536</v>
      </c>
      <c r="D3982" t="s">
        <v>35</v>
      </c>
      <c r="E3982" t="s">
        <v>77</v>
      </c>
      <c r="F3982" s="3">
        <v>3</v>
      </c>
      <c r="G3982" s="4">
        <v>7603.41</v>
      </c>
      <c r="H3982" s="5">
        <v>0.1</v>
      </c>
      <c r="I3982" s="4">
        <v>20529.21</v>
      </c>
      <c r="J3982" s="4">
        <v>2534.34</v>
      </c>
      <c r="K3982" t="s">
        <v>124</v>
      </c>
      <c r="L3982" t="s">
        <v>25</v>
      </c>
      <c r="M3982" s="2" t="s">
        <v>19</v>
      </c>
      <c r="N3982" t="s">
        <v>42</v>
      </c>
    </row>
    <row r="3983" spans="1:14" x14ac:dyDescent="0.25">
      <c r="A3983" s="2" t="s">
        <v>4992</v>
      </c>
      <c r="B3983" s="2" t="s">
        <v>108</v>
      </c>
      <c r="C3983" s="9">
        <f t="shared" si="62"/>
        <v>45658</v>
      </c>
      <c r="D3983" t="s">
        <v>15</v>
      </c>
      <c r="E3983" t="s">
        <v>95</v>
      </c>
      <c r="F3983" s="3">
        <v>2</v>
      </c>
      <c r="G3983" s="4">
        <v>1930.82</v>
      </c>
      <c r="H3983" s="5">
        <v>0.05</v>
      </c>
      <c r="I3983" s="4">
        <v>3668.56</v>
      </c>
      <c r="J3983" s="4">
        <v>485.58</v>
      </c>
      <c r="K3983" t="s">
        <v>24</v>
      </c>
      <c r="L3983" t="s">
        <v>25</v>
      </c>
      <c r="M3983" s="2" t="s">
        <v>19</v>
      </c>
      <c r="N3983" t="s">
        <v>20</v>
      </c>
    </row>
    <row r="3984" spans="1:14" x14ac:dyDescent="0.25">
      <c r="A3984" s="2" t="s">
        <v>4993</v>
      </c>
      <c r="B3984" s="2" t="s">
        <v>2561</v>
      </c>
      <c r="C3984" s="9">
        <f t="shared" si="62"/>
        <v>46054</v>
      </c>
      <c r="D3984" t="s">
        <v>45</v>
      </c>
      <c r="E3984" t="s">
        <v>186</v>
      </c>
      <c r="F3984" s="3">
        <v>4</v>
      </c>
      <c r="G3984" s="4">
        <v>1586.87</v>
      </c>
      <c r="H3984" s="5">
        <v>0.1</v>
      </c>
      <c r="I3984" s="4">
        <v>5712.73</v>
      </c>
      <c r="J3984" s="4">
        <v>0</v>
      </c>
      <c r="K3984" t="s">
        <v>17</v>
      </c>
      <c r="L3984" t="s">
        <v>18</v>
      </c>
      <c r="M3984" s="2" t="s">
        <v>101</v>
      </c>
      <c r="N3984" t="s">
        <v>155</v>
      </c>
    </row>
    <row r="3985" spans="1:14" x14ac:dyDescent="0.25">
      <c r="A3985" s="2" t="s">
        <v>4994</v>
      </c>
      <c r="B3985" s="2" t="s">
        <v>1829</v>
      </c>
      <c r="C3985" s="9">
        <f t="shared" si="62"/>
        <v>46113</v>
      </c>
      <c r="D3985" t="s">
        <v>15</v>
      </c>
      <c r="E3985" t="s">
        <v>23</v>
      </c>
      <c r="F3985" s="3">
        <v>3</v>
      </c>
      <c r="G3985" s="4">
        <v>1687.86</v>
      </c>
      <c r="H3985" s="5">
        <v>0.15</v>
      </c>
      <c r="I3985" s="4">
        <v>4304.04</v>
      </c>
      <c r="J3985" s="4">
        <v>916.96</v>
      </c>
      <c r="K3985" t="s">
        <v>24</v>
      </c>
      <c r="L3985" t="s">
        <v>18</v>
      </c>
      <c r="M3985" s="2" t="s">
        <v>19</v>
      </c>
      <c r="N3985" t="s">
        <v>32</v>
      </c>
    </row>
    <row r="3986" spans="1:14" x14ac:dyDescent="0.25">
      <c r="A3986" s="2" t="s">
        <v>4995</v>
      </c>
      <c r="B3986" s="2" t="s">
        <v>570</v>
      </c>
      <c r="C3986" s="9">
        <f t="shared" si="62"/>
        <v>45658</v>
      </c>
      <c r="D3986" t="s">
        <v>45</v>
      </c>
      <c r="E3986" t="s">
        <v>121</v>
      </c>
      <c r="F3986" s="3">
        <v>2</v>
      </c>
      <c r="G3986" s="4">
        <v>4629.7700000000004</v>
      </c>
      <c r="H3986" s="5">
        <v>0</v>
      </c>
      <c r="I3986" s="4">
        <v>9259.5400000000009</v>
      </c>
      <c r="J3986" s="4">
        <v>1225.57</v>
      </c>
      <c r="K3986" t="s">
        <v>24</v>
      </c>
      <c r="L3986" t="s">
        <v>25</v>
      </c>
      <c r="M3986" s="2" t="s">
        <v>19</v>
      </c>
      <c r="N3986" t="s">
        <v>82</v>
      </c>
    </row>
    <row r="3987" spans="1:14" x14ac:dyDescent="0.25">
      <c r="A3987" s="2" t="s">
        <v>4996</v>
      </c>
      <c r="B3987" s="2" t="s">
        <v>1041</v>
      </c>
      <c r="C3987" s="9">
        <f t="shared" si="62"/>
        <v>46143</v>
      </c>
      <c r="D3987" t="s">
        <v>45</v>
      </c>
      <c r="E3987" t="s">
        <v>46</v>
      </c>
      <c r="F3987" s="3">
        <v>2</v>
      </c>
      <c r="G3987" s="4">
        <v>5628.09</v>
      </c>
      <c r="H3987" s="5">
        <v>0</v>
      </c>
      <c r="I3987" s="4">
        <v>11256.18</v>
      </c>
      <c r="J3987" s="4">
        <v>2364.8000000000002</v>
      </c>
      <c r="K3987" t="s">
        <v>24</v>
      </c>
      <c r="L3987" t="s">
        <v>25</v>
      </c>
      <c r="M3987" s="2" t="s">
        <v>19</v>
      </c>
      <c r="N3987" t="s">
        <v>58</v>
      </c>
    </row>
    <row r="3988" spans="1:14" x14ac:dyDescent="0.25">
      <c r="A3988" s="2" t="s">
        <v>4997</v>
      </c>
      <c r="B3988" s="2" t="s">
        <v>520</v>
      </c>
      <c r="C3988" s="9">
        <f t="shared" si="62"/>
        <v>45536</v>
      </c>
      <c r="D3988" t="s">
        <v>45</v>
      </c>
      <c r="E3988" t="s">
        <v>222</v>
      </c>
      <c r="F3988" s="3">
        <v>1</v>
      </c>
      <c r="G3988" s="4">
        <v>2855.42</v>
      </c>
      <c r="H3988" s="5">
        <v>0.1</v>
      </c>
      <c r="I3988" s="4">
        <v>2569.88</v>
      </c>
      <c r="J3988" s="4">
        <v>403.5</v>
      </c>
      <c r="K3988" t="s">
        <v>152</v>
      </c>
      <c r="L3988" t="s">
        <v>25</v>
      </c>
      <c r="M3988" s="2" t="s">
        <v>19</v>
      </c>
      <c r="N3988" t="s">
        <v>58</v>
      </c>
    </row>
    <row r="3989" spans="1:14" x14ac:dyDescent="0.25">
      <c r="A3989" s="2" t="s">
        <v>4998</v>
      </c>
      <c r="B3989" s="2" t="s">
        <v>509</v>
      </c>
      <c r="C3989" s="9">
        <f t="shared" si="62"/>
        <v>45566</v>
      </c>
      <c r="D3989" t="s">
        <v>15</v>
      </c>
      <c r="E3989" t="s">
        <v>168</v>
      </c>
      <c r="F3989" s="3">
        <v>4</v>
      </c>
      <c r="G3989" s="4">
        <v>1131.8800000000001</v>
      </c>
      <c r="H3989" s="5">
        <v>0.1</v>
      </c>
      <c r="I3989" s="4">
        <v>4074.77</v>
      </c>
      <c r="J3989" s="4">
        <v>927.31</v>
      </c>
      <c r="K3989" t="s">
        <v>24</v>
      </c>
      <c r="L3989" t="s">
        <v>25</v>
      </c>
      <c r="M3989" s="2" t="s">
        <v>19</v>
      </c>
      <c r="N3989" t="s">
        <v>32</v>
      </c>
    </row>
    <row r="3990" spans="1:14" x14ac:dyDescent="0.25">
      <c r="A3990" s="2" t="s">
        <v>4999</v>
      </c>
      <c r="B3990" s="2" t="s">
        <v>920</v>
      </c>
      <c r="C3990" s="9">
        <f t="shared" si="62"/>
        <v>45901</v>
      </c>
      <c r="D3990" t="s">
        <v>53</v>
      </c>
      <c r="E3990" t="s">
        <v>114</v>
      </c>
      <c r="F3990" s="3">
        <v>4</v>
      </c>
      <c r="G3990" s="4">
        <v>476.11</v>
      </c>
      <c r="H3990" s="5">
        <v>0</v>
      </c>
      <c r="I3990" s="4">
        <v>1904.44</v>
      </c>
      <c r="J3990" s="4">
        <v>0</v>
      </c>
      <c r="K3990" t="s">
        <v>24</v>
      </c>
      <c r="L3990" t="s">
        <v>18</v>
      </c>
      <c r="M3990" s="2" t="s">
        <v>61</v>
      </c>
      <c r="N3990" t="s">
        <v>58</v>
      </c>
    </row>
    <row r="3991" spans="1:14" x14ac:dyDescent="0.25">
      <c r="A3991" s="2" t="s">
        <v>5000</v>
      </c>
      <c r="B3991" s="2" t="s">
        <v>4812</v>
      </c>
      <c r="C3991" s="9">
        <f t="shared" si="62"/>
        <v>46143</v>
      </c>
      <c r="D3991" t="s">
        <v>15</v>
      </c>
      <c r="E3991" t="s">
        <v>23</v>
      </c>
      <c r="F3991" s="3">
        <v>1</v>
      </c>
      <c r="G3991" s="4">
        <v>1415.34</v>
      </c>
      <c r="H3991" s="5">
        <v>0.05</v>
      </c>
      <c r="I3991" s="4">
        <v>1344.57</v>
      </c>
      <c r="J3991" s="4">
        <v>165.23</v>
      </c>
      <c r="K3991" t="s">
        <v>24</v>
      </c>
      <c r="L3991" t="s">
        <v>25</v>
      </c>
      <c r="M3991" s="2" t="s">
        <v>19</v>
      </c>
      <c r="N3991" t="s">
        <v>38</v>
      </c>
    </row>
    <row r="3992" spans="1:14" x14ac:dyDescent="0.25">
      <c r="A3992" s="2" t="s">
        <v>5001</v>
      </c>
      <c r="B3992" s="2" t="s">
        <v>2043</v>
      </c>
      <c r="C3992" s="9">
        <f t="shared" si="62"/>
        <v>45323</v>
      </c>
      <c r="D3992" t="s">
        <v>15</v>
      </c>
      <c r="E3992" t="s">
        <v>57</v>
      </c>
      <c r="F3992" s="3">
        <v>3</v>
      </c>
      <c r="G3992" s="4">
        <v>1109.1099999999999</v>
      </c>
      <c r="H3992" s="5">
        <v>0</v>
      </c>
      <c r="I3992" s="4">
        <v>3327.33</v>
      </c>
      <c r="J3992" s="4">
        <v>995.36</v>
      </c>
      <c r="K3992" t="s">
        <v>152</v>
      </c>
      <c r="L3992" t="s">
        <v>25</v>
      </c>
      <c r="M3992" s="2" t="s">
        <v>19</v>
      </c>
      <c r="N3992" t="s">
        <v>38</v>
      </c>
    </row>
    <row r="3993" spans="1:14" x14ac:dyDescent="0.25">
      <c r="A3993" s="2" t="s">
        <v>5002</v>
      </c>
      <c r="B3993" s="2" t="s">
        <v>5003</v>
      </c>
      <c r="C3993" s="9">
        <f t="shared" si="62"/>
        <v>45748</v>
      </c>
      <c r="D3993" t="s">
        <v>35</v>
      </c>
      <c r="E3993" t="s">
        <v>77</v>
      </c>
      <c r="F3993" s="3">
        <v>2</v>
      </c>
      <c r="G3993" s="4">
        <v>20777.59</v>
      </c>
      <c r="H3993" s="5">
        <v>0</v>
      </c>
      <c r="I3993" s="4">
        <v>41555.18</v>
      </c>
      <c r="J3993" s="4">
        <v>8497.7800000000007</v>
      </c>
      <c r="K3993" t="s">
        <v>37</v>
      </c>
      <c r="L3993" t="s">
        <v>25</v>
      </c>
      <c r="M3993" s="2" t="s">
        <v>19</v>
      </c>
      <c r="N3993" t="s">
        <v>42</v>
      </c>
    </row>
    <row r="3994" spans="1:14" x14ac:dyDescent="0.25">
      <c r="A3994" s="2" t="s">
        <v>5004</v>
      </c>
      <c r="B3994" s="2" t="s">
        <v>677</v>
      </c>
      <c r="C3994" s="9">
        <f t="shared" si="62"/>
        <v>46204</v>
      </c>
      <c r="D3994" t="s">
        <v>15</v>
      </c>
      <c r="E3994" t="s">
        <v>95</v>
      </c>
      <c r="F3994" s="3">
        <v>2</v>
      </c>
      <c r="G3994" s="4">
        <v>2378.73</v>
      </c>
      <c r="H3994" s="5">
        <v>0.15</v>
      </c>
      <c r="I3994" s="4">
        <v>4043.84</v>
      </c>
      <c r="J3994" s="4">
        <v>1214.82</v>
      </c>
      <c r="K3994" t="s">
        <v>24</v>
      </c>
      <c r="L3994" t="s">
        <v>47</v>
      </c>
      <c r="M3994" s="2" t="s">
        <v>19</v>
      </c>
      <c r="N3994" t="s">
        <v>58</v>
      </c>
    </row>
    <row r="3995" spans="1:14" x14ac:dyDescent="0.25">
      <c r="A3995" s="2" t="s">
        <v>5005</v>
      </c>
      <c r="B3995" s="2" t="s">
        <v>584</v>
      </c>
      <c r="C3995" s="9">
        <f t="shared" si="62"/>
        <v>45505</v>
      </c>
      <c r="D3995" t="s">
        <v>35</v>
      </c>
      <c r="E3995" t="s">
        <v>71</v>
      </c>
      <c r="F3995" s="3">
        <v>2</v>
      </c>
      <c r="G3995" s="4">
        <v>3892.72</v>
      </c>
      <c r="H3995" s="5">
        <v>0.05</v>
      </c>
      <c r="I3995" s="4">
        <v>7396.17</v>
      </c>
      <c r="J3995" s="4">
        <v>0</v>
      </c>
      <c r="K3995" t="s">
        <v>124</v>
      </c>
      <c r="L3995" t="s">
        <v>25</v>
      </c>
      <c r="M3995" s="2" t="s">
        <v>101</v>
      </c>
      <c r="N3995" t="s">
        <v>20</v>
      </c>
    </row>
    <row r="3996" spans="1:14" x14ac:dyDescent="0.25">
      <c r="A3996" s="2" t="s">
        <v>5006</v>
      </c>
      <c r="B3996" s="2" t="s">
        <v>326</v>
      </c>
      <c r="C3996" s="9">
        <f t="shared" si="62"/>
        <v>45413</v>
      </c>
      <c r="D3996" t="s">
        <v>45</v>
      </c>
      <c r="E3996" t="s">
        <v>121</v>
      </c>
      <c r="F3996" s="3">
        <v>1</v>
      </c>
      <c r="G3996" s="4">
        <v>6277.91</v>
      </c>
      <c r="H3996" s="5">
        <v>0</v>
      </c>
      <c r="I3996" s="4">
        <v>6277.91</v>
      </c>
      <c r="J3996" s="4">
        <v>1837.78</v>
      </c>
      <c r="K3996" t="s">
        <v>17</v>
      </c>
      <c r="L3996" t="s">
        <v>25</v>
      </c>
      <c r="M3996" s="2" t="s">
        <v>19</v>
      </c>
      <c r="N3996" t="s">
        <v>42</v>
      </c>
    </row>
    <row r="3997" spans="1:14" x14ac:dyDescent="0.25">
      <c r="A3997" s="2" t="s">
        <v>5007</v>
      </c>
      <c r="B3997" s="2" t="s">
        <v>1835</v>
      </c>
      <c r="C3997" s="9">
        <f t="shared" si="62"/>
        <v>45809</v>
      </c>
      <c r="D3997" t="s">
        <v>35</v>
      </c>
      <c r="E3997" t="s">
        <v>36</v>
      </c>
      <c r="F3997" s="3">
        <v>2</v>
      </c>
      <c r="G3997" s="4">
        <v>32496.25</v>
      </c>
      <c r="H3997" s="5">
        <v>0.25</v>
      </c>
      <c r="I3997" s="4">
        <v>48744.38</v>
      </c>
      <c r="J3997" s="4">
        <v>12013.89</v>
      </c>
      <c r="K3997" t="s">
        <v>17</v>
      </c>
      <c r="L3997" t="s">
        <v>25</v>
      </c>
      <c r="M3997" s="2" t="s">
        <v>19</v>
      </c>
      <c r="N3997" t="s">
        <v>20</v>
      </c>
    </row>
    <row r="3998" spans="1:14" x14ac:dyDescent="0.25">
      <c r="A3998" s="2" t="s">
        <v>5008</v>
      </c>
      <c r="B3998" s="2" t="s">
        <v>396</v>
      </c>
      <c r="C3998" s="9">
        <f t="shared" si="62"/>
        <v>45901</v>
      </c>
      <c r="D3998" t="s">
        <v>15</v>
      </c>
      <c r="E3998" t="s">
        <v>57</v>
      </c>
      <c r="F3998" s="3">
        <v>3</v>
      </c>
      <c r="G3998" s="4">
        <v>2340.0500000000002</v>
      </c>
      <c r="H3998" s="5">
        <v>0</v>
      </c>
      <c r="I3998" s="4">
        <v>7020.15</v>
      </c>
      <c r="J3998" s="4">
        <v>2045.26</v>
      </c>
      <c r="K3998" t="s">
        <v>24</v>
      </c>
      <c r="L3998" t="s">
        <v>25</v>
      </c>
      <c r="M3998" s="2" t="s">
        <v>19</v>
      </c>
      <c r="N3998" t="s">
        <v>66</v>
      </c>
    </row>
    <row r="3999" spans="1:14" x14ac:dyDescent="0.25">
      <c r="A3999" s="2" t="s">
        <v>5009</v>
      </c>
      <c r="B3999" s="2" t="s">
        <v>897</v>
      </c>
      <c r="C3999" s="9">
        <f t="shared" si="62"/>
        <v>46204</v>
      </c>
      <c r="D3999" t="s">
        <v>30</v>
      </c>
      <c r="E3999" t="s">
        <v>133</v>
      </c>
      <c r="F3999" s="3">
        <v>3</v>
      </c>
      <c r="G3999" s="4">
        <v>788.46</v>
      </c>
      <c r="H3999" s="5">
        <v>0.05</v>
      </c>
      <c r="I3999" s="4">
        <v>2247.11</v>
      </c>
      <c r="J3999" s="4">
        <v>534.85</v>
      </c>
      <c r="K3999" t="s">
        <v>24</v>
      </c>
      <c r="L3999" t="s">
        <v>25</v>
      </c>
      <c r="M3999" s="2" t="s">
        <v>26</v>
      </c>
      <c r="N3999" t="s">
        <v>66</v>
      </c>
    </row>
    <row r="4000" spans="1:14" x14ac:dyDescent="0.25">
      <c r="A4000" s="2" t="s">
        <v>5010</v>
      </c>
      <c r="B4000" s="2" t="s">
        <v>426</v>
      </c>
      <c r="C4000" s="9">
        <f t="shared" si="62"/>
        <v>46174</v>
      </c>
      <c r="D4000" t="s">
        <v>15</v>
      </c>
      <c r="E4000" t="s">
        <v>16</v>
      </c>
      <c r="F4000" s="3">
        <v>1</v>
      </c>
      <c r="G4000" s="4">
        <v>2261.5</v>
      </c>
      <c r="H4000" s="5">
        <v>0.25</v>
      </c>
      <c r="I4000" s="4">
        <v>1696.12</v>
      </c>
      <c r="J4000" s="4">
        <v>0</v>
      </c>
      <c r="K4000" t="s">
        <v>17</v>
      </c>
      <c r="L4000" t="s">
        <v>25</v>
      </c>
      <c r="M4000" s="2" t="s">
        <v>61</v>
      </c>
      <c r="N4000" t="s">
        <v>87</v>
      </c>
    </row>
    <row r="4001" spans="1:14" x14ac:dyDescent="0.25">
      <c r="A4001" s="2" t="s">
        <v>5011</v>
      </c>
      <c r="B4001" s="2" t="s">
        <v>811</v>
      </c>
      <c r="C4001" s="9">
        <f t="shared" si="62"/>
        <v>45962</v>
      </c>
      <c r="D4001" t="s">
        <v>35</v>
      </c>
      <c r="E4001" t="s">
        <v>77</v>
      </c>
      <c r="F4001" s="3">
        <v>3</v>
      </c>
      <c r="G4001" s="4">
        <v>1294.82</v>
      </c>
      <c r="H4001" s="5">
        <v>0</v>
      </c>
      <c r="I4001" s="4">
        <v>3884.46</v>
      </c>
      <c r="J4001" s="4">
        <v>876.95</v>
      </c>
      <c r="K4001" t="s">
        <v>24</v>
      </c>
      <c r="L4001" t="s">
        <v>25</v>
      </c>
      <c r="M4001" s="2" t="s">
        <v>19</v>
      </c>
      <c r="N4001" t="s">
        <v>58</v>
      </c>
    </row>
    <row r="4002" spans="1:14" x14ac:dyDescent="0.25">
      <c r="A4002" s="2" t="s">
        <v>5012</v>
      </c>
      <c r="B4002" s="2" t="s">
        <v>3833</v>
      </c>
      <c r="C4002" s="9">
        <f t="shared" si="62"/>
        <v>45901</v>
      </c>
      <c r="D4002" t="s">
        <v>35</v>
      </c>
      <c r="E4002" t="s">
        <v>71</v>
      </c>
      <c r="F4002" s="3">
        <v>4</v>
      </c>
      <c r="G4002" s="4">
        <v>8721.1200000000008</v>
      </c>
      <c r="H4002" s="5">
        <v>0.25</v>
      </c>
      <c r="I4002" s="4">
        <v>26163.360000000001</v>
      </c>
      <c r="J4002" s="4">
        <v>0</v>
      </c>
      <c r="K4002" t="s">
        <v>24</v>
      </c>
      <c r="L4002" t="s">
        <v>25</v>
      </c>
      <c r="M4002" s="2" t="s">
        <v>61</v>
      </c>
      <c r="N4002" t="s">
        <v>38</v>
      </c>
    </row>
    <row r="4003" spans="1:14" x14ac:dyDescent="0.25">
      <c r="A4003" s="2" t="s">
        <v>5013</v>
      </c>
      <c r="B4003" s="2" t="s">
        <v>396</v>
      </c>
      <c r="C4003" s="9">
        <f t="shared" si="62"/>
        <v>45901</v>
      </c>
      <c r="D4003" t="s">
        <v>30</v>
      </c>
      <c r="E4003" t="s">
        <v>163</v>
      </c>
      <c r="F4003" s="3">
        <v>4</v>
      </c>
      <c r="G4003" s="4">
        <v>1044.92</v>
      </c>
      <c r="H4003" s="5">
        <v>0.15</v>
      </c>
      <c r="I4003" s="4">
        <v>3552.73</v>
      </c>
      <c r="J4003" s="4">
        <v>1045.1099999999999</v>
      </c>
      <c r="K4003" t="s">
        <v>152</v>
      </c>
      <c r="L4003" t="s">
        <v>18</v>
      </c>
      <c r="M4003" s="2" t="s">
        <v>19</v>
      </c>
      <c r="N4003" t="s">
        <v>58</v>
      </c>
    </row>
    <row r="4004" spans="1:14" x14ac:dyDescent="0.25">
      <c r="A4004" s="2" t="s">
        <v>5014</v>
      </c>
      <c r="B4004" s="2" t="s">
        <v>4254</v>
      </c>
      <c r="C4004" s="9">
        <f t="shared" si="62"/>
        <v>45536</v>
      </c>
      <c r="D4004" t="s">
        <v>35</v>
      </c>
      <c r="E4004" t="s">
        <v>36</v>
      </c>
      <c r="F4004" s="3">
        <v>2</v>
      </c>
      <c r="G4004" s="4">
        <v>17982.09</v>
      </c>
      <c r="H4004" s="5">
        <v>0.05</v>
      </c>
      <c r="I4004" s="4">
        <v>34165.97</v>
      </c>
      <c r="J4004" s="4">
        <v>8020.38</v>
      </c>
      <c r="K4004" t="s">
        <v>37</v>
      </c>
      <c r="L4004" t="s">
        <v>25</v>
      </c>
      <c r="M4004" s="2" t="s">
        <v>19</v>
      </c>
      <c r="N4004" t="s">
        <v>27</v>
      </c>
    </row>
    <row r="4005" spans="1:14" x14ac:dyDescent="0.25">
      <c r="A4005" s="2" t="s">
        <v>5015</v>
      </c>
      <c r="B4005" s="2" t="s">
        <v>2013</v>
      </c>
      <c r="C4005" s="9">
        <f t="shared" si="62"/>
        <v>46235</v>
      </c>
      <c r="D4005" t="s">
        <v>15</v>
      </c>
      <c r="E4005" t="s">
        <v>95</v>
      </c>
      <c r="F4005" s="3">
        <v>2</v>
      </c>
      <c r="G4005" s="4">
        <v>2350.1999999999998</v>
      </c>
      <c r="H4005" s="5">
        <v>0.1</v>
      </c>
      <c r="I4005" s="4">
        <v>4230.3599999999997</v>
      </c>
      <c r="J4005" s="4">
        <v>888.62</v>
      </c>
      <c r="K4005" t="s">
        <v>24</v>
      </c>
      <c r="L4005" t="s">
        <v>25</v>
      </c>
      <c r="M4005" s="2" t="s">
        <v>19</v>
      </c>
      <c r="N4005" t="s">
        <v>42</v>
      </c>
    </row>
    <row r="4006" spans="1:14" x14ac:dyDescent="0.25">
      <c r="A4006" s="2" t="s">
        <v>5016</v>
      </c>
      <c r="B4006" s="2" t="s">
        <v>2979</v>
      </c>
      <c r="C4006" s="9">
        <f t="shared" si="62"/>
        <v>45627</v>
      </c>
      <c r="D4006" t="s">
        <v>15</v>
      </c>
      <c r="E4006" t="s">
        <v>168</v>
      </c>
      <c r="F4006" s="3">
        <v>4</v>
      </c>
      <c r="G4006" s="4">
        <v>1841.12</v>
      </c>
      <c r="H4006" s="5">
        <v>0.1</v>
      </c>
      <c r="I4006" s="4">
        <v>6628.03</v>
      </c>
      <c r="J4006" s="4">
        <v>2306.46</v>
      </c>
      <c r="K4006" t="s">
        <v>24</v>
      </c>
      <c r="L4006" t="s">
        <v>25</v>
      </c>
      <c r="M4006" s="2" t="s">
        <v>19</v>
      </c>
      <c r="N4006" t="s">
        <v>87</v>
      </c>
    </row>
    <row r="4007" spans="1:14" x14ac:dyDescent="0.25">
      <c r="A4007" s="2" t="s">
        <v>5017</v>
      </c>
      <c r="B4007" s="2" t="s">
        <v>1176</v>
      </c>
      <c r="C4007" s="9">
        <f t="shared" si="62"/>
        <v>46023</v>
      </c>
      <c r="D4007" t="s">
        <v>45</v>
      </c>
      <c r="E4007" t="s">
        <v>186</v>
      </c>
      <c r="F4007" s="3">
        <v>3</v>
      </c>
      <c r="G4007" s="4">
        <v>7970.97</v>
      </c>
      <c r="H4007" s="5">
        <v>0.15</v>
      </c>
      <c r="I4007" s="4">
        <v>20325.97</v>
      </c>
      <c r="J4007" s="4">
        <v>2688.62</v>
      </c>
      <c r="K4007" t="s">
        <v>24</v>
      </c>
      <c r="L4007" t="s">
        <v>18</v>
      </c>
      <c r="M4007" s="2" t="s">
        <v>19</v>
      </c>
      <c r="N4007" t="s">
        <v>38</v>
      </c>
    </row>
    <row r="4008" spans="1:14" x14ac:dyDescent="0.25">
      <c r="A4008" s="2" t="s">
        <v>5018</v>
      </c>
      <c r="B4008" s="2" t="s">
        <v>1069</v>
      </c>
      <c r="C4008" s="9">
        <f t="shared" si="62"/>
        <v>46054</v>
      </c>
      <c r="D4008" t="s">
        <v>45</v>
      </c>
      <c r="E4008" t="s">
        <v>46</v>
      </c>
      <c r="F4008" s="3">
        <v>1</v>
      </c>
      <c r="G4008" s="4">
        <v>3232.19</v>
      </c>
      <c r="H4008" s="5">
        <v>0</v>
      </c>
      <c r="I4008" s="4">
        <v>3232.19</v>
      </c>
      <c r="J4008" s="4">
        <v>0</v>
      </c>
      <c r="K4008" t="s">
        <v>24</v>
      </c>
      <c r="L4008" t="s">
        <v>25</v>
      </c>
      <c r="M4008" s="2" t="s">
        <v>61</v>
      </c>
      <c r="N4008" t="s">
        <v>42</v>
      </c>
    </row>
    <row r="4009" spans="1:14" x14ac:dyDescent="0.25">
      <c r="A4009" s="2" t="s">
        <v>5019</v>
      </c>
      <c r="B4009" s="2" t="s">
        <v>3342</v>
      </c>
      <c r="C4009" s="9">
        <f t="shared" si="62"/>
        <v>45809</v>
      </c>
      <c r="D4009" t="s">
        <v>30</v>
      </c>
      <c r="E4009" t="s">
        <v>133</v>
      </c>
      <c r="F4009" s="3">
        <v>2</v>
      </c>
      <c r="G4009" s="4">
        <v>557.27</v>
      </c>
      <c r="H4009" s="5">
        <v>0.15</v>
      </c>
      <c r="I4009" s="4">
        <v>947.36</v>
      </c>
      <c r="J4009" s="4">
        <v>203.94</v>
      </c>
      <c r="K4009" t="s">
        <v>37</v>
      </c>
      <c r="L4009" t="s">
        <v>25</v>
      </c>
      <c r="M4009" s="2" t="s">
        <v>19</v>
      </c>
      <c r="N4009" t="s">
        <v>82</v>
      </c>
    </row>
    <row r="4010" spans="1:14" x14ac:dyDescent="0.25">
      <c r="A4010" s="2" t="s">
        <v>5020</v>
      </c>
      <c r="B4010" s="2" t="s">
        <v>529</v>
      </c>
      <c r="C4010" s="9">
        <f t="shared" si="62"/>
        <v>45931</v>
      </c>
      <c r="D4010" t="s">
        <v>35</v>
      </c>
      <c r="E4010" t="s">
        <v>74</v>
      </c>
      <c r="F4010" s="3">
        <v>2</v>
      </c>
      <c r="G4010" s="4">
        <v>13416.92</v>
      </c>
      <c r="H4010" s="5">
        <v>0.25</v>
      </c>
      <c r="I4010" s="4">
        <v>20125.38</v>
      </c>
      <c r="J4010" s="4">
        <v>3956.1</v>
      </c>
      <c r="K4010" t="s">
        <v>152</v>
      </c>
      <c r="L4010" t="s">
        <v>25</v>
      </c>
      <c r="M4010" s="2" t="s">
        <v>19</v>
      </c>
      <c r="N4010" t="s">
        <v>58</v>
      </c>
    </row>
    <row r="4011" spans="1:14" x14ac:dyDescent="0.25">
      <c r="A4011" s="2" t="s">
        <v>5021</v>
      </c>
      <c r="B4011" s="2" t="s">
        <v>1874</v>
      </c>
      <c r="C4011" s="9">
        <f t="shared" si="62"/>
        <v>45809</v>
      </c>
      <c r="D4011" t="s">
        <v>35</v>
      </c>
      <c r="E4011" t="s">
        <v>71</v>
      </c>
      <c r="F4011" s="3">
        <v>4</v>
      </c>
      <c r="G4011" s="4">
        <v>23783.26</v>
      </c>
      <c r="H4011" s="5">
        <v>0.05</v>
      </c>
      <c r="I4011" s="4">
        <v>90376.39</v>
      </c>
      <c r="J4011" s="4">
        <v>29453.22</v>
      </c>
      <c r="K4011" t="s">
        <v>24</v>
      </c>
      <c r="L4011" t="s">
        <v>18</v>
      </c>
      <c r="M4011" s="2" t="s">
        <v>19</v>
      </c>
      <c r="N4011" t="s">
        <v>42</v>
      </c>
    </row>
    <row r="4012" spans="1:14" x14ac:dyDescent="0.25">
      <c r="A4012" s="2" t="s">
        <v>5022</v>
      </c>
      <c r="B4012" s="2" t="s">
        <v>633</v>
      </c>
      <c r="C4012" s="9">
        <f t="shared" si="62"/>
        <v>46174</v>
      </c>
      <c r="D4012" t="s">
        <v>35</v>
      </c>
      <c r="E4012" t="s">
        <v>36</v>
      </c>
      <c r="F4012" s="3">
        <v>4</v>
      </c>
      <c r="G4012" s="4">
        <v>3886.64</v>
      </c>
      <c r="H4012" s="5">
        <v>0</v>
      </c>
      <c r="I4012" s="4">
        <v>15546.56</v>
      </c>
      <c r="J4012" s="4">
        <v>4639.97</v>
      </c>
      <c r="K4012" t="s">
        <v>24</v>
      </c>
      <c r="L4012" t="s">
        <v>25</v>
      </c>
      <c r="M4012" s="2" t="s">
        <v>19</v>
      </c>
      <c r="N4012" t="s">
        <v>58</v>
      </c>
    </row>
    <row r="4013" spans="1:14" x14ac:dyDescent="0.25">
      <c r="A4013" s="2" t="s">
        <v>5023</v>
      </c>
      <c r="B4013" s="2" t="s">
        <v>2356</v>
      </c>
      <c r="C4013" s="9">
        <f t="shared" si="62"/>
        <v>46082</v>
      </c>
      <c r="D4013" t="s">
        <v>35</v>
      </c>
      <c r="E4013" t="s">
        <v>77</v>
      </c>
      <c r="F4013" s="3">
        <v>1</v>
      </c>
      <c r="G4013" s="4">
        <v>7829.53</v>
      </c>
      <c r="H4013" s="5">
        <v>0</v>
      </c>
      <c r="I4013" s="4">
        <v>7829.53</v>
      </c>
      <c r="J4013" s="4">
        <v>976.49</v>
      </c>
      <c r="K4013" t="s">
        <v>24</v>
      </c>
      <c r="L4013" t="s">
        <v>25</v>
      </c>
      <c r="M4013" s="2" t="s">
        <v>19</v>
      </c>
      <c r="N4013" t="s">
        <v>20</v>
      </c>
    </row>
    <row r="4014" spans="1:14" x14ac:dyDescent="0.25">
      <c r="A4014" s="2" t="s">
        <v>5024</v>
      </c>
      <c r="B4014" s="2" t="s">
        <v>3229</v>
      </c>
      <c r="C4014" s="9">
        <f t="shared" si="62"/>
        <v>46174</v>
      </c>
      <c r="D4014" t="s">
        <v>35</v>
      </c>
      <c r="E4014" t="s">
        <v>71</v>
      </c>
      <c r="F4014" s="3">
        <v>2</v>
      </c>
      <c r="G4014" s="4">
        <v>7657</v>
      </c>
      <c r="H4014" s="5">
        <v>0.05</v>
      </c>
      <c r="I4014" s="4">
        <v>14548.3</v>
      </c>
      <c r="J4014" s="4">
        <v>4207.95</v>
      </c>
      <c r="K4014" t="s">
        <v>17</v>
      </c>
      <c r="L4014" t="s">
        <v>25</v>
      </c>
      <c r="M4014" s="2" t="s">
        <v>19</v>
      </c>
      <c r="N4014" t="s">
        <v>20</v>
      </c>
    </row>
    <row r="4015" spans="1:14" x14ac:dyDescent="0.25">
      <c r="A4015" s="2" t="s">
        <v>5025</v>
      </c>
      <c r="B4015" s="2" t="s">
        <v>1195</v>
      </c>
      <c r="C4015" s="9">
        <f t="shared" si="62"/>
        <v>45292</v>
      </c>
      <c r="D4015" t="s">
        <v>15</v>
      </c>
      <c r="E4015" t="s">
        <v>57</v>
      </c>
      <c r="F4015" s="3">
        <v>3</v>
      </c>
      <c r="G4015" s="4">
        <v>2204.2199999999998</v>
      </c>
      <c r="H4015" s="5">
        <v>0</v>
      </c>
      <c r="I4015" s="4">
        <v>6612.66</v>
      </c>
      <c r="J4015" s="4">
        <v>806.1</v>
      </c>
      <c r="K4015" t="s">
        <v>24</v>
      </c>
      <c r="L4015" t="s">
        <v>25</v>
      </c>
      <c r="M4015" s="2" t="s">
        <v>19</v>
      </c>
      <c r="N4015" t="s">
        <v>82</v>
      </c>
    </row>
    <row r="4016" spans="1:14" x14ac:dyDescent="0.25">
      <c r="A4016" s="2" t="s">
        <v>5026</v>
      </c>
      <c r="B4016" s="2" t="s">
        <v>326</v>
      </c>
      <c r="C4016" s="9">
        <f t="shared" si="62"/>
        <v>45413</v>
      </c>
      <c r="D4016" t="s">
        <v>15</v>
      </c>
      <c r="E4016" t="s">
        <v>16</v>
      </c>
      <c r="F4016" s="3">
        <v>3</v>
      </c>
      <c r="G4016" s="4">
        <v>1828.17</v>
      </c>
      <c r="H4016" s="5">
        <v>0</v>
      </c>
      <c r="I4016" s="4">
        <v>5484.51</v>
      </c>
      <c r="J4016" s="4">
        <v>717.86</v>
      </c>
      <c r="K4016" t="s">
        <v>17</v>
      </c>
      <c r="L4016" t="s">
        <v>18</v>
      </c>
      <c r="M4016" s="2" t="s">
        <v>19</v>
      </c>
      <c r="N4016" t="s">
        <v>58</v>
      </c>
    </row>
    <row r="4017" spans="1:14" x14ac:dyDescent="0.25">
      <c r="A4017" s="2" t="s">
        <v>5027</v>
      </c>
      <c r="B4017" s="2" t="s">
        <v>432</v>
      </c>
      <c r="C4017" s="9">
        <f t="shared" si="62"/>
        <v>45839</v>
      </c>
      <c r="D4017" t="s">
        <v>45</v>
      </c>
      <c r="E4017" t="s">
        <v>222</v>
      </c>
      <c r="F4017" s="3">
        <v>4</v>
      </c>
      <c r="G4017" s="4">
        <v>6658.85</v>
      </c>
      <c r="H4017" s="5">
        <v>0.1</v>
      </c>
      <c r="I4017" s="4">
        <v>23971.86</v>
      </c>
      <c r="J4017" s="4">
        <v>4280.68</v>
      </c>
      <c r="K4017" t="s">
        <v>24</v>
      </c>
      <c r="L4017" t="s">
        <v>25</v>
      </c>
      <c r="M4017" s="2" t="s">
        <v>19</v>
      </c>
      <c r="N4017" t="s">
        <v>42</v>
      </c>
    </row>
    <row r="4018" spans="1:14" x14ac:dyDescent="0.25">
      <c r="A4018" s="2" t="s">
        <v>5028</v>
      </c>
      <c r="B4018" s="2" t="s">
        <v>1384</v>
      </c>
      <c r="C4018" s="9">
        <f t="shared" si="62"/>
        <v>45383</v>
      </c>
      <c r="D4018" t="s">
        <v>15</v>
      </c>
      <c r="E4018" t="s">
        <v>168</v>
      </c>
      <c r="F4018" s="3">
        <v>1</v>
      </c>
      <c r="G4018" s="4">
        <v>478.59</v>
      </c>
      <c r="H4018" s="5">
        <v>0.05</v>
      </c>
      <c r="I4018" s="4">
        <v>454.66</v>
      </c>
      <c r="J4018" s="4">
        <v>157.12</v>
      </c>
      <c r="K4018" t="s">
        <v>24</v>
      </c>
      <c r="L4018" t="s">
        <v>25</v>
      </c>
      <c r="M4018" s="2" t="s">
        <v>19</v>
      </c>
      <c r="N4018" t="s">
        <v>87</v>
      </c>
    </row>
    <row r="4019" spans="1:14" x14ac:dyDescent="0.25">
      <c r="A4019" s="2" t="s">
        <v>5029</v>
      </c>
      <c r="B4019" s="2" t="s">
        <v>3229</v>
      </c>
      <c r="C4019" s="9">
        <f t="shared" si="62"/>
        <v>46174</v>
      </c>
      <c r="D4019" t="s">
        <v>45</v>
      </c>
      <c r="E4019" t="s">
        <v>121</v>
      </c>
      <c r="F4019" s="3">
        <v>4</v>
      </c>
      <c r="G4019" s="4">
        <v>3302.07</v>
      </c>
      <c r="H4019" s="5">
        <v>0.2</v>
      </c>
      <c r="I4019" s="4">
        <v>10566.62</v>
      </c>
      <c r="J4019" s="4">
        <v>0</v>
      </c>
      <c r="K4019" t="s">
        <v>152</v>
      </c>
      <c r="L4019" t="s">
        <v>25</v>
      </c>
      <c r="M4019" s="2" t="s">
        <v>61</v>
      </c>
      <c r="N4019" t="s">
        <v>58</v>
      </c>
    </row>
    <row r="4020" spans="1:14" x14ac:dyDescent="0.25">
      <c r="A4020" s="2" t="s">
        <v>5030</v>
      </c>
      <c r="B4020" s="2" t="s">
        <v>4815</v>
      </c>
      <c r="C4020" s="9">
        <f t="shared" si="62"/>
        <v>45809</v>
      </c>
      <c r="D4020" t="s">
        <v>15</v>
      </c>
      <c r="E4020" t="s">
        <v>168</v>
      </c>
      <c r="F4020" s="3">
        <v>1</v>
      </c>
      <c r="G4020" s="4">
        <v>2592.65</v>
      </c>
      <c r="H4020" s="5">
        <v>0.05</v>
      </c>
      <c r="I4020" s="4">
        <v>2463.02</v>
      </c>
      <c r="J4020" s="4">
        <v>618.02</v>
      </c>
      <c r="K4020" t="s">
        <v>24</v>
      </c>
      <c r="L4020" t="s">
        <v>47</v>
      </c>
      <c r="M4020" s="2" t="s">
        <v>19</v>
      </c>
      <c r="N4020" t="s">
        <v>87</v>
      </c>
    </row>
    <row r="4021" spans="1:14" x14ac:dyDescent="0.25">
      <c r="A4021" s="2" t="s">
        <v>5031</v>
      </c>
      <c r="B4021" s="2" t="s">
        <v>824</v>
      </c>
      <c r="C4021" s="9">
        <f t="shared" si="62"/>
        <v>45931</v>
      </c>
      <c r="D4021" t="s">
        <v>35</v>
      </c>
      <c r="E4021" t="s">
        <v>77</v>
      </c>
      <c r="F4021" s="3">
        <v>3</v>
      </c>
      <c r="G4021" s="4">
        <v>2593.2600000000002</v>
      </c>
      <c r="H4021" s="5">
        <v>0</v>
      </c>
      <c r="I4021" s="4">
        <v>7779.78</v>
      </c>
      <c r="J4021" s="4">
        <v>2331.5700000000002</v>
      </c>
      <c r="K4021" t="s">
        <v>24</v>
      </c>
      <c r="L4021" t="s">
        <v>18</v>
      </c>
      <c r="M4021" s="2" t="s">
        <v>19</v>
      </c>
      <c r="N4021" t="s">
        <v>58</v>
      </c>
    </row>
    <row r="4022" spans="1:14" x14ac:dyDescent="0.25">
      <c r="A4022" s="2" t="s">
        <v>5032</v>
      </c>
      <c r="B4022" s="2" t="s">
        <v>1055</v>
      </c>
      <c r="C4022" s="9">
        <f t="shared" si="62"/>
        <v>45536</v>
      </c>
      <c r="D4022" t="s">
        <v>15</v>
      </c>
      <c r="E4022" t="s">
        <v>168</v>
      </c>
      <c r="F4022" s="3">
        <v>1</v>
      </c>
      <c r="G4022" s="4">
        <v>1694.1</v>
      </c>
      <c r="H4022" s="5">
        <v>0</v>
      </c>
      <c r="I4022" s="4">
        <v>1694.1</v>
      </c>
      <c r="J4022" s="4">
        <v>305.35000000000002</v>
      </c>
      <c r="K4022" t="s">
        <v>37</v>
      </c>
      <c r="L4022" t="s">
        <v>25</v>
      </c>
      <c r="M4022" s="2" t="s">
        <v>19</v>
      </c>
      <c r="N4022" t="s">
        <v>87</v>
      </c>
    </row>
    <row r="4023" spans="1:14" x14ac:dyDescent="0.25">
      <c r="A4023" s="2" t="s">
        <v>5033</v>
      </c>
      <c r="B4023" s="2" t="s">
        <v>260</v>
      </c>
      <c r="C4023" s="9">
        <f t="shared" si="62"/>
        <v>45444</v>
      </c>
      <c r="D4023" t="s">
        <v>35</v>
      </c>
      <c r="E4023" t="s">
        <v>36</v>
      </c>
      <c r="F4023" s="3">
        <v>3</v>
      </c>
      <c r="G4023" s="4">
        <v>6548.21</v>
      </c>
      <c r="H4023" s="5">
        <v>0.1</v>
      </c>
      <c r="I4023" s="4">
        <v>17680.169999999998</v>
      </c>
      <c r="J4023" s="4">
        <v>5939.42</v>
      </c>
      <c r="K4023" t="s">
        <v>37</v>
      </c>
      <c r="L4023" t="s">
        <v>25</v>
      </c>
      <c r="M4023" s="2" t="s">
        <v>19</v>
      </c>
      <c r="N4023" t="s">
        <v>32</v>
      </c>
    </row>
    <row r="4024" spans="1:14" x14ac:dyDescent="0.25">
      <c r="A4024" s="2" t="s">
        <v>5034</v>
      </c>
      <c r="B4024" s="2" t="s">
        <v>4254</v>
      </c>
      <c r="C4024" s="9">
        <f t="shared" si="62"/>
        <v>45536</v>
      </c>
      <c r="D4024" t="s">
        <v>35</v>
      </c>
      <c r="E4024" t="s">
        <v>77</v>
      </c>
      <c r="F4024" s="3">
        <v>1</v>
      </c>
      <c r="G4024" s="4">
        <v>23660.01</v>
      </c>
      <c r="H4024" s="5">
        <v>0.1</v>
      </c>
      <c r="I4024" s="4">
        <v>21294.01</v>
      </c>
      <c r="J4024" s="4">
        <v>4815.51</v>
      </c>
      <c r="K4024" t="s">
        <v>24</v>
      </c>
      <c r="L4024" t="s">
        <v>25</v>
      </c>
      <c r="M4024" s="2" t="s">
        <v>19</v>
      </c>
      <c r="N4024" t="s">
        <v>155</v>
      </c>
    </row>
    <row r="4025" spans="1:14" x14ac:dyDescent="0.25">
      <c r="A4025" s="2" t="s">
        <v>5035</v>
      </c>
      <c r="B4025" s="2" t="s">
        <v>3480</v>
      </c>
      <c r="C4025" s="9">
        <f t="shared" si="62"/>
        <v>46204</v>
      </c>
      <c r="D4025" t="s">
        <v>15</v>
      </c>
      <c r="E4025" t="s">
        <v>57</v>
      </c>
      <c r="F4025" s="3">
        <v>4</v>
      </c>
      <c r="G4025" s="4">
        <v>1080.8499999999999</v>
      </c>
      <c r="H4025" s="5">
        <v>0.15</v>
      </c>
      <c r="I4025" s="4">
        <v>3674.89</v>
      </c>
      <c r="J4025" s="4">
        <v>1182.6500000000001</v>
      </c>
      <c r="K4025" t="s">
        <v>152</v>
      </c>
      <c r="L4025" t="s">
        <v>25</v>
      </c>
      <c r="M4025" s="2" t="s">
        <v>19</v>
      </c>
      <c r="N4025" t="s">
        <v>66</v>
      </c>
    </row>
    <row r="4026" spans="1:14" x14ac:dyDescent="0.25">
      <c r="A4026" s="2" t="s">
        <v>5036</v>
      </c>
      <c r="B4026" s="2" t="s">
        <v>2770</v>
      </c>
      <c r="C4026" s="9">
        <f t="shared" si="62"/>
        <v>45383</v>
      </c>
      <c r="D4026" t="s">
        <v>53</v>
      </c>
      <c r="E4026" t="s">
        <v>114</v>
      </c>
      <c r="F4026" s="3">
        <v>3</v>
      </c>
      <c r="G4026" s="4">
        <v>817.29</v>
      </c>
      <c r="H4026" s="5">
        <v>0.05</v>
      </c>
      <c r="I4026" s="4">
        <v>2329.2800000000002</v>
      </c>
      <c r="J4026" s="4">
        <v>521.91999999999996</v>
      </c>
      <c r="K4026" t="s">
        <v>24</v>
      </c>
      <c r="L4026" t="s">
        <v>25</v>
      </c>
      <c r="M4026" s="2" t="s">
        <v>19</v>
      </c>
      <c r="N4026" t="s">
        <v>87</v>
      </c>
    </row>
    <row r="4027" spans="1:14" x14ac:dyDescent="0.25">
      <c r="A4027" s="2" t="s">
        <v>5037</v>
      </c>
      <c r="B4027" s="2" t="s">
        <v>495</v>
      </c>
      <c r="C4027" s="9">
        <f t="shared" si="62"/>
        <v>45778</v>
      </c>
      <c r="D4027" t="s">
        <v>45</v>
      </c>
      <c r="E4027" t="s">
        <v>121</v>
      </c>
      <c r="F4027" s="3">
        <v>2</v>
      </c>
      <c r="G4027" s="4">
        <v>5861.85</v>
      </c>
      <c r="H4027" s="5">
        <v>0.2</v>
      </c>
      <c r="I4027" s="4">
        <v>9378.9599999999991</v>
      </c>
      <c r="J4027" s="4">
        <v>3082.33</v>
      </c>
      <c r="K4027" t="s">
        <v>24</v>
      </c>
      <c r="L4027" t="s">
        <v>25</v>
      </c>
      <c r="M4027" s="2" t="s">
        <v>19</v>
      </c>
      <c r="N4027" t="s">
        <v>82</v>
      </c>
    </row>
    <row r="4028" spans="1:14" x14ac:dyDescent="0.25">
      <c r="A4028" s="2" t="s">
        <v>5038</v>
      </c>
      <c r="B4028" s="2" t="s">
        <v>910</v>
      </c>
      <c r="C4028" s="9">
        <f t="shared" si="62"/>
        <v>46023</v>
      </c>
      <c r="D4028" t="s">
        <v>35</v>
      </c>
      <c r="E4028" t="s">
        <v>77</v>
      </c>
      <c r="F4028" s="3">
        <v>2</v>
      </c>
      <c r="G4028" s="4">
        <v>11600.23</v>
      </c>
      <c r="H4028" s="5">
        <v>0</v>
      </c>
      <c r="I4028" s="4">
        <v>23200.46</v>
      </c>
      <c r="J4028" s="4">
        <v>7375.56</v>
      </c>
      <c r="K4028" t="s">
        <v>24</v>
      </c>
      <c r="L4028" t="s">
        <v>25</v>
      </c>
      <c r="M4028" s="2" t="s">
        <v>19</v>
      </c>
      <c r="N4028" t="s">
        <v>82</v>
      </c>
    </row>
    <row r="4029" spans="1:14" x14ac:dyDescent="0.25">
      <c r="A4029" s="2" t="s">
        <v>5039</v>
      </c>
      <c r="B4029" s="2" t="s">
        <v>2809</v>
      </c>
      <c r="C4029" s="9">
        <f t="shared" si="62"/>
        <v>45839</v>
      </c>
      <c r="D4029" t="s">
        <v>30</v>
      </c>
      <c r="E4029" t="s">
        <v>41</v>
      </c>
      <c r="F4029" s="3">
        <v>3</v>
      </c>
      <c r="G4029" s="4">
        <v>984.2</v>
      </c>
      <c r="H4029" s="5">
        <v>0</v>
      </c>
      <c r="I4029" s="4">
        <v>2952.6</v>
      </c>
      <c r="J4029" s="4">
        <v>587.78</v>
      </c>
      <c r="K4029" t="s">
        <v>24</v>
      </c>
      <c r="L4029" t="s">
        <v>25</v>
      </c>
      <c r="M4029" s="2" t="s">
        <v>19</v>
      </c>
      <c r="N4029" t="s">
        <v>66</v>
      </c>
    </row>
    <row r="4030" spans="1:14" x14ac:dyDescent="0.25">
      <c r="A4030" s="2" t="s">
        <v>5040</v>
      </c>
      <c r="B4030" s="2" t="s">
        <v>606</v>
      </c>
      <c r="C4030" s="9">
        <f t="shared" si="62"/>
        <v>45536</v>
      </c>
      <c r="D4030" t="s">
        <v>45</v>
      </c>
      <c r="E4030" t="s">
        <v>222</v>
      </c>
      <c r="F4030" s="3">
        <v>2</v>
      </c>
      <c r="G4030" s="4">
        <v>4754.55</v>
      </c>
      <c r="H4030" s="5">
        <v>0.15</v>
      </c>
      <c r="I4030" s="4">
        <v>8082.74</v>
      </c>
      <c r="J4030" s="4">
        <v>1132.4100000000001</v>
      </c>
      <c r="K4030" t="s">
        <v>24</v>
      </c>
      <c r="L4030" t="s">
        <v>25</v>
      </c>
      <c r="M4030" s="2" t="s">
        <v>19</v>
      </c>
      <c r="N4030" t="s">
        <v>32</v>
      </c>
    </row>
    <row r="4031" spans="1:14" x14ac:dyDescent="0.25">
      <c r="A4031" s="2" t="s">
        <v>5041</v>
      </c>
      <c r="B4031" s="2" t="s">
        <v>493</v>
      </c>
      <c r="C4031" s="9">
        <f t="shared" si="62"/>
        <v>45931</v>
      </c>
      <c r="D4031" t="s">
        <v>45</v>
      </c>
      <c r="E4031" t="s">
        <v>121</v>
      </c>
      <c r="F4031" s="3">
        <v>3</v>
      </c>
      <c r="G4031" s="4">
        <v>4807.3500000000004</v>
      </c>
      <c r="H4031" s="5">
        <v>0.1</v>
      </c>
      <c r="I4031" s="4">
        <v>12979.84</v>
      </c>
      <c r="J4031" s="4">
        <v>1745.94</v>
      </c>
      <c r="K4031" t="s">
        <v>24</v>
      </c>
      <c r="L4031" t="s">
        <v>25</v>
      </c>
      <c r="M4031" s="2" t="s">
        <v>19</v>
      </c>
      <c r="N4031" t="s">
        <v>66</v>
      </c>
    </row>
    <row r="4032" spans="1:14" x14ac:dyDescent="0.25">
      <c r="A4032" s="2" t="s">
        <v>5042</v>
      </c>
      <c r="B4032" s="2" t="s">
        <v>415</v>
      </c>
      <c r="C4032" s="9">
        <f t="shared" si="62"/>
        <v>46082</v>
      </c>
      <c r="D4032" t="s">
        <v>30</v>
      </c>
      <c r="E4032" t="s">
        <v>41</v>
      </c>
      <c r="F4032" s="3">
        <v>4</v>
      </c>
      <c r="G4032" s="4">
        <v>902.28</v>
      </c>
      <c r="H4032" s="5">
        <v>0.05</v>
      </c>
      <c r="I4032" s="4">
        <v>3428.66</v>
      </c>
      <c r="J4032" s="4">
        <v>779.91</v>
      </c>
      <c r="K4032" t="s">
        <v>37</v>
      </c>
      <c r="L4032" t="s">
        <v>25</v>
      </c>
      <c r="M4032" s="2" t="s">
        <v>19</v>
      </c>
      <c r="N4032" t="s">
        <v>87</v>
      </c>
    </row>
    <row r="4033" spans="1:14" x14ac:dyDescent="0.25">
      <c r="A4033" s="2" t="s">
        <v>5043</v>
      </c>
      <c r="B4033" s="2" t="s">
        <v>625</v>
      </c>
      <c r="C4033" s="9">
        <f t="shared" si="62"/>
        <v>46113</v>
      </c>
      <c r="D4033" t="s">
        <v>15</v>
      </c>
      <c r="E4033" t="s">
        <v>23</v>
      </c>
      <c r="F4033" s="3">
        <v>4</v>
      </c>
      <c r="G4033" s="4">
        <v>2298.1</v>
      </c>
      <c r="H4033" s="5">
        <v>0</v>
      </c>
      <c r="I4033" s="4">
        <v>9192.4</v>
      </c>
      <c r="J4033" s="4">
        <v>1189.21</v>
      </c>
      <c r="K4033" t="s">
        <v>17</v>
      </c>
      <c r="L4033" t="s">
        <v>25</v>
      </c>
      <c r="M4033" s="2" t="s">
        <v>26</v>
      </c>
      <c r="N4033" t="s">
        <v>66</v>
      </c>
    </row>
    <row r="4034" spans="1:14" x14ac:dyDescent="0.25">
      <c r="A4034" s="2" t="s">
        <v>5044</v>
      </c>
      <c r="B4034" s="2" t="s">
        <v>1970</v>
      </c>
      <c r="C4034" s="9">
        <f t="shared" si="62"/>
        <v>45809</v>
      </c>
      <c r="D4034" t="s">
        <v>35</v>
      </c>
      <c r="E4034" t="s">
        <v>36</v>
      </c>
      <c r="F4034" s="3">
        <v>1</v>
      </c>
      <c r="G4034" s="4">
        <v>28770.17</v>
      </c>
      <c r="H4034" s="5">
        <v>0</v>
      </c>
      <c r="I4034" s="4">
        <v>28770.17</v>
      </c>
      <c r="J4034" s="4">
        <v>7567.5</v>
      </c>
      <c r="K4034" t="s">
        <v>17</v>
      </c>
      <c r="L4034" t="s">
        <v>25</v>
      </c>
      <c r="M4034" s="2" t="s">
        <v>19</v>
      </c>
      <c r="N4034" t="s">
        <v>66</v>
      </c>
    </row>
    <row r="4035" spans="1:14" x14ac:dyDescent="0.25">
      <c r="A4035" s="2" t="s">
        <v>5045</v>
      </c>
      <c r="B4035" s="2" t="s">
        <v>86</v>
      </c>
      <c r="C4035" s="9">
        <f t="shared" ref="C4035:C4098" si="63">DATE(YEAR(B4035),MONTH(B4035),1)</f>
        <v>45413</v>
      </c>
      <c r="D4035" t="s">
        <v>15</v>
      </c>
      <c r="E4035" t="s">
        <v>23</v>
      </c>
      <c r="F4035" s="3">
        <v>2</v>
      </c>
      <c r="G4035" s="4">
        <v>2182</v>
      </c>
      <c r="H4035" s="5">
        <v>0</v>
      </c>
      <c r="I4035" s="4">
        <v>4364</v>
      </c>
      <c r="J4035" s="4">
        <v>0</v>
      </c>
      <c r="K4035" t="s">
        <v>24</v>
      </c>
      <c r="L4035" t="s">
        <v>25</v>
      </c>
      <c r="M4035" s="2" t="s">
        <v>61</v>
      </c>
      <c r="N4035" t="s">
        <v>66</v>
      </c>
    </row>
    <row r="4036" spans="1:14" x14ac:dyDescent="0.25">
      <c r="A4036" s="2" t="s">
        <v>5046</v>
      </c>
      <c r="B4036" s="2" t="s">
        <v>3096</v>
      </c>
      <c r="C4036" s="9">
        <f t="shared" si="63"/>
        <v>45627</v>
      </c>
      <c r="D4036" t="s">
        <v>15</v>
      </c>
      <c r="E4036" t="s">
        <v>57</v>
      </c>
      <c r="F4036" s="3">
        <v>2</v>
      </c>
      <c r="G4036" s="4">
        <v>1797.92</v>
      </c>
      <c r="H4036" s="5">
        <v>0.1</v>
      </c>
      <c r="I4036" s="4">
        <v>3236.26</v>
      </c>
      <c r="J4036" s="4">
        <v>1033.7</v>
      </c>
      <c r="K4036" t="s">
        <v>24</v>
      </c>
      <c r="L4036" t="s">
        <v>25</v>
      </c>
      <c r="M4036" s="2" t="s">
        <v>19</v>
      </c>
      <c r="N4036" t="s">
        <v>66</v>
      </c>
    </row>
    <row r="4037" spans="1:14" x14ac:dyDescent="0.25">
      <c r="A4037" s="2" t="s">
        <v>5047</v>
      </c>
      <c r="B4037" s="2" t="s">
        <v>1037</v>
      </c>
      <c r="C4037" s="9">
        <f t="shared" si="63"/>
        <v>45474</v>
      </c>
      <c r="D4037" t="s">
        <v>15</v>
      </c>
      <c r="E4037" t="s">
        <v>57</v>
      </c>
      <c r="F4037" s="3">
        <v>2</v>
      </c>
      <c r="G4037" s="4">
        <v>1298.29</v>
      </c>
      <c r="H4037" s="5">
        <v>0.1</v>
      </c>
      <c r="I4037" s="4">
        <v>2336.92</v>
      </c>
      <c r="J4037" s="4">
        <v>788.65</v>
      </c>
      <c r="K4037" t="s">
        <v>152</v>
      </c>
      <c r="L4037" t="s">
        <v>25</v>
      </c>
      <c r="M4037" s="2" t="s">
        <v>19</v>
      </c>
      <c r="N4037" t="s">
        <v>66</v>
      </c>
    </row>
    <row r="4038" spans="1:14" x14ac:dyDescent="0.25">
      <c r="A4038" s="2" t="s">
        <v>5048</v>
      </c>
      <c r="B4038" s="2" t="s">
        <v>908</v>
      </c>
      <c r="C4038" s="9">
        <f t="shared" si="63"/>
        <v>46082</v>
      </c>
      <c r="D4038" t="s">
        <v>45</v>
      </c>
      <c r="E4038" t="s">
        <v>46</v>
      </c>
      <c r="F4038" s="3">
        <v>3</v>
      </c>
      <c r="G4038" s="4">
        <v>5289.29</v>
      </c>
      <c r="H4038" s="5">
        <v>0.1</v>
      </c>
      <c r="I4038" s="4">
        <v>14281.08</v>
      </c>
      <c r="J4038" s="4">
        <v>1989.83</v>
      </c>
      <c r="K4038" t="s">
        <v>24</v>
      </c>
      <c r="L4038" t="s">
        <v>25</v>
      </c>
      <c r="M4038" s="2" t="s">
        <v>19</v>
      </c>
      <c r="N4038" t="s">
        <v>20</v>
      </c>
    </row>
    <row r="4039" spans="1:14" x14ac:dyDescent="0.25">
      <c r="A4039" s="2" t="s">
        <v>5049</v>
      </c>
      <c r="B4039" s="2" t="s">
        <v>799</v>
      </c>
      <c r="C4039" s="9">
        <f t="shared" si="63"/>
        <v>46204</v>
      </c>
      <c r="D4039" t="s">
        <v>53</v>
      </c>
      <c r="E4039" t="s">
        <v>54</v>
      </c>
      <c r="F4039" s="3">
        <v>4</v>
      </c>
      <c r="G4039" s="4">
        <v>633.89</v>
      </c>
      <c r="H4039" s="5">
        <v>0.15</v>
      </c>
      <c r="I4039" s="4">
        <v>2155.23</v>
      </c>
      <c r="J4039" s="4">
        <v>692.98</v>
      </c>
      <c r="K4039" t="s">
        <v>24</v>
      </c>
      <c r="L4039" t="s">
        <v>25</v>
      </c>
      <c r="M4039" s="2" t="s">
        <v>19</v>
      </c>
      <c r="N4039" t="s">
        <v>82</v>
      </c>
    </row>
    <row r="4040" spans="1:14" x14ac:dyDescent="0.25">
      <c r="A4040" s="2" t="s">
        <v>5050</v>
      </c>
      <c r="B4040" s="2" t="s">
        <v>367</v>
      </c>
      <c r="C4040" s="9">
        <f t="shared" si="63"/>
        <v>46204</v>
      </c>
      <c r="D4040" t="s">
        <v>53</v>
      </c>
      <c r="E4040" t="s">
        <v>54</v>
      </c>
      <c r="F4040" s="3">
        <v>2</v>
      </c>
      <c r="G4040" s="4">
        <v>676.39</v>
      </c>
      <c r="H4040" s="5">
        <v>0</v>
      </c>
      <c r="I4040" s="4">
        <v>1352.78</v>
      </c>
      <c r="J4040" s="4">
        <v>193.55</v>
      </c>
      <c r="K4040" t="s">
        <v>24</v>
      </c>
      <c r="L4040" t="s">
        <v>25</v>
      </c>
      <c r="M4040" s="2" t="s">
        <v>19</v>
      </c>
      <c r="N4040" t="s">
        <v>82</v>
      </c>
    </row>
    <row r="4041" spans="1:14" x14ac:dyDescent="0.25">
      <c r="A4041" s="2" t="s">
        <v>5051</v>
      </c>
      <c r="B4041" s="2" t="s">
        <v>1930</v>
      </c>
      <c r="C4041" s="9">
        <f t="shared" si="63"/>
        <v>45931</v>
      </c>
      <c r="D4041" t="s">
        <v>30</v>
      </c>
      <c r="E4041" t="s">
        <v>163</v>
      </c>
      <c r="F4041" s="3">
        <v>1</v>
      </c>
      <c r="G4041" s="4">
        <v>694</v>
      </c>
      <c r="H4041" s="5">
        <v>0.1</v>
      </c>
      <c r="I4041" s="4">
        <v>624.6</v>
      </c>
      <c r="J4041" s="4">
        <v>0</v>
      </c>
      <c r="K4041" t="s">
        <v>37</v>
      </c>
      <c r="L4041" t="s">
        <v>25</v>
      </c>
      <c r="M4041" s="2" t="s">
        <v>101</v>
      </c>
      <c r="N4041" t="s">
        <v>58</v>
      </c>
    </row>
    <row r="4042" spans="1:14" x14ac:dyDescent="0.25">
      <c r="A4042" s="2" t="s">
        <v>5052</v>
      </c>
      <c r="B4042" s="2" t="s">
        <v>3245</v>
      </c>
      <c r="C4042" s="9">
        <f t="shared" si="63"/>
        <v>45658</v>
      </c>
      <c r="D4042" t="s">
        <v>30</v>
      </c>
      <c r="E4042" t="s">
        <v>41</v>
      </c>
      <c r="F4042" s="3">
        <v>2</v>
      </c>
      <c r="G4042" s="4">
        <v>967.84</v>
      </c>
      <c r="H4042" s="5">
        <v>0</v>
      </c>
      <c r="I4042" s="4">
        <v>1935.68</v>
      </c>
      <c r="J4042" s="4">
        <v>280.74</v>
      </c>
      <c r="K4042" t="s">
        <v>24</v>
      </c>
      <c r="L4042" t="s">
        <v>25</v>
      </c>
      <c r="M4042" s="2" t="s">
        <v>26</v>
      </c>
      <c r="N4042" t="s">
        <v>82</v>
      </c>
    </row>
    <row r="4043" spans="1:14" x14ac:dyDescent="0.25">
      <c r="A4043" s="2" t="s">
        <v>5053</v>
      </c>
      <c r="B4043" s="2" t="s">
        <v>1684</v>
      </c>
      <c r="C4043" s="9">
        <f t="shared" si="63"/>
        <v>45931</v>
      </c>
      <c r="D4043" t="s">
        <v>53</v>
      </c>
      <c r="E4043" t="s">
        <v>114</v>
      </c>
      <c r="F4043" s="3">
        <v>1</v>
      </c>
      <c r="G4043" s="4">
        <v>486.09</v>
      </c>
      <c r="H4043" s="5">
        <v>0.1</v>
      </c>
      <c r="I4043" s="4">
        <v>437.48</v>
      </c>
      <c r="J4043" s="4">
        <v>152.68</v>
      </c>
      <c r="K4043" t="s">
        <v>24</v>
      </c>
      <c r="L4043" t="s">
        <v>18</v>
      </c>
      <c r="M4043" s="2" t="s">
        <v>26</v>
      </c>
      <c r="N4043" t="s">
        <v>82</v>
      </c>
    </row>
    <row r="4044" spans="1:14" x14ac:dyDescent="0.25">
      <c r="A4044" s="2" t="s">
        <v>5054</v>
      </c>
      <c r="B4044" s="2" t="s">
        <v>764</v>
      </c>
      <c r="C4044" s="9">
        <f t="shared" si="63"/>
        <v>45505</v>
      </c>
      <c r="D4044" t="s">
        <v>35</v>
      </c>
      <c r="E4044" t="s">
        <v>74</v>
      </c>
      <c r="F4044" s="3">
        <v>2</v>
      </c>
      <c r="G4044" s="4">
        <v>6685.57</v>
      </c>
      <c r="H4044" s="5">
        <v>0.15</v>
      </c>
      <c r="I4044" s="4">
        <v>11365.47</v>
      </c>
      <c r="J4044" s="4">
        <v>2439.04</v>
      </c>
      <c r="K4044" t="s">
        <v>24</v>
      </c>
      <c r="L4044" t="s">
        <v>25</v>
      </c>
      <c r="M4044" s="2" t="s">
        <v>19</v>
      </c>
      <c r="N4044" t="s">
        <v>20</v>
      </c>
    </row>
    <row r="4045" spans="1:14" x14ac:dyDescent="0.25">
      <c r="A4045" s="2" t="s">
        <v>5055</v>
      </c>
      <c r="B4045" s="2" t="s">
        <v>49</v>
      </c>
      <c r="C4045" s="9">
        <f t="shared" si="63"/>
        <v>45992</v>
      </c>
      <c r="D4045" t="s">
        <v>35</v>
      </c>
      <c r="E4045" t="s">
        <v>50</v>
      </c>
      <c r="F4045" s="3">
        <v>2</v>
      </c>
      <c r="G4045" s="4">
        <v>29217.57</v>
      </c>
      <c r="H4045" s="5">
        <v>0.15</v>
      </c>
      <c r="I4045" s="4">
        <v>49669.87</v>
      </c>
      <c r="J4045" s="4">
        <v>14413.92</v>
      </c>
      <c r="K4045" t="s">
        <v>37</v>
      </c>
      <c r="L4045" t="s">
        <v>25</v>
      </c>
      <c r="M4045" s="2" t="s">
        <v>19</v>
      </c>
      <c r="N4045" t="s">
        <v>66</v>
      </c>
    </row>
    <row r="4046" spans="1:14" x14ac:dyDescent="0.25">
      <c r="A4046" s="2" t="s">
        <v>5056</v>
      </c>
      <c r="B4046" s="2" t="s">
        <v>145</v>
      </c>
      <c r="C4046" s="9">
        <f t="shared" si="63"/>
        <v>45748</v>
      </c>
      <c r="D4046" t="s">
        <v>15</v>
      </c>
      <c r="E4046" t="s">
        <v>23</v>
      </c>
      <c r="F4046" s="3">
        <v>4</v>
      </c>
      <c r="G4046" s="4">
        <v>2044.57</v>
      </c>
      <c r="H4046" s="5">
        <v>0</v>
      </c>
      <c r="I4046" s="4">
        <v>8178.28</v>
      </c>
      <c r="J4046" s="4">
        <v>1311.23</v>
      </c>
      <c r="K4046" t="s">
        <v>124</v>
      </c>
      <c r="L4046" t="s">
        <v>18</v>
      </c>
      <c r="M4046" s="2" t="s">
        <v>19</v>
      </c>
      <c r="N4046" t="s">
        <v>82</v>
      </c>
    </row>
    <row r="4047" spans="1:14" x14ac:dyDescent="0.25">
      <c r="A4047" s="2" t="s">
        <v>5057</v>
      </c>
      <c r="B4047" s="2" t="s">
        <v>250</v>
      </c>
      <c r="C4047" s="9">
        <f t="shared" si="63"/>
        <v>45748</v>
      </c>
      <c r="D4047" t="s">
        <v>30</v>
      </c>
      <c r="E4047" t="s">
        <v>31</v>
      </c>
      <c r="F4047" s="3">
        <v>1</v>
      </c>
      <c r="G4047" s="4">
        <v>618.46</v>
      </c>
      <c r="H4047" s="5">
        <v>0.05</v>
      </c>
      <c r="I4047" s="4">
        <v>587.54</v>
      </c>
      <c r="J4047" s="4">
        <v>81.66</v>
      </c>
      <c r="K4047" t="s">
        <v>24</v>
      </c>
      <c r="L4047" t="s">
        <v>18</v>
      </c>
      <c r="M4047" s="2" t="s">
        <v>19</v>
      </c>
      <c r="N4047" t="s">
        <v>66</v>
      </c>
    </row>
    <row r="4048" spans="1:14" x14ac:dyDescent="0.25">
      <c r="A4048" s="2" t="s">
        <v>5058</v>
      </c>
      <c r="B4048" s="2" t="s">
        <v>1349</v>
      </c>
      <c r="C4048" s="9">
        <f t="shared" si="63"/>
        <v>45536</v>
      </c>
      <c r="D4048" t="s">
        <v>15</v>
      </c>
      <c r="E4048" t="s">
        <v>57</v>
      </c>
      <c r="F4048" s="3">
        <v>2</v>
      </c>
      <c r="G4048" s="4">
        <v>2982.78</v>
      </c>
      <c r="H4048" s="5">
        <v>0.2</v>
      </c>
      <c r="I4048" s="4">
        <v>4772.45</v>
      </c>
      <c r="J4048" s="4">
        <v>1310.77</v>
      </c>
      <c r="K4048" t="s">
        <v>24</v>
      </c>
      <c r="L4048" t="s">
        <v>25</v>
      </c>
      <c r="M4048" s="2" t="s">
        <v>19</v>
      </c>
      <c r="N4048" t="s">
        <v>38</v>
      </c>
    </row>
    <row r="4049" spans="1:14" x14ac:dyDescent="0.25">
      <c r="A4049" s="2" t="s">
        <v>5059</v>
      </c>
      <c r="B4049" s="2" t="s">
        <v>2841</v>
      </c>
      <c r="C4049" s="9">
        <f t="shared" si="63"/>
        <v>45658</v>
      </c>
      <c r="D4049" t="s">
        <v>45</v>
      </c>
      <c r="E4049" t="s">
        <v>186</v>
      </c>
      <c r="F4049" s="3">
        <v>1</v>
      </c>
      <c r="G4049" s="4">
        <v>7094.6</v>
      </c>
      <c r="H4049" s="5">
        <v>0.15</v>
      </c>
      <c r="I4049" s="4">
        <v>6030.41</v>
      </c>
      <c r="J4049" s="4">
        <v>0</v>
      </c>
      <c r="K4049" t="s">
        <v>24</v>
      </c>
      <c r="L4049" t="s">
        <v>25</v>
      </c>
      <c r="M4049" s="2" t="s">
        <v>61</v>
      </c>
      <c r="N4049" t="s">
        <v>155</v>
      </c>
    </row>
    <row r="4050" spans="1:14" x14ac:dyDescent="0.25">
      <c r="A4050" s="2" t="s">
        <v>5060</v>
      </c>
      <c r="B4050" s="2" t="s">
        <v>5003</v>
      </c>
      <c r="C4050" s="9">
        <f t="shared" si="63"/>
        <v>45748</v>
      </c>
      <c r="D4050" t="s">
        <v>35</v>
      </c>
      <c r="E4050" t="s">
        <v>71</v>
      </c>
      <c r="F4050" s="3">
        <v>1</v>
      </c>
      <c r="G4050" s="4">
        <v>21380.52</v>
      </c>
      <c r="H4050" s="5">
        <v>0</v>
      </c>
      <c r="I4050" s="4">
        <v>21380.52</v>
      </c>
      <c r="J4050" s="4">
        <v>7030.58</v>
      </c>
      <c r="K4050" t="s">
        <v>24</v>
      </c>
      <c r="L4050" t="s">
        <v>25</v>
      </c>
      <c r="M4050" s="2" t="s">
        <v>19</v>
      </c>
      <c r="N4050" t="s">
        <v>58</v>
      </c>
    </row>
    <row r="4051" spans="1:14" x14ac:dyDescent="0.25">
      <c r="A4051" s="2" t="s">
        <v>5061</v>
      </c>
      <c r="B4051" s="2" t="s">
        <v>5062</v>
      </c>
      <c r="C4051" s="9">
        <f t="shared" si="63"/>
        <v>45717</v>
      </c>
      <c r="D4051" t="s">
        <v>35</v>
      </c>
      <c r="E4051" t="s">
        <v>36</v>
      </c>
      <c r="F4051" s="3">
        <v>4</v>
      </c>
      <c r="G4051" s="4">
        <v>33899.660000000003</v>
      </c>
      <c r="H4051" s="5">
        <v>0.1</v>
      </c>
      <c r="I4051" s="4">
        <v>122038.78</v>
      </c>
      <c r="J4051" s="4">
        <v>33752.949999999997</v>
      </c>
      <c r="K4051" t="s">
        <v>152</v>
      </c>
      <c r="L4051" t="s">
        <v>25</v>
      </c>
      <c r="M4051" s="2" t="s">
        <v>19</v>
      </c>
      <c r="N4051" t="s">
        <v>155</v>
      </c>
    </row>
    <row r="4052" spans="1:14" x14ac:dyDescent="0.25">
      <c r="A4052" s="2" t="s">
        <v>5063</v>
      </c>
      <c r="B4052" s="2" t="s">
        <v>481</v>
      </c>
      <c r="C4052" s="9">
        <f t="shared" si="63"/>
        <v>45931</v>
      </c>
      <c r="D4052" t="s">
        <v>45</v>
      </c>
      <c r="E4052" t="s">
        <v>186</v>
      </c>
      <c r="F4052" s="3">
        <v>4</v>
      </c>
      <c r="G4052" s="4">
        <v>7348.79</v>
      </c>
      <c r="H4052" s="5">
        <v>0</v>
      </c>
      <c r="I4052" s="4">
        <v>29395.16</v>
      </c>
      <c r="J4052" s="4">
        <v>0</v>
      </c>
      <c r="K4052" t="s">
        <v>124</v>
      </c>
      <c r="L4052" t="s">
        <v>18</v>
      </c>
      <c r="M4052" s="2" t="s">
        <v>101</v>
      </c>
      <c r="N4052" t="s">
        <v>66</v>
      </c>
    </row>
    <row r="4053" spans="1:14" x14ac:dyDescent="0.25">
      <c r="A4053" s="2" t="s">
        <v>5064</v>
      </c>
      <c r="B4053" s="2" t="s">
        <v>4412</v>
      </c>
      <c r="C4053" s="9">
        <f t="shared" si="63"/>
        <v>45474</v>
      </c>
      <c r="D4053" t="s">
        <v>35</v>
      </c>
      <c r="E4053" t="s">
        <v>71</v>
      </c>
      <c r="F4053" s="3">
        <v>1</v>
      </c>
      <c r="G4053" s="4">
        <v>8138.03</v>
      </c>
      <c r="H4053" s="5">
        <v>0.1</v>
      </c>
      <c r="I4053" s="4">
        <v>7324.23</v>
      </c>
      <c r="J4053" s="4">
        <v>1978.31</v>
      </c>
      <c r="K4053" t="s">
        <v>24</v>
      </c>
      <c r="L4053" t="s">
        <v>25</v>
      </c>
      <c r="M4053" s="2" t="s">
        <v>19</v>
      </c>
      <c r="N4053" t="s">
        <v>66</v>
      </c>
    </row>
    <row r="4054" spans="1:14" x14ac:dyDescent="0.25">
      <c r="A4054" s="2" t="s">
        <v>5065</v>
      </c>
      <c r="B4054" s="2" t="s">
        <v>709</v>
      </c>
      <c r="C4054" s="9">
        <f t="shared" si="63"/>
        <v>45839</v>
      </c>
      <c r="D4054" t="s">
        <v>15</v>
      </c>
      <c r="E4054" t="s">
        <v>23</v>
      </c>
      <c r="F4054" s="3">
        <v>4</v>
      </c>
      <c r="G4054" s="4">
        <v>1739.95</v>
      </c>
      <c r="H4054" s="5">
        <v>0.1</v>
      </c>
      <c r="I4054" s="4">
        <v>6263.82</v>
      </c>
      <c r="J4054" s="4">
        <v>1329.15</v>
      </c>
      <c r="K4054" t="s">
        <v>124</v>
      </c>
      <c r="L4054" t="s">
        <v>18</v>
      </c>
      <c r="M4054" s="2" t="s">
        <v>19</v>
      </c>
      <c r="N4054" t="s">
        <v>58</v>
      </c>
    </row>
    <row r="4055" spans="1:14" x14ac:dyDescent="0.25">
      <c r="A4055" s="2" t="s">
        <v>5066</v>
      </c>
      <c r="B4055" s="2" t="s">
        <v>2601</v>
      </c>
      <c r="C4055" s="9">
        <f t="shared" si="63"/>
        <v>46204</v>
      </c>
      <c r="D4055" t="s">
        <v>35</v>
      </c>
      <c r="E4055" t="s">
        <v>74</v>
      </c>
      <c r="F4055" s="3">
        <v>2</v>
      </c>
      <c r="G4055" s="4">
        <v>23310.400000000001</v>
      </c>
      <c r="H4055" s="5">
        <v>0</v>
      </c>
      <c r="I4055" s="4">
        <v>46620.800000000003</v>
      </c>
      <c r="J4055" s="4">
        <v>13333.4</v>
      </c>
      <c r="K4055" t="s">
        <v>24</v>
      </c>
      <c r="L4055" t="s">
        <v>25</v>
      </c>
      <c r="M4055" s="2" t="s">
        <v>19</v>
      </c>
      <c r="N4055" t="s">
        <v>27</v>
      </c>
    </row>
    <row r="4056" spans="1:14" x14ac:dyDescent="0.25">
      <c r="A4056" s="2" t="s">
        <v>5067</v>
      </c>
      <c r="B4056" s="2" t="s">
        <v>507</v>
      </c>
      <c r="C4056" s="9">
        <f t="shared" si="63"/>
        <v>45658</v>
      </c>
      <c r="D4056" t="s">
        <v>15</v>
      </c>
      <c r="E4056" t="s">
        <v>168</v>
      </c>
      <c r="F4056" s="3">
        <v>2</v>
      </c>
      <c r="G4056" s="4">
        <v>2976.17</v>
      </c>
      <c r="H4056" s="5">
        <v>0.05</v>
      </c>
      <c r="I4056" s="4">
        <v>5654.72</v>
      </c>
      <c r="J4056" s="4">
        <v>1841.61</v>
      </c>
      <c r="K4056" t="s">
        <v>24</v>
      </c>
      <c r="L4056" t="s">
        <v>25</v>
      </c>
      <c r="M4056" s="2" t="s">
        <v>19</v>
      </c>
      <c r="N4056" t="s">
        <v>155</v>
      </c>
    </row>
    <row r="4057" spans="1:14" x14ac:dyDescent="0.25">
      <c r="A4057" s="2" t="s">
        <v>5068</v>
      </c>
      <c r="B4057" s="2" t="s">
        <v>3047</v>
      </c>
      <c r="C4057" s="9">
        <f t="shared" si="63"/>
        <v>45658</v>
      </c>
      <c r="D4057" t="s">
        <v>45</v>
      </c>
      <c r="E4057" t="s">
        <v>186</v>
      </c>
      <c r="F4057" s="3">
        <v>4</v>
      </c>
      <c r="G4057" s="4">
        <v>7239.13</v>
      </c>
      <c r="H4057" s="5">
        <v>0.15</v>
      </c>
      <c r="I4057" s="4">
        <v>24613.040000000001</v>
      </c>
      <c r="J4057" s="4">
        <v>0</v>
      </c>
      <c r="K4057" t="s">
        <v>24</v>
      </c>
      <c r="L4057" t="s">
        <v>25</v>
      </c>
      <c r="M4057" s="2" t="s">
        <v>101</v>
      </c>
      <c r="N4057" t="s">
        <v>27</v>
      </c>
    </row>
    <row r="4058" spans="1:14" x14ac:dyDescent="0.25">
      <c r="A4058" s="2" t="s">
        <v>5069</v>
      </c>
      <c r="B4058" s="2" t="s">
        <v>1635</v>
      </c>
      <c r="C4058" s="9">
        <f t="shared" si="63"/>
        <v>45717</v>
      </c>
      <c r="D4058" t="s">
        <v>15</v>
      </c>
      <c r="E4058" t="s">
        <v>57</v>
      </c>
      <c r="F4058" s="3">
        <v>1</v>
      </c>
      <c r="G4058" s="4">
        <v>1603.49</v>
      </c>
      <c r="H4058" s="5">
        <v>0</v>
      </c>
      <c r="I4058" s="4">
        <v>1603.49</v>
      </c>
      <c r="J4058" s="4">
        <v>234.08</v>
      </c>
      <c r="K4058" t="s">
        <v>24</v>
      </c>
      <c r="L4058" t="s">
        <v>18</v>
      </c>
      <c r="M4058" s="2" t="s">
        <v>19</v>
      </c>
      <c r="N4058" t="s">
        <v>32</v>
      </c>
    </row>
    <row r="4059" spans="1:14" x14ac:dyDescent="0.25">
      <c r="A4059" s="2" t="s">
        <v>5070</v>
      </c>
      <c r="B4059" s="2" t="s">
        <v>224</v>
      </c>
      <c r="C4059" s="9">
        <f t="shared" si="63"/>
        <v>46204</v>
      </c>
      <c r="D4059" t="s">
        <v>45</v>
      </c>
      <c r="E4059" t="s">
        <v>111</v>
      </c>
      <c r="F4059" s="3">
        <v>2</v>
      </c>
      <c r="G4059" s="4">
        <v>6456.75</v>
      </c>
      <c r="H4059" s="5">
        <v>0.15</v>
      </c>
      <c r="I4059" s="4">
        <v>10976.48</v>
      </c>
      <c r="J4059" s="4">
        <v>2458.73</v>
      </c>
      <c r="K4059" t="s">
        <v>17</v>
      </c>
      <c r="L4059" t="s">
        <v>25</v>
      </c>
      <c r="M4059" s="2" t="s">
        <v>19</v>
      </c>
      <c r="N4059" t="s">
        <v>58</v>
      </c>
    </row>
    <row r="4060" spans="1:14" x14ac:dyDescent="0.25">
      <c r="A4060" s="2" t="s">
        <v>5071</v>
      </c>
      <c r="B4060" s="2" t="s">
        <v>2607</v>
      </c>
      <c r="C4060" s="9">
        <f t="shared" si="63"/>
        <v>45627</v>
      </c>
      <c r="D4060" t="s">
        <v>35</v>
      </c>
      <c r="E4060" t="s">
        <v>71</v>
      </c>
      <c r="F4060" s="3">
        <v>3</v>
      </c>
      <c r="G4060" s="4">
        <v>12136.68</v>
      </c>
      <c r="H4060" s="5">
        <v>0.05</v>
      </c>
      <c r="I4060" s="4">
        <v>34589.54</v>
      </c>
      <c r="J4060" s="4">
        <v>7362.4</v>
      </c>
      <c r="K4060" t="s">
        <v>24</v>
      </c>
      <c r="L4060" t="s">
        <v>25</v>
      </c>
      <c r="M4060" s="2" t="s">
        <v>19</v>
      </c>
      <c r="N4060" t="s">
        <v>58</v>
      </c>
    </row>
    <row r="4061" spans="1:14" x14ac:dyDescent="0.25">
      <c r="A4061" s="2" t="s">
        <v>5072</v>
      </c>
      <c r="B4061" s="2" t="s">
        <v>162</v>
      </c>
      <c r="C4061" s="9">
        <f t="shared" si="63"/>
        <v>46143</v>
      </c>
      <c r="D4061" t="s">
        <v>30</v>
      </c>
      <c r="E4061" t="s">
        <v>41</v>
      </c>
      <c r="F4061" s="3">
        <v>1</v>
      </c>
      <c r="G4061" s="4">
        <v>298.47000000000003</v>
      </c>
      <c r="H4061" s="5">
        <v>0.15</v>
      </c>
      <c r="I4061" s="4">
        <v>253.7</v>
      </c>
      <c r="J4061" s="4">
        <v>58.71</v>
      </c>
      <c r="K4061" t="s">
        <v>24</v>
      </c>
      <c r="L4061" t="s">
        <v>18</v>
      </c>
      <c r="M4061" s="2" t="s">
        <v>19</v>
      </c>
      <c r="N4061" t="s">
        <v>27</v>
      </c>
    </row>
    <row r="4062" spans="1:14" x14ac:dyDescent="0.25">
      <c r="A4062" s="2" t="s">
        <v>5073</v>
      </c>
      <c r="B4062" s="2" t="s">
        <v>1294</v>
      </c>
      <c r="C4062" s="9">
        <f t="shared" si="63"/>
        <v>45748</v>
      </c>
      <c r="D4062" t="s">
        <v>15</v>
      </c>
      <c r="E4062" t="s">
        <v>16</v>
      </c>
      <c r="F4062" s="3">
        <v>1</v>
      </c>
      <c r="G4062" s="4">
        <v>2328.35</v>
      </c>
      <c r="H4062" s="5">
        <v>0</v>
      </c>
      <c r="I4062" s="4">
        <v>2328.35</v>
      </c>
      <c r="J4062" s="4">
        <v>435.51</v>
      </c>
      <c r="K4062" t="s">
        <v>17</v>
      </c>
      <c r="L4062" t="s">
        <v>18</v>
      </c>
      <c r="M4062" s="2" t="s">
        <v>19</v>
      </c>
      <c r="N4062" t="s">
        <v>82</v>
      </c>
    </row>
    <row r="4063" spans="1:14" x14ac:dyDescent="0.25">
      <c r="A4063" s="2" t="s">
        <v>5074</v>
      </c>
      <c r="B4063" s="2" t="s">
        <v>284</v>
      </c>
      <c r="C4063" s="9">
        <f t="shared" si="63"/>
        <v>45992</v>
      </c>
      <c r="D4063" t="s">
        <v>45</v>
      </c>
      <c r="E4063" t="s">
        <v>46</v>
      </c>
      <c r="F4063" s="3">
        <v>3</v>
      </c>
      <c r="G4063" s="4">
        <v>4860.57</v>
      </c>
      <c r="H4063" s="5">
        <v>0</v>
      </c>
      <c r="I4063" s="4">
        <v>14581.71</v>
      </c>
      <c r="J4063" s="4">
        <v>0</v>
      </c>
      <c r="K4063" t="s">
        <v>24</v>
      </c>
      <c r="L4063" t="s">
        <v>18</v>
      </c>
      <c r="M4063" s="2" t="s">
        <v>101</v>
      </c>
      <c r="N4063" t="s">
        <v>42</v>
      </c>
    </row>
    <row r="4064" spans="1:14" x14ac:dyDescent="0.25">
      <c r="A4064" s="2" t="s">
        <v>5075</v>
      </c>
      <c r="B4064" s="2" t="s">
        <v>379</v>
      </c>
      <c r="C4064" s="9">
        <f t="shared" si="63"/>
        <v>45992</v>
      </c>
      <c r="D4064" t="s">
        <v>45</v>
      </c>
      <c r="E4064" t="s">
        <v>186</v>
      </c>
      <c r="F4064" s="3">
        <v>3</v>
      </c>
      <c r="G4064" s="4">
        <v>6421.09</v>
      </c>
      <c r="H4064" s="5">
        <v>0</v>
      </c>
      <c r="I4064" s="4">
        <v>19263.27</v>
      </c>
      <c r="J4064" s="4">
        <v>5875.3</v>
      </c>
      <c r="K4064" t="s">
        <v>24</v>
      </c>
      <c r="L4064" t="s">
        <v>25</v>
      </c>
      <c r="M4064" s="2" t="s">
        <v>19</v>
      </c>
      <c r="N4064" t="s">
        <v>58</v>
      </c>
    </row>
    <row r="4065" spans="1:14" x14ac:dyDescent="0.25">
      <c r="A4065" s="2" t="s">
        <v>5076</v>
      </c>
      <c r="B4065" s="2" t="s">
        <v>839</v>
      </c>
      <c r="C4065" s="9">
        <f t="shared" si="63"/>
        <v>45505</v>
      </c>
      <c r="D4065" t="s">
        <v>35</v>
      </c>
      <c r="E4065" t="s">
        <v>77</v>
      </c>
      <c r="F4065" s="3">
        <v>1</v>
      </c>
      <c r="G4065" s="4">
        <v>1154.3599999999999</v>
      </c>
      <c r="H4065" s="5">
        <v>0.2</v>
      </c>
      <c r="I4065" s="4">
        <v>923.49</v>
      </c>
      <c r="J4065" s="4">
        <v>182.04</v>
      </c>
      <c r="K4065" t="s">
        <v>37</v>
      </c>
      <c r="L4065" t="s">
        <v>25</v>
      </c>
      <c r="M4065" s="2" t="s">
        <v>19</v>
      </c>
      <c r="N4065" t="s">
        <v>58</v>
      </c>
    </row>
    <row r="4066" spans="1:14" x14ac:dyDescent="0.25">
      <c r="A4066" s="2" t="s">
        <v>5077</v>
      </c>
      <c r="B4066" s="2" t="s">
        <v>86</v>
      </c>
      <c r="C4066" s="9">
        <f t="shared" si="63"/>
        <v>45413</v>
      </c>
      <c r="D4066" t="s">
        <v>30</v>
      </c>
      <c r="E4066" t="s">
        <v>41</v>
      </c>
      <c r="F4066" s="3">
        <v>3</v>
      </c>
      <c r="G4066" s="4">
        <v>944.81</v>
      </c>
      <c r="H4066" s="5">
        <v>0.05</v>
      </c>
      <c r="I4066" s="4">
        <v>2692.71</v>
      </c>
      <c r="J4066" s="4">
        <v>893.36</v>
      </c>
      <c r="K4066" t="s">
        <v>24</v>
      </c>
      <c r="L4066" t="s">
        <v>25</v>
      </c>
      <c r="M4066" s="2" t="s">
        <v>19</v>
      </c>
      <c r="N4066" t="s">
        <v>58</v>
      </c>
    </row>
    <row r="4067" spans="1:14" x14ac:dyDescent="0.25">
      <c r="A4067" s="2" t="s">
        <v>5078</v>
      </c>
      <c r="B4067" s="2" t="s">
        <v>1410</v>
      </c>
      <c r="C4067" s="9">
        <f t="shared" si="63"/>
        <v>45870</v>
      </c>
      <c r="D4067" t="s">
        <v>45</v>
      </c>
      <c r="E4067" t="s">
        <v>222</v>
      </c>
      <c r="F4067" s="3">
        <v>4</v>
      </c>
      <c r="G4067" s="4">
        <v>5167.2700000000004</v>
      </c>
      <c r="H4067" s="5">
        <v>0.1</v>
      </c>
      <c r="I4067" s="4">
        <v>18602.169999999998</v>
      </c>
      <c r="J4067" s="4">
        <v>3413.85</v>
      </c>
      <c r="K4067" t="s">
        <v>24</v>
      </c>
      <c r="L4067" t="s">
        <v>18</v>
      </c>
      <c r="M4067" s="2" t="s">
        <v>19</v>
      </c>
      <c r="N4067" t="s">
        <v>87</v>
      </c>
    </row>
    <row r="4068" spans="1:14" x14ac:dyDescent="0.25">
      <c r="A4068" s="2" t="s">
        <v>5079</v>
      </c>
      <c r="B4068" s="2" t="s">
        <v>145</v>
      </c>
      <c r="C4068" s="9">
        <f t="shared" si="63"/>
        <v>45748</v>
      </c>
      <c r="D4068" t="s">
        <v>15</v>
      </c>
      <c r="E4068" t="s">
        <v>168</v>
      </c>
      <c r="F4068" s="3">
        <v>4</v>
      </c>
      <c r="G4068" s="4">
        <v>1326.85</v>
      </c>
      <c r="H4068" s="5">
        <v>0</v>
      </c>
      <c r="I4068" s="4">
        <v>5307.4</v>
      </c>
      <c r="J4068" s="4">
        <v>1248.98</v>
      </c>
      <c r="K4068" t="s">
        <v>24</v>
      </c>
      <c r="L4068" t="s">
        <v>25</v>
      </c>
      <c r="M4068" s="2" t="s">
        <v>19</v>
      </c>
      <c r="N4068" t="s">
        <v>42</v>
      </c>
    </row>
    <row r="4069" spans="1:14" x14ac:dyDescent="0.25">
      <c r="A4069" s="2" t="s">
        <v>5080</v>
      </c>
      <c r="B4069" s="2" t="s">
        <v>489</v>
      </c>
      <c r="C4069" s="9">
        <f t="shared" si="63"/>
        <v>46082</v>
      </c>
      <c r="D4069" t="s">
        <v>35</v>
      </c>
      <c r="E4069" t="s">
        <v>74</v>
      </c>
      <c r="F4069" s="3">
        <v>1</v>
      </c>
      <c r="G4069" s="4">
        <v>25888.55</v>
      </c>
      <c r="H4069" s="5">
        <v>0</v>
      </c>
      <c r="I4069" s="4">
        <v>25888.55</v>
      </c>
      <c r="J4069" s="4">
        <v>7005.52</v>
      </c>
      <c r="K4069" t="s">
        <v>24</v>
      </c>
      <c r="L4069" t="s">
        <v>25</v>
      </c>
      <c r="M4069" s="2" t="s">
        <v>19</v>
      </c>
      <c r="N4069" t="s">
        <v>42</v>
      </c>
    </row>
    <row r="4070" spans="1:14" x14ac:dyDescent="0.25">
      <c r="A4070" s="2" t="s">
        <v>5081</v>
      </c>
      <c r="B4070" s="2" t="s">
        <v>116</v>
      </c>
      <c r="C4070" s="9">
        <f t="shared" si="63"/>
        <v>45566</v>
      </c>
      <c r="D4070" t="s">
        <v>53</v>
      </c>
      <c r="E4070" t="s">
        <v>92</v>
      </c>
      <c r="F4070" s="3">
        <v>4</v>
      </c>
      <c r="G4070" s="4">
        <v>945.74</v>
      </c>
      <c r="H4070" s="5">
        <v>0.1</v>
      </c>
      <c r="I4070" s="4">
        <v>3404.66</v>
      </c>
      <c r="J4070" s="4">
        <v>1050.28</v>
      </c>
      <c r="K4070" t="s">
        <v>24</v>
      </c>
      <c r="L4070" t="s">
        <v>25</v>
      </c>
      <c r="M4070" s="2" t="s">
        <v>19</v>
      </c>
      <c r="N4070" t="s">
        <v>87</v>
      </c>
    </row>
    <row r="4071" spans="1:14" x14ac:dyDescent="0.25">
      <c r="A4071" s="2" t="s">
        <v>5082</v>
      </c>
      <c r="B4071" s="2" t="s">
        <v>2431</v>
      </c>
      <c r="C4071" s="9">
        <f t="shared" si="63"/>
        <v>45444</v>
      </c>
      <c r="D4071" t="s">
        <v>30</v>
      </c>
      <c r="E4071" t="s">
        <v>163</v>
      </c>
      <c r="F4071" s="3">
        <v>2</v>
      </c>
      <c r="G4071" s="4">
        <v>1270.04</v>
      </c>
      <c r="H4071" s="5">
        <v>0</v>
      </c>
      <c r="I4071" s="4">
        <v>2540.08</v>
      </c>
      <c r="J4071" s="4">
        <v>694.87</v>
      </c>
      <c r="K4071" t="s">
        <v>24</v>
      </c>
      <c r="L4071" t="s">
        <v>18</v>
      </c>
      <c r="M4071" s="2" t="s">
        <v>19</v>
      </c>
      <c r="N4071" t="s">
        <v>32</v>
      </c>
    </row>
    <row r="4072" spans="1:14" x14ac:dyDescent="0.25">
      <c r="A4072" s="2" t="s">
        <v>5083</v>
      </c>
      <c r="B4072" s="2" t="s">
        <v>4825</v>
      </c>
      <c r="C4072" s="9">
        <f t="shared" si="63"/>
        <v>46023</v>
      </c>
      <c r="D4072" t="s">
        <v>35</v>
      </c>
      <c r="E4072" t="s">
        <v>77</v>
      </c>
      <c r="F4072" s="3">
        <v>4</v>
      </c>
      <c r="G4072" s="4">
        <v>24904.28</v>
      </c>
      <c r="H4072" s="5">
        <v>0.2</v>
      </c>
      <c r="I4072" s="4">
        <v>79693.7</v>
      </c>
      <c r="J4072" s="4">
        <v>25715.25</v>
      </c>
      <c r="K4072" t="s">
        <v>24</v>
      </c>
      <c r="L4072" t="s">
        <v>47</v>
      </c>
      <c r="M4072" s="2" t="s">
        <v>19</v>
      </c>
      <c r="N4072" t="s">
        <v>66</v>
      </c>
    </row>
    <row r="4073" spans="1:14" x14ac:dyDescent="0.25">
      <c r="A4073" s="2" t="s">
        <v>5084</v>
      </c>
      <c r="B4073" s="2" t="s">
        <v>406</v>
      </c>
      <c r="C4073" s="9">
        <f t="shared" si="63"/>
        <v>45505</v>
      </c>
      <c r="D4073" t="s">
        <v>15</v>
      </c>
      <c r="E4073" t="s">
        <v>16</v>
      </c>
      <c r="F4073" s="3">
        <v>4</v>
      </c>
      <c r="G4073" s="4">
        <v>892.87</v>
      </c>
      <c r="H4073" s="5">
        <v>0.05</v>
      </c>
      <c r="I4073" s="4">
        <v>3392.91</v>
      </c>
      <c r="J4073" s="4">
        <v>1055.75</v>
      </c>
      <c r="K4073" t="s">
        <v>24</v>
      </c>
      <c r="L4073" t="s">
        <v>25</v>
      </c>
      <c r="M4073" s="2" t="s">
        <v>19</v>
      </c>
      <c r="N4073" t="s">
        <v>58</v>
      </c>
    </row>
    <row r="4074" spans="1:14" x14ac:dyDescent="0.25">
      <c r="A4074" s="2" t="s">
        <v>5085</v>
      </c>
      <c r="B4074" s="2" t="s">
        <v>151</v>
      </c>
      <c r="C4074" s="9">
        <f t="shared" si="63"/>
        <v>45474</v>
      </c>
      <c r="D4074" t="s">
        <v>30</v>
      </c>
      <c r="E4074" t="s">
        <v>133</v>
      </c>
      <c r="F4074" s="3">
        <v>3</v>
      </c>
      <c r="G4074" s="4">
        <v>879.21</v>
      </c>
      <c r="H4074" s="5">
        <v>0</v>
      </c>
      <c r="I4074" s="4">
        <v>2637.63</v>
      </c>
      <c r="J4074" s="4">
        <v>440.23</v>
      </c>
      <c r="K4074" t="s">
        <v>24</v>
      </c>
      <c r="L4074" t="s">
        <v>25</v>
      </c>
      <c r="M4074" s="2" t="s">
        <v>19</v>
      </c>
      <c r="N4074" t="s">
        <v>87</v>
      </c>
    </row>
    <row r="4075" spans="1:14" x14ac:dyDescent="0.25">
      <c r="A4075" s="2" t="s">
        <v>5086</v>
      </c>
      <c r="B4075" s="2" t="s">
        <v>1227</v>
      </c>
      <c r="C4075" s="9">
        <f t="shared" si="63"/>
        <v>45689</v>
      </c>
      <c r="D4075" t="s">
        <v>45</v>
      </c>
      <c r="E4075" t="s">
        <v>121</v>
      </c>
      <c r="F4075" s="3">
        <v>4</v>
      </c>
      <c r="G4075" s="4">
        <v>5107.74</v>
      </c>
      <c r="H4075" s="5">
        <v>0</v>
      </c>
      <c r="I4075" s="4">
        <v>20430.96</v>
      </c>
      <c r="J4075" s="4">
        <v>4193.95</v>
      </c>
      <c r="K4075" t="s">
        <v>124</v>
      </c>
      <c r="L4075" t="s">
        <v>25</v>
      </c>
      <c r="M4075" s="2" t="s">
        <v>19</v>
      </c>
      <c r="N4075" t="s">
        <v>20</v>
      </c>
    </row>
    <row r="4076" spans="1:14" x14ac:dyDescent="0.25">
      <c r="A4076" s="2" t="s">
        <v>5087</v>
      </c>
      <c r="B4076" s="2" t="s">
        <v>342</v>
      </c>
      <c r="C4076" s="9">
        <f t="shared" si="63"/>
        <v>45962</v>
      </c>
      <c r="D4076" t="s">
        <v>30</v>
      </c>
      <c r="E4076" t="s">
        <v>133</v>
      </c>
      <c r="F4076" s="3">
        <v>1</v>
      </c>
      <c r="G4076" s="4">
        <v>1004.35</v>
      </c>
      <c r="H4076" s="5">
        <v>0</v>
      </c>
      <c r="I4076" s="4">
        <v>1004.35</v>
      </c>
      <c r="J4076" s="4">
        <v>127.26</v>
      </c>
      <c r="K4076" t="s">
        <v>124</v>
      </c>
      <c r="L4076" t="s">
        <v>25</v>
      </c>
      <c r="M4076" s="2" t="s">
        <v>19</v>
      </c>
      <c r="N4076" t="s">
        <v>66</v>
      </c>
    </row>
    <row r="4077" spans="1:14" x14ac:dyDescent="0.25">
      <c r="A4077" s="2" t="s">
        <v>5088</v>
      </c>
      <c r="B4077" s="2" t="s">
        <v>552</v>
      </c>
      <c r="C4077" s="9">
        <f t="shared" si="63"/>
        <v>45962</v>
      </c>
      <c r="D4077" t="s">
        <v>15</v>
      </c>
      <c r="E4077" t="s">
        <v>168</v>
      </c>
      <c r="F4077" s="3">
        <v>4</v>
      </c>
      <c r="G4077" s="4">
        <v>2524.37</v>
      </c>
      <c r="H4077" s="5">
        <v>0.05</v>
      </c>
      <c r="I4077" s="4">
        <v>9592.61</v>
      </c>
      <c r="J4077" s="4">
        <v>1785.2</v>
      </c>
      <c r="K4077" t="s">
        <v>152</v>
      </c>
      <c r="L4077" t="s">
        <v>25</v>
      </c>
      <c r="M4077" s="2" t="s">
        <v>19</v>
      </c>
      <c r="N4077" t="s">
        <v>58</v>
      </c>
    </row>
    <row r="4078" spans="1:14" x14ac:dyDescent="0.25">
      <c r="A4078" s="2" t="s">
        <v>5089</v>
      </c>
      <c r="B4078" s="2" t="s">
        <v>1809</v>
      </c>
      <c r="C4078" s="9">
        <f t="shared" si="63"/>
        <v>45809</v>
      </c>
      <c r="D4078" t="s">
        <v>45</v>
      </c>
      <c r="E4078" t="s">
        <v>121</v>
      </c>
      <c r="F4078" s="3">
        <v>4</v>
      </c>
      <c r="G4078" s="4">
        <v>4088.52</v>
      </c>
      <c r="H4078" s="5">
        <v>0</v>
      </c>
      <c r="I4078" s="4">
        <v>16354.08</v>
      </c>
      <c r="J4078" s="4">
        <v>2019.01</v>
      </c>
      <c r="K4078" t="s">
        <v>24</v>
      </c>
      <c r="L4078" t="s">
        <v>25</v>
      </c>
      <c r="M4078" s="2" t="s">
        <v>19</v>
      </c>
      <c r="N4078" t="s">
        <v>82</v>
      </c>
    </row>
    <row r="4079" spans="1:14" x14ac:dyDescent="0.25">
      <c r="A4079" s="2" t="s">
        <v>5090</v>
      </c>
      <c r="B4079" s="2" t="s">
        <v>310</v>
      </c>
      <c r="C4079" s="9">
        <f t="shared" si="63"/>
        <v>45323</v>
      </c>
      <c r="D4079" t="s">
        <v>15</v>
      </c>
      <c r="E4079" t="s">
        <v>168</v>
      </c>
      <c r="F4079" s="3">
        <v>1</v>
      </c>
      <c r="G4079" s="4">
        <v>623.77</v>
      </c>
      <c r="H4079" s="5">
        <v>0.05</v>
      </c>
      <c r="I4079" s="4">
        <v>592.58000000000004</v>
      </c>
      <c r="J4079" s="4">
        <v>164.72</v>
      </c>
      <c r="K4079" t="s">
        <v>24</v>
      </c>
      <c r="L4079" t="s">
        <v>25</v>
      </c>
      <c r="M4079" s="2" t="s">
        <v>26</v>
      </c>
      <c r="N4079" t="s">
        <v>32</v>
      </c>
    </row>
    <row r="4080" spans="1:14" x14ac:dyDescent="0.25">
      <c r="A4080" s="2" t="s">
        <v>5091</v>
      </c>
      <c r="B4080" s="2" t="s">
        <v>3464</v>
      </c>
      <c r="C4080" s="9">
        <f t="shared" si="63"/>
        <v>45597</v>
      </c>
      <c r="D4080" t="s">
        <v>35</v>
      </c>
      <c r="E4080" t="s">
        <v>77</v>
      </c>
      <c r="F4080" s="3">
        <v>1</v>
      </c>
      <c r="G4080" s="4">
        <v>1150.73</v>
      </c>
      <c r="H4080" s="5">
        <v>0.2</v>
      </c>
      <c r="I4080" s="4">
        <v>920.58</v>
      </c>
      <c r="J4080" s="4">
        <v>0</v>
      </c>
      <c r="K4080" t="s">
        <v>37</v>
      </c>
      <c r="L4080" t="s">
        <v>25</v>
      </c>
      <c r="M4080" s="2" t="s">
        <v>101</v>
      </c>
      <c r="N4080" t="s">
        <v>42</v>
      </c>
    </row>
    <row r="4081" spans="1:14" x14ac:dyDescent="0.25">
      <c r="A4081" s="2" t="s">
        <v>5092</v>
      </c>
      <c r="B4081" s="2" t="s">
        <v>224</v>
      </c>
      <c r="C4081" s="9">
        <f t="shared" si="63"/>
        <v>46204</v>
      </c>
      <c r="D4081" t="s">
        <v>45</v>
      </c>
      <c r="E4081" t="s">
        <v>121</v>
      </c>
      <c r="F4081" s="3">
        <v>3</v>
      </c>
      <c r="G4081" s="4">
        <v>6222.5</v>
      </c>
      <c r="H4081" s="5">
        <v>0</v>
      </c>
      <c r="I4081" s="4">
        <v>18667.5</v>
      </c>
      <c r="J4081" s="4">
        <v>5599.35</v>
      </c>
      <c r="K4081" t="s">
        <v>124</v>
      </c>
      <c r="L4081" t="s">
        <v>25</v>
      </c>
      <c r="M4081" s="2" t="s">
        <v>19</v>
      </c>
      <c r="N4081" t="s">
        <v>82</v>
      </c>
    </row>
    <row r="4082" spans="1:14" x14ac:dyDescent="0.25">
      <c r="A4082" s="2" t="s">
        <v>5093</v>
      </c>
      <c r="B4082" s="2" t="s">
        <v>290</v>
      </c>
      <c r="C4082" s="9">
        <f t="shared" si="63"/>
        <v>45627</v>
      </c>
      <c r="D4082" t="s">
        <v>53</v>
      </c>
      <c r="E4082" t="s">
        <v>114</v>
      </c>
      <c r="F4082" s="3">
        <v>2</v>
      </c>
      <c r="G4082" s="4">
        <v>426.14</v>
      </c>
      <c r="H4082" s="5">
        <v>0.15</v>
      </c>
      <c r="I4082" s="4">
        <v>724.44</v>
      </c>
      <c r="J4082" s="4">
        <v>110.63</v>
      </c>
      <c r="K4082" t="s">
        <v>24</v>
      </c>
      <c r="L4082" t="s">
        <v>25</v>
      </c>
      <c r="M4082" s="2" t="s">
        <v>19</v>
      </c>
      <c r="N4082" t="s">
        <v>20</v>
      </c>
    </row>
    <row r="4083" spans="1:14" x14ac:dyDescent="0.25">
      <c r="A4083" s="2" t="s">
        <v>5094</v>
      </c>
      <c r="B4083" s="2" t="s">
        <v>123</v>
      </c>
      <c r="C4083" s="9">
        <f t="shared" si="63"/>
        <v>45597</v>
      </c>
      <c r="D4083" t="s">
        <v>15</v>
      </c>
      <c r="E4083" t="s">
        <v>23</v>
      </c>
      <c r="F4083" s="3">
        <v>4</v>
      </c>
      <c r="G4083" s="4">
        <v>2345.48</v>
      </c>
      <c r="H4083" s="5">
        <v>0.05</v>
      </c>
      <c r="I4083" s="4">
        <v>8912.82</v>
      </c>
      <c r="J4083" s="4">
        <v>0</v>
      </c>
      <c r="K4083" t="s">
        <v>24</v>
      </c>
      <c r="L4083" t="s">
        <v>18</v>
      </c>
      <c r="M4083" s="2" t="s">
        <v>101</v>
      </c>
      <c r="N4083" t="s">
        <v>87</v>
      </c>
    </row>
    <row r="4084" spans="1:14" x14ac:dyDescent="0.25">
      <c r="A4084" s="2" t="s">
        <v>5095</v>
      </c>
      <c r="B4084" s="2" t="s">
        <v>1276</v>
      </c>
      <c r="C4084" s="9">
        <f t="shared" si="63"/>
        <v>45352</v>
      </c>
      <c r="D4084" t="s">
        <v>15</v>
      </c>
      <c r="E4084" t="s">
        <v>168</v>
      </c>
      <c r="F4084" s="3">
        <v>2</v>
      </c>
      <c r="G4084" s="4">
        <v>1741.11</v>
      </c>
      <c r="H4084" s="5">
        <v>0.2</v>
      </c>
      <c r="I4084" s="4">
        <v>2785.78</v>
      </c>
      <c r="J4084" s="4">
        <v>736.92</v>
      </c>
      <c r="K4084" t="s">
        <v>37</v>
      </c>
      <c r="L4084" t="s">
        <v>25</v>
      </c>
      <c r="M4084" s="2" t="s">
        <v>19</v>
      </c>
      <c r="N4084" t="s">
        <v>32</v>
      </c>
    </row>
    <row r="4085" spans="1:14" x14ac:dyDescent="0.25">
      <c r="A4085" s="2" t="s">
        <v>5096</v>
      </c>
      <c r="B4085" s="2" t="s">
        <v>479</v>
      </c>
      <c r="C4085" s="9">
        <f t="shared" si="63"/>
        <v>46235</v>
      </c>
      <c r="D4085" t="s">
        <v>45</v>
      </c>
      <c r="E4085" t="s">
        <v>46</v>
      </c>
      <c r="F4085" s="3">
        <v>3</v>
      </c>
      <c r="G4085" s="4">
        <v>6218.42</v>
      </c>
      <c r="H4085" s="5">
        <v>0.1</v>
      </c>
      <c r="I4085" s="4">
        <v>16789.73</v>
      </c>
      <c r="J4085" s="4">
        <v>5309.74</v>
      </c>
      <c r="K4085" t="s">
        <v>24</v>
      </c>
      <c r="L4085" t="s">
        <v>25</v>
      </c>
      <c r="M4085" s="2" t="s">
        <v>26</v>
      </c>
      <c r="N4085" t="s">
        <v>66</v>
      </c>
    </row>
    <row r="4086" spans="1:14" x14ac:dyDescent="0.25">
      <c r="A4086" s="2" t="s">
        <v>5097</v>
      </c>
      <c r="B4086" s="2" t="s">
        <v>1316</v>
      </c>
      <c r="C4086" s="9">
        <f t="shared" si="63"/>
        <v>45566</v>
      </c>
      <c r="D4086" t="s">
        <v>15</v>
      </c>
      <c r="E4086" t="s">
        <v>23</v>
      </c>
      <c r="F4086" s="3">
        <v>1</v>
      </c>
      <c r="G4086" s="4">
        <v>2350.52</v>
      </c>
      <c r="H4086" s="5">
        <v>0</v>
      </c>
      <c r="I4086" s="4">
        <v>2350.52</v>
      </c>
      <c r="J4086" s="4">
        <v>741.12</v>
      </c>
      <c r="K4086" t="s">
        <v>24</v>
      </c>
      <c r="L4086" t="s">
        <v>18</v>
      </c>
      <c r="M4086" s="2" t="s">
        <v>19</v>
      </c>
      <c r="N4086" t="s">
        <v>155</v>
      </c>
    </row>
    <row r="4087" spans="1:14" x14ac:dyDescent="0.25">
      <c r="A4087" s="2" t="s">
        <v>5098</v>
      </c>
      <c r="B4087" s="2" t="s">
        <v>946</v>
      </c>
      <c r="C4087" s="9">
        <f t="shared" si="63"/>
        <v>45444</v>
      </c>
      <c r="D4087" t="s">
        <v>30</v>
      </c>
      <c r="E4087" t="s">
        <v>163</v>
      </c>
      <c r="F4087" s="3">
        <v>1</v>
      </c>
      <c r="G4087" s="4">
        <v>587.23</v>
      </c>
      <c r="H4087" s="5">
        <v>0.25</v>
      </c>
      <c r="I4087" s="4">
        <v>440.42</v>
      </c>
      <c r="J4087" s="4">
        <v>93.72</v>
      </c>
      <c r="K4087" t="s">
        <v>24</v>
      </c>
      <c r="L4087" t="s">
        <v>18</v>
      </c>
      <c r="M4087" s="2" t="s">
        <v>19</v>
      </c>
      <c r="N4087" t="s">
        <v>42</v>
      </c>
    </row>
    <row r="4088" spans="1:14" x14ac:dyDescent="0.25">
      <c r="A4088" s="2" t="s">
        <v>5099</v>
      </c>
      <c r="B4088" s="2" t="s">
        <v>776</v>
      </c>
      <c r="C4088" s="9">
        <f t="shared" si="63"/>
        <v>46174</v>
      </c>
      <c r="D4088" t="s">
        <v>30</v>
      </c>
      <c r="E4088" t="s">
        <v>133</v>
      </c>
      <c r="F4088" s="3">
        <v>1</v>
      </c>
      <c r="G4088" s="4">
        <v>313.52</v>
      </c>
      <c r="H4088" s="5">
        <v>0</v>
      </c>
      <c r="I4088" s="4">
        <v>313.52</v>
      </c>
      <c r="J4088" s="4">
        <v>61.46</v>
      </c>
      <c r="K4088" t="s">
        <v>24</v>
      </c>
      <c r="L4088" t="s">
        <v>18</v>
      </c>
      <c r="M4088" s="2" t="s">
        <v>19</v>
      </c>
      <c r="N4088" t="s">
        <v>58</v>
      </c>
    </row>
    <row r="4089" spans="1:14" x14ac:dyDescent="0.25">
      <c r="A4089" s="2" t="s">
        <v>5100</v>
      </c>
      <c r="B4089" s="2" t="s">
        <v>89</v>
      </c>
      <c r="C4089" s="9">
        <f t="shared" si="63"/>
        <v>45931</v>
      </c>
      <c r="D4089" t="s">
        <v>35</v>
      </c>
      <c r="E4089" t="s">
        <v>77</v>
      </c>
      <c r="F4089" s="3">
        <v>3</v>
      </c>
      <c r="G4089" s="4">
        <v>13095.89</v>
      </c>
      <c r="H4089" s="5">
        <v>0.05</v>
      </c>
      <c r="I4089" s="4">
        <v>37323.29</v>
      </c>
      <c r="J4089" s="4">
        <v>8463.5400000000009</v>
      </c>
      <c r="K4089" t="s">
        <v>17</v>
      </c>
      <c r="L4089" t="s">
        <v>25</v>
      </c>
      <c r="M4089" s="2" t="s">
        <v>19</v>
      </c>
      <c r="N4089" t="s">
        <v>32</v>
      </c>
    </row>
    <row r="4090" spans="1:14" x14ac:dyDescent="0.25">
      <c r="A4090" s="2" t="s">
        <v>5101</v>
      </c>
      <c r="B4090" s="2" t="s">
        <v>1323</v>
      </c>
      <c r="C4090" s="9">
        <f t="shared" si="63"/>
        <v>45536</v>
      </c>
      <c r="D4090" t="s">
        <v>53</v>
      </c>
      <c r="E4090" t="s">
        <v>92</v>
      </c>
      <c r="F4090" s="3">
        <v>4</v>
      </c>
      <c r="G4090" s="4">
        <v>1087.03</v>
      </c>
      <c r="H4090" s="5">
        <v>0.25</v>
      </c>
      <c r="I4090" s="4">
        <v>3261.09</v>
      </c>
      <c r="J4090" s="4">
        <v>511.07</v>
      </c>
      <c r="K4090" t="s">
        <v>24</v>
      </c>
      <c r="L4090" t="s">
        <v>18</v>
      </c>
      <c r="M4090" s="2" t="s">
        <v>19</v>
      </c>
      <c r="N4090" t="s">
        <v>58</v>
      </c>
    </row>
    <row r="4091" spans="1:14" x14ac:dyDescent="0.25">
      <c r="A4091" s="2" t="s">
        <v>5102</v>
      </c>
      <c r="B4091" s="2" t="s">
        <v>625</v>
      </c>
      <c r="C4091" s="9">
        <f t="shared" si="63"/>
        <v>46113</v>
      </c>
      <c r="D4091" t="s">
        <v>30</v>
      </c>
      <c r="E4091" t="s">
        <v>106</v>
      </c>
      <c r="F4091" s="3">
        <v>3</v>
      </c>
      <c r="G4091" s="4">
        <v>1021.21</v>
      </c>
      <c r="H4091" s="5">
        <v>0</v>
      </c>
      <c r="I4091" s="4">
        <v>3063.63</v>
      </c>
      <c r="J4091" s="4">
        <v>529.94000000000005</v>
      </c>
      <c r="K4091" t="s">
        <v>24</v>
      </c>
      <c r="L4091" t="s">
        <v>25</v>
      </c>
      <c r="M4091" s="2" t="s">
        <v>26</v>
      </c>
      <c r="N4091" t="s">
        <v>38</v>
      </c>
    </row>
    <row r="4092" spans="1:14" x14ac:dyDescent="0.25">
      <c r="A4092" s="2" t="s">
        <v>5103</v>
      </c>
      <c r="B4092" s="2" t="s">
        <v>485</v>
      </c>
      <c r="C4092" s="9">
        <f t="shared" si="63"/>
        <v>45901</v>
      </c>
      <c r="D4092" t="s">
        <v>30</v>
      </c>
      <c r="E4092" t="s">
        <v>41</v>
      </c>
      <c r="F4092" s="3">
        <v>1</v>
      </c>
      <c r="G4092" s="4">
        <v>1485.04</v>
      </c>
      <c r="H4092" s="5">
        <v>0.1</v>
      </c>
      <c r="I4092" s="4">
        <v>1336.54</v>
      </c>
      <c r="J4092" s="4">
        <v>165.96</v>
      </c>
      <c r="K4092" t="s">
        <v>17</v>
      </c>
      <c r="L4092" t="s">
        <v>25</v>
      </c>
      <c r="M4092" s="2" t="s">
        <v>19</v>
      </c>
      <c r="N4092" t="s">
        <v>58</v>
      </c>
    </row>
    <row r="4093" spans="1:14" x14ac:dyDescent="0.25">
      <c r="A4093" s="2" t="s">
        <v>5104</v>
      </c>
      <c r="B4093" s="2" t="s">
        <v>4408</v>
      </c>
      <c r="C4093" s="9">
        <f t="shared" si="63"/>
        <v>45931</v>
      </c>
      <c r="D4093" t="s">
        <v>45</v>
      </c>
      <c r="E4093" t="s">
        <v>121</v>
      </c>
      <c r="F4093" s="3">
        <v>4</v>
      </c>
      <c r="G4093" s="4">
        <v>4251.67</v>
      </c>
      <c r="H4093" s="5">
        <v>0.25</v>
      </c>
      <c r="I4093" s="4">
        <v>12755.01</v>
      </c>
      <c r="J4093" s="4">
        <v>3723.71</v>
      </c>
      <c r="K4093" t="s">
        <v>37</v>
      </c>
      <c r="L4093" t="s">
        <v>25</v>
      </c>
      <c r="M4093" s="2" t="s">
        <v>19</v>
      </c>
      <c r="N4093" t="s">
        <v>32</v>
      </c>
    </row>
    <row r="4094" spans="1:14" x14ac:dyDescent="0.25">
      <c r="A4094" s="2" t="s">
        <v>5105</v>
      </c>
      <c r="B4094" s="2" t="s">
        <v>3494</v>
      </c>
      <c r="C4094" s="9">
        <f t="shared" si="63"/>
        <v>46143</v>
      </c>
      <c r="D4094" t="s">
        <v>30</v>
      </c>
      <c r="E4094" t="s">
        <v>106</v>
      </c>
      <c r="F4094" s="3">
        <v>1</v>
      </c>
      <c r="G4094" s="4">
        <v>486.17</v>
      </c>
      <c r="H4094" s="5">
        <v>0.1</v>
      </c>
      <c r="I4094" s="4">
        <v>437.55</v>
      </c>
      <c r="J4094" s="4">
        <v>152.63</v>
      </c>
      <c r="K4094" t="s">
        <v>24</v>
      </c>
      <c r="L4094" t="s">
        <v>25</v>
      </c>
      <c r="M4094" s="2" t="s">
        <v>26</v>
      </c>
      <c r="N4094" t="s">
        <v>58</v>
      </c>
    </row>
    <row r="4095" spans="1:14" x14ac:dyDescent="0.25">
      <c r="A4095" s="2" t="s">
        <v>5106</v>
      </c>
      <c r="B4095" s="2" t="s">
        <v>149</v>
      </c>
      <c r="C4095" s="9">
        <f t="shared" si="63"/>
        <v>46054</v>
      </c>
      <c r="D4095" t="s">
        <v>35</v>
      </c>
      <c r="E4095" t="s">
        <v>50</v>
      </c>
      <c r="F4095" s="3">
        <v>1</v>
      </c>
      <c r="G4095" s="4">
        <v>5380.21</v>
      </c>
      <c r="H4095" s="5">
        <v>0.1</v>
      </c>
      <c r="I4095" s="4">
        <v>4842.1899999999996</v>
      </c>
      <c r="J4095" s="4">
        <v>667.4</v>
      </c>
      <c r="K4095" t="s">
        <v>24</v>
      </c>
      <c r="L4095" t="s">
        <v>25</v>
      </c>
      <c r="M4095" s="2" t="s">
        <v>19</v>
      </c>
      <c r="N4095" t="s">
        <v>42</v>
      </c>
    </row>
    <row r="4096" spans="1:14" x14ac:dyDescent="0.25">
      <c r="A4096" s="2" t="s">
        <v>5107</v>
      </c>
      <c r="B4096" s="2" t="s">
        <v>1778</v>
      </c>
      <c r="C4096" s="9">
        <f t="shared" si="63"/>
        <v>46143</v>
      </c>
      <c r="D4096" t="s">
        <v>15</v>
      </c>
      <c r="E4096" t="s">
        <v>57</v>
      </c>
      <c r="F4096" s="3">
        <v>3</v>
      </c>
      <c r="G4096" s="4">
        <v>1650.95</v>
      </c>
      <c r="H4096" s="5">
        <v>0.1</v>
      </c>
      <c r="I4096" s="4">
        <v>4457.57</v>
      </c>
      <c r="J4096" s="4">
        <v>689.08</v>
      </c>
      <c r="K4096" t="s">
        <v>17</v>
      </c>
      <c r="L4096" t="s">
        <v>25</v>
      </c>
      <c r="M4096" s="2" t="s">
        <v>19</v>
      </c>
      <c r="N4096" t="s">
        <v>87</v>
      </c>
    </row>
    <row r="4097" spans="1:14" x14ac:dyDescent="0.25">
      <c r="A4097" s="2" t="s">
        <v>5108</v>
      </c>
      <c r="B4097" s="2" t="s">
        <v>4159</v>
      </c>
      <c r="C4097" s="9">
        <f t="shared" si="63"/>
        <v>46204</v>
      </c>
      <c r="D4097" t="s">
        <v>30</v>
      </c>
      <c r="E4097" t="s">
        <v>31</v>
      </c>
      <c r="F4097" s="3">
        <v>3</v>
      </c>
      <c r="G4097" s="4">
        <v>1282.54</v>
      </c>
      <c r="H4097" s="5">
        <v>0.1</v>
      </c>
      <c r="I4097" s="4">
        <v>3462.86</v>
      </c>
      <c r="J4097" s="4">
        <v>578.24</v>
      </c>
      <c r="K4097" t="s">
        <v>17</v>
      </c>
      <c r="L4097" t="s">
        <v>25</v>
      </c>
      <c r="M4097" s="2" t="s">
        <v>19</v>
      </c>
      <c r="N4097" t="s">
        <v>58</v>
      </c>
    </row>
    <row r="4098" spans="1:14" x14ac:dyDescent="0.25">
      <c r="A4098" s="2" t="s">
        <v>5109</v>
      </c>
      <c r="B4098" s="2" t="s">
        <v>346</v>
      </c>
      <c r="C4098" s="9">
        <f t="shared" si="63"/>
        <v>45566</v>
      </c>
      <c r="D4098" t="s">
        <v>35</v>
      </c>
      <c r="E4098" t="s">
        <v>71</v>
      </c>
      <c r="F4098" s="3">
        <v>2</v>
      </c>
      <c r="G4098" s="4">
        <v>9551.92</v>
      </c>
      <c r="H4098" s="5">
        <v>0.2</v>
      </c>
      <c r="I4098" s="4">
        <v>15283.07</v>
      </c>
      <c r="J4098" s="4">
        <v>3748.25</v>
      </c>
      <c r="K4098" t="s">
        <v>24</v>
      </c>
      <c r="L4098" t="s">
        <v>25</v>
      </c>
      <c r="M4098" s="2" t="s">
        <v>19</v>
      </c>
      <c r="N4098" t="s">
        <v>58</v>
      </c>
    </row>
    <row r="4099" spans="1:14" x14ac:dyDescent="0.25">
      <c r="A4099" s="2" t="s">
        <v>5110</v>
      </c>
      <c r="B4099" s="2" t="s">
        <v>1613</v>
      </c>
      <c r="C4099" s="9">
        <f t="shared" ref="C4099:C4162" si="64">DATE(YEAR(B4099),MONTH(B4099),1)</f>
        <v>45992</v>
      </c>
      <c r="D4099" t="s">
        <v>35</v>
      </c>
      <c r="E4099" t="s">
        <v>71</v>
      </c>
      <c r="F4099" s="3">
        <v>1</v>
      </c>
      <c r="G4099" s="4">
        <v>25541.87</v>
      </c>
      <c r="H4099" s="5">
        <v>0.1</v>
      </c>
      <c r="I4099" s="4">
        <v>22987.68</v>
      </c>
      <c r="J4099" s="4">
        <v>4806.97</v>
      </c>
      <c r="K4099" t="s">
        <v>152</v>
      </c>
      <c r="L4099" t="s">
        <v>25</v>
      </c>
      <c r="M4099" s="2" t="s">
        <v>19</v>
      </c>
      <c r="N4099" t="s">
        <v>27</v>
      </c>
    </row>
    <row r="4100" spans="1:14" x14ac:dyDescent="0.25">
      <c r="A4100" s="2" t="s">
        <v>5111</v>
      </c>
      <c r="B4100" s="2" t="s">
        <v>3019</v>
      </c>
      <c r="C4100" s="9">
        <f t="shared" si="64"/>
        <v>46174</v>
      </c>
      <c r="D4100" t="s">
        <v>30</v>
      </c>
      <c r="E4100" t="s">
        <v>106</v>
      </c>
      <c r="F4100" s="3">
        <v>4</v>
      </c>
      <c r="G4100" s="4">
        <v>286.87</v>
      </c>
      <c r="H4100" s="5">
        <v>0.1</v>
      </c>
      <c r="I4100" s="4">
        <v>1032.73</v>
      </c>
      <c r="J4100" s="4">
        <v>142.68</v>
      </c>
      <c r="K4100" t="s">
        <v>24</v>
      </c>
      <c r="L4100" t="s">
        <v>25</v>
      </c>
      <c r="M4100" s="2" t="s">
        <v>19</v>
      </c>
      <c r="N4100" t="s">
        <v>20</v>
      </c>
    </row>
    <row r="4101" spans="1:14" x14ac:dyDescent="0.25">
      <c r="A4101" s="2" t="s">
        <v>5112</v>
      </c>
      <c r="B4101" s="2" t="s">
        <v>1116</v>
      </c>
      <c r="C4101" s="9">
        <f t="shared" si="64"/>
        <v>45536</v>
      </c>
      <c r="D4101" t="s">
        <v>30</v>
      </c>
      <c r="E4101" t="s">
        <v>163</v>
      </c>
      <c r="F4101" s="3">
        <v>1</v>
      </c>
      <c r="G4101" s="4">
        <v>1398.57</v>
      </c>
      <c r="H4101" s="5">
        <v>0.15</v>
      </c>
      <c r="I4101" s="4">
        <v>1188.78</v>
      </c>
      <c r="J4101" s="4">
        <v>0</v>
      </c>
      <c r="K4101" t="s">
        <v>24</v>
      </c>
      <c r="L4101" t="s">
        <v>25</v>
      </c>
      <c r="M4101" s="2" t="s">
        <v>61</v>
      </c>
      <c r="N4101" t="s">
        <v>58</v>
      </c>
    </row>
    <row r="4102" spans="1:14" x14ac:dyDescent="0.25">
      <c r="A4102" s="2" t="s">
        <v>5113</v>
      </c>
      <c r="B4102" s="2" t="s">
        <v>367</v>
      </c>
      <c r="C4102" s="9">
        <f t="shared" si="64"/>
        <v>46204</v>
      </c>
      <c r="D4102" t="s">
        <v>35</v>
      </c>
      <c r="E4102" t="s">
        <v>71</v>
      </c>
      <c r="F4102" s="3">
        <v>4</v>
      </c>
      <c r="G4102" s="4">
        <v>6875.95</v>
      </c>
      <c r="H4102" s="5">
        <v>0.1</v>
      </c>
      <c r="I4102" s="4">
        <v>24753.42</v>
      </c>
      <c r="J4102" s="4">
        <v>4895.55</v>
      </c>
      <c r="K4102" t="s">
        <v>24</v>
      </c>
      <c r="L4102" t="s">
        <v>25</v>
      </c>
      <c r="M4102" s="2" t="s">
        <v>19</v>
      </c>
      <c r="N4102" t="s">
        <v>82</v>
      </c>
    </row>
    <row r="4103" spans="1:14" x14ac:dyDescent="0.25">
      <c r="A4103" s="2" t="s">
        <v>5114</v>
      </c>
      <c r="B4103" s="2" t="s">
        <v>3578</v>
      </c>
      <c r="C4103" s="9">
        <f t="shared" si="64"/>
        <v>45352</v>
      </c>
      <c r="D4103" t="s">
        <v>30</v>
      </c>
      <c r="E4103" t="s">
        <v>163</v>
      </c>
      <c r="F4103" s="3">
        <v>2</v>
      </c>
      <c r="G4103" s="4">
        <v>901.43</v>
      </c>
      <c r="H4103" s="5">
        <v>0.2</v>
      </c>
      <c r="I4103" s="4">
        <v>1442.29</v>
      </c>
      <c r="J4103" s="4">
        <v>319.63</v>
      </c>
      <c r="K4103" t="s">
        <v>37</v>
      </c>
      <c r="L4103" t="s">
        <v>25</v>
      </c>
      <c r="M4103" s="2" t="s">
        <v>19</v>
      </c>
      <c r="N4103" t="s">
        <v>32</v>
      </c>
    </row>
    <row r="4104" spans="1:14" x14ac:dyDescent="0.25">
      <c r="A4104" s="2" t="s">
        <v>5115</v>
      </c>
      <c r="B4104" s="2" t="s">
        <v>3949</v>
      </c>
      <c r="C4104" s="9">
        <f t="shared" si="64"/>
        <v>45748</v>
      </c>
      <c r="D4104" t="s">
        <v>45</v>
      </c>
      <c r="E4104" t="s">
        <v>46</v>
      </c>
      <c r="F4104" s="3">
        <v>1</v>
      </c>
      <c r="G4104" s="4">
        <v>1575.62</v>
      </c>
      <c r="H4104" s="5">
        <v>0</v>
      </c>
      <c r="I4104" s="4">
        <v>1575.62</v>
      </c>
      <c r="J4104" s="4">
        <v>438.99</v>
      </c>
      <c r="K4104" t="s">
        <v>37</v>
      </c>
      <c r="L4104" t="s">
        <v>25</v>
      </c>
      <c r="M4104" s="2" t="s">
        <v>19</v>
      </c>
      <c r="N4104" t="s">
        <v>58</v>
      </c>
    </row>
    <row r="4105" spans="1:14" x14ac:dyDescent="0.25">
      <c r="A4105" s="2" t="s">
        <v>5116</v>
      </c>
      <c r="B4105" s="2" t="s">
        <v>679</v>
      </c>
      <c r="C4105" s="9">
        <f t="shared" si="64"/>
        <v>46204</v>
      </c>
      <c r="D4105" t="s">
        <v>15</v>
      </c>
      <c r="E4105" t="s">
        <v>168</v>
      </c>
      <c r="F4105" s="3">
        <v>4</v>
      </c>
      <c r="G4105" s="4">
        <v>883.98</v>
      </c>
      <c r="H4105" s="5">
        <v>0.05</v>
      </c>
      <c r="I4105" s="4">
        <v>3359.12</v>
      </c>
      <c r="J4105" s="4">
        <v>1159.83</v>
      </c>
      <c r="K4105" t="s">
        <v>37</v>
      </c>
      <c r="L4105" t="s">
        <v>25</v>
      </c>
      <c r="M4105" s="2" t="s">
        <v>19</v>
      </c>
      <c r="N4105" t="s">
        <v>32</v>
      </c>
    </row>
    <row r="4106" spans="1:14" x14ac:dyDescent="0.25">
      <c r="A4106" s="2" t="s">
        <v>5117</v>
      </c>
      <c r="B4106" s="2" t="s">
        <v>4081</v>
      </c>
      <c r="C4106" s="9">
        <f t="shared" si="64"/>
        <v>45536</v>
      </c>
      <c r="D4106" t="s">
        <v>30</v>
      </c>
      <c r="E4106" t="s">
        <v>163</v>
      </c>
      <c r="F4106" s="3">
        <v>4</v>
      </c>
      <c r="G4106" s="4">
        <v>375.69</v>
      </c>
      <c r="H4106" s="5">
        <v>0.1</v>
      </c>
      <c r="I4106" s="4">
        <v>1352.48</v>
      </c>
      <c r="J4106" s="4">
        <v>290.92</v>
      </c>
      <c r="K4106" t="s">
        <v>17</v>
      </c>
      <c r="L4106" t="s">
        <v>18</v>
      </c>
      <c r="M4106" s="2" t="s">
        <v>19</v>
      </c>
      <c r="N4106" t="s">
        <v>155</v>
      </c>
    </row>
    <row r="4107" spans="1:14" x14ac:dyDescent="0.25">
      <c r="A4107" s="2" t="s">
        <v>5118</v>
      </c>
      <c r="B4107" s="2" t="s">
        <v>2431</v>
      </c>
      <c r="C4107" s="9">
        <f t="shared" si="64"/>
        <v>45444</v>
      </c>
      <c r="D4107" t="s">
        <v>15</v>
      </c>
      <c r="E4107" t="s">
        <v>95</v>
      </c>
      <c r="F4107" s="3">
        <v>2</v>
      </c>
      <c r="G4107" s="4">
        <v>624.29999999999995</v>
      </c>
      <c r="H4107" s="5">
        <v>0</v>
      </c>
      <c r="I4107" s="4">
        <v>1248.5999999999999</v>
      </c>
      <c r="J4107" s="4">
        <v>299.35000000000002</v>
      </c>
      <c r="K4107" t="s">
        <v>124</v>
      </c>
      <c r="L4107" t="s">
        <v>25</v>
      </c>
      <c r="M4107" s="2" t="s">
        <v>19</v>
      </c>
      <c r="N4107" t="s">
        <v>66</v>
      </c>
    </row>
    <row r="4108" spans="1:14" x14ac:dyDescent="0.25">
      <c r="A4108" s="2" t="s">
        <v>5119</v>
      </c>
      <c r="B4108" s="2" t="s">
        <v>1046</v>
      </c>
      <c r="C4108" s="9">
        <f t="shared" si="64"/>
        <v>45323</v>
      </c>
      <c r="D4108" t="s">
        <v>35</v>
      </c>
      <c r="E4108" t="s">
        <v>36</v>
      </c>
      <c r="F4108" s="3">
        <v>3</v>
      </c>
      <c r="G4108" s="4">
        <v>21253.82</v>
      </c>
      <c r="H4108" s="5">
        <v>0.2</v>
      </c>
      <c r="I4108" s="4">
        <v>51009.17</v>
      </c>
      <c r="J4108" s="4">
        <v>0</v>
      </c>
      <c r="K4108" t="s">
        <v>17</v>
      </c>
      <c r="L4108" t="s">
        <v>25</v>
      </c>
      <c r="M4108" s="2" t="s">
        <v>61</v>
      </c>
      <c r="N4108" t="s">
        <v>38</v>
      </c>
    </row>
    <row r="4109" spans="1:14" x14ac:dyDescent="0.25">
      <c r="A4109" s="2" t="s">
        <v>5120</v>
      </c>
      <c r="B4109" s="2" t="s">
        <v>1392</v>
      </c>
      <c r="C4109" s="9">
        <f t="shared" si="64"/>
        <v>46204</v>
      </c>
      <c r="D4109" t="s">
        <v>35</v>
      </c>
      <c r="E4109" t="s">
        <v>74</v>
      </c>
      <c r="F4109" s="3">
        <v>2</v>
      </c>
      <c r="G4109" s="4">
        <v>30549.200000000001</v>
      </c>
      <c r="H4109" s="5">
        <v>0.15</v>
      </c>
      <c r="I4109" s="4">
        <v>51933.64</v>
      </c>
      <c r="J4109" s="4">
        <v>11216.89</v>
      </c>
      <c r="K4109" t="s">
        <v>17</v>
      </c>
      <c r="L4109" t="s">
        <v>25</v>
      </c>
      <c r="M4109" s="2" t="s">
        <v>19</v>
      </c>
      <c r="N4109" t="s">
        <v>66</v>
      </c>
    </row>
    <row r="4110" spans="1:14" x14ac:dyDescent="0.25">
      <c r="A4110" s="2" t="s">
        <v>5121</v>
      </c>
      <c r="B4110" s="2" t="s">
        <v>3060</v>
      </c>
      <c r="C4110" s="9">
        <f t="shared" si="64"/>
        <v>45717</v>
      </c>
      <c r="D4110" t="s">
        <v>15</v>
      </c>
      <c r="E4110" t="s">
        <v>57</v>
      </c>
      <c r="F4110" s="3">
        <v>4</v>
      </c>
      <c r="G4110" s="4">
        <v>2769.27</v>
      </c>
      <c r="H4110" s="5">
        <v>0</v>
      </c>
      <c r="I4110" s="4">
        <v>11077.08</v>
      </c>
      <c r="J4110" s="4">
        <v>0</v>
      </c>
      <c r="K4110" t="s">
        <v>24</v>
      </c>
      <c r="L4110" t="s">
        <v>25</v>
      </c>
      <c r="M4110" s="2" t="s">
        <v>101</v>
      </c>
      <c r="N4110" t="s">
        <v>27</v>
      </c>
    </row>
    <row r="4111" spans="1:14" x14ac:dyDescent="0.25">
      <c r="A4111" s="2" t="s">
        <v>5122</v>
      </c>
      <c r="B4111" s="2" t="s">
        <v>361</v>
      </c>
      <c r="C4111" s="9">
        <f t="shared" si="64"/>
        <v>45474</v>
      </c>
      <c r="D4111" t="s">
        <v>15</v>
      </c>
      <c r="E4111" t="s">
        <v>57</v>
      </c>
      <c r="F4111" s="3">
        <v>2</v>
      </c>
      <c r="G4111" s="4">
        <v>2929.98</v>
      </c>
      <c r="H4111" s="5">
        <v>0.05</v>
      </c>
      <c r="I4111" s="4">
        <v>5566.96</v>
      </c>
      <c r="J4111" s="4">
        <v>1139.6199999999999</v>
      </c>
      <c r="K4111" t="s">
        <v>24</v>
      </c>
      <c r="L4111" t="s">
        <v>25</v>
      </c>
      <c r="M4111" s="2" t="s">
        <v>19</v>
      </c>
      <c r="N4111" t="s">
        <v>155</v>
      </c>
    </row>
    <row r="4112" spans="1:14" x14ac:dyDescent="0.25">
      <c r="A4112" s="2" t="s">
        <v>5123</v>
      </c>
      <c r="B4112" s="2" t="s">
        <v>655</v>
      </c>
      <c r="C4112" s="9">
        <f t="shared" si="64"/>
        <v>45931</v>
      </c>
      <c r="D4112" t="s">
        <v>30</v>
      </c>
      <c r="E4112" t="s">
        <v>106</v>
      </c>
      <c r="F4112" s="3">
        <v>3</v>
      </c>
      <c r="G4112" s="4">
        <v>1083.8499999999999</v>
      </c>
      <c r="H4112" s="5">
        <v>0.1</v>
      </c>
      <c r="I4112" s="4">
        <v>2926.4</v>
      </c>
      <c r="J4112" s="4">
        <v>1017.78</v>
      </c>
      <c r="K4112" t="s">
        <v>24</v>
      </c>
      <c r="L4112" t="s">
        <v>47</v>
      </c>
      <c r="M4112" s="2" t="s">
        <v>26</v>
      </c>
      <c r="N4112" t="s">
        <v>20</v>
      </c>
    </row>
    <row r="4113" spans="1:14" x14ac:dyDescent="0.25">
      <c r="A4113" s="2" t="s">
        <v>5124</v>
      </c>
      <c r="B4113" s="2" t="s">
        <v>643</v>
      </c>
      <c r="C4113" s="9">
        <f t="shared" si="64"/>
        <v>45413</v>
      </c>
      <c r="D4113" t="s">
        <v>30</v>
      </c>
      <c r="E4113" t="s">
        <v>41</v>
      </c>
      <c r="F4113" s="3">
        <v>1</v>
      </c>
      <c r="G4113" s="4">
        <v>1340.84</v>
      </c>
      <c r="H4113" s="5">
        <v>0.05</v>
      </c>
      <c r="I4113" s="4">
        <v>1273.8</v>
      </c>
      <c r="J4113" s="4">
        <v>217.99</v>
      </c>
      <c r="K4113" t="s">
        <v>124</v>
      </c>
      <c r="L4113" t="s">
        <v>25</v>
      </c>
      <c r="M4113" s="2" t="s">
        <v>26</v>
      </c>
      <c r="N4113" t="s">
        <v>58</v>
      </c>
    </row>
    <row r="4114" spans="1:14" x14ac:dyDescent="0.25">
      <c r="A4114" s="2" t="s">
        <v>5125</v>
      </c>
      <c r="B4114" s="2" t="s">
        <v>1504</v>
      </c>
      <c r="C4114" s="9">
        <f t="shared" si="64"/>
        <v>45292</v>
      </c>
      <c r="D4114" t="s">
        <v>45</v>
      </c>
      <c r="E4114" t="s">
        <v>111</v>
      </c>
      <c r="F4114" s="3">
        <v>2</v>
      </c>
      <c r="G4114" s="4">
        <v>851.7</v>
      </c>
      <c r="H4114" s="5">
        <v>0.2</v>
      </c>
      <c r="I4114" s="4">
        <v>1362.72</v>
      </c>
      <c r="J4114" s="4">
        <v>398.22</v>
      </c>
      <c r="K4114" t="s">
        <v>37</v>
      </c>
      <c r="L4114" t="s">
        <v>18</v>
      </c>
      <c r="M4114" s="2" t="s">
        <v>19</v>
      </c>
      <c r="N4114" t="s">
        <v>20</v>
      </c>
    </row>
    <row r="4115" spans="1:14" x14ac:dyDescent="0.25">
      <c r="A4115" s="2" t="s">
        <v>5126</v>
      </c>
      <c r="B4115" s="2" t="s">
        <v>753</v>
      </c>
      <c r="C4115" s="9">
        <f t="shared" si="64"/>
        <v>46235</v>
      </c>
      <c r="D4115" t="s">
        <v>30</v>
      </c>
      <c r="E4115" t="s">
        <v>163</v>
      </c>
      <c r="F4115" s="3">
        <v>2</v>
      </c>
      <c r="G4115" s="4">
        <v>1470.14</v>
      </c>
      <c r="H4115" s="5">
        <v>0</v>
      </c>
      <c r="I4115" s="4">
        <v>2940.28</v>
      </c>
      <c r="J4115" s="4">
        <v>414.4</v>
      </c>
      <c r="K4115" t="s">
        <v>24</v>
      </c>
      <c r="L4115" t="s">
        <v>25</v>
      </c>
      <c r="M4115" s="2" t="s">
        <v>19</v>
      </c>
      <c r="N4115" t="s">
        <v>58</v>
      </c>
    </row>
    <row r="4116" spans="1:14" x14ac:dyDescent="0.25">
      <c r="A4116" s="2" t="s">
        <v>5127</v>
      </c>
      <c r="B4116" s="2" t="s">
        <v>952</v>
      </c>
      <c r="C4116" s="9">
        <f t="shared" si="64"/>
        <v>46023</v>
      </c>
      <c r="D4116" t="s">
        <v>35</v>
      </c>
      <c r="E4116" t="s">
        <v>77</v>
      </c>
      <c r="F4116" s="3">
        <v>1</v>
      </c>
      <c r="G4116" s="4">
        <v>28885.17</v>
      </c>
      <c r="H4116" s="5">
        <v>0.15</v>
      </c>
      <c r="I4116" s="4">
        <v>24552.39</v>
      </c>
      <c r="J4116" s="4">
        <v>4477.9799999999996</v>
      </c>
      <c r="K4116" t="s">
        <v>17</v>
      </c>
      <c r="L4116" t="s">
        <v>25</v>
      </c>
      <c r="M4116" s="2" t="s">
        <v>19</v>
      </c>
      <c r="N4116" t="s">
        <v>58</v>
      </c>
    </row>
    <row r="4117" spans="1:14" x14ac:dyDescent="0.25">
      <c r="A4117" s="2" t="s">
        <v>5128</v>
      </c>
      <c r="B4117" s="2" t="s">
        <v>587</v>
      </c>
      <c r="C4117" s="9">
        <f t="shared" si="64"/>
        <v>46143</v>
      </c>
      <c r="D4117" t="s">
        <v>35</v>
      </c>
      <c r="E4117" t="s">
        <v>50</v>
      </c>
      <c r="F4117" s="3">
        <v>2</v>
      </c>
      <c r="G4117" s="4">
        <v>16852.13</v>
      </c>
      <c r="H4117" s="5">
        <v>0.05</v>
      </c>
      <c r="I4117" s="4">
        <v>32019.05</v>
      </c>
      <c r="J4117" s="4">
        <v>8987.7000000000007</v>
      </c>
      <c r="K4117" t="s">
        <v>24</v>
      </c>
      <c r="L4117" t="s">
        <v>25</v>
      </c>
      <c r="M4117" s="2" t="s">
        <v>19</v>
      </c>
      <c r="N4117" t="s">
        <v>42</v>
      </c>
    </row>
    <row r="4118" spans="1:14" x14ac:dyDescent="0.25">
      <c r="A4118" s="2" t="s">
        <v>5129</v>
      </c>
      <c r="B4118" s="2" t="s">
        <v>493</v>
      </c>
      <c r="C4118" s="9">
        <f t="shared" si="64"/>
        <v>45931</v>
      </c>
      <c r="D4118" t="s">
        <v>30</v>
      </c>
      <c r="E4118" t="s">
        <v>31</v>
      </c>
      <c r="F4118" s="3">
        <v>3</v>
      </c>
      <c r="G4118" s="4">
        <v>1409.58</v>
      </c>
      <c r="H4118" s="5">
        <v>0.05</v>
      </c>
      <c r="I4118" s="4">
        <v>4017.3</v>
      </c>
      <c r="J4118" s="4">
        <v>765.35</v>
      </c>
      <c r="K4118" t="s">
        <v>37</v>
      </c>
      <c r="L4118" t="s">
        <v>18</v>
      </c>
      <c r="M4118" s="2" t="s">
        <v>19</v>
      </c>
      <c r="N4118" t="s">
        <v>82</v>
      </c>
    </row>
    <row r="4119" spans="1:14" x14ac:dyDescent="0.25">
      <c r="A4119" s="2" t="s">
        <v>5130</v>
      </c>
      <c r="B4119" s="2" t="s">
        <v>894</v>
      </c>
      <c r="C4119" s="9">
        <f t="shared" si="64"/>
        <v>45474</v>
      </c>
      <c r="D4119" t="s">
        <v>35</v>
      </c>
      <c r="E4119" t="s">
        <v>71</v>
      </c>
      <c r="F4119" s="3">
        <v>4</v>
      </c>
      <c r="G4119" s="4">
        <v>31946.240000000002</v>
      </c>
      <c r="H4119" s="5">
        <v>0</v>
      </c>
      <c r="I4119" s="4">
        <v>127784.96000000001</v>
      </c>
      <c r="J4119" s="4">
        <v>24359.59</v>
      </c>
      <c r="K4119" t="s">
        <v>37</v>
      </c>
      <c r="L4119" t="s">
        <v>25</v>
      </c>
      <c r="M4119" s="2" t="s">
        <v>19</v>
      </c>
      <c r="N4119" t="s">
        <v>66</v>
      </c>
    </row>
    <row r="4120" spans="1:14" x14ac:dyDescent="0.25">
      <c r="A4120" s="2" t="s">
        <v>5131</v>
      </c>
      <c r="B4120" s="2" t="s">
        <v>2224</v>
      </c>
      <c r="C4120" s="9">
        <f t="shared" si="64"/>
        <v>45870</v>
      </c>
      <c r="D4120" t="s">
        <v>35</v>
      </c>
      <c r="E4120" t="s">
        <v>71</v>
      </c>
      <c r="F4120" s="3">
        <v>2</v>
      </c>
      <c r="G4120" s="4">
        <v>25511.18</v>
      </c>
      <c r="H4120" s="5">
        <v>0.25</v>
      </c>
      <c r="I4120" s="4">
        <v>38266.769999999997</v>
      </c>
      <c r="J4120" s="4">
        <v>6408.74</v>
      </c>
      <c r="K4120" t="s">
        <v>24</v>
      </c>
      <c r="L4120" t="s">
        <v>25</v>
      </c>
      <c r="M4120" s="2" t="s">
        <v>19</v>
      </c>
      <c r="N4120" t="s">
        <v>66</v>
      </c>
    </row>
    <row r="4121" spans="1:14" x14ac:dyDescent="0.25">
      <c r="A4121" s="2" t="s">
        <v>5132</v>
      </c>
      <c r="B4121" s="2" t="s">
        <v>856</v>
      </c>
      <c r="C4121" s="9">
        <f t="shared" si="64"/>
        <v>45778</v>
      </c>
      <c r="D4121" t="s">
        <v>45</v>
      </c>
      <c r="E4121" t="s">
        <v>46</v>
      </c>
      <c r="F4121" s="3">
        <v>1</v>
      </c>
      <c r="G4121" s="4">
        <v>7547.57</v>
      </c>
      <c r="H4121" s="5">
        <v>0.05</v>
      </c>
      <c r="I4121" s="4">
        <v>7170.19</v>
      </c>
      <c r="J4121" s="4">
        <v>999.83</v>
      </c>
      <c r="K4121" t="s">
        <v>24</v>
      </c>
      <c r="L4121" t="s">
        <v>25</v>
      </c>
      <c r="M4121" s="2" t="s">
        <v>19</v>
      </c>
      <c r="N4121" t="s">
        <v>82</v>
      </c>
    </row>
    <row r="4122" spans="1:14" x14ac:dyDescent="0.25">
      <c r="A4122" s="2" t="s">
        <v>5133</v>
      </c>
      <c r="B4122" s="2" t="s">
        <v>560</v>
      </c>
      <c r="C4122" s="9">
        <f t="shared" si="64"/>
        <v>45717</v>
      </c>
      <c r="D4122" t="s">
        <v>15</v>
      </c>
      <c r="E4122" t="s">
        <v>16</v>
      </c>
      <c r="F4122" s="3">
        <v>1</v>
      </c>
      <c r="G4122" s="4">
        <v>2392.06</v>
      </c>
      <c r="H4122" s="5">
        <v>0</v>
      </c>
      <c r="I4122" s="4">
        <v>2392.06</v>
      </c>
      <c r="J4122" s="4">
        <v>482.33</v>
      </c>
      <c r="K4122" t="s">
        <v>24</v>
      </c>
      <c r="L4122" t="s">
        <v>25</v>
      </c>
      <c r="M4122" s="2" t="s">
        <v>19</v>
      </c>
      <c r="N4122" t="s">
        <v>42</v>
      </c>
    </row>
    <row r="4123" spans="1:14" x14ac:dyDescent="0.25">
      <c r="A4123" s="2" t="s">
        <v>5134</v>
      </c>
      <c r="B4123" s="2" t="s">
        <v>960</v>
      </c>
      <c r="C4123" s="9">
        <f t="shared" si="64"/>
        <v>46204</v>
      </c>
      <c r="D4123" t="s">
        <v>30</v>
      </c>
      <c r="E4123" t="s">
        <v>106</v>
      </c>
      <c r="F4123" s="3">
        <v>2</v>
      </c>
      <c r="G4123" s="4">
        <v>284.05</v>
      </c>
      <c r="H4123" s="5">
        <v>0</v>
      </c>
      <c r="I4123" s="4">
        <v>568.1</v>
      </c>
      <c r="J4123" s="4">
        <v>80.61</v>
      </c>
      <c r="K4123" t="s">
        <v>37</v>
      </c>
      <c r="L4123" t="s">
        <v>25</v>
      </c>
      <c r="M4123" s="2" t="s">
        <v>19</v>
      </c>
      <c r="N4123" t="s">
        <v>42</v>
      </c>
    </row>
    <row r="4124" spans="1:14" x14ac:dyDescent="0.25">
      <c r="A4124" s="2" t="s">
        <v>5135</v>
      </c>
      <c r="B4124" s="2" t="s">
        <v>1531</v>
      </c>
      <c r="C4124" s="9">
        <f t="shared" si="64"/>
        <v>46082</v>
      </c>
      <c r="D4124" t="s">
        <v>35</v>
      </c>
      <c r="E4124" t="s">
        <v>71</v>
      </c>
      <c r="F4124" s="3">
        <v>1</v>
      </c>
      <c r="G4124" s="4">
        <v>17141.349999999999</v>
      </c>
      <c r="H4124" s="5">
        <v>0.05</v>
      </c>
      <c r="I4124" s="4">
        <v>16284.28</v>
      </c>
      <c r="J4124" s="4">
        <v>5646.18</v>
      </c>
      <c r="K4124" t="s">
        <v>124</v>
      </c>
      <c r="L4124" t="s">
        <v>25</v>
      </c>
      <c r="M4124" s="2" t="s">
        <v>19</v>
      </c>
      <c r="N4124" t="s">
        <v>42</v>
      </c>
    </row>
    <row r="4125" spans="1:14" x14ac:dyDescent="0.25">
      <c r="A4125" s="2" t="s">
        <v>5136</v>
      </c>
      <c r="B4125" s="2" t="s">
        <v>105</v>
      </c>
      <c r="C4125" s="9">
        <f t="shared" si="64"/>
        <v>46082</v>
      </c>
      <c r="D4125" t="s">
        <v>35</v>
      </c>
      <c r="E4125" t="s">
        <v>71</v>
      </c>
      <c r="F4125" s="3">
        <v>4</v>
      </c>
      <c r="G4125" s="4">
        <v>3586.7</v>
      </c>
      <c r="H4125" s="5">
        <v>0</v>
      </c>
      <c r="I4125" s="4">
        <v>14346.8</v>
      </c>
      <c r="J4125" s="4">
        <v>2717.7</v>
      </c>
      <c r="K4125" t="s">
        <v>37</v>
      </c>
      <c r="L4125" t="s">
        <v>25</v>
      </c>
      <c r="M4125" s="2" t="s">
        <v>19</v>
      </c>
      <c r="N4125" t="s">
        <v>66</v>
      </c>
    </row>
    <row r="4126" spans="1:14" x14ac:dyDescent="0.25">
      <c r="A4126" s="2" t="s">
        <v>5137</v>
      </c>
      <c r="B4126" s="2" t="s">
        <v>990</v>
      </c>
      <c r="C4126" s="9">
        <f t="shared" si="64"/>
        <v>45413</v>
      </c>
      <c r="D4126" t="s">
        <v>15</v>
      </c>
      <c r="E4126" t="s">
        <v>57</v>
      </c>
      <c r="F4126" s="3">
        <v>4</v>
      </c>
      <c r="G4126" s="4">
        <v>2463.8000000000002</v>
      </c>
      <c r="H4126" s="5">
        <v>0.05</v>
      </c>
      <c r="I4126" s="4">
        <v>9362.44</v>
      </c>
      <c r="J4126" s="4">
        <v>2265.98</v>
      </c>
      <c r="K4126" t="s">
        <v>37</v>
      </c>
      <c r="L4126" t="s">
        <v>25</v>
      </c>
      <c r="M4126" s="2" t="s">
        <v>19</v>
      </c>
      <c r="N4126" t="s">
        <v>20</v>
      </c>
    </row>
    <row r="4127" spans="1:14" x14ac:dyDescent="0.25">
      <c r="A4127" s="2" t="s">
        <v>5138</v>
      </c>
      <c r="B4127" s="2" t="s">
        <v>894</v>
      </c>
      <c r="C4127" s="9">
        <f t="shared" si="64"/>
        <v>45474</v>
      </c>
      <c r="D4127" t="s">
        <v>45</v>
      </c>
      <c r="E4127" t="s">
        <v>222</v>
      </c>
      <c r="F4127" s="3">
        <v>1</v>
      </c>
      <c r="G4127" s="4">
        <v>3917.73</v>
      </c>
      <c r="H4127" s="5">
        <v>0.2</v>
      </c>
      <c r="I4127" s="4">
        <v>3134.18</v>
      </c>
      <c r="J4127" s="4">
        <v>573.04999999999995</v>
      </c>
      <c r="K4127" t="s">
        <v>37</v>
      </c>
      <c r="L4127" t="s">
        <v>18</v>
      </c>
      <c r="M4127" s="2" t="s">
        <v>19</v>
      </c>
      <c r="N4127" t="s">
        <v>82</v>
      </c>
    </row>
    <row r="4128" spans="1:14" x14ac:dyDescent="0.25">
      <c r="A4128" s="2" t="s">
        <v>5139</v>
      </c>
      <c r="B4128" s="2" t="s">
        <v>4815</v>
      </c>
      <c r="C4128" s="9">
        <f t="shared" si="64"/>
        <v>45809</v>
      </c>
      <c r="D4128" t="s">
        <v>15</v>
      </c>
      <c r="E4128" t="s">
        <v>16</v>
      </c>
      <c r="F4128" s="3">
        <v>2</v>
      </c>
      <c r="G4128" s="4">
        <v>1149.72</v>
      </c>
      <c r="H4128" s="5">
        <v>0.05</v>
      </c>
      <c r="I4128" s="4">
        <v>2184.4699999999998</v>
      </c>
      <c r="J4128" s="4">
        <v>377.71</v>
      </c>
      <c r="K4128" t="s">
        <v>24</v>
      </c>
      <c r="L4128" t="s">
        <v>25</v>
      </c>
      <c r="M4128" s="2" t="s">
        <v>19</v>
      </c>
      <c r="N4128" t="s">
        <v>155</v>
      </c>
    </row>
    <row r="4129" spans="1:14" x14ac:dyDescent="0.25">
      <c r="A4129" s="2" t="s">
        <v>5140</v>
      </c>
      <c r="B4129" s="2" t="s">
        <v>764</v>
      </c>
      <c r="C4129" s="9">
        <f t="shared" si="64"/>
        <v>45505</v>
      </c>
      <c r="D4129" t="s">
        <v>15</v>
      </c>
      <c r="E4129" t="s">
        <v>168</v>
      </c>
      <c r="F4129" s="3">
        <v>2</v>
      </c>
      <c r="G4129" s="4">
        <v>2278.9699999999998</v>
      </c>
      <c r="H4129" s="5">
        <v>0</v>
      </c>
      <c r="I4129" s="4">
        <v>4557.9399999999996</v>
      </c>
      <c r="J4129" s="4">
        <v>1300.24</v>
      </c>
      <c r="K4129" t="s">
        <v>24</v>
      </c>
      <c r="L4129" t="s">
        <v>25</v>
      </c>
      <c r="M4129" s="2" t="s">
        <v>19</v>
      </c>
      <c r="N4129" t="s">
        <v>82</v>
      </c>
    </row>
    <row r="4130" spans="1:14" x14ac:dyDescent="0.25">
      <c r="A4130" s="2" t="s">
        <v>5141</v>
      </c>
      <c r="B4130" s="2" t="s">
        <v>2385</v>
      </c>
      <c r="C4130" s="9">
        <f t="shared" si="64"/>
        <v>45597</v>
      </c>
      <c r="D4130" t="s">
        <v>30</v>
      </c>
      <c r="E4130" t="s">
        <v>133</v>
      </c>
      <c r="F4130" s="3">
        <v>1</v>
      </c>
      <c r="G4130" s="4">
        <v>1257.8900000000001</v>
      </c>
      <c r="H4130" s="5">
        <v>0</v>
      </c>
      <c r="I4130" s="4">
        <v>1257.8900000000001</v>
      </c>
      <c r="J4130" s="4">
        <v>0</v>
      </c>
      <c r="K4130" t="s">
        <v>24</v>
      </c>
      <c r="L4130" t="s">
        <v>18</v>
      </c>
      <c r="M4130" s="2" t="s">
        <v>101</v>
      </c>
      <c r="N4130" t="s">
        <v>42</v>
      </c>
    </row>
    <row r="4131" spans="1:14" x14ac:dyDescent="0.25">
      <c r="A4131" s="2" t="s">
        <v>5142</v>
      </c>
      <c r="B4131" s="2" t="s">
        <v>2665</v>
      </c>
      <c r="C4131" s="9">
        <f t="shared" si="64"/>
        <v>45901</v>
      </c>
      <c r="D4131" t="s">
        <v>53</v>
      </c>
      <c r="E4131" t="s">
        <v>98</v>
      </c>
      <c r="F4131" s="3">
        <v>4</v>
      </c>
      <c r="G4131" s="4">
        <v>715.8</v>
      </c>
      <c r="H4131" s="5">
        <v>0</v>
      </c>
      <c r="I4131" s="4">
        <v>2863.2</v>
      </c>
      <c r="J4131" s="4">
        <v>452.47</v>
      </c>
      <c r="K4131" t="s">
        <v>24</v>
      </c>
      <c r="L4131" t="s">
        <v>25</v>
      </c>
      <c r="M4131" s="2" t="s">
        <v>19</v>
      </c>
      <c r="N4131" t="s">
        <v>82</v>
      </c>
    </row>
    <row r="4132" spans="1:14" x14ac:dyDescent="0.25">
      <c r="A4132" s="2" t="s">
        <v>5143</v>
      </c>
      <c r="B4132" s="2" t="s">
        <v>2937</v>
      </c>
      <c r="C4132" s="9">
        <f t="shared" si="64"/>
        <v>46235</v>
      </c>
      <c r="D4132" t="s">
        <v>35</v>
      </c>
      <c r="E4132" t="s">
        <v>74</v>
      </c>
      <c r="F4132" s="3">
        <v>4</v>
      </c>
      <c r="G4132" s="4">
        <v>6511.91</v>
      </c>
      <c r="H4132" s="5">
        <v>0.2</v>
      </c>
      <c r="I4132" s="4">
        <v>20838.11</v>
      </c>
      <c r="J4132" s="4">
        <v>3461.25</v>
      </c>
      <c r="K4132" t="s">
        <v>17</v>
      </c>
      <c r="L4132" t="s">
        <v>25</v>
      </c>
      <c r="M4132" s="2" t="s">
        <v>19</v>
      </c>
      <c r="N4132" t="s">
        <v>66</v>
      </c>
    </row>
    <row r="4133" spans="1:14" x14ac:dyDescent="0.25">
      <c r="A4133" s="2" t="s">
        <v>5144</v>
      </c>
      <c r="B4133" s="2" t="s">
        <v>884</v>
      </c>
      <c r="C4133" s="9">
        <f t="shared" si="64"/>
        <v>45566</v>
      </c>
      <c r="D4133" t="s">
        <v>15</v>
      </c>
      <c r="E4133" t="s">
        <v>95</v>
      </c>
      <c r="F4133" s="3">
        <v>2</v>
      </c>
      <c r="G4133" s="4">
        <v>2243.9499999999998</v>
      </c>
      <c r="H4133" s="5">
        <v>0</v>
      </c>
      <c r="I4133" s="4">
        <v>4487.8999999999996</v>
      </c>
      <c r="J4133" s="4">
        <v>1444.12</v>
      </c>
      <c r="K4133" t="s">
        <v>37</v>
      </c>
      <c r="L4133" t="s">
        <v>25</v>
      </c>
      <c r="M4133" s="2" t="s">
        <v>19</v>
      </c>
      <c r="N4133" t="s">
        <v>82</v>
      </c>
    </row>
    <row r="4134" spans="1:14" x14ac:dyDescent="0.25">
      <c r="A4134" s="2" t="s">
        <v>5145</v>
      </c>
      <c r="B4134" s="2" t="s">
        <v>983</v>
      </c>
      <c r="C4134" s="9">
        <f t="shared" si="64"/>
        <v>45931</v>
      </c>
      <c r="D4134" t="s">
        <v>15</v>
      </c>
      <c r="E4134" t="s">
        <v>23</v>
      </c>
      <c r="F4134" s="3">
        <v>4</v>
      </c>
      <c r="G4134" s="4">
        <v>2954.78</v>
      </c>
      <c r="H4134" s="5">
        <v>0</v>
      </c>
      <c r="I4134" s="4">
        <v>11819.12</v>
      </c>
      <c r="J4134" s="4">
        <v>2954.92</v>
      </c>
      <c r="K4134" t="s">
        <v>17</v>
      </c>
      <c r="L4134" t="s">
        <v>25</v>
      </c>
      <c r="M4134" s="2" t="s">
        <v>19</v>
      </c>
      <c r="N4134" t="s">
        <v>58</v>
      </c>
    </row>
    <row r="4135" spans="1:14" x14ac:dyDescent="0.25">
      <c r="A4135" s="2" t="s">
        <v>5146</v>
      </c>
      <c r="B4135" s="2" t="s">
        <v>120</v>
      </c>
      <c r="C4135" s="9">
        <f t="shared" si="64"/>
        <v>45748</v>
      </c>
      <c r="D4135" t="s">
        <v>53</v>
      </c>
      <c r="E4135" t="s">
        <v>98</v>
      </c>
      <c r="F4135" s="3">
        <v>3</v>
      </c>
      <c r="G4135" s="4">
        <v>1102.28</v>
      </c>
      <c r="H4135" s="5">
        <v>0.25</v>
      </c>
      <c r="I4135" s="4">
        <v>2480.13</v>
      </c>
      <c r="J4135" s="4">
        <v>674.64</v>
      </c>
      <c r="K4135" t="s">
        <v>124</v>
      </c>
      <c r="L4135" t="s">
        <v>25</v>
      </c>
      <c r="M4135" s="2" t="s">
        <v>26</v>
      </c>
      <c r="N4135" t="s">
        <v>32</v>
      </c>
    </row>
    <row r="4136" spans="1:14" x14ac:dyDescent="0.25">
      <c r="A4136" s="2" t="s">
        <v>5147</v>
      </c>
      <c r="B4136" s="2" t="s">
        <v>618</v>
      </c>
      <c r="C4136" s="9">
        <f t="shared" si="64"/>
        <v>45689</v>
      </c>
      <c r="D4136" t="s">
        <v>53</v>
      </c>
      <c r="E4136" t="s">
        <v>173</v>
      </c>
      <c r="F4136" s="3">
        <v>4</v>
      </c>
      <c r="G4136" s="4">
        <v>531.38</v>
      </c>
      <c r="H4136" s="5">
        <v>0.05</v>
      </c>
      <c r="I4136" s="4">
        <v>2019.24</v>
      </c>
      <c r="J4136" s="4">
        <v>282.83999999999997</v>
      </c>
      <c r="K4136" t="s">
        <v>37</v>
      </c>
      <c r="L4136" t="s">
        <v>25</v>
      </c>
      <c r="M4136" s="2" t="s">
        <v>19</v>
      </c>
      <c r="N4136" t="s">
        <v>66</v>
      </c>
    </row>
    <row r="4137" spans="1:14" x14ac:dyDescent="0.25">
      <c r="A4137" s="2" t="s">
        <v>5148</v>
      </c>
      <c r="B4137" s="2" t="s">
        <v>682</v>
      </c>
      <c r="C4137" s="9">
        <f t="shared" si="64"/>
        <v>45839</v>
      </c>
      <c r="D4137" t="s">
        <v>35</v>
      </c>
      <c r="E4137" t="s">
        <v>50</v>
      </c>
      <c r="F4137" s="3">
        <v>2</v>
      </c>
      <c r="G4137" s="4">
        <v>13520.87</v>
      </c>
      <c r="H4137" s="5">
        <v>0.05</v>
      </c>
      <c r="I4137" s="4">
        <v>25689.65</v>
      </c>
      <c r="J4137" s="4">
        <v>6500.33</v>
      </c>
      <c r="K4137" t="s">
        <v>24</v>
      </c>
      <c r="L4137" t="s">
        <v>25</v>
      </c>
      <c r="M4137" s="2" t="s">
        <v>19</v>
      </c>
      <c r="N4137" t="s">
        <v>58</v>
      </c>
    </row>
    <row r="4138" spans="1:14" x14ac:dyDescent="0.25">
      <c r="A4138" s="2" t="s">
        <v>5149</v>
      </c>
      <c r="B4138" s="2" t="s">
        <v>417</v>
      </c>
      <c r="C4138" s="9">
        <f t="shared" si="64"/>
        <v>45658</v>
      </c>
      <c r="D4138" t="s">
        <v>45</v>
      </c>
      <c r="E4138" t="s">
        <v>46</v>
      </c>
      <c r="F4138" s="3">
        <v>4</v>
      </c>
      <c r="G4138" s="4">
        <v>5175.3599999999997</v>
      </c>
      <c r="H4138" s="5">
        <v>0.2</v>
      </c>
      <c r="I4138" s="4">
        <v>16561.150000000001</v>
      </c>
      <c r="J4138" s="4">
        <v>2696.61</v>
      </c>
      <c r="K4138" t="s">
        <v>24</v>
      </c>
      <c r="L4138" t="s">
        <v>18</v>
      </c>
      <c r="M4138" s="2" t="s">
        <v>26</v>
      </c>
      <c r="N4138" t="s">
        <v>82</v>
      </c>
    </row>
    <row r="4139" spans="1:14" x14ac:dyDescent="0.25">
      <c r="A4139" s="2" t="s">
        <v>5150</v>
      </c>
      <c r="B4139" s="2" t="s">
        <v>956</v>
      </c>
      <c r="C4139" s="9">
        <f t="shared" si="64"/>
        <v>46143</v>
      </c>
      <c r="D4139" t="s">
        <v>15</v>
      </c>
      <c r="E4139" t="s">
        <v>57</v>
      </c>
      <c r="F4139" s="3">
        <v>4</v>
      </c>
      <c r="G4139" s="4">
        <v>2672.43</v>
      </c>
      <c r="H4139" s="5">
        <v>0.1</v>
      </c>
      <c r="I4139" s="4">
        <v>9620.75</v>
      </c>
      <c r="J4139" s="4">
        <v>1423.42</v>
      </c>
      <c r="K4139" t="s">
        <v>17</v>
      </c>
      <c r="L4139" t="s">
        <v>47</v>
      </c>
      <c r="M4139" s="2" t="s">
        <v>19</v>
      </c>
      <c r="N4139" t="s">
        <v>20</v>
      </c>
    </row>
    <row r="4140" spans="1:14" x14ac:dyDescent="0.25">
      <c r="A4140" s="2" t="s">
        <v>5151</v>
      </c>
      <c r="B4140" s="2" t="s">
        <v>302</v>
      </c>
      <c r="C4140" s="9">
        <f t="shared" si="64"/>
        <v>46054</v>
      </c>
      <c r="D4140" t="s">
        <v>35</v>
      </c>
      <c r="E4140" t="s">
        <v>74</v>
      </c>
      <c r="F4140" s="3">
        <v>1</v>
      </c>
      <c r="G4140" s="4">
        <v>16329.19</v>
      </c>
      <c r="H4140" s="5">
        <v>0</v>
      </c>
      <c r="I4140" s="4">
        <v>16329.19</v>
      </c>
      <c r="J4140" s="4">
        <v>3782.08</v>
      </c>
      <c r="K4140" t="s">
        <v>37</v>
      </c>
      <c r="L4140" t="s">
        <v>18</v>
      </c>
      <c r="M4140" s="2" t="s">
        <v>19</v>
      </c>
      <c r="N4140" t="s">
        <v>58</v>
      </c>
    </row>
    <row r="4141" spans="1:14" x14ac:dyDescent="0.25">
      <c r="A4141" s="2" t="s">
        <v>5152</v>
      </c>
      <c r="B4141" s="2" t="s">
        <v>2109</v>
      </c>
      <c r="C4141" s="9">
        <f t="shared" si="64"/>
        <v>46113</v>
      </c>
      <c r="D4141" t="s">
        <v>35</v>
      </c>
      <c r="E4141" t="s">
        <v>74</v>
      </c>
      <c r="F4141" s="3">
        <v>3</v>
      </c>
      <c r="G4141" s="4">
        <v>3519.44</v>
      </c>
      <c r="H4141" s="5">
        <v>0.15</v>
      </c>
      <c r="I4141" s="4">
        <v>8974.57</v>
      </c>
      <c r="J4141" s="4">
        <v>2305.25</v>
      </c>
      <c r="K4141" t="s">
        <v>37</v>
      </c>
      <c r="L4141" t="s">
        <v>47</v>
      </c>
      <c r="M4141" s="2" t="s">
        <v>19</v>
      </c>
      <c r="N4141" t="s">
        <v>66</v>
      </c>
    </row>
    <row r="4142" spans="1:14" x14ac:dyDescent="0.25">
      <c r="A4142" s="2" t="s">
        <v>5153</v>
      </c>
      <c r="B4142" s="2" t="s">
        <v>419</v>
      </c>
      <c r="C4142" s="9">
        <f t="shared" si="64"/>
        <v>45474</v>
      </c>
      <c r="D4142" t="s">
        <v>15</v>
      </c>
      <c r="E4142" t="s">
        <v>23</v>
      </c>
      <c r="F4142" s="3">
        <v>1</v>
      </c>
      <c r="G4142" s="4">
        <v>2655.63</v>
      </c>
      <c r="H4142" s="5">
        <v>0</v>
      </c>
      <c r="I4142" s="4">
        <v>2655.63</v>
      </c>
      <c r="J4142" s="4">
        <v>540.28</v>
      </c>
      <c r="K4142" t="s">
        <v>152</v>
      </c>
      <c r="L4142" t="s">
        <v>47</v>
      </c>
      <c r="M4142" s="2" t="s">
        <v>19</v>
      </c>
      <c r="N4142" t="s">
        <v>82</v>
      </c>
    </row>
    <row r="4143" spans="1:14" x14ac:dyDescent="0.25">
      <c r="A4143" s="2" t="s">
        <v>5154</v>
      </c>
      <c r="B4143" s="2" t="s">
        <v>2321</v>
      </c>
      <c r="C4143" s="9">
        <f t="shared" si="64"/>
        <v>45474</v>
      </c>
      <c r="D4143" t="s">
        <v>15</v>
      </c>
      <c r="E4143" t="s">
        <v>95</v>
      </c>
      <c r="F4143" s="3">
        <v>4</v>
      </c>
      <c r="G4143" s="4">
        <v>2593.06</v>
      </c>
      <c r="H4143" s="5">
        <v>0.05</v>
      </c>
      <c r="I4143" s="4">
        <v>9853.6299999999992</v>
      </c>
      <c r="J4143" s="4">
        <v>2744.98</v>
      </c>
      <c r="K4143" t="s">
        <v>24</v>
      </c>
      <c r="L4143" t="s">
        <v>25</v>
      </c>
      <c r="M4143" s="2" t="s">
        <v>19</v>
      </c>
      <c r="N4143" t="s">
        <v>82</v>
      </c>
    </row>
    <row r="4144" spans="1:14" x14ac:dyDescent="0.25">
      <c r="A4144" s="2" t="s">
        <v>5155</v>
      </c>
      <c r="B4144" s="2" t="s">
        <v>1264</v>
      </c>
      <c r="C4144" s="9">
        <f t="shared" si="64"/>
        <v>45383</v>
      </c>
      <c r="D4144" t="s">
        <v>35</v>
      </c>
      <c r="E4144" t="s">
        <v>36</v>
      </c>
      <c r="F4144" s="3">
        <v>4</v>
      </c>
      <c r="G4144" s="4">
        <v>8972.56</v>
      </c>
      <c r="H4144" s="5">
        <v>0.15</v>
      </c>
      <c r="I4144" s="4">
        <v>30506.7</v>
      </c>
      <c r="J4144" s="4">
        <v>9468.4699999999993</v>
      </c>
      <c r="K4144" t="s">
        <v>24</v>
      </c>
      <c r="L4144" t="s">
        <v>47</v>
      </c>
      <c r="M4144" s="2" t="s">
        <v>26</v>
      </c>
      <c r="N4144" t="s">
        <v>58</v>
      </c>
    </row>
    <row r="4145" spans="1:14" x14ac:dyDescent="0.25">
      <c r="A4145" s="2" t="s">
        <v>5156</v>
      </c>
      <c r="B4145" s="2" t="s">
        <v>3543</v>
      </c>
      <c r="C4145" s="9">
        <f t="shared" si="64"/>
        <v>46023</v>
      </c>
      <c r="D4145" t="s">
        <v>45</v>
      </c>
      <c r="E4145" t="s">
        <v>46</v>
      </c>
      <c r="F4145" s="3">
        <v>1</v>
      </c>
      <c r="G4145" s="4">
        <v>5562.32</v>
      </c>
      <c r="H4145" s="5">
        <v>0.2</v>
      </c>
      <c r="I4145" s="4">
        <v>4449.8599999999997</v>
      </c>
      <c r="J4145" s="4">
        <v>1165.8800000000001</v>
      </c>
      <c r="K4145" t="s">
        <v>24</v>
      </c>
      <c r="L4145" t="s">
        <v>25</v>
      </c>
      <c r="M4145" s="2" t="s">
        <v>19</v>
      </c>
      <c r="N4145" t="s">
        <v>87</v>
      </c>
    </row>
    <row r="4146" spans="1:14" x14ac:dyDescent="0.25">
      <c r="A4146" s="2" t="s">
        <v>5157</v>
      </c>
      <c r="B4146" s="2" t="s">
        <v>481</v>
      </c>
      <c r="C4146" s="9">
        <f t="shared" si="64"/>
        <v>45931</v>
      </c>
      <c r="D4146" t="s">
        <v>35</v>
      </c>
      <c r="E4146" t="s">
        <v>71</v>
      </c>
      <c r="F4146" s="3">
        <v>3</v>
      </c>
      <c r="G4146" s="4">
        <v>20746.32</v>
      </c>
      <c r="H4146" s="5">
        <v>0.1</v>
      </c>
      <c r="I4146" s="4">
        <v>56015.06</v>
      </c>
      <c r="J4146" s="4">
        <v>16807.38</v>
      </c>
      <c r="K4146" t="s">
        <v>24</v>
      </c>
      <c r="L4146" t="s">
        <v>18</v>
      </c>
      <c r="M4146" s="2" t="s">
        <v>26</v>
      </c>
      <c r="N4146" t="s">
        <v>58</v>
      </c>
    </row>
    <row r="4147" spans="1:14" x14ac:dyDescent="0.25">
      <c r="A4147" s="2" t="s">
        <v>5158</v>
      </c>
      <c r="B4147" s="2" t="s">
        <v>1642</v>
      </c>
      <c r="C4147" s="9">
        <f t="shared" si="64"/>
        <v>45536</v>
      </c>
      <c r="D4147" t="s">
        <v>45</v>
      </c>
      <c r="E4147" t="s">
        <v>111</v>
      </c>
      <c r="F4147" s="3">
        <v>2</v>
      </c>
      <c r="G4147" s="4">
        <v>7337.79</v>
      </c>
      <c r="H4147" s="5">
        <v>0.1</v>
      </c>
      <c r="I4147" s="4">
        <v>13208.02</v>
      </c>
      <c r="J4147" s="4">
        <v>4162.13</v>
      </c>
      <c r="K4147" t="s">
        <v>37</v>
      </c>
      <c r="L4147" t="s">
        <v>25</v>
      </c>
      <c r="M4147" s="2" t="s">
        <v>19</v>
      </c>
      <c r="N4147" t="s">
        <v>66</v>
      </c>
    </row>
    <row r="4148" spans="1:14" x14ac:dyDescent="0.25">
      <c r="A4148" s="2" t="s">
        <v>5159</v>
      </c>
      <c r="B4148" s="2" t="s">
        <v>5160</v>
      </c>
      <c r="C4148" s="9">
        <f t="shared" si="64"/>
        <v>45505</v>
      </c>
      <c r="D4148" t="s">
        <v>15</v>
      </c>
      <c r="E4148" t="s">
        <v>57</v>
      </c>
      <c r="F4148" s="3">
        <v>1</v>
      </c>
      <c r="G4148" s="4">
        <v>828.43</v>
      </c>
      <c r="H4148" s="5">
        <v>0</v>
      </c>
      <c r="I4148" s="4">
        <v>828.43</v>
      </c>
      <c r="J4148" s="4">
        <v>288.02</v>
      </c>
      <c r="K4148" t="s">
        <v>24</v>
      </c>
      <c r="L4148" t="s">
        <v>18</v>
      </c>
      <c r="M4148" s="2" t="s">
        <v>19</v>
      </c>
      <c r="N4148" t="s">
        <v>82</v>
      </c>
    </row>
    <row r="4149" spans="1:14" x14ac:dyDescent="0.25">
      <c r="A4149" s="2" t="s">
        <v>5161</v>
      </c>
      <c r="B4149" s="2" t="s">
        <v>375</v>
      </c>
      <c r="C4149" s="9">
        <f t="shared" si="64"/>
        <v>45689</v>
      </c>
      <c r="D4149" t="s">
        <v>35</v>
      </c>
      <c r="E4149" t="s">
        <v>71</v>
      </c>
      <c r="F4149" s="3">
        <v>4</v>
      </c>
      <c r="G4149" s="4">
        <v>22003.1</v>
      </c>
      <c r="H4149" s="5">
        <v>0.1</v>
      </c>
      <c r="I4149" s="4">
        <v>79211.16</v>
      </c>
      <c r="J4149" s="4">
        <v>20115.830000000002</v>
      </c>
      <c r="K4149" t="s">
        <v>152</v>
      </c>
      <c r="L4149" t="s">
        <v>47</v>
      </c>
      <c r="M4149" s="2" t="s">
        <v>26</v>
      </c>
      <c r="N4149" t="s">
        <v>20</v>
      </c>
    </row>
    <row r="4150" spans="1:14" x14ac:dyDescent="0.25">
      <c r="A4150" s="2" t="s">
        <v>5162</v>
      </c>
      <c r="B4150" s="2" t="s">
        <v>2007</v>
      </c>
      <c r="C4150" s="9">
        <f t="shared" si="64"/>
        <v>45717</v>
      </c>
      <c r="D4150" t="s">
        <v>15</v>
      </c>
      <c r="E4150" t="s">
        <v>168</v>
      </c>
      <c r="F4150" s="3">
        <v>4</v>
      </c>
      <c r="G4150" s="4">
        <v>2894.23</v>
      </c>
      <c r="H4150" s="5">
        <v>0.05</v>
      </c>
      <c r="I4150" s="4">
        <v>10998.07</v>
      </c>
      <c r="J4150" s="4">
        <v>1601.36</v>
      </c>
      <c r="K4150" t="s">
        <v>24</v>
      </c>
      <c r="L4150" t="s">
        <v>18</v>
      </c>
      <c r="M4150" s="2" t="s">
        <v>19</v>
      </c>
      <c r="N4150" t="s">
        <v>66</v>
      </c>
    </row>
    <row r="4151" spans="1:14" x14ac:dyDescent="0.25">
      <c r="A4151" s="2" t="s">
        <v>5163</v>
      </c>
      <c r="B4151" s="2" t="s">
        <v>5164</v>
      </c>
      <c r="C4151" s="9">
        <f t="shared" si="64"/>
        <v>45870</v>
      </c>
      <c r="D4151" t="s">
        <v>35</v>
      </c>
      <c r="E4151" t="s">
        <v>50</v>
      </c>
      <c r="F4151" s="3">
        <v>2</v>
      </c>
      <c r="G4151" s="4">
        <v>34564.94</v>
      </c>
      <c r="H4151" s="5">
        <v>0.1</v>
      </c>
      <c r="I4151" s="4">
        <v>62216.89</v>
      </c>
      <c r="J4151" s="4">
        <v>13378.45</v>
      </c>
      <c r="K4151" t="s">
        <v>24</v>
      </c>
      <c r="L4151" t="s">
        <v>18</v>
      </c>
      <c r="M4151" s="2" t="s">
        <v>19</v>
      </c>
      <c r="N4151" t="s">
        <v>32</v>
      </c>
    </row>
    <row r="4152" spans="1:14" x14ac:dyDescent="0.25">
      <c r="A4152" s="2" t="s">
        <v>5165</v>
      </c>
      <c r="B4152" s="2" t="s">
        <v>993</v>
      </c>
      <c r="C4152" s="9">
        <f t="shared" si="64"/>
        <v>45627</v>
      </c>
      <c r="D4152" t="s">
        <v>15</v>
      </c>
      <c r="E4152" t="s">
        <v>23</v>
      </c>
      <c r="F4152" s="3">
        <v>4</v>
      </c>
      <c r="G4152" s="4">
        <v>2612.69</v>
      </c>
      <c r="H4152" s="5">
        <v>0.15</v>
      </c>
      <c r="I4152" s="4">
        <v>8883.15</v>
      </c>
      <c r="J4152" s="4">
        <v>2588.4699999999998</v>
      </c>
      <c r="K4152" t="s">
        <v>37</v>
      </c>
      <c r="L4152" t="s">
        <v>25</v>
      </c>
      <c r="M4152" s="2" t="s">
        <v>19</v>
      </c>
      <c r="N4152" t="s">
        <v>32</v>
      </c>
    </row>
    <row r="4153" spans="1:14" x14ac:dyDescent="0.25">
      <c r="A4153" s="2" t="s">
        <v>5166</v>
      </c>
      <c r="B4153" s="2" t="s">
        <v>2333</v>
      </c>
      <c r="C4153" s="9">
        <f t="shared" si="64"/>
        <v>46174</v>
      </c>
      <c r="D4153" t="s">
        <v>35</v>
      </c>
      <c r="E4153" t="s">
        <v>74</v>
      </c>
      <c r="F4153" s="3">
        <v>4</v>
      </c>
      <c r="G4153" s="4">
        <v>32570.400000000001</v>
      </c>
      <c r="H4153" s="5">
        <v>0.1</v>
      </c>
      <c r="I4153" s="4">
        <v>117253.44</v>
      </c>
      <c r="J4153" s="4">
        <v>37565.86</v>
      </c>
      <c r="K4153" t="s">
        <v>152</v>
      </c>
      <c r="L4153" t="s">
        <v>18</v>
      </c>
      <c r="M4153" s="2" t="s">
        <v>19</v>
      </c>
      <c r="N4153" t="s">
        <v>66</v>
      </c>
    </row>
    <row r="4154" spans="1:14" x14ac:dyDescent="0.25">
      <c r="A4154" s="2" t="s">
        <v>5167</v>
      </c>
      <c r="B4154" s="2" t="s">
        <v>1622</v>
      </c>
      <c r="C4154" s="9">
        <f t="shared" si="64"/>
        <v>45839</v>
      </c>
      <c r="D4154" t="s">
        <v>15</v>
      </c>
      <c r="E4154" t="s">
        <v>95</v>
      </c>
      <c r="F4154" s="3">
        <v>2</v>
      </c>
      <c r="G4154" s="4">
        <v>579.41999999999996</v>
      </c>
      <c r="H4154" s="5">
        <v>0</v>
      </c>
      <c r="I4154" s="4">
        <v>1158.8399999999999</v>
      </c>
      <c r="J4154" s="4">
        <v>194.96</v>
      </c>
      <c r="K4154" t="s">
        <v>37</v>
      </c>
      <c r="L4154" t="s">
        <v>25</v>
      </c>
      <c r="M4154" s="2" t="s">
        <v>19</v>
      </c>
      <c r="N4154" t="s">
        <v>155</v>
      </c>
    </row>
    <row r="4155" spans="1:14" x14ac:dyDescent="0.25">
      <c r="A4155" s="2" t="s">
        <v>5168</v>
      </c>
      <c r="B4155" s="2" t="s">
        <v>2100</v>
      </c>
      <c r="C4155" s="9">
        <f t="shared" si="64"/>
        <v>45839</v>
      </c>
      <c r="D4155" t="s">
        <v>35</v>
      </c>
      <c r="E4155" t="s">
        <v>36</v>
      </c>
      <c r="F4155" s="3">
        <v>4</v>
      </c>
      <c r="G4155" s="4">
        <v>9012.43</v>
      </c>
      <c r="H4155" s="5">
        <v>0.05</v>
      </c>
      <c r="I4155" s="4">
        <v>34247.230000000003</v>
      </c>
      <c r="J4155" s="4">
        <v>8854.26</v>
      </c>
      <c r="K4155" t="s">
        <v>24</v>
      </c>
      <c r="L4155" t="s">
        <v>25</v>
      </c>
      <c r="M4155" s="2" t="s">
        <v>19</v>
      </c>
      <c r="N4155" t="s">
        <v>38</v>
      </c>
    </row>
    <row r="4156" spans="1:14" x14ac:dyDescent="0.25">
      <c r="A4156" s="2" t="s">
        <v>5169</v>
      </c>
      <c r="B4156" s="2" t="s">
        <v>2925</v>
      </c>
      <c r="C4156" s="9">
        <f t="shared" si="64"/>
        <v>45413</v>
      </c>
      <c r="D4156" t="s">
        <v>45</v>
      </c>
      <c r="E4156" t="s">
        <v>222</v>
      </c>
      <c r="F4156" s="3">
        <v>4</v>
      </c>
      <c r="G4156" s="4">
        <v>1757.34</v>
      </c>
      <c r="H4156" s="5">
        <v>0</v>
      </c>
      <c r="I4156" s="4">
        <v>7029.36</v>
      </c>
      <c r="J4156" s="4">
        <v>2023.92</v>
      </c>
      <c r="K4156" t="s">
        <v>24</v>
      </c>
      <c r="L4156" t="s">
        <v>25</v>
      </c>
      <c r="M4156" s="2" t="s">
        <v>19</v>
      </c>
      <c r="N4156" t="s">
        <v>42</v>
      </c>
    </row>
    <row r="4157" spans="1:14" x14ac:dyDescent="0.25">
      <c r="A4157" s="2" t="s">
        <v>5170</v>
      </c>
      <c r="B4157" s="2" t="s">
        <v>1163</v>
      </c>
      <c r="C4157" s="9">
        <f t="shared" si="64"/>
        <v>45901</v>
      </c>
      <c r="D4157" t="s">
        <v>30</v>
      </c>
      <c r="E4157" t="s">
        <v>41</v>
      </c>
      <c r="F4157" s="3">
        <v>3</v>
      </c>
      <c r="G4157" s="4">
        <v>247.64</v>
      </c>
      <c r="H4157" s="5">
        <v>0</v>
      </c>
      <c r="I4157" s="4">
        <v>742.92</v>
      </c>
      <c r="J4157" s="4">
        <v>258</v>
      </c>
      <c r="K4157" t="s">
        <v>124</v>
      </c>
      <c r="L4157" t="s">
        <v>25</v>
      </c>
      <c r="M4157" s="2" t="s">
        <v>19</v>
      </c>
      <c r="N4157" t="s">
        <v>32</v>
      </c>
    </row>
    <row r="4158" spans="1:14" x14ac:dyDescent="0.25">
      <c r="A4158" s="2" t="s">
        <v>5171</v>
      </c>
      <c r="B4158" s="2" t="s">
        <v>1272</v>
      </c>
      <c r="C4158" s="9">
        <f t="shared" si="64"/>
        <v>45778</v>
      </c>
      <c r="D4158" t="s">
        <v>35</v>
      </c>
      <c r="E4158" t="s">
        <v>71</v>
      </c>
      <c r="F4158" s="3">
        <v>1</v>
      </c>
      <c r="G4158" s="4">
        <v>8545.74</v>
      </c>
      <c r="H4158" s="5">
        <v>0</v>
      </c>
      <c r="I4158" s="4">
        <v>8545.74</v>
      </c>
      <c r="J4158" s="4">
        <v>1777.48</v>
      </c>
      <c r="K4158" t="s">
        <v>24</v>
      </c>
      <c r="L4158" t="s">
        <v>18</v>
      </c>
      <c r="M4158" s="2" t="s">
        <v>26</v>
      </c>
      <c r="N4158" t="s">
        <v>42</v>
      </c>
    </row>
    <row r="4159" spans="1:14" x14ac:dyDescent="0.25">
      <c r="A4159" s="2" t="s">
        <v>5172</v>
      </c>
      <c r="B4159" s="2" t="s">
        <v>363</v>
      </c>
      <c r="C4159" s="9">
        <f t="shared" si="64"/>
        <v>46113</v>
      </c>
      <c r="D4159" t="s">
        <v>15</v>
      </c>
      <c r="E4159" t="s">
        <v>95</v>
      </c>
      <c r="F4159" s="3">
        <v>3</v>
      </c>
      <c r="G4159" s="4">
        <v>2434.63</v>
      </c>
      <c r="H4159" s="5">
        <v>0.2</v>
      </c>
      <c r="I4159" s="4">
        <v>5843.11</v>
      </c>
      <c r="J4159" s="4">
        <v>759.72</v>
      </c>
      <c r="K4159" t="s">
        <v>24</v>
      </c>
      <c r="L4159" t="s">
        <v>25</v>
      </c>
      <c r="M4159" s="2" t="s">
        <v>19</v>
      </c>
      <c r="N4159" t="s">
        <v>20</v>
      </c>
    </row>
    <row r="4160" spans="1:14" x14ac:dyDescent="0.25">
      <c r="A4160" s="2" t="s">
        <v>5173</v>
      </c>
      <c r="B4160" s="2" t="s">
        <v>280</v>
      </c>
      <c r="C4160" s="9">
        <f t="shared" si="64"/>
        <v>45992</v>
      </c>
      <c r="D4160" t="s">
        <v>35</v>
      </c>
      <c r="E4160" t="s">
        <v>74</v>
      </c>
      <c r="F4160" s="3">
        <v>3</v>
      </c>
      <c r="G4160" s="4">
        <v>1813.48</v>
      </c>
      <c r="H4160" s="5">
        <v>0.15</v>
      </c>
      <c r="I4160" s="4">
        <v>4624.37</v>
      </c>
      <c r="J4160" s="4">
        <v>0</v>
      </c>
      <c r="K4160" t="s">
        <v>24</v>
      </c>
      <c r="L4160" t="s">
        <v>25</v>
      </c>
      <c r="M4160" s="2" t="s">
        <v>101</v>
      </c>
      <c r="N4160" t="s">
        <v>87</v>
      </c>
    </row>
    <row r="4161" spans="1:14" x14ac:dyDescent="0.25">
      <c r="A4161" s="2" t="s">
        <v>5174</v>
      </c>
      <c r="B4161" s="2" t="s">
        <v>390</v>
      </c>
      <c r="C4161" s="9">
        <f t="shared" si="64"/>
        <v>45809</v>
      </c>
      <c r="D4161" t="s">
        <v>45</v>
      </c>
      <c r="E4161" t="s">
        <v>46</v>
      </c>
      <c r="F4161" s="3">
        <v>4</v>
      </c>
      <c r="G4161" s="4">
        <v>1026.71</v>
      </c>
      <c r="H4161" s="5">
        <v>0.2</v>
      </c>
      <c r="I4161" s="4">
        <v>3285.47</v>
      </c>
      <c r="J4161" s="4">
        <v>429.11</v>
      </c>
      <c r="K4161" t="s">
        <v>24</v>
      </c>
      <c r="L4161" t="s">
        <v>25</v>
      </c>
      <c r="M4161" s="2" t="s">
        <v>19</v>
      </c>
      <c r="N4161" t="s">
        <v>32</v>
      </c>
    </row>
    <row r="4162" spans="1:14" x14ac:dyDescent="0.25">
      <c r="A4162" s="2" t="s">
        <v>5175</v>
      </c>
      <c r="B4162" s="2" t="s">
        <v>731</v>
      </c>
      <c r="C4162" s="9">
        <f t="shared" si="64"/>
        <v>45931</v>
      </c>
      <c r="D4162" t="s">
        <v>35</v>
      </c>
      <c r="E4162" t="s">
        <v>36</v>
      </c>
      <c r="F4162" s="3">
        <v>1</v>
      </c>
      <c r="G4162" s="4">
        <v>16435.48</v>
      </c>
      <c r="H4162" s="5">
        <v>0.1</v>
      </c>
      <c r="I4162" s="4">
        <v>14791.93</v>
      </c>
      <c r="J4162" s="4">
        <v>2579.1999999999998</v>
      </c>
      <c r="K4162" t="s">
        <v>124</v>
      </c>
      <c r="L4162" t="s">
        <v>25</v>
      </c>
      <c r="M4162" s="2" t="s">
        <v>19</v>
      </c>
      <c r="N4162" t="s">
        <v>42</v>
      </c>
    </row>
    <row r="4163" spans="1:14" x14ac:dyDescent="0.25">
      <c r="A4163" s="2" t="s">
        <v>5176</v>
      </c>
      <c r="B4163" s="2" t="s">
        <v>1790</v>
      </c>
      <c r="C4163" s="9">
        <f t="shared" ref="C4163:C4226" si="65">DATE(YEAR(B4163),MONTH(B4163),1)</f>
        <v>45809</v>
      </c>
      <c r="D4163" t="s">
        <v>15</v>
      </c>
      <c r="E4163" t="s">
        <v>95</v>
      </c>
      <c r="F4163" s="3">
        <v>1</v>
      </c>
      <c r="G4163" s="4">
        <v>1827.96</v>
      </c>
      <c r="H4163" s="5">
        <v>0</v>
      </c>
      <c r="I4163" s="4">
        <v>1827.96</v>
      </c>
      <c r="J4163" s="4">
        <v>451.28</v>
      </c>
      <c r="K4163" t="s">
        <v>37</v>
      </c>
      <c r="L4163" t="s">
        <v>25</v>
      </c>
      <c r="M4163" s="2" t="s">
        <v>19</v>
      </c>
      <c r="N4163" t="s">
        <v>27</v>
      </c>
    </row>
    <row r="4164" spans="1:14" x14ac:dyDescent="0.25">
      <c r="A4164" s="2" t="s">
        <v>5177</v>
      </c>
      <c r="B4164" s="2" t="s">
        <v>4210</v>
      </c>
      <c r="C4164" s="9">
        <f t="shared" si="65"/>
        <v>46113</v>
      </c>
      <c r="D4164" t="s">
        <v>15</v>
      </c>
      <c r="E4164" t="s">
        <v>16</v>
      </c>
      <c r="F4164" s="3">
        <v>4</v>
      </c>
      <c r="G4164" s="4">
        <v>2685.99</v>
      </c>
      <c r="H4164" s="5">
        <v>0</v>
      </c>
      <c r="I4164" s="4">
        <v>10743.96</v>
      </c>
      <c r="J4164" s="4">
        <v>1506.31</v>
      </c>
      <c r="K4164" t="s">
        <v>24</v>
      </c>
      <c r="L4164" t="s">
        <v>25</v>
      </c>
      <c r="M4164" s="2" t="s">
        <v>19</v>
      </c>
      <c r="N4164" t="s">
        <v>66</v>
      </c>
    </row>
    <row r="4165" spans="1:14" x14ac:dyDescent="0.25">
      <c r="A4165" s="2" t="s">
        <v>5178</v>
      </c>
      <c r="B4165" s="2" t="s">
        <v>2738</v>
      </c>
      <c r="C4165" s="9">
        <f t="shared" si="65"/>
        <v>45778</v>
      </c>
      <c r="D4165" t="s">
        <v>53</v>
      </c>
      <c r="E4165" t="s">
        <v>54</v>
      </c>
      <c r="F4165" s="3">
        <v>3</v>
      </c>
      <c r="G4165" s="4">
        <v>1128.5999999999999</v>
      </c>
      <c r="H4165" s="5">
        <v>0</v>
      </c>
      <c r="I4165" s="4">
        <v>3385.8</v>
      </c>
      <c r="J4165" s="4">
        <v>1140.67</v>
      </c>
      <c r="K4165" t="s">
        <v>24</v>
      </c>
      <c r="L4165" t="s">
        <v>25</v>
      </c>
      <c r="M4165" s="2" t="s">
        <v>19</v>
      </c>
      <c r="N4165" t="s">
        <v>58</v>
      </c>
    </row>
    <row r="4166" spans="1:14" x14ac:dyDescent="0.25">
      <c r="A4166" s="2" t="s">
        <v>5179</v>
      </c>
      <c r="B4166" s="2" t="s">
        <v>1328</v>
      </c>
      <c r="C4166" s="9">
        <f t="shared" si="65"/>
        <v>45870</v>
      </c>
      <c r="D4166" t="s">
        <v>15</v>
      </c>
      <c r="E4166" t="s">
        <v>168</v>
      </c>
      <c r="F4166" s="3">
        <v>3</v>
      </c>
      <c r="G4166" s="4">
        <v>2694.3</v>
      </c>
      <c r="H4166" s="5">
        <v>0.15</v>
      </c>
      <c r="I4166" s="4">
        <v>6870.46</v>
      </c>
      <c r="J4166" s="4">
        <v>1725.09</v>
      </c>
      <c r="K4166" t="s">
        <v>37</v>
      </c>
      <c r="L4166" t="s">
        <v>47</v>
      </c>
      <c r="M4166" s="2" t="s">
        <v>19</v>
      </c>
      <c r="N4166" t="s">
        <v>32</v>
      </c>
    </row>
    <row r="4167" spans="1:14" x14ac:dyDescent="0.25">
      <c r="A4167" s="2" t="s">
        <v>5180</v>
      </c>
      <c r="B4167" s="2" t="s">
        <v>711</v>
      </c>
      <c r="C4167" s="9">
        <f t="shared" si="65"/>
        <v>46143</v>
      </c>
      <c r="D4167" t="s">
        <v>45</v>
      </c>
      <c r="E4167" t="s">
        <v>222</v>
      </c>
      <c r="F4167" s="3">
        <v>3</v>
      </c>
      <c r="G4167" s="4">
        <v>1426.28</v>
      </c>
      <c r="H4167" s="5">
        <v>0</v>
      </c>
      <c r="I4167" s="4">
        <v>4278.84</v>
      </c>
      <c r="J4167" s="4">
        <v>869.41</v>
      </c>
      <c r="K4167" t="s">
        <v>24</v>
      </c>
      <c r="L4167" t="s">
        <v>47</v>
      </c>
      <c r="M4167" s="2" t="s">
        <v>19</v>
      </c>
      <c r="N4167" t="s">
        <v>27</v>
      </c>
    </row>
    <row r="4168" spans="1:14" x14ac:dyDescent="0.25">
      <c r="A4168" s="2" t="s">
        <v>5181</v>
      </c>
      <c r="B4168" s="2" t="s">
        <v>1843</v>
      </c>
      <c r="C4168" s="9">
        <f t="shared" si="65"/>
        <v>45566</v>
      </c>
      <c r="D4168" t="s">
        <v>15</v>
      </c>
      <c r="E4168" t="s">
        <v>57</v>
      </c>
      <c r="F4168" s="3">
        <v>1</v>
      </c>
      <c r="G4168" s="4">
        <v>2022.76</v>
      </c>
      <c r="H4168" s="5">
        <v>0</v>
      </c>
      <c r="I4168" s="4">
        <v>2022.76</v>
      </c>
      <c r="J4168" s="4">
        <v>409.57</v>
      </c>
      <c r="K4168" t="s">
        <v>24</v>
      </c>
      <c r="L4168" t="s">
        <v>25</v>
      </c>
      <c r="M4168" s="2" t="s">
        <v>19</v>
      </c>
      <c r="N4168" t="s">
        <v>38</v>
      </c>
    </row>
    <row r="4169" spans="1:14" x14ac:dyDescent="0.25">
      <c r="A4169" s="2" t="s">
        <v>5182</v>
      </c>
      <c r="B4169" s="2" t="s">
        <v>2474</v>
      </c>
      <c r="C4169" s="9">
        <f t="shared" si="65"/>
        <v>45689</v>
      </c>
      <c r="D4169" t="s">
        <v>53</v>
      </c>
      <c r="E4169" t="s">
        <v>114</v>
      </c>
      <c r="F4169" s="3">
        <v>4</v>
      </c>
      <c r="G4169" s="4">
        <v>261.3</v>
      </c>
      <c r="H4169" s="5">
        <v>0.2</v>
      </c>
      <c r="I4169" s="4">
        <v>836.16</v>
      </c>
      <c r="J4169" s="4">
        <v>102.58</v>
      </c>
      <c r="K4169" t="s">
        <v>24</v>
      </c>
      <c r="L4169" t="s">
        <v>25</v>
      </c>
      <c r="M4169" s="2" t="s">
        <v>19</v>
      </c>
      <c r="N4169" t="s">
        <v>66</v>
      </c>
    </row>
    <row r="4170" spans="1:14" x14ac:dyDescent="0.25">
      <c r="A4170" s="2" t="s">
        <v>5183</v>
      </c>
      <c r="B4170" s="2" t="s">
        <v>2423</v>
      </c>
      <c r="C4170" s="9">
        <f t="shared" si="65"/>
        <v>46143</v>
      </c>
      <c r="D4170" t="s">
        <v>30</v>
      </c>
      <c r="E4170" t="s">
        <v>106</v>
      </c>
      <c r="F4170" s="3">
        <v>1</v>
      </c>
      <c r="G4170" s="4">
        <v>345.58</v>
      </c>
      <c r="H4170" s="5">
        <v>0</v>
      </c>
      <c r="I4170" s="4">
        <v>345.58</v>
      </c>
      <c r="J4170" s="4">
        <v>105.87</v>
      </c>
      <c r="K4170" t="s">
        <v>37</v>
      </c>
      <c r="L4170" t="s">
        <v>25</v>
      </c>
      <c r="M4170" s="2" t="s">
        <v>19</v>
      </c>
      <c r="N4170" t="s">
        <v>58</v>
      </c>
    </row>
    <row r="4171" spans="1:14" x14ac:dyDescent="0.25">
      <c r="A4171" s="2" t="s">
        <v>5184</v>
      </c>
      <c r="B4171" s="2" t="s">
        <v>265</v>
      </c>
      <c r="C4171" s="9">
        <f t="shared" si="65"/>
        <v>45536</v>
      </c>
      <c r="D4171" t="s">
        <v>35</v>
      </c>
      <c r="E4171" t="s">
        <v>71</v>
      </c>
      <c r="F4171" s="3">
        <v>3</v>
      </c>
      <c r="G4171" s="4">
        <v>28917.11</v>
      </c>
      <c r="H4171" s="5">
        <v>0.1</v>
      </c>
      <c r="I4171" s="4">
        <v>78076.2</v>
      </c>
      <c r="J4171" s="4">
        <v>16709.66</v>
      </c>
      <c r="K4171" t="s">
        <v>124</v>
      </c>
      <c r="L4171" t="s">
        <v>47</v>
      </c>
      <c r="M4171" s="2" t="s">
        <v>19</v>
      </c>
      <c r="N4171" t="s">
        <v>66</v>
      </c>
    </row>
    <row r="4172" spans="1:14" x14ac:dyDescent="0.25">
      <c r="A4172" s="2" t="s">
        <v>5185</v>
      </c>
      <c r="B4172" s="2" t="s">
        <v>1133</v>
      </c>
      <c r="C4172" s="9">
        <f t="shared" si="65"/>
        <v>45444</v>
      </c>
      <c r="D4172" t="s">
        <v>30</v>
      </c>
      <c r="E4172" t="s">
        <v>41</v>
      </c>
      <c r="F4172" s="3">
        <v>1</v>
      </c>
      <c r="G4172" s="4">
        <v>257.39999999999998</v>
      </c>
      <c r="H4172" s="5">
        <v>0.05</v>
      </c>
      <c r="I4172" s="4">
        <v>244.53</v>
      </c>
      <c r="J4172" s="4">
        <v>29.9</v>
      </c>
      <c r="K4172" t="s">
        <v>37</v>
      </c>
      <c r="L4172" t="s">
        <v>18</v>
      </c>
      <c r="M4172" s="2" t="s">
        <v>19</v>
      </c>
      <c r="N4172" t="s">
        <v>155</v>
      </c>
    </row>
    <row r="4173" spans="1:14" x14ac:dyDescent="0.25">
      <c r="A4173" s="2" t="s">
        <v>5186</v>
      </c>
      <c r="B4173" s="2" t="s">
        <v>3757</v>
      </c>
      <c r="C4173" s="9">
        <f t="shared" si="65"/>
        <v>45901</v>
      </c>
      <c r="D4173" t="s">
        <v>15</v>
      </c>
      <c r="E4173" t="s">
        <v>168</v>
      </c>
      <c r="F4173" s="3">
        <v>1</v>
      </c>
      <c r="G4173" s="4">
        <v>1266.3399999999999</v>
      </c>
      <c r="H4173" s="5">
        <v>0.2</v>
      </c>
      <c r="I4173" s="4">
        <v>1013.07</v>
      </c>
      <c r="J4173" s="4">
        <v>307.57</v>
      </c>
      <c r="K4173" t="s">
        <v>24</v>
      </c>
      <c r="L4173" t="s">
        <v>25</v>
      </c>
      <c r="M4173" s="2" t="s">
        <v>19</v>
      </c>
      <c r="N4173" t="s">
        <v>155</v>
      </c>
    </row>
    <row r="4174" spans="1:14" x14ac:dyDescent="0.25">
      <c r="A4174" s="2" t="s">
        <v>5187</v>
      </c>
      <c r="B4174" s="2" t="s">
        <v>276</v>
      </c>
      <c r="C4174" s="9">
        <f t="shared" si="65"/>
        <v>45992</v>
      </c>
      <c r="D4174" t="s">
        <v>30</v>
      </c>
      <c r="E4174" t="s">
        <v>106</v>
      </c>
      <c r="F4174" s="3">
        <v>4</v>
      </c>
      <c r="G4174" s="4">
        <v>619.91999999999996</v>
      </c>
      <c r="H4174" s="5">
        <v>0.15</v>
      </c>
      <c r="I4174" s="4">
        <v>2107.73</v>
      </c>
      <c r="J4174" s="4">
        <v>696.9</v>
      </c>
      <c r="K4174" t="s">
        <v>24</v>
      </c>
      <c r="L4174" t="s">
        <v>25</v>
      </c>
      <c r="M4174" s="2" t="s">
        <v>19</v>
      </c>
      <c r="N4174" t="s">
        <v>66</v>
      </c>
    </row>
    <row r="4175" spans="1:14" x14ac:dyDescent="0.25">
      <c r="A4175" s="2" t="s">
        <v>5188</v>
      </c>
      <c r="B4175" s="2" t="s">
        <v>89</v>
      </c>
      <c r="C4175" s="9">
        <f t="shared" si="65"/>
        <v>45931</v>
      </c>
      <c r="D4175" t="s">
        <v>30</v>
      </c>
      <c r="E4175" t="s">
        <v>163</v>
      </c>
      <c r="F4175" s="3">
        <v>4</v>
      </c>
      <c r="G4175" s="4">
        <v>693.8</v>
      </c>
      <c r="H4175" s="5">
        <v>0.05</v>
      </c>
      <c r="I4175" s="4">
        <v>2636.44</v>
      </c>
      <c r="J4175" s="4">
        <v>705.92</v>
      </c>
      <c r="K4175" t="s">
        <v>17</v>
      </c>
      <c r="L4175" t="s">
        <v>47</v>
      </c>
      <c r="M4175" s="2" t="s">
        <v>19</v>
      </c>
      <c r="N4175" t="s">
        <v>58</v>
      </c>
    </row>
    <row r="4176" spans="1:14" x14ac:dyDescent="0.25">
      <c r="A4176" s="2" t="s">
        <v>5189</v>
      </c>
      <c r="B4176" s="2" t="s">
        <v>2557</v>
      </c>
      <c r="C4176" s="9">
        <f t="shared" si="65"/>
        <v>46235</v>
      </c>
      <c r="D4176" t="s">
        <v>35</v>
      </c>
      <c r="E4176" t="s">
        <v>36</v>
      </c>
      <c r="F4176" s="3">
        <v>1</v>
      </c>
      <c r="G4176" s="4">
        <v>8120.17</v>
      </c>
      <c r="H4176" s="5">
        <v>0.2</v>
      </c>
      <c r="I4176" s="4">
        <v>6496.14</v>
      </c>
      <c r="J4176" s="4">
        <v>2246.5</v>
      </c>
      <c r="K4176" t="s">
        <v>17</v>
      </c>
      <c r="L4176" t="s">
        <v>25</v>
      </c>
      <c r="M4176" s="2" t="s">
        <v>26</v>
      </c>
      <c r="N4176" t="s">
        <v>87</v>
      </c>
    </row>
    <row r="4177" spans="1:14" x14ac:dyDescent="0.25">
      <c r="A4177" s="2" t="s">
        <v>5190</v>
      </c>
      <c r="B4177" s="2" t="s">
        <v>1697</v>
      </c>
      <c r="C4177" s="9">
        <f t="shared" si="65"/>
        <v>45352</v>
      </c>
      <c r="D4177" t="s">
        <v>45</v>
      </c>
      <c r="E4177" t="s">
        <v>222</v>
      </c>
      <c r="F4177" s="3">
        <v>2</v>
      </c>
      <c r="G4177" s="4">
        <v>2758.67</v>
      </c>
      <c r="H4177" s="5">
        <v>0.15</v>
      </c>
      <c r="I4177" s="4">
        <v>4689.74</v>
      </c>
      <c r="J4177" s="4">
        <v>1140.6199999999999</v>
      </c>
      <c r="K4177" t="s">
        <v>17</v>
      </c>
      <c r="L4177" t="s">
        <v>25</v>
      </c>
      <c r="M4177" s="2" t="s">
        <v>19</v>
      </c>
      <c r="N4177" t="s">
        <v>87</v>
      </c>
    </row>
    <row r="4178" spans="1:14" x14ac:dyDescent="0.25">
      <c r="A4178" s="2" t="s">
        <v>5191</v>
      </c>
      <c r="B4178" s="2" t="s">
        <v>2361</v>
      </c>
      <c r="C4178" s="9">
        <f t="shared" si="65"/>
        <v>45901</v>
      </c>
      <c r="D4178" t="s">
        <v>35</v>
      </c>
      <c r="E4178" t="s">
        <v>71</v>
      </c>
      <c r="F4178" s="3">
        <v>4</v>
      </c>
      <c r="G4178" s="4">
        <v>8246.66</v>
      </c>
      <c r="H4178" s="5">
        <v>0.15</v>
      </c>
      <c r="I4178" s="4">
        <v>28038.639999999999</v>
      </c>
      <c r="J4178" s="4">
        <v>3909.5</v>
      </c>
      <c r="K4178" t="s">
        <v>152</v>
      </c>
      <c r="L4178" t="s">
        <v>47</v>
      </c>
      <c r="M4178" s="2" t="s">
        <v>19</v>
      </c>
      <c r="N4178" t="s">
        <v>87</v>
      </c>
    </row>
    <row r="4179" spans="1:14" x14ac:dyDescent="0.25">
      <c r="A4179" s="2" t="s">
        <v>5192</v>
      </c>
      <c r="B4179" s="2" t="s">
        <v>2067</v>
      </c>
      <c r="C4179" s="9">
        <f t="shared" si="65"/>
        <v>46235</v>
      </c>
      <c r="D4179" t="s">
        <v>35</v>
      </c>
      <c r="E4179" t="s">
        <v>50</v>
      </c>
      <c r="F4179" s="3">
        <v>2</v>
      </c>
      <c r="G4179" s="4">
        <v>17191.55</v>
      </c>
      <c r="H4179" s="5">
        <v>0.25</v>
      </c>
      <c r="I4179" s="4">
        <v>25787.32</v>
      </c>
      <c r="J4179" s="4">
        <v>8828.5300000000007</v>
      </c>
      <c r="K4179" t="s">
        <v>24</v>
      </c>
      <c r="L4179" t="s">
        <v>18</v>
      </c>
      <c r="M4179" s="2" t="s">
        <v>19</v>
      </c>
      <c r="N4179" t="s">
        <v>58</v>
      </c>
    </row>
    <row r="4180" spans="1:14" x14ac:dyDescent="0.25">
      <c r="A4180" s="2" t="s">
        <v>5193</v>
      </c>
      <c r="B4180" s="2" t="s">
        <v>2038</v>
      </c>
      <c r="C4180" s="9">
        <f t="shared" si="65"/>
        <v>46174</v>
      </c>
      <c r="D4180" t="s">
        <v>35</v>
      </c>
      <c r="E4180" t="s">
        <v>77</v>
      </c>
      <c r="F4180" s="3">
        <v>4</v>
      </c>
      <c r="G4180" s="4">
        <v>26180.21</v>
      </c>
      <c r="H4180" s="5">
        <v>0</v>
      </c>
      <c r="I4180" s="4">
        <v>104720.84</v>
      </c>
      <c r="J4180" s="4">
        <v>19732.349999999999</v>
      </c>
      <c r="K4180" t="s">
        <v>24</v>
      </c>
      <c r="L4180" t="s">
        <v>25</v>
      </c>
      <c r="M4180" s="2" t="s">
        <v>19</v>
      </c>
      <c r="N4180" t="s">
        <v>32</v>
      </c>
    </row>
    <row r="4181" spans="1:14" x14ac:dyDescent="0.25">
      <c r="A4181" s="2" t="s">
        <v>5194</v>
      </c>
      <c r="B4181" s="2" t="s">
        <v>2876</v>
      </c>
      <c r="C4181" s="9">
        <f t="shared" si="65"/>
        <v>45717</v>
      </c>
      <c r="D4181" t="s">
        <v>45</v>
      </c>
      <c r="E4181" t="s">
        <v>121</v>
      </c>
      <c r="F4181" s="3">
        <v>3</v>
      </c>
      <c r="G4181" s="4">
        <v>4988.28</v>
      </c>
      <c r="H4181" s="5">
        <v>0</v>
      </c>
      <c r="I4181" s="4">
        <v>14964.84</v>
      </c>
      <c r="J4181" s="4">
        <v>4258.6000000000004</v>
      </c>
      <c r="K4181" t="s">
        <v>24</v>
      </c>
      <c r="L4181" t="s">
        <v>47</v>
      </c>
      <c r="M4181" s="2" t="s">
        <v>19</v>
      </c>
      <c r="N4181" t="s">
        <v>58</v>
      </c>
    </row>
    <row r="4182" spans="1:14" x14ac:dyDescent="0.25">
      <c r="A4182" s="2" t="s">
        <v>5195</v>
      </c>
      <c r="B4182" s="2" t="s">
        <v>2775</v>
      </c>
      <c r="C4182" s="9">
        <f t="shared" si="65"/>
        <v>45566</v>
      </c>
      <c r="D4182" t="s">
        <v>35</v>
      </c>
      <c r="E4182" t="s">
        <v>77</v>
      </c>
      <c r="F4182" s="3">
        <v>2</v>
      </c>
      <c r="G4182" s="4">
        <v>4664.8599999999997</v>
      </c>
      <c r="H4182" s="5">
        <v>0.1</v>
      </c>
      <c r="I4182" s="4">
        <v>8396.75</v>
      </c>
      <c r="J4182" s="4">
        <v>1978.62</v>
      </c>
      <c r="K4182" t="s">
        <v>37</v>
      </c>
      <c r="L4182" t="s">
        <v>25</v>
      </c>
      <c r="M4182" s="2" t="s">
        <v>19</v>
      </c>
      <c r="N4182" t="s">
        <v>38</v>
      </c>
    </row>
    <row r="4183" spans="1:14" x14ac:dyDescent="0.25">
      <c r="A4183" s="2" t="s">
        <v>5196</v>
      </c>
      <c r="B4183" s="2" t="s">
        <v>2748</v>
      </c>
      <c r="C4183" s="9">
        <f t="shared" si="65"/>
        <v>45992</v>
      </c>
      <c r="D4183" t="s">
        <v>35</v>
      </c>
      <c r="E4183" t="s">
        <v>50</v>
      </c>
      <c r="F4183" s="3">
        <v>3</v>
      </c>
      <c r="G4183" s="4">
        <v>22892.080000000002</v>
      </c>
      <c r="H4183" s="5">
        <v>0.1</v>
      </c>
      <c r="I4183" s="4">
        <v>61808.62</v>
      </c>
      <c r="J4183" s="4">
        <v>9916.66</v>
      </c>
      <c r="K4183" t="s">
        <v>24</v>
      </c>
      <c r="L4183" t="s">
        <v>25</v>
      </c>
      <c r="M4183" s="2" t="s">
        <v>19</v>
      </c>
      <c r="N4183" t="s">
        <v>27</v>
      </c>
    </row>
    <row r="4184" spans="1:14" x14ac:dyDescent="0.25">
      <c r="A4184" s="2" t="s">
        <v>5197</v>
      </c>
      <c r="B4184" s="2" t="s">
        <v>844</v>
      </c>
      <c r="C4184" s="9">
        <f t="shared" si="65"/>
        <v>45566</v>
      </c>
      <c r="D4184" t="s">
        <v>45</v>
      </c>
      <c r="E4184" t="s">
        <v>186</v>
      </c>
      <c r="F4184" s="3">
        <v>3</v>
      </c>
      <c r="G4184" s="4">
        <v>3752.2</v>
      </c>
      <c r="H4184" s="5">
        <v>0.2</v>
      </c>
      <c r="I4184" s="4">
        <v>9005.2800000000007</v>
      </c>
      <c r="J4184" s="4">
        <v>1887.82</v>
      </c>
      <c r="K4184" t="s">
        <v>24</v>
      </c>
      <c r="L4184" t="s">
        <v>25</v>
      </c>
      <c r="M4184" s="2" t="s">
        <v>19</v>
      </c>
      <c r="N4184" t="s">
        <v>38</v>
      </c>
    </row>
    <row r="4185" spans="1:14" x14ac:dyDescent="0.25">
      <c r="A4185" s="2" t="s">
        <v>5198</v>
      </c>
      <c r="B4185" s="2" t="s">
        <v>1488</v>
      </c>
      <c r="C4185" s="9">
        <f t="shared" si="65"/>
        <v>45444</v>
      </c>
      <c r="D4185" t="s">
        <v>35</v>
      </c>
      <c r="E4185" t="s">
        <v>71</v>
      </c>
      <c r="F4185" s="3">
        <v>1</v>
      </c>
      <c r="G4185" s="4">
        <v>21349.759999999998</v>
      </c>
      <c r="H4185" s="5">
        <v>0</v>
      </c>
      <c r="I4185" s="4">
        <v>21349.759999999998</v>
      </c>
      <c r="J4185" s="4">
        <v>4543.45</v>
      </c>
      <c r="K4185" t="s">
        <v>17</v>
      </c>
      <c r="L4185" t="s">
        <v>25</v>
      </c>
      <c r="M4185" s="2" t="s">
        <v>19</v>
      </c>
      <c r="N4185" t="s">
        <v>87</v>
      </c>
    </row>
    <row r="4186" spans="1:14" x14ac:dyDescent="0.25">
      <c r="A4186" s="2" t="s">
        <v>5199</v>
      </c>
      <c r="B4186" s="2" t="s">
        <v>1457</v>
      </c>
      <c r="C4186" s="9">
        <f t="shared" si="65"/>
        <v>45597</v>
      </c>
      <c r="D4186" t="s">
        <v>35</v>
      </c>
      <c r="E4186" t="s">
        <v>74</v>
      </c>
      <c r="F4186" s="3">
        <v>3</v>
      </c>
      <c r="G4186" s="4">
        <v>24434.16</v>
      </c>
      <c r="H4186" s="5">
        <v>0.05</v>
      </c>
      <c r="I4186" s="4">
        <v>69637.36</v>
      </c>
      <c r="J4186" s="4">
        <v>20449.39</v>
      </c>
      <c r="K4186" t="s">
        <v>24</v>
      </c>
      <c r="L4186" t="s">
        <v>18</v>
      </c>
      <c r="M4186" s="2" t="s">
        <v>19</v>
      </c>
      <c r="N4186" t="s">
        <v>87</v>
      </c>
    </row>
    <row r="4187" spans="1:14" x14ac:dyDescent="0.25">
      <c r="A4187" s="2" t="s">
        <v>5200</v>
      </c>
      <c r="B4187" s="2" t="s">
        <v>1353</v>
      </c>
      <c r="C4187" s="9">
        <f t="shared" si="65"/>
        <v>45992</v>
      </c>
      <c r="D4187" t="s">
        <v>35</v>
      </c>
      <c r="E4187" t="s">
        <v>71</v>
      </c>
      <c r="F4187" s="3">
        <v>3</v>
      </c>
      <c r="G4187" s="4">
        <v>19991.93</v>
      </c>
      <c r="H4187" s="5">
        <v>0.1</v>
      </c>
      <c r="I4187" s="4">
        <v>53978.21</v>
      </c>
      <c r="J4187" s="4">
        <v>0</v>
      </c>
      <c r="K4187" t="s">
        <v>17</v>
      </c>
      <c r="L4187" t="s">
        <v>25</v>
      </c>
      <c r="M4187" s="2" t="s">
        <v>61</v>
      </c>
      <c r="N4187" t="s">
        <v>66</v>
      </c>
    </row>
    <row r="4188" spans="1:14" x14ac:dyDescent="0.25">
      <c r="A4188" s="2" t="s">
        <v>5201</v>
      </c>
      <c r="B4188" s="2" t="s">
        <v>332</v>
      </c>
      <c r="C4188" s="9">
        <f t="shared" si="65"/>
        <v>45352</v>
      </c>
      <c r="D4188" t="s">
        <v>15</v>
      </c>
      <c r="E4188" t="s">
        <v>168</v>
      </c>
      <c r="F4188" s="3">
        <v>3</v>
      </c>
      <c r="G4188" s="4">
        <v>2005.3</v>
      </c>
      <c r="H4188" s="5">
        <v>0.05</v>
      </c>
      <c r="I4188" s="4">
        <v>5715.1</v>
      </c>
      <c r="J4188" s="4">
        <v>1990.65</v>
      </c>
      <c r="K4188" t="s">
        <v>24</v>
      </c>
      <c r="L4188" t="s">
        <v>18</v>
      </c>
      <c r="M4188" s="2" t="s">
        <v>19</v>
      </c>
      <c r="N4188" t="s">
        <v>58</v>
      </c>
    </row>
    <row r="4189" spans="1:14" x14ac:dyDescent="0.25">
      <c r="A4189" s="2" t="s">
        <v>5202</v>
      </c>
      <c r="B4189" s="2" t="s">
        <v>1885</v>
      </c>
      <c r="C4189" s="9">
        <f t="shared" si="65"/>
        <v>45352</v>
      </c>
      <c r="D4189" t="s">
        <v>15</v>
      </c>
      <c r="E4189" t="s">
        <v>168</v>
      </c>
      <c r="F4189" s="3">
        <v>3</v>
      </c>
      <c r="G4189" s="4">
        <v>1923.84</v>
      </c>
      <c r="H4189" s="5">
        <v>0</v>
      </c>
      <c r="I4189" s="4">
        <v>5771.52</v>
      </c>
      <c r="J4189" s="4">
        <v>1789.38</v>
      </c>
      <c r="K4189" t="s">
        <v>24</v>
      </c>
      <c r="L4189" t="s">
        <v>18</v>
      </c>
      <c r="M4189" s="2" t="s">
        <v>19</v>
      </c>
      <c r="N4189" t="s">
        <v>20</v>
      </c>
    </row>
    <row r="4190" spans="1:14" x14ac:dyDescent="0.25">
      <c r="A4190" s="2" t="s">
        <v>5203</v>
      </c>
      <c r="B4190" s="2" t="s">
        <v>1745</v>
      </c>
      <c r="C4190" s="9">
        <f t="shared" si="65"/>
        <v>46054</v>
      </c>
      <c r="D4190" t="s">
        <v>35</v>
      </c>
      <c r="E4190" t="s">
        <v>71</v>
      </c>
      <c r="F4190" s="3">
        <v>1</v>
      </c>
      <c r="G4190" s="4">
        <v>19409.22</v>
      </c>
      <c r="H4190" s="5">
        <v>0</v>
      </c>
      <c r="I4190" s="4">
        <v>19409.22</v>
      </c>
      <c r="J4190" s="4">
        <v>5100.76</v>
      </c>
      <c r="K4190" t="s">
        <v>17</v>
      </c>
      <c r="L4190" t="s">
        <v>25</v>
      </c>
      <c r="M4190" s="2" t="s">
        <v>19</v>
      </c>
      <c r="N4190" t="s">
        <v>82</v>
      </c>
    </row>
    <row r="4191" spans="1:14" x14ac:dyDescent="0.25">
      <c r="A4191" s="2" t="s">
        <v>5204</v>
      </c>
      <c r="B4191" s="2" t="s">
        <v>1059</v>
      </c>
      <c r="C4191" s="9">
        <f t="shared" si="65"/>
        <v>45901</v>
      </c>
      <c r="D4191" t="s">
        <v>53</v>
      </c>
      <c r="E4191" t="s">
        <v>92</v>
      </c>
      <c r="F4191" s="3">
        <v>1</v>
      </c>
      <c r="G4191" s="4">
        <v>861.63</v>
      </c>
      <c r="H4191" s="5">
        <v>0</v>
      </c>
      <c r="I4191" s="4">
        <v>861.63</v>
      </c>
      <c r="J4191" s="4">
        <v>206.83</v>
      </c>
      <c r="K4191" t="s">
        <v>17</v>
      </c>
      <c r="L4191" t="s">
        <v>25</v>
      </c>
      <c r="M4191" s="2" t="s">
        <v>19</v>
      </c>
      <c r="N4191" t="s">
        <v>66</v>
      </c>
    </row>
    <row r="4192" spans="1:14" x14ac:dyDescent="0.25">
      <c r="A4192" s="2" t="s">
        <v>5205</v>
      </c>
      <c r="B4192" s="2" t="s">
        <v>819</v>
      </c>
      <c r="C4192" s="9">
        <f t="shared" si="65"/>
        <v>45658</v>
      </c>
      <c r="D4192" t="s">
        <v>45</v>
      </c>
      <c r="E4192" t="s">
        <v>121</v>
      </c>
      <c r="F4192" s="3">
        <v>3</v>
      </c>
      <c r="G4192" s="4">
        <v>6012.84</v>
      </c>
      <c r="H4192" s="5">
        <v>0.1</v>
      </c>
      <c r="I4192" s="4">
        <v>16234.67</v>
      </c>
      <c r="J4192" s="4">
        <v>0</v>
      </c>
      <c r="K4192" t="s">
        <v>24</v>
      </c>
      <c r="L4192" t="s">
        <v>18</v>
      </c>
      <c r="M4192" s="2" t="s">
        <v>61</v>
      </c>
      <c r="N4192" t="s">
        <v>155</v>
      </c>
    </row>
    <row r="4193" spans="1:14" x14ac:dyDescent="0.25">
      <c r="A4193" s="2" t="s">
        <v>5206</v>
      </c>
      <c r="B4193" s="2" t="s">
        <v>512</v>
      </c>
      <c r="C4193" s="9">
        <f t="shared" si="65"/>
        <v>45901</v>
      </c>
      <c r="D4193" t="s">
        <v>15</v>
      </c>
      <c r="E4193" t="s">
        <v>16</v>
      </c>
      <c r="F4193" s="3">
        <v>2</v>
      </c>
      <c r="G4193" s="4">
        <v>1227.5999999999999</v>
      </c>
      <c r="H4193" s="5">
        <v>0.05</v>
      </c>
      <c r="I4193" s="4">
        <v>2332.44</v>
      </c>
      <c r="J4193" s="4">
        <v>791.43</v>
      </c>
      <c r="K4193" t="s">
        <v>24</v>
      </c>
      <c r="L4193" t="s">
        <v>25</v>
      </c>
      <c r="M4193" s="2" t="s">
        <v>19</v>
      </c>
      <c r="N4193" t="s">
        <v>58</v>
      </c>
    </row>
    <row r="4194" spans="1:14" x14ac:dyDescent="0.25">
      <c r="A4194" s="2" t="s">
        <v>5207</v>
      </c>
      <c r="B4194" s="2" t="s">
        <v>1512</v>
      </c>
      <c r="C4194" s="9">
        <f t="shared" si="65"/>
        <v>45778</v>
      </c>
      <c r="D4194" t="s">
        <v>15</v>
      </c>
      <c r="E4194" t="s">
        <v>23</v>
      </c>
      <c r="F4194" s="3">
        <v>4</v>
      </c>
      <c r="G4194" s="4">
        <v>693.52</v>
      </c>
      <c r="H4194" s="5">
        <v>0</v>
      </c>
      <c r="I4194" s="4">
        <v>2774.08</v>
      </c>
      <c r="J4194" s="4">
        <v>969.53</v>
      </c>
      <c r="K4194" t="s">
        <v>24</v>
      </c>
      <c r="L4194" t="s">
        <v>25</v>
      </c>
      <c r="M4194" s="2" t="s">
        <v>19</v>
      </c>
      <c r="N4194" t="s">
        <v>82</v>
      </c>
    </row>
    <row r="4195" spans="1:14" x14ac:dyDescent="0.25">
      <c r="A4195" s="2" t="s">
        <v>5208</v>
      </c>
      <c r="B4195" s="2" t="s">
        <v>1069</v>
      </c>
      <c r="C4195" s="9">
        <f t="shared" si="65"/>
        <v>46054</v>
      </c>
      <c r="D4195" t="s">
        <v>15</v>
      </c>
      <c r="E4195" t="s">
        <v>95</v>
      </c>
      <c r="F4195" s="3">
        <v>2</v>
      </c>
      <c r="G4195" s="4">
        <v>2289.1999999999998</v>
      </c>
      <c r="H4195" s="5">
        <v>0.15</v>
      </c>
      <c r="I4195" s="4">
        <v>3891.64</v>
      </c>
      <c r="J4195" s="4">
        <v>1244.1199999999999</v>
      </c>
      <c r="K4195" t="s">
        <v>37</v>
      </c>
      <c r="L4195" t="s">
        <v>25</v>
      </c>
      <c r="M4195" s="2" t="s">
        <v>19</v>
      </c>
      <c r="N4195" t="s">
        <v>87</v>
      </c>
    </row>
    <row r="4196" spans="1:14" x14ac:dyDescent="0.25">
      <c r="A4196" s="2" t="s">
        <v>5209</v>
      </c>
      <c r="B4196" s="2" t="s">
        <v>224</v>
      </c>
      <c r="C4196" s="9">
        <f t="shared" si="65"/>
        <v>46204</v>
      </c>
      <c r="D4196" t="s">
        <v>45</v>
      </c>
      <c r="E4196" t="s">
        <v>46</v>
      </c>
      <c r="F4196" s="3">
        <v>3</v>
      </c>
      <c r="G4196" s="4">
        <v>5583.03</v>
      </c>
      <c r="H4196" s="5">
        <v>0.15</v>
      </c>
      <c r="I4196" s="4">
        <v>14236.73</v>
      </c>
      <c r="J4196" s="4">
        <v>1809.32</v>
      </c>
      <c r="K4196" t="s">
        <v>37</v>
      </c>
      <c r="L4196" t="s">
        <v>25</v>
      </c>
      <c r="M4196" s="2" t="s">
        <v>19</v>
      </c>
      <c r="N4196" t="s">
        <v>58</v>
      </c>
    </row>
    <row r="4197" spans="1:14" x14ac:dyDescent="0.25">
      <c r="A4197" s="2" t="s">
        <v>5210</v>
      </c>
      <c r="B4197" s="2" t="s">
        <v>411</v>
      </c>
      <c r="C4197" s="9">
        <f t="shared" si="65"/>
        <v>45689</v>
      </c>
      <c r="D4197" t="s">
        <v>35</v>
      </c>
      <c r="E4197" t="s">
        <v>50</v>
      </c>
      <c r="F4197" s="3">
        <v>1</v>
      </c>
      <c r="G4197" s="4">
        <v>19040.21</v>
      </c>
      <c r="H4197" s="5">
        <v>0</v>
      </c>
      <c r="I4197" s="4">
        <v>19040.21</v>
      </c>
      <c r="J4197" s="4">
        <v>6515.39</v>
      </c>
      <c r="K4197" t="s">
        <v>24</v>
      </c>
      <c r="L4197" t="s">
        <v>25</v>
      </c>
      <c r="M4197" s="2" t="s">
        <v>19</v>
      </c>
      <c r="N4197" t="s">
        <v>20</v>
      </c>
    </row>
    <row r="4198" spans="1:14" x14ac:dyDescent="0.25">
      <c r="A4198" s="2" t="s">
        <v>5211</v>
      </c>
      <c r="B4198" s="2" t="s">
        <v>743</v>
      </c>
      <c r="C4198" s="9">
        <f t="shared" si="65"/>
        <v>45383</v>
      </c>
      <c r="D4198" t="s">
        <v>35</v>
      </c>
      <c r="E4198" t="s">
        <v>77</v>
      </c>
      <c r="F4198" s="3">
        <v>3</v>
      </c>
      <c r="G4198" s="4">
        <v>14794.54</v>
      </c>
      <c r="H4198" s="5">
        <v>0.15</v>
      </c>
      <c r="I4198" s="4">
        <v>37726.080000000002</v>
      </c>
      <c r="J4198" s="4">
        <v>10888.91</v>
      </c>
      <c r="K4198" t="s">
        <v>24</v>
      </c>
      <c r="L4198" t="s">
        <v>18</v>
      </c>
      <c r="M4198" s="2" t="s">
        <v>19</v>
      </c>
      <c r="N4198" t="s">
        <v>58</v>
      </c>
    </row>
    <row r="4199" spans="1:14" x14ac:dyDescent="0.25">
      <c r="A4199" s="2" t="s">
        <v>5212</v>
      </c>
      <c r="B4199" s="2" t="s">
        <v>1520</v>
      </c>
      <c r="C4199" s="9">
        <f t="shared" si="65"/>
        <v>46204</v>
      </c>
      <c r="D4199" t="s">
        <v>30</v>
      </c>
      <c r="E4199" t="s">
        <v>41</v>
      </c>
      <c r="F4199" s="3">
        <v>3</v>
      </c>
      <c r="G4199" s="4">
        <v>802.56</v>
      </c>
      <c r="H4199" s="5">
        <v>0</v>
      </c>
      <c r="I4199" s="4">
        <v>2407.6799999999998</v>
      </c>
      <c r="J4199" s="4">
        <v>0</v>
      </c>
      <c r="K4199" t="s">
        <v>37</v>
      </c>
      <c r="L4199" t="s">
        <v>25</v>
      </c>
      <c r="M4199" s="2" t="s">
        <v>101</v>
      </c>
      <c r="N4199" t="s">
        <v>155</v>
      </c>
    </row>
    <row r="4200" spans="1:14" x14ac:dyDescent="0.25">
      <c r="A4200" s="2" t="s">
        <v>5213</v>
      </c>
      <c r="B4200" s="2" t="s">
        <v>1689</v>
      </c>
      <c r="C4200" s="9">
        <f t="shared" si="65"/>
        <v>45717</v>
      </c>
      <c r="D4200" t="s">
        <v>35</v>
      </c>
      <c r="E4200" t="s">
        <v>36</v>
      </c>
      <c r="F4200" s="3">
        <v>1</v>
      </c>
      <c r="G4200" s="4">
        <v>10038.379999999999</v>
      </c>
      <c r="H4200" s="5">
        <v>0.2</v>
      </c>
      <c r="I4200" s="4">
        <v>8030.7</v>
      </c>
      <c r="J4200" s="4">
        <v>1292.7</v>
      </c>
      <c r="K4200" t="s">
        <v>24</v>
      </c>
      <c r="L4200" t="s">
        <v>25</v>
      </c>
      <c r="M4200" s="2" t="s">
        <v>19</v>
      </c>
      <c r="N4200" t="s">
        <v>20</v>
      </c>
    </row>
    <row r="4201" spans="1:14" x14ac:dyDescent="0.25">
      <c r="A4201" s="2" t="s">
        <v>5214</v>
      </c>
      <c r="B4201" s="2" t="s">
        <v>852</v>
      </c>
      <c r="C4201" s="9">
        <f t="shared" si="65"/>
        <v>46113</v>
      </c>
      <c r="D4201" t="s">
        <v>15</v>
      </c>
      <c r="E4201" t="s">
        <v>57</v>
      </c>
      <c r="F4201" s="3">
        <v>2</v>
      </c>
      <c r="G4201" s="4">
        <v>1116.25</v>
      </c>
      <c r="H4201" s="5">
        <v>0.25</v>
      </c>
      <c r="I4201" s="4">
        <v>1674.38</v>
      </c>
      <c r="J4201" s="4">
        <v>0</v>
      </c>
      <c r="K4201" t="s">
        <v>37</v>
      </c>
      <c r="L4201" t="s">
        <v>18</v>
      </c>
      <c r="M4201" s="2" t="s">
        <v>101</v>
      </c>
      <c r="N4201" t="s">
        <v>58</v>
      </c>
    </row>
    <row r="4202" spans="1:14" x14ac:dyDescent="0.25">
      <c r="A4202" s="2" t="s">
        <v>5215</v>
      </c>
      <c r="B4202" s="2" t="s">
        <v>1288</v>
      </c>
      <c r="C4202" s="9">
        <f t="shared" si="65"/>
        <v>45962</v>
      </c>
      <c r="D4202" t="s">
        <v>30</v>
      </c>
      <c r="E4202" t="s">
        <v>41</v>
      </c>
      <c r="F4202" s="3">
        <v>4</v>
      </c>
      <c r="G4202" s="4">
        <v>1454.47</v>
      </c>
      <c r="H4202" s="5">
        <v>0</v>
      </c>
      <c r="I4202" s="4">
        <v>5817.88</v>
      </c>
      <c r="J4202" s="4">
        <v>1311.12</v>
      </c>
      <c r="K4202" t="s">
        <v>24</v>
      </c>
      <c r="L4202" t="s">
        <v>47</v>
      </c>
      <c r="M4202" s="2" t="s">
        <v>19</v>
      </c>
      <c r="N4202" t="s">
        <v>82</v>
      </c>
    </row>
    <row r="4203" spans="1:14" x14ac:dyDescent="0.25">
      <c r="A4203" s="2" t="s">
        <v>5216</v>
      </c>
      <c r="B4203" s="2" t="s">
        <v>679</v>
      </c>
      <c r="C4203" s="9">
        <f t="shared" si="65"/>
        <v>46204</v>
      </c>
      <c r="D4203" t="s">
        <v>45</v>
      </c>
      <c r="E4203" t="s">
        <v>46</v>
      </c>
      <c r="F4203" s="3">
        <v>3</v>
      </c>
      <c r="G4203" s="4">
        <v>5204.49</v>
      </c>
      <c r="H4203" s="5">
        <v>0.15</v>
      </c>
      <c r="I4203" s="4">
        <v>13271.45</v>
      </c>
      <c r="J4203" s="4">
        <v>3794.38</v>
      </c>
      <c r="K4203" t="s">
        <v>24</v>
      </c>
      <c r="L4203" t="s">
        <v>25</v>
      </c>
      <c r="M4203" s="2" t="s">
        <v>19</v>
      </c>
      <c r="N4203" t="s">
        <v>20</v>
      </c>
    </row>
    <row r="4204" spans="1:14" x14ac:dyDescent="0.25">
      <c r="A4204" s="2" t="s">
        <v>5217</v>
      </c>
      <c r="B4204" s="2" t="s">
        <v>4315</v>
      </c>
      <c r="C4204" s="9">
        <f t="shared" si="65"/>
        <v>45748</v>
      </c>
      <c r="D4204" t="s">
        <v>15</v>
      </c>
      <c r="E4204" t="s">
        <v>57</v>
      </c>
      <c r="F4204" s="3">
        <v>1</v>
      </c>
      <c r="G4204" s="4">
        <v>2081.61</v>
      </c>
      <c r="H4204" s="5">
        <v>0</v>
      </c>
      <c r="I4204" s="4">
        <v>2081.61</v>
      </c>
      <c r="J4204" s="4">
        <v>607.05999999999995</v>
      </c>
      <c r="K4204" t="s">
        <v>24</v>
      </c>
      <c r="L4204" t="s">
        <v>25</v>
      </c>
      <c r="M4204" s="2" t="s">
        <v>19</v>
      </c>
      <c r="N4204" t="s">
        <v>58</v>
      </c>
    </row>
    <row r="4205" spans="1:14" x14ac:dyDescent="0.25">
      <c r="A4205" s="2" t="s">
        <v>5218</v>
      </c>
      <c r="B4205" s="2" t="s">
        <v>2471</v>
      </c>
      <c r="C4205" s="9">
        <f t="shared" si="65"/>
        <v>45566</v>
      </c>
      <c r="D4205" t="s">
        <v>45</v>
      </c>
      <c r="E4205" t="s">
        <v>222</v>
      </c>
      <c r="F4205" s="3">
        <v>4</v>
      </c>
      <c r="G4205" s="4">
        <v>5452.54</v>
      </c>
      <c r="H4205" s="5">
        <v>0.25</v>
      </c>
      <c r="I4205" s="4">
        <v>16357.62</v>
      </c>
      <c r="J4205" s="4">
        <v>4025.9</v>
      </c>
      <c r="K4205" t="s">
        <v>152</v>
      </c>
      <c r="L4205" t="s">
        <v>25</v>
      </c>
      <c r="M4205" s="2" t="s">
        <v>19</v>
      </c>
      <c r="N4205" t="s">
        <v>82</v>
      </c>
    </row>
    <row r="4206" spans="1:14" x14ac:dyDescent="0.25">
      <c r="A4206" s="2" t="s">
        <v>5219</v>
      </c>
      <c r="B4206" s="2" t="s">
        <v>1349</v>
      </c>
      <c r="C4206" s="9">
        <f t="shared" si="65"/>
        <v>45536</v>
      </c>
      <c r="D4206" t="s">
        <v>35</v>
      </c>
      <c r="E4206" t="s">
        <v>50</v>
      </c>
      <c r="F4206" s="3">
        <v>4</v>
      </c>
      <c r="G4206" s="4">
        <v>23107.72</v>
      </c>
      <c r="H4206" s="5">
        <v>0.05</v>
      </c>
      <c r="I4206" s="4">
        <v>87809.34</v>
      </c>
      <c r="J4206" s="4">
        <v>26810.57</v>
      </c>
      <c r="K4206" t="s">
        <v>24</v>
      </c>
      <c r="L4206" t="s">
        <v>25</v>
      </c>
      <c r="M4206" s="2" t="s">
        <v>19</v>
      </c>
      <c r="N4206" t="s">
        <v>58</v>
      </c>
    </row>
    <row r="4207" spans="1:14" x14ac:dyDescent="0.25">
      <c r="A4207" s="2" t="s">
        <v>5220</v>
      </c>
      <c r="B4207" s="2" t="s">
        <v>2004</v>
      </c>
      <c r="C4207" s="9">
        <f t="shared" si="65"/>
        <v>45597</v>
      </c>
      <c r="D4207" t="s">
        <v>45</v>
      </c>
      <c r="E4207" t="s">
        <v>46</v>
      </c>
      <c r="F4207" s="3">
        <v>4</v>
      </c>
      <c r="G4207" s="4">
        <v>4104.6099999999997</v>
      </c>
      <c r="H4207" s="5">
        <v>0.1</v>
      </c>
      <c r="I4207" s="4">
        <v>14776.6</v>
      </c>
      <c r="J4207" s="4">
        <v>3739.23</v>
      </c>
      <c r="K4207" t="s">
        <v>24</v>
      </c>
      <c r="L4207" t="s">
        <v>25</v>
      </c>
      <c r="M4207" s="2" t="s">
        <v>19</v>
      </c>
      <c r="N4207" t="s">
        <v>87</v>
      </c>
    </row>
    <row r="4208" spans="1:14" x14ac:dyDescent="0.25">
      <c r="A4208" s="2" t="s">
        <v>5221</v>
      </c>
      <c r="B4208" s="2" t="s">
        <v>745</v>
      </c>
      <c r="C4208" s="9">
        <f t="shared" si="65"/>
        <v>45962</v>
      </c>
      <c r="D4208" t="s">
        <v>15</v>
      </c>
      <c r="E4208" t="s">
        <v>16</v>
      </c>
      <c r="F4208" s="3">
        <v>1</v>
      </c>
      <c r="G4208" s="4">
        <v>670.44</v>
      </c>
      <c r="H4208" s="5">
        <v>0.15</v>
      </c>
      <c r="I4208" s="4">
        <v>569.87</v>
      </c>
      <c r="J4208" s="4">
        <v>124.83</v>
      </c>
      <c r="K4208" t="s">
        <v>17</v>
      </c>
      <c r="L4208" t="s">
        <v>25</v>
      </c>
      <c r="M4208" s="2" t="s">
        <v>19</v>
      </c>
      <c r="N4208" t="s">
        <v>155</v>
      </c>
    </row>
    <row r="4209" spans="1:14" x14ac:dyDescent="0.25">
      <c r="A4209" s="2" t="s">
        <v>5222</v>
      </c>
      <c r="B4209" s="2" t="s">
        <v>1280</v>
      </c>
      <c r="C4209" s="9">
        <f t="shared" si="65"/>
        <v>45658</v>
      </c>
      <c r="D4209" t="s">
        <v>30</v>
      </c>
      <c r="E4209" t="s">
        <v>106</v>
      </c>
      <c r="F4209" s="3">
        <v>3</v>
      </c>
      <c r="G4209" s="4">
        <v>1337.17</v>
      </c>
      <c r="H4209" s="5">
        <v>0</v>
      </c>
      <c r="I4209" s="4">
        <v>4011.51</v>
      </c>
      <c r="J4209" s="4">
        <v>819.21</v>
      </c>
      <c r="K4209" t="s">
        <v>124</v>
      </c>
      <c r="L4209" t="s">
        <v>25</v>
      </c>
      <c r="M4209" s="2" t="s">
        <v>19</v>
      </c>
      <c r="N4209" t="s">
        <v>66</v>
      </c>
    </row>
    <row r="4210" spans="1:14" x14ac:dyDescent="0.25">
      <c r="A4210" s="2" t="s">
        <v>5223</v>
      </c>
      <c r="B4210" s="2" t="s">
        <v>673</v>
      </c>
      <c r="C4210" s="9">
        <f t="shared" si="65"/>
        <v>46082</v>
      </c>
      <c r="D4210" t="s">
        <v>53</v>
      </c>
      <c r="E4210" t="s">
        <v>114</v>
      </c>
      <c r="F4210" s="3">
        <v>1</v>
      </c>
      <c r="G4210" s="4">
        <v>651.59</v>
      </c>
      <c r="H4210" s="5">
        <v>0.05</v>
      </c>
      <c r="I4210" s="4">
        <v>619.01</v>
      </c>
      <c r="J4210" s="4">
        <v>115.4</v>
      </c>
      <c r="K4210" t="s">
        <v>24</v>
      </c>
      <c r="L4210" t="s">
        <v>25</v>
      </c>
      <c r="M4210" s="2" t="s">
        <v>19</v>
      </c>
      <c r="N4210" t="s">
        <v>66</v>
      </c>
    </row>
    <row r="4211" spans="1:14" x14ac:dyDescent="0.25">
      <c r="A4211" s="2" t="s">
        <v>5224</v>
      </c>
      <c r="B4211" s="2" t="s">
        <v>2190</v>
      </c>
      <c r="C4211" s="9">
        <f t="shared" si="65"/>
        <v>45352</v>
      </c>
      <c r="D4211" t="s">
        <v>53</v>
      </c>
      <c r="E4211" t="s">
        <v>173</v>
      </c>
      <c r="F4211" s="3">
        <v>3</v>
      </c>
      <c r="G4211" s="4">
        <v>209.18</v>
      </c>
      <c r="H4211" s="5">
        <v>0</v>
      </c>
      <c r="I4211" s="4">
        <v>627.54</v>
      </c>
      <c r="J4211" s="4">
        <v>0</v>
      </c>
      <c r="K4211" t="s">
        <v>37</v>
      </c>
      <c r="L4211" t="s">
        <v>47</v>
      </c>
      <c r="M4211" s="2" t="s">
        <v>101</v>
      </c>
      <c r="N4211" t="s">
        <v>38</v>
      </c>
    </row>
    <row r="4212" spans="1:14" x14ac:dyDescent="0.25">
      <c r="A4212" s="2" t="s">
        <v>5225</v>
      </c>
      <c r="B4212" s="2" t="s">
        <v>983</v>
      </c>
      <c r="C4212" s="9">
        <f t="shared" si="65"/>
        <v>45931</v>
      </c>
      <c r="D4212" t="s">
        <v>53</v>
      </c>
      <c r="E4212" t="s">
        <v>54</v>
      </c>
      <c r="F4212" s="3">
        <v>2</v>
      </c>
      <c r="G4212" s="4">
        <v>988.58</v>
      </c>
      <c r="H4212" s="5">
        <v>0.1</v>
      </c>
      <c r="I4212" s="4">
        <v>1779.44</v>
      </c>
      <c r="J4212" s="4">
        <v>303.14</v>
      </c>
      <c r="K4212" t="s">
        <v>17</v>
      </c>
      <c r="L4212" t="s">
        <v>25</v>
      </c>
      <c r="M4212" s="2" t="s">
        <v>19</v>
      </c>
      <c r="N4212" t="s">
        <v>66</v>
      </c>
    </row>
    <row r="4213" spans="1:14" x14ac:dyDescent="0.25">
      <c r="A4213" s="2" t="s">
        <v>5226</v>
      </c>
      <c r="B4213" s="2" t="s">
        <v>612</v>
      </c>
      <c r="C4213" s="9">
        <f t="shared" si="65"/>
        <v>45474</v>
      </c>
      <c r="D4213" t="s">
        <v>15</v>
      </c>
      <c r="E4213" t="s">
        <v>95</v>
      </c>
      <c r="F4213" s="3">
        <v>4</v>
      </c>
      <c r="G4213" s="4">
        <v>1171.44</v>
      </c>
      <c r="H4213" s="5">
        <v>0.15</v>
      </c>
      <c r="I4213" s="4">
        <v>3982.9</v>
      </c>
      <c r="J4213" s="4">
        <v>1301.97</v>
      </c>
      <c r="K4213" t="s">
        <v>124</v>
      </c>
      <c r="L4213" t="s">
        <v>25</v>
      </c>
      <c r="M4213" s="2" t="s">
        <v>19</v>
      </c>
      <c r="N4213" t="s">
        <v>42</v>
      </c>
    </row>
    <row r="4214" spans="1:14" x14ac:dyDescent="0.25">
      <c r="A4214" s="2" t="s">
        <v>5227</v>
      </c>
      <c r="B4214" s="2" t="s">
        <v>2215</v>
      </c>
      <c r="C4214" s="9">
        <f t="shared" si="65"/>
        <v>46082</v>
      </c>
      <c r="D4214" t="s">
        <v>15</v>
      </c>
      <c r="E4214" t="s">
        <v>168</v>
      </c>
      <c r="F4214" s="3">
        <v>3</v>
      </c>
      <c r="G4214" s="4">
        <v>1245.18</v>
      </c>
      <c r="H4214" s="5">
        <v>0.2</v>
      </c>
      <c r="I4214" s="4">
        <v>2988.43</v>
      </c>
      <c r="J4214" s="4">
        <v>570.51</v>
      </c>
      <c r="K4214" t="s">
        <v>124</v>
      </c>
      <c r="L4214" t="s">
        <v>25</v>
      </c>
      <c r="M4214" s="2" t="s">
        <v>19</v>
      </c>
      <c r="N4214" t="s">
        <v>38</v>
      </c>
    </row>
    <row r="4215" spans="1:14" x14ac:dyDescent="0.25">
      <c r="A4215" s="2" t="s">
        <v>5228</v>
      </c>
      <c r="B4215" s="2" t="s">
        <v>394</v>
      </c>
      <c r="C4215" s="9">
        <f t="shared" si="65"/>
        <v>46023</v>
      </c>
      <c r="D4215" t="s">
        <v>15</v>
      </c>
      <c r="E4215" t="s">
        <v>57</v>
      </c>
      <c r="F4215" s="3">
        <v>2</v>
      </c>
      <c r="G4215" s="4">
        <v>893.67</v>
      </c>
      <c r="H4215" s="5">
        <v>0.1</v>
      </c>
      <c r="I4215" s="4">
        <v>1608.61</v>
      </c>
      <c r="J4215" s="4">
        <v>350.81</v>
      </c>
      <c r="K4215" t="s">
        <v>24</v>
      </c>
      <c r="L4215" t="s">
        <v>25</v>
      </c>
      <c r="M4215" s="2" t="s">
        <v>19</v>
      </c>
      <c r="N4215" t="s">
        <v>20</v>
      </c>
    </row>
    <row r="4216" spans="1:14" x14ac:dyDescent="0.25">
      <c r="A4216" s="2" t="s">
        <v>5229</v>
      </c>
      <c r="B4216" s="2" t="s">
        <v>658</v>
      </c>
      <c r="C4216" s="9">
        <f t="shared" si="65"/>
        <v>46235</v>
      </c>
      <c r="D4216" t="s">
        <v>45</v>
      </c>
      <c r="E4216" t="s">
        <v>111</v>
      </c>
      <c r="F4216" s="3">
        <v>1</v>
      </c>
      <c r="G4216" s="4">
        <v>886.63</v>
      </c>
      <c r="H4216" s="5">
        <v>0.15</v>
      </c>
      <c r="I4216" s="4">
        <v>753.64</v>
      </c>
      <c r="J4216" s="4">
        <v>116.22</v>
      </c>
      <c r="K4216" t="s">
        <v>37</v>
      </c>
      <c r="L4216" t="s">
        <v>25</v>
      </c>
      <c r="M4216" s="2" t="s">
        <v>26</v>
      </c>
      <c r="N4216" t="s">
        <v>87</v>
      </c>
    </row>
    <row r="4217" spans="1:14" x14ac:dyDescent="0.25">
      <c r="A4217" s="2" t="s">
        <v>5230</v>
      </c>
      <c r="B4217" s="2" t="s">
        <v>2152</v>
      </c>
      <c r="C4217" s="9">
        <f t="shared" si="65"/>
        <v>45597</v>
      </c>
      <c r="D4217" t="s">
        <v>30</v>
      </c>
      <c r="E4217" t="s">
        <v>41</v>
      </c>
      <c r="F4217" s="3">
        <v>4</v>
      </c>
      <c r="G4217" s="4">
        <v>224.74</v>
      </c>
      <c r="H4217" s="5">
        <v>0</v>
      </c>
      <c r="I4217" s="4">
        <v>898.96</v>
      </c>
      <c r="J4217" s="4">
        <v>0</v>
      </c>
      <c r="K4217" t="s">
        <v>17</v>
      </c>
      <c r="L4217" t="s">
        <v>18</v>
      </c>
      <c r="M4217" s="2" t="s">
        <v>101</v>
      </c>
      <c r="N4217" t="s">
        <v>87</v>
      </c>
    </row>
    <row r="4218" spans="1:14" x14ac:dyDescent="0.25">
      <c r="A4218" s="2" t="s">
        <v>5231</v>
      </c>
      <c r="B4218" s="2" t="s">
        <v>2489</v>
      </c>
      <c r="C4218" s="9">
        <f t="shared" si="65"/>
        <v>45505</v>
      </c>
      <c r="D4218" t="s">
        <v>35</v>
      </c>
      <c r="E4218" t="s">
        <v>77</v>
      </c>
      <c r="F4218" s="3">
        <v>3</v>
      </c>
      <c r="G4218" s="4">
        <v>8569.8799999999992</v>
      </c>
      <c r="H4218" s="5">
        <v>0.15</v>
      </c>
      <c r="I4218" s="4">
        <v>21853.19</v>
      </c>
      <c r="J4218" s="4">
        <v>3329.33</v>
      </c>
      <c r="K4218" t="s">
        <v>37</v>
      </c>
      <c r="L4218" t="s">
        <v>18</v>
      </c>
      <c r="M4218" s="2" t="s">
        <v>19</v>
      </c>
      <c r="N4218" t="s">
        <v>32</v>
      </c>
    </row>
    <row r="4219" spans="1:14" x14ac:dyDescent="0.25">
      <c r="A4219" s="2" t="s">
        <v>5232</v>
      </c>
      <c r="B4219" s="2" t="s">
        <v>310</v>
      </c>
      <c r="C4219" s="9">
        <f t="shared" si="65"/>
        <v>45323</v>
      </c>
      <c r="D4219" t="s">
        <v>53</v>
      </c>
      <c r="E4219" t="s">
        <v>114</v>
      </c>
      <c r="F4219" s="3">
        <v>4</v>
      </c>
      <c r="G4219" s="4">
        <v>343.44</v>
      </c>
      <c r="H4219" s="5">
        <v>0</v>
      </c>
      <c r="I4219" s="4">
        <v>1373.76</v>
      </c>
      <c r="J4219" s="4">
        <v>396.03</v>
      </c>
      <c r="K4219" t="s">
        <v>24</v>
      </c>
      <c r="L4219" t="s">
        <v>25</v>
      </c>
      <c r="M4219" s="2" t="s">
        <v>19</v>
      </c>
      <c r="N4219" t="s">
        <v>58</v>
      </c>
    </row>
    <row r="4220" spans="1:14" x14ac:dyDescent="0.25">
      <c r="A4220" s="2" t="s">
        <v>5233</v>
      </c>
      <c r="B4220" s="2" t="s">
        <v>4012</v>
      </c>
      <c r="C4220" s="9">
        <f t="shared" si="65"/>
        <v>45992</v>
      </c>
      <c r="D4220" t="s">
        <v>30</v>
      </c>
      <c r="E4220" t="s">
        <v>163</v>
      </c>
      <c r="F4220" s="3">
        <v>4</v>
      </c>
      <c r="G4220" s="4">
        <v>972.21</v>
      </c>
      <c r="H4220" s="5">
        <v>0</v>
      </c>
      <c r="I4220" s="4">
        <v>3888.84</v>
      </c>
      <c r="J4220" s="4">
        <v>1081.3699999999999</v>
      </c>
      <c r="K4220" t="s">
        <v>152</v>
      </c>
      <c r="L4220" t="s">
        <v>25</v>
      </c>
      <c r="M4220" s="2" t="s">
        <v>19</v>
      </c>
      <c r="N4220" t="s">
        <v>42</v>
      </c>
    </row>
    <row r="4221" spans="1:14" x14ac:dyDescent="0.25">
      <c r="A4221" s="2" t="s">
        <v>5234</v>
      </c>
      <c r="B4221" s="2" t="s">
        <v>4923</v>
      </c>
      <c r="C4221" s="9">
        <f t="shared" si="65"/>
        <v>45352</v>
      </c>
      <c r="D4221" t="s">
        <v>53</v>
      </c>
      <c r="E4221" t="s">
        <v>92</v>
      </c>
      <c r="F4221" s="3">
        <v>4</v>
      </c>
      <c r="G4221" s="4">
        <v>159.35</v>
      </c>
      <c r="H4221" s="5">
        <v>0.1</v>
      </c>
      <c r="I4221" s="4">
        <v>573.66</v>
      </c>
      <c r="J4221" s="4">
        <v>161.47999999999999</v>
      </c>
      <c r="K4221" t="s">
        <v>152</v>
      </c>
      <c r="L4221" t="s">
        <v>47</v>
      </c>
      <c r="M4221" s="2" t="s">
        <v>19</v>
      </c>
      <c r="N4221" t="s">
        <v>58</v>
      </c>
    </row>
    <row r="4222" spans="1:14" x14ac:dyDescent="0.25">
      <c r="A4222" s="2" t="s">
        <v>5235</v>
      </c>
      <c r="B4222" s="2" t="s">
        <v>221</v>
      </c>
      <c r="C4222" s="9">
        <f t="shared" si="65"/>
        <v>46054</v>
      </c>
      <c r="D4222" t="s">
        <v>30</v>
      </c>
      <c r="E4222" t="s">
        <v>133</v>
      </c>
      <c r="F4222" s="3">
        <v>1</v>
      </c>
      <c r="G4222" s="4">
        <v>272.23</v>
      </c>
      <c r="H4222" s="5">
        <v>0.05</v>
      </c>
      <c r="I4222" s="4">
        <v>258.62</v>
      </c>
      <c r="J4222" s="4">
        <v>0</v>
      </c>
      <c r="K4222" t="s">
        <v>124</v>
      </c>
      <c r="L4222" t="s">
        <v>18</v>
      </c>
      <c r="M4222" s="2" t="s">
        <v>101</v>
      </c>
      <c r="N4222" t="s">
        <v>42</v>
      </c>
    </row>
    <row r="4223" spans="1:14" x14ac:dyDescent="0.25">
      <c r="A4223" s="2" t="s">
        <v>5236</v>
      </c>
      <c r="B4223" s="2" t="s">
        <v>2576</v>
      </c>
      <c r="C4223" s="9">
        <f t="shared" si="65"/>
        <v>45778</v>
      </c>
      <c r="D4223" t="s">
        <v>35</v>
      </c>
      <c r="E4223" t="s">
        <v>77</v>
      </c>
      <c r="F4223" s="3">
        <v>4</v>
      </c>
      <c r="G4223" s="4">
        <v>32118.71</v>
      </c>
      <c r="H4223" s="5">
        <v>0.05</v>
      </c>
      <c r="I4223" s="4">
        <v>122051.1</v>
      </c>
      <c r="J4223" s="4">
        <v>20377.39</v>
      </c>
      <c r="K4223" t="s">
        <v>24</v>
      </c>
      <c r="L4223" t="s">
        <v>25</v>
      </c>
      <c r="M4223" s="2" t="s">
        <v>19</v>
      </c>
      <c r="N4223" t="s">
        <v>20</v>
      </c>
    </row>
    <row r="4224" spans="1:14" x14ac:dyDescent="0.25">
      <c r="A4224" s="2" t="s">
        <v>5237</v>
      </c>
      <c r="B4224" s="2" t="s">
        <v>1320</v>
      </c>
      <c r="C4224" s="9">
        <f t="shared" si="65"/>
        <v>46143</v>
      </c>
      <c r="D4224" t="s">
        <v>35</v>
      </c>
      <c r="E4224" t="s">
        <v>71</v>
      </c>
      <c r="F4224" s="3">
        <v>3</v>
      </c>
      <c r="G4224" s="4">
        <v>8888.18</v>
      </c>
      <c r="H4224" s="5">
        <v>0.15</v>
      </c>
      <c r="I4224" s="4">
        <v>22664.86</v>
      </c>
      <c r="J4224" s="4">
        <v>4067.71</v>
      </c>
      <c r="K4224" t="s">
        <v>24</v>
      </c>
      <c r="L4224" t="s">
        <v>18</v>
      </c>
      <c r="M4224" s="2" t="s">
        <v>26</v>
      </c>
      <c r="N4224" t="s">
        <v>66</v>
      </c>
    </row>
    <row r="4225" spans="1:14" x14ac:dyDescent="0.25">
      <c r="A4225" s="2" t="s">
        <v>5238</v>
      </c>
      <c r="B4225" s="2" t="s">
        <v>2202</v>
      </c>
      <c r="C4225" s="9">
        <f t="shared" si="65"/>
        <v>45901</v>
      </c>
      <c r="D4225" t="s">
        <v>35</v>
      </c>
      <c r="E4225" t="s">
        <v>50</v>
      </c>
      <c r="F4225" s="3">
        <v>1</v>
      </c>
      <c r="G4225" s="4">
        <v>9890.17</v>
      </c>
      <c r="H4225" s="5">
        <v>0.1</v>
      </c>
      <c r="I4225" s="4">
        <v>8901.15</v>
      </c>
      <c r="J4225" s="4">
        <v>0</v>
      </c>
      <c r="K4225" t="s">
        <v>24</v>
      </c>
      <c r="L4225" t="s">
        <v>25</v>
      </c>
      <c r="M4225" s="2" t="s">
        <v>61</v>
      </c>
      <c r="N4225" t="s">
        <v>20</v>
      </c>
    </row>
    <row r="4226" spans="1:14" x14ac:dyDescent="0.25">
      <c r="A4226" s="2" t="s">
        <v>5239</v>
      </c>
      <c r="B4226" s="2" t="s">
        <v>2361</v>
      </c>
      <c r="C4226" s="9">
        <f t="shared" si="65"/>
        <v>45901</v>
      </c>
      <c r="D4226" t="s">
        <v>35</v>
      </c>
      <c r="E4226" t="s">
        <v>71</v>
      </c>
      <c r="F4226" s="3">
        <v>2</v>
      </c>
      <c r="G4226" s="4">
        <v>8353.06</v>
      </c>
      <c r="H4226" s="5">
        <v>0.05</v>
      </c>
      <c r="I4226" s="4">
        <v>15870.81</v>
      </c>
      <c r="J4226" s="4">
        <v>2293.66</v>
      </c>
      <c r="K4226" t="s">
        <v>17</v>
      </c>
      <c r="L4226" t="s">
        <v>25</v>
      </c>
      <c r="M4226" s="2" t="s">
        <v>19</v>
      </c>
      <c r="N4226" t="s">
        <v>42</v>
      </c>
    </row>
    <row r="4227" spans="1:14" x14ac:dyDescent="0.25">
      <c r="A4227" s="2" t="s">
        <v>5240</v>
      </c>
      <c r="B4227" s="2" t="s">
        <v>2255</v>
      </c>
      <c r="C4227" s="9">
        <f t="shared" ref="C4227:C4290" si="66">DATE(YEAR(B4227),MONTH(B4227),1)</f>
        <v>45870</v>
      </c>
      <c r="D4227" t="s">
        <v>45</v>
      </c>
      <c r="E4227" t="s">
        <v>186</v>
      </c>
      <c r="F4227" s="3">
        <v>3</v>
      </c>
      <c r="G4227" s="4">
        <v>2357.98</v>
      </c>
      <c r="H4227" s="5">
        <v>0.05</v>
      </c>
      <c r="I4227" s="4">
        <v>6720.24</v>
      </c>
      <c r="J4227" s="4">
        <v>1238.44</v>
      </c>
      <c r="K4227" t="s">
        <v>24</v>
      </c>
      <c r="L4227" t="s">
        <v>25</v>
      </c>
      <c r="M4227" s="2" t="s">
        <v>19</v>
      </c>
      <c r="N4227" t="s">
        <v>38</v>
      </c>
    </row>
    <row r="4228" spans="1:14" x14ac:dyDescent="0.25">
      <c r="A4228" s="2" t="s">
        <v>5241</v>
      </c>
      <c r="B4228" s="2" t="s">
        <v>2389</v>
      </c>
      <c r="C4228" s="9">
        <f t="shared" si="66"/>
        <v>46204</v>
      </c>
      <c r="D4228" t="s">
        <v>30</v>
      </c>
      <c r="E4228" t="s">
        <v>106</v>
      </c>
      <c r="F4228" s="3">
        <v>1</v>
      </c>
      <c r="G4228" s="4">
        <v>1128.68</v>
      </c>
      <c r="H4228" s="5">
        <v>0.15</v>
      </c>
      <c r="I4228" s="4">
        <v>959.38</v>
      </c>
      <c r="J4228" s="4">
        <v>327.33999999999997</v>
      </c>
      <c r="K4228" t="s">
        <v>24</v>
      </c>
      <c r="L4228" t="s">
        <v>18</v>
      </c>
      <c r="M4228" s="2" t="s">
        <v>19</v>
      </c>
      <c r="N4228" t="s">
        <v>58</v>
      </c>
    </row>
    <row r="4229" spans="1:14" x14ac:dyDescent="0.25">
      <c r="A4229" s="2" t="s">
        <v>5242</v>
      </c>
      <c r="B4229" s="2" t="s">
        <v>2613</v>
      </c>
      <c r="C4229" s="9">
        <f t="shared" si="66"/>
        <v>45901</v>
      </c>
      <c r="D4229" t="s">
        <v>30</v>
      </c>
      <c r="E4229" t="s">
        <v>41</v>
      </c>
      <c r="F4229" s="3">
        <v>3</v>
      </c>
      <c r="G4229" s="4">
        <v>537.32000000000005</v>
      </c>
      <c r="H4229" s="5">
        <v>0.05</v>
      </c>
      <c r="I4229" s="4">
        <v>1531.36</v>
      </c>
      <c r="J4229" s="4">
        <v>376.58</v>
      </c>
      <c r="K4229" t="s">
        <v>24</v>
      </c>
      <c r="L4229" t="s">
        <v>47</v>
      </c>
      <c r="M4229" s="2" t="s">
        <v>19</v>
      </c>
      <c r="N4229" t="s">
        <v>82</v>
      </c>
    </row>
    <row r="4230" spans="1:14" x14ac:dyDescent="0.25">
      <c r="A4230" s="2" t="s">
        <v>5243</v>
      </c>
      <c r="B4230" s="2" t="s">
        <v>1087</v>
      </c>
      <c r="C4230" s="9">
        <f t="shared" si="66"/>
        <v>45413</v>
      </c>
      <c r="D4230" t="s">
        <v>45</v>
      </c>
      <c r="E4230" t="s">
        <v>222</v>
      </c>
      <c r="F4230" s="3">
        <v>3</v>
      </c>
      <c r="G4230" s="4">
        <v>7643.81</v>
      </c>
      <c r="H4230" s="5">
        <v>0.2</v>
      </c>
      <c r="I4230" s="4">
        <v>18345.14</v>
      </c>
      <c r="J4230" s="4">
        <v>6116.44</v>
      </c>
      <c r="K4230" t="s">
        <v>17</v>
      </c>
      <c r="L4230" t="s">
        <v>47</v>
      </c>
      <c r="M4230" s="2" t="s">
        <v>19</v>
      </c>
      <c r="N4230" t="s">
        <v>87</v>
      </c>
    </row>
    <row r="4231" spans="1:14" x14ac:dyDescent="0.25">
      <c r="A4231" s="2" t="s">
        <v>5244</v>
      </c>
      <c r="B4231" s="2" t="s">
        <v>5245</v>
      </c>
      <c r="C4231" s="9">
        <f t="shared" si="66"/>
        <v>45536</v>
      </c>
      <c r="D4231" t="s">
        <v>35</v>
      </c>
      <c r="E4231" t="s">
        <v>74</v>
      </c>
      <c r="F4231" s="3">
        <v>2</v>
      </c>
      <c r="G4231" s="4">
        <v>20739.66</v>
      </c>
      <c r="H4231" s="5">
        <v>0</v>
      </c>
      <c r="I4231" s="4">
        <v>41479.32</v>
      </c>
      <c r="J4231" s="4">
        <v>12666.81</v>
      </c>
      <c r="K4231" t="s">
        <v>17</v>
      </c>
      <c r="L4231" t="s">
        <v>25</v>
      </c>
      <c r="M4231" s="2" t="s">
        <v>19</v>
      </c>
      <c r="N4231" t="s">
        <v>20</v>
      </c>
    </row>
    <row r="4232" spans="1:14" x14ac:dyDescent="0.25">
      <c r="A4232" s="2" t="s">
        <v>5246</v>
      </c>
      <c r="B4232" s="2" t="s">
        <v>1313</v>
      </c>
      <c r="C4232" s="9">
        <f t="shared" si="66"/>
        <v>45962</v>
      </c>
      <c r="D4232" t="s">
        <v>35</v>
      </c>
      <c r="E4232" t="s">
        <v>36</v>
      </c>
      <c r="F4232" s="3">
        <v>1</v>
      </c>
      <c r="G4232" s="4">
        <v>9614.4699999999993</v>
      </c>
      <c r="H4232" s="5">
        <v>0.1</v>
      </c>
      <c r="I4232" s="4">
        <v>8653.02</v>
      </c>
      <c r="J4232" s="4">
        <v>2928.22</v>
      </c>
      <c r="K4232" t="s">
        <v>24</v>
      </c>
      <c r="L4232" t="s">
        <v>18</v>
      </c>
      <c r="M4232" s="2" t="s">
        <v>19</v>
      </c>
      <c r="N4232" t="s">
        <v>58</v>
      </c>
    </row>
    <row r="4233" spans="1:14" x14ac:dyDescent="0.25">
      <c r="A4233" s="2" t="s">
        <v>5247</v>
      </c>
      <c r="B4233" s="2" t="s">
        <v>1195</v>
      </c>
      <c r="C4233" s="9">
        <f t="shared" si="66"/>
        <v>45292</v>
      </c>
      <c r="D4233" t="s">
        <v>35</v>
      </c>
      <c r="E4233" t="s">
        <v>50</v>
      </c>
      <c r="F4233" s="3">
        <v>4</v>
      </c>
      <c r="G4233" s="4">
        <v>8597.4</v>
      </c>
      <c r="H4233" s="5">
        <v>0.05</v>
      </c>
      <c r="I4233" s="4">
        <v>32670.12</v>
      </c>
      <c r="J4233" s="4">
        <v>9471.48</v>
      </c>
      <c r="K4233" t="s">
        <v>17</v>
      </c>
      <c r="L4233" t="s">
        <v>25</v>
      </c>
      <c r="M4233" s="2" t="s">
        <v>19</v>
      </c>
      <c r="N4233" t="s">
        <v>42</v>
      </c>
    </row>
    <row r="4234" spans="1:14" x14ac:dyDescent="0.25">
      <c r="A4234" s="2" t="s">
        <v>5248</v>
      </c>
      <c r="B4234" s="2" t="s">
        <v>250</v>
      </c>
      <c r="C4234" s="9">
        <f t="shared" si="66"/>
        <v>45748</v>
      </c>
      <c r="D4234" t="s">
        <v>15</v>
      </c>
      <c r="E4234" t="s">
        <v>23</v>
      </c>
      <c r="F4234" s="3">
        <v>3</v>
      </c>
      <c r="G4234" s="4">
        <v>1798.96</v>
      </c>
      <c r="H4234" s="5">
        <v>0.1</v>
      </c>
      <c r="I4234" s="4">
        <v>4857.1899999999996</v>
      </c>
      <c r="J4234" s="4">
        <v>875.28</v>
      </c>
      <c r="K4234" t="s">
        <v>37</v>
      </c>
      <c r="L4234" t="s">
        <v>25</v>
      </c>
      <c r="M4234" s="2" t="s">
        <v>19</v>
      </c>
      <c r="N4234" t="s">
        <v>66</v>
      </c>
    </row>
    <row r="4235" spans="1:14" x14ac:dyDescent="0.25">
      <c r="A4235" s="2" t="s">
        <v>5249</v>
      </c>
      <c r="B4235" s="2" t="s">
        <v>1326</v>
      </c>
      <c r="C4235" s="9">
        <f t="shared" si="66"/>
        <v>45352</v>
      </c>
      <c r="D4235" t="s">
        <v>15</v>
      </c>
      <c r="E4235" t="s">
        <v>168</v>
      </c>
      <c r="F4235" s="3">
        <v>3</v>
      </c>
      <c r="G4235" s="4">
        <v>2063.3200000000002</v>
      </c>
      <c r="H4235" s="5">
        <v>0.1</v>
      </c>
      <c r="I4235" s="4">
        <v>5570.96</v>
      </c>
      <c r="J4235" s="4">
        <v>1641.55</v>
      </c>
      <c r="K4235" t="s">
        <v>124</v>
      </c>
      <c r="L4235" t="s">
        <v>25</v>
      </c>
      <c r="M4235" s="2" t="s">
        <v>19</v>
      </c>
      <c r="N4235" t="s">
        <v>82</v>
      </c>
    </row>
    <row r="4236" spans="1:14" x14ac:dyDescent="0.25">
      <c r="A4236" s="2" t="s">
        <v>5250</v>
      </c>
      <c r="B4236" s="2" t="s">
        <v>711</v>
      </c>
      <c r="C4236" s="9">
        <f t="shared" si="66"/>
        <v>46143</v>
      </c>
      <c r="D4236" t="s">
        <v>35</v>
      </c>
      <c r="E4236" t="s">
        <v>50</v>
      </c>
      <c r="F4236" s="3">
        <v>3</v>
      </c>
      <c r="G4236" s="4">
        <v>29771.55</v>
      </c>
      <c r="H4236" s="5">
        <v>0.1</v>
      </c>
      <c r="I4236" s="4">
        <v>80383.179999999993</v>
      </c>
      <c r="J4236" s="4">
        <v>16889.07</v>
      </c>
      <c r="K4236" t="s">
        <v>37</v>
      </c>
      <c r="L4236" t="s">
        <v>47</v>
      </c>
      <c r="M4236" s="2" t="s">
        <v>19</v>
      </c>
      <c r="N4236" t="s">
        <v>58</v>
      </c>
    </row>
    <row r="4237" spans="1:14" x14ac:dyDescent="0.25">
      <c r="A4237" s="2" t="s">
        <v>5251</v>
      </c>
      <c r="B4237" s="2" t="s">
        <v>1158</v>
      </c>
      <c r="C4237" s="9">
        <f t="shared" si="66"/>
        <v>45717</v>
      </c>
      <c r="D4237" t="s">
        <v>15</v>
      </c>
      <c r="E4237" t="s">
        <v>168</v>
      </c>
      <c r="F4237" s="3">
        <v>3</v>
      </c>
      <c r="G4237" s="4">
        <v>1186.55</v>
      </c>
      <c r="H4237" s="5">
        <v>0.1</v>
      </c>
      <c r="I4237" s="4">
        <v>3203.68</v>
      </c>
      <c r="J4237" s="4">
        <v>502.34</v>
      </c>
      <c r="K4237" t="s">
        <v>24</v>
      </c>
      <c r="L4237" t="s">
        <v>25</v>
      </c>
      <c r="M4237" s="2" t="s">
        <v>19</v>
      </c>
      <c r="N4237" t="s">
        <v>32</v>
      </c>
    </row>
    <row r="4238" spans="1:14" x14ac:dyDescent="0.25">
      <c r="A4238" s="2" t="s">
        <v>5252</v>
      </c>
      <c r="B4238" s="2" t="s">
        <v>824</v>
      </c>
      <c r="C4238" s="9">
        <f t="shared" si="66"/>
        <v>45931</v>
      </c>
      <c r="D4238" t="s">
        <v>35</v>
      </c>
      <c r="E4238" t="s">
        <v>77</v>
      </c>
      <c r="F4238" s="3">
        <v>3</v>
      </c>
      <c r="G4238" s="4">
        <v>3344.55</v>
      </c>
      <c r="H4238" s="5">
        <v>0.05</v>
      </c>
      <c r="I4238" s="4">
        <v>9531.9699999999993</v>
      </c>
      <c r="J4238" s="4">
        <v>1686.53</v>
      </c>
      <c r="K4238" t="s">
        <v>17</v>
      </c>
      <c r="L4238" t="s">
        <v>18</v>
      </c>
      <c r="M4238" s="2" t="s">
        <v>19</v>
      </c>
      <c r="N4238" t="s">
        <v>58</v>
      </c>
    </row>
    <row r="4239" spans="1:14" x14ac:dyDescent="0.25">
      <c r="A4239" s="2" t="s">
        <v>5253</v>
      </c>
      <c r="B4239" s="2" t="s">
        <v>563</v>
      </c>
      <c r="C4239" s="9">
        <f t="shared" si="66"/>
        <v>45536</v>
      </c>
      <c r="D4239" t="s">
        <v>45</v>
      </c>
      <c r="E4239" t="s">
        <v>222</v>
      </c>
      <c r="F4239" s="3">
        <v>1</v>
      </c>
      <c r="G4239" s="4">
        <v>4783.7700000000004</v>
      </c>
      <c r="H4239" s="5">
        <v>0.2</v>
      </c>
      <c r="I4239" s="4">
        <v>3827.02</v>
      </c>
      <c r="J4239" s="4">
        <v>717.15</v>
      </c>
      <c r="K4239" t="s">
        <v>24</v>
      </c>
      <c r="L4239" t="s">
        <v>25</v>
      </c>
      <c r="M4239" s="2" t="s">
        <v>19</v>
      </c>
      <c r="N4239" t="s">
        <v>82</v>
      </c>
    </row>
    <row r="4240" spans="1:14" x14ac:dyDescent="0.25">
      <c r="A4240" s="2" t="s">
        <v>5254</v>
      </c>
      <c r="B4240" s="2" t="s">
        <v>226</v>
      </c>
      <c r="C4240" s="9">
        <f t="shared" si="66"/>
        <v>45323</v>
      </c>
      <c r="D4240" t="s">
        <v>15</v>
      </c>
      <c r="E4240" t="s">
        <v>23</v>
      </c>
      <c r="F4240" s="3">
        <v>3</v>
      </c>
      <c r="G4240" s="4">
        <v>2479.58</v>
      </c>
      <c r="H4240" s="5">
        <v>0</v>
      </c>
      <c r="I4240" s="4">
        <v>7438.74</v>
      </c>
      <c r="J4240" s="4">
        <v>1068.74</v>
      </c>
      <c r="K4240" t="s">
        <v>24</v>
      </c>
      <c r="L4240" t="s">
        <v>25</v>
      </c>
      <c r="M4240" s="2" t="s">
        <v>26</v>
      </c>
      <c r="N4240" t="s">
        <v>42</v>
      </c>
    </row>
    <row r="4241" spans="1:14" x14ac:dyDescent="0.25">
      <c r="A4241" s="2" t="s">
        <v>5255</v>
      </c>
      <c r="B4241" s="2" t="s">
        <v>688</v>
      </c>
      <c r="C4241" s="9">
        <f t="shared" si="66"/>
        <v>46054</v>
      </c>
      <c r="D4241" t="s">
        <v>15</v>
      </c>
      <c r="E4241" t="s">
        <v>23</v>
      </c>
      <c r="F4241" s="3">
        <v>3</v>
      </c>
      <c r="G4241" s="4">
        <v>2362.54</v>
      </c>
      <c r="H4241" s="5">
        <v>0.05</v>
      </c>
      <c r="I4241" s="4">
        <v>6733.24</v>
      </c>
      <c r="J4241" s="4">
        <v>1431.05</v>
      </c>
      <c r="K4241" t="s">
        <v>152</v>
      </c>
      <c r="L4241" t="s">
        <v>25</v>
      </c>
      <c r="M4241" s="2" t="s">
        <v>19</v>
      </c>
      <c r="N4241" t="s">
        <v>82</v>
      </c>
    </row>
    <row r="4242" spans="1:14" x14ac:dyDescent="0.25">
      <c r="A4242" s="2" t="s">
        <v>5256</v>
      </c>
      <c r="B4242" s="2" t="s">
        <v>2691</v>
      </c>
      <c r="C4242" s="9">
        <f t="shared" si="66"/>
        <v>45839</v>
      </c>
      <c r="D4242" t="s">
        <v>15</v>
      </c>
      <c r="E4242" t="s">
        <v>57</v>
      </c>
      <c r="F4242" s="3">
        <v>3</v>
      </c>
      <c r="G4242" s="4">
        <v>407.71</v>
      </c>
      <c r="H4242" s="5">
        <v>0</v>
      </c>
      <c r="I4242" s="4">
        <v>1223.1300000000001</v>
      </c>
      <c r="J4242" s="4">
        <v>411.88</v>
      </c>
      <c r="K4242" t="s">
        <v>17</v>
      </c>
      <c r="L4242" t="s">
        <v>18</v>
      </c>
      <c r="M4242" s="2" t="s">
        <v>19</v>
      </c>
      <c r="N4242" t="s">
        <v>58</v>
      </c>
    </row>
    <row r="4243" spans="1:14" x14ac:dyDescent="0.25">
      <c r="A4243" s="2" t="s">
        <v>5257</v>
      </c>
      <c r="B4243" s="2" t="s">
        <v>2638</v>
      </c>
      <c r="C4243" s="9">
        <f t="shared" si="66"/>
        <v>45778</v>
      </c>
      <c r="D4243" t="s">
        <v>53</v>
      </c>
      <c r="E4243" t="s">
        <v>114</v>
      </c>
      <c r="F4243" s="3">
        <v>4</v>
      </c>
      <c r="G4243" s="4">
        <v>236.52</v>
      </c>
      <c r="H4243" s="5">
        <v>0.05</v>
      </c>
      <c r="I4243" s="4">
        <v>898.78</v>
      </c>
      <c r="J4243" s="4">
        <v>148.08000000000001</v>
      </c>
      <c r="K4243" t="s">
        <v>152</v>
      </c>
      <c r="L4243" t="s">
        <v>25</v>
      </c>
      <c r="M4243" s="2" t="s">
        <v>19</v>
      </c>
      <c r="N4243" t="s">
        <v>155</v>
      </c>
    </row>
    <row r="4244" spans="1:14" x14ac:dyDescent="0.25">
      <c r="A4244" s="2" t="s">
        <v>5258</v>
      </c>
      <c r="B4244" s="2" t="s">
        <v>234</v>
      </c>
      <c r="C4244" s="9">
        <f t="shared" si="66"/>
        <v>45839</v>
      </c>
      <c r="D4244" t="s">
        <v>35</v>
      </c>
      <c r="E4244" t="s">
        <v>74</v>
      </c>
      <c r="F4244" s="3">
        <v>4</v>
      </c>
      <c r="G4244" s="4">
        <v>28711.26</v>
      </c>
      <c r="H4244" s="5">
        <v>0</v>
      </c>
      <c r="I4244" s="4">
        <v>114845.04</v>
      </c>
      <c r="J4244" s="4">
        <v>39615.9</v>
      </c>
      <c r="K4244" t="s">
        <v>24</v>
      </c>
      <c r="L4244" t="s">
        <v>18</v>
      </c>
      <c r="M4244" s="2" t="s">
        <v>19</v>
      </c>
      <c r="N4244" t="s">
        <v>42</v>
      </c>
    </row>
    <row r="4245" spans="1:14" x14ac:dyDescent="0.25">
      <c r="A4245" s="2" t="s">
        <v>5259</v>
      </c>
      <c r="B4245" s="2" t="s">
        <v>1374</v>
      </c>
      <c r="C4245" s="9">
        <f t="shared" si="66"/>
        <v>45748</v>
      </c>
      <c r="D4245" t="s">
        <v>15</v>
      </c>
      <c r="E4245" t="s">
        <v>95</v>
      </c>
      <c r="F4245" s="3">
        <v>1</v>
      </c>
      <c r="G4245" s="4">
        <v>2103.5500000000002</v>
      </c>
      <c r="H4245" s="5">
        <v>0.1</v>
      </c>
      <c r="I4245" s="4">
        <v>1893.2</v>
      </c>
      <c r="J4245" s="4">
        <v>438.99</v>
      </c>
      <c r="K4245" t="s">
        <v>24</v>
      </c>
      <c r="L4245" t="s">
        <v>25</v>
      </c>
      <c r="M4245" s="2" t="s">
        <v>19</v>
      </c>
      <c r="N4245" t="s">
        <v>42</v>
      </c>
    </row>
    <row r="4246" spans="1:14" x14ac:dyDescent="0.25">
      <c r="A4246" s="2" t="s">
        <v>5260</v>
      </c>
      <c r="B4246" s="2" t="s">
        <v>409</v>
      </c>
      <c r="C4246" s="9">
        <f t="shared" si="66"/>
        <v>46054</v>
      </c>
      <c r="D4246" t="s">
        <v>45</v>
      </c>
      <c r="E4246" t="s">
        <v>186</v>
      </c>
      <c r="F4246" s="3">
        <v>3</v>
      </c>
      <c r="G4246" s="4">
        <v>6752.28</v>
      </c>
      <c r="H4246" s="5">
        <v>0.15</v>
      </c>
      <c r="I4246" s="4">
        <v>17218.310000000001</v>
      </c>
      <c r="J4246" s="4">
        <v>5069.75</v>
      </c>
      <c r="K4246" t="s">
        <v>24</v>
      </c>
      <c r="L4246" t="s">
        <v>18</v>
      </c>
      <c r="M4246" s="2" t="s">
        <v>19</v>
      </c>
      <c r="N4246" t="s">
        <v>66</v>
      </c>
    </row>
    <row r="4247" spans="1:14" x14ac:dyDescent="0.25">
      <c r="A4247" s="2" t="s">
        <v>5261</v>
      </c>
      <c r="B4247" s="2" t="s">
        <v>2375</v>
      </c>
      <c r="C4247" s="9">
        <f t="shared" si="66"/>
        <v>45931</v>
      </c>
      <c r="D4247" t="s">
        <v>45</v>
      </c>
      <c r="E4247" t="s">
        <v>46</v>
      </c>
      <c r="F4247" s="3">
        <v>3</v>
      </c>
      <c r="G4247" s="4">
        <v>6975.85</v>
      </c>
      <c r="H4247" s="5">
        <v>0</v>
      </c>
      <c r="I4247" s="4">
        <v>20927.55</v>
      </c>
      <c r="J4247" s="4">
        <v>3050.59</v>
      </c>
      <c r="K4247" t="s">
        <v>24</v>
      </c>
      <c r="L4247" t="s">
        <v>25</v>
      </c>
      <c r="M4247" s="2" t="s">
        <v>19</v>
      </c>
      <c r="N4247" t="s">
        <v>42</v>
      </c>
    </row>
    <row r="4248" spans="1:14" x14ac:dyDescent="0.25">
      <c r="A4248" s="2" t="s">
        <v>5262</v>
      </c>
      <c r="B4248" s="2" t="s">
        <v>1192</v>
      </c>
      <c r="C4248" s="9">
        <f t="shared" si="66"/>
        <v>45597</v>
      </c>
      <c r="D4248" t="s">
        <v>53</v>
      </c>
      <c r="E4248" t="s">
        <v>173</v>
      </c>
      <c r="F4248" s="3">
        <v>2</v>
      </c>
      <c r="G4248" s="4">
        <v>1054.96</v>
      </c>
      <c r="H4248" s="5">
        <v>0.25</v>
      </c>
      <c r="I4248" s="4">
        <v>1582.44</v>
      </c>
      <c r="J4248" s="4">
        <v>503.67</v>
      </c>
      <c r="K4248" t="s">
        <v>24</v>
      </c>
      <c r="L4248" t="s">
        <v>25</v>
      </c>
      <c r="M4248" s="2" t="s">
        <v>19</v>
      </c>
      <c r="N4248" t="s">
        <v>87</v>
      </c>
    </row>
    <row r="4249" spans="1:14" x14ac:dyDescent="0.25">
      <c r="A4249" s="2" t="s">
        <v>5263</v>
      </c>
      <c r="B4249" s="2" t="s">
        <v>716</v>
      </c>
      <c r="C4249" s="9">
        <f t="shared" si="66"/>
        <v>45566</v>
      </c>
      <c r="D4249" t="s">
        <v>15</v>
      </c>
      <c r="E4249" t="s">
        <v>95</v>
      </c>
      <c r="F4249" s="3">
        <v>4</v>
      </c>
      <c r="G4249" s="4">
        <v>422.77</v>
      </c>
      <c r="H4249" s="5">
        <v>0</v>
      </c>
      <c r="I4249" s="4">
        <v>1691.08</v>
      </c>
      <c r="J4249" s="4">
        <v>427.76</v>
      </c>
      <c r="K4249" t="s">
        <v>24</v>
      </c>
      <c r="L4249" t="s">
        <v>25</v>
      </c>
      <c r="M4249" s="2" t="s">
        <v>26</v>
      </c>
      <c r="N4249" t="s">
        <v>155</v>
      </c>
    </row>
    <row r="4250" spans="1:14" x14ac:dyDescent="0.25">
      <c r="A4250" s="2" t="s">
        <v>5264</v>
      </c>
      <c r="B4250" s="2" t="s">
        <v>3606</v>
      </c>
      <c r="C4250" s="9">
        <f t="shared" si="66"/>
        <v>45566</v>
      </c>
      <c r="D4250" t="s">
        <v>15</v>
      </c>
      <c r="E4250" t="s">
        <v>95</v>
      </c>
      <c r="F4250" s="3">
        <v>2</v>
      </c>
      <c r="G4250" s="4">
        <v>2772.39</v>
      </c>
      <c r="H4250" s="5">
        <v>0.15</v>
      </c>
      <c r="I4250" s="4">
        <v>4713.0600000000004</v>
      </c>
      <c r="J4250" s="4">
        <v>706.24</v>
      </c>
      <c r="K4250" t="s">
        <v>24</v>
      </c>
      <c r="L4250" t="s">
        <v>25</v>
      </c>
      <c r="M4250" s="2" t="s">
        <v>19</v>
      </c>
      <c r="N4250" t="s">
        <v>66</v>
      </c>
    </row>
    <row r="4251" spans="1:14" x14ac:dyDescent="0.25">
      <c r="A4251" s="2" t="s">
        <v>5265</v>
      </c>
      <c r="B4251" s="2" t="s">
        <v>1292</v>
      </c>
      <c r="C4251" s="9">
        <f t="shared" si="66"/>
        <v>46143</v>
      </c>
      <c r="D4251" t="s">
        <v>35</v>
      </c>
      <c r="E4251" t="s">
        <v>36</v>
      </c>
      <c r="F4251" s="3">
        <v>3</v>
      </c>
      <c r="G4251" s="4">
        <v>25718.06</v>
      </c>
      <c r="H4251" s="5">
        <v>0</v>
      </c>
      <c r="I4251" s="4">
        <v>77154.179999999993</v>
      </c>
      <c r="J4251" s="4">
        <v>18109.689999999999</v>
      </c>
      <c r="K4251" t="s">
        <v>24</v>
      </c>
      <c r="L4251" t="s">
        <v>25</v>
      </c>
      <c r="M4251" s="2" t="s">
        <v>26</v>
      </c>
      <c r="N4251" t="s">
        <v>58</v>
      </c>
    </row>
    <row r="4252" spans="1:14" x14ac:dyDescent="0.25">
      <c r="A4252" s="2" t="s">
        <v>5266</v>
      </c>
      <c r="B4252" s="2" t="s">
        <v>663</v>
      </c>
      <c r="C4252" s="9">
        <f t="shared" si="66"/>
        <v>46235</v>
      </c>
      <c r="D4252" t="s">
        <v>45</v>
      </c>
      <c r="E4252" t="s">
        <v>222</v>
      </c>
      <c r="F4252" s="3">
        <v>3</v>
      </c>
      <c r="G4252" s="4">
        <v>2271.04</v>
      </c>
      <c r="H4252" s="5">
        <v>0.05</v>
      </c>
      <c r="I4252" s="4">
        <v>6472.46</v>
      </c>
      <c r="J4252" s="4">
        <v>1787.47</v>
      </c>
      <c r="K4252" t="s">
        <v>124</v>
      </c>
      <c r="L4252" t="s">
        <v>18</v>
      </c>
      <c r="M4252" s="2" t="s">
        <v>19</v>
      </c>
      <c r="N4252" t="s">
        <v>155</v>
      </c>
    </row>
    <row r="4253" spans="1:14" x14ac:dyDescent="0.25">
      <c r="A4253" s="2" t="s">
        <v>5267</v>
      </c>
      <c r="B4253" s="2" t="s">
        <v>385</v>
      </c>
      <c r="C4253" s="9">
        <f t="shared" si="66"/>
        <v>45962</v>
      </c>
      <c r="D4253" t="s">
        <v>35</v>
      </c>
      <c r="E4253" t="s">
        <v>71</v>
      </c>
      <c r="F4253" s="3">
        <v>2</v>
      </c>
      <c r="G4253" s="4">
        <v>29369.3</v>
      </c>
      <c r="H4253" s="5">
        <v>0.1</v>
      </c>
      <c r="I4253" s="4">
        <v>52864.74</v>
      </c>
      <c r="J4253" s="4">
        <v>11361.19</v>
      </c>
      <c r="K4253" t="s">
        <v>17</v>
      </c>
      <c r="L4253" t="s">
        <v>18</v>
      </c>
      <c r="M4253" s="2" t="s">
        <v>19</v>
      </c>
      <c r="N4253" t="s">
        <v>82</v>
      </c>
    </row>
    <row r="4254" spans="1:14" x14ac:dyDescent="0.25">
      <c r="A4254" s="2" t="s">
        <v>5268</v>
      </c>
      <c r="B4254" s="2" t="s">
        <v>677</v>
      </c>
      <c r="C4254" s="9">
        <f t="shared" si="66"/>
        <v>46204</v>
      </c>
      <c r="D4254" t="s">
        <v>35</v>
      </c>
      <c r="E4254" t="s">
        <v>36</v>
      </c>
      <c r="F4254" s="3">
        <v>1</v>
      </c>
      <c r="G4254" s="4">
        <v>16857.48</v>
      </c>
      <c r="H4254" s="5">
        <v>0.1</v>
      </c>
      <c r="I4254" s="4">
        <v>15171.73</v>
      </c>
      <c r="J4254" s="4">
        <v>0</v>
      </c>
      <c r="K4254" t="s">
        <v>24</v>
      </c>
      <c r="L4254" t="s">
        <v>25</v>
      </c>
      <c r="M4254" s="2" t="s">
        <v>101</v>
      </c>
      <c r="N4254" t="s">
        <v>38</v>
      </c>
    </row>
    <row r="4255" spans="1:14" x14ac:dyDescent="0.25">
      <c r="A4255" s="2" t="s">
        <v>5269</v>
      </c>
      <c r="B4255" s="2" t="s">
        <v>361</v>
      </c>
      <c r="C4255" s="9">
        <f t="shared" si="66"/>
        <v>45474</v>
      </c>
      <c r="D4255" t="s">
        <v>15</v>
      </c>
      <c r="E4255" t="s">
        <v>16</v>
      </c>
      <c r="F4255" s="3">
        <v>1</v>
      </c>
      <c r="G4255" s="4">
        <v>1738.64</v>
      </c>
      <c r="H4255" s="5">
        <v>0.1</v>
      </c>
      <c r="I4255" s="4">
        <v>1564.78</v>
      </c>
      <c r="J4255" s="4">
        <v>296.95999999999998</v>
      </c>
      <c r="K4255" t="s">
        <v>24</v>
      </c>
      <c r="L4255" t="s">
        <v>47</v>
      </c>
      <c r="M4255" s="2" t="s">
        <v>19</v>
      </c>
      <c r="N4255" t="s">
        <v>155</v>
      </c>
    </row>
    <row r="4256" spans="1:14" x14ac:dyDescent="0.25">
      <c r="A4256" s="2" t="s">
        <v>5270</v>
      </c>
      <c r="B4256" s="2" t="s">
        <v>1343</v>
      </c>
      <c r="C4256" s="9">
        <f t="shared" si="66"/>
        <v>45717</v>
      </c>
      <c r="D4256" t="s">
        <v>15</v>
      </c>
      <c r="E4256" t="s">
        <v>168</v>
      </c>
      <c r="F4256" s="3">
        <v>2</v>
      </c>
      <c r="G4256" s="4">
        <v>2527.5700000000002</v>
      </c>
      <c r="H4256" s="5">
        <v>0.15</v>
      </c>
      <c r="I4256" s="4">
        <v>4296.87</v>
      </c>
      <c r="J4256" s="4">
        <v>1043.58</v>
      </c>
      <c r="K4256" t="s">
        <v>24</v>
      </c>
      <c r="L4256" t="s">
        <v>18</v>
      </c>
      <c r="M4256" s="2" t="s">
        <v>19</v>
      </c>
      <c r="N4256" t="s">
        <v>155</v>
      </c>
    </row>
    <row r="4257" spans="1:14" x14ac:dyDescent="0.25">
      <c r="A4257" s="2" t="s">
        <v>5271</v>
      </c>
      <c r="B4257" s="2" t="s">
        <v>2344</v>
      </c>
      <c r="C4257" s="9">
        <f t="shared" si="66"/>
        <v>46174</v>
      </c>
      <c r="D4257" t="s">
        <v>35</v>
      </c>
      <c r="E4257" t="s">
        <v>74</v>
      </c>
      <c r="F4257" s="3">
        <v>3</v>
      </c>
      <c r="G4257" s="4">
        <v>25064.79</v>
      </c>
      <c r="H4257" s="5">
        <v>0.15</v>
      </c>
      <c r="I4257" s="4">
        <v>63915.21</v>
      </c>
      <c r="J4257" s="4">
        <v>14125.97</v>
      </c>
      <c r="K4257" t="s">
        <v>24</v>
      </c>
      <c r="L4257" t="s">
        <v>25</v>
      </c>
      <c r="M4257" s="2" t="s">
        <v>19</v>
      </c>
      <c r="N4257" t="s">
        <v>58</v>
      </c>
    </row>
    <row r="4258" spans="1:14" x14ac:dyDescent="0.25">
      <c r="A4258" s="2" t="s">
        <v>5272</v>
      </c>
      <c r="B4258" s="2" t="s">
        <v>2281</v>
      </c>
      <c r="C4258" s="9">
        <f t="shared" si="66"/>
        <v>45597</v>
      </c>
      <c r="D4258" t="s">
        <v>45</v>
      </c>
      <c r="E4258" t="s">
        <v>46</v>
      </c>
      <c r="F4258" s="3">
        <v>2</v>
      </c>
      <c r="G4258" s="4">
        <v>3457.12</v>
      </c>
      <c r="H4258" s="5">
        <v>0.2</v>
      </c>
      <c r="I4258" s="4">
        <v>5531.39</v>
      </c>
      <c r="J4258" s="4">
        <v>1606.98</v>
      </c>
      <c r="K4258" t="s">
        <v>152</v>
      </c>
      <c r="L4258" t="s">
        <v>18</v>
      </c>
      <c r="M4258" s="2" t="s">
        <v>19</v>
      </c>
      <c r="N4258" t="s">
        <v>82</v>
      </c>
    </row>
    <row r="4259" spans="1:14" x14ac:dyDescent="0.25">
      <c r="A4259" s="2" t="s">
        <v>5273</v>
      </c>
      <c r="B4259" s="2" t="s">
        <v>226</v>
      </c>
      <c r="C4259" s="9">
        <f t="shared" si="66"/>
        <v>45323</v>
      </c>
      <c r="D4259" t="s">
        <v>45</v>
      </c>
      <c r="E4259" t="s">
        <v>111</v>
      </c>
      <c r="F4259" s="3">
        <v>4</v>
      </c>
      <c r="G4259" s="4">
        <v>7751.18</v>
      </c>
      <c r="H4259" s="5">
        <v>0</v>
      </c>
      <c r="I4259" s="4">
        <v>31004.720000000001</v>
      </c>
      <c r="J4259" s="4">
        <v>10486.62</v>
      </c>
      <c r="K4259" t="s">
        <v>37</v>
      </c>
      <c r="L4259" t="s">
        <v>25</v>
      </c>
      <c r="M4259" s="2" t="s">
        <v>19</v>
      </c>
      <c r="N4259" t="s">
        <v>155</v>
      </c>
    </row>
    <row r="4260" spans="1:14" x14ac:dyDescent="0.25">
      <c r="A4260" s="2" t="s">
        <v>5274</v>
      </c>
      <c r="B4260" s="2" t="s">
        <v>2741</v>
      </c>
      <c r="C4260" s="9">
        <f t="shared" si="66"/>
        <v>45748</v>
      </c>
      <c r="D4260" t="s">
        <v>35</v>
      </c>
      <c r="E4260" t="s">
        <v>50</v>
      </c>
      <c r="F4260" s="3">
        <v>1</v>
      </c>
      <c r="G4260" s="4">
        <v>32343.48</v>
      </c>
      <c r="H4260" s="5">
        <v>0</v>
      </c>
      <c r="I4260" s="4">
        <v>32343.48</v>
      </c>
      <c r="J4260" s="4">
        <v>5218.25</v>
      </c>
      <c r="K4260" t="s">
        <v>17</v>
      </c>
      <c r="L4260" t="s">
        <v>25</v>
      </c>
      <c r="M4260" s="2" t="s">
        <v>19</v>
      </c>
      <c r="N4260" t="s">
        <v>32</v>
      </c>
    </row>
    <row r="4261" spans="1:14" x14ac:dyDescent="0.25">
      <c r="A4261" s="2" t="s">
        <v>5275</v>
      </c>
      <c r="B4261" s="2" t="s">
        <v>379</v>
      </c>
      <c r="C4261" s="9">
        <f t="shared" si="66"/>
        <v>45992</v>
      </c>
      <c r="D4261" t="s">
        <v>15</v>
      </c>
      <c r="E4261" t="s">
        <v>23</v>
      </c>
      <c r="F4261" s="3">
        <v>2</v>
      </c>
      <c r="G4261" s="4">
        <v>587.1</v>
      </c>
      <c r="H4261" s="5">
        <v>0.25</v>
      </c>
      <c r="I4261" s="4">
        <v>880.65</v>
      </c>
      <c r="J4261" s="4">
        <v>208.71</v>
      </c>
      <c r="K4261" t="s">
        <v>37</v>
      </c>
      <c r="L4261" t="s">
        <v>25</v>
      </c>
      <c r="M4261" s="2" t="s">
        <v>19</v>
      </c>
      <c r="N4261" t="s">
        <v>82</v>
      </c>
    </row>
    <row r="4262" spans="1:14" x14ac:dyDescent="0.25">
      <c r="A4262" s="2" t="s">
        <v>5276</v>
      </c>
      <c r="B4262" s="2" t="s">
        <v>5277</v>
      </c>
      <c r="C4262" s="9">
        <f t="shared" si="66"/>
        <v>45748</v>
      </c>
      <c r="D4262" t="s">
        <v>45</v>
      </c>
      <c r="E4262" t="s">
        <v>111</v>
      </c>
      <c r="F4262" s="3">
        <v>1</v>
      </c>
      <c r="G4262" s="4">
        <v>3898.82</v>
      </c>
      <c r="H4262" s="5">
        <v>0</v>
      </c>
      <c r="I4262" s="4">
        <v>3898.82</v>
      </c>
      <c r="J4262" s="4">
        <v>907.03</v>
      </c>
      <c r="K4262" t="s">
        <v>24</v>
      </c>
      <c r="L4262" t="s">
        <v>47</v>
      </c>
      <c r="M4262" s="2" t="s">
        <v>19</v>
      </c>
      <c r="N4262" t="s">
        <v>38</v>
      </c>
    </row>
    <row r="4263" spans="1:14" x14ac:dyDescent="0.25">
      <c r="A4263" s="2" t="s">
        <v>5278</v>
      </c>
      <c r="B4263" s="2" t="s">
        <v>318</v>
      </c>
      <c r="C4263" s="9">
        <f t="shared" si="66"/>
        <v>45352</v>
      </c>
      <c r="D4263" t="s">
        <v>15</v>
      </c>
      <c r="E4263" t="s">
        <v>95</v>
      </c>
      <c r="F4263" s="3">
        <v>4</v>
      </c>
      <c r="G4263" s="4">
        <v>555.01</v>
      </c>
      <c r="H4263" s="5">
        <v>0</v>
      </c>
      <c r="I4263" s="4">
        <v>2220.04</v>
      </c>
      <c r="J4263" s="4">
        <v>470.98</v>
      </c>
      <c r="K4263" t="s">
        <v>17</v>
      </c>
      <c r="L4263" t="s">
        <v>25</v>
      </c>
      <c r="M4263" s="2" t="s">
        <v>19</v>
      </c>
      <c r="N4263" t="s">
        <v>27</v>
      </c>
    </row>
    <row r="4264" spans="1:14" x14ac:dyDescent="0.25">
      <c r="A4264" s="2" t="s">
        <v>5279</v>
      </c>
      <c r="B4264" s="2" t="s">
        <v>1584</v>
      </c>
      <c r="C4264" s="9">
        <f t="shared" si="66"/>
        <v>45292</v>
      </c>
      <c r="D4264" t="s">
        <v>15</v>
      </c>
      <c r="E4264" t="s">
        <v>16</v>
      </c>
      <c r="F4264" s="3">
        <v>3</v>
      </c>
      <c r="G4264" s="4">
        <v>2547.56</v>
      </c>
      <c r="H4264" s="5">
        <v>0</v>
      </c>
      <c r="I4264" s="4">
        <v>7642.68</v>
      </c>
      <c r="J4264" s="4">
        <v>2230.96</v>
      </c>
      <c r="K4264" t="s">
        <v>24</v>
      </c>
      <c r="L4264" t="s">
        <v>25</v>
      </c>
      <c r="M4264" s="2" t="s">
        <v>19</v>
      </c>
      <c r="N4264" t="s">
        <v>66</v>
      </c>
    </row>
    <row r="4265" spans="1:14" x14ac:dyDescent="0.25">
      <c r="A4265" s="2" t="s">
        <v>5280</v>
      </c>
      <c r="B4265" s="2" t="s">
        <v>1460</v>
      </c>
      <c r="C4265" s="9">
        <f t="shared" si="66"/>
        <v>45566</v>
      </c>
      <c r="D4265" t="s">
        <v>15</v>
      </c>
      <c r="E4265" t="s">
        <v>23</v>
      </c>
      <c r="F4265" s="3">
        <v>3</v>
      </c>
      <c r="G4265" s="4">
        <v>1577.29</v>
      </c>
      <c r="H4265" s="5">
        <v>0.1</v>
      </c>
      <c r="I4265" s="4">
        <v>4258.68</v>
      </c>
      <c r="J4265" s="4">
        <v>958.89</v>
      </c>
      <c r="K4265" t="s">
        <v>24</v>
      </c>
      <c r="L4265" t="s">
        <v>25</v>
      </c>
      <c r="M4265" s="2" t="s">
        <v>19</v>
      </c>
      <c r="N4265" t="s">
        <v>42</v>
      </c>
    </row>
    <row r="4266" spans="1:14" x14ac:dyDescent="0.25">
      <c r="A4266" s="2" t="s">
        <v>5281</v>
      </c>
      <c r="B4266" s="2" t="s">
        <v>3823</v>
      </c>
      <c r="C4266" s="9">
        <f t="shared" si="66"/>
        <v>45627</v>
      </c>
      <c r="D4266" t="s">
        <v>45</v>
      </c>
      <c r="E4266" t="s">
        <v>111</v>
      </c>
      <c r="F4266" s="3">
        <v>3</v>
      </c>
      <c r="G4266" s="4">
        <v>1242.43</v>
      </c>
      <c r="H4266" s="5">
        <v>0.1</v>
      </c>
      <c r="I4266" s="4">
        <v>3354.56</v>
      </c>
      <c r="J4266" s="4">
        <v>0</v>
      </c>
      <c r="K4266" t="s">
        <v>24</v>
      </c>
      <c r="L4266" t="s">
        <v>25</v>
      </c>
      <c r="M4266" s="2" t="s">
        <v>61</v>
      </c>
      <c r="N4266" t="s">
        <v>66</v>
      </c>
    </row>
    <row r="4267" spans="1:14" x14ac:dyDescent="0.25">
      <c r="A4267" s="2" t="s">
        <v>5282</v>
      </c>
      <c r="B4267" s="2" t="s">
        <v>2377</v>
      </c>
      <c r="C4267" s="9">
        <f t="shared" si="66"/>
        <v>45717</v>
      </c>
      <c r="D4267" t="s">
        <v>53</v>
      </c>
      <c r="E4267" t="s">
        <v>54</v>
      </c>
      <c r="F4267" s="3">
        <v>1</v>
      </c>
      <c r="G4267" s="4">
        <v>683.38</v>
      </c>
      <c r="H4267" s="5">
        <v>0</v>
      </c>
      <c r="I4267" s="4">
        <v>683.38</v>
      </c>
      <c r="J4267" s="4">
        <v>160.93</v>
      </c>
      <c r="K4267" t="s">
        <v>152</v>
      </c>
      <c r="L4267" t="s">
        <v>25</v>
      </c>
      <c r="M4267" s="2" t="s">
        <v>19</v>
      </c>
      <c r="N4267" t="s">
        <v>42</v>
      </c>
    </row>
    <row r="4268" spans="1:14" x14ac:dyDescent="0.25">
      <c r="A4268" s="2" t="s">
        <v>5283</v>
      </c>
      <c r="B4268" s="2" t="s">
        <v>2474</v>
      </c>
      <c r="C4268" s="9">
        <f t="shared" si="66"/>
        <v>45689</v>
      </c>
      <c r="D4268" t="s">
        <v>45</v>
      </c>
      <c r="E4268" t="s">
        <v>46</v>
      </c>
      <c r="F4268" s="3">
        <v>4</v>
      </c>
      <c r="G4268" s="4">
        <v>2188.12</v>
      </c>
      <c r="H4268" s="5">
        <v>0</v>
      </c>
      <c r="I4268" s="4">
        <v>8752.48</v>
      </c>
      <c r="J4268" s="4">
        <v>2568.9</v>
      </c>
      <c r="K4268" t="s">
        <v>24</v>
      </c>
      <c r="L4268" t="s">
        <v>18</v>
      </c>
      <c r="M4268" s="2" t="s">
        <v>19</v>
      </c>
      <c r="N4268" t="s">
        <v>87</v>
      </c>
    </row>
    <row r="4269" spans="1:14" x14ac:dyDescent="0.25">
      <c r="A4269" s="2" t="s">
        <v>5284</v>
      </c>
      <c r="B4269" s="2" t="s">
        <v>3038</v>
      </c>
      <c r="C4269" s="9">
        <f t="shared" si="66"/>
        <v>45597</v>
      </c>
      <c r="D4269" t="s">
        <v>35</v>
      </c>
      <c r="E4269" t="s">
        <v>77</v>
      </c>
      <c r="F4269" s="3">
        <v>2</v>
      </c>
      <c r="G4269" s="4">
        <v>27392.12</v>
      </c>
      <c r="H4269" s="5">
        <v>0.05</v>
      </c>
      <c r="I4269" s="4">
        <v>52045.03</v>
      </c>
      <c r="J4269" s="4">
        <v>17719.990000000002</v>
      </c>
      <c r="K4269" t="s">
        <v>24</v>
      </c>
      <c r="L4269" t="s">
        <v>25</v>
      </c>
      <c r="M4269" s="2" t="s">
        <v>19</v>
      </c>
      <c r="N4269" t="s">
        <v>20</v>
      </c>
    </row>
    <row r="4270" spans="1:14" x14ac:dyDescent="0.25">
      <c r="A4270" s="2" t="s">
        <v>5285</v>
      </c>
      <c r="B4270" s="2" t="s">
        <v>833</v>
      </c>
      <c r="C4270" s="9">
        <f t="shared" si="66"/>
        <v>45717</v>
      </c>
      <c r="D4270" t="s">
        <v>15</v>
      </c>
      <c r="E4270" t="s">
        <v>23</v>
      </c>
      <c r="F4270" s="3">
        <v>3</v>
      </c>
      <c r="G4270" s="4">
        <v>2600.19</v>
      </c>
      <c r="H4270" s="5">
        <v>0</v>
      </c>
      <c r="I4270" s="4">
        <v>7800.57</v>
      </c>
      <c r="J4270" s="4">
        <v>1140.58</v>
      </c>
      <c r="K4270" t="s">
        <v>152</v>
      </c>
      <c r="L4270" t="s">
        <v>25</v>
      </c>
      <c r="M4270" s="2" t="s">
        <v>19</v>
      </c>
      <c r="N4270" t="s">
        <v>58</v>
      </c>
    </row>
    <row r="4271" spans="1:14" x14ac:dyDescent="0.25">
      <c r="A4271" s="2" t="s">
        <v>5286</v>
      </c>
      <c r="B4271" s="2" t="s">
        <v>1410</v>
      </c>
      <c r="C4271" s="9">
        <f t="shared" si="66"/>
        <v>45870</v>
      </c>
      <c r="D4271" t="s">
        <v>30</v>
      </c>
      <c r="E4271" t="s">
        <v>163</v>
      </c>
      <c r="F4271" s="3">
        <v>1</v>
      </c>
      <c r="G4271" s="4">
        <v>256.22000000000003</v>
      </c>
      <c r="H4271" s="5">
        <v>0</v>
      </c>
      <c r="I4271" s="4">
        <v>256.22000000000003</v>
      </c>
      <c r="J4271" s="4">
        <v>0</v>
      </c>
      <c r="K4271" t="s">
        <v>37</v>
      </c>
      <c r="L4271" t="s">
        <v>25</v>
      </c>
      <c r="M4271" s="2" t="s">
        <v>61</v>
      </c>
      <c r="N4271" t="s">
        <v>42</v>
      </c>
    </row>
    <row r="4272" spans="1:14" x14ac:dyDescent="0.25">
      <c r="A4272" s="2" t="s">
        <v>5287</v>
      </c>
      <c r="B4272" s="2" t="s">
        <v>1424</v>
      </c>
      <c r="C4272" s="9">
        <f t="shared" si="66"/>
        <v>45444</v>
      </c>
      <c r="D4272" t="s">
        <v>35</v>
      </c>
      <c r="E4272" t="s">
        <v>74</v>
      </c>
      <c r="F4272" s="3">
        <v>3</v>
      </c>
      <c r="G4272" s="4">
        <v>12884.34</v>
      </c>
      <c r="H4272" s="5">
        <v>0.1</v>
      </c>
      <c r="I4272" s="4">
        <v>34787.72</v>
      </c>
      <c r="J4272" s="4">
        <v>7000.64</v>
      </c>
      <c r="K4272" t="s">
        <v>37</v>
      </c>
      <c r="L4272" t="s">
        <v>25</v>
      </c>
      <c r="M4272" s="2" t="s">
        <v>26</v>
      </c>
      <c r="N4272" t="s">
        <v>27</v>
      </c>
    </row>
    <row r="4273" spans="1:14" x14ac:dyDescent="0.25">
      <c r="A4273" s="2" t="s">
        <v>5288</v>
      </c>
      <c r="B4273" s="2" t="s">
        <v>2094</v>
      </c>
      <c r="C4273" s="9">
        <f t="shared" si="66"/>
        <v>45839</v>
      </c>
      <c r="D4273" t="s">
        <v>53</v>
      </c>
      <c r="E4273" t="s">
        <v>92</v>
      </c>
      <c r="F4273" s="3">
        <v>4</v>
      </c>
      <c r="G4273" s="4">
        <v>889.98</v>
      </c>
      <c r="H4273" s="5">
        <v>0.05</v>
      </c>
      <c r="I4273" s="4">
        <v>3381.92</v>
      </c>
      <c r="J4273" s="4">
        <v>582.80999999999995</v>
      </c>
      <c r="K4273" t="s">
        <v>17</v>
      </c>
      <c r="L4273" t="s">
        <v>25</v>
      </c>
      <c r="M4273" s="2" t="s">
        <v>19</v>
      </c>
      <c r="N4273" t="s">
        <v>87</v>
      </c>
    </row>
    <row r="4274" spans="1:14" x14ac:dyDescent="0.25">
      <c r="A4274" s="2" t="s">
        <v>5289</v>
      </c>
      <c r="B4274" s="2" t="s">
        <v>2863</v>
      </c>
      <c r="C4274" s="9">
        <f t="shared" si="66"/>
        <v>45809</v>
      </c>
      <c r="D4274" t="s">
        <v>53</v>
      </c>
      <c r="E4274" t="s">
        <v>98</v>
      </c>
      <c r="F4274" s="3">
        <v>2</v>
      </c>
      <c r="G4274" s="4">
        <v>670.6</v>
      </c>
      <c r="H4274" s="5">
        <v>0</v>
      </c>
      <c r="I4274" s="4">
        <v>1341.2</v>
      </c>
      <c r="J4274" s="4">
        <v>345.42</v>
      </c>
      <c r="K4274" t="s">
        <v>124</v>
      </c>
      <c r="L4274" t="s">
        <v>25</v>
      </c>
      <c r="M4274" s="2" t="s">
        <v>26</v>
      </c>
      <c r="N4274" t="s">
        <v>20</v>
      </c>
    </row>
    <row r="4275" spans="1:14" x14ac:dyDescent="0.25">
      <c r="A4275" s="2" t="s">
        <v>5290</v>
      </c>
      <c r="B4275" s="2" t="s">
        <v>1320</v>
      </c>
      <c r="C4275" s="9">
        <f t="shared" si="66"/>
        <v>46143</v>
      </c>
      <c r="D4275" t="s">
        <v>35</v>
      </c>
      <c r="E4275" t="s">
        <v>50</v>
      </c>
      <c r="F4275" s="3">
        <v>3</v>
      </c>
      <c r="G4275" s="4">
        <v>10322.870000000001</v>
      </c>
      <c r="H4275" s="5">
        <v>0.05</v>
      </c>
      <c r="I4275" s="4">
        <v>29420.18</v>
      </c>
      <c r="J4275" s="4">
        <v>6199.67</v>
      </c>
      <c r="K4275" t="s">
        <v>124</v>
      </c>
      <c r="L4275" t="s">
        <v>25</v>
      </c>
      <c r="M4275" s="2" t="s">
        <v>19</v>
      </c>
      <c r="N4275" t="s">
        <v>58</v>
      </c>
    </row>
    <row r="4276" spans="1:14" x14ac:dyDescent="0.25">
      <c r="A4276" s="2" t="s">
        <v>5291</v>
      </c>
      <c r="B4276" s="2" t="s">
        <v>731</v>
      </c>
      <c r="C4276" s="9">
        <f t="shared" si="66"/>
        <v>45931</v>
      </c>
      <c r="D4276" t="s">
        <v>53</v>
      </c>
      <c r="E4276" t="s">
        <v>114</v>
      </c>
      <c r="F4276" s="3">
        <v>4</v>
      </c>
      <c r="G4276" s="4">
        <v>247.22</v>
      </c>
      <c r="H4276" s="5">
        <v>0.2</v>
      </c>
      <c r="I4276" s="4">
        <v>791.1</v>
      </c>
      <c r="J4276" s="4">
        <v>108.15</v>
      </c>
      <c r="K4276" t="s">
        <v>124</v>
      </c>
      <c r="L4276" t="s">
        <v>25</v>
      </c>
      <c r="M4276" s="2" t="s">
        <v>19</v>
      </c>
      <c r="N4276" t="s">
        <v>66</v>
      </c>
    </row>
    <row r="4277" spans="1:14" x14ac:dyDescent="0.25">
      <c r="A4277" s="2" t="s">
        <v>5292</v>
      </c>
      <c r="B4277" s="2" t="s">
        <v>1906</v>
      </c>
      <c r="C4277" s="9">
        <f t="shared" si="66"/>
        <v>45292</v>
      </c>
      <c r="D4277" t="s">
        <v>15</v>
      </c>
      <c r="E4277" t="s">
        <v>16</v>
      </c>
      <c r="F4277" s="3">
        <v>1</v>
      </c>
      <c r="G4277" s="4">
        <v>1505.65</v>
      </c>
      <c r="H4277" s="5">
        <v>0</v>
      </c>
      <c r="I4277" s="4">
        <v>1505.65</v>
      </c>
      <c r="J4277" s="4">
        <v>490.86</v>
      </c>
      <c r="K4277" t="s">
        <v>17</v>
      </c>
      <c r="L4277" t="s">
        <v>25</v>
      </c>
      <c r="M4277" s="2" t="s">
        <v>19</v>
      </c>
      <c r="N4277" t="s">
        <v>27</v>
      </c>
    </row>
    <row r="4278" spans="1:14" x14ac:dyDescent="0.25">
      <c r="A4278" s="2" t="s">
        <v>5293</v>
      </c>
      <c r="B4278" s="2" t="s">
        <v>673</v>
      </c>
      <c r="C4278" s="9">
        <f t="shared" si="66"/>
        <v>46082</v>
      </c>
      <c r="D4278" t="s">
        <v>30</v>
      </c>
      <c r="E4278" t="s">
        <v>163</v>
      </c>
      <c r="F4278" s="3">
        <v>4</v>
      </c>
      <c r="G4278" s="4">
        <v>1348</v>
      </c>
      <c r="H4278" s="5">
        <v>0</v>
      </c>
      <c r="I4278" s="4">
        <v>5392</v>
      </c>
      <c r="J4278" s="4">
        <v>1184.05</v>
      </c>
      <c r="K4278" t="s">
        <v>24</v>
      </c>
      <c r="L4278" t="s">
        <v>25</v>
      </c>
      <c r="M4278" s="2" t="s">
        <v>19</v>
      </c>
      <c r="N4278" t="s">
        <v>32</v>
      </c>
    </row>
    <row r="4279" spans="1:14" x14ac:dyDescent="0.25">
      <c r="A4279" s="2" t="s">
        <v>5294</v>
      </c>
      <c r="B4279" s="2" t="s">
        <v>1255</v>
      </c>
      <c r="C4279" s="9">
        <f t="shared" si="66"/>
        <v>45870</v>
      </c>
      <c r="D4279" t="s">
        <v>15</v>
      </c>
      <c r="E4279" t="s">
        <v>16</v>
      </c>
      <c r="F4279" s="3">
        <v>1</v>
      </c>
      <c r="G4279" s="4">
        <v>2007.28</v>
      </c>
      <c r="H4279" s="5">
        <v>0.05</v>
      </c>
      <c r="I4279" s="4">
        <v>1906.92</v>
      </c>
      <c r="J4279" s="4">
        <v>651.51</v>
      </c>
      <c r="K4279" t="s">
        <v>37</v>
      </c>
      <c r="L4279" t="s">
        <v>18</v>
      </c>
      <c r="M4279" s="2" t="s">
        <v>19</v>
      </c>
      <c r="N4279" t="s">
        <v>32</v>
      </c>
    </row>
    <row r="4280" spans="1:14" x14ac:dyDescent="0.25">
      <c r="A4280" s="2" t="s">
        <v>5295</v>
      </c>
      <c r="B4280" s="2" t="s">
        <v>2723</v>
      </c>
      <c r="C4280" s="9">
        <f t="shared" si="66"/>
        <v>45689</v>
      </c>
      <c r="D4280" t="s">
        <v>15</v>
      </c>
      <c r="E4280" t="s">
        <v>168</v>
      </c>
      <c r="F4280" s="3">
        <v>3</v>
      </c>
      <c r="G4280" s="4">
        <v>2400.89</v>
      </c>
      <c r="H4280" s="5">
        <v>0</v>
      </c>
      <c r="I4280" s="4">
        <v>7202.67</v>
      </c>
      <c r="J4280" s="4">
        <v>1233.21</v>
      </c>
      <c r="K4280" t="s">
        <v>24</v>
      </c>
      <c r="L4280" t="s">
        <v>25</v>
      </c>
      <c r="M4280" s="2" t="s">
        <v>19</v>
      </c>
      <c r="N4280" t="s">
        <v>155</v>
      </c>
    </row>
    <row r="4281" spans="1:14" x14ac:dyDescent="0.25">
      <c r="A4281" s="2" t="s">
        <v>5296</v>
      </c>
      <c r="B4281" s="2" t="s">
        <v>4362</v>
      </c>
      <c r="C4281" s="9">
        <f t="shared" si="66"/>
        <v>45505</v>
      </c>
      <c r="D4281" t="s">
        <v>45</v>
      </c>
      <c r="E4281" t="s">
        <v>222</v>
      </c>
      <c r="F4281" s="3">
        <v>3</v>
      </c>
      <c r="G4281" s="4">
        <v>7951.79</v>
      </c>
      <c r="H4281" s="5">
        <v>0.1</v>
      </c>
      <c r="I4281" s="4">
        <v>21469.83</v>
      </c>
      <c r="J4281" s="4">
        <v>0</v>
      </c>
      <c r="K4281" t="s">
        <v>17</v>
      </c>
      <c r="L4281" t="s">
        <v>25</v>
      </c>
      <c r="M4281" s="2" t="s">
        <v>101</v>
      </c>
      <c r="N4281" t="s">
        <v>42</v>
      </c>
    </row>
    <row r="4282" spans="1:14" x14ac:dyDescent="0.25">
      <c r="A4282" s="2" t="s">
        <v>5297</v>
      </c>
      <c r="B4282" s="2" t="s">
        <v>4815</v>
      </c>
      <c r="C4282" s="9">
        <f t="shared" si="66"/>
        <v>45809</v>
      </c>
      <c r="D4282" t="s">
        <v>30</v>
      </c>
      <c r="E4282" t="s">
        <v>106</v>
      </c>
      <c r="F4282" s="3">
        <v>4</v>
      </c>
      <c r="G4282" s="4">
        <v>1364.73</v>
      </c>
      <c r="H4282" s="5">
        <v>0.15</v>
      </c>
      <c r="I4282" s="4">
        <v>4640.08</v>
      </c>
      <c r="J4282" s="4">
        <v>588.65</v>
      </c>
      <c r="K4282" t="s">
        <v>152</v>
      </c>
      <c r="L4282" t="s">
        <v>25</v>
      </c>
      <c r="M4282" s="2" t="s">
        <v>19</v>
      </c>
      <c r="N4282" t="s">
        <v>38</v>
      </c>
    </row>
    <row r="4283" spans="1:14" x14ac:dyDescent="0.25">
      <c r="A4283" s="2" t="s">
        <v>5298</v>
      </c>
      <c r="B4283" s="2" t="s">
        <v>178</v>
      </c>
      <c r="C4283" s="9">
        <f t="shared" si="66"/>
        <v>46082</v>
      </c>
      <c r="D4283" t="s">
        <v>35</v>
      </c>
      <c r="E4283" t="s">
        <v>77</v>
      </c>
      <c r="F4283" s="3">
        <v>1</v>
      </c>
      <c r="G4283" s="4">
        <v>30415.94</v>
      </c>
      <c r="H4283" s="5">
        <v>0</v>
      </c>
      <c r="I4283" s="4">
        <v>30415.94</v>
      </c>
      <c r="J4283" s="4">
        <v>7955.87</v>
      </c>
      <c r="K4283" t="s">
        <v>24</v>
      </c>
      <c r="L4283" t="s">
        <v>47</v>
      </c>
      <c r="M4283" s="2" t="s">
        <v>19</v>
      </c>
      <c r="N4283" t="s">
        <v>66</v>
      </c>
    </row>
    <row r="4284" spans="1:14" x14ac:dyDescent="0.25">
      <c r="A4284" s="2" t="s">
        <v>5299</v>
      </c>
      <c r="B4284" s="2" t="s">
        <v>2100</v>
      </c>
      <c r="C4284" s="9">
        <f t="shared" si="66"/>
        <v>45839</v>
      </c>
      <c r="D4284" t="s">
        <v>45</v>
      </c>
      <c r="E4284" t="s">
        <v>121</v>
      </c>
      <c r="F4284" s="3">
        <v>4</v>
      </c>
      <c r="G4284" s="4">
        <v>4852.32</v>
      </c>
      <c r="H4284" s="5">
        <v>0.1</v>
      </c>
      <c r="I4284" s="4">
        <v>17468.349999999999</v>
      </c>
      <c r="J4284" s="4">
        <v>5460.51</v>
      </c>
      <c r="K4284" t="s">
        <v>17</v>
      </c>
      <c r="L4284" t="s">
        <v>18</v>
      </c>
      <c r="M4284" s="2" t="s">
        <v>19</v>
      </c>
      <c r="N4284" t="s">
        <v>155</v>
      </c>
    </row>
    <row r="4285" spans="1:14" x14ac:dyDescent="0.25">
      <c r="A4285" s="2" t="s">
        <v>5300</v>
      </c>
      <c r="B4285" s="2" t="s">
        <v>4163</v>
      </c>
      <c r="C4285" s="9">
        <f t="shared" si="66"/>
        <v>46054</v>
      </c>
      <c r="D4285" t="s">
        <v>35</v>
      </c>
      <c r="E4285" t="s">
        <v>50</v>
      </c>
      <c r="F4285" s="3">
        <v>4</v>
      </c>
      <c r="G4285" s="4">
        <v>3832.39</v>
      </c>
      <c r="H4285" s="5">
        <v>0.2</v>
      </c>
      <c r="I4285" s="4">
        <v>12263.65</v>
      </c>
      <c r="J4285" s="4">
        <v>3275.98</v>
      </c>
      <c r="K4285" t="s">
        <v>24</v>
      </c>
      <c r="L4285" t="s">
        <v>18</v>
      </c>
      <c r="M4285" s="2" t="s">
        <v>19</v>
      </c>
      <c r="N4285" t="s">
        <v>42</v>
      </c>
    </row>
    <row r="4286" spans="1:14" x14ac:dyDescent="0.25">
      <c r="A4286" s="2" t="s">
        <v>5301</v>
      </c>
      <c r="B4286" s="2" t="s">
        <v>172</v>
      </c>
      <c r="C4286" s="9">
        <f t="shared" si="66"/>
        <v>45778</v>
      </c>
      <c r="D4286" t="s">
        <v>15</v>
      </c>
      <c r="E4286" t="s">
        <v>16</v>
      </c>
      <c r="F4286" s="3">
        <v>3</v>
      </c>
      <c r="G4286" s="4">
        <v>1750.96</v>
      </c>
      <c r="H4286" s="5">
        <v>0.2</v>
      </c>
      <c r="I4286" s="4">
        <v>4202.3</v>
      </c>
      <c r="J4286" s="4">
        <v>1300.43</v>
      </c>
      <c r="K4286" t="s">
        <v>24</v>
      </c>
      <c r="L4286" t="s">
        <v>47</v>
      </c>
      <c r="M4286" s="2" t="s">
        <v>19</v>
      </c>
      <c r="N4286" t="s">
        <v>87</v>
      </c>
    </row>
    <row r="4287" spans="1:14" x14ac:dyDescent="0.25">
      <c r="A4287" s="2" t="s">
        <v>5302</v>
      </c>
      <c r="B4287" s="2" t="s">
        <v>2237</v>
      </c>
      <c r="C4287" s="9">
        <f t="shared" si="66"/>
        <v>45931</v>
      </c>
      <c r="D4287" t="s">
        <v>15</v>
      </c>
      <c r="E4287" t="s">
        <v>16</v>
      </c>
      <c r="F4287" s="3">
        <v>3</v>
      </c>
      <c r="G4287" s="4">
        <v>1222.55</v>
      </c>
      <c r="H4287" s="5">
        <v>0.1</v>
      </c>
      <c r="I4287" s="4">
        <v>3300.88</v>
      </c>
      <c r="J4287" s="4">
        <v>789.13</v>
      </c>
      <c r="K4287" t="s">
        <v>17</v>
      </c>
      <c r="L4287" t="s">
        <v>25</v>
      </c>
      <c r="M4287" s="2" t="s">
        <v>19</v>
      </c>
      <c r="N4287" t="s">
        <v>58</v>
      </c>
    </row>
    <row r="4288" spans="1:14" x14ac:dyDescent="0.25">
      <c r="A4288" s="2" t="s">
        <v>5303</v>
      </c>
      <c r="B4288" s="2" t="s">
        <v>2228</v>
      </c>
      <c r="C4288" s="9">
        <f t="shared" si="66"/>
        <v>45444</v>
      </c>
      <c r="D4288" t="s">
        <v>15</v>
      </c>
      <c r="E4288" t="s">
        <v>23</v>
      </c>
      <c r="F4288" s="3">
        <v>3</v>
      </c>
      <c r="G4288" s="4">
        <v>629.17999999999995</v>
      </c>
      <c r="H4288" s="5">
        <v>0</v>
      </c>
      <c r="I4288" s="4">
        <v>1887.54</v>
      </c>
      <c r="J4288" s="4">
        <v>275.75</v>
      </c>
      <c r="K4288" t="s">
        <v>24</v>
      </c>
      <c r="L4288" t="s">
        <v>18</v>
      </c>
      <c r="M4288" s="2" t="s">
        <v>19</v>
      </c>
      <c r="N4288" t="s">
        <v>38</v>
      </c>
    </row>
    <row r="4289" spans="1:14" x14ac:dyDescent="0.25">
      <c r="A4289" s="2" t="s">
        <v>5304</v>
      </c>
      <c r="B4289" s="2" t="s">
        <v>1462</v>
      </c>
      <c r="C4289" s="9">
        <f t="shared" si="66"/>
        <v>45413</v>
      </c>
      <c r="D4289" t="s">
        <v>15</v>
      </c>
      <c r="E4289" t="s">
        <v>57</v>
      </c>
      <c r="F4289" s="3">
        <v>4</v>
      </c>
      <c r="G4289" s="4">
        <v>1501.88</v>
      </c>
      <c r="H4289" s="5">
        <v>0.1</v>
      </c>
      <c r="I4289" s="4">
        <v>5406.77</v>
      </c>
      <c r="J4289" s="4">
        <v>1650.53</v>
      </c>
      <c r="K4289" t="s">
        <v>124</v>
      </c>
      <c r="L4289" t="s">
        <v>25</v>
      </c>
      <c r="M4289" s="2" t="s">
        <v>19</v>
      </c>
      <c r="N4289" t="s">
        <v>58</v>
      </c>
    </row>
    <row r="4290" spans="1:14" x14ac:dyDescent="0.25">
      <c r="A4290" s="2" t="s">
        <v>5305</v>
      </c>
      <c r="B4290" s="2" t="s">
        <v>1049</v>
      </c>
      <c r="C4290" s="9">
        <f t="shared" si="66"/>
        <v>46113</v>
      </c>
      <c r="D4290" t="s">
        <v>35</v>
      </c>
      <c r="E4290" t="s">
        <v>36</v>
      </c>
      <c r="F4290" s="3">
        <v>4</v>
      </c>
      <c r="G4290" s="4">
        <v>1532.3</v>
      </c>
      <c r="H4290" s="5">
        <v>0.15</v>
      </c>
      <c r="I4290" s="4">
        <v>5209.82</v>
      </c>
      <c r="J4290" s="4">
        <v>1060.23</v>
      </c>
      <c r="K4290" t="s">
        <v>124</v>
      </c>
      <c r="L4290" t="s">
        <v>25</v>
      </c>
      <c r="M4290" s="2" t="s">
        <v>26</v>
      </c>
      <c r="N4290" t="s">
        <v>20</v>
      </c>
    </row>
    <row r="4291" spans="1:14" x14ac:dyDescent="0.25">
      <c r="A4291" s="2" t="s">
        <v>5306</v>
      </c>
      <c r="B4291" s="2" t="s">
        <v>215</v>
      </c>
      <c r="C4291" s="9">
        <f t="shared" ref="C4291:C4354" si="67">DATE(YEAR(B4291),MONTH(B4291),1)</f>
        <v>45717</v>
      </c>
      <c r="D4291" t="s">
        <v>35</v>
      </c>
      <c r="E4291" t="s">
        <v>36</v>
      </c>
      <c r="F4291" s="3">
        <v>2</v>
      </c>
      <c r="G4291" s="4">
        <v>23464.29</v>
      </c>
      <c r="H4291" s="5">
        <v>0.15</v>
      </c>
      <c r="I4291" s="4">
        <v>39889.29</v>
      </c>
      <c r="J4291" s="4">
        <v>11142.36</v>
      </c>
      <c r="K4291" t="s">
        <v>124</v>
      </c>
      <c r="L4291" t="s">
        <v>18</v>
      </c>
      <c r="M4291" s="2" t="s">
        <v>19</v>
      </c>
      <c r="N4291" t="s">
        <v>58</v>
      </c>
    </row>
    <row r="4292" spans="1:14" x14ac:dyDescent="0.25">
      <c r="A4292" s="2" t="s">
        <v>5307</v>
      </c>
      <c r="B4292" s="2" t="s">
        <v>497</v>
      </c>
      <c r="C4292" s="9">
        <f t="shared" si="67"/>
        <v>45627</v>
      </c>
      <c r="D4292" t="s">
        <v>35</v>
      </c>
      <c r="E4292" t="s">
        <v>71</v>
      </c>
      <c r="F4292" s="3">
        <v>2</v>
      </c>
      <c r="G4292" s="4">
        <v>13309.46</v>
      </c>
      <c r="H4292" s="5">
        <v>0.2</v>
      </c>
      <c r="I4292" s="4">
        <v>21295.14</v>
      </c>
      <c r="J4292" s="4">
        <v>3114.58</v>
      </c>
      <c r="K4292" t="s">
        <v>24</v>
      </c>
      <c r="L4292" t="s">
        <v>25</v>
      </c>
      <c r="M4292" s="2" t="s">
        <v>26</v>
      </c>
      <c r="N4292" t="s">
        <v>82</v>
      </c>
    </row>
    <row r="4293" spans="1:14" x14ac:dyDescent="0.25">
      <c r="A4293" s="2" t="s">
        <v>5308</v>
      </c>
      <c r="B4293" s="2" t="s">
        <v>1595</v>
      </c>
      <c r="C4293" s="9">
        <f t="shared" si="67"/>
        <v>45809</v>
      </c>
      <c r="D4293" t="s">
        <v>15</v>
      </c>
      <c r="E4293" t="s">
        <v>16</v>
      </c>
      <c r="F4293" s="3">
        <v>4</v>
      </c>
      <c r="G4293" s="4">
        <v>1884.66</v>
      </c>
      <c r="H4293" s="5">
        <v>0.1</v>
      </c>
      <c r="I4293" s="4">
        <v>6784.78</v>
      </c>
      <c r="J4293" s="4">
        <v>1253.9100000000001</v>
      </c>
      <c r="K4293" t="s">
        <v>17</v>
      </c>
      <c r="L4293" t="s">
        <v>47</v>
      </c>
      <c r="M4293" s="2" t="s">
        <v>19</v>
      </c>
      <c r="N4293" t="s">
        <v>42</v>
      </c>
    </row>
    <row r="4294" spans="1:14" x14ac:dyDescent="0.25">
      <c r="A4294" s="2" t="s">
        <v>5309</v>
      </c>
      <c r="B4294" s="2" t="s">
        <v>246</v>
      </c>
      <c r="C4294" s="9">
        <f t="shared" si="67"/>
        <v>46054</v>
      </c>
      <c r="D4294" t="s">
        <v>53</v>
      </c>
      <c r="E4294" t="s">
        <v>98</v>
      </c>
      <c r="F4294" s="3">
        <v>2</v>
      </c>
      <c r="G4294" s="4">
        <v>803.2</v>
      </c>
      <c r="H4294" s="5">
        <v>0.05</v>
      </c>
      <c r="I4294" s="4">
        <v>1526.08</v>
      </c>
      <c r="J4294" s="4">
        <v>328.62</v>
      </c>
      <c r="K4294" t="s">
        <v>124</v>
      </c>
      <c r="L4294" t="s">
        <v>18</v>
      </c>
      <c r="M4294" s="2" t="s">
        <v>19</v>
      </c>
      <c r="N4294" t="s">
        <v>42</v>
      </c>
    </row>
    <row r="4295" spans="1:14" x14ac:dyDescent="0.25">
      <c r="A4295" s="2" t="s">
        <v>5310</v>
      </c>
      <c r="B4295" s="2" t="s">
        <v>2723</v>
      </c>
      <c r="C4295" s="9">
        <f t="shared" si="67"/>
        <v>45689</v>
      </c>
      <c r="D4295" t="s">
        <v>35</v>
      </c>
      <c r="E4295" t="s">
        <v>71</v>
      </c>
      <c r="F4295" s="3">
        <v>4</v>
      </c>
      <c r="G4295" s="4">
        <v>23072.89</v>
      </c>
      <c r="H4295" s="5">
        <v>0.1</v>
      </c>
      <c r="I4295" s="4">
        <v>83062.399999999994</v>
      </c>
      <c r="J4295" s="4">
        <v>28465.93</v>
      </c>
      <c r="K4295" t="s">
        <v>152</v>
      </c>
      <c r="L4295" t="s">
        <v>18</v>
      </c>
      <c r="M4295" s="2" t="s">
        <v>19</v>
      </c>
      <c r="N4295" t="s">
        <v>20</v>
      </c>
    </row>
    <row r="4296" spans="1:14" x14ac:dyDescent="0.25">
      <c r="A4296" s="2" t="s">
        <v>5311</v>
      </c>
      <c r="B4296" s="2" t="s">
        <v>1131</v>
      </c>
      <c r="C4296" s="9">
        <f t="shared" si="67"/>
        <v>45352</v>
      </c>
      <c r="D4296" t="s">
        <v>53</v>
      </c>
      <c r="E4296" t="s">
        <v>92</v>
      </c>
      <c r="F4296" s="3">
        <v>3</v>
      </c>
      <c r="G4296" s="4">
        <v>1129.6500000000001</v>
      </c>
      <c r="H4296" s="5">
        <v>0.05</v>
      </c>
      <c r="I4296" s="4">
        <v>3219.5</v>
      </c>
      <c r="J4296" s="4">
        <v>0</v>
      </c>
      <c r="K4296" t="s">
        <v>24</v>
      </c>
      <c r="L4296" t="s">
        <v>25</v>
      </c>
      <c r="M4296" s="2" t="s">
        <v>61</v>
      </c>
      <c r="N4296" t="s">
        <v>66</v>
      </c>
    </row>
    <row r="4297" spans="1:14" x14ac:dyDescent="0.25">
      <c r="A4297" s="2" t="s">
        <v>5312</v>
      </c>
      <c r="B4297" s="2" t="s">
        <v>4644</v>
      </c>
      <c r="C4297" s="9">
        <f t="shared" si="67"/>
        <v>46204</v>
      </c>
      <c r="D4297" t="s">
        <v>45</v>
      </c>
      <c r="E4297" t="s">
        <v>186</v>
      </c>
      <c r="F4297" s="3">
        <v>1</v>
      </c>
      <c r="G4297" s="4">
        <v>5970.85</v>
      </c>
      <c r="H4297" s="5">
        <v>0</v>
      </c>
      <c r="I4297" s="4">
        <v>5970.85</v>
      </c>
      <c r="J4297" s="4">
        <v>1668.48</v>
      </c>
      <c r="K4297" t="s">
        <v>37</v>
      </c>
      <c r="L4297" t="s">
        <v>25</v>
      </c>
      <c r="M4297" s="2" t="s">
        <v>19</v>
      </c>
      <c r="N4297" t="s">
        <v>42</v>
      </c>
    </row>
    <row r="4298" spans="1:14" x14ac:dyDescent="0.25">
      <c r="A4298" s="2" t="s">
        <v>5313</v>
      </c>
      <c r="B4298" s="2" t="s">
        <v>2224</v>
      </c>
      <c r="C4298" s="9">
        <f t="shared" si="67"/>
        <v>45870</v>
      </c>
      <c r="D4298" t="s">
        <v>45</v>
      </c>
      <c r="E4298" t="s">
        <v>222</v>
      </c>
      <c r="F4298" s="3">
        <v>3</v>
      </c>
      <c r="G4298" s="4">
        <v>2547.12</v>
      </c>
      <c r="H4298" s="5">
        <v>0.15</v>
      </c>
      <c r="I4298" s="4">
        <v>6495.16</v>
      </c>
      <c r="J4298" s="4">
        <v>1941.15</v>
      </c>
      <c r="K4298" t="s">
        <v>124</v>
      </c>
      <c r="L4298" t="s">
        <v>18</v>
      </c>
      <c r="M4298" s="2" t="s">
        <v>19</v>
      </c>
      <c r="N4298" t="s">
        <v>66</v>
      </c>
    </row>
    <row r="4299" spans="1:14" x14ac:dyDescent="0.25">
      <c r="A4299" s="2" t="s">
        <v>5314</v>
      </c>
      <c r="B4299" s="2" t="s">
        <v>925</v>
      </c>
      <c r="C4299" s="9">
        <f t="shared" si="67"/>
        <v>46143</v>
      </c>
      <c r="D4299" t="s">
        <v>45</v>
      </c>
      <c r="E4299" t="s">
        <v>111</v>
      </c>
      <c r="F4299" s="3">
        <v>4</v>
      </c>
      <c r="G4299" s="4">
        <v>6992.13</v>
      </c>
      <c r="H4299" s="5">
        <v>0</v>
      </c>
      <c r="I4299" s="4">
        <v>27968.52</v>
      </c>
      <c r="J4299" s="4">
        <v>6526.37</v>
      </c>
      <c r="K4299" t="s">
        <v>17</v>
      </c>
      <c r="L4299" t="s">
        <v>18</v>
      </c>
      <c r="M4299" s="2" t="s">
        <v>19</v>
      </c>
      <c r="N4299" t="s">
        <v>42</v>
      </c>
    </row>
    <row r="4300" spans="1:14" x14ac:dyDescent="0.25">
      <c r="A4300" s="2" t="s">
        <v>5315</v>
      </c>
      <c r="B4300" s="2" t="s">
        <v>100</v>
      </c>
      <c r="C4300" s="9">
        <f t="shared" si="67"/>
        <v>45778</v>
      </c>
      <c r="D4300" t="s">
        <v>30</v>
      </c>
      <c r="E4300" t="s">
        <v>41</v>
      </c>
      <c r="F4300" s="3">
        <v>3</v>
      </c>
      <c r="G4300" s="4">
        <v>1293.96</v>
      </c>
      <c r="H4300" s="5">
        <v>0</v>
      </c>
      <c r="I4300" s="4">
        <v>3881.88</v>
      </c>
      <c r="J4300" s="4">
        <v>604.59</v>
      </c>
      <c r="K4300" t="s">
        <v>124</v>
      </c>
      <c r="L4300" t="s">
        <v>25</v>
      </c>
      <c r="M4300" s="2" t="s">
        <v>19</v>
      </c>
      <c r="N4300" t="s">
        <v>66</v>
      </c>
    </row>
    <row r="4301" spans="1:14" x14ac:dyDescent="0.25">
      <c r="A4301" s="2" t="s">
        <v>5316</v>
      </c>
      <c r="B4301" s="2" t="s">
        <v>1435</v>
      </c>
      <c r="C4301" s="9">
        <f t="shared" si="67"/>
        <v>45474</v>
      </c>
      <c r="D4301" t="s">
        <v>35</v>
      </c>
      <c r="E4301" t="s">
        <v>50</v>
      </c>
      <c r="F4301" s="3">
        <v>4</v>
      </c>
      <c r="G4301" s="4">
        <v>27456.959999999999</v>
      </c>
      <c r="H4301" s="5">
        <v>0.05</v>
      </c>
      <c r="I4301" s="4">
        <v>104336.45</v>
      </c>
      <c r="J4301" s="4">
        <v>19882.310000000001</v>
      </c>
      <c r="K4301" t="s">
        <v>37</v>
      </c>
      <c r="L4301" t="s">
        <v>25</v>
      </c>
      <c r="M4301" s="2" t="s">
        <v>19</v>
      </c>
      <c r="N4301" t="s">
        <v>58</v>
      </c>
    </row>
    <row r="4302" spans="1:14" x14ac:dyDescent="0.25">
      <c r="A4302" s="2" t="s">
        <v>5317</v>
      </c>
      <c r="B4302" s="2" t="s">
        <v>260</v>
      </c>
      <c r="C4302" s="9">
        <f t="shared" si="67"/>
        <v>45444</v>
      </c>
      <c r="D4302" t="s">
        <v>15</v>
      </c>
      <c r="E4302" t="s">
        <v>95</v>
      </c>
      <c r="F4302" s="3">
        <v>4</v>
      </c>
      <c r="G4302" s="4">
        <v>2440.7600000000002</v>
      </c>
      <c r="H4302" s="5">
        <v>0.2</v>
      </c>
      <c r="I4302" s="4">
        <v>7810.43</v>
      </c>
      <c r="J4302" s="4">
        <v>1380.61</v>
      </c>
      <c r="K4302" t="s">
        <v>24</v>
      </c>
      <c r="L4302" t="s">
        <v>25</v>
      </c>
      <c r="M4302" s="2" t="s">
        <v>19</v>
      </c>
      <c r="N4302" t="s">
        <v>27</v>
      </c>
    </row>
    <row r="4303" spans="1:14" x14ac:dyDescent="0.25">
      <c r="A4303" s="2" t="s">
        <v>5318</v>
      </c>
      <c r="B4303" s="2" t="s">
        <v>2404</v>
      </c>
      <c r="C4303" s="9">
        <f t="shared" si="67"/>
        <v>45627</v>
      </c>
      <c r="D4303" t="s">
        <v>45</v>
      </c>
      <c r="E4303" t="s">
        <v>111</v>
      </c>
      <c r="F4303" s="3">
        <v>2</v>
      </c>
      <c r="G4303" s="4">
        <v>2488.19</v>
      </c>
      <c r="H4303" s="5">
        <v>0.05</v>
      </c>
      <c r="I4303" s="4">
        <v>4727.5600000000004</v>
      </c>
      <c r="J4303" s="4">
        <v>1542.42</v>
      </c>
      <c r="K4303" t="s">
        <v>124</v>
      </c>
      <c r="L4303" t="s">
        <v>25</v>
      </c>
      <c r="M4303" s="2" t="s">
        <v>19</v>
      </c>
      <c r="N4303" t="s">
        <v>66</v>
      </c>
    </row>
    <row r="4304" spans="1:14" x14ac:dyDescent="0.25">
      <c r="A4304" s="2" t="s">
        <v>5319</v>
      </c>
      <c r="B4304" s="2" t="s">
        <v>1075</v>
      </c>
      <c r="C4304" s="9">
        <f t="shared" si="67"/>
        <v>46235</v>
      </c>
      <c r="D4304" t="s">
        <v>45</v>
      </c>
      <c r="E4304" t="s">
        <v>46</v>
      </c>
      <c r="F4304" s="3">
        <v>4</v>
      </c>
      <c r="G4304" s="4">
        <v>2666.03</v>
      </c>
      <c r="H4304" s="5">
        <v>0</v>
      </c>
      <c r="I4304" s="4">
        <v>10664.12</v>
      </c>
      <c r="J4304" s="4">
        <v>3066.19</v>
      </c>
      <c r="K4304" t="s">
        <v>37</v>
      </c>
      <c r="L4304" t="s">
        <v>47</v>
      </c>
      <c r="M4304" s="2" t="s">
        <v>19</v>
      </c>
      <c r="N4304" t="s">
        <v>66</v>
      </c>
    </row>
    <row r="4305" spans="1:14" x14ac:dyDescent="0.25">
      <c r="A4305" s="2" t="s">
        <v>5320</v>
      </c>
      <c r="B4305" s="2" t="s">
        <v>1501</v>
      </c>
      <c r="C4305" s="9">
        <f t="shared" si="67"/>
        <v>45627</v>
      </c>
      <c r="D4305" t="s">
        <v>30</v>
      </c>
      <c r="E4305" t="s">
        <v>41</v>
      </c>
      <c r="F4305" s="3">
        <v>1</v>
      </c>
      <c r="G4305" s="4">
        <v>378.16</v>
      </c>
      <c r="H4305" s="5">
        <v>0.2</v>
      </c>
      <c r="I4305" s="4">
        <v>302.52999999999997</v>
      </c>
      <c r="J4305" s="4">
        <v>74.75</v>
      </c>
      <c r="K4305" t="s">
        <v>24</v>
      </c>
      <c r="L4305" t="s">
        <v>25</v>
      </c>
      <c r="M4305" s="2" t="s">
        <v>19</v>
      </c>
      <c r="N4305" t="s">
        <v>20</v>
      </c>
    </row>
    <row r="4306" spans="1:14" x14ac:dyDescent="0.25">
      <c r="A4306" s="2" t="s">
        <v>5321</v>
      </c>
      <c r="B4306" s="2" t="s">
        <v>402</v>
      </c>
      <c r="C4306" s="9">
        <f t="shared" si="67"/>
        <v>46054</v>
      </c>
      <c r="D4306" t="s">
        <v>35</v>
      </c>
      <c r="E4306" t="s">
        <v>71</v>
      </c>
      <c r="F4306" s="3">
        <v>2</v>
      </c>
      <c r="G4306" s="4">
        <v>17171.09</v>
      </c>
      <c r="H4306" s="5">
        <v>0.1</v>
      </c>
      <c r="I4306" s="4">
        <v>30907.96</v>
      </c>
      <c r="J4306" s="4">
        <v>5440.62</v>
      </c>
      <c r="K4306" t="s">
        <v>37</v>
      </c>
      <c r="L4306" t="s">
        <v>25</v>
      </c>
      <c r="M4306" s="2" t="s">
        <v>19</v>
      </c>
      <c r="N4306" t="s">
        <v>58</v>
      </c>
    </row>
    <row r="4307" spans="1:14" x14ac:dyDescent="0.25">
      <c r="A4307" s="2" t="s">
        <v>5322</v>
      </c>
      <c r="B4307" s="2" t="s">
        <v>2970</v>
      </c>
      <c r="C4307" s="9">
        <f t="shared" si="67"/>
        <v>45870</v>
      </c>
      <c r="D4307" t="s">
        <v>45</v>
      </c>
      <c r="E4307" t="s">
        <v>222</v>
      </c>
      <c r="F4307" s="3">
        <v>1</v>
      </c>
      <c r="G4307" s="4">
        <v>1939.02</v>
      </c>
      <c r="H4307" s="5">
        <v>0.05</v>
      </c>
      <c r="I4307" s="4">
        <v>1842.07</v>
      </c>
      <c r="J4307" s="4">
        <v>287.11</v>
      </c>
      <c r="K4307" t="s">
        <v>37</v>
      </c>
      <c r="L4307" t="s">
        <v>25</v>
      </c>
      <c r="M4307" s="2" t="s">
        <v>19</v>
      </c>
      <c r="N4307" t="s">
        <v>42</v>
      </c>
    </row>
    <row r="4308" spans="1:14" x14ac:dyDescent="0.25">
      <c r="A4308" s="2" t="s">
        <v>5323</v>
      </c>
      <c r="B4308" s="2" t="s">
        <v>2511</v>
      </c>
      <c r="C4308" s="9">
        <f t="shared" si="67"/>
        <v>45352</v>
      </c>
      <c r="D4308" t="s">
        <v>15</v>
      </c>
      <c r="E4308" t="s">
        <v>16</v>
      </c>
      <c r="F4308" s="3">
        <v>4</v>
      </c>
      <c r="G4308" s="4">
        <v>379.44</v>
      </c>
      <c r="H4308" s="5">
        <v>0.15</v>
      </c>
      <c r="I4308" s="4">
        <v>1290.0999999999999</v>
      </c>
      <c r="J4308" s="4">
        <v>330.26</v>
      </c>
      <c r="K4308" t="s">
        <v>17</v>
      </c>
      <c r="L4308" t="s">
        <v>18</v>
      </c>
      <c r="M4308" s="2" t="s">
        <v>19</v>
      </c>
      <c r="N4308" t="s">
        <v>58</v>
      </c>
    </row>
    <row r="4309" spans="1:14" x14ac:dyDescent="0.25">
      <c r="A4309" s="2" t="s">
        <v>5324</v>
      </c>
      <c r="B4309" s="2" t="s">
        <v>1520</v>
      </c>
      <c r="C4309" s="9">
        <f t="shared" si="67"/>
        <v>46204</v>
      </c>
      <c r="D4309" t="s">
        <v>15</v>
      </c>
      <c r="E4309" t="s">
        <v>168</v>
      </c>
      <c r="F4309" s="3">
        <v>3</v>
      </c>
      <c r="G4309" s="4">
        <v>2120.4499999999998</v>
      </c>
      <c r="H4309" s="5">
        <v>0.05</v>
      </c>
      <c r="I4309" s="4">
        <v>6043.28</v>
      </c>
      <c r="J4309" s="4">
        <v>0</v>
      </c>
      <c r="K4309" t="s">
        <v>24</v>
      </c>
      <c r="L4309" t="s">
        <v>25</v>
      </c>
      <c r="M4309" s="2" t="s">
        <v>101</v>
      </c>
      <c r="N4309" t="s">
        <v>82</v>
      </c>
    </row>
    <row r="4310" spans="1:14" x14ac:dyDescent="0.25">
      <c r="A4310" s="2" t="s">
        <v>5325</v>
      </c>
      <c r="B4310" s="2" t="s">
        <v>3089</v>
      </c>
      <c r="C4310" s="9">
        <f t="shared" si="67"/>
        <v>45536</v>
      </c>
      <c r="D4310" t="s">
        <v>15</v>
      </c>
      <c r="E4310" t="s">
        <v>16</v>
      </c>
      <c r="F4310" s="3">
        <v>4</v>
      </c>
      <c r="G4310" s="4">
        <v>1950.61</v>
      </c>
      <c r="H4310" s="5">
        <v>0.15</v>
      </c>
      <c r="I4310" s="4">
        <v>6632.07</v>
      </c>
      <c r="J4310" s="4">
        <v>1486.45</v>
      </c>
      <c r="K4310" t="s">
        <v>24</v>
      </c>
      <c r="L4310" t="s">
        <v>18</v>
      </c>
      <c r="M4310" s="2" t="s">
        <v>19</v>
      </c>
      <c r="N4310" t="s">
        <v>87</v>
      </c>
    </row>
    <row r="4311" spans="1:14" x14ac:dyDescent="0.25">
      <c r="A4311" s="2" t="s">
        <v>5326</v>
      </c>
      <c r="B4311" s="2" t="s">
        <v>1893</v>
      </c>
      <c r="C4311" s="9">
        <f t="shared" si="67"/>
        <v>45505</v>
      </c>
      <c r="D4311" t="s">
        <v>45</v>
      </c>
      <c r="E4311" t="s">
        <v>121</v>
      </c>
      <c r="F4311" s="3">
        <v>4</v>
      </c>
      <c r="G4311" s="4">
        <v>7304.07</v>
      </c>
      <c r="H4311" s="5">
        <v>0</v>
      </c>
      <c r="I4311" s="4">
        <v>29216.28</v>
      </c>
      <c r="J4311" s="4">
        <v>0</v>
      </c>
      <c r="K4311" t="s">
        <v>124</v>
      </c>
      <c r="L4311" t="s">
        <v>18</v>
      </c>
      <c r="M4311" s="2" t="s">
        <v>101</v>
      </c>
      <c r="N4311" t="s">
        <v>20</v>
      </c>
    </row>
    <row r="4312" spans="1:14" x14ac:dyDescent="0.25">
      <c r="A4312" s="2" t="s">
        <v>5327</v>
      </c>
      <c r="B4312" s="2" t="s">
        <v>1005</v>
      </c>
      <c r="C4312" s="9">
        <f t="shared" si="67"/>
        <v>45931</v>
      </c>
      <c r="D4312" t="s">
        <v>30</v>
      </c>
      <c r="E4312" t="s">
        <v>163</v>
      </c>
      <c r="F4312" s="3">
        <v>3</v>
      </c>
      <c r="G4312" s="4">
        <v>556.33000000000004</v>
      </c>
      <c r="H4312" s="5">
        <v>0</v>
      </c>
      <c r="I4312" s="4">
        <v>1668.99</v>
      </c>
      <c r="J4312" s="4">
        <v>336.91</v>
      </c>
      <c r="K4312" t="s">
        <v>37</v>
      </c>
      <c r="L4312" t="s">
        <v>25</v>
      </c>
      <c r="M4312" s="2" t="s">
        <v>19</v>
      </c>
      <c r="N4312" t="s">
        <v>27</v>
      </c>
    </row>
    <row r="4313" spans="1:14" x14ac:dyDescent="0.25">
      <c r="A4313" s="2" t="s">
        <v>5328</v>
      </c>
      <c r="B4313" s="2" t="s">
        <v>2871</v>
      </c>
      <c r="C4313" s="9">
        <f t="shared" si="67"/>
        <v>45992</v>
      </c>
      <c r="D4313" t="s">
        <v>15</v>
      </c>
      <c r="E4313" t="s">
        <v>168</v>
      </c>
      <c r="F4313" s="3">
        <v>3</v>
      </c>
      <c r="G4313" s="4">
        <v>1838.15</v>
      </c>
      <c r="H4313" s="5">
        <v>0.05</v>
      </c>
      <c r="I4313" s="4">
        <v>5238.7299999999996</v>
      </c>
      <c r="J4313" s="4">
        <v>1745.65</v>
      </c>
      <c r="K4313" t="s">
        <v>17</v>
      </c>
      <c r="L4313" t="s">
        <v>25</v>
      </c>
      <c r="M4313" s="2" t="s">
        <v>19</v>
      </c>
      <c r="N4313" t="s">
        <v>58</v>
      </c>
    </row>
    <row r="4314" spans="1:14" x14ac:dyDescent="0.25">
      <c r="A4314" s="2" t="s">
        <v>5329</v>
      </c>
      <c r="B4314" s="2" t="s">
        <v>1418</v>
      </c>
      <c r="C4314" s="9">
        <f t="shared" si="67"/>
        <v>46204</v>
      </c>
      <c r="D4314" t="s">
        <v>30</v>
      </c>
      <c r="E4314" t="s">
        <v>31</v>
      </c>
      <c r="F4314" s="3">
        <v>1</v>
      </c>
      <c r="G4314" s="4">
        <v>469.77</v>
      </c>
      <c r="H4314" s="5">
        <v>0.05</v>
      </c>
      <c r="I4314" s="4">
        <v>446.28</v>
      </c>
      <c r="J4314" s="4">
        <v>62.97</v>
      </c>
      <c r="K4314" t="s">
        <v>17</v>
      </c>
      <c r="L4314" t="s">
        <v>18</v>
      </c>
      <c r="M4314" s="2" t="s">
        <v>19</v>
      </c>
      <c r="N4314" t="s">
        <v>87</v>
      </c>
    </row>
    <row r="4315" spans="1:14" x14ac:dyDescent="0.25">
      <c r="A4315" s="2" t="s">
        <v>5330</v>
      </c>
      <c r="B4315" s="2" t="s">
        <v>1902</v>
      </c>
      <c r="C4315" s="9">
        <f t="shared" si="67"/>
        <v>45839</v>
      </c>
      <c r="D4315" t="s">
        <v>15</v>
      </c>
      <c r="E4315" t="s">
        <v>16</v>
      </c>
      <c r="F4315" s="3">
        <v>2</v>
      </c>
      <c r="G4315" s="4">
        <v>1405.02</v>
      </c>
      <c r="H4315" s="5">
        <v>0.1</v>
      </c>
      <c r="I4315" s="4">
        <v>2529.04</v>
      </c>
      <c r="J4315" s="4">
        <v>549.13</v>
      </c>
      <c r="K4315" t="s">
        <v>37</v>
      </c>
      <c r="L4315" t="s">
        <v>25</v>
      </c>
      <c r="M4315" s="2" t="s">
        <v>26</v>
      </c>
      <c r="N4315" t="s">
        <v>20</v>
      </c>
    </row>
    <row r="4316" spans="1:14" x14ac:dyDescent="0.25">
      <c r="A4316" s="2" t="s">
        <v>5331</v>
      </c>
      <c r="B4316" s="2" t="s">
        <v>365</v>
      </c>
      <c r="C4316" s="9">
        <f t="shared" si="67"/>
        <v>46054</v>
      </c>
      <c r="D4316" t="s">
        <v>35</v>
      </c>
      <c r="E4316" t="s">
        <v>74</v>
      </c>
      <c r="F4316" s="3">
        <v>2</v>
      </c>
      <c r="G4316" s="4">
        <v>2296.77</v>
      </c>
      <c r="H4316" s="5">
        <v>0.15</v>
      </c>
      <c r="I4316" s="4">
        <v>3904.51</v>
      </c>
      <c r="J4316" s="4">
        <v>1273.93</v>
      </c>
      <c r="K4316" t="s">
        <v>17</v>
      </c>
      <c r="L4316" t="s">
        <v>18</v>
      </c>
      <c r="M4316" s="2" t="s">
        <v>19</v>
      </c>
      <c r="N4316" t="s">
        <v>87</v>
      </c>
    </row>
    <row r="4317" spans="1:14" x14ac:dyDescent="0.25">
      <c r="A4317" s="2" t="s">
        <v>5332</v>
      </c>
      <c r="B4317" s="2" t="s">
        <v>3089</v>
      </c>
      <c r="C4317" s="9">
        <f t="shared" si="67"/>
        <v>45536</v>
      </c>
      <c r="D4317" t="s">
        <v>35</v>
      </c>
      <c r="E4317" t="s">
        <v>50</v>
      </c>
      <c r="F4317" s="3">
        <v>2</v>
      </c>
      <c r="G4317" s="4">
        <v>33540.15</v>
      </c>
      <c r="H4317" s="5">
        <v>0.2</v>
      </c>
      <c r="I4317" s="4">
        <v>53664.24</v>
      </c>
      <c r="J4317" s="4">
        <v>8621.24</v>
      </c>
      <c r="K4317" t="s">
        <v>24</v>
      </c>
      <c r="L4317" t="s">
        <v>25</v>
      </c>
      <c r="M4317" s="2" t="s">
        <v>19</v>
      </c>
      <c r="N4317" t="s">
        <v>155</v>
      </c>
    </row>
    <row r="4318" spans="1:14" x14ac:dyDescent="0.25">
      <c r="A4318" s="2" t="s">
        <v>5333</v>
      </c>
      <c r="B4318" s="2" t="s">
        <v>256</v>
      </c>
      <c r="C4318" s="9">
        <f t="shared" si="67"/>
        <v>45992</v>
      </c>
      <c r="D4318" t="s">
        <v>35</v>
      </c>
      <c r="E4318" t="s">
        <v>74</v>
      </c>
      <c r="F4318" s="3">
        <v>1</v>
      </c>
      <c r="G4318" s="4">
        <v>32543.68</v>
      </c>
      <c r="H4318" s="5">
        <v>0.15</v>
      </c>
      <c r="I4318" s="4">
        <v>27662.13</v>
      </c>
      <c r="J4318" s="4">
        <v>7315.5</v>
      </c>
      <c r="K4318" t="s">
        <v>24</v>
      </c>
      <c r="L4318" t="s">
        <v>25</v>
      </c>
      <c r="M4318" s="2" t="s">
        <v>19</v>
      </c>
      <c r="N4318" t="s">
        <v>82</v>
      </c>
    </row>
    <row r="4319" spans="1:14" x14ac:dyDescent="0.25">
      <c r="A4319" s="2" t="s">
        <v>5334</v>
      </c>
      <c r="B4319" s="2" t="s">
        <v>509</v>
      </c>
      <c r="C4319" s="9">
        <f t="shared" si="67"/>
        <v>45566</v>
      </c>
      <c r="D4319" t="s">
        <v>15</v>
      </c>
      <c r="E4319" t="s">
        <v>16</v>
      </c>
      <c r="F4319" s="3">
        <v>1</v>
      </c>
      <c r="G4319" s="4">
        <v>1854.15</v>
      </c>
      <c r="H4319" s="5">
        <v>0.05</v>
      </c>
      <c r="I4319" s="4">
        <v>1761.44</v>
      </c>
      <c r="J4319" s="4">
        <v>446.83</v>
      </c>
      <c r="K4319" t="s">
        <v>37</v>
      </c>
      <c r="L4319" t="s">
        <v>47</v>
      </c>
      <c r="M4319" s="2" t="s">
        <v>19</v>
      </c>
      <c r="N4319" t="s">
        <v>32</v>
      </c>
    </row>
    <row r="4320" spans="1:14" x14ac:dyDescent="0.25">
      <c r="A4320" s="2" t="s">
        <v>5335</v>
      </c>
      <c r="B4320" s="2" t="s">
        <v>328</v>
      </c>
      <c r="C4320" s="9">
        <f t="shared" si="67"/>
        <v>45931</v>
      </c>
      <c r="D4320" t="s">
        <v>15</v>
      </c>
      <c r="E4320" t="s">
        <v>168</v>
      </c>
      <c r="F4320" s="3">
        <v>3</v>
      </c>
      <c r="G4320" s="4">
        <v>2022.68</v>
      </c>
      <c r="H4320" s="5">
        <v>0.15</v>
      </c>
      <c r="I4320" s="4">
        <v>5157.83</v>
      </c>
      <c r="J4320" s="4">
        <v>0</v>
      </c>
      <c r="K4320" t="s">
        <v>17</v>
      </c>
      <c r="L4320" t="s">
        <v>25</v>
      </c>
      <c r="M4320" s="2" t="s">
        <v>61</v>
      </c>
      <c r="N4320" t="s">
        <v>58</v>
      </c>
    </row>
    <row r="4321" spans="1:14" x14ac:dyDescent="0.25">
      <c r="A4321" s="2" t="s">
        <v>5336</v>
      </c>
      <c r="B4321" s="2" t="s">
        <v>63</v>
      </c>
      <c r="C4321" s="9">
        <f t="shared" si="67"/>
        <v>45748</v>
      </c>
      <c r="D4321" t="s">
        <v>45</v>
      </c>
      <c r="E4321" t="s">
        <v>46</v>
      </c>
      <c r="F4321" s="3">
        <v>2</v>
      </c>
      <c r="G4321" s="4">
        <v>3146.17</v>
      </c>
      <c r="H4321" s="5">
        <v>0.1</v>
      </c>
      <c r="I4321" s="4">
        <v>5663.11</v>
      </c>
      <c r="J4321" s="4">
        <v>1832.41</v>
      </c>
      <c r="K4321" t="s">
        <v>152</v>
      </c>
      <c r="L4321" t="s">
        <v>25</v>
      </c>
      <c r="M4321" s="2" t="s">
        <v>19</v>
      </c>
      <c r="N4321" t="s">
        <v>87</v>
      </c>
    </row>
    <row r="4322" spans="1:14" x14ac:dyDescent="0.25">
      <c r="A4322" s="2" t="s">
        <v>5337</v>
      </c>
      <c r="B4322" s="2" t="s">
        <v>306</v>
      </c>
      <c r="C4322" s="9">
        <f t="shared" si="67"/>
        <v>45658</v>
      </c>
      <c r="D4322" t="s">
        <v>45</v>
      </c>
      <c r="E4322" t="s">
        <v>46</v>
      </c>
      <c r="F4322" s="3">
        <v>4</v>
      </c>
      <c r="G4322" s="4">
        <v>5744.03</v>
      </c>
      <c r="H4322" s="5">
        <v>0.2</v>
      </c>
      <c r="I4322" s="4">
        <v>18380.900000000001</v>
      </c>
      <c r="J4322" s="4">
        <v>6072.41</v>
      </c>
      <c r="K4322" t="s">
        <v>124</v>
      </c>
      <c r="L4322" t="s">
        <v>25</v>
      </c>
      <c r="M4322" s="2" t="s">
        <v>19</v>
      </c>
      <c r="N4322" t="s">
        <v>27</v>
      </c>
    </row>
    <row r="4323" spans="1:14" x14ac:dyDescent="0.25">
      <c r="A4323" s="2" t="s">
        <v>5338</v>
      </c>
      <c r="B4323" s="2" t="s">
        <v>3903</v>
      </c>
      <c r="C4323" s="9">
        <f t="shared" si="67"/>
        <v>45627</v>
      </c>
      <c r="D4323" t="s">
        <v>35</v>
      </c>
      <c r="E4323" t="s">
        <v>50</v>
      </c>
      <c r="F4323" s="3">
        <v>1</v>
      </c>
      <c r="G4323" s="4">
        <v>18569.580000000002</v>
      </c>
      <c r="H4323" s="5">
        <v>0.15</v>
      </c>
      <c r="I4323" s="4">
        <v>15784.14</v>
      </c>
      <c r="J4323" s="4">
        <v>4002.62</v>
      </c>
      <c r="K4323" t="s">
        <v>24</v>
      </c>
      <c r="L4323" t="s">
        <v>25</v>
      </c>
      <c r="M4323" s="2" t="s">
        <v>19</v>
      </c>
      <c r="N4323" t="s">
        <v>66</v>
      </c>
    </row>
    <row r="4324" spans="1:14" x14ac:dyDescent="0.25">
      <c r="A4324" s="2" t="s">
        <v>5339</v>
      </c>
      <c r="B4324" s="2" t="s">
        <v>1714</v>
      </c>
      <c r="C4324" s="9">
        <f t="shared" si="67"/>
        <v>45717</v>
      </c>
      <c r="D4324" t="s">
        <v>35</v>
      </c>
      <c r="E4324" t="s">
        <v>71</v>
      </c>
      <c r="F4324" s="3">
        <v>4</v>
      </c>
      <c r="G4324" s="4">
        <v>7906.89</v>
      </c>
      <c r="H4324" s="5">
        <v>0</v>
      </c>
      <c r="I4324" s="4">
        <v>31627.56</v>
      </c>
      <c r="J4324" s="4">
        <v>0</v>
      </c>
      <c r="K4324" t="s">
        <v>24</v>
      </c>
      <c r="L4324" t="s">
        <v>18</v>
      </c>
      <c r="M4324" s="2" t="s">
        <v>61</v>
      </c>
      <c r="N4324" t="s">
        <v>58</v>
      </c>
    </row>
    <row r="4325" spans="1:14" x14ac:dyDescent="0.25">
      <c r="A4325" s="2" t="s">
        <v>5340</v>
      </c>
      <c r="B4325" s="2" t="s">
        <v>1550</v>
      </c>
      <c r="C4325" s="9">
        <f t="shared" si="67"/>
        <v>45717</v>
      </c>
      <c r="D4325" t="s">
        <v>35</v>
      </c>
      <c r="E4325" t="s">
        <v>74</v>
      </c>
      <c r="F4325" s="3">
        <v>2</v>
      </c>
      <c r="G4325" s="4">
        <v>24596.38</v>
      </c>
      <c r="H4325" s="5">
        <v>0</v>
      </c>
      <c r="I4325" s="4">
        <v>49192.76</v>
      </c>
      <c r="J4325" s="4">
        <v>7450.75</v>
      </c>
      <c r="K4325" t="s">
        <v>37</v>
      </c>
      <c r="L4325" t="s">
        <v>18</v>
      </c>
      <c r="M4325" s="2" t="s">
        <v>19</v>
      </c>
      <c r="N4325" t="s">
        <v>66</v>
      </c>
    </row>
    <row r="4326" spans="1:14" x14ac:dyDescent="0.25">
      <c r="A4326" s="2" t="s">
        <v>5341</v>
      </c>
      <c r="B4326" s="2" t="s">
        <v>1850</v>
      </c>
      <c r="C4326" s="9">
        <f t="shared" si="67"/>
        <v>45383</v>
      </c>
      <c r="D4326" t="s">
        <v>15</v>
      </c>
      <c r="E4326" t="s">
        <v>16</v>
      </c>
      <c r="F4326" s="3">
        <v>2</v>
      </c>
      <c r="G4326" s="4">
        <v>2910.81</v>
      </c>
      <c r="H4326" s="5">
        <v>0.1</v>
      </c>
      <c r="I4326" s="4">
        <v>5239.46</v>
      </c>
      <c r="J4326" s="4">
        <v>1557.16</v>
      </c>
      <c r="K4326" t="s">
        <v>24</v>
      </c>
      <c r="L4326" t="s">
        <v>18</v>
      </c>
      <c r="M4326" s="2" t="s">
        <v>19</v>
      </c>
      <c r="N4326" t="s">
        <v>155</v>
      </c>
    </row>
    <row r="4327" spans="1:14" x14ac:dyDescent="0.25">
      <c r="A4327" s="2" t="s">
        <v>5342</v>
      </c>
      <c r="B4327" s="2" t="s">
        <v>3998</v>
      </c>
      <c r="C4327" s="9">
        <f t="shared" si="67"/>
        <v>45901</v>
      </c>
      <c r="D4327" t="s">
        <v>35</v>
      </c>
      <c r="E4327" t="s">
        <v>77</v>
      </c>
      <c r="F4327" s="3">
        <v>1</v>
      </c>
      <c r="G4327" s="4">
        <v>1403.91</v>
      </c>
      <c r="H4327" s="5">
        <v>0.05</v>
      </c>
      <c r="I4327" s="4">
        <v>1333.71</v>
      </c>
      <c r="J4327" s="4">
        <v>288.66000000000003</v>
      </c>
      <c r="K4327" t="s">
        <v>152</v>
      </c>
      <c r="L4327" t="s">
        <v>47</v>
      </c>
      <c r="M4327" s="2" t="s">
        <v>19</v>
      </c>
      <c r="N4327" t="s">
        <v>58</v>
      </c>
    </row>
    <row r="4328" spans="1:14" x14ac:dyDescent="0.25">
      <c r="A4328" s="2" t="s">
        <v>5343</v>
      </c>
      <c r="B4328" s="2" t="s">
        <v>2987</v>
      </c>
      <c r="C4328" s="9">
        <f t="shared" si="67"/>
        <v>46023</v>
      </c>
      <c r="D4328" t="s">
        <v>35</v>
      </c>
      <c r="E4328" t="s">
        <v>50</v>
      </c>
      <c r="F4328" s="3">
        <v>1</v>
      </c>
      <c r="G4328" s="4">
        <v>26246.76</v>
      </c>
      <c r="H4328" s="5">
        <v>0</v>
      </c>
      <c r="I4328" s="4">
        <v>26246.76</v>
      </c>
      <c r="J4328" s="4">
        <v>0</v>
      </c>
      <c r="K4328" t="s">
        <v>24</v>
      </c>
      <c r="L4328" t="s">
        <v>47</v>
      </c>
      <c r="M4328" s="2" t="s">
        <v>101</v>
      </c>
      <c r="N4328" t="s">
        <v>82</v>
      </c>
    </row>
    <row r="4329" spans="1:14" x14ac:dyDescent="0.25">
      <c r="A4329" s="2" t="s">
        <v>5344</v>
      </c>
      <c r="B4329" s="2" t="s">
        <v>956</v>
      </c>
      <c r="C4329" s="9">
        <f t="shared" si="67"/>
        <v>46143</v>
      </c>
      <c r="D4329" t="s">
        <v>53</v>
      </c>
      <c r="E4329" t="s">
        <v>98</v>
      </c>
      <c r="F4329" s="3">
        <v>3</v>
      </c>
      <c r="G4329" s="4">
        <v>1034.69</v>
      </c>
      <c r="H4329" s="5">
        <v>0.15</v>
      </c>
      <c r="I4329" s="4">
        <v>2638.46</v>
      </c>
      <c r="J4329" s="4">
        <v>721.96</v>
      </c>
      <c r="K4329" t="s">
        <v>37</v>
      </c>
      <c r="L4329" t="s">
        <v>18</v>
      </c>
      <c r="M4329" s="2" t="s">
        <v>19</v>
      </c>
      <c r="N4329" t="s">
        <v>155</v>
      </c>
    </row>
    <row r="4330" spans="1:14" x14ac:dyDescent="0.25">
      <c r="A4330" s="2" t="s">
        <v>5345</v>
      </c>
      <c r="B4330" s="2" t="s">
        <v>2474</v>
      </c>
      <c r="C4330" s="9">
        <f t="shared" si="67"/>
        <v>45689</v>
      </c>
      <c r="D4330" t="s">
        <v>30</v>
      </c>
      <c r="E4330" t="s">
        <v>163</v>
      </c>
      <c r="F4330" s="3">
        <v>4</v>
      </c>
      <c r="G4330" s="4">
        <v>1076.8399999999999</v>
      </c>
      <c r="H4330" s="5">
        <v>0.05</v>
      </c>
      <c r="I4330" s="4">
        <v>4091.99</v>
      </c>
      <c r="J4330" s="4">
        <v>1220.3599999999999</v>
      </c>
      <c r="K4330" t="s">
        <v>24</v>
      </c>
      <c r="L4330" t="s">
        <v>25</v>
      </c>
      <c r="M4330" s="2" t="s">
        <v>19</v>
      </c>
      <c r="N4330" t="s">
        <v>32</v>
      </c>
    </row>
    <row r="4331" spans="1:14" x14ac:dyDescent="0.25">
      <c r="A4331" s="2" t="s">
        <v>5346</v>
      </c>
      <c r="B4331" s="2" t="s">
        <v>2925</v>
      </c>
      <c r="C4331" s="9">
        <f t="shared" si="67"/>
        <v>45413</v>
      </c>
      <c r="D4331" t="s">
        <v>35</v>
      </c>
      <c r="E4331" t="s">
        <v>77</v>
      </c>
      <c r="F4331" s="3">
        <v>3</v>
      </c>
      <c r="G4331" s="4">
        <v>12942.55</v>
      </c>
      <c r="H4331" s="5">
        <v>0</v>
      </c>
      <c r="I4331" s="4">
        <v>38827.65</v>
      </c>
      <c r="J4331" s="4">
        <v>12778.05</v>
      </c>
      <c r="K4331" t="s">
        <v>24</v>
      </c>
      <c r="L4331" t="s">
        <v>25</v>
      </c>
      <c r="M4331" s="2" t="s">
        <v>19</v>
      </c>
      <c r="N4331" t="s">
        <v>82</v>
      </c>
    </row>
    <row r="4332" spans="1:14" x14ac:dyDescent="0.25">
      <c r="A4332" s="2" t="s">
        <v>5347</v>
      </c>
      <c r="B4332" s="2" t="s">
        <v>2176</v>
      </c>
      <c r="C4332" s="9">
        <f t="shared" si="67"/>
        <v>45566</v>
      </c>
      <c r="D4332" t="s">
        <v>15</v>
      </c>
      <c r="E4332" t="s">
        <v>57</v>
      </c>
      <c r="F4332" s="3">
        <v>3</v>
      </c>
      <c r="G4332" s="4">
        <v>819.78</v>
      </c>
      <c r="H4332" s="5">
        <v>0</v>
      </c>
      <c r="I4332" s="4">
        <v>2459.34</v>
      </c>
      <c r="J4332" s="4">
        <v>0</v>
      </c>
      <c r="K4332" t="s">
        <v>24</v>
      </c>
      <c r="L4332" t="s">
        <v>18</v>
      </c>
      <c r="M4332" s="2" t="s">
        <v>101</v>
      </c>
      <c r="N4332" t="s">
        <v>87</v>
      </c>
    </row>
    <row r="4333" spans="1:14" x14ac:dyDescent="0.25">
      <c r="A4333" s="2" t="s">
        <v>5348</v>
      </c>
      <c r="B4333" s="2" t="s">
        <v>1158</v>
      </c>
      <c r="C4333" s="9">
        <f t="shared" si="67"/>
        <v>45717</v>
      </c>
      <c r="D4333" t="s">
        <v>15</v>
      </c>
      <c r="E4333" t="s">
        <v>16</v>
      </c>
      <c r="F4333" s="3">
        <v>4</v>
      </c>
      <c r="G4333" s="4">
        <v>2071.0300000000002</v>
      </c>
      <c r="H4333" s="5">
        <v>0.1</v>
      </c>
      <c r="I4333" s="4">
        <v>7455.71</v>
      </c>
      <c r="J4333" s="4">
        <v>1077.29</v>
      </c>
      <c r="K4333" t="s">
        <v>24</v>
      </c>
      <c r="L4333" t="s">
        <v>47</v>
      </c>
      <c r="M4333" s="2" t="s">
        <v>19</v>
      </c>
      <c r="N4333" t="s">
        <v>42</v>
      </c>
    </row>
    <row r="4334" spans="1:14" x14ac:dyDescent="0.25">
      <c r="A4334" s="2" t="s">
        <v>5349</v>
      </c>
      <c r="B4334" s="2" t="s">
        <v>288</v>
      </c>
      <c r="C4334" s="9">
        <f t="shared" si="67"/>
        <v>46023</v>
      </c>
      <c r="D4334" t="s">
        <v>30</v>
      </c>
      <c r="E4334" t="s">
        <v>133</v>
      </c>
      <c r="F4334" s="3">
        <v>2</v>
      </c>
      <c r="G4334" s="4">
        <v>1345.3</v>
      </c>
      <c r="H4334" s="5">
        <v>0.1</v>
      </c>
      <c r="I4334" s="4">
        <v>2421.54</v>
      </c>
      <c r="J4334" s="4">
        <v>669.14</v>
      </c>
      <c r="K4334" t="s">
        <v>37</v>
      </c>
      <c r="L4334" t="s">
        <v>47</v>
      </c>
      <c r="M4334" s="2" t="s">
        <v>19</v>
      </c>
      <c r="N4334" t="s">
        <v>27</v>
      </c>
    </row>
    <row r="4335" spans="1:14" x14ac:dyDescent="0.25">
      <c r="A4335" s="2" t="s">
        <v>5350</v>
      </c>
      <c r="B4335" s="2" t="s">
        <v>761</v>
      </c>
      <c r="C4335" s="9">
        <f t="shared" si="67"/>
        <v>46143</v>
      </c>
      <c r="D4335" t="s">
        <v>15</v>
      </c>
      <c r="E4335" t="s">
        <v>95</v>
      </c>
      <c r="F4335" s="3">
        <v>4</v>
      </c>
      <c r="G4335" s="4">
        <v>766.18</v>
      </c>
      <c r="H4335" s="5">
        <v>0</v>
      </c>
      <c r="I4335" s="4">
        <v>3064.72</v>
      </c>
      <c r="J4335" s="4">
        <v>472.62</v>
      </c>
      <c r="K4335" t="s">
        <v>152</v>
      </c>
      <c r="L4335" t="s">
        <v>25</v>
      </c>
      <c r="M4335" s="2" t="s">
        <v>19</v>
      </c>
      <c r="N4335" t="s">
        <v>58</v>
      </c>
    </row>
    <row r="4336" spans="1:14" x14ac:dyDescent="0.25">
      <c r="A4336" s="2" t="s">
        <v>5351</v>
      </c>
      <c r="B4336" s="2" t="s">
        <v>1517</v>
      </c>
      <c r="C4336" s="9">
        <f t="shared" si="67"/>
        <v>46113</v>
      </c>
      <c r="D4336" t="s">
        <v>35</v>
      </c>
      <c r="E4336" t="s">
        <v>71</v>
      </c>
      <c r="F4336" s="3">
        <v>2</v>
      </c>
      <c r="G4336" s="4">
        <v>15257.37</v>
      </c>
      <c r="H4336" s="5">
        <v>0.05</v>
      </c>
      <c r="I4336" s="4">
        <v>28989</v>
      </c>
      <c r="J4336" s="4">
        <v>4331.8500000000004</v>
      </c>
      <c r="K4336" t="s">
        <v>24</v>
      </c>
      <c r="L4336" t="s">
        <v>18</v>
      </c>
      <c r="M4336" s="2" t="s">
        <v>19</v>
      </c>
      <c r="N4336" t="s">
        <v>66</v>
      </c>
    </row>
    <row r="4337" spans="1:14" x14ac:dyDescent="0.25">
      <c r="A4337" s="2" t="s">
        <v>5352</v>
      </c>
      <c r="B4337" s="2" t="s">
        <v>1299</v>
      </c>
      <c r="C4337" s="9">
        <f t="shared" si="67"/>
        <v>45962</v>
      </c>
      <c r="D4337" t="s">
        <v>45</v>
      </c>
      <c r="E4337" t="s">
        <v>111</v>
      </c>
      <c r="F4337" s="3">
        <v>3</v>
      </c>
      <c r="G4337" s="4">
        <v>5916.31</v>
      </c>
      <c r="H4337" s="5">
        <v>0</v>
      </c>
      <c r="I4337" s="4">
        <v>17748.93</v>
      </c>
      <c r="J4337" s="4">
        <v>2882.44</v>
      </c>
      <c r="K4337" t="s">
        <v>124</v>
      </c>
      <c r="L4337" t="s">
        <v>25</v>
      </c>
      <c r="M4337" s="2" t="s">
        <v>19</v>
      </c>
      <c r="N4337" t="s">
        <v>66</v>
      </c>
    </row>
    <row r="4338" spans="1:14" x14ac:dyDescent="0.25">
      <c r="A4338" s="2" t="s">
        <v>5353</v>
      </c>
      <c r="B4338" s="2" t="s">
        <v>1426</v>
      </c>
      <c r="C4338" s="9">
        <f t="shared" si="67"/>
        <v>45931</v>
      </c>
      <c r="D4338" t="s">
        <v>15</v>
      </c>
      <c r="E4338" t="s">
        <v>57</v>
      </c>
      <c r="F4338" s="3">
        <v>2</v>
      </c>
      <c r="G4338" s="4">
        <v>371.07</v>
      </c>
      <c r="H4338" s="5">
        <v>0.25</v>
      </c>
      <c r="I4338" s="4">
        <v>556.6</v>
      </c>
      <c r="J4338" s="4">
        <v>105.08</v>
      </c>
      <c r="K4338" t="s">
        <v>24</v>
      </c>
      <c r="L4338" t="s">
        <v>25</v>
      </c>
      <c r="M4338" s="2" t="s">
        <v>19</v>
      </c>
      <c r="N4338" t="s">
        <v>32</v>
      </c>
    </row>
    <row r="4339" spans="1:14" x14ac:dyDescent="0.25">
      <c r="A4339" s="2" t="s">
        <v>5354</v>
      </c>
      <c r="B4339" s="2" t="s">
        <v>49</v>
      </c>
      <c r="C4339" s="9">
        <f t="shared" si="67"/>
        <v>45992</v>
      </c>
      <c r="D4339" t="s">
        <v>35</v>
      </c>
      <c r="E4339" t="s">
        <v>50</v>
      </c>
      <c r="F4339" s="3">
        <v>2</v>
      </c>
      <c r="G4339" s="4">
        <v>10469.379999999999</v>
      </c>
      <c r="H4339" s="5">
        <v>0.05</v>
      </c>
      <c r="I4339" s="4">
        <v>19891.82</v>
      </c>
      <c r="J4339" s="4">
        <v>6440.24</v>
      </c>
      <c r="K4339" t="s">
        <v>37</v>
      </c>
      <c r="L4339" t="s">
        <v>25</v>
      </c>
      <c r="M4339" s="2" t="s">
        <v>19</v>
      </c>
      <c r="N4339" t="s">
        <v>82</v>
      </c>
    </row>
    <row r="4340" spans="1:14" x14ac:dyDescent="0.25">
      <c r="A4340" s="2" t="s">
        <v>5355</v>
      </c>
      <c r="B4340" s="2" t="s">
        <v>860</v>
      </c>
      <c r="C4340" s="9">
        <f t="shared" si="67"/>
        <v>45323</v>
      </c>
      <c r="D4340" t="s">
        <v>15</v>
      </c>
      <c r="E4340" t="s">
        <v>95</v>
      </c>
      <c r="F4340" s="3">
        <v>2</v>
      </c>
      <c r="G4340" s="4">
        <v>2023.49</v>
      </c>
      <c r="H4340" s="5">
        <v>0.2</v>
      </c>
      <c r="I4340" s="4">
        <v>3237.58</v>
      </c>
      <c r="J4340" s="4">
        <v>986.3</v>
      </c>
      <c r="K4340" t="s">
        <v>37</v>
      </c>
      <c r="L4340" t="s">
        <v>25</v>
      </c>
      <c r="M4340" s="2" t="s">
        <v>19</v>
      </c>
      <c r="N4340" t="s">
        <v>155</v>
      </c>
    </row>
    <row r="4341" spans="1:14" x14ac:dyDescent="0.25">
      <c r="A4341" s="2" t="s">
        <v>5356</v>
      </c>
      <c r="B4341" s="2" t="s">
        <v>884</v>
      </c>
      <c r="C4341" s="9">
        <f t="shared" si="67"/>
        <v>45566</v>
      </c>
      <c r="D4341" t="s">
        <v>15</v>
      </c>
      <c r="E4341" t="s">
        <v>23</v>
      </c>
      <c r="F4341" s="3">
        <v>4</v>
      </c>
      <c r="G4341" s="4">
        <v>2929.41</v>
      </c>
      <c r="H4341" s="5">
        <v>0.15</v>
      </c>
      <c r="I4341" s="4">
        <v>9959.99</v>
      </c>
      <c r="J4341" s="4">
        <v>1962.15</v>
      </c>
      <c r="K4341" t="s">
        <v>24</v>
      </c>
      <c r="L4341" t="s">
        <v>25</v>
      </c>
      <c r="M4341" s="2" t="s">
        <v>19</v>
      </c>
      <c r="N4341" t="s">
        <v>42</v>
      </c>
    </row>
    <row r="4342" spans="1:14" x14ac:dyDescent="0.25">
      <c r="A4342" s="2" t="s">
        <v>5357</v>
      </c>
      <c r="B4342" s="2" t="s">
        <v>711</v>
      </c>
      <c r="C4342" s="9">
        <f t="shared" si="67"/>
        <v>46143</v>
      </c>
      <c r="D4342" t="s">
        <v>15</v>
      </c>
      <c r="E4342" t="s">
        <v>16</v>
      </c>
      <c r="F4342" s="3">
        <v>2</v>
      </c>
      <c r="G4342" s="4">
        <v>2394.14</v>
      </c>
      <c r="H4342" s="5">
        <v>0.05</v>
      </c>
      <c r="I4342" s="4">
        <v>4548.87</v>
      </c>
      <c r="J4342" s="4">
        <v>1200.49</v>
      </c>
      <c r="K4342" t="s">
        <v>24</v>
      </c>
      <c r="L4342" t="s">
        <v>25</v>
      </c>
      <c r="M4342" s="2" t="s">
        <v>19</v>
      </c>
      <c r="N4342" t="s">
        <v>58</v>
      </c>
    </row>
    <row r="4343" spans="1:14" x14ac:dyDescent="0.25">
      <c r="A4343" s="2" t="s">
        <v>5358</v>
      </c>
      <c r="B4343" s="2" t="s">
        <v>151</v>
      </c>
      <c r="C4343" s="9">
        <f t="shared" si="67"/>
        <v>45474</v>
      </c>
      <c r="D4343" t="s">
        <v>35</v>
      </c>
      <c r="E4343" t="s">
        <v>74</v>
      </c>
      <c r="F4343" s="3">
        <v>4</v>
      </c>
      <c r="G4343" s="4">
        <v>34010.660000000003</v>
      </c>
      <c r="H4343" s="5">
        <v>0.1</v>
      </c>
      <c r="I4343" s="4">
        <v>122438.38</v>
      </c>
      <c r="J4343" s="4">
        <v>34082.58</v>
      </c>
      <c r="K4343" t="s">
        <v>37</v>
      </c>
      <c r="L4343" t="s">
        <v>47</v>
      </c>
      <c r="M4343" s="2" t="s">
        <v>19</v>
      </c>
      <c r="N4343" t="s">
        <v>42</v>
      </c>
    </row>
    <row r="4344" spans="1:14" x14ac:dyDescent="0.25">
      <c r="A4344" s="2" t="s">
        <v>5359</v>
      </c>
      <c r="B4344" s="2" t="s">
        <v>4566</v>
      </c>
      <c r="C4344" s="9">
        <f t="shared" si="67"/>
        <v>45413</v>
      </c>
      <c r="D4344" t="s">
        <v>15</v>
      </c>
      <c r="E4344" t="s">
        <v>57</v>
      </c>
      <c r="F4344" s="3">
        <v>1</v>
      </c>
      <c r="G4344" s="4">
        <v>539.98</v>
      </c>
      <c r="H4344" s="5">
        <v>0.05</v>
      </c>
      <c r="I4344" s="4">
        <v>512.98</v>
      </c>
      <c r="J4344" s="4">
        <v>178</v>
      </c>
      <c r="K4344" t="s">
        <v>37</v>
      </c>
      <c r="L4344" t="s">
        <v>47</v>
      </c>
      <c r="M4344" s="2" t="s">
        <v>19</v>
      </c>
      <c r="N4344" t="s">
        <v>58</v>
      </c>
    </row>
    <row r="4345" spans="1:14" x14ac:dyDescent="0.25">
      <c r="A4345" s="2" t="s">
        <v>5360</v>
      </c>
      <c r="B4345" s="2" t="s">
        <v>5361</v>
      </c>
      <c r="C4345" s="9">
        <f t="shared" si="67"/>
        <v>45839</v>
      </c>
      <c r="D4345" t="s">
        <v>35</v>
      </c>
      <c r="E4345" t="s">
        <v>71</v>
      </c>
      <c r="F4345" s="3">
        <v>1</v>
      </c>
      <c r="G4345" s="4">
        <v>10373.11</v>
      </c>
      <c r="H4345" s="5">
        <v>0.25</v>
      </c>
      <c r="I4345" s="4">
        <v>7779.83</v>
      </c>
      <c r="J4345" s="4">
        <v>1078.6500000000001</v>
      </c>
      <c r="K4345" t="s">
        <v>37</v>
      </c>
      <c r="L4345" t="s">
        <v>25</v>
      </c>
      <c r="M4345" s="2" t="s">
        <v>19</v>
      </c>
      <c r="N4345" t="s">
        <v>66</v>
      </c>
    </row>
    <row r="4346" spans="1:14" x14ac:dyDescent="0.25">
      <c r="A4346" s="2" t="s">
        <v>5362</v>
      </c>
      <c r="B4346" s="2" t="s">
        <v>737</v>
      </c>
      <c r="C4346" s="9">
        <f t="shared" si="67"/>
        <v>45689</v>
      </c>
      <c r="D4346" t="s">
        <v>30</v>
      </c>
      <c r="E4346" t="s">
        <v>163</v>
      </c>
      <c r="F4346" s="3">
        <v>3</v>
      </c>
      <c r="G4346" s="4">
        <v>1221.77</v>
      </c>
      <c r="H4346" s="5">
        <v>0.1</v>
      </c>
      <c r="I4346" s="4">
        <v>3298.78</v>
      </c>
      <c r="J4346" s="4">
        <v>668.58</v>
      </c>
      <c r="K4346" t="s">
        <v>152</v>
      </c>
      <c r="L4346" t="s">
        <v>25</v>
      </c>
      <c r="M4346" s="2" t="s">
        <v>19</v>
      </c>
      <c r="N4346" t="s">
        <v>42</v>
      </c>
    </row>
    <row r="4347" spans="1:14" x14ac:dyDescent="0.25">
      <c r="A4347" s="2" t="s">
        <v>5363</v>
      </c>
      <c r="B4347" s="2" t="s">
        <v>426</v>
      </c>
      <c r="C4347" s="9">
        <f t="shared" si="67"/>
        <v>46174</v>
      </c>
      <c r="D4347" t="s">
        <v>35</v>
      </c>
      <c r="E4347" t="s">
        <v>71</v>
      </c>
      <c r="F4347" s="3">
        <v>3</v>
      </c>
      <c r="G4347" s="4">
        <v>3262.83</v>
      </c>
      <c r="H4347" s="5">
        <v>0.1</v>
      </c>
      <c r="I4347" s="4">
        <v>8809.64</v>
      </c>
      <c r="J4347" s="4">
        <v>2974</v>
      </c>
      <c r="K4347" t="s">
        <v>17</v>
      </c>
      <c r="L4347" t="s">
        <v>25</v>
      </c>
      <c r="M4347" s="2" t="s">
        <v>19</v>
      </c>
      <c r="N4347" t="s">
        <v>87</v>
      </c>
    </row>
    <row r="4348" spans="1:14" x14ac:dyDescent="0.25">
      <c r="A4348" s="2" t="s">
        <v>5364</v>
      </c>
      <c r="B4348" s="2" t="s">
        <v>2205</v>
      </c>
      <c r="C4348" s="9">
        <f t="shared" si="67"/>
        <v>46143</v>
      </c>
      <c r="D4348" t="s">
        <v>35</v>
      </c>
      <c r="E4348" t="s">
        <v>74</v>
      </c>
      <c r="F4348" s="3">
        <v>4</v>
      </c>
      <c r="G4348" s="4">
        <v>34050.15</v>
      </c>
      <c r="H4348" s="5">
        <v>0.1</v>
      </c>
      <c r="I4348" s="4">
        <v>122580.54</v>
      </c>
      <c r="J4348" s="4">
        <v>29712.639999999999</v>
      </c>
      <c r="K4348" t="s">
        <v>24</v>
      </c>
      <c r="L4348" t="s">
        <v>25</v>
      </c>
      <c r="M4348" s="2" t="s">
        <v>19</v>
      </c>
      <c r="N4348" t="s">
        <v>58</v>
      </c>
    </row>
    <row r="4349" spans="1:14" x14ac:dyDescent="0.25">
      <c r="A4349" s="2" t="s">
        <v>5365</v>
      </c>
      <c r="B4349" s="2" t="s">
        <v>1260</v>
      </c>
      <c r="C4349" s="9">
        <f t="shared" si="67"/>
        <v>45870</v>
      </c>
      <c r="D4349" t="s">
        <v>45</v>
      </c>
      <c r="E4349" t="s">
        <v>186</v>
      </c>
      <c r="F4349" s="3">
        <v>2</v>
      </c>
      <c r="G4349" s="4">
        <v>5096.38</v>
      </c>
      <c r="H4349" s="5">
        <v>0</v>
      </c>
      <c r="I4349" s="4">
        <v>10192.76</v>
      </c>
      <c r="J4349" s="4">
        <v>3059.64</v>
      </c>
      <c r="K4349" t="s">
        <v>124</v>
      </c>
      <c r="L4349" t="s">
        <v>18</v>
      </c>
      <c r="M4349" s="2" t="s">
        <v>26</v>
      </c>
      <c r="N4349" t="s">
        <v>82</v>
      </c>
    </row>
    <row r="4350" spans="1:14" x14ac:dyDescent="0.25">
      <c r="A4350" s="2" t="s">
        <v>5366</v>
      </c>
      <c r="B4350" s="2" t="s">
        <v>567</v>
      </c>
      <c r="C4350" s="9">
        <f t="shared" si="67"/>
        <v>46082</v>
      </c>
      <c r="D4350" t="s">
        <v>30</v>
      </c>
      <c r="E4350" t="s">
        <v>41</v>
      </c>
      <c r="F4350" s="3">
        <v>2</v>
      </c>
      <c r="G4350" s="4">
        <v>476.68</v>
      </c>
      <c r="H4350" s="5">
        <v>0.05</v>
      </c>
      <c r="I4350" s="4">
        <v>905.69</v>
      </c>
      <c r="J4350" s="4">
        <v>156.63999999999999</v>
      </c>
      <c r="K4350" t="s">
        <v>24</v>
      </c>
      <c r="L4350" t="s">
        <v>25</v>
      </c>
      <c r="M4350" s="2" t="s">
        <v>19</v>
      </c>
      <c r="N4350" t="s">
        <v>66</v>
      </c>
    </row>
    <row r="4351" spans="1:14" x14ac:dyDescent="0.25">
      <c r="A4351" s="2" t="s">
        <v>5367</v>
      </c>
      <c r="B4351" s="2" t="s">
        <v>1160</v>
      </c>
      <c r="C4351" s="9">
        <f t="shared" si="67"/>
        <v>45627</v>
      </c>
      <c r="D4351" t="s">
        <v>30</v>
      </c>
      <c r="E4351" t="s">
        <v>133</v>
      </c>
      <c r="F4351" s="3">
        <v>1</v>
      </c>
      <c r="G4351" s="4">
        <v>1420.43</v>
      </c>
      <c r="H4351" s="5">
        <v>0.15</v>
      </c>
      <c r="I4351" s="4">
        <v>1207.3699999999999</v>
      </c>
      <c r="J4351" s="4">
        <v>224.08</v>
      </c>
      <c r="K4351" t="s">
        <v>24</v>
      </c>
      <c r="L4351" t="s">
        <v>47</v>
      </c>
      <c r="M4351" s="2" t="s">
        <v>26</v>
      </c>
      <c r="N4351" t="s">
        <v>66</v>
      </c>
    </row>
    <row r="4352" spans="1:14" x14ac:dyDescent="0.25">
      <c r="A4352" s="2" t="s">
        <v>5368</v>
      </c>
      <c r="B4352" s="2" t="s">
        <v>3650</v>
      </c>
      <c r="C4352" s="9">
        <f t="shared" si="67"/>
        <v>46023</v>
      </c>
      <c r="D4352" t="s">
        <v>15</v>
      </c>
      <c r="E4352" t="s">
        <v>23</v>
      </c>
      <c r="F4352" s="3">
        <v>4</v>
      </c>
      <c r="G4352" s="4">
        <v>1054.22</v>
      </c>
      <c r="H4352" s="5">
        <v>0</v>
      </c>
      <c r="I4352" s="4">
        <v>4216.88</v>
      </c>
      <c r="J4352" s="4">
        <v>1373.55</v>
      </c>
      <c r="K4352" t="s">
        <v>17</v>
      </c>
      <c r="L4352" t="s">
        <v>25</v>
      </c>
      <c r="M4352" s="2" t="s">
        <v>19</v>
      </c>
      <c r="N4352" t="s">
        <v>58</v>
      </c>
    </row>
    <row r="4353" spans="1:14" x14ac:dyDescent="0.25">
      <c r="A4353" s="2" t="s">
        <v>5369</v>
      </c>
      <c r="B4353" s="2" t="s">
        <v>1879</v>
      </c>
      <c r="C4353" s="9">
        <f t="shared" si="67"/>
        <v>46235</v>
      </c>
      <c r="D4353" t="s">
        <v>35</v>
      </c>
      <c r="E4353" t="s">
        <v>74</v>
      </c>
      <c r="F4353" s="3">
        <v>2</v>
      </c>
      <c r="G4353" s="4">
        <v>1443.21</v>
      </c>
      <c r="H4353" s="5">
        <v>0.05</v>
      </c>
      <c r="I4353" s="4">
        <v>2742.1</v>
      </c>
      <c r="J4353" s="4">
        <v>753.47</v>
      </c>
      <c r="K4353" t="s">
        <v>24</v>
      </c>
      <c r="L4353" t="s">
        <v>25</v>
      </c>
      <c r="M4353" s="2" t="s">
        <v>19</v>
      </c>
      <c r="N4353" t="s">
        <v>20</v>
      </c>
    </row>
    <row r="4354" spans="1:14" x14ac:dyDescent="0.25">
      <c r="A4354" s="2" t="s">
        <v>5370</v>
      </c>
      <c r="B4354" s="2" t="s">
        <v>1120</v>
      </c>
      <c r="C4354" s="9">
        <f t="shared" si="67"/>
        <v>45992</v>
      </c>
      <c r="D4354" t="s">
        <v>45</v>
      </c>
      <c r="E4354" t="s">
        <v>121</v>
      </c>
      <c r="F4354" s="3">
        <v>2</v>
      </c>
      <c r="G4354" s="4">
        <v>6137.87</v>
      </c>
      <c r="H4354" s="5">
        <v>0.1</v>
      </c>
      <c r="I4354" s="4">
        <v>11048.17</v>
      </c>
      <c r="J4354" s="4">
        <v>3447.93</v>
      </c>
      <c r="K4354" t="s">
        <v>152</v>
      </c>
      <c r="L4354" t="s">
        <v>18</v>
      </c>
      <c r="M4354" s="2" t="s">
        <v>19</v>
      </c>
      <c r="N4354" t="s">
        <v>66</v>
      </c>
    </row>
    <row r="4355" spans="1:14" x14ac:dyDescent="0.25">
      <c r="A4355" s="2" t="s">
        <v>5371</v>
      </c>
      <c r="B4355" s="2" t="s">
        <v>531</v>
      </c>
      <c r="C4355" s="9">
        <f t="shared" ref="C4355:C4418" si="68">DATE(YEAR(B4355),MONTH(B4355),1)</f>
        <v>45597</v>
      </c>
      <c r="D4355" t="s">
        <v>45</v>
      </c>
      <c r="E4355" t="s">
        <v>121</v>
      </c>
      <c r="F4355" s="3">
        <v>4</v>
      </c>
      <c r="G4355" s="4">
        <v>5938.8</v>
      </c>
      <c r="H4355" s="5">
        <v>0.25</v>
      </c>
      <c r="I4355" s="4">
        <v>17816.400000000001</v>
      </c>
      <c r="J4355" s="4">
        <v>3015.24</v>
      </c>
      <c r="K4355" t="s">
        <v>37</v>
      </c>
      <c r="L4355" t="s">
        <v>47</v>
      </c>
      <c r="M4355" s="2" t="s">
        <v>26</v>
      </c>
      <c r="N4355" t="s">
        <v>27</v>
      </c>
    </row>
    <row r="4356" spans="1:14" x14ac:dyDescent="0.25">
      <c r="A4356" s="2" t="s">
        <v>5372</v>
      </c>
      <c r="B4356" s="2" t="s">
        <v>4058</v>
      </c>
      <c r="C4356" s="9">
        <f t="shared" si="68"/>
        <v>45901</v>
      </c>
      <c r="D4356" t="s">
        <v>35</v>
      </c>
      <c r="E4356" t="s">
        <v>71</v>
      </c>
      <c r="F4356" s="3">
        <v>3</v>
      </c>
      <c r="G4356" s="4">
        <v>17690.580000000002</v>
      </c>
      <c r="H4356" s="5">
        <v>0.2</v>
      </c>
      <c r="I4356" s="4">
        <v>42457.39</v>
      </c>
      <c r="J4356" s="4">
        <v>7450.61</v>
      </c>
      <c r="K4356" t="s">
        <v>24</v>
      </c>
      <c r="L4356" t="s">
        <v>25</v>
      </c>
      <c r="M4356" s="2" t="s">
        <v>19</v>
      </c>
      <c r="N4356" t="s">
        <v>38</v>
      </c>
    </row>
    <row r="4357" spans="1:14" x14ac:dyDescent="0.25">
      <c r="A4357" s="2" t="s">
        <v>5373</v>
      </c>
      <c r="B4357" s="2" t="s">
        <v>1945</v>
      </c>
      <c r="C4357" s="9">
        <f t="shared" si="68"/>
        <v>45627</v>
      </c>
      <c r="D4357" t="s">
        <v>53</v>
      </c>
      <c r="E4357" t="s">
        <v>173</v>
      </c>
      <c r="F4357" s="3">
        <v>4</v>
      </c>
      <c r="G4357" s="4">
        <v>386.27</v>
      </c>
      <c r="H4357" s="5">
        <v>0.15</v>
      </c>
      <c r="I4357" s="4">
        <v>1313.32</v>
      </c>
      <c r="J4357" s="4">
        <v>0</v>
      </c>
      <c r="K4357" t="s">
        <v>17</v>
      </c>
      <c r="L4357" t="s">
        <v>25</v>
      </c>
      <c r="M4357" s="2" t="s">
        <v>61</v>
      </c>
      <c r="N4357" t="s">
        <v>82</v>
      </c>
    </row>
    <row r="4358" spans="1:14" x14ac:dyDescent="0.25">
      <c r="A4358" s="2" t="s">
        <v>5374</v>
      </c>
      <c r="B4358" s="2" t="s">
        <v>248</v>
      </c>
      <c r="C4358" s="9">
        <f t="shared" si="68"/>
        <v>46113</v>
      </c>
      <c r="D4358" t="s">
        <v>35</v>
      </c>
      <c r="E4358" t="s">
        <v>77</v>
      </c>
      <c r="F4358" s="3">
        <v>4</v>
      </c>
      <c r="G4358" s="4">
        <v>20817.009999999998</v>
      </c>
      <c r="H4358" s="5">
        <v>0.1</v>
      </c>
      <c r="I4358" s="4">
        <v>74941.240000000005</v>
      </c>
      <c r="J4358" s="4">
        <v>23217.72</v>
      </c>
      <c r="K4358" t="s">
        <v>24</v>
      </c>
      <c r="L4358" t="s">
        <v>25</v>
      </c>
      <c r="M4358" s="2" t="s">
        <v>26</v>
      </c>
      <c r="N4358" t="s">
        <v>66</v>
      </c>
    </row>
    <row r="4359" spans="1:14" x14ac:dyDescent="0.25">
      <c r="A4359" s="2" t="s">
        <v>5375</v>
      </c>
      <c r="B4359" s="2" t="s">
        <v>3245</v>
      </c>
      <c r="C4359" s="9">
        <f t="shared" si="68"/>
        <v>45658</v>
      </c>
      <c r="D4359" t="s">
        <v>53</v>
      </c>
      <c r="E4359" t="s">
        <v>114</v>
      </c>
      <c r="F4359" s="3">
        <v>2</v>
      </c>
      <c r="G4359" s="4">
        <v>1022.72</v>
      </c>
      <c r="H4359" s="5">
        <v>0.15</v>
      </c>
      <c r="I4359" s="4">
        <v>1738.62</v>
      </c>
      <c r="J4359" s="4">
        <v>295.55</v>
      </c>
      <c r="K4359" t="s">
        <v>24</v>
      </c>
      <c r="L4359" t="s">
        <v>25</v>
      </c>
      <c r="M4359" s="2" t="s">
        <v>19</v>
      </c>
      <c r="N4359" t="s">
        <v>66</v>
      </c>
    </row>
    <row r="4360" spans="1:14" x14ac:dyDescent="0.25">
      <c r="A4360" s="2" t="s">
        <v>5376</v>
      </c>
      <c r="B4360" s="2" t="s">
        <v>550</v>
      </c>
      <c r="C4360" s="9">
        <f t="shared" si="68"/>
        <v>45505</v>
      </c>
      <c r="D4360" t="s">
        <v>30</v>
      </c>
      <c r="E4360" t="s">
        <v>163</v>
      </c>
      <c r="F4360" s="3">
        <v>1</v>
      </c>
      <c r="G4360" s="4">
        <v>1305.21</v>
      </c>
      <c r="H4360" s="5">
        <v>0.1</v>
      </c>
      <c r="I4360" s="4">
        <v>1174.69</v>
      </c>
      <c r="J4360" s="4">
        <v>322.01</v>
      </c>
      <c r="K4360" t="s">
        <v>24</v>
      </c>
      <c r="L4360" t="s">
        <v>25</v>
      </c>
      <c r="M4360" s="2" t="s">
        <v>19</v>
      </c>
      <c r="N4360" t="s">
        <v>42</v>
      </c>
    </row>
    <row r="4361" spans="1:14" x14ac:dyDescent="0.25">
      <c r="A4361" s="2" t="s">
        <v>5377</v>
      </c>
      <c r="B4361" s="2" t="s">
        <v>200</v>
      </c>
      <c r="C4361" s="9">
        <f t="shared" si="68"/>
        <v>46054</v>
      </c>
      <c r="D4361" t="s">
        <v>45</v>
      </c>
      <c r="E4361" t="s">
        <v>111</v>
      </c>
      <c r="F4361" s="3">
        <v>2</v>
      </c>
      <c r="G4361" s="4">
        <v>7753.84</v>
      </c>
      <c r="H4361" s="5">
        <v>0.05</v>
      </c>
      <c r="I4361" s="4">
        <v>14732.3</v>
      </c>
      <c r="J4361" s="4">
        <v>2865.54</v>
      </c>
      <c r="K4361" t="s">
        <v>37</v>
      </c>
      <c r="L4361" t="s">
        <v>25</v>
      </c>
      <c r="M4361" s="2" t="s">
        <v>19</v>
      </c>
      <c r="N4361" t="s">
        <v>20</v>
      </c>
    </row>
    <row r="4362" spans="1:14" x14ac:dyDescent="0.25">
      <c r="A4362" s="2" t="s">
        <v>5378</v>
      </c>
      <c r="B4362" s="2" t="s">
        <v>97</v>
      </c>
      <c r="C4362" s="9">
        <f t="shared" si="68"/>
        <v>45627</v>
      </c>
      <c r="D4362" t="s">
        <v>53</v>
      </c>
      <c r="E4362" t="s">
        <v>114</v>
      </c>
      <c r="F4362" s="3">
        <v>2</v>
      </c>
      <c r="G4362" s="4">
        <v>211.17</v>
      </c>
      <c r="H4362" s="5">
        <v>0</v>
      </c>
      <c r="I4362" s="4">
        <v>422.34</v>
      </c>
      <c r="J4362" s="4">
        <v>109.98</v>
      </c>
      <c r="K4362" t="s">
        <v>24</v>
      </c>
      <c r="L4362" t="s">
        <v>18</v>
      </c>
      <c r="M4362" s="2" t="s">
        <v>26</v>
      </c>
      <c r="N4362" t="s">
        <v>82</v>
      </c>
    </row>
    <row r="4363" spans="1:14" x14ac:dyDescent="0.25">
      <c r="A4363" s="2" t="s">
        <v>5379</v>
      </c>
      <c r="B4363" s="2" t="s">
        <v>3472</v>
      </c>
      <c r="C4363" s="9">
        <f t="shared" si="68"/>
        <v>45839</v>
      </c>
      <c r="D4363" t="s">
        <v>45</v>
      </c>
      <c r="E4363" t="s">
        <v>121</v>
      </c>
      <c r="F4363" s="3">
        <v>2</v>
      </c>
      <c r="G4363" s="4">
        <v>6255.45</v>
      </c>
      <c r="H4363" s="5">
        <v>0.25</v>
      </c>
      <c r="I4363" s="4">
        <v>9383.17</v>
      </c>
      <c r="J4363" s="4">
        <v>2050.52</v>
      </c>
      <c r="K4363" t="s">
        <v>24</v>
      </c>
      <c r="L4363" t="s">
        <v>25</v>
      </c>
      <c r="M4363" s="2" t="s">
        <v>19</v>
      </c>
      <c r="N4363" t="s">
        <v>66</v>
      </c>
    </row>
    <row r="4364" spans="1:14" x14ac:dyDescent="0.25">
      <c r="A4364" s="2" t="s">
        <v>5380</v>
      </c>
      <c r="B4364" s="2" t="s">
        <v>2145</v>
      </c>
      <c r="C4364" s="9">
        <f t="shared" si="68"/>
        <v>46082</v>
      </c>
      <c r="D4364" t="s">
        <v>35</v>
      </c>
      <c r="E4364" t="s">
        <v>50</v>
      </c>
      <c r="F4364" s="3">
        <v>4</v>
      </c>
      <c r="G4364" s="4">
        <v>10611.36</v>
      </c>
      <c r="H4364" s="5">
        <v>0.1</v>
      </c>
      <c r="I4364" s="4">
        <v>38200.9</v>
      </c>
      <c r="J4364" s="4">
        <v>6857.98</v>
      </c>
      <c r="K4364" t="s">
        <v>24</v>
      </c>
      <c r="L4364" t="s">
        <v>18</v>
      </c>
      <c r="M4364" s="2" t="s">
        <v>19</v>
      </c>
      <c r="N4364" t="s">
        <v>82</v>
      </c>
    </row>
    <row r="4365" spans="1:14" x14ac:dyDescent="0.25">
      <c r="A4365" s="2" t="s">
        <v>5381</v>
      </c>
      <c r="B4365" s="2" t="s">
        <v>3355</v>
      </c>
      <c r="C4365" s="9">
        <f t="shared" si="68"/>
        <v>45839</v>
      </c>
      <c r="D4365" t="s">
        <v>15</v>
      </c>
      <c r="E4365" t="s">
        <v>16</v>
      </c>
      <c r="F4365" s="3">
        <v>4</v>
      </c>
      <c r="G4365" s="4">
        <v>2403.4</v>
      </c>
      <c r="H4365" s="5">
        <v>0.1</v>
      </c>
      <c r="I4365" s="4">
        <v>8652.24</v>
      </c>
      <c r="J4365" s="4">
        <v>2356.89</v>
      </c>
      <c r="K4365" t="s">
        <v>24</v>
      </c>
      <c r="L4365" t="s">
        <v>18</v>
      </c>
      <c r="M4365" s="2" t="s">
        <v>19</v>
      </c>
      <c r="N4365" t="s">
        <v>58</v>
      </c>
    </row>
    <row r="4366" spans="1:14" x14ac:dyDescent="0.25">
      <c r="A4366" s="2" t="s">
        <v>5382</v>
      </c>
      <c r="B4366" s="2" t="s">
        <v>2406</v>
      </c>
      <c r="C4366" s="9">
        <f t="shared" si="68"/>
        <v>45809</v>
      </c>
      <c r="D4366" t="s">
        <v>35</v>
      </c>
      <c r="E4366" t="s">
        <v>74</v>
      </c>
      <c r="F4366" s="3">
        <v>2</v>
      </c>
      <c r="G4366" s="4">
        <v>32747.57</v>
      </c>
      <c r="H4366" s="5">
        <v>0</v>
      </c>
      <c r="I4366" s="4">
        <v>65495.14</v>
      </c>
      <c r="J4366" s="4">
        <v>18316.54</v>
      </c>
      <c r="K4366" t="s">
        <v>17</v>
      </c>
      <c r="L4366" t="s">
        <v>18</v>
      </c>
      <c r="M4366" s="2" t="s">
        <v>19</v>
      </c>
      <c r="N4366" t="s">
        <v>87</v>
      </c>
    </row>
    <row r="4367" spans="1:14" x14ac:dyDescent="0.25">
      <c r="A4367" s="2" t="s">
        <v>5383</v>
      </c>
      <c r="B4367" s="2" t="s">
        <v>2423</v>
      </c>
      <c r="C4367" s="9">
        <f t="shared" si="68"/>
        <v>46143</v>
      </c>
      <c r="D4367" t="s">
        <v>15</v>
      </c>
      <c r="E4367" t="s">
        <v>23</v>
      </c>
      <c r="F4367" s="3">
        <v>2</v>
      </c>
      <c r="G4367" s="4">
        <v>2842.46</v>
      </c>
      <c r="H4367" s="5">
        <v>0.05</v>
      </c>
      <c r="I4367" s="4">
        <v>5400.67</v>
      </c>
      <c r="J4367" s="4">
        <v>1588.32</v>
      </c>
      <c r="K4367" t="s">
        <v>37</v>
      </c>
      <c r="L4367" t="s">
        <v>25</v>
      </c>
      <c r="M4367" s="2" t="s">
        <v>19</v>
      </c>
      <c r="N4367" t="s">
        <v>82</v>
      </c>
    </row>
    <row r="4368" spans="1:14" x14ac:dyDescent="0.25">
      <c r="A4368" s="2" t="s">
        <v>5384</v>
      </c>
      <c r="B4368" s="2" t="s">
        <v>1859</v>
      </c>
      <c r="C4368" s="9">
        <f t="shared" si="68"/>
        <v>46054</v>
      </c>
      <c r="D4368" t="s">
        <v>45</v>
      </c>
      <c r="E4368" t="s">
        <v>186</v>
      </c>
      <c r="F4368" s="3">
        <v>1</v>
      </c>
      <c r="G4368" s="4">
        <v>3540.29</v>
      </c>
      <c r="H4368" s="5">
        <v>0.25</v>
      </c>
      <c r="I4368" s="4">
        <v>2655.22</v>
      </c>
      <c r="J4368" s="4">
        <v>820.84</v>
      </c>
      <c r="K4368" t="s">
        <v>24</v>
      </c>
      <c r="L4368" t="s">
        <v>25</v>
      </c>
      <c r="M4368" s="2" t="s">
        <v>19</v>
      </c>
      <c r="N4368" t="s">
        <v>87</v>
      </c>
    </row>
    <row r="4369" spans="1:14" x14ac:dyDescent="0.25">
      <c r="A4369" s="2" t="s">
        <v>5385</v>
      </c>
      <c r="B4369" s="2" t="s">
        <v>178</v>
      </c>
      <c r="C4369" s="9">
        <f t="shared" si="68"/>
        <v>46082</v>
      </c>
      <c r="D4369" t="s">
        <v>15</v>
      </c>
      <c r="E4369" t="s">
        <v>168</v>
      </c>
      <c r="F4369" s="3">
        <v>3</v>
      </c>
      <c r="G4369" s="4">
        <v>2955.63</v>
      </c>
      <c r="H4369" s="5">
        <v>0.15</v>
      </c>
      <c r="I4369" s="4">
        <v>7536.86</v>
      </c>
      <c r="J4369" s="4">
        <v>1371.69</v>
      </c>
      <c r="K4369" t="s">
        <v>24</v>
      </c>
      <c r="L4369" t="s">
        <v>25</v>
      </c>
      <c r="M4369" s="2" t="s">
        <v>19</v>
      </c>
      <c r="N4369" t="s">
        <v>42</v>
      </c>
    </row>
    <row r="4370" spans="1:14" x14ac:dyDescent="0.25">
      <c r="A4370" s="2" t="s">
        <v>5386</v>
      </c>
      <c r="B4370" s="2" t="s">
        <v>2809</v>
      </c>
      <c r="C4370" s="9">
        <f t="shared" si="68"/>
        <v>45839</v>
      </c>
      <c r="D4370" t="s">
        <v>15</v>
      </c>
      <c r="E4370" t="s">
        <v>95</v>
      </c>
      <c r="F4370" s="3">
        <v>2</v>
      </c>
      <c r="G4370" s="4">
        <v>2088.23</v>
      </c>
      <c r="H4370" s="5">
        <v>0.2</v>
      </c>
      <c r="I4370" s="4">
        <v>3341.17</v>
      </c>
      <c r="J4370" s="4">
        <v>699.2</v>
      </c>
      <c r="K4370" t="s">
        <v>24</v>
      </c>
      <c r="L4370" t="s">
        <v>18</v>
      </c>
      <c r="M4370" s="2" t="s">
        <v>19</v>
      </c>
      <c r="N4370" t="s">
        <v>20</v>
      </c>
    </row>
    <row r="4371" spans="1:14" x14ac:dyDescent="0.25">
      <c r="A4371" s="2" t="s">
        <v>5387</v>
      </c>
      <c r="B4371" s="2" t="s">
        <v>1392</v>
      </c>
      <c r="C4371" s="9">
        <f t="shared" si="68"/>
        <v>46204</v>
      </c>
      <c r="D4371" t="s">
        <v>45</v>
      </c>
      <c r="E4371" t="s">
        <v>222</v>
      </c>
      <c r="F4371" s="3">
        <v>4</v>
      </c>
      <c r="G4371" s="4">
        <v>6915.7</v>
      </c>
      <c r="H4371" s="5">
        <v>0.05</v>
      </c>
      <c r="I4371" s="4">
        <v>26279.66</v>
      </c>
      <c r="J4371" s="4">
        <v>7093.4</v>
      </c>
      <c r="K4371" t="s">
        <v>152</v>
      </c>
      <c r="L4371" t="s">
        <v>25</v>
      </c>
      <c r="M4371" s="2" t="s">
        <v>19</v>
      </c>
      <c r="N4371" t="s">
        <v>82</v>
      </c>
    </row>
    <row r="4372" spans="1:14" x14ac:dyDescent="0.25">
      <c r="A4372" s="2" t="s">
        <v>5388</v>
      </c>
      <c r="B4372" s="2" t="s">
        <v>1827</v>
      </c>
      <c r="C4372" s="9">
        <f t="shared" si="68"/>
        <v>45474</v>
      </c>
      <c r="D4372" t="s">
        <v>30</v>
      </c>
      <c r="E4372" t="s">
        <v>163</v>
      </c>
      <c r="F4372" s="3">
        <v>3</v>
      </c>
      <c r="G4372" s="4">
        <v>300.22000000000003</v>
      </c>
      <c r="H4372" s="5">
        <v>0</v>
      </c>
      <c r="I4372" s="4">
        <v>900.66</v>
      </c>
      <c r="J4372" s="4">
        <v>0</v>
      </c>
      <c r="K4372" t="s">
        <v>24</v>
      </c>
      <c r="L4372" t="s">
        <v>25</v>
      </c>
      <c r="M4372" s="2" t="s">
        <v>101</v>
      </c>
      <c r="N4372" t="s">
        <v>58</v>
      </c>
    </row>
    <row r="4373" spans="1:14" x14ac:dyDescent="0.25">
      <c r="A4373" s="2" t="s">
        <v>5389</v>
      </c>
      <c r="B4373" s="2" t="s">
        <v>310</v>
      </c>
      <c r="C4373" s="9">
        <f t="shared" si="68"/>
        <v>45323</v>
      </c>
      <c r="D4373" t="s">
        <v>35</v>
      </c>
      <c r="E4373" t="s">
        <v>71</v>
      </c>
      <c r="F4373" s="3">
        <v>3</v>
      </c>
      <c r="G4373" s="4">
        <v>7552.09</v>
      </c>
      <c r="H4373" s="5">
        <v>0.05</v>
      </c>
      <c r="I4373" s="4">
        <v>21523.46</v>
      </c>
      <c r="J4373" s="4">
        <v>7494.01</v>
      </c>
      <c r="K4373" t="s">
        <v>17</v>
      </c>
      <c r="L4373" t="s">
        <v>25</v>
      </c>
      <c r="M4373" s="2" t="s">
        <v>19</v>
      </c>
      <c r="N4373" t="s">
        <v>87</v>
      </c>
    </row>
    <row r="4374" spans="1:14" x14ac:dyDescent="0.25">
      <c r="A4374" s="2" t="s">
        <v>5390</v>
      </c>
      <c r="B4374" s="2" t="s">
        <v>682</v>
      </c>
      <c r="C4374" s="9">
        <f t="shared" si="68"/>
        <v>45839</v>
      </c>
      <c r="D4374" t="s">
        <v>15</v>
      </c>
      <c r="E4374" t="s">
        <v>95</v>
      </c>
      <c r="F4374" s="3">
        <v>1</v>
      </c>
      <c r="G4374" s="4">
        <v>754.64</v>
      </c>
      <c r="H4374" s="5">
        <v>0.05</v>
      </c>
      <c r="I4374" s="4">
        <v>716.91</v>
      </c>
      <c r="J4374" s="4">
        <v>120.23</v>
      </c>
      <c r="K4374" t="s">
        <v>124</v>
      </c>
      <c r="L4374" t="s">
        <v>25</v>
      </c>
      <c r="M4374" s="2" t="s">
        <v>19</v>
      </c>
      <c r="N4374" t="s">
        <v>58</v>
      </c>
    </row>
    <row r="4375" spans="1:14" x14ac:dyDescent="0.25">
      <c r="A4375" s="2" t="s">
        <v>5391</v>
      </c>
      <c r="B4375" s="2" t="s">
        <v>1237</v>
      </c>
      <c r="C4375" s="9">
        <f t="shared" si="68"/>
        <v>45658</v>
      </c>
      <c r="D4375" t="s">
        <v>35</v>
      </c>
      <c r="E4375" t="s">
        <v>77</v>
      </c>
      <c r="F4375" s="3">
        <v>3</v>
      </c>
      <c r="G4375" s="4">
        <v>33900.49</v>
      </c>
      <c r="H4375" s="5">
        <v>0.05</v>
      </c>
      <c r="I4375" s="4">
        <v>96616.4</v>
      </c>
      <c r="J4375" s="4">
        <v>24486.959999999999</v>
      </c>
      <c r="K4375" t="s">
        <v>152</v>
      </c>
      <c r="L4375" t="s">
        <v>25</v>
      </c>
      <c r="M4375" s="2" t="s">
        <v>19</v>
      </c>
      <c r="N4375" t="s">
        <v>58</v>
      </c>
    </row>
    <row r="4376" spans="1:14" x14ac:dyDescent="0.25">
      <c r="A4376" s="2" t="s">
        <v>5392</v>
      </c>
      <c r="B4376" s="2" t="s">
        <v>1120</v>
      </c>
      <c r="C4376" s="9">
        <f t="shared" si="68"/>
        <v>45992</v>
      </c>
      <c r="D4376" t="s">
        <v>45</v>
      </c>
      <c r="E4376" t="s">
        <v>222</v>
      </c>
      <c r="F4376" s="3">
        <v>2</v>
      </c>
      <c r="G4376" s="4">
        <v>3481.51</v>
      </c>
      <c r="H4376" s="5">
        <v>0.1</v>
      </c>
      <c r="I4376" s="4">
        <v>6266.72</v>
      </c>
      <c r="J4376" s="4">
        <v>921.84</v>
      </c>
      <c r="K4376" t="s">
        <v>37</v>
      </c>
      <c r="L4376" t="s">
        <v>18</v>
      </c>
      <c r="M4376" s="2" t="s">
        <v>19</v>
      </c>
      <c r="N4376" t="s">
        <v>20</v>
      </c>
    </row>
    <row r="4377" spans="1:14" x14ac:dyDescent="0.25">
      <c r="A4377" s="2" t="s">
        <v>5393</v>
      </c>
      <c r="B4377" s="2" t="s">
        <v>688</v>
      </c>
      <c r="C4377" s="9">
        <f t="shared" si="68"/>
        <v>46054</v>
      </c>
      <c r="D4377" t="s">
        <v>35</v>
      </c>
      <c r="E4377" t="s">
        <v>36</v>
      </c>
      <c r="F4377" s="3">
        <v>2</v>
      </c>
      <c r="G4377" s="4">
        <v>4938.37</v>
      </c>
      <c r="H4377" s="5">
        <v>0</v>
      </c>
      <c r="I4377" s="4">
        <v>9876.74</v>
      </c>
      <c r="J4377" s="4">
        <v>1470.39</v>
      </c>
      <c r="K4377" t="s">
        <v>24</v>
      </c>
      <c r="L4377" t="s">
        <v>18</v>
      </c>
      <c r="M4377" s="2" t="s">
        <v>19</v>
      </c>
      <c r="N4377" t="s">
        <v>82</v>
      </c>
    </row>
    <row r="4378" spans="1:14" x14ac:dyDescent="0.25">
      <c r="A4378" s="2" t="s">
        <v>5394</v>
      </c>
      <c r="B4378" s="2" t="s">
        <v>2638</v>
      </c>
      <c r="C4378" s="9">
        <f t="shared" si="68"/>
        <v>45778</v>
      </c>
      <c r="D4378" t="s">
        <v>45</v>
      </c>
      <c r="E4378" t="s">
        <v>111</v>
      </c>
      <c r="F4378" s="3">
        <v>4</v>
      </c>
      <c r="G4378" s="4">
        <v>4501.43</v>
      </c>
      <c r="H4378" s="5">
        <v>0.2</v>
      </c>
      <c r="I4378" s="4">
        <v>14404.58</v>
      </c>
      <c r="J4378" s="4">
        <v>3149.24</v>
      </c>
      <c r="K4378" t="s">
        <v>24</v>
      </c>
      <c r="L4378" t="s">
        <v>18</v>
      </c>
      <c r="M4378" s="2" t="s">
        <v>19</v>
      </c>
      <c r="N4378" t="s">
        <v>58</v>
      </c>
    </row>
    <row r="4379" spans="1:14" x14ac:dyDescent="0.25">
      <c r="A4379" s="2" t="s">
        <v>5395</v>
      </c>
      <c r="B4379" s="2" t="s">
        <v>731</v>
      </c>
      <c r="C4379" s="9">
        <f t="shared" si="68"/>
        <v>45931</v>
      </c>
      <c r="D4379" t="s">
        <v>35</v>
      </c>
      <c r="E4379" t="s">
        <v>77</v>
      </c>
      <c r="F4379" s="3">
        <v>2</v>
      </c>
      <c r="G4379" s="4">
        <v>28727.89</v>
      </c>
      <c r="H4379" s="5">
        <v>0.2</v>
      </c>
      <c r="I4379" s="4">
        <v>45964.62</v>
      </c>
      <c r="J4379" s="4">
        <v>11407.33</v>
      </c>
      <c r="K4379" t="s">
        <v>24</v>
      </c>
      <c r="L4379" t="s">
        <v>25</v>
      </c>
      <c r="M4379" s="2" t="s">
        <v>19</v>
      </c>
      <c r="N4379" t="s">
        <v>82</v>
      </c>
    </row>
    <row r="4380" spans="1:14" x14ac:dyDescent="0.25">
      <c r="A4380" s="2" t="s">
        <v>5396</v>
      </c>
      <c r="B4380" s="2" t="s">
        <v>633</v>
      </c>
      <c r="C4380" s="9">
        <f t="shared" si="68"/>
        <v>46174</v>
      </c>
      <c r="D4380" t="s">
        <v>35</v>
      </c>
      <c r="E4380" t="s">
        <v>71</v>
      </c>
      <c r="F4380" s="3">
        <v>2</v>
      </c>
      <c r="G4380" s="4">
        <v>20378.72</v>
      </c>
      <c r="H4380" s="5">
        <v>0</v>
      </c>
      <c r="I4380" s="4">
        <v>40757.440000000002</v>
      </c>
      <c r="J4380" s="4">
        <v>6834.87</v>
      </c>
      <c r="K4380" t="s">
        <v>24</v>
      </c>
      <c r="L4380" t="s">
        <v>18</v>
      </c>
      <c r="M4380" s="2" t="s">
        <v>19</v>
      </c>
      <c r="N4380" t="s">
        <v>155</v>
      </c>
    </row>
    <row r="4381" spans="1:14" x14ac:dyDescent="0.25">
      <c r="A4381" s="2" t="s">
        <v>5397</v>
      </c>
      <c r="B4381" s="2" t="s">
        <v>5398</v>
      </c>
      <c r="C4381" s="9">
        <f t="shared" si="68"/>
        <v>45597</v>
      </c>
      <c r="D4381" t="s">
        <v>53</v>
      </c>
      <c r="E4381" t="s">
        <v>54</v>
      </c>
      <c r="F4381" s="3">
        <v>1</v>
      </c>
      <c r="G4381" s="4">
        <v>621.33000000000004</v>
      </c>
      <c r="H4381" s="5">
        <v>0.1</v>
      </c>
      <c r="I4381" s="4">
        <v>559.20000000000005</v>
      </c>
      <c r="J4381" s="4">
        <v>74.260000000000005</v>
      </c>
      <c r="K4381" t="s">
        <v>124</v>
      </c>
      <c r="L4381" t="s">
        <v>25</v>
      </c>
      <c r="M4381" s="2" t="s">
        <v>19</v>
      </c>
      <c r="N4381" t="s">
        <v>58</v>
      </c>
    </row>
    <row r="4382" spans="1:14" x14ac:dyDescent="0.25">
      <c r="A4382" s="2" t="s">
        <v>5399</v>
      </c>
      <c r="B4382" s="2" t="s">
        <v>1087</v>
      </c>
      <c r="C4382" s="9">
        <f t="shared" si="68"/>
        <v>45413</v>
      </c>
      <c r="D4382" t="s">
        <v>35</v>
      </c>
      <c r="E4382" t="s">
        <v>77</v>
      </c>
      <c r="F4382" s="3">
        <v>3</v>
      </c>
      <c r="G4382" s="4">
        <v>6678.56</v>
      </c>
      <c r="H4382" s="5">
        <v>0.1</v>
      </c>
      <c r="I4382" s="4">
        <v>18032.11</v>
      </c>
      <c r="J4382" s="4">
        <v>3578.27</v>
      </c>
      <c r="K4382" t="s">
        <v>37</v>
      </c>
      <c r="L4382" t="s">
        <v>25</v>
      </c>
      <c r="M4382" s="2" t="s">
        <v>19</v>
      </c>
      <c r="N4382" t="s">
        <v>66</v>
      </c>
    </row>
    <row r="4383" spans="1:14" x14ac:dyDescent="0.25">
      <c r="A4383" s="2" t="s">
        <v>5400</v>
      </c>
      <c r="B4383" s="2" t="s">
        <v>1622</v>
      </c>
      <c r="C4383" s="9">
        <f t="shared" si="68"/>
        <v>45839</v>
      </c>
      <c r="D4383" t="s">
        <v>15</v>
      </c>
      <c r="E4383" t="s">
        <v>16</v>
      </c>
      <c r="F4383" s="3">
        <v>1</v>
      </c>
      <c r="G4383" s="4">
        <v>535.16999999999996</v>
      </c>
      <c r="H4383" s="5">
        <v>0</v>
      </c>
      <c r="I4383" s="4">
        <v>535.16999999999996</v>
      </c>
      <c r="J4383" s="4">
        <v>91.21</v>
      </c>
      <c r="K4383" t="s">
        <v>17</v>
      </c>
      <c r="L4383" t="s">
        <v>25</v>
      </c>
      <c r="M4383" s="2" t="s">
        <v>19</v>
      </c>
      <c r="N4383" t="s">
        <v>32</v>
      </c>
    </row>
    <row r="4384" spans="1:14" x14ac:dyDescent="0.25">
      <c r="A4384" s="2" t="s">
        <v>5401</v>
      </c>
      <c r="B4384" s="2" t="s">
        <v>476</v>
      </c>
      <c r="C4384" s="9">
        <f t="shared" si="68"/>
        <v>45839</v>
      </c>
      <c r="D4384" t="s">
        <v>35</v>
      </c>
      <c r="E4384" t="s">
        <v>50</v>
      </c>
      <c r="F4384" s="3">
        <v>3</v>
      </c>
      <c r="G4384" s="4">
        <v>18824.400000000001</v>
      </c>
      <c r="H4384" s="5">
        <v>0.2</v>
      </c>
      <c r="I4384" s="4">
        <v>45178.559999999998</v>
      </c>
      <c r="J4384" s="4">
        <v>6343.09</v>
      </c>
      <c r="K4384" t="s">
        <v>37</v>
      </c>
      <c r="L4384" t="s">
        <v>25</v>
      </c>
      <c r="M4384" s="2" t="s">
        <v>19</v>
      </c>
      <c r="N4384" t="s">
        <v>42</v>
      </c>
    </row>
    <row r="4385" spans="1:14" x14ac:dyDescent="0.25">
      <c r="A4385" s="2" t="s">
        <v>5402</v>
      </c>
      <c r="B4385" s="2" t="s">
        <v>1504</v>
      </c>
      <c r="C4385" s="9">
        <f t="shared" si="68"/>
        <v>45292</v>
      </c>
      <c r="D4385" t="s">
        <v>15</v>
      </c>
      <c r="E4385" t="s">
        <v>95</v>
      </c>
      <c r="F4385" s="3">
        <v>1</v>
      </c>
      <c r="G4385" s="4">
        <v>751.09</v>
      </c>
      <c r="H4385" s="5">
        <v>0</v>
      </c>
      <c r="I4385" s="4">
        <v>751.09</v>
      </c>
      <c r="J4385" s="4">
        <v>232.7</v>
      </c>
      <c r="K4385" t="s">
        <v>24</v>
      </c>
      <c r="L4385" t="s">
        <v>25</v>
      </c>
      <c r="M4385" s="2" t="s">
        <v>26</v>
      </c>
      <c r="N4385" t="s">
        <v>58</v>
      </c>
    </row>
    <row r="4386" spans="1:14" x14ac:dyDescent="0.25">
      <c r="A4386" s="2" t="s">
        <v>5403</v>
      </c>
      <c r="B4386" s="2" t="s">
        <v>1229</v>
      </c>
      <c r="C4386" s="9">
        <f t="shared" si="68"/>
        <v>45444</v>
      </c>
      <c r="D4386" t="s">
        <v>15</v>
      </c>
      <c r="E4386" t="s">
        <v>23</v>
      </c>
      <c r="F4386" s="3">
        <v>4</v>
      </c>
      <c r="G4386" s="4">
        <v>1912.96</v>
      </c>
      <c r="H4386" s="5">
        <v>0.1</v>
      </c>
      <c r="I4386" s="4">
        <v>6886.66</v>
      </c>
      <c r="J4386" s="4">
        <v>1752.71</v>
      </c>
      <c r="K4386" t="s">
        <v>24</v>
      </c>
      <c r="L4386" t="s">
        <v>18</v>
      </c>
      <c r="M4386" s="2" t="s">
        <v>19</v>
      </c>
      <c r="N4386" t="s">
        <v>66</v>
      </c>
    </row>
    <row r="4387" spans="1:14" x14ac:dyDescent="0.25">
      <c r="A4387" s="2" t="s">
        <v>5404</v>
      </c>
      <c r="B4387" s="2" t="s">
        <v>485</v>
      </c>
      <c r="C4387" s="9">
        <f t="shared" si="68"/>
        <v>45901</v>
      </c>
      <c r="D4387" t="s">
        <v>15</v>
      </c>
      <c r="E4387" t="s">
        <v>23</v>
      </c>
      <c r="F4387" s="3">
        <v>1</v>
      </c>
      <c r="G4387" s="4">
        <v>577.27</v>
      </c>
      <c r="H4387" s="5">
        <v>0.05</v>
      </c>
      <c r="I4387" s="4">
        <v>548.41</v>
      </c>
      <c r="J4387" s="4">
        <v>156.91999999999999</v>
      </c>
      <c r="K4387" t="s">
        <v>24</v>
      </c>
      <c r="L4387" t="s">
        <v>25</v>
      </c>
      <c r="M4387" s="2" t="s">
        <v>19</v>
      </c>
      <c r="N4387" t="s">
        <v>155</v>
      </c>
    </row>
    <row r="4388" spans="1:14" x14ac:dyDescent="0.25">
      <c r="A4388" s="2" t="s">
        <v>5405</v>
      </c>
      <c r="B4388" s="2" t="s">
        <v>1336</v>
      </c>
      <c r="C4388" s="9">
        <f t="shared" si="68"/>
        <v>45292</v>
      </c>
      <c r="D4388" t="s">
        <v>35</v>
      </c>
      <c r="E4388" t="s">
        <v>77</v>
      </c>
      <c r="F4388" s="3">
        <v>1</v>
      </c>
      <c r="G4388" s="4">
        <v>34216.93</v>
      </c>
      <c r="H4388" s="5">
        <v>0.15</v>
      </c>
      <c r="I4388" s="4">
        <v>29084.39</v>
      </c>
      <c r="J4388" s="4">
        <v>8584.8700000000008</v>
      </c>
      <c r="K4388" t="s">
        <v>24</v>
      </c>
      <c r="L4388" t="s">
        <v>25</v>
      </c>
      <c r="M4388" s="2" t="s">
        <v>19</v>
      </c>
      <c r="N4388" t="s">
        <v>42</v>
      </c>
    </row>
    <row r="4389" spans="1:14" x14ac:dyDescent="0.25">
      <c r="A4389" s="2" t="s">
        <v>5406</v>
      </c>
      <c r="B4389" s="2" t="s">
        <v>3038</v>
      </c>
      <c r="C4389" s="9">
        <f t="shared" si="68"/>
        <v>45597</v>
      </c>
      <c r="D4389" t="s">
        <v>15</v>
      </c>
      <c r="E4389" t="s">
        <v>57</v>
      </c>
      <c r="F4389" s="3">
        <v>4</v>
      </c>
      <c r="G4389" s="4">
        <v>1795.25</v>
      </c>
      <c r="H4389" s="5">
        <v>0.1</v>
      </c>
      <c r="I4389" s="4">
        <v>6462.9</v>
      </c>
      <c r="J4389" s="4">
        <v>999.19</v>
      </c>
      <c r="K4389" t="s">
        <v>24</v>
      </c>
      <c r="L4389" t="s">
        <v>25</v>
      </c>
      <c r="M4389" s="2" t="s">
        <v>19</v>
      </c>
      <c r="N4389" t="s">
        <v>32</v>
      </c>
    </row>
    <row r="4390" spans="1:14" x14ac:dyDescent="0.25">
      <c r="A4390" s="2" t="s">
        <v>5407</v>
      </c>
      <c r="B4390" s="2" t="s">
        <v>2970</v>
      </c>
      <c r="C4390" s="9">
        <f t="shared" si="68"/>
        <v>45870</v>
      </c>
      <c r="D4390" t="s">
        <v>45</v>
      </c>
      <c r="E4390" t="s">
        <v>46</v>
      </c>
      <c r="F4390" s="3">
        <v>2</v>
      </c>
      <c r="G4390" s="4">
        <v>6791.05</v>
      </c>
      <c r="H4390" s="5">
        <v>0.15</v>
      </c>
      <c r="I4390" s="4">
        <v>11544.78</v>
      </c>
      <c r="J4390" s="4">
        <v>2100.31</v>
      </c>
      <c r="K4390" t="s">
        <v>24</v>
      </c>
      <c r="L4390" t="s">
        <v>18</v>
      </c>
      <c r="M4390" s="2" t="s">
        <v>19</v>
      </c>
      <c r="N4390" t="s">
        <v>58</v>
      </c>
    </row>
    <row r="4391" spans="1:14" x14ac:dyDescent="0.25">
      <c r="A4391" s="2" t="s">
        <v>5408</v>
      </c>
      <c r="B4391" s="2" t="s">
        <v>272</v>
      </c>
      <c r="C4391" s="9">
        <f t="shared" si="68"/>
        <v>45717</v>
      </c>
      <c r="D4391" t="s">
        <v>30</v>
      </c>
      <c r="E4391" t="s">
        <v>31</v>
      </c>
      <c r="F4391" s="3">
        <v>2</v>
      </c>
      <c r="G4391" s="4">
        <v>330.45</v>
      </c>
      <c r="H4391" s="5">
        <v>0.05</v>
      </c>
      <c r="I4391" s="4">
        <v>627.85</v>
      </c>
      <c r="J4391" s="4">
        <v>83.36</v>
      </c>
      <c r="K4391" t="s">
        <v>24</v>
      </c>
      <c r="L4391" t="s">
        <v>25</v>
      </c>
      <c r="M4391" s="2" t="s">
        <v>19</v>
      </c>
      <c r="N4391" t="s">
        <v>66</v>
      </c>
    </row>
    <row r="4392" spans="1:14" x14ac:dyDescent="0.25">
      <c r="A4392" s="2" t="s">
        <v>5409</v>
      </c>
      <c r="B4392" s="2" t="s">
        <v>787</v>
      </c>
      <c r="C4392" s="9">
        <f t="shared" si="68"/>
        <v>46235</v>
      </c>
      <c r="D4392" t="s">
        <v>15</v>
      </c>
      <c r="E4392" t="s">
        <v>57</v>
      </c>
      <c r="F4392" s="3">
        <v>4</v>
      </c>
      <c r="G4392" s="4">
        <v>2753</v>
      </c>
      <c r="H4392" s="5">
        <v>0</v>
      </c>
      <c r="I4392" s="4">
        <v>11012</v>
      </c>
      <c r="J4392" s="4">
        <v>3572.01</v>
      </c>
      <c r="K4392" t="s">
        <v>24</v>
      </c>
      <c r="L4392" t="s">
        <v>25</v>
      </c>
      <c r="M4392" s="2" t="s">
        <v>19</v>
      </c>
      <c r="N4392" t="s">
        <v>82</v>
      </c>
    </row>
    <row r="4393" spans="1:14" x14ac:dyDescent="0.25">
      <c r="A4393" s="2" t="s">
        <v>5410</v>
      </c>
      <c r="B4393" s="2" t="s">
        <v>1384</v>
      </c>
      <c r="C4393" s="9">
        <f t="shared" si="68"/>
        <v>45383</v>
      </c>
      <c r="D4393" t="s">
        <v>45</v>
      </c>
      <c r="E4393" t="s">
        <v>46</v>
      </c>
      <c r="F4393" s="3">
        <v>4</v>
      </c>
      <c r="G4393" s="4">
        <v>7643.36</v>
      </c>
      <c r="H4393" s="5">
        <v>0</v>
      </c>
      <c r="I4393" s="4">
        <v>30573.439999999999</v>
      </c>
      <c r="J4393" s="4">
        <v>0</v>
      </c>
      <c r="K4393" t="s">
        <v>37</v>
      </c>
      <c r="L4393" t="s">
        <v>25</v>
      </c>
      <c r="M4393" s="2" t="s">
        <v>61</v>
      </c>
      <c r="N4393" t="s">
        <v>66</v>
      </c>
    </row>
    <row r="4394" spans="1:14" x14ac:dyDescent="0.25">
      <c r="A4394" s="2" t="s">
        <v>5411</v>
      </c>
      <c r="B4394" s="2" t="s">
        <v>563</v>
      </c>
      <c r="C4394" s="9">
        <f t="shared" si="68"/>
        <v>45536</v>
      </c>
      <c r="D4394" t="s">
        <v>35</v>
      </c>
      <c r="E4394" t="s">
        <v>50</v>
      </c>
      <c r="F4394" s="3">
        <v>1</v>
      </c>
      <c r="G4394" s="4">
        <v>29668.5</v>
      </c>
      <c r="H4394" s="5">
        <v>0.15</v>
      </c>
      <c r="I4394" s="4">
        <v>25218.22</v>
      </c>
      <c r="J4394" s="4">
        <v>4630.55</v>
      </c>
      <c r="K4394" t="s">
        <v>24</v>
      </c>
      <c r="L4394" t="s">
        <v>25</v>
      </c>
      <c r="M4394" s="2" t="s">
        <v>19</v>
      </c>
      <c r="N4394" t="s">
        <v>155</v>
      </c>
    </row>
    <row r="4395" spans="1:14" x14ac:dyDescent="0.25">
      <c r="A4395" s="2" t="s">
        <v>5412</v>
      </c>
      <c r="B4395" s="2" t="s">
        <v>1343</v>
      </c>
      <c r="C4395" s="9">
        <f t="shared" si="68"/>
        <v>45717</v>
      </c>
      <c r="D4395" t="s">
        <v>35</v>
      </c>
      <c r="E4395" t="s">
        <v>71</v>
      </c>
      <c r="F4395" s="3">
        <v>4</v>
      </c>
      <c r="G4395" s="4">
        <v>23656.26</v>
      </c>
      <c r="H4395" s="5">
        <v>0.05</v>
      </c>
      <c r="I4395" s="4">
        <v>89893.79</v>
      </c>
      <c r="J4395" s="4">
        <v>17200.650000000001</v>
      </c>
      <c r="K4395" t="s">
        <v>37</v>
      </c>
      <c r="L4395" t="s">
        <v>25</v>
      </c>
      <c r="M4395" s="2" t="s">
        <v>19</v>
      </c>
      <c r="N4395" t="s">
        <v>42</v>
      </c>
    </row>
    <row r="4396" spans="1:14" x14ac:dyDescent="0.25">
      <c r="A4396" s="2" t="s">
        <v>5413</v>
      </c>
      <c r="B4396" s="2" t="s">
        <v>5414</v>
      </c>
      <c r="C4396" s="9">
        <f t="shared" si="68"/>
        <v>45505</v>
      </c>
      <c r="D4396" t="s">
        <v>35</v>
      </c>
      <c r="E4396" t="s">
        <v>74</v>
      </c>
      <c r="F4396" s="3">
        <v>4</v>
      </c>
      <c r="G4396" s="4">
        <v>6210.3</v>
      </c>
      <c r="H4396" s="5">
        <v>0.05</v>
      </c>
      <c r="I4396" s="4">
        <v>23599.14</v>
      </c>
      <c r="J4396" s="4">
        <v>6007.88</v>
      </c>
      <c r="K4396" t="s">
        <v>124</v>
      </c>
      <c r="L4396" t="s">
        <v>25</v>
      </c>
      <c r="M4396" s="2" t="s">
        <v>19</v>
      </c>
      <c r="N4396" t="s">
        <v>155</v>
      </c>
    </row>
    <row r="4397" spans="1:14" x14ac:dyDescent="0.25">
      <c r="A4397" s="2" t="s">
        <v>5415</v>
      </c>
      <c r="B4397" s="2" t="s">
        <v>677</v>
      </c>
      <c r="C4397" s="9">
        <f t="shared" si="68"/>
        <v>46204</v>
      </c>
      <c r="D4397" t="s">
        <v>35</v>
      </c>
      <c r="E4397" t="s">
        <v>74</v>
      </c>
      <c r="F4397" s="3">
        <v>3</v>
      </c>
      <c r="G4397" s="4">
        <v>9028.11</v>
      </c>
      <c r="H4397" s="5">
        <v>0.05</v>
      </c>
      <c r="I4397" s="4">
        <v>25730.11</v>
      </c>
      <c r="J4397" s="4">
        <v>6617.52</v>
      </c>
      <c r="K4397" t="s">
        <v>24</v>
      </c>
      <c r="L4397" t="s">
        <v>25</v>
      </c>
      <c r="M4397" s="2" t="s">
        <v>19</v>
      </c>
      <c r="N4397" t="s">
        <v>32</v>
      </c>
    </row>
    <row r="4398" spans="1:14" x14ac:dyDescent="0.25">
      <c r="A4398" s="2" t="s">
        <v>5416</v>
      </c>
      <c r="B4398" s="2" t="s">
        <v>1460</v>
      </c>
      <c r="C4398" s="9">
        <f t="shared" si="68"/>
        <v>45566</v>
      </c>
      <c r="D4398" t="s">
        <v>35</v>
      </c>
      <c r="E4398" t="s">
        <v>50</v>
      </c>
      <c r="F4398" s="3">
        <v>3</v>
      </c>
      <c r="G4398" s="4">
        <v>31962.21</v>
      </c>
      <c r="H4398" s="5">
        <v>0</v>
      </c>
      <c r="I4398" s="4">
        <v>95886.63</v>
      </c>
      <c r="J4398" s="4">
        <v>30703.89</v>
      </c>
      <c r="K4398" t="s">
        <v>152</v>
      </c>
      <c r="L4398" t="s">
        <v>47</v>
      </c>
      <c r="M4398" s="2" t="s">
        <v>19</v>
      </c>
      <c r="N4398" t="s">
        <v>32</v>
      </c>
    </row>
    <row r="4399" spans="1:14" x14ac:dyDescent="0.25">
      <c r="A4399" s="2" t="s">
        <v>5417</v>
      </c>
      <c r="B4399" s="2" t="s">
        <v>1260</v>
      </c>
      <c r="C4399" s="9">
        <f t="shared" si="68"/>
        <v>45870</v>
      </c>
      <c r="D4399" t="s">
        <v>15</v>
      </c>
      <c r="E4399" t="s">
        <v>23</v>
      </c>
      <c r="F4399" s="3">
        <v>2</v>
      </c>
      <c r="G4399" s="4">
        <v>2343.1999999999998</v>
      </c>
      <c r="H4399" s="5">
        <v>0.15</v>
      </c>
      <c r="I4399" s="4">
        <v>3983.44</v>
      </c>
      <c r="J4399" s="4">
        <v>505.1</v>
      </c>
      <c r="K4399" t="s">
        <v>17</v>
      </c>
      <c r="L4399" t="s">
        <v>18</v>
      </c>
      <c r="M4399" s="2" t="s">
        <v>19</v>
      </c>
      <c r="N4399" t="s">
        <v>42</v>
      </c>
    </row>
    <row r="4400" spans="1:14" x14ac:dyDescent="0.25">
      <c r="A4400" s="2" t="s">
        <v>5418</v>
      </c>
      <c r="B4400" s="2" t="s">
        <v>14</v>
      </c>
      <c r="C4400" s="9">
        <f t="shared" si="68"/>
        <v>45383</v>
      </c>
      <c r="D4400" t="s">
        <v>45</v>
      </c>
      <c r="E4400" t="s">
        <v>222</v>
      </c>
      <c r="F4400" s="3">
        <v>4</v>
      </c>
      <c r="G4400" s="4">
        <v>6785.86</v>
      </c>
      <c r="H4400" s="5">
        <v>0.05</v>
      </c>
      <c r="I4400" s="4">
        <v>25786.27</v>
      </c>
      <c r="J4400" s="4">
        <v>8573.9</v>
      </c>
      <c r="K4400" t="s">
        <v>24</v>
      </c>
      <c r="L4400" t="s">
        <v>25</v>
      </c>
      <c r="M4400" s="2" t="s">
        <v>19</v>
      </c>
      <c r="N4400" t="s">
        <v>66</v>
      </c>
    </row>
    <row r="4401" spans="1:14" x14ac:dyDescent="0.25">
      <c r="A4401" s="2" t="s">
        <v>5419</v>
      </c>
      <c r="B4401" s="2" t="s">
        <v>1727</v>
      </c>
      <c r="C4401" s="9">
        <f t="shared" si="68"/>
        <v>45536</v>
      </c>
      <c r="D4401" t="s">
        <v>53</v>
      </c>
      <c r="E4401" t="s">
        <v>98</v>
      </c>
      <c r="F4401" s="3">
        <v>1</v>
      </c>
      <c r="G4401" s="4">
        <v>222.22</v>
      </c>
      <c r="H4401" s="5">
        <v>0.1</v>
      </c>
      <c r="I4401" s="4">
        <v>200</v>
      </c>
      <c r="J4401" s="4">
        <v>63.96</v>
      </c>
      <c r="K4401" t="s">
        <v>124</v>
      </c>
      <c r="L4401" t="s">
        <v>18</v>
      </c>
      <c r="M4401" s="2" t="s">
        <v>26</v>
      </c>
      <c r="N4401" t="s">
        <v>82</v>
      </c>
    </row>
    <row r="4402" spans="1:14" x14ac:dyDescent="0.25">
      <c r="A4402" s="2" t="s">
        <v>5420</v>
      </c>
      <c r="B4402" s="2" t="s">
        <v>722</v>
      </c>
      <c r="C4402" s="9">
        <f t="shared" si="68"/>
        <v>45717</v>
      </c>
      <c r="D4402" t="s">
        <v>35</v>
      </c>
      <c r="E4402" t="s">
        <v>36</v>
      </c>
      <c r="F4402" s="3">
        <v>2</v>
      </c>
      <c r="G4402" s="4">
        <v>32929.620000000003</v>
      </c>
      <c r="H4402" s="5">
        <v>0.05</v>
      </c>
      <c r="I4402" s="4">
        <v>62566.28</v>
      </c>
      <c r="J4402" s="4">
        <v>14804.91</v>
      </c>
      <c r="K4402" t="s">
        <v>37</v>
      </c>
      <c r="L4402" t="s">
        <v>18</v>
      </c>
      <c r="M4402" s="2" t="s">
        <v>19</v>
      </c>
      <c r="N4402" t="s">
        <v>58</v>
      </c>
    </row>
    <row r="4403" spans="1:14" x14ac:dyDescent="0.25">
      <c r="A4403" s="2" t="s">
        <v>5421</v>
      </c>
      <c r="B4403" s="2" t="s">
        <v>1835</v>
      </c>
      <c r="C4403" s="9">
        <f t="shared" si="68"/>
        <v>45809</v>
      </c>
      <c r="D4403" t="s">
        <v>45</v>
      </c>
      <c r="E4403" t="s">
        <v>46</v>
      </c>
      <c r="F4403" s="3">
        <v>2</v>
      </c>
      <c r="G4403" s="4">
        <v>5443.61</v>
      </c>
      <c r="H4403" s="5">
        <v>0</v>
      </c>
      <c r="I4403" s="4">
        <v>10887.22</v>
      </c>
      <c r="J4403" s="4">
        <v>1596.12</v>
      </c>
      <c r="K4403" t="s">
        <v>37</v>
      </c>
      <c r="L4403" t="s">
        <v>25</v>
      </c>
      <c r="M4403" s="2" t="s">
        <v>19</v>
      </c>
      <c r="N4403" t="s">
        <v>66</v>
      </c>
    </row>
    <row r="4404" spans="1:14" x14ac:dyDescent="0.25">
      <c r="A4404" s="2" t="s">
        <v>5422</v>
      </c>
      <c r="B4404" s="2" t="s">
        <v>771</v>
      </c>
      <c r="C4404" s="9">
        <f t="shared" si="68"/>
        <v>45444</v>
      </c>
      <c r="D4404" t="s">
        <v>30</v>
      </c>
      <c r="E4404" t="s">
        <v>31</v>
      </c>
      <c r="F4404" s="3">
        <v>2</v>
      </c>
      <c r="G4404" s="4">
        <v>774.06</v>
      </c>
      <c r="H4404" s="5">
        <v>0</v>
      </c>
      <c r="I4404" s="4">
        <v>1548.12</v>
      </c>
      <c r="J4404" s="4">
        <v>406.69</v>
      </c>
      <c r="K4404" t="s">
        <v>37</v>
      </c>
      <c r="L4404" t="s">
        <v>25</v>
      </c>
      <c r="M4404" s="2" t="s">
        <v>19</v>
      </c>
      <c r="N4404" t="s">
        <v>58</v>
      </c>
    </row>
    <row r="4405" spans="1:14" x14ac:dyDescent="0.25">
      <c r="A4405" s="2" t="s">
        <v>5423</v>
      </c>
      <c r="B4405" s="2" t="s">
        <v>1778</v>
      </c>
      <c r="C4405" s="9">
        <f t="shared" si="68"/>
        <v>46143</v>
      </c>
      <c r="D4405" t="s">
        <v>45</v>
      </c>
      <c r="E4405" t="s">
        <v>111</v>
      </c>
      <c r="F4405" s="3">
        <v>4</v>
      </c>
      <c r="G4405" s="4">
        <v>734.77</v>
      </c>
      <c r="H4405" s="5">
        <v>0.1</v>
      </c>
      <c r="I4405" s="4">
        <v>2645.17</v>
      </c>
      <c r="J4405" s="4">
        <v>694.83</v>
      </c>
      <c r="K4405" t="s">
        <v>24</v>
      </c>
      <c r="L4405" t="s">
        <v>25</v>
      </c>
      <c r="M4405" s="2" t="s">
        <v>19</v>
      </c>
      <c r="N4405" t="s">
        <v>42</v>
      </c>
    </row>
    <row r="4406" spans="1:14" x14ac:dyDescent="0.25">
      <c r="A4406" s="2" t="s">
        <v>5424</v>
      </c>
      <c r="B4406" s="2" t="s">
        <v>1424</v>
      </c>
      <c r="C4406" s="9">
        <f t="shared" si="68"/>
        <v>45444</v>
      </c>
      <c r="D4406" t="s">
        <v>35</v>
      </c>
      <c r="E4406" t="s">
        <v>74</v>
      </c>
      <c r="F4406" s="3">
        <v>4</v>
      </c>
      <c r="G4406" s="4">
        <v>6595.59</v>
      </c>
      <c r="H4406" s="5">
        <v>0</v>
      </c>
      <c r="I4406" s="4">
        <v>26382.36</v>
      </c>
      <c r="J4406" s="4">
        <v>3707.73</v>
      </c>
      <c r="K4406" t="s">
        <v>24</v>
      </c>
      <c r="L4406" t="s">
        <v>18</v>
      </c>
      <c r="M4406" s="2" t="s">
        <v>19</v>
      </c>
      <c r="N4406" t="s">
        <v>155</v>
      </c>
    </row>
    <row r="4407" spans="1:14" x14ac:dyDescent="0.25">
      <c r="A4407" s="2" t="s">
        <v>5425</v>
      </c>
      <c r="B4407" s="2" t="s">
        <v>3823</v>
      </c>
      <c r="C4407" s="9">
        <f t="shared" si="68"/>
        <v>45627</v>
      </c>
      <c r="D4407" t="s">
        <v>35</v>
      </c>
      <c r="E4407" t="s">
        <v>77</v>
      </c>
      <c r="F4407" s="3">
        <v>1</v>
      </c>
      <c r="G4407" s="4">
        <v>8162.29</v>
      </c>
      <c r="H4407" s="5">
        <v>0.05</v>
      </c>
      <c r="I4407" s="4">
        <v>7754.18</v>
      </c>
      <c r="J4407" s="4">
        <v>2593.62</v>
      </c>
      <c r="K4407" t="s">
        <v>37</v>
      </c>
      <c r="L4407" t="s">
        <v>18</v>
      </c>
      <c r="M4407" s="2" t="s">
        <v>19</v>
      </c>
      <c r="N4407" t="s">
        <v>58</v>
      </c>
    </row>
    <row r="4408" spans="1:14" x14ac:dyDescent="0.25">
      <c r="A4408" s="2" t="s">
        <v>5426</v>
      </c>
      <c r="B4408" s="2" t="s">
        <v>824</v>
      </c>
      <c r="C4408" s="9">
        <f t="shared" si="68"/>
        <v>45931</v>
      </c>
      <c r="D4408" t="s">
        <v>35</v>
      </c>
      <c r="E4408" t="s">
        <v>77</v>
      </c>
      <c r="F4408" s="3">
        <v>1</v>
      </c>
      <c r="G4408" s="4">
        <v>16526.71</v>
      </c>
      <c r="H4408" s="5">
        <v>0</v>
      </c>
      <c r="I4408" s="4">
        <v>16526.71</v>
      </c>
      <c r="J4408" s="4">
        <v>4369.0600000000004</v>
      </c>
      <c r="K4408" t="s">
        <v>152</v>
      </c>
      <c r="L4408" t="s">
        <v>25</v>
      </c>
      <c r="M4408" s="2" t="s">
        <v>19</v>
      </c>
      <c r="N4408" t="s">
        <v>66</v>
      </c>
    </row>
    <row r="4409" spans="1:14" x14ac:dyDescent="0.25">
      <c r="A4409" s="2" t="s">
        <v>5427</v>
      </c>
      <c r="B4409" s="2" t="s">
        <v>2377</v>
      </c>
      <c r="C4409" s="9">
        <f t="shared" si="68"/>
        <v>45717</v>
      </c>
      <c r="D4409" t="s">
        <v>15</v>
      </c>
      <c r="E4409" t="s">
        <v>95</v>
      </c>
      <c r="F4409" s="3">
        <v>2</v>
      </c>
      <c r="G4409" s="4">
        <v>870.06</v>
      </c>
      <c r="H4409" s="5">
        <v>0.15</v>
      </c>
      <c r="I4409" s="4">
        <v>1479.1</v>
      </c>
      <c r="J4409" s="4">
        <v>362.07</v>
      </c>
      <c r="K4409" t="s">
        <v>24</v>
      </c>
      <c r="L4409" t="s">
        <v>18</v>
      </c>
      <c r="M4409" s="2" t="s">
        <v>19</v>
      </c>
      <c r="N4409" t="s">
        <v>27</v>
      </c>
    </row>
    <row r="4410" spans="1:14" x14ac:dyDescent="0.25">
      <c r="A4410" s="2" t="s">
        <v>5428</v>
      </c>
      <c r="B4410" s="2" t="s">
        <v>276</v>
      </c>
      <c r="C4410" s="9">
        <f t="shared" si="68"/>
        <v>45992</v>
      </c>
      <c r="D4410" t="s">
        <v>45</v>
      </c>
      <c r="E4410" t="s">
        <v>46</v>
      </c>
      <c r="F4410" s="3">
        <v>4</v>
      </c>
      <c r="G4410" s="4">
        <v>500.13</v>
      </c>
      <c r="H4410" s="5">
        <v>0</v>
      </c>
      <c r="I4410" s="4">
        <v>2000.52</v>
      </c>
      <c r="J4410" s="4">
        <v>506.15</v>
      </c>
      <c r="K4410" t="s">
        <v>124</v>
      </c>
      <c r="L4410" t="s">
        <v>25</v>
      </c>
      <c r="M4410" s="2" t="s">
        <v>19</v>
      </c>
      <c r="N4410" t="s">
        <v>32</v>
      </c>
    </row>
    <row r="4411" spans="1:14" x14ac:dyDescent="0.25">
      <c r="A4411" s="2" t="s">
        <v>5429</v>
      </c>
      <c r="B4411" s="2" t="s">
        <v>1299</v>
      </c>
      <c r="C4411" s="9">
        <f t="shared" si="68"/>
        <v>45962</v>
      </c>
      <c r="D4411" t="s">
        <v>35</v>
      </c>
      <c r="E4411" t="s">
        <v>36</v>
      </c>
      <c r="F4411" s="3">
        <v>1</v>
      </c>
      <c r="G4411" s="4">
        <v>20478.11</v>
      </c>
      <c r="H4411" s="5">
        <v>0.2</v>
      </c>
      <c r="I4411" s="4">
        <v>16382.49</v>
      </c>
      <c r="J4411" s="4">
        <v>3957.05</v>
      </c>
      <c r="K4411" t="s">
        <v>152</v>
      </c>
      <c r="L4411" t="s">
        <v>18</v>
      </c>
      <c r="M4411" s="2" t="s">
        <v>19</v>
      </c>
      <c r="N4411" t="s">
        <v>58</v>
      </c>
    </row>
    <row r="4412" spans="1:14" x14ac:dyDescent="0.25">
      <c r="A4412" s="2" t="s">
        <v>5430</v>
      </c>
      <c r="B4412" s="2" t="s">
        <v>157</v>
      </c>
      <c r="C4412" s="9">
        <f t="shared" si="68"/>
        <v>45962</v>
      </c>
      <c r="D4412" t="s">
        <v>35</v>
      </c>
      <c r="E4412" t="s">
        <v>50</v>
      </c>
      <c r="F4412" s="3">
        <v>3</v>
      </c>
      <c r="G4412" s="4">
        <v>6636.52</v>
      </c>
      <c r="H4412" s="5">
        <v>0</v>
      </c>
      <c r="I4412" s="4">
        <v>19909.560000000001</v>
      </c>
      <c r="J4412" s="4">
        <v>2809.55</v>
      </c>
      <c r="K4412" t="s">
        <v>24</v>
      </c>
      <c r="L4412" t="s">
        <v>25</v>
      </c>
      <c r="M4412" s="2" t="s">
        <v>19</v>
      </c>
      <c r="N4412" t="s">
        <v>42</v>
      </c>
    </row>
    <row r="4413" spans="1:14" x14ac:dyDescent="0.25">
      <c r="A4413" s="2" t="s">
        <v>5431</v>
      </c>
      <c r="B4413" s="2" t="s">
        <v>761</v>
      </c>
      <c r="C4413" s="9">
        <f t="shared" si="68"/>
        <v>46143</v>
      </c>
      <c r="D4413" t="s">
        <v>45</v>
      </c>
      <c r="E4413" t="s">
        <v>222</v>
      </c>
      <c r="F4413" s="3">
        <v>3</v>
      </c>
      <c r="G4413" s="4">
        <v>2932.23</v>
      </c>
      <c r="H4413" s="5">
        <v>0.15</v>
      </c>
      <c r="I4413" s="4">
        <v>7477.19</v>
      </c>
      <c r="J4413" s="4">
        <v>2216.9299999999998</v>
      </c>
      <c r="K4413" t="s">
        <v>24</v>
      </c>
      <c r="L4413" t="s">
        <v>25</v>
      </c>
      <c r="M4413" s="2" t="s">
        <v>19</v>
      </c>
      <c r="N4413" t="s">
        <v>20</v>
      </c>
    </row>
    <row r="4414" spans="1:14" x14ac:dyDescent="0.25">
      <c r="A4414" s="2" t="s">
        <v>5432</v>
      </c>
      <c r="B4414" s="2" t="s">
        <v>1773</v>
      </c>
      <c r="C4414" s="9">
        <f t="shared" si="68"/>
        <v>46113</v>
      </c>
      <c r="D4414" t="s">
        <v>30</v>
      </c>
      <c r="E4414" t="s">
        <v>31</v>
      </c>
      <c r="F4414" s="3">
        <v>2</v>
      </c>
      <c r="G4414" s="4">
        <v>524.49</v>
      </c>
      <c r="H4414" s="5">
        <v>0.1</v>
      </c>
      <c r="I4414" s="4">
        <v>944.08</v>
      </c>
      <c r="J4414" s="4">
        <v>114.26</v>
      </c>
      <c r="K4414" t="s">
        <v>24</v>
      </c>
      <c r="L4414" t="s">
        <v>18</v>
      </c>
      <c r="M4414" s="2" t="s">
        <v>19</v>
      </c>
      <c r="N4414" t="s">
        <v>82</v>
      </c>
    </row>
    <row r="4415" spans="1:14" x14ac:dyDescent="0.25">
      <c r="A4415" s="2" t="s">
        <v>5433</v>
      </c>
      <c r="B4415" s="2" t="s">
        <v>1407</v>
      </c>
      <c r="C4415" s="9">
        <f t="shared" si="68"/>
        <v>45931</v>
      </c>
      <c r="D4415" t="s">
        <v>15</v>
      </c>
      <c r="E4415" t="s">
        <v>168</v>
      </c>
      <c r="F4415" s="3">
        <v>3</v>
      </c>
      <c r="G4415" s="4">
        <v>2638.48</v>
      </c>
      <c r="H4415" s="5">
        <v>0.1</v>
      </c>
      <c r="I4415" s="4">
        <v>7123.9</v>
      </c>
      <c r="J4415" s="4">
        <v>2205.6799999999998</v>
      </c>
      <c r="K4415" t="s">
        <v>24</v>
      </c>
      <c r="L4415" t="s">
        <v>47</v>
      </c>
      <c r="M4415" s="2" t="s">
        <v>19</v>
      </c>
      <c r="N4415" t="s">
        <v>32</v>
      </c>
    </row>
    <row r="4416" spans="1:14" x14ac:dyDescent="0.25">
      <c r="A4416" s="2" t="s">
        <v>5434</v>
      </c>
      <c r="B4416" s="2" t="s">
        <v>929</v>
      </c>
      <c r="C4416" s="9">
        <f t="shared" si="68"/>
        <v>46235</v>
      </c>
      <c r="D4416" t="s">
        <v>45</v>
      </c>
      <c r="E4416" t="s">
        <v>121</v>
      </c>
      <c r="F4416" s="3">
        <v>2</v>
      </c>
      <c r="G4416" s="4">
        <v>5076.51</v>
      </c>
      <c r="H4416" s="5">
        <v>0</v>
      </c>
      <c r="I4416" s="4">
        <v>10153.02</v>
      </c>
      <c r="J4416" s="4">
        <v>1556.61</v>
      </c>
      <c r="K4416" t="s">
        <v>17</v>
      </c>
      <c r="L4416" t="s">
        <v>25</v>
      </c>
      <c r="M4416" s="2" t="s">
        <v>19</v>
      </c>
      <c r="N4416" t="s">
        <v>58</v>
      </c>
    </row>
    <row r="4417" spans="1:14" x14ac:dyDescent="0.25">
      <c r="A4417" s="2" t="s">
        <v>5435</v>
      </c>
      <c r="B4417" s="2" t="s">
        <v>2281</v>
      </c>
      <c r="C4417" s="9">
        <f t="shared" si="68"/>
        <v>45597</v>
      </c>
      <c r="D4417" t="s">
        <v>15</v>
      </c>
      <c r="E4417" t="s">
        <v>95</v>
      </c>
      <c r="F4417" s="3">
        <v>4</v>
      </c>
      <c r="G4417" s="4">
        <v>2767.34</v>
      </c>
      <c r="H4417" s="5">
        <v>0</v>
      </c>
      <c r="I4417" s="4">
        <v>11069.36</v>
      </c>
      <c r="J4417" s="4">
        <v>2114.59</v>
      </c>
      <c r="K4417" t="s">
        <v>24</v>
      </c>
      <c r="L4417" t="s">
        <v>25</v>
      </c>
      <c r="M4417" s="2" t="s">
        <v>19</v>
      </c>
      <c r="N4417" t="s">
        <v>66</v>
      </c>
    </row>
    <row r="4418" spans="1:14" x14ac:dyDescent="0.25">
      <c r="A4418" s="2" t="s">
        <v>5436</v>
      </c>
      <c r="B4418" s="2" t="s">
        <v>745</v>
      </c>
      <c r="C4418" s="9">
        <f t="shared" si="68"/>
        <v>45962</v>
      </c>
      <c r="D4418" t="s">
        <v>35</v>
      </c>
      <c r="E4418" t="s">
        <v>36</v>
      </c>
      <c r="F4418" s="3">
        <v>2</v>
      </c>
      <c r="G4418" s="4">
        <v>31494.03</v>
      </c>
      <c r="H4418" s="5">
        <v>0.1</v>
      </c>
      <c r="I4418" s="4">
        <v>56689.25</v>
      </c>
      <c r="J4418" s="4">
        <v>11599.9</v>
      </c>
      <c r="K4418" t="s">
        <v>24</v>
      </c>
      <c r="L4418" t="s">
        <v>25</v>
      </c>
      <c r="M4418" s="2" t="s">
        <v>19</v>
      </c>
      <c r="N4418" t="s">
        <v>20</v>
      </c>
    </row>
    <row r="4419" spans="1:14" x14ac:dyDescent="0.25">
      <c r="A4419" s="2" t="s">
        <v>5437</v>
      </c>
      <c r="B4419" s="2" t="s">
        <v>931</v>
      </c>
      <c r="C4419" s="9">
        <f t="shared" ref="C4419:C4482" si="69">DATE(YEAR(B4419),MONTH(B4419),1)</f>
        <v>45901</v>
      </c>
      <c r="D4419" t="s">
        <v>15</v>
      </c>
      <c r="E4419" t="s">
        <v>16</v>
      </c>
      <c r="F4419" s="3">
        <v>2</v>
      </c>
      <c r="G4419" s="4">
        <v>501.17</v>
      </c>
      <c r="H4419" s="5">
        <v>0.1</v>
      </c>
      <c r="I4419" s="4">
        <v>902.11</v>
      </c>
      <c r="J4419" s="4">
        <v>199.5</v>
      </c>
      <c r="K4419" t="s">
        <v>37</v>
      </c>
      <c r="L4419" t="s">
        <v>25</v>
      </c>
      <c r="M4419" s="2" t="s">
        <v>19</v>
      </c>
      <c r="N4419" t="s">
        <v>66</v>
      </c>
    </row>
    <row r="4420" spans="1:14" x14ac:dyDescent="0.25">
      <c r="A4420" s="2" t="s">
        <v>5438</v>
      </c>
      <c r="B4420" s="2" t="s">
        <v>755</v>
      </c>
      <c r="C4420" s="9">
        <f t="shared" si="69"/>
        <v>45689</v>
      </c>
      <c r="D4420" t="s">
        <v>45</v>
      </c>
      <c r="E4420" t="s">
        <v>186</v>
      </c>
      <c r="F4420" s="3">
        <v>4</v>
      </c>
      <c r="G4420" s="4">
        <v>4024.96</v>
      </c>
      <c r="H4420" s="5">
        <v>0.1</v>
      </c>
      <c r="I4420" s="4">
        <v>14489.86</v>
      </c>
      <c r="J4420" s="4">
        <v>3295.7</v>
      </c>
      <c r="K4420" t="s">
        <v>37</v>
      </c>
      <c r="L4420" t="s">
        <v>18</v>
      </c>
      <c r="M4420" s="2" t="s">
        <v>19</v>
      </c>
      <c r="N4420" t="s">
        <v>87</v>
      </c>
    </row>
    <row r="4421" spans="1:14" x14ac:dyDescent="0.25">
      <c r="A4421" s="2" t="s">
        <v>5439</v>
      </c>
      <c r="B4421" s="2" t="s">
        <v>1627</v>
      </c>
      <c r="C4421" s="9">
        <f t="shared" si="69"/>
        <v>45870</v>
      </c>
      <c r="D4421" t="s">
        <v>53</v>
      </c>
      <c r="E4421" t="s">
        <v>114</v>
      </c>
      <c r="F4421" s="3">
        <v>1</v>
      </c>
      <c r="G4421" s="4">
        <v>792.02</v>
      </c>
      <c r="H4421" s="5">
        <v>0</v>
      </c>
      <c r="I4421" s="4">
        <v>792.02</v>
      </c>
      <c r="J4421" s="4">
        <v>0</v>
      </c>
      <c r="K4421" t="s">
        <v>37</v>
      </c>
      <c r="L4421" t="s">
        <v>25</v>
      </c>
      <c r="M4421" s="2" t="s">
        <v>101</v>
      </c>
      <c r="N4421" t="s">
        <v>42</v>
      </c>
    </row>
    <row r="4422" spans="1:14" x14ac:dyDescent="0.25">
      <c r="A4422" s="2" t="s">
        <v>5440</v>
      </c>
      <c r="B4422" s="2" t="s">
        <v>176</v>
      </c>
      <c r="C4422" s="9">
        <f t="shared" si="69"/>
        <v>45748</v>
      </c>
      <c r="D4422" t="s">
        <v>35</v>
      </c>
      <c r="E4422" t="s">
        <v>50</v>
      </c>
      <c r="F4422" s="3">
        <v>1</v>
      </c>
      <c r="G4422" s="4">
        <v>23889.53</v>
      </c>
      <c r="H4422" s="5">
        <v>0.05</v>
      </c>
      <c r="I4422" s="4">
        <v>22695.05</v>
      </c>
      <c r="J4422" s="4">
        <v>5090.57</v>
      </c>
      <c r="K4422" t="s">
        <v>24</v>
      </c>
      <c r="L4422" t="s">
        <v>25</v>
      </c>
      <c r="M4422" s="2" t="s">
        <v>19</v>
      </c>
      <c r="N4422" t="s">
        <v>87</v>
      </c>
    </row>
    <row r="4423" spans="1:14" x14ac:dyDescent="0.25">
      <c r="A4423" s="2" t="s">
        <v>5441</v>
      </c>
      <c r="B4423" s="2" t="s">
        <v>731</v>
      </c>
      <c r="C4423" s="9">
        <f t="shared" si="69"/>
        <v>45931</v>
      </c>
      <c r="D4423" t="s">
        <v>15</v>
      </c>
      <c r="E4423" t="s">
        <v>95</v>
      </c>
      <c r="F4423" s="3">
        <v>1</v>
      </c>
      <c r="G4423" s="4">
        <v>352.03</v>
      </c>
      <c r="H4423" s="5">
        <v>0.1</v>
      </c>
      <c r="I4423" s="4">
        <v>316.83</v>
      </c>
      <c r="J4423" s="4">
        <v>0</v>
      </c>
      <c r="K4423" t="s">
        <v>24</v>
      </c>
      <c r="L4423" t="s">
        <v>25</v>
      </c>
      <c r="M4423" s="2" t="s">
        <v>101</v>
      </c>
      <c r="N4423" t="s">
        <v>58</v>
      </c>
    </row>
    <row r="4424" spans="1:14" x14ac:dyDescent="0.25">
      <c r="A4424" s="2" t="s">
        <v>5442</v>
      </c>
      <c r="B4424" s="2" t="s">
        <v>1098</v>
      </c>
      <c r="C4424" s="9">
        <f t="shared" si="69"/>
        <v>46023</v>
      </c>
      <c r="D4424" t="s">
        <v>15</v>
      </c>
      <c r="E4424" t="s">
        <v>168</v>
      </c>
      <c r="F4424" s="3">
        <v>1</v>
      </c>
      <c r="G4424" s="4">
        <v>2044.31</v>
      </c>
      <c r="H4424" s="5">
        <v>0</v>
      </c>
      <c r="I4424" s="4">
        <v>2044.31</v>
      </c>
      <c r="J4424" s="4">
        <v>298.2</v>
      </c>
      <c r="K4424" t="s">
        <v>24</v>
      </c>
      <c r="L4424" t="s">
        <v>25</v>
      </c>
      <c r="M4424" s="2" t="s">
        <v>19</v>
      </c>
      <c r="N4424" t="s">
        <v>20</v>
      </c>
    </row>
    <row r="4425" spans="1:14" x14ac:dyDescent="0.25">
      <c r="A4425" s="2" t="s">
        <v>5443</v>
      </c>
      <c r="B4425" s="2" t="s">
        <v>3166</v>
      </c>
      <c r="C4425" s="9">
        <f t="shared" si="69"/>
        <v>45689</v>
      </c>
      <c r="D4425" t="s">
        <v>15</v>
      </c>
      <c r="E4425" t="s">
        <v>95</v>
      </c>
      <c r="F4425" s="3">
        <v>2</v>
      </c>
      <c r="G4425" s="4">
        <v>1551.48</v>
      </c>
      <c r="H4425" s="5">
        <v>0.25</v>
      </c>
      <c r="I4425" s="4">
        <v>2327.2199999999998</v>
      </c>
      <c r="J4425" s="4">
        <v>0</v>
      </c>
      <c r="K4425" t="s">
        <v>24</v>
      </c>
      <c r="L4425" t="s">
        <v>47</v>
      </c>
      <c r="M4425" s="2" t="s">
        <v>101</v>
      </c>
      <c r="N4425" t="s">
        <v>82</v>
      </c>
    </row>
    <row r="4426" spans="1:14" x14ac:dyDescent="0.25">
      <c r="A4426" s="2" t="s">
        <v>5444</v>
      </c>
      <c r="B4426" s="2" t="s">
        <v>679</v>
      </c>
      <c r="C4426" s="9">
        <f t="shared" si="69"/>
        <v>46204</v>
      </c>
      <c r="D4426" t="s">
        <v>35</v>
      </c>
      <c r="E4426" t="s">
        <v>71</v>
      </c>
      <c r="F4426" s="3">
        <v>1</v>
      </c>
      <c r="G4426" s="4">
        <v>5889.24</v>
      </c>
      <c r="H4426" s="5">
        <v>0.15</v>
      </c>
      <c r="I4426" s="4">
        <v>5005.8500000000004</v>
      </c>
      <c r="J4426" s="4">
        <v>884.24</v>
      </c>
      <c r="K4426" t="s">
        <v>152</v>
      </c>
      <c r="L4426" t="s">
        <v>25</v>
      </c>
      <c r="M4426" s="2" t="s">
        <v>19</v>
      </c>
      <c r="N4426" t="s">
        <v>66</v>
      </c>
    </row>
    <row r="4427" spans="1:14" x14ac:dyDescent="0.25">
      <c r="A4427" s="2" t="s">
        <v>5445</v>
      </c>
      <c r="B4427" s="2" t="s">
        <v>2439</v>
      </c>
      <c r="C4427" s="9">
        <f t="shared" si="69"/>
        <v>45352</v>
      </c>
      <c r="D4427" t="s">
        <v>15</v>
      </c>
      <c r="E4427" t="s">
        <v>16</v>
      </c>
      <c r="F4427" s="3">
        <v>3</v>
      </c>
      <c r="G4427" s="4">
        <v>1032.5</v>
      </c>
      <c r="H4427" s="5">
        <v>0.05</v>
      </c>
      <c r="I4427" s="4">
        <v>2942.62</v>
      </c>
      <c r="J4427" s="4">
        <v>564.89</v>
      </c>
      <c r="K4427" t="s">
        <v>24</v>
      </c>
      <c r="L4427" t="s">
        <v>25</v>
      </c>
      <c r="M4427" s="2" t="s">
        <v>19</v>
      </c>
      <c r="N4427" t="s">
        <v>58</v>
      </c>
    </row>
    <row r="4428" spans="1:14" x14ac:dyDescent="0.25">
      <c r="A4428" s="2" t="s">
        <v>5446</v>
      </c>
      <c r="B4428" s="2" t="s">
        <v>554</v>
      </c>
      <c r="C4428" s="9">
        <f t="shared" si="69"/>
        <v>45383</v>
      </c>
      <c r="D4428" t="s">
        <v>30</v>
      </c>
      <c r="E4428" t="s">
        <v>31</v>
      </c>
      <c r="F4428" s="3">
        <v>3</v>
      </c>
      <c r="G4428" s="4">
        <v>294.95</v>
      </c>
      <c r="H4428" s="5">
        <v>0.1</v>
      </c>
      <c r="I4428" s="4">
        <v>796.36</v>
      </c>
      <c r="J4428" s="4">
        <v>132.22999999999999</v>
      </c>
      <c r="K4428" t="s">
        <v>37</v>
      </c>
      <c r="L4428" t="s">
        <v>25</v>
      </c>
      <c r="M4428" s="2" t="s">
        <v>19</v>
      </c>
      <c r="N4428" t="s">
        <v>87</v>
      </c>
    </row>
    <row r="4429" spans="1:14" x14ac:dyDescent="0.25">
      <c r="A4429" s="2" t="s">
        <v>5447</v>
      </c>
      <c r="B4429" s="2" t="s">
        <v>3543</v>
      </c>
      <c r="C4429" s="9">
        <f t="shared" si="69"/>
        <v>46023</v>
      </c>
      <c r="D4429" t="s">
        <v>45</v>
      </c>
      <c r="E4429" t="s">
        <v>121</v>
      </c>
      <c r="F4429" s="3">
        <v>1</v>
      </c>
      <c r="G4429" s="4">
        <v>4998.2</v>
      </c>
      <c r="H4429" s="5">
        <v>0.1</v>
      </c>
      <c r="I4429" s="4">
        <v>4498.38</v>
      </c>
      <c r="J4429" s="4">
        <v>1440.74</v>
      </c>
      <c r="K4429" t="s">
        <v>24</v>
      </c>
      <c r="L4429" t="s">
        <v>25</v>
      </c>
      <c r="M4429" s="2" t="s">
        <v>19</v>
      </c>
      <c r="N4429" t="s">
        <v>42</v>
      </c>
    </row>
    <row r="4430" spans="1:14" x14ac:dyDescent="0.25">
      <c r="A4430" s="2" t="s">
        <v>5448</v>
      </c>
      <c r="B4430" s="2" t="s">
        <v>3038</v>
      </c>
      <c r="C4430" s="9">
        <f t="shared" si="69"/>
        <v>45597</v>
      </c>
      <c r="D4430" t="s">
        <v>15</v>
      </c>
      <c r="E4430" t="s">
        <v>57</v>
      </c>
      <c r="F4430" s="3">
        <v>3</v>
      </c>
      <c r="G4430" s="4">
        <v>1777.06</v>
      </c>
      <c r="H4430" s="5">
        <v>0</v>
      </c>
      <c r="I4430" s="4">
        <v>5331.18</v>
      </c>
      <c r="J4430" s="4">
        <v>0</v>
      </c>
      <c r="K4430" t="s">
        <v>17</v>
      </c>
      <c r="L4430" t="s">
        <v>25</v>
      </c>
      <c r="M4430" s="2" t="s">
        <v>101</v>
      </c>
      <c r="N4430" t="s">
        <v>58</v>
      </c>
    </row>
    <row r="4431" spans="1:14" x14ac:dyDescent="0.25">
      <c r="A4431" s="2" t="s">
        <v>5449</v>
      </c>
      <c r="B4431" s="2" t="s">
        <v>2342</v>
      </c>
      <c r="C4431" s="9">
        <f t="shared" si="69"/>
        <v>45658</v>
      </c>
      <c r="D4431" t="s">
        <v>35</v>
      </c>
      <c r="E4431" t="s">
        <v>74</v>
      </c>
      <c r="F4431" s="3">
        <v>3</v>
      </c>
      <c r="G4431" s="4">
        <v>17120.22</v>
      </c>
      <c r="H4431" s="5">
        <v>0.05</v>
      </c>
      <c r="I4431" s="4">
        <v>48792.63</v>
      </c>
      <c r="J4431" s="4">
        <v>12852.87</v>
      </c>
      <c r="K4431" t="s">
        <v>24</v>
      </c>
      <c r="L4431" t="s">
        <v>47</v>
      </c>
      <c r="M4431" s="2" t="s">
        <v>19</v>
      </c>
      <c r="N4431" t="s">
        <v>58</v>
      </c>
    </row>
    <row r="4432" spans="1:14" x14ac:dyDescent="0.25">
      <c r="A4432" s="2" t="s">
        <v>5450</v>
      </c>
      <c r="B4432" s="2" t="s">
        <v>2291</v>
      </c>
      <c r="C4432" s="9">
        <f t="shared" si="69"/>
        <v>46023</v>
      </c>
      <c r="D4432" t="s">
        <v>35</v>
      </c>
      <c r="E4432" t="s">
        <v>50</v>
      </c>
      <c r="F4432" s="3">
        <v>4</v>
      </c>
      <c r="G4432" s="4">
        <v>21266.959999999999</v>
      </c>
      <c r="H4432" s="5">
        <v>0</v>
      </c>
      <c r="I4432" s="4">
        <v>85067.839999999997</v>
      </c>
      <c r="J4432" s="4">
        <v>24950.02</v>
      </c>
      <c r="K4432" t="s">
        <v>24</v>
      </c>
      <c r="L4432" t="s">
        <v>18</v>
      </c>
      <c r="M4432" s="2" t="s">
        <v>19</v>
      </c>
      <c r="N4432" t="s">
        <v>42</v>
      </c>
    </row>
    <row r="4433" spans="1:14" x14ac:dyDescent="0.25">
      <c r="A4433" s="2" t="s">
        <v>5451</v>
      </c>
      <c r="B4433" s="2" t="s">
        <v>452</v>
      </c>
      <c r="C4433" s="9">
        <f t="shared" si="69"/>
        <v>45931</v>
      </c>
      <c r="D4433" t="s">
        <v>15</v>
      </c>
      <c r="E4433" t="s">
        <v>168</v>
      </c>
      <c r="F4433" s="3">
        <v>4</v>
      </c>
      <c r="G4433" s="4">
        <v>1562.73</v>
      </c>
      <c r="H4433" s="5">
        <v>0.05</v>
      </c>
      <c r="I4433" s="4">
        <v>5938.37</v>
      </c>
      <c r="J4433" s="4">
        <v>0</v>
      </c>
      <c r="K4433" t="s">
        <v>152</v>
      </c>
      <c r="L4433" t="s">
        <v>47</v>
      </c>
      <c r="M4433" s="2" t="s">
        <v>61</v>
      </c>
      <c r="N4433" t="s">
        <v>20</v>
      </c>
    </row>
    <row r="4434" spans="1:14" x14ac:dyDescent="0.25">
      <c r="A4434" s="2" t="s">
        <v>5452</v>
      </c>
      <c r="B4434" s="2" t="s">
        <v>310</v>
      </c>
      <c r="C4434" s="9">
        <f t="shared" si="69"/>
        <v>45323</v>
      </c>
      <c r="D4434" t="s">
        <v>30</v>
      </c>
      <c r="E4434" t="s">
        <v>41</v>
      </c>
      <c r="F4434" s="3">
        <v>1</v>
      </c>
      <c r="G4434" s="4">
        <v>547.17999999999995</v>
      </c>
      <c r="H4434" s="5">
        <v>0.2</v>
      </c>
      <c r="I4434" s="4">
        <v>437.74</v>
      </c>
      <c r="J4434" s="4">
        <v>140.46</v>
      </c>
      <c r="K4434" t="s">
        <v>37</v>
      </c>
      <c r="L4434" t="s">
        <v>25</v>
      </c>
      <c r="M4434" s="2" t="s">
        <v>26</v>
      </c>
      <c r="N4434" t="s">
        <v>82</v>
      </c>
    </row>
    <row r="4435" spans="1:14" x14ac:dyDescent="0.25">
      <c r="A4435" s="2" t="s">
        <v>5453</v>
      </c>
      <c r="B4435" s="2" t="s">
        <v>1392</v>
      </c>
      <c r="C4435" s="9">
        <f t="shared" si="69"/>
        <v>46204</v>
      </c>
      <c r="D4435" t="s">
        <v>53</v>
      </c>
      <c r="E4435" t="s">
        <v>173</v>
      </c>
      <c r="F4435" s="3">
        <v>2</v>
      </c>
      <c r="G4435" s="4">
        <v>1046.3699999999999</v>
      </c>
      <c r="H4435" s="5">
        <v>0.1</v>
      </c>
      <c r="I4435" s="4">
        <v>1883.47</v>
      </c>
      <c r="J4435" s="4">
        <v>420.66</v>
      </c>
      <c r="K4435" t="s">
        <v>37</v>
      </c>
      <c r="L4435" t="s">
        <v>25</v>
      </c>
      <c r="M4435" s="2" t="s">
        <v>26</v>
      </c>
      <c r="N4435" t="s">
        <v>66</v>
      </c>
    </row>
    <row r="4436" spans="1:14" x14ac:dyDescent="0.25">
      <c r="A4436" s="2" t="s">
        <v>5454</v>
      </c>
      <c r="B4436" s="2" t="s">
        <v>94</v>
      </c>
      <c r="C4436" s="9">
        <f t="shared" si="69"/>
        <v>46054</v>
      </c>
      <c r="D4436" t="s">
        <v>15</v>
      </c>
      <c r="E4436" t="s">
        <v>168</v>
      </c>
      <c r="F4436" s="3">
        <v>2</v>
      </c>
      <c r="G4436" s="4">
        <v>1737.52</v>
      </c>
      <c r="H4436" s="5">
        <v>0</v>
      </c>
      <c r="I4436" s="4">
        <v>3475.04</v>
      </c>
      <c r="J4436" s="4">
        <v>927.09</v>
      </c>
      <c r="K4436" t="s">
        <v>24</v>
      </c>
      <c r="L4436" t="s">
        <v>25</v>
      </c>
      <c r="M4436" s="2" t="s">
        <v>26</v>
      </c>
      <c r="N4436" t="s">
        <v>66</v>
      </c>
    </row>
    <row r="4437" spans="1:14" x14ac:dyDescent="0.25">
      <c r="A4437" s="2" t="s">
        <v>5455</v>
      </c>
      <c r="B4437" s="2" t="s">
        <v>1000</v>
      </c>
      <c r="C4437" s="9">
        <f t="shared" si="69"/>
        <v>46235</v>
      </c>
      <c r="D4437" t="s">
        <v>15</v>
      </c>
      <c r="E4437" t="s">
        <v>57</v>
      </c>
      <c r="F4437" s="3">
        <v>4</v>
      </c>
      <c r="G4437" s="4">
        <v>870.55</v>
      </c>
      <c r="H4437" s="5">
        <v>0.1</v>
      </c>
      <c r="I4437" s="4">
        <v>3133.98</v>
      </c>
      <c r="J4437" s="4">
        <v>395.28</v>
      </c>
      <c r="K4437" t="s">
        <v>24</v>
      </c>
      <c r="L4437" t="s">
        <v>25</v>
      </c>
      <c r="M4437" s="2" t="s">
        <v>26</v>
      </c>
      <c r="N4437" t="s">
        <v>66</v>
      </c>
    </row>
    <row r="4438" spans="1:14" x14ac:dyDescent="0.25">
      <c r="A4438" s="2" t="s">
        <v>5456</v>
      </c>
      <c r="B4438" s="2" t="s">
        <v>1797</v>
      </c>
      <c r="C4438" s="9">
        <f t="shared" si="69"/>
        <v>46082</v>
      </c>
      <c r="D4438" t="s">
        <v>30</v>
      </c>
      <c r="E4438" t="s">
        <v>133</v>
      </c>
      <c r="F4438" s="3">
        <v>4</v>
      </c>
      <c r="G4438" s="4">
        <v>995.62</v>
      </c>
      <c r="H4438" s="5">
        <v>0.25</v>
      </c>
      <c r="I4438" s="4">
        <v>2986.86</v>
      </c>
      <c r="J4438" s="4">
        <v>648.41</v>
      </c>
      <c r="K4438" t="s">
        <v>37</v>
      </c>
      <c r="L4438" t="s">
        <v>18</v>
      </c>
      <c r="M4438" s="2" t="s">
        <v>19</v>
      </c>
      <c r="N4438" t="s">
        <v>82</v>
      </c>
    </row>
    <row r="4439" spans="1:14" x14ac:dyDescent="0.25">
      <c r="A4439" s="2" t="s">
        <v>5457</v>
      </c>
      <c r="B4439" s="2" t="s">
        <v>1672</v>
      </c>
      <c r="C4439" s="9">
        <f t="shared" si="69"/>
        <v>45383</v>
      </c>
      <c r="D4439" t="s">
        <v>15</v>
      </c>
      <c r="E4439" t="s">
        <v>168</v>
      </c>
      <c r="F4439" s="3">
        <v>2</v>
      </c>
      <c r="G4439" s="4">
        <v>1030.3499999999999</v>
      </c>
      <c r="H4439" s="5">
        <v>0</v>
      </c>
      <c r="I4439" s="4">
        <v>2060.6999999999998</v>
      </c>
      <c r="J4439" s="4">
        <v>386.38</v>
      </c>
      <c r="K4439" t="s">
        <v>37</v>
      </c>
      <c r="L4439" t="s">
        <v>25</v>
      </c>
      <c r="M4439" s="2" t="s">
        <v>19</v>
      </c>
      <c r="N4439" t="s">
        <v>58</v>
      </c>
    </row>
    <row r="4440" spans="1:14" x14ac:dyDescent="0.25">
      <c r="A4440" s="2" t="s">
        <v>5458</v>
      </c>
      <c r="B4440" s="2" t="s">
        <v>262</v>
      </c>
      <c r="C4440" s="9">
        <f t="shared" si="69"/>
        <v>45474</v>
      </c>
      <c r="D4440" t="s">
        <v>45</v>
      </c>
      <c r="E4440" t="s">
        <v>222</v>
      </c>
      <c r="F4440" s="3">
        <v>1</v>
      </c>
      <c r="G4440" s="4">
        <v>7115.79</v>
      </c>
      <c r="H4440" s="5">
        <v>0.1</v>
      </c>
      <c r="I4440" s="4">
        <v>6404.21</v>
      </c>
      <c r="J4440" s="4">
        <v>0</v>
      </c>
      <c r="K4440" t="s">
        <v>24</v>
      </c>
      <c r="L4440" t="s">
        <v>25</v>
      </c>
      <c r="M4440" s="2" t="s">
        <v>61</v>
      </c>
      <c r="N4440" t="s">
        <v>42</v>
      </c>
    </row>
    <row r="4441" spans="1:14" x14ac:dyDescent="0.25">
      <c r="A4441" s="2" t="s">
        <v>5459</v>
      </c>
      <c r="B4441" s="2" t="s">
        <v>1635</v>
      </c>
      <c r="C4441" s="9">
        <f t="shared" si="69"/>
        <v>45717</v>
      </c>
      <c r="D4441" t="s">
        <v>35</v>
      </c>
      <c r="E4441" t="s">
        <v>71</v>
      </c>
      <c r="F4441" s="3">
        <v>2</v>
      </c>
      <c r="G4441" s="4">
        <v>8648.16</v>
      </c>
      <c r="H4441" s="5">
        <v>0.15</v>
      </c>
      <c r="I4441" s="4">
        <v>14701.87</v>
      </c>
      <c r="J4441" s="4">
        <v>2950.65</v>
      </c>
      <c r="K4441" t="s">
        <v>37</v>
      </c>
      <c r="L4441" t="s">
        <v>25</v>
      </c>
      <c r="M4441" s="2" t="s">
        <v>19</v>
      </c>
      <c r="N4441" t="s">
        <v>58</v>
      </c>
    </row>
    <row r="4442" spans="1:14" x14ac:dyDescent="0.25">
      <c r="A4442" s="2" t="s">
        <v>5460</v>
      </c>
      <c r="B4442" s="2" t="s">
        <v>178</v>
      </c>
      <c r="C4442" s="9">
        <f t="shared" si="69"/>
        <v>46082</v>
      </c>
      <c r="D4442" t="s">
        <v>45</v>
      </c>
      <c r="E4442" t="s">
        <v>186</v>
      </c>
      <c r="F4442" s="3">
        <v>2</v>
      </c>
      <c r="G4442" s="4">
        <v>978.92</v>
      </c>
      <c r="H4442" s="5">
        <v>0.15</v>
      </c>
      <c r="I4442" s="4">
        <v>1664.16</v>
      </c>
      <c r="J4442" s="4">
        <v>520.62</v>
      </c>
      <c r="K4442" t="s">
        <v>24</v>
      </c>
      <c r="L4442" t="s">
        <v>25</v>
      </c>
      <c r="M4442" s="2" t="s">
        <v>19</v>
      </c>
      <c r="N4442" t="s">
        <v>32</v>
      </c>
    </row>
    <row r="4443" spans="1:14" x14ac:dyDescent="0.25">
      <c r="A4443" s="2" t="s">
        <v>5461</v>
      </c>
      <c r="B4443" s="2" t="s">
        <v>1405</v>
      </c>
      <c r="C4443" s="9">
        <f t="shared" si="69"/>
        <v>46113</v>
      </c>
      <c r="D4443" t="s">
        <v>15</v>
      </c>
      <c r="E4443" t="s">
        <v>16</v>
      </c>
      <c r="F4443" s="3">
        <v>3</v>
      </c>
      <c r="G4443" s="4">
        <v>2714.1</v>
      </c>
      <c r="H4443" s="5">
        <v>0.15</v>
      </c>
      <c r="I4443" s="4">
        <v>6920.95</v>
      </c>
      <c r="J4443" s="4">
        <v>2251.12</v>
      </c>
      <c r="K4443" t="s">
        <v>37</v>
      </c>
      <c r="L4443" t="s">
        <v>25</v>
      </c>
      <c r="M4443" s="2" t="s">
        <v>19</v>
      </c>
      <c r="N4443" t="s">
        <v>38</v>
      </c>
    </row>
    <row r="4444" spans="1:14" x14ac:dyDescent="0.25">
      <c r="A4444" s="2" t="s">
        <v>5462</v>
      </c>
      <c r="B4444" s="2" t="s">
        <v>516</v>
      </c>
      <c r="C4444" s="9">
        <f t="shared" si="69"/>
        <v>46235</v>
      </c>
      <c r="D4444" t="s">
        <v>30</v>
      </c>
      <c r="E4444" t="s">
        <v>41</v>
      </c>
      <c r="F4444" s="3">
        <v>2</v>
      </c>
      <c r="G4444" s="4">
        <v>1251.31</v>
      </c>
      <c r="H4444" s="5">
        <v>0.2</v>
      </c>
      <c r="I4444" s="4">
        <v>2002.1</v>
      </c>
      <c r="J4444" s="4">
        <v>502.79</v>
      </c>
      <c r="K4444" t="s">
        <v>37</v>
      </c>
      <c r="L4444" t="s">
        <v>18</v>
      </c>
      <c r="M4444" s="2" t="s">
        <v>19</v>
      </c>
      <c r="N4444" t="s">
        <v>20</v>
      </c>
    </row>
    <row r="4445" spans="1:14" x14ac:dyDescent="0.25">
      <c r="A4445" s="2" t="s">
        <v>5463</v>
      </c>
      <c r="B4445" s="2" t="s">
        <v>2913</v>
      </c>
      <c r="C4445" s="9">
        <f t="shared" si="69"/>
        <v>45536</v>
      </c>
      <c r="D4445" t="s">
        <v>30</v>
      </c>
      <c r="E4445" t="s">
        <v>133</v>
      </c>
      <c r="F4445" s="3">
        <v>4</v>
      </c>
      <c r="G4445" s="4">
        <v>277.79000000000002</v>
      </c>
      <c r="H4445" s="5">
        <v>0</v>
      </c>
      <c r="I4445" s="4">
        <v>1111.1600000000001</v>
      </c>
      <c r="J4445" s="4">
        <v>384.64</v>
      </c>
      <c r="K4445" t="s">
        <v>24</v>
      </c>
      <c r="L4445" t="s">
        <v>25</v>
      </c>
      <c r="M4445" s="2" t="s">
        <v>19</v>
      </c>
      <c r="N4445" t="s">
        <v>58</v>
      </c>
    </row>
    <row r="4446" spans="1:14" x14ac:dyDescent="0.25">
      <c r="A4446" s="2" t="s">
        <v>5464</v>
      </c>
      <c r="B4446" s="2" t="s">
        <v>1758</v>
      </c>
      <c r="C4446" s="9">
        <f t="shared" si="69"/>
        <v>46174</v>
      </c>
      <c r="D4446" t="s">
        <v>35</v>
      </c>
      <c r="E4446" t="s">
        <v>74</v>
      </c>
      <c r="F4446" s="3">
        <v>1</v>
      </c>
      <c r="G4446" s="4">
        <v>30323.68</v>
      </c>
      <c r="H4446" s="5">
        <v>0</v>
      </c>
      <c r="I4446" s="4">
        <v>30323.68</v>
      </c>
      <c r="J4446" s="4">
        <v>10079.700000000001</v>
      </c>
      <c r="K4446" t="s">
        <v>24</v>
      </c>
      <c r="L4446" t="s">
        <v>18</v>
      </c>
      <c r="M4446" s="2" t="s">
        <v>19</v>
      </c>
      <c r="N4446" t="s">
        <v>82</v>
      </c>
    </row>
    <row r="4447" spans="1:14" x14ac:dyDescent="0.25">
      <c r="A4447" s="2" t="s">
        <v>5465</v>
      </c>
      <c r="B4447" s="2" t="s">
        <v>2321</v>
      </c>
      <c r="C4447" s="9">
        <f t="shared" si="69"/>
        <v>45474</v>
      </c>
      <c r="D4447" t="s">
        <v>45</v>
      </c>
      <c r="E4447" t="s">
        <v>186</v>
      </c>
      <c r="F4447" s="3">
        <v>2</v>
      </c>
      <c r="G4447" s="4">
        <v>2426.3000000000002</v>
      </c>
      <c r="H4447" s="5">
        <v>0</v>
      </c>
      <c r="I4447" s="4">
        <v>4852.6000000000004</v>
      </c>
      <c r="J4447" s="4">
        <v>1329.84</v>
      </c>
      <c r="K4447" t="s">
        <v>17</v>
      </c>
      <c r="L4447" t="s">
        <v>25</v>
      </c>
      <c r="M4447" s="2" t="s">
        <v>19</v>
      </c>
      <c r="N4447" t="s">
        <v>58</v>
      </c>
    </row>
    <row r="4448" spans="1:14" x14ac:dyDescent="0.25">
      <c r="A4448" s="2" t="s">
        <v>5466</v>
      </c>
      <c r="B4448" s="2" t="s">
        <v>160</v>
      </c>
      <c r="C4448" s="9">
        <f t="shared" si="69"/>
        <v>45839</v>
      </c>
      <c r="D4448" t="s">
        <v>30</v>
      </c>
      <c r="E4448" t="s">
        <v>106</v>
      </c>
      <c r="F4448" s="3">
        <v>3</v>
      </c>
      <c r="G4448" s="4">
        <v>1366.9</v>
      </c>
      <c r="H4448" s="5">
        <v>0</v>
      </c>
      <c r="I4448" s="4">
        <v>4100.7</v>
      </c>
      <c r="J4448" s="4">
        <v>0</v>
      </c>
      <c r="K4448" t="s">
        <v>37</v>
      </c>
      <c r="L4448" t="s">
        <v>25</v>
      </c>
      <c r="M4448" s="2" t="s">
        <v>61</v>
      </c>
      <c r="N4448" t="s">
        <v>42</v>
      </c>
    </row>
    <row r="4449" spans="1:14" x14ac:dyDescent="0.25">
      <c r="A4449" s="2" t="s">
        <v>5467</v>
      </c>
      <c r="B4449" s="2" t="s">
        <v>1104</v>
      </c>
      <c r="C4449" s="9">
        <f t="shared" si="69"/>
        <v>45383</v>
      </c>
      <c r="D4449" t="s">
        <v>15</v>
      </c>
      <c r="E4449" t="s">
        <v>16</v>
      </c>
      <c r="F4449" s="3">
        <v>4</v>
      </c>
      <c r="G4449" s="4">
        <v>393.37</v>
      </c>
      <c r="H4449" s="5">
        <v>0</v>
      </c>
      <c r="I4449" s="4">
        <v>1573.48</v>
      </c>
      <c r="J4449" s="4">
        <v>0</v>
      </c>
      <c r="K4449" t="s">
        <v>37</v>
      </c>
      <c r="L4449" t="s">
        <v>25</v>
      </c>
      <c r="M4449" s="2" t="s">
        <v>101</v>
      </c>
      <c r="N4449" t="s">
        <v>58</v>
      </c>
    </row>
    <row r="4450" spans="1:14" x14ac:dyDescent="0.25">
      <c r="A4450" s="2" t="s">
        <v>5468</v>
      </c>
      <c r="B4450" s="2" t="s">
        <v>2748</v>
      </c>
      <c r="C4450" s="9">
        <f t="shared" si="69"/>
        <v>45992</v>
      </c>
      <c r="D4450" t="s">
        <v>35</v>
      </c>
      <c r="E4450" t="s">
        <v>36</v>
      </c>
      <c r="F4450" s="3">
        <v>4</v>
      </c>
      <c r="G4450" s="4">
        <v>19539.37</v>
      </c>
      <c r="H4450" s="5">
        <v>0.15</v>
      </c>
      <c r="I4450" s="4">
        <v>66433.86</v>
      </c>
      <c r="J4450" s="4">
        <v>18058.09</v>
      </c>
      <c r="K4450" t="s">
        <v>37</v>
      </c>
      <c r="L4450" t="s">
        <v>25</v>
      </c>
      <c r="M4450" s="2" t="s">
        <v>19</v>
      </c>
      <c r="N4450" t="s">
        <v>66</v>
      </c>
    </row>
    <row r="4451" spans="1:14" x14ac:dyDescent="0.25">
      <c r="A4451" s="2" t="s">
        <v>5469</v>
      </c>
      <c r="B4451" s="2" t="s">
        <v>507</v>
      </c>
      <c r="C4451" s="9">
        <f t="shared" si="69"/>
        <v>45658</v>
      </c>
      <c r="D4451" t="s">
        <v>35</v>
      </c>
      <c r="E4451" t="s">
        <v>77</v>
      </c>
      <c r="F4451" s="3">
        <v>3</v>
      </c>
      <c r="G4451" s="4">
        <v>20771.38</v>
      </c>
      <c r="H4451" s="5">
        <v>0.2</v>
      </c>
      <c r="I4451" s="4">
        <v>49851.31</v>
      </c>
      <c r="J4451" s="4">
        <v>10651.97</v>
      </c>
      <c r="K4451" t="s">
        <v>17</v>
      </c>
      <c r="L4451" t="s">
        <v>25</v>
      </c>
      <c r="M4451" s="2" t="s">
        <v>19</v>
      </c>
      <c r="N4451" t="s">
        <v>66</v>
      </c>
    </row>
    <row r="4452" spans="1:14" x14ac:dyDescent="0.25">
      <c r="A4452" s="2" t="s">
        <v>5470</v>
      </c>
      <c r="B4452" s="2" t="s">
        <v>682</v>
      </c>
      <c r="C4452" s="9">
        <f t="shared" si="69"/>
        <v>45839</v>
      </c>
      <c r="D4452" t="s">
        <v>15</v>
      </c>
      <c r="E4452" t="s">
        <v>23</v>
      </c>
      <c r="F4452" s="3">
        <v>4</v>
      </c>
      <c r="G4452" s="4">
        <v>1953.34</v>
      </c>
      <c r="H4452" s="5">
        <v>0.05</v>
      </c>
      <c r="I4452" s="4">
        <v>7422.69</v>
      </c>
      <c r="J4452" s="4">
        <v>974.19</v>
      </c>
      <c r="K4452" t="s">
        <v>24</v>
      </c>
      <c r="L4452" t="s">
        <v>25</v>
      </c>
      <c r="M4452" s="2" t="s">
        <v>19</v>
      </c>
      <c r="N4452" t="s">
        <v>58</v>
      </c>
    </row>
    <row r="4453" spans="1:14" x14ac:dyDescent="0.25">
      <c r="A4453" s="2" t="s">
        <v>5471</v>
      </c>
      <c r="B4453" s="2" t="s">
        <v>1595</v>
      </c>
      <c r="C4453" s="9">
        <f t="shared" si="69"/>
        <v>45809</v>
      </c>
      <c r="D4453" t="s">
        <v>15</v>
      </c>
      <c r="E4453" t="s">
        <v>57</v>
      </c>
      <c r="F4453" s="3">
        <v>3</v>
      </c>
      <c r="G4453" s="4">
        <v>2340.8000000000002</v>
      </c>
      <c r="H4453" s="5">
        <v>0.25</v>
      </c>
      <c r="I4453" s="4">
        <v>5266.8</v>
      </c>
      <c r="J4453" s="4">
        <v>1724.29</v>
      </c>
      <c r="K4453" t="s">
        <v>24</v>
      </c>
      <c r="L4453" t="s">
        <v>25</v>
      </c>
      <c r="M4453" s="2" t="s">
        <v>19</v>
      </c>
      <c r="N4453" t="s">
        <v>32</v>
      </c>
    </row>
    <row r="4454" spans="1:14" x14ac:dyDescent="0.25">
      <c r="A4454" s="2" t="s">
        <v>5472</v>
      </c>
      <c r="B4454" s="2" t="s">
        <v>653</v>
      </c>
      <c r="C4454" s="9">
        <f t="shared" si="69"/>
        <v>46054</v>
      </c>
      <c r="D4454" t="s">
        <v>45</v>
      </c>
      <c r="E4454" t="s">
        <v>222</v>
      </c>
      <c r="F4454" s="3">
        <v>4</v>
      </c>
      <c r="G4454" s="4">
        <v>5030.96</v>
      </c>
      <c r="H4454" s="5">
        <v>0.05</v>
      </c>
      <c r="I4454" s="4">
        <v>19117.650000000001</v>
      </c>
      <c r="J4454" s="4">
        <v>2518.7399999999998</v>
      </c>
      <c r="K4454" t="s">
        <v>24</v>
      </c>
      <c r="L4454" t="s">
        <v>47</v>
      </c>
      <c r="M4454" s="2" t="s">
        <v>19</v>
      </c>
      <c r="N4454" t="s">
        <v>20</v>
      </c>
    </row>
    <row r="4455" spans="1:14" x14ac:dyDescent="0.25">
      <c r="A4455" s="2" t="s">
        <v>5473</v>
      </c>
      <c r="B4455" s="2" t="s">
        <v>2439</v>
      </c>
      <c r="C4455" s="9">
        <f t="shared" si="69"/>
        <v>45352</v>
      </c>
      <c r="D4455" t="s">
        <v>35</v>
      </c>
      <c r="E4455" t="s">
        <v>71</v>
      </c>
      <c r="F4455" s="3">
        <v>4</v>
      </c>
      <c r="G4455" s="4">
        <v>5875.59</v>
      </c>
      <c r="H4455" s="5">
        <v>0</v>
      </c>
      <c r="I4455" s="4">
        <v>23502.36</v>
      </c>
      <c r="J4455" s="4">
        <v>7098.01</v>
      </c>
      <c r="K4455" t="s">
        <v>24</v>
      </c>
      <c r="L4455" t="s">
        <v>25</v>
      </c>
      <c r="M4455" s="2" t="s">
        <v>19</v>
      </c>
      <c r="N4455" t="s">
        <v>32</v>
      </c>
    </row>
    <row r="4456" spans="1:14" x14ac:dyDescent="0.25">
      <c r="A4456" s="2" t="s">
        <v>5474</v>
      </c>
      <c r="B4456" s="2" t="s">
        <v>3060</v>
      </c>
      <c r="C4456" s="9">
        <f t="shared" si="69"/>
        <v>45717</v>
      </c>
      <c r="D4456" t="s">
        <v>30</v>
      </c>
      <c r="E4456" t="s">
        <v>106</v>
      </c>
      <c r="F4456" s="3">
        <v>4</v>
      </c>
      <c r="G4456" s="4">
        <v>1144.18</v>
      </c>
      <c r="H4456" s="5">
        <v>0.1</v>
      </c>
      <c r="I4456" s="4">
        <v>4119.05</v>
      </c>
      <c r="J4456" s="4">
        <v>1009.06</v>
      </c>
      <c r="K4456" t="s">
        <v>124</v>
      </c>
      <c r="L4456" t="s">
        <v>18</v>
      </c>
      <c r="M4456" s="2" t="s">
        <v>19</v>
      </c>
      <c r="N4456" t="s">
        <v>82</v>
      </c>
    </row>
    <row r="4457" spans="1:14" x14ac:dyDescent="0.25">
      <c r="A4457" s="2" t="s">
        <v>5475</v>
      </c>
      <c r="B4457" s="2" t="s">
        <v>1848</v>
      </c>
      <c r="C4457" s="9">
        <f t="shared" si="69"/>
        <v>45931</v>
      </c>
      <c r="D4457" t="s">
        <v>35</v>
      </c>
      <c r="E4457" t="s">
        <v>50</v>
      </c>
      <c r="F4457" s="3">
        <v>4</v>
      </c>
      <c r="G4457" s="4">
        <v>32699.47</v>
      </c>
      <c r="H4457" s="5">
        <v>0.05</v>
      </c>
      <c r="I4457" s="4">
        <v>124257.99</v>
      </c>
      <c r="J4457" s="4">
        <v>27068.19</v>
      </c>
      <c r="K4457" t="s">
        <v>24</v>
      </c>
      <c r="L4457" t="s">
        <v>25</v>
      </c>
      <c r="M4457" s="2" t="s">
        <v>19</v>
      </c>
      <c r="N4457" t="s">
        <v>58</v>
      </c>
    </row>
    <row r="4458" spans="1:14" x14ac:dyDescent="0.25">
      <c r="A4458" s="2" t="s">
        <v>5476</v>
      </c>
      <c r="B4458" s="2" t="s">
        <v>2665</v>
      </c>
      <c r="C4458" s="9">
        <f t="shared" si="69"/>
        <v>45901</v>
      </c>
      <c r="D4458" t="s">
        <v>35</v>
      </c>
      <c r="E4458" t="s">
        <v>36</v>
      </c>
      <c r="F4458" s="3">
        <v>3</v>
      </c>
      <c r="G4458" s="4">
        <v>18040.53</v>
      </c>
      <c r="H4458" s="5">
        <v>0</v>
      </c>
      <c r="I4458" s="4">
        <v>54121.59</v>
      </c>
      <c r="J4458" s="4">
        <v>14948.26</v>
      </c>
      <c r="K4458" t="s">
        <v>24</v>
      </c>
      <c r="L4458" t="s">
        <v>18</v>
      </c>
      <c r="M4458" s="2" t="s">
        <v>19</v>
      </c>
      <c r="N4458" t="s">
        <v>27</v>
      </c>
    </row>
    <row r="4459" spans="1:14" x14ac:dyDescent="0.25">
      <c r="A4459" s="2" t="s">
        <v>5477</v>
      </c>
      <c r="B4459" s="2" t="s">
        <v>2576</v>
      </c>
      <c r="C4459" s="9">
        <f t="shared" si="69"/>
        <v>45778</v>
      </c>
      <c r="D4459" t="s">
        <v>15</v>
      </c>
      <c r="E4459" t="s">
        <v>57</v>
      </c>
      <c r="F4459" s="3">
        <v>2</v>
      </c>
      <c r="G4459" s="4">
        <v>2791.64</v>
      </c>
      <c r="H4459" s="5">
        <v>0.25</v>
      </c>
      <c r="I4459" s="4">
        <v>4187.46</v>
      </c>
      <c r="J4459" s="4">
        <v>968.29</v>
      </c>
      <c r="K4459" t="s">
        <v>24</v>
      </c>
      <c r="L4459" t="s">
        <v>25</v>
      </c>
      <c r="M4459" s="2" t="s">
        <v>19</v>
      </c>
      <c r="N4459" t="s">
        <v>27</v>
      </c>
    </row>
    <row r="4460" spans="1:14" x14ac:dyDescent="0.25">
      <c r="A4460" s="2" t="s">
        <v>5478</v>
      </c>
      <c r="B4460" s="2" t="s">
        <v>1255</v>
      </c>
      <c r="C4460" s="9">
        <f t="shared" si="69"/>
        <v>45870</v>
      </c>
      <c r="D4460" t="s">
        <v>15</v>
      </c>
      <c r="E4460" t="s">
        <v>23</v>
      </c>
      <c r="F4460" s="3">
        <v>4</v>
      </c>
      <c r="G4460" s="4">
        <v>1753.74</v>
      </c>
      <c r="H4460" s="5">
        <v>0.1</v>
      </c>
      <c r="I4460" s="4">
        <v>6313.46</v>
      </c>
      <c r="J4460" s="4">
        <v>0</v>
      </c>
      <c r="K4460" t="s">
        <v>24</v>
      </c>
      <c r="L4460" t="s">
        <v>25</v>
      </c>
      <c r="M4460" s="2" t="s">
        <v>101</v>
      </c>
      <c r="N4460" t="s">
        <v>82</v>
      </c>
    </row>
    <row r="4461" spans="1:14" x14ac:dyDescent="0.25">
      <c r="A4461" s="2" t="s">
        <v>5479</v>
      </c>
      <c r="B4461" s="2" t="s">
        <v>2491</v>
      </c>
      <c r="C4461" s="9">
        <f t="shared" si="69"/>
        <v>45962</v>
      </c>
      <c r="D4461" t="s">
        <v>35</v>
      </c>
      <c r="E4461" t="s">
        <v>71</v>
      </c>
      <c r="F4461" s="3">
        <v>3</v>
      </c>
      <c r="G4461" s="4">
        <v>7769.08</v>
      </c>
      <c r="H4461" s="5">
        <v>0.1</v>
      </c>
      <c r="I4461" s="4">
        <v>20976.52</v>
      </c>
      <c r="J4461" s="4">
        <v>5312.16</v>
      </c>
      <c r="K4461" t="s">
        <v>24</v>
      </c>
      <c r="L4461" t="s">
        <v>18</v>
      </c>
      <c r="M4461" s="2" t="s">
        <v>19</v>
      </c>
      <c r="N4461" t="s">
        <v>27</v>
      </c>
    </row>
    <row r="4462" spans="1:14" x14ac:dyDescent="0.25">
      <c r="A4462" s="2" t="s">
        <v>5480</v>
      </c>
      <c r="B4462" s="2" t="s">
        <v>570</v>
      </c>
      <c r="C4462" s="9">
        <f t="shared" si="69"/>
        <v>45658</v>
      </c>
      <c r="D4462" t="s">
        <v>35</v>
      </c>
      <c r="E4462" t="s">
        <v>36</v>
      </c>
      <c r="F4462" s="3">
        <v>3</v>
      </c>
      <c r="G4462" s="4">
        <v>8263.0300000000007</v>
      </c>
      <c r="H4462" s="5">
        <v>0.25</v>
      </c>
      <c r="I4462" s="4">
        <v>18591.82</v>
      </c>
      <c r="J4462" s="4">
        <v>4802.01</v>
      </c>
      <c r="K4462" t="s">
        <v>17</v>
      </c>
      <c r="L4462" t="s">
        <v>18</v>
      </c>
      <c r="M4462" s="2" t="s">
        <v>19</v>
      </c>
      <c r="N4462" t="s">
        <v>42</v>
      </c>
    </row>
    <row r="4463" spans="1:14" x14ac:dyDescent="0.25">
      <c r="A4463" s="2" t="s">
        <v>5481</v>
      </c>
      <c r="B4463" s="2" t="s">
        <v>1154</v>
      </c>
      <c r="C4463" s="9">
        <f t="shared" si="69"/>
        <v>46174</v>
      </c>
      <c r="D4463" t="s">
        <v>35</v>
      </c>
      <c r="E4463" t="s">
        <v>36</v>
      </c>
      <c r="F4463" s="3">
        <v>3</v>
      </c>
      <c r="G4463" s="4">
        <v>26743.83</v>
      </c>
      <c r="H4463" s="5">
        <v>0.15</v>
      </c>
      <c r="I4463" s="4">
        <v>68196.77</v>
      </c>
      <c r="J4463" s="4">
        <v>23730.71</v>
      </c>
      <c r="K4463" t="s">
        <v>24</v>
      </c>
      <c r="L4463" t="s">
        <v>18</v>
      </c>
      <c r="M4463" s="2" t="s">
        <v>19</v>
      </c>
      <c r="N4463" t="s">
        <v>82</v>
      </c>
    </row>
    <row r="4464" spans="1:14" x14ac:dyDescent="0.25">
      <c r="A4464" s="2" t="s">
        <v>5482</v>
      </c>
      <c r="B4464" s="2" t="s">
        <v>1044</v>
      </c>
      <c r="C4464" s="9">
        <f t="shared" si="69"/>
        <v>45627</v>
      </c>
      <c r="D4464" t="s">
        <v>45</v>
      </c>
      <c r="E4464" t="s">
        <v>121</v>
      </c>
      <c r="F4464" s="3">
        <v>2</v>
      </c>
      <c r="G4464" s="4">
        <v>1711.03</v>
      </c>
      <c r="H4464" s="5">
        <v>0.05</v>
      </c>
      <c r="I4464" s="4">
        <v>3250.96</v>
      </c>
      <c r="J4464" s="4">
        <v>609.27</v>
      </c>
      <c r="K4464" t="s">
        <v>24</v>
      </c>
      <c r="L4464" t="s">
        <v>18</v>
      </c>
      <c r="M4464" s="2" t="s">
        <v>19</v>
      </c>
      <c r="N4464" t="s">
        <v>20</v>
      </c>
    </row>
    <row r="4465" spans="1:14" x14ac:dyDescent="0.25">
      <c r="A4465" s="2" t="s">
        <v>5483</v>
      </c>
      <c r="B4465" s="2" t="s">
        <v>282</v>
      </c>
      <c r="C4465" s="9">
        <f t="shared" si="69"/>
        <v>45566</v>
      </c>
      <c r="D4465" t="s">
        <v>30</v>
      </c>
      <c r="E4465" t="s">
        <v>133</v>
      </c>
      <c r="F4465" s="3">
        <v>1</v>
      </c>
      <c r="G4465" s="4">
        <v>1319.59</v>
      </c>
      <c r="H4465" s="5">
        <v>0</v>
      </c>
      <c r="I4465" s="4">
        <v>1319.59</v>
      </c>
      <c r="J4465" s="4">
        <v>251.67</v>
      </c>
      <c r="K4465" t="s">
        <v>24</v>
      </c>
      <c r="L4465" t="s">
        <v>25</v>
      </c>
      <c r="M4465" s="2" t="s">
        <v>19</v>
      </c>
      <c r="N4465" t="s">
        <v>82</v>
      </c>
    </row>
    <row r="4466" spans="1:14" x14ac:dyDescent="0.25">
      <c r="A4466" s="2" t="s">
        <v>5484</v>
      </c>
      <c r="B4466" s="2" t="s">
        <v>1201</v>
      </c>
      <c r="C4466" s="9">
        <f t="shared" si="69"/>
        <v>45536</v>
      </c>
      <c r="D4466" t="s">
        <v>15</v>
      </c>
      <c r="E4466" t="s">
        <v>57</v>
      </c>
      <c r="F4466" s="3">
        <v>3</v>
      </c>
      <c r="G4466" s="4">
        <v>1595.26</v>
      </c>
      <c r="H4466" s="5">
        <v>0</v>
      </c>
      <c r="I4466" s="4">
        <v>4785.78</v>
      </c>
      <c r="J4466" s="4">
        <v>972.85</v>
      </c>
      <c r="K4466" t="s">
        <v>37</v>
      </c>
      <c r="L4466" t="s">
        <v>18</v>
      </c>
      <c r="M4466" s="2" t="s">
        <v>19</v>
      </c>
      <c r="N4466" t="s">
        <v>155</v>
      </c>
    </row>
    <row r="4467" spans="1:14" x14ac:dyDescent="0.25">
      <c r="A4467" s="2" t="s">
        <v>5485</v>
      </c>
      <c r="B4467" s="2" t="s">
        <v>230</v>
      </c>
      <c r="C4467" s="9">
        <f t="shared" si="69"/>
        <v>45352</v>
      </c>
      <c r="D4467" t="s">
        <v>45</v>
      </c>
      <c r="E4467" t="s">
        <v>111</v>
      </c>
      <c r="F4467" s="3">
        <v>3</v>
      </c>
      <c r="G4467" s="4">
        <v>1517.37</v>
      </c>
      <c r="H4467" s="5">
        <v>0.05</v>
      </c>
      <c r="I4467" s="4">
        <v>4324.5</v>
      </c>
      <c r="J4467" s="4">
        <v>1416.49</v>
      </c>
      <c r="K4467" t="s">
        <v>24</v>
      </c>
      <c r="L4467" t="s">
        <v>25</v>
      </c>
      <c r="M4467" s="2" t="s">
        <v>19</v>
      </c>
      <c r="N4467" t="s">
        <v>82</v>
      </c>
    </row>
    <row r="4468" spans="1:14" x14ac:dyDescent="0.25">
      <c r="A4468" s="2" t="s">
        <v>5486</v>
      </c>
      <c r="B4468" s="2" t="s">
        <v>2389</v>
      </c>
      <c r="C4468" s="9">
        <f t="shared" si="69"/>
        <v>46204</v>
      </c>
      <c r="D4468" t="s">
        <v>45</v>
      </c>
      <c r="E4468" t="s">
        <v>222</v>
      </c>
      <c r="F4468" s="3">
        <v>3</v>
      </c>
      <c r="G4468" s="4">
        <v>2380.12</v>
      </c>
      <c r="H4468" s="5">
        <v>0.25</v>
      </c>
      <c r="I4468" s="4">
        <v>5355.27</v>
      </c>
      <c r="J4468" s="4">
        <v>1324.42</v>
      </c>
      <c r="K4468" t="s">
        <v>37</v>
      </c>
      <c r="L4468" t="s">
        <v>25</v>
      </c>
      <c r="M4468" s="2" t="s">
        <v>19</v>
      </c>
      <c r="N4468" t="s">
        <v>58</v>
      </c>
    </row>
    <row r="4469" spans="1:14" x14ac:dyDescent="0.25">
      <c r="A4469" s="2" t="s">
        <v>5487</v>
      </c>
      <c r="B4469" s="2" t="s">
        <v>563</v>
      </c>
      <c r="C4469" s="9">
        <f t="shared" si="69"/>
        <v>45536</v>
      </c>
      <c r="D4469" t="s">
        <v>35</v>
      </c>
      <c r="E4469" t="s">
        <v>36</v>
      </c>
      <c r="F4469" s="3">
        <v>2</v>
      </c>
      <c r="G4469" s="4">
        <v>15227.69</v>
      </c>
      <c r="H4469" s="5">
        <v>0.2</v>
      </c>
      <c r="I4469" s="4">
        <v>24364.3</v>
      </c>
      <c r="J4469" s="4">
        <v>8125</v>
      </c>
      <c r="K4469" t="s">
        <v>24</v>
      </c>
      <c r="L4469" t="s">
        <v>25</v>
      </c>
      <c r="M4469" s="2" t="s">
        <v>19</v>
      </c>
      <c r="N4469" t="s">
        <v>32</v>
      </c>
    </row>
    <row r="4470" spans="1:14" x14ac:dyDescent="0.25">
      <c r="A4470" s="2" t="s">
        <v>5488</v>
      </c>
      <c r="B4470" s="2" t="s">
        <v>344</v>
      </c>
      <c r="C4470" s="9">
        <f t="shared" si="69"/>
        <v>45689</v>
      </c>
      <c r="D4470" t="s">
        <v>53</v>
      </c>
      <c r="E4470" t="s">
        <v>173</v>
      </c>
      <c r="F4470" s="3">
        <v>4</v>
      </c>
      <c r="G4470" s="4">
        <v>905.07</v>
      </c>
      <c r="H4470" s="5">
        <v>0</v>
      </c>
      <c r="I4470" s="4">
        <v>3620.28</v>
      </c>
      <c r="J4470" s="4">
        <v>1065.2</v>
      </c>
      <c r="K4470" t="s">
        <v>17</v>
      </c>
      <c r="L4470" t="s">
        <v>25</v>
      </c>
      <c r="M4470" s="2" t="s">
        <v>19</v>
      </c>
      <c r="N4470" t="s">
        <v>20</v>
      </c>
    </row>
    <row r="4471" spans="1:14" x14ac:dyDescent="0.25">
      <c r="A4471" s="2" t="s">
        <v>5489</v>
      </c>
      <c r="B4471" s="2" t="s">
        <v>1403</v>
      </c>
      <c r="C4471" s="9">
        <f t="shared" si="69"/>
        <v>45505</v>
      </c>
      <c r="D4471" t="s">
        <v>30</v>
      </c>
      <c r="E4471" t="s">
        <v>133</v>
      </c>
      <c r="F4471" s="3">
        <v>2</v>
      </c>
      <c r="G4471" s="4">
        <v>1089.8</v>
      </c>
      <c r="H4471" s="5">
        <v>0.25</v>
      </c>
      <c r="I4471" s="4">
        <v>1634.7</v>
      </c>
      <c r="J4471" s="4">
        <v>290.63</v>
      </c>
      <c r="K4471" t="s">
        <v>24</v>
      </c>
      <c r="L4471" t="s">
        <v>25</v>
      </c>
      <c r="M4471" s="2" t="s">
        <v>19</v>
      </c>
      <c r="N4471" t="s">
        <v>82</v>
      </c>
    </row>
    <row r="4472" spans="1:14" x14ac:dyDescent="0.25">
      <c r="A4472" s="2" t="s">
        <v>5490</v>
      </c>
      <c r="B4472" s="2" t="s">
        <v>1450</v>
      </c>
      <c r="C4472" s="9">
        <f t="shared" si="69"/>
        <v>46113</v>
      </c>
      <c r="D4472" t="s">
        <v>35</v>
      </c>
      <c r="E4472" t="s">
        <v>36</v>
      </c>
      <c r="F4472" s="3">
        <v>3</v>
      </c>
      <c r="G4472" s="4">
        <v>27500.83</v>
      </c>
      <c r="H4472" s="5">
        <v>0</v>
      </c>
      <c r="I4472" s="4">
        <v>82502.490000000005</v>
      </c>
      <c r="J4472" s="4">
        <v>0</v>
      </c>
      <c r="K4472" t="s">
        <v>24</v>
      </c>
      <c r="L4472" t="s">
        <v>18</v>
      </c>
      <c r="M4472" s="2" t="s">
        <v>101</v>
      </c>
      <c r="N4472" t="s">
        <v>82</v>
      </c>
    </row>
    <row r="4473" spans="1:14" x14ac:dyDescent="0.25">
      <c r="A4473" s="2" t="s">
        <v>5491</v>
      </c>
      <c r="B4473" s="2" t="s">
        <v>2881</v>
      </c>
      <c r="C4473" s="9">
        <f t="shared" si="69"/>
        <v>45597</v>
      </c>
      <c r="D4473" t="s">
        <v>35</v>
      </c>
      <c r="E4473" t="s">
        <v>77</v>
      </c>
      <c r="F4473" s="3">
        <v>1</v>
      </c>
      <c r="G4473" s="4">
        <v>23590.42</v>
      </c>
      <c r="H4473" s="5">
        <v>0.15</v>
      </c>
      <c r="I4473" s="4">
        <v>20051.86</v>
      </c>
      <c r="J4473" s="4">
        <v>2778.91</v>
      </c>
      <c r="K4473" t="s">
        <v>37</v>
      </c>
      <c r="L4473" t="s">
        <v>25</v>
      </c>
      <c r="M4473" s="2" t="s">
        <v>19</v>
      </c>
      <c r="N4473" t="s">
        <v>20</v>
      </c>
    </row>
    <row r="4474" spans="1:14" x14ac:dyDescent="0.25">
      <c r="A4474" s="2" t="s">
        <v>5492</v>
      </c>
      <c r="B4474" s="2" t="s">
        <v>316</v>
      </c>
      <c r="C4474" s="9">
        <f t="shared" si="69"/>
        <v>46082</v>
      </c>
      <c r="D4474" t="s">
        <v>35</v>
      </c>
      <c r="E4474" t="s">
        <v>74</v>
      </c>
      <c r="F4474" s="3">
        <v>3</v>
      </c>
      <c r="G4474" s="4">
        <v>14202.88</v>
      </c>
      <c r="H4474" s="5">
        <v>0</v>
      </c>
      <c r="I4474" s="4">
        <v>42608.639999999999</v>
      </c>
      <c r="J4474" s="4">
        <v>10588.48</v>
      </c>
      <c r="K4474" t="s">
        <v>124</v>
      </c>
      <c r="L4474" t="s">
        <v>25</v>
      </c>
      <c r="M4474" s="2" t="s">
        <v>19</v>
      </c>
      <c r="N4474" t="s">
        <v>87</v>
      </c>
    </row>
    <row r="4475" spans="1:14" x14ac:dyDescent="0.25">
      <c r="A4475" s="2" t="s">
        <v>5493</v>
      </c>
      <c r="B4475" s="2" t="s">
        <v>1168</v>
      </c>
      <c r="C4475" s="9">
        <f t="shared" si="69"/>
        <v>45627</v>
      </c>
      <c r="D4475" t="s">
        <v>35</v>
      </c>
      <c r="E4475" t="s">
        <v>74</v>
      </c>
      <c r="F4475" s="3">
        <v>4</v>
      </c>
      <c r="G4475" s="4">
        <v>3092.75</v>
      </c>
      <c r="H4475" s="5">
        <v>0</v>
      </c>
      <c r="I4475" s="4">
        <v>12371</v>
      </c>
      <c r="J4475" s="4">
        <v>2027.63</v>
      </c>
      <c r="K4475" t="s">
        <v>24</v>
      </c>
      <c r="L4475" t="s">
        <v>18</v>
      </c>
      <c r="M4475" s="2" t="s">
        <v>19</v>
      </c>
      <c r="N4475" t="s">
        <v>42</v>
      </c>
    </row>
    <row r="4476" spans="1:14" x14ac:dyDescent="0.25">
      <c r="A4476" s="2" t="s">
        <v>5494</v>
      </c>
      <c r="B4476" s="2" t="s">
        <v>1539</v>
      </c>
      <c r="C4476" s="9">
        <f t="shared" si="69"/>
        <v>45474</v>
      </c>
      <c r="D4476" t="s">
        <v>45</v>
      </c>
      <c r="E4476" t="s">
        <v>121</v>
      </c>
      <c r="F4476" s="3">
        <v>1</v>
      </c>
      <c r="G4476" s="4">
        <v>2273.0100000000002</v>
      </c>
      <c r="H4476" s="5">
        <v>0.1</v>
      </c>
      <c r="I4476" s="4">
        <v>2045.71</v>
      </c>
      <c r="J4476" s="4">
        <v>439.01</v>
      </c>
      <c r="K4476" t="s">
        <v>37</v>
      </c>
      <c r="L4476" t="s">
        <v>25</v>
      </c>
      <c r="M4476" s="2" t="s">
        <v>19</v>
      </c>
      <c r="N4476" t="s">
        <v>20</v>
      </c>
    </row>
    <row r="4477" spans="1:14" x14ac:dyDescent="0.25">
      <c r="A4477" s="2" t="s">
        <v>5495</v>
      </c>
      <c r="B4477" s="2" t="s">
        <v>377</v>
      </c>
      <c r="C4477" s="9">
        <f t="shared" si="69"/>
        <v>45839</v>
      </c>
      <c r="D4477" t="s">
        <v>15</v>
      </c>
      <c r="E4477" t="s">
        <v>23</v>
      </c>
      <c r="F4477" s="3">
        <v>1</v>
      </c>
      <c r="G4477" s="4">
        <v>1342.86</v>
      </c>
      <c r="H4477" s="5">
        <v>0.15</v>
      </c>
      <c r="I4477" s="4">
        <v>1141.43</v>
      </c>
      <c r="J4477" s="4">
        <v>288.27999999999997</v>
      </c>
      <c r="K4477" t="s">
        <v>24</v>
      </c>
      <c r="L4477" t="s">
        <v>18</v>
      </c>
      <c r="M4477" s="2" t="s">
        <v>19</v>
      </c>
      <c r="N4477" t="s">
        <v>155</v>
      </c>
    </row>
    <row r="4478" spans="1:14" x14ac:dyDescent="0.25">
      <c r="A4478" s="2" t="s">
        <v>5496</v>
      </c>
      <c r="B4478" s="2" t="s">
        <v>860</v>
      </c>
      <c r="C4478" s="9">
        <f t="shared" si="69"/>
        <v>45323</v>
      </c>
      <c r="D4478" t="s">
        <v>30</v>
      </c>
      <c r="E4478" t="s">
        <v>133</v>
      </c>
      <c r="F4478" s="3">
        <v>2</v>
      </c>
      <c r="G4478" s="4">
        <v>625.63</v>
      </c>
      <c r="H4478" s="5">
        <v>0.05</v>
      </c>
      <c r="I4478" s="4">
        <v>1188.7</v>
      </c>
      <c r="J4478" s="4">
        <v>195.24</v>
      </c>
      <c r="K4478" t="s">
        <v>17</v>
      </c>
      <c r="L4478" t="s">
        <v>25</v>
      </c>
      <c r="M4478" s="2" t="s">
        <v>19</v>
      </c>
      <c r="N4478" t="s">
        <v>42</v>
      </c>
    </row>
    <row r="4479" spans="1:14" x14ac:dyDescent="0.25">
      <c r="A4479" s="2" t="s">
        <v>5497</v>
      </c>
      <c r="B4479" s="2" t="s">
        <v>1087</v>
      </c>
      <c r="C4479" s="9">
        <f t="shared" si="69"/>
        <v>45413</v>
      </c>
      <c r="D4479" t="s">
        <v>45</v>
      </c>
      <c r="E4479" t="s">
        <v>46</v>
      </c>
      <c r="F4479" s="3">
        <v>2</v>
      </c>
      <c r="G4479" s="4">
        <v>4249.79</v>
      </c>
      <c r="H4479" s="5">
        <v>0.2</v>
      </c>
      <c r="I4479" s="4">
        <v>6799.66</v>
      </c>
      <c r="J4479" s="4">
        <v>1992.55</v>
      </c>
      <c r="K4479" t="s">
        <v>37</v>
      </c>
      <c r="L4479" t="s">
        <v>25</v>
      </c>
      <c r="M4479" s="2" t="s">
        <v>19</v>
      </c>
      <c r="N4479" t="s">
        <v>66</v>
      </c>
    </row>
    <row r="4480" spans="1:14" x14ac:dyDescent="0.25">
      <c r="A4480" s="2" t="s">
        <v>5498</v>
      </c>
      <c r="B4480" s="2" t="s">
        <v>1183</v>
      </c>
      <c r="C4480" s="9">
        <f t="shared" si="69"/>
        <v>45505</v>
      </c>
      <c r="D4480" t="s">
        <v>45</v>
      </c>
      <c r="E4480" t="s">
        <v>121</v>
      </c>
      <c r="F4480" s="3">
        <v>4</v>
      </c>
      <c r="G4480" s="4">
        <v>6814.87</v>
      </c>
      <c r="H4480" s="5">
        <v>0.2</v>
      </c>
      <c r="I4480" s="4">
        <v>21807.58</v>
      </c>
      <c r="J4480" s="4">
        <v>5020.8500000000004</v>
      </c>
      <c r="K4480" t="s">
        <v>124</v>
      </c>
      <c r="L4480" t="s">
        <v>18</v>
      </c>
      <c r="M4480" s="2" t="s">
        <v>19</v>
      </c>
      <c r="N4480" t="s">
        <v>42</v>
      </c>
    </row>
    <row r="4481" spans="1:14" x14ac:dyDescent="0.25">
      <c r="A4481" s="2" t="s">
        <v>5499</v>
      </c>
      <c r="B4481" s="2" t="s">
        <v>960</v>
      </c>
      <c r="C4481" s="9">
        <f t="shared" si="69"/>
        <v>46204</v>
      </c>
      <c r="D4481" t="s">
        <v>45</v>
      </c>
      <c r="E4481" t="s">
        <v>121</v>
      </c>
      <c r="F4481" s="3">
        <v>2</v>
      </c>
      <c r="G4481" s="4">
        <v>942.62</v>
      </c>
      <c r="H4481" s="5">
        <v>0</v>
      </c>
      <c r="I4481" s="4">
        <v>1885.24</v>
      </c>
      <c r="J4481" s="4">
        <v>605.04</v>
      </c>
      <c r="K4481" t="s">
        <v>17</v>
      </c>
      <c r="L4481" t="s">
        <v>25</v>
      </c>
      <c r="M4481" s="2" t="s">
        <v>19</v>
      </c>
      <c r="N4481" t="s">
        <v>58</v>
      </c>
    </row>
    <row r="4482" spans="1:14" x14ac:dyDescent="0.25">
      <c r="A4482" s="2" t="s">
        <v>5500</v>
      </c>
      <c r="B4482" s="2" t="s">
        <v>1316</v>
      </c>
      <c r="C4482" s="9">
        <f t="shared" si="69"/>
        <v>45566</v>
      </c>
      <c r="D4482" t="s">
        <v>35</v>
      </c>
      <c r="E4482" t="s">
        <v>77</v>
      </c>
      <c r="F4482" s="3">
        <v>4</v>
      </c>
      <c r="G4482" s="4">
        <v>14417.52</v>
      </c>
      <c r="H4482" s="5">
        <v>0.15</v>
      </c>
      <c r="I4482" s="4">
        <v>49019.57</v>
      </c>
      <c r="J4482" s="4">
        <v>9377.17</v>
      </c>
      <c r="K4482" t="s">
        <v>24</v>
      </c>
      <c r="L4482" t="s">
        <v>25</v>
      </c>
      <c r="M4482" s="2" t="s">
        <v>19</v>
      </c>
      <c r="N4482" t="s">
        <v>58</v>
      </c>
    </row>
    <row r="4483" spans="1:14" x14ac:dyDescent="0.25">
      <c r="A4483" s="2" t="s">
        <v>5501</v>
      </c>
      <c r="B4483" s="2" t="s">
        <v>962</v>
      </c>
      <c r="C4483" s="9">
        <f t="shared" ref="C4483:C4546" si="70">DATE(YEAR(B4483),MONTH(B4483),1)</f>
        <v>45689</v>
      </c>
      <c r="D4483" t="s">
        <v>15</v>
      </c>
      <c r="E4483" t="s">
        <v>16</v>
      </c>
      <c r="F4483" s="3">
        <v>1</v>
      </c>
      <c r="G4483" s="4">
        <v>929.84</v>
      </c>
      <c r="H4483" s="5">
        <v>0</v>
      </c>
      <c r="I4483" s="4">
        <v>929.84</v>
      </c>
      <c r="J4483" s="4">
        <v>0</v>
      </c>
      <c r="K4483" t="s">
        <v>24</v>
      </c>
      <c r="L4483" t="s">
        <v>25</v>
      </c>
      <c r="M4483" s="2" t="s">
        <v>101</v>
      </c>
      <c r="N4483" t="s">
        <v>32</v>
      </c>
    </row>
    <row r="4484" spans="1:14" x14ac:dyDescent="0.25">
      <c r="A4484" s="2" t="s">
        <v>5502</v>
      </c>
      <c r="B4484" s="2" t="s">
        <v>172</v>
      </c>
      <c r="C4484" s="9">
        <f t="shared" si="70"/>
        <v>45778</v>
      </c>
      <c r="D4484" t="s">
        <v>45</v>
      </c>
      <c r="E4484" t="s">
        <v>186</v>
      </c>
      <c r="F4484" s="3">
        <v>1</v>
      </c>
      <c r="G4484" s="4">
        <v>4943.46</v>
      </c>
      <c r="H4484" s="5">
        <v>0.05</v>
      </c>
      <c r="I4484" s="4">
        <v>4696.29</v>
      </c>
      <c r="J4484" s="4">
        <v>0</v>
      </c>
      <c r="K4484" t="s">
        <v>24</v>
      </c>
      <c r="L4484" t="s">
        <v>47</v>
      </c>
      <c r="M4484" s="2" t="s">
        <v>101</v>
      </c>
      <c r="N4484" t="s">
        <v>42</v>
      </c>
    </row>
    <row r="4485" spans="1:14" x14ac:dyDescent="0.25">
      <c r="A4485" s="2" t="s">
        <v>5503</v>
      </c>
      <c r="B4485" s="2" t="s">
        <v>621</v>
      </c>
      <c r="C4485" s="9">
        <f t="shared" si="70"/>
        <v>45566</v>
      </c>
      <c r="D4485" t="s">
        <v>35</v>
      </c>
      <c r="E4485" t="s">
        <v>77</v>
      </c>
      <c r="F4485" s="3">
        <v>1</v>
      </c>
      <c r="G4485" s="4">
        <v>33324.629999999997</v>
      </c>
      <c r="H4485" s="5">
        <v>0.15</v>
      </c>
      <c r="I4485" s="4">
        <v>28325.94</v>
      </c>
      <c r="J4485" s="4">
        <v>0</v>
      </c>
      <c r="K4485" t="s">
        <v>17</v>
      </c>
      <c r="L4485" t="s">
        <v>25</v>
      </c>
      <c r="M4485" s="2" t="s">
        <v>101</v>
      </c>
      <c r="N4485" t="s">
        <v>87</v>
      </c>
    </row>
    <row r="4486" spans="1:14" x14ac:dyDescent="0.25">
      <c r="A4486" s="2" t="s">
        <v>5504</v>
      </c>
      <c r="B4486" s="2" t="s">
        <v>471</v>
      </c>
      <c r="C4486" s="9">
        <f t="shared" si="70"/>
        <v>46082</v>
      </c>
      <c r="D4486" t="s">
        <v>35</v>
      </c>
      <c r="E4486" t="s">
        <v>74</v>
      </c>
      <c r="F4486" s="3">
        <v>4</v>
      </c>
      <c r="G4486" s="4">
        <v>28212.14</v>
      </c>
      <c r="H4486" s="5">
        <v>0.05</v>
      </c>
      <c r="I4486" s="4">
        <v>107206.13</v>
      </c>
      <c r="J4486" s="4">
        <v>33727.160000000003</v>
      </c>
      <c r="K4486" t="s">
        <v>17</v>
      </c>
      <c r="L4486" t="s">
        <v>25</v>
      </c>
      <c r="M4486" s="2" t="s">
        <v>19</v>
      </c>
      <c r="N4486" t="s">
        <v>66</v>
      </c>
    </row>
    <row r="4487" spans="1:14" x14ac:dyDescent="0.25">
      <c r="A4487" s="2" t="s">
        <v>5505</v>
      </c>
      <c r="B4487" s="2" t="s">
        <v>116</v>
      </c>
      <c r="C4487" s="9">
        <f t="shared" si="70"/>
        <v>45566</v>
      </c>
      <c r="D4487" t="s">
        <v>30</v>
      </c>
      <c r="E4487" t="s">
        <v>163</v>
      </c>
      <c r="F4487" s="3">
        <v>2</v>
      </c>
      <c r="G4487" s="4">
        <v>1159.42</v>
      </c>
      <c r="H4487" s="5">
        <v>0.2</v>
      </c>
      <c r="I4487" s="4">
        <v>1855.07</v>
      </c>
      <c r="J4487" s="4">
        <v>577.16</v>
      </c>
      <c r="K4487" t="s">
        <v>37</v>
      </c>
      <c r="L4487" t="s">
        <v>25</v>
      </c>
      <c r="M4487" s="2" t="s">
        <v>19</v>
      </c>
      <c r="N4487" t="s">
        <v>82</v>
      </c>
    </row>
    <row r="4488" spans="1:14" x14ac:dyDescent="0.25">
      <c r="A4488" s="2" t="s">
        <v>5506</v>
      </c>
      <c r="B4488" s="2" t="s">
        <v>833</v>
      </c>
      <c r="C4488" s="9">
        <f t="shared" si="70"/>
        <v>45717</v>
      </c>
      <c r="D4488" t="s">
        <v>45</v>
      </c>
      <c r="E4488" t="s">
        <v>46</v>
      </c>
      <c r="F4488" s="3">
        <v>2</v>
      </c>
      <c r="G4488" s="4">
        <v>3207.08</v>
      </c>
      <c r="H4488" s="5">
        <v>0.05</v>
      </c>
      <c r="I4488" s="4">
        <v>6093.45</v>
      </c>
      <c r="J4488" s="4">
        <v>1524.31</v>
      </c>
      <c r="K4488" t="s">
        <v>24</v>
      </c>
      <c r="L4488" t="s">
        <v>18</v>
      </c>
      <c r="M4488" s="2" t="s">
        <v>19</v>
      </c>
      <c r="N4488" t="s">
        <v>82</v>
      </c>
    </row>
    <row r="4489" spans="1:14" x14ac:dyDescent="0.25">
      <c r="A4489" s="2" t="s">
        <v>5507</v>
      </c>
      <c r="B4489" s="2" t="s">
        <v>40</v>
      </c>
      <c r="C4489" s="9">
        <f t="shared" si="70"/>
        <v>45383</v>
      </c>
      <c r="D4489" t="s">
        <v>35</v>
      </c>
      <c r="E4489" t="s">
        <v>71</v>
      </c>
      <c r="F4489" s="3">
        <v>2</v>
      </c>
      <c r="G4489" s="4">
        <v>32530.49</v>
      </c>
      <c r="H4489" s="5">
        <v>0.05</v>
      </c>
      <c r="I4489" s="4">
        <v>61807.93</v>
      </c>
      <c r="J4489" s="4">
        <v>16244.86</v>
      </c>
      <c r="K4489" t="s">
        <v>17</v>
      </c>
      <c r="L4489" t="s">
        <v>25</v>
      </c>
      <c r="M4489" s="2" t="s">
        <v>19</v>
      </c>
      <c r="N4489" t="s">
        <v>87</v>
      </c>
    </row>
    <row r="4490" spans="1:14" x14ac:dyDescent="0.25">
      <c r="A4490" s="2" t="s">
        <v>5508</v>
      </c>
      <c r="B4490" s="2" t="s">
        <v>1407</v>
      </c>
      <c r="C4490" s="9">
        <f t="shared" si="70"/>
        <v>45931</v>
      </c>
      <c r="D4490" t="s">
        <v>45</v>
      </c>
      <c r="E4490" t="s">
        <v>111</v>
      </c>
      <c r="F4490" s="3">
        <v>3</v>
      </c>
      <c r="G4490" s="4">
        <v>7643.33</v>
      </c>
      <c r="H4490" s="5">
        <v>0.25</v>
      </c>
      <c r="I4490" s="4">
        <v>17197.490000000002</v>
      </c>
      <c r="J4490" s="4">
        <v>5095.91</v>
      </c>
      <c r="K4490" t="s">
        <v>37</v>
      </c>
      <c r="L4490" t="s">
        <v>25</v>
      </c>
      <c r="M4490" s="2" t="s">
        <v>19</v>
      </c>
      <c r="N4490" t="s">
        <v>32</v>
      </c>
    </row>
    <row r="4491" spans="1:14" x14ac:dyDescent="0.25">
      <c r="A4491" s="2" t="s">
        <v>5509</v>
      </c>
      <c r="B4491" s="2" t="s">
        <v>755</v>
      </c>
      <c r="C4491" s="9">
        <f t="shared" si="70"/>
        <v>45689</v>
      </c>
      <c r="D4491" t="s">
        <v>30</v>
      </c>
      <c r="E4491" t="s">
        <v>106</v>
      </c>
      <c r="F4491" s="3">
        <v>1</v>
      </c>
      <c r="G4491" s="4">
        <v>1205.28</v>
      </c>
      <c r="H4491" s="5">
        <v>0.05</v>
      </c>
      <c r="I4491" s="4">
        <v>1145.02</v>
      </c>
      <c r="J4491" s="4">
        <v>280.32</v>
      </c>
      <c r="K4491" t="s">
        <v>24</v>
      </c>
      <c r="L4491" t="s">
        <v>25</v>
      </c>
      <c r="M4491" s="2" t="s">
        <v>19</v>
      </c>
      <c r="N4491" t="s">
        <v>58</v>
      </c>
    </row>
    <row r="4492" spans="1:14" x14ac:dyDescent="0.25">
      <c r="A4492" s="2" t="s">
        <v>5510</v>
      </c>
      <c r="B4492" s="2" t="s">
        <v>700</v>
      </c>
      <c r="C4492" s="9">
        <f t="shared" si="70"/>
        <v>45901</v>
      </c>
      <c r="D4492" t="s">
        <v>15</v>
      </c>
      <c r="E4492" t="s">
        <v>95</v>
      </c>
      <c r="F4492" s="3">
        <v>1</v>
      </c>
      <c r="G4492" s="4">
        <v>1541.64</v>
      </c>
      <c r="H4492" s="5">
        <v>0.15</v>
      </c>
      <c r="I4492" s="4">
        <v>1310.3900000000001</v>
      </c>
      <c r="J4492" s="4">
        <v>398.8</v>
      </c>
      <c r="K4492" t="s">
        <v>24</v>
      </c>
      <c r="L4492" t="s">
        <v>25</v>
      </c>
      <c r="M4492" s="2" t="s">
        <v>19</v>
      </c>
      <c r="N4492" t="s">
        <v>42</v>
      </c>
    </row>
    <row r="4493" spans="1:14" x14ac:dyDescent="0.25">
      <c r="A4493" s="2" t="s">
        <v>5511</v>
      </c>
      <c r="B4493" s="2" t="s">
        <v>2468</v>
      </c>
      <c r="C4493" s="9">
        <f t="shared" si="70"/>
        <v>45717</v>
      </c>
      <c r="D4493" t="s">
        <v>35</v>
      </c>
      <c r="E4493" t="s">
        <v>71</v>
      </c>
      <c r="F4493" s="3">
        <v>3</v>
      </c>
      <c r="G4493" s="4">
        <v>20325.900000000001</v>
      </c>
      <c r="H4493" s="5">
        <v>0.1</v>
      </c>
      <c r="I4493" s="4">
        <v>54879.93</v>
      </c>
      <c r="J4493" s="4">
        <v>14181.52</v>
      </c>
      <c r="K4493" t="s">
        <v>37</v>
      </c>
      <c r="L4493" t="s">
        <v>18</v>
      </c>
      <c r="M4493" s="2" t="s">
        <v>19</v>
      </c>
      <c r="N4493" t="s">
        <v>58</v>
      </c>
    </row>
    <row r="4494" spans="1:14" x14ac:dyDescent="0.25">
      <c r="A4494" s="2" t="s">
        <v>5512</v>
      </c>
      <c r="B4494" s="2" t="s">
        <v>819</v>
      </c>
      <c r="C4494" s="9">
        <f t="shared" si="70"/>
        <v>45658</v>
      </c>
      <c r="D4494" t="s">
        <v>53</v>
      </c>
      <c r="E4494" t="s">
        <v>54</v>
      </c>
      <c r="F4494" s="3">
        <v>1</v>
      </c>
      <c r="G4494" s="4">
        <v>895.58</v>
      </c>
      <c r="H4494" s="5">
        <v>0</v>
      </c>
      <c r="I4494" s="4">
        <v>895.58</v>
      </c>
      <c r="J4494" s="4">
        <v>138.59</v>
      </c>
      <c r="K4494" t="s">
        <v>37</v>
      </c>
      <c r="L4494" t="s">
        <v>47</v>
      </c>
      <c r="M4494" s="2" t="s">
        <v>19</v>
      </c>
      <c r="N4494" t="s">
        <v>20</v>
      </c>
    </row>
    <row r="4495" spans="1:14" x14ac:dyDescent="0.25">
      <c r="A4495" s="2" t="s">
        <v>5513</v>
      </c>
      <c r="B4495" s="2" t="s">
        <v>1885</v>
      </c>
      <c r="C4495" s="9">
        <f t="shared" si="70"/>
        <v>45352</v>
      </c>
      <c r="D4495" t="s">
        <v>15</v>
      </c>
      <c r="E4495" t="s">
        <v>16</v>
      </c>
      <c r="F4495" s="3">
        <v>1</v>
      </c>
      <c r="G4495" s="4">
        <v>1961.27</v>
      </c>
      <c r="H4495" s="5">
        <v>0.1</v>
      </c>
      <c r="I4495" s="4">
        <v>1765.14</v>
      </c>
      <c r="J4495" s="4">
        <v>523.22</v>
      </c>
      <c r="K4495" t="s">
        <v>24</v>
      </c>
      <c r="L4495" t="s">
        <v>18</v>
      </c>
      <c r="M4495" s="2" t="s">
        <v>19</v>
      </c>
      <c r="N4495" t="s">
        <v>42</v>
      </c>
    </row>
    <row r="4496" spans="1:14" x14ac:dyDescent="0.25">
      <c r="A4496" s="2" t="s">
        <v>5514</v>
      </c>
      <c r="B4496" s="2" t="s">
        <v>2937</v>
      </c>
      <c r="C4496" s="9">
        <f t="shared" si="70"/>
        <v>46235</v>
      </c>
      <c r="D4496" t="s">
        <v>35</v>
      </c>
      <c r="E4496" t="s">
        <v>77</v>
      </c>
      <c r="F4496" s="3">
        <v>3</v>
      </c>
      <c r="G4496" s="4">
        <v>22318.01</v>
      </c>
      <c r="H4496" s="5">
        <v>0</v>
      </c>
      <c r="I4496" s="4">
        <v>66954.03</v>
      </c>
      <c r="J4496" s="4">
        <v>13546.96</v>
      </c>
      <c r="K4496" t="s">
        <v>17</v>
      </c>
      <c r="L4496" t="s">
        <v>25</v>
      </c>
      <c r="M4496" s="2" t="s">
        <v>19</v>
      </c>
      <c r="N4496" t="s">
        <v>32</v>
      </c>
    </row>
    <row r="4497" spans="1:14" x14ac:dyDescent="0.25">
      <c r="A4497" s="2" t="s">
        <v>5515</v>
      </c>
      <c r="B4497" s="2" t="s">
        <v>1094</v>
      </c>
      <c r="C4497" s="9">
        <f t="shared" si="70"/>
        <v>45901</v>
      </c>
      <c r="D4497" t="s">
        <v>15</v>
      </c>
      <c r="E4497" t="s">
        <v>168</v>
      </c>
      <c r="F4497" s="3">
        <v>1</v>
      </c>
      <c r="G4497" s="4">
        <v>1259.3900000000001</v>
      </c>
      <c r="H4497" s="5">
        <v>0.15</v>
      </c>
      <c r="I4497" s="4">
        <v>1070.48</v>
      </c>
      <c r="J4497" s="4">
        <v>346.14</v>
      </c>
      <c r="K4497" t="s">
        <v>37</v>
      </c>
      <c r="L4497" t="s">
        <v>25</v>
      </c>
      <c r="M4497" s="2" t="s">
        <v>19</v>
      </c>
      <c r="N4497" t="s">
        <v>20</v>
      </c>
    </row>
    <row r="4498" spans="1:14" x14ac:dyDescent="0.25">
      <c r="A4498" s="2" t="s">
        <v>5516</v>
      </c>
      <c r="B4498" s="2" t="s">
        <v>4557</v>
      </c>
      <c r="C4498" s="9">
        <f t="shared" si="70"/>
        <v>45292</v>
      </c>
      <c r="D4498" t="s">
        <v>30</v>
      </c>
      <c r="E4498" t="s">
        <v>31</v>
      </c>
      <c r="F4498" s="3">
        <v>2</v>
      </c>
      <c r="G4498" s="4">
        <v>1404.89</v>
      </c>
      <c r="H4498" s="5">
        <v>0.1</v>
      </c>
      <c r="I4498" s="4">
        <v>2528.8000000000002</v>
      </c>
      <c r="J4498" s="4">
        <v>527.41999999999996</v>
      </c>
      <c r="K4498" t="s">
        <v>24</v>
      </c>
      <c r="L4498" t="s">
        <v>47</v>
      </c>
      <c r="M4498" s="2" t="s">
        <v>19</v>
      </c>
      <c r="N4498" t="s">
        <v>58</v>
      </c>
    </row>
    <row r="4499" spans="1:14" x14ac:dyDescent="0.25">
      <c r="A4499" s="2" t="s">
        <v>5517</v>
      </c>
      <c r="B4499" s="2" t="s">
        <v>304</v>
      </c>
      <c r="C4499" s="9">
        <f t="shared" si="70"/>
        <v>45474</v>
      </c>
      <c r="D4499" t="s">
        <v>35</v>
      </c>
      <c r="E4499" t="s">
        <v>71</v>
      </c>
      <c r="F4499" s="3">
        <v>3</v>
      </c>
      <c r="G4499" s="4">
        <v>18139.689999999999</v>
      </c>
      <c r="H4499" s="5">
        <v>0</v>
      </c>
      <c r="I4499" s="4">
        <v>54419.07</v>
      </c>
      <c r="J4499" s="4">
        <v>9572.6</v>
      </c>
      <c r="K4499" t="s">
        <v>37</v>
      </c>
      <c r="L4499" t="s">
        <v>47</v>
      </c>
      <c r="M4499" s="2" t="s">
        <v>19</v>
      </c>
      <c r="N4499" t="s">
        <v>58</v>
      </c>
    </row>
    <row r="4500" spans="1:14" x14ac:dyDescent="0.25">
      <c r="A4500" s="2" t="s">
        <v>5518</v>
      </c>
      <c r="B4500" s="2" t="s">
        <v>2607</v>
      </c>
      <c r="C4500" s="9">
        <f t="shared" si="70"/>
        <v>45627</v>
      </c>
      <c r="D4500" t="s">
        <v>35</v>
      </c>
      <c r="E4500" t="s">
        <v>36</v>
      </c>
      <c r="F4500" s="3">
        <v>1</v>
      </c>
      <c r="G4500" s="4">
        <v>17683.47</v>
      </c>
      <c r="H4500" s="5">
        <v>0.15</v>
      </c>
      <c r="I4500" s="4">
        <v>15030.95</v>
      </c>
      <c r="J4500" s="4">
        <v>2851.02</v>
      </c>
      <c r="K4500" t="s">
        <v>124</v>
      </c>
      <c r="L4500" t="s">
        <v>25</v>
      </c>
      <c r="M4500" s="2" t="s">
        <v>19</v>
      </c>
      <c r="N4500" t="s">
        <v>87</v>
      </c>
    </row>
    <row r="4501" spans="1:14" x14ac:dyDescent="0.25">
      <c r="A4501" s="2" t="s">
        <v>5519</v>
      </c>
      <c r="B4501" s="2" t="s">
        <v>2772</v>
      </c>
      <c r="C4501" s="9">
        <f t="shared" si="70"/>
        <v>46143</v>
      </c>
      <c r="D4501" t="s">
        <v>35</v>
      </c>
      <c r="E4501" t="s">
        <v>71</v>
      </c>
      <c r="F4501" s="3">
        <v>2</v>
      </c>
      <c r="G4501" s="4">
        <v>3108.37</v>
      </c>
      <c r="H4501" s="5">
        <v>0.15</v>
      </c>
      <c r="I4501" s="4">
        <v>5284.23</v>
      </c>
      <c r="J4501" s="4">
        <v>855.84</v>
      </c>
      <c r="K4501" t="s">
        <v>24</v>
      </c>
      <c r="L4501" t="s">
        <v>25</v>
      </c>
      <c r="M4501" s="2" t="s">
        <v>19</v>
      </c>
      <c r="N4501" t="s">
        <v>20</v>
      </c>
    </row>
    <row r="4502" spans="1:14" x14ac:dyDescent="0.25">
      <c r="A4502" s="2" t="s">
        <v>5520</v>
      </c>
      <c r="B4502" s="2" t="s">
        <v>997</v>
      </c>
      <c r="C4502" s="9">
        <f t="shared" si="70"/>
        <v>46082</v>
      </c>
      <c r="D4502" t="s">
        <v>53</v>
      </c>
      <c r="E4502" t="s">
        <v>92</v>
      </c>
      <c r="F4502" s="3">
        <v>4</v>
      </c>
      <c r="G4502" s="4">
        <v>782.76</v>
      </c>
      <c r="H4502" s="5">
        <v>0.15</v>
      </c>
      <c r="I4502" s="4">
        <v>2661.38</v>
      </c>
      <c r="J4502" s="4">
        <v>593.87</v>
      </c>
      <c r="K4502" t="s">
        <v>24</v>
      </c>
      <c r="L4502" t="s">
        <v>25</v>
      </c>
      <c r="M4502" s="2" t="s">
        <v>19</v>
      </c>
      <c r="N4502" t="s">
        <v>66</v>
      </c>
    </row>
    <row r="4503" spans="1:14" x14ac:dyDescent="0.25">
      <c r="A4503" s="2" t="s">
        <v>5521</v>
      </c>
      <c r="B4503" s="2" t="s">
        <v>1486</v>
      </c>
      <c r="C4503" s="9">
        <f t="shared" si="70"/>
        <v>45717</v>
      </c>
      <c r="D4503" t="s">
        <v>35</v>
      </c>
      <c r="E4503" t="s">
        <v>71</v>
      </c>
      <c r="F4503" s="3">
        <v>1</v>
      </c>
      <c r="G4503" s="4">
        <v>15551.15</v>
      </c>
      <c r="H4503" s="5">
        <v>0.05</v>
      </c>
      <c r="I4503" s="4">
        <v>14773.59</v>
      </c>
      <c r="J4503" s="4">
        <v>4315.1000000000004</v>
      </c>
      <c r="K4503" t="s">
        <v>37</v>
      </c>
      <c r="L4503" t="s">
        <v>25</v>
      </c>
      <c r="M4503" s="2" t="s">
        <v>19</v>
      </c>
      <c r="N4503" t="s">
        <v>42</v>
      </c>
    </row>
    <row r="4504" spans="1:14" x14ac:dyDescent="0.25">
      <c r="A4504" s="2" t="s">
        <v>5522</v>
      </c>
      <c r="B4504" s="2" t="s">
        <v>806</v>
      </c>
      <c r="C4504" s="9">
        <f t="shared" si="70"/>
        <v>45474</v>
      </c>
      <c r="D4504" t="s">
        <v>45</v>
      </c>
      <c r="E4504" t="s">
        <v>186</v>
      </c>
      <c r="F4504" s="3">
        <v>3</v>
      </c>
      <c r="G4504" s="4">
        <v>1922.92</v>
      </c>
      <c r="H4504" s="5">
        <v>0.15</v>
      </c>
      <c r="I4504" s="4">
        <v>4903.45</v>
      </c>
      <c r="J4504" s="4">
        <v>1332.96</v>
      </c>
      <c r="K4504" t="s">
        <v>24</v>
      </c>
      <c r="L4504" t="s">
        <v>18</v>
      </c>
      <c r="M4504" s="2" t="s">
        <v>19</v>
      </c>
      <c r="N4504" t="s">
        <v>58</v>
      </c>
    </row>
    <row r="4505" spans="1:14" x14ac:dyDescent="0.25">
      <c r="A4505" s="2" t="s">
        <v>5523</v>
      </c>
      <c r="B4505" s="2" t="s">
        <v>2431</v>
      </c>
      <c r="C4505" s="9">
        <f t="shared" si="70"/>
        <v>45444</v>
      </c>
      <c r="D4505" t="s">
        <v>53</v>
      </c>
      <c r="E4505" t="s">
        <v>54</v>
      </c>
      <c r="F4505" s="3">
        <v>2</v>
      </c>
      <c r="G4505" s="4">
        <v>992.27</v>
      </c>
      <c r="H4505" s="5">
        <v>0.1</v>
      </c>
      <c r="I4505" s="4">
        <v>1786.09</v>
      </c>
      <c r="J4505" s="4">
        <v>572.35</v>
      </c>
      <c r="K4505" t="s">
        <v>24</v>
      </c>
      <c r="L4505" t="s">
        <v>25</v>
      </c>
      <c r="M4505" s="2" t="s">
        <v>19</v>
      </c>
      <c r="N4505" t="s">
        <v>42</v>
      </c>
    </row>
    <row r="4506" spans="1:14" x14ac:dyDescent="0.25">
      <c r="A4506" s="2" t="s">
        <v>5524</v>
      </c>
      <c r="B4506" s="2" t="s">
        <v>866</v>
      </c>
      <c r="C4506" s="9">
        <f t="shared" si="70"/>
        <v>45444</v>
      </c>
      <c r="D4506" t="s">
        <v>35</v>
      </c>
      <c r="E4506" t="s">
        <v>77</v>
      </c>
      <c r="F4506" s="3">
        <v>4</v>
      </c>
      <c r="G4506" s="4">
        <v>21533.68</v>
      </c>
      <c r="H4506" s="5">
        <v>0.1</v>
      </c>
      <c r="I4506" s="4">
        <v>77521.25</v>
      </c>
      <c r="J4506" s="4">
        <v>9668.7800000000007</v>
      </c>
      <c r="K4506" t="s">
        <v>24</v>
      </c>
      <c r="L4506" t="s">
        <v>25</v>
      </c>
      <c r="M4506" s="2" t="s">
        <v>19</v>
      </c>
      <c r="N4506" t="s">
        <v>58</v>
      </c>
    </row>
    <row r="4507" spans="1:14" x14ac:dyDescent="0.25">
      <c r="A4507" s="2" t="s">
        <v>5525</v>
      </c>
      <c r="B4507" s="2" t="s">
        <v>2059</v>
      </c>
      <c r="C4507" s="9">
        <f t="shared" si="70"/>
        <v>46113</v>
      </c>
      <c r="D4507" t="s">
        <v>53</v>
      </c>
      <c r="E4507" t="s">
        <v>114</v>
      </c>
      <c r="F4507" s="3">
        <v>4</v>
      </c>
      <c r="G4507" s="4">
        <v>169.85</v>
      </c>
      <c r="H4507" s="5">
        <v>0.1</v>
      </c>
      <c r="I4507" s="4">
        <v>611.46</v>
      </c>
      <c r="J4507" s="4">
        <v>180.23</v>
      </c>
      <c r="K4507" t="s">
        <v>124</v>
      </c>
      <c r="L4507" t="s">
        <v>25</v>
      </c>
      <c r="M4507" s="2" t="s">
        <v>19</v>
      </c>
      <c r="N4507" t="s">
        <v>42</v>
      </c>
    </row>
    <row r="4508" spans="1:14" x14ac:dyDescent="0.25">
      <c r="A4508" s="2" t="s">
        <v>5526</v>
      </c>
      <c r="B4508" s="2" t="s">
        <v>310</v>
      </c>
      <c r="C4508" s="9">
        <f t="shared" si="70"/>
        <v>45323</v>
      </c>
      <c r="D4508" t="s">
        <v>53</v>
      </c>
      <c r="E4508" t="s">
        <v>173</v>
      </c>
      <c r="F4508" s="3">
        <v>1</v>
      </c>
      <c r="G4508" s="4">
        <v>283.56</v>
      </c>
      <c r="H4508" s="5">
        <v>0.1</v>
      </c>
      <c r="I4508" s="4">
        <v>255.2</v>
      </c>
      <c r="J4508" s="4">
        <v>66.34</v>
      </c>
      <c r="K4508" t="s">
        <v>37</v>
      </c>
      <c r="L4508" t="s">
        <v>18</v>
      </c>
      <c r="M4508" s="2" t="s">
        <v>19</v>
      </c>
      <c r="N4508" t="s">
        <v>82</v>
      </c>
    </row>
    <row r="4509" spans="1:14" x14ac:dyDescent="0.25">
      <c r="A4509" s="2" t="s">
        <v>5527</v>
      </c>
      <c r="B4509" s="2" t="s">
        <v>332</v>
      </c>
      <c r="C4509" s="9">
        <f t="shared" si="70"/>
        <v>45352</v>
      </c>
      <c r="D4509" t="s">
        <v>30</v>
      </c>
      <c r="E4509" t="s">
        <v>163</v>
      </c>
      <c r="F4509" s="3">
        <v>4</v>
      </c>
      <c r="G4509" s="4">
        <v>1407.23</v>
      </c>
      <c r="H4509" s="5">
        <v>0.15</v>
      </c>
      <c r="I4509" s="4">
        <v>4784.58</v>
      </c>
      <c r="J4509" s="4">
        <v>1635.8</v>
      </c>
      <c r="K4509" t="s">
        <v>37</v>
      </c>
      <c r="L4509" t="s">
        <v>25</v>
      </c>
      <c r="M4509" s="2" t="s">
        <v>19</v>
      </c>
      <c r="N4509" t="s">
        <v>87</v>
      </c>
    </row>
    <row r="4510" spans="1:14" x14ac:dyDescent="0.25">
      <c r="A4510" s="2" t="s">
        <v>5528</v>
      </c>
      <c r="B4510" s="2" t="s">
        <v>1170</v>
      </c>
      <c r="C4510" s="9">
        <f t="shared" si="70"/>
        <v>45292</v>
      </c>
      <c r="D4510" t="s">
        <v>35</v>
      </c>
      <c r="E4510" t="s">
        <v>71</v>
      </c>
      <c r="F4510" s="3">
        <v>3</v>
      </c>
      <c r="G4510" s="4">
        <v>23986.82</v>
      </c>
      <c r="H4510" s="5">
        <v>0.25</v>
      </c>
      <c r="I4510" s="4">
        <v>53970.34</v>
      </c>
      <c r="J4510" s="4">
        <v>16792.990000000002</v>
      </c>
      <c r="K4510" t="s">
        <v>24</v>
      </c>
      <c r="L4510" t="s">
        <v>25</v>
      </c>
      <c r="M4510" s="2" t="s">
        <v>19</v>
      </c>
      <c r="N4510" t="s">
        <v>155</v>
      </c>
    </row>
    <row r="4511" spans="1:14" x14ac:dyDescent="0.25">
      <c r="A4511" s="2" t="s">
        <v>5529</v>
      </c>
      <c r="B4511" s="2" t="s">
        <v>1838</v>
      </c>
      <c r="C4511" s="9">
        <f t="shared" si="70"/>
        <v>45627</v>
      </c>
      <c r="D4511" t="s">
        <v>45</v>
      </c>
      <c r="E4511" t="s">
        <v>121</v>
      </c>
      <c r="F4511" s="3">
        <v>4</v>
      </c>
      <c r="G4511" s="4">
        <v>1067.19</v>
      </c>
      <c r="H4511" s="5">
        <v>0.15</v>
      </c>
      <c r="I4511" s="4">
        <v>3628.45</v>
      </c>
      <c r="J4511" s="4">
        <v>669.65</v>
      </c>
      <c r="K4511" t="s">
        <v>24</v>
      </c>
      <c r="L4511" t="s">
        <v>25</v>
      </c>
      <c r="M4511" s="2" t="s">
        <v>19</v>
      </c>
      <c r="N4511" t="s">
        <v>20</v>
      </c>
    </row>
    <row r="4512" spans="1:14" x14ac:dyDescent="0.25">
      <c r="A4512" s="2" t="s">
        <v>5530</v>
      </c>
      <c r="B4512" s="2" t="s">
        <v>1276</v>
      </c>
      <c r="C4512" s="9">
        <f t="shared" si="70"/>
        <v>45352</v>
      </c>
      <c r="D4512" t="s">
        <v>30</v>
      </c>
      <c r="E4512" t="s">
        <v>106</v>
      </c>
      <c r="F4512" s="3">
        <v>1</v>
      </c>
      <c r="G4512" s="4">
        <v>701.79</v>
      </c>
      <c r="H4512" s="5">
        <v>0.05</v>
      </c>
      <c r="I4512" s="4">
        <v>666.7</v>
      </c>
      <c r="J4512" s="4">
        <v>212.52</v>
      </c>
      <c r="K4512" t="s">
        <v>24</v>
      </c>
      <c r="L4512" t="s">
        <v>25</v>
      </c>
      <c r="M4512" s="2" t="s">
        <v>19</v>
      </c>
      <c r="N4512" t="s">
        <v>87</v>
      </c>
    </row>
    <row r="4513" spans="1:14" x14ac:dyDescent="0.25">
      <c r="A4513" s="2" t="s">
        <v>5531</v>
      </c>
      <c r="B4513" s="2" t="s">
        <v>1106</v>
      </c>
      <c r="C4513" s="9">
        <f t="shared" si="70"/>
        <v>45839</v>
      </c>
      <c r="D4513" t="s">
        <v>53</v>
      </c>
      <c r="E4513" t="s">
        <v>98</v>
      </c>
      <c r="F4513" s="3">
        <v>4</v>
      </c>
      <c r="G4513" s="4">
        <v>896.18</v>
      </c>
      <c r="H4513" s="5">
        <v>0.05</v>
      </c>
      <c r="I4513" s="4">
        <v>3405.48</v>
      </c>
      <c r="J4513" s="4">
        <v>1094.3399999999999</v>
      </c>
      <c r="K4513" t="s">
        <v>17</v>
      </c>
      <c r="L4513" t="s">
        <v>25</v>
      </c>
      <c r="M4513" s="2" t="s">
        <v>19</v>
      </c>
      <c r="N4513" t="s">
        <v>32</v>
      </c>
    </row>
    <row r="4514" spans="1:14" x14ac:dyDescent="0.25">
      <c r="A4514" s="2" t="s">
        <v>5532</v>
      </c>
      <c r="B4514" s="2" t="s">
        <v>545</v>
      </c>
      <c r="C4514" s="9">
        <f t="shared" si="70"/>
        <v>45962</v>
      </c>
      <c r="D4514" t="s">
        <v>35</v>
      </c>
      <c r="E4514" t="s">
        <v>71</v>
      </c>
      <c r="F4514" s="3">
        <v>1</v>
      </c>
      <c r="G4514" s="4">
        <v>29978.85</v>
      </c>
      <c r="H4514" s="5">
        <v>0</v>
      </c>
      <c r="I4514" s="4">
        <v>29978.85</v>
      </c>
      <c r="J4514" s="4">
        <v>9283.77</v>
      </c>
      <c r="K4514" t="s">
        <v>24</v>
      </c>
      <c r="L4514" t="s">
        <v>18</v>
      </c>
      <c r="M4514" s="2" t="s">
        <v>19</v>
      </c>
      <c r="N4514" t="s">
        <v>27</v>
      </c>
    </row>
    <row r="4515" spans="1:14" x14ac:dyDescent="0.25">
      <c r="A4515" s="2" t="s">
        <v>5533</v>
      </c>
      <c r="B4515" s="2" t="s">
        <v>970</v>
      </c>
      <c r="C4515" s="9">
        <f t="shared" si="70"/>
        <v>46113</v>
      </c>
      <c r="D4515" t="s">
        <v>30</v>
      </c>
      <c r="E4515" t="s">
        <v>163</v>
      </c>
      <c r="F4515" s="3">
        <v>4</v>
      </c>
      <c r="G4515" s="4">
        <v>1117.04</v>
      </c>
      <c r="H4515" s="5">
        <v>0</v>
      </c>
      <c r="I4515" s="4">
        <v>4468.16</v>
      </c>
      <c r="J4515" s="4">
        <v>1076.3800000000001</v>
      </c>
      <c r="K4515" t="s">
        <v>24</v>
      </c>
      <c r="L4515" t="s">
        <v>25</v>
      </c>
      <c r="M4515" s="2" t="s">
        <v>19</v>
      </c>
      <c r="N4515" t="s">
        <v>42</v>
      </c>
    </row>
    <row r="4516" spans="1:14" x14ac:dyDescent="0.25">
      <c r="A4516" s="2" t="s">
        <v>5534</v>
      </c>
      <c r="B4516" s="2" t="s">
        <v>1104</v>
      </c>
      <c r="C4516" s="9">
        <f t="shared" si="70"/>
        <v>45383</v>
      </c>
      <c r="D4516" t="s">
        <v>15</v>
      </c>
      <c r="E4516" t="s">
        <v>23</v>
      </c>
      <c r="F4516" s="3">
        <v>2</v>
      </c>
      <c r="G4516" s="4">
        <v>1914.44</v>
      </c>
      <c r="H4516" s="5">
        <v>0</v>
      </c>
      <c r="I4516" s="4">
        <v>3828.88</v>
      </c>
      <c r="J4516" s="4">
        <v>1207.51</v>
      </c>
      <c r="K4516" t="s">
        <v>17</v>
      </c>
      <c r="L4516" t="s">
        <v>25</v>
      </c>
      <c r="M4516" s="2" t="s">
        <v>19</v>
      </c>
      <c r="N4516" t="s">
        <v>87</v>
      </c>
    </row>
    <row r="4517" spans="1:14" x14ac:dyDescent="0.25">
      <c r="A4517" s="2" t="s">
        <v>5535</v>
      </c>
      <c r="B4517" s="2" t="s">
        <v>1163</v>
      </c>
      <c r="C4517" s="9">
        <f t="shared" si="70"/>
        <v>45901</v>
      </c>
      <c r="D4517" t="s">
        <v>35</v>
      </c>
      <c r="E4517" t="s">
        <v>74</v>
      </c>
      <c r="F4517" s="3">
        <v>1</v>
      </c>
      <c r="G4517" s="4">
        <v>29220.73</v>
      </c>
      <c r="H4517" s="5">
        <v>0.25</v>
      </c>
      <c r="I4517" s="4">
        <v>21915.55</v>
      </c>
      <c r="J4517" s="4">
        <v>4219.12</v>
      </c>
      <c r="K4517" t="s">
        <v>24</v>
      </c>
      <c r="L4517" t="s">
        <v>18</v>
      </c>
      <c r="M4517" s="2" t="s">
        <v>19</v>
      </c>
      <c r="N4517" t="s">
        <v>58</v>
      </c>
    </row>
    <row r="4518" spans="1:14" x14ac:dyDescent="0.25">
      <c r="A4518" s="2" t="s">
        <v>5536</v>
      </c>
      <c r="B4518" s="2" t="s">
        <v>306</v>
      </c>
      <c r="C4518" s="9">
        <f t="shared" si="70"/>
        <v>45658</v>
      </c>
      <c r="D4518" t="s">
        <v>15</v>
      </c>
      <c r="E4518" t="s">
        <v>168</v>
      </c>
      <c r="F4518" s="3">
        <v>3</v>
      </c>
      <c r="G4518" s="4">
        <v>2234.94</v>
      </c>
      <c r="H4518" s="5">
        <v>0.15</v>
      </c>
      <c r="I4518" s="4">
        <v>5699.1</v>
      </c>
      <c r="J4518" s="4">
        <v>1141</v>
      </c>
      <c r="K4518" t="s">
        <v>37</v>
      </c>
      <c r="L4518" t="s">
        <v>25</v>
      </c>
      <c r="M4518" s="2" t="s">
        <v>19</v>
      </c>
      <c r="N4518" t="s">
        <v>38</v>
      </c>
    </row>
    <row r="4519" spans="1:14" x14ac:dyDescent="0.25">
      <c r="A4519" s="2" t="s">
        <v>5537</v>
      </c>
      <c r="B4519" s="2" t="s">
        <v>677</v>
      </c>
      <c r="C4519" s="9">
        <f t="shared" si="70"/>
        <v>46204</v>
      </c>
      <c r="D4519" t="s">
        <v>30</v>
      </c>
      <c r="E4519" t="s">
        <v>163</v>
      </c>
      <c r="F4519" s="3">
        <v>3</v>
      </c>
      <c r="G4519" s="4">
        <v>1286.4000000000001</v>
      </c>
      <c r="H4519" s="5">
        <v>0</v>
      </c>
      <c r="I4519" s="4">
        <v>3859.2</v>
      </c>
      <c r="J4519" s="4">
        <v>0</v>
      </c>
      <c r="K4519" t="s">
        <v>24</v>
      </c>
      <c r="L4519" t="s">
        <v>25</v>
      </c>
      <c r="M4519" s="2" t="s">
        <v>101</v>
      </c>
      <c r="N4519" t="s">
        <v>155</v>
      </c>
    </row>
    <row r="4520" spans="1:14" x14ac:dyDescent="0.25">
      <c r="A4520" s="2" t="s">
        <v>5538</v>
      </c>
      <c r="B4520" s="2" t="s">
        <v>747</v>
      </c>
      <c r="C4520" s="9">
        <f t="shared" si="70"/>
        <v>46204</v>
      </c>
      <c r="D4520" t="s">
        <v>15</v>
      </c>
      <c r="E4520" t="s">
        <v>16</v>
      </c>
      <c r="F4520" s="3">
        <v>4</v>
      </c>
      <c r="G4520" s="4">
        <v>2004.3</v>
      </c>
      <c r="H4520" s="5">
        <v>0.05</v>
      </c>
      <c r="I4520" s="4">
        <v>7616.34</v>
      </c>
      <c r="J4520" s="4">
        <v>961.8</v>
      </c>
      <c r="K4520" t="s">
        <v>37</v>
      </c>
      <c r="L4520" t="s">
        <v>25</v>
      </c>
      <c r="M4520" s="2" t="s">
        <v>19</v>
      </c>
      <c r="N4520" t="s">
        <v>66</v>
      </c>
    </row>
    <row r="4521" spans="1:14" x14ac:dyDescent="0.25">
      <c r="A4521" s="2" t="s">
        <v>5539</v>
      </c>
      <c r="B4521" s="2" t="s">
        <v>4901</v>
      </c>
      <c r="C4521" s="9">
        <f t="shared" si="70"/>
        <v>45962</v>
      </c>
      <c r="D4521" t="s">
        <v>15</v>
      </c>
      <c r="E4521" t="s">
        <v>95</v>
      </c>
      <c r="F4521" s="3">
        <v>2</v>
      </c>
      <c r="G4521" s="4">
        <v>2268.15</v>
      </c>
      <c r="H4521" s="5">
        <v>0</v>
      </c>
      <c r="I4521" s="4">
        <v>4536.3</v>
      </c>
      <c r="J4521" s="4">
        <v>1223.6500000000001</v>
      </c>
      <c r="K4521" t="s">
        <v>24</v>
      </c>
      <c r="L4521" t="s">
        <v>25</v>
      </c>
      <c r="M4521" s="2" t="s">
        <v>19</v>
      </c>
      <c r="N4521" t="s">
        <v>87</v>
      </c>
    </row>
    <row r="4522" spans="1:14" x14ac:dyDescent="0.25">
      <c r="A4522" s="2" t="s">
        <v>5540</v>
      </c>
      <c r="B4522" s="2" t="s">
        <v>5541</v>
      </c>
      <c r="C4522" s="9">
        <f t="shared" si="70"/>
        <v>45566</v>
      </c>
      <c r="D4522" t="s">
        <v>53</v>
      </c>
      <c r="E4522" t="s">
        <v>98</v>
      </c>
      <c r="F4522" s="3">
        <v>4</v>
      </c>
      <c r="G4522" s="4">
        <v>998.18</v>
      </c>
      <c r="H4522" s="5">
        <v>0</v>
      </c>
      <c r="I4522" s="4">
        <v>3992.72</v>
      </c>
      <c r="J4522" s="4">
        <v>773.43</v>
      </c>
      <c r="K4522" t="s">
        <v>124</v>
      </c>
      <c r="L4522" t="s">
        <v>18</v>
      </c>
      <c r="M4522" s="2" t="s">
        <v>19</v>
      </c>
      <c r="N4522" t="s">
        <v>82</v>
      </c>
    </row>
    <row r="4523" spans="1:14" x14ac:dyDescent="0.25">
      <c r="A4523" s="2" t="s">
        <v>5542</v>
      </c>
      <c r="B4523" s="2" t="s">
        <v>2908</v>
      </c>
      <c r="C4523" s="9">
        <f t="shared" si="70"/>
        <v>45717</v>
      </c>
      <c r="D4523" t="s">
        <v>15</v>
      </c>
      <c r="E4523" t="s">
        <v>23</v>
      </c>
      <c r="F4523" s="3">
        <v>4</v>
      </c>
      <c r="G4523" s="4">
        <v>602.6</v>
      </c>
      <c r="H4523" s="5">
        <v>0.1</v>
      </c>
      <c r="I4523" s="4">
        <v>2169.36</v>
      </c>
      <c r="J4523" s="4">
        <v>707.3</v>
      </c>
      <c r="K4523" t="s">
        <v>24</v>
      </c>
      <c r="L4523" t="s">
        <v>25</v>
      </c>
      <c r="M4523" s="2" t="s">
        <v>19</v>
      </c>
      <c r="N4523" t="s">
        <v>155</v>
      </c>
    </row>
    <row r="4524" spans="1:14" x14ac:dyDescent="0.25">
      <c r="A4524" s="2" t="s">
        <v>5543</v>
      </c>
      <c r="B4524" s="2" t="s">
        <v>1581</v>
      </c>
      <c r="C4524" s="9">
        <f t="shared" si="70"/>
        <v>45931</v>
      </c>
      <c r="D4524" t="s">
        <v>45</v>
      </c>
      <c r="E4524" t="s">
        <v>121</v>
      </c>
      <c r="F4524" s="3">
        <v>2</v>
      </c>
      <c r="G4524" s="4">
        <v>2289.2800000000002</v>
      </c>
      <c r="H4524" s="5">
        <v>0.1</v>
      </c>
      <c r="I4524" s="4">
        <v>4120.7</v>
      </c>
      <c r="J4524" s="4">
        <v>885.99</v>
      </c>
      <c r="K4524" t="s">
        <v>24</v>
      </c>
      <c r="L4524" t="s">
        <v>25</v>
      </c>
      <c r="M4524" s="2" t="s">
        <v>19</v>
      </c>
      <c r="N4524" t="s">
        <v>82</v>
      </c>
    </row>
    <row r="4525" spans="1:14" x14ac:dyDescent="0.25">
      <c r="A4525" s="2" t="s">
        <v>5544</v>
      </c>
      <c r="B4525" s="2" t="s">
        <v>3618</v>
      </c>
      <c r="C4525" s="9">
        <f t="shared" si="70"/>
        <v>46204</v>
      </c>
      <c r="D4525" t="s">
        <v>15</v>
      </c>
      <c r="E4525" t="s">
        <v>16</v>
      </c>
      <c r="F4525" s="3">
        <v>1</v>
      </c>
      <c r="G4525" s="4">
        <v>1966.62</v>
      </c>
      <c r="H4525" s="5">
        <v>0.2</v>
      </c>
      <c r="I4525" s="4">
        <v>1573.3</v>
      </c>
      <c r="J4525" s="4">
        <v>459.68</v>
      </c>
      <c r="K4525" t="s">
        <v>37</v>
      </c>
      <c r="L4525" t="s">
        <v>25</v>
      </c>
      <c r="M4525" s="2" t="s">
        <v>19</v>
      </c>
      <c r="N4525" t="s">
        <v>58</v>
      </c>
    </row>
    <row r="4526" spans="1:14" x14ac:dyDescent="0.25">
      <c r="A4526" s="2" t="s">
        <v>5545</v>
      </c>
      <c r="B4526" s="2" t="s">
        <v>1937</v>
      </c>
      <c r="C4526" s="9">
        <f t="shared" si="70"/>
        <v>45292</v>
      </c>
      <c r="D4526" t="s">
        <v>15</v>
      </c>
      <c r="E4526" t="s">
        <v>168</v>
      </c>
      <c r="F4526" s="3">
        <v>3</v>
      </c>
      <c r="G4526" s="4">
        <v>2244.4299999999998</v>
      </c>
      <c r="H4526" s="5">
        <v>0</v>
      </c>
      <c r="I4526" s="4">
        <v>6733.29</v>
      </c>
      <c r="J4526" s="4">
        <v>1230.21</v>
      </c>
      <c r="K4526" t="s">
        <v>124</v>
      </c>
      <c r="L4526" t="s">
        <v>25</v>
      </c>
      <c r="M4526" s="2" t="s">
        <v>19</v>
      </c>
      <c r="N4526" t="s">
        <v>82</v>
      </c>
    </row>
    <row r="4527" spans="1:14" x14ac:dyDescent="0.25">
      <c r="A4527" s="2" t="s">
        <v>5546</v>
      </c>
      <c r="B4527" s="2" t="s">
        <v>1037</v>
      </c>
      <c r="C4527" s="9">
        <f t="shared" si="70"/>
        <v>45474</v>
      </c>
      <c r="D4527" t="s">
        <v>45</v>
      </c>
      <c r="E4527" t="s">
        <v>46</v>
      </c>
      <c r="F4527" s="3">
        <v>2</v>
      </c>
      <c r="G4527" s="4">
        <v>4529.66</v>
      </c>
      <c r="H4527" s="5">
        <v>0.05</v>
      </c>
      <c r="I4527" s="4">
        <v>8606.35</v>
      </c>
      <c r="J4527" s="4">
        <v>1684.5</v>
      </c>
      <c r="K4527" t="s">
        <v>24</v>
      </c>
      <c r="L4527" t="s">
        <v>25</v>
      </c>
      <c r="M4527" s="2" t="s">
        <v>19</v>
      </c>
      <c r="N4527" t="s">
        <v>58</v>
      </c>
    </row>
    <row r="4528" spans="1:14" x14ac:dyDescent="0.25">
      <c r="A4528" s="2" t="s">
        <v>5547</v>
      </c>
      <c r="B4528" s="2" t="s">
        <v>4546</v>
      </c>
      <c r="C4528" s="9">
        <f t="shared" si="70"/>
        <v>45689</v>
      </c>
      <c r="D4528" t="s">
        <v>53</v>
      </c>
      <c r="E4528" t="s">
        <v>114</v>
      </c>
      <c r="F4528" s="3">
        <v>4</v>
      </c>
      <c r="G4528" s="4">
        <v>511.54</v>
      </c>
      <c r="H4528" s="5">
        <v>0.1</v>
      </c>
      <c r="I4528" s="4">
        <v>1841.54</v>
      </c>
      <c r="J4528" s="4">
        <v>299.55</v>
      </c>
      <c r="K4528" t="s">
        <v>17</v>
      </c>
      <c r="L4528" t="s">
        <v>18</v>
      </c>
      <c r="M4528" s="2" t="s">
        <v>19</v>
      </c>
      <c r="N4528" t="s">
        <v>32</v>
      </c>
    </row>
    <row r="4529" spans="1:14" x14ac:dyDescent="0.25">
      <c r="A4529" s="2" t="s">
        <v>5548</v>
      </c>
      <c r="B4529" s="2" t="s">
        <v>3080</v>
      </c>
      <c r="C4529" s="9">
        <f t="shared" si="70"/>
        <v>45839</v>
      </c>
      <c r="D4529" t="s">
        <v>15</v>
      </c>
      <c r="E4529" t="s">
        <v>168</v>
      </c>
      <c r="F4529" s="3">
        <v>1</v>
      </c>
      <c r="G4529" s="4">
        <v>2539.14</v>
      </c>
      <c r="H4529" s="5">
        <v>0.2</v>
      </c>
      <c r="I4529" s="4">
        <v>2031.31</v>
      </c>
      <c r="J4529" s="4">
        <v>356.39</v>
      </c>
      <c r="K4529" t="s">
        <v>24</v>
      </c>
      <c r="L4529" t="s">
        <v>25</v>
      </c>
      <c r="M4529" s="2" t="s">
        <v>19</v>
      </c>
      <c r="N4529" t="s">
        <v>58</v>
      </c>
    </row>
    <row r="4530" spans="1:14" x14ac:dyDescent="0.25">
      <c r="A4530" s="2" t="s">
        <v>5549</v>
      </c>
      <c r="B4530" s="2" t="s">
        <v>1450</v>
      </c>
      <c r="C4530" s="9">
        <f t="shared" si="70"/>
        <v>46113</v>
      </c>
      <c r="D4530" t="s">
        <v>30</v>
      </c>
      <c r="E4530" t="s">
        <v>106</v>
      </c>
      <c r="F4530" s="3">
        <v>4</v>
      </c>
      <c r="G4530" s="4">
        <v>400.51</v>
      </c>
      <c r="H4530" s="5">
        <v>0.1</v>
      </c>
      <c r="I4530" s="4">
        <v>1441.84</v>
      </c>
      <c r="J4530" s="4">
        <v>208.84</v>
      </c>
      <c r="K4530" t="s">
        <v>24</v>
      </c>
      <c r="L4530" t="s">
        <v>25</v>
      </c>
      <c r="M4530" s="2" t="s">
        <v>19</v>
      </c>
      <c r="N4530" t="s">
        <v>66</v>
      </c>
    </row>
    <row r="4531" spans="1:14" x14ac:dyDescent="0.25">
      <c r="A4531" s="2" t="s">
        <v>5550</v>
      </c>
      <c r="B4531" s="2" t="s">
        <v>3703</v>
      </c>
      <c r="C4531" s="9">
        <f t="shared" si="70"/>
        <v>45474</v>
      </c>
      <c r="D4531" t="s">
        <v>35</v>
      </c>
      <c r="E4531" t="s">
        <v>77</v>
      </c>
      <c r="F4531" s="3">
        <v>1</v>
      </c>
      <c r="G4531" s="4">
        <v>31474.76</v>
      </c>
      <c r="H4531" s="5">
        <v>0.05</v>
      </c>
      <c r="I4531" s="4">
        <v>29901.02</v>
      </c>
      <c r="J4531" s="4">
        <v>7831.12</v>
      </c>
      <c r="K4531" t="s">
        <v>37</v>
      </c>
      <c r="L4531" t="s">
        <v>25</v>
      </c>
      <c r="M4531" s="2" t="s">
        <v>19</v>
      </c>
      <c r="N4531" t="s">
        <v>58</v>
      </c>
    </row>
    <row r="4532" spans="1:14" x14ac:dyDescent="0.25">
      <c r="A4532" s="2" t="s">
        <v>5551</v>
      </c>
      <c r="B4532" s="2" t="s">
        <v>2094</v>
      </c>
      <c r="C4532" s="9">
        <f t="shared" si="70"/>
        <v>45839</v>
      </c>
      <c r="D4532" t="s">
        <v>35</v>
      </c>
      <c r="E4532" t="s">
        <v>74</v>
      </c>
      <c r="F4532" s="3">
        <v>3</v>
      </c>
      <c r="G4532" s="4">
        <v>27746.81</v>
      </c>
      <c r="H4532" s="5">
        <v>0</v>
      </c>
      <c r="I4532" s="4">
        <v>83240.429999999993</v>
      </c>
      <c r="J4532" s="4">
        <v>0</v>
      </c>
      <c r="K4532" t="s">
        <v>37</v>
      </c>
      <c r="L4532" t="s">
        <v>25</v>
      </c>
      <c r="M4532" s="2" t="s">
        <v>101</v>
      </c>
      <c r="N4532" t="s">
        <v>66</v>
      </c>
    </row>
    <row r="4533" spans="1:14" x14ac:dyDescent="0.25">
      <c r="A4533" s="2" t="s">
        <v>5552</v>
      </c>
      <c r="B4533" s="2" t="s">
        <v>668</v>
      </c>
      <c r="C4533" s="9">
        <f t="shared" si="70"/>
        <v>45413</v>
      </c>
      <c r="D4533" t="s">
        <v>15</v>
      </c>
      <c r="E4533" t="s">
        <v>95</v>
      </c>
      <c r="F4533" s="3">
        <v>3</v>
      </c>
      <c r="G4533" s="4">
        <v>1900.69</v>
      </c>
      <c r="H4533" s="5">
        <v>0</v>
      </c>
      <c r="I4533" s="4">
        <v>5702.07</v>
      </c>
      <c r="J4533" s="4">
        <v>1056.54</v>
      </c>
      <c r="K4533" t="s">
        <v>17</v>
      </c>
      <c r="L4533" t="s">
        <v>25</v>
      </c>
      <c r="M4533" s="2" t="s">
        <v>19</v>
      </c>
      <c r="N4533" t="s">
        <v>38</v>
      </c>
    </row>
    <row r="4534" spans="1:14" x14ac:dyDescent="0.25">
      <c r="A4534" s="2" t="s">
        <v>5553</v>
      </c>
      <c r="B4534" s="2" t="s">
        <v>1069</v>
      </c>
      <c r="C4534" s="9">
        <f t="shared" si="70"/>
        <v>46054</v>
      </c>
      <c r="D4534" t="s">
        <v>35</v>
      </c>
      <c r="E4534" t="s">
        <v>36</v>
      </c>
      <c r="F4534" s="3">
        <v>1</v>
      </c>
      <c r="G4534" s="4">
        <v>4284.32</v>
      </c>
      <c r="H4534" s="5">
        <v>0.25</v>
      </c>
      <c r="I4534" s="4">
        <v>3213.24</v>
      </c>
      <c r="J4534" s="4">
        <v>608.77</v>
      </c>
      <c r="K4534" t="s">
        <v>24</v>
      </c>
      <c r="L4534" t="s">
        <v>25</v>
      </c>
      <c r="M4534" s="2" t="s">
        <v>19</v>
      </c>
      <c r="N4534" t="s">
        <v>27</v>
      </c>
    </row>
    <row r="4535" spans="1:14" x14ac:dyDescent="0.25">
      <c r="A4535" s="2" t="s">
        <v>5554</v>
      </c>
      <c r="B4535" s="2" t="s">
        <v>2237</v>
      </c>
      <c r="C4535" s="9">
        <f t="shared" si="70"/>
        <v>45931</v>
      </c>
      <c r="D4535" t="s">
        <v>35</v>
      </c>
      <c r="E4535" t="s">
        <v>77</v>
      </c>
      <c r="F4535" s="3">
        <v>3</v>
      </c>
      <c r="G4535" s="4">
        <v>32403.01</v>
      </c>
      <c r="H4535" s="5">
        <v>0.1</v>
      </c>
      <c r="I4535" s="4">
        <v>87488.13</v>
      </c>
      <c r="J4535" s="4">
        <v>28790.78</v>
      </c>
      <c r="K4535" t="s">
        <v>37</v>
      </c>
      <c r="L4535" t="s">
        <v>18</v>
      </c>
      <c r="M4535" s="2" t="s">
        <v>19</v>
      </c>
      <c r="N4535" t="s">
        <v>82</v>
      </c>
    </row>
    <row r="4536" spans="1:14" x14ac:dyDescent="0.25">
      <c r="A4536" s="2" t="s">
        <v>5555</v>
      </c>
      <c r="B4536" s="2" t="s">
        <v>262</v>
      </c>
      <c r="C4536" s="9">
        <f t="shared" si="70"/>
        <v>45474</v>
      </c>
      <c r="D4536" t="s">
        <v>15</v>
      </c>
      <c r="E4536" t="s">
        <v>95</v>
      </c>
      <c r="F4536" s="3">
        <v>4</v>
      </c>
      <c r="G4536" s="4">
        <v>526.16999999999996</v>
      </c>
      <c r="H4536" s="5">
        <v>0.05</v>
      </c>
      <c r="I4536" s="4">
        <v>1999.45</v>
      </c>
      <c r="J4536" s="4">
        <v>281.70999999999998</v>
      </c>
      <c r="K4536" t="s">
        <v>37</v>
      </c>
      <c r="L4536" t="s">
        <v>25</v>
      </c>
      <c r="M4536" s="2" t="s">
        <v>19</v>
      </c>
      <c r="N4536" t="s">
        <v>87</v>
      </c>
    </row>
    <row r="4537" spans="1:14" x14ac:dyDescent="0.25">
      <c r="A4537" s="2" t="s">
        <v>5556</v>
      </c>
      <c r="B4537" s="2" t="s">
        <v>1027</v>
      </c>
      <c r="C4537" s="9">
        <f t="shared" si="70"/>
        <v>45717</v>
      </c>
      <c r="D4537" t="s">
        <v>35</v>
      </c>
      <c r="E4537" t="s">
        <v>74</v>
      </c>
      <c r="F4537" s="3">
        <v>1</v>
      </c>
      <c r="G4537" s="4">
        <v>30527.24</v>
      </c>
      <c r="H4537" s="5">
        <v>0.15</v>
      </c>
      <c r="I4537" s="4">
        <v>25948.15</v>
      </c>
      <c r="J4537" s="4">
        <v>3660.79</v>
      </c>
      <c r="K4537" t="s">
        <v>152</v>
      </c>
      <c r="L4537" t="s">
        <v>25</v>
      </c>
      <c r="M4537" s="2" t="s">
        <v>19</v>
      </c>
      <c r="N4537" t="s">
        <v>66</v>
      </c>
    </row>
    <row r="4538" spans="1:14" x14ac:dyDescent="0.25">
      <c r="A4538" s="2" t="s">
        <v>5557</v>
      </c>
      <c r="B4538" s="2" t="s">
        <v>774</v>
      </c>
      <c r="C4538" s="9">
        <f t="shared" si="70"/>
        <v>46204</v>
      </c>
      <c r="D4538" t="s">
        <v>35</v>
      </c>
      <c r="E4538" t="s">
        <v>50</v>
      </c>
      <c r="F4538" s="3">
        <v>4</v>
      </c>
      <c r="G4538" s="4">
        <v>24207.74</v>
      </c>
      <c r="H4538" s="5">
        <v>0</v>
      </c>
      <c r="I4538" s="4">
        <v>96830.96</v>
      </c>
      <c r="J4538" s="4">
        <v>28782.45</v>
      </c>
      <c r="K4538" t="s">
        <v>24</v>
      </c>
      <c r="L4538" t="s">
        <v>25</v>
      </c>
      <c r="M4538" s="2" t="s">
        <v>19</v>
      </c>
      <c r="N4538" t="s">
        <v>42</v>
      </c>
    </row>
    <row r="4539" spans="1:14" x14ac:dyDescent="0.25">
      <c r="A4539" s="2" t="s">
        <v>5558</v>
      </c>
      <c r="B4539" s="2" t="s">
        <v>344</v>
      </c>
      <c r="C4539" s="9">
        <f t="shared" si="70"/>
        <v>45689</v>
      </c>
      <c r="D4539" t="s">
        <v>15</v>
      </c>
      <c r="E4539" t="s">
        <v>16</v>
      </c>
      <c r="F4539" s="3">
        <v>1</v>
      </c>
      <c r="G4539" s="4">
        <v>1381.32</v>
      </c>
      <c r="H4539" s="5">
        <v>0.1</v>
      </c>
      <c r="I4539" s="4">
        <v>1243.19</v>
      </c>
      <c r="J4539" s="4">
        <v>220.87</v>
      </c>
      <c r="K4539" t="s">
        <v>24</v>
      </c>
      <c r="L4539" t="s">
        <v>25</v>
      </c>
      <c r="M4539" s="2" t="s">
        <v>19</v>
      </c>
      <c r="N4539" t="s">
        <v>42</v>
      </c>
    </row>
    <row r="4540" spans="1:14" x14ac:dyDescent="0.25">
      <c r="A4540" s="2" t="s">
        <v>5559</v>
      </c>
      <c r="B4540" s="2" t="s">
        <v>1219</v>
      </c>
      <c r="C4540" s="9">
        <f t="shared" si="70"/>
        <v>45717</v>
      </c>
      <c r="D4540" t="s">
        <v>45</v>
      </c>
      <c r="E4540" t="s">
        <v>222</v>
      </c>
      <c r="F4540" s="3">
        <v>4</v>
      </c>
      <c r="G4540" s="4">
        <v>1018.39</v>
      </c>
      <c r="H4540" s="5">
        <v>0</v>
      </c>
      <c r="I4540" s="4">
        <v>4073.56</v>
      </c>
      <c r="J4540" s="4">
        <v>986.4</v>
      </c>
      <c r="K4540" t="s">
        <v>24</v>
      </c>
      <c r="L4540" t="s">
        <v>25</v>
      </c>
      <c r="M4540" s="2" t="s">
        <v>19</v>
      </c>
      <c r="N4540" t="s">
        <v>58</v>
      </c>
    </row>
    <row r="4541" spans="1:14" x14ac:dyDescent="0.25">
      <c r="A4541" s="2" t="s">
        <v>5560</v>
      </c>
      <c r="B4541" s="2" t="s">
        <v>5561</v>
      </c>
      <c r="C4541" s="9">
        <f t="shared" si="70"/>
        <v>45748</v>
      </c>
      <c r="D4541" t="s">
        <v>53</v>
      </c>
      <c r="E4541" t="s">
        <v>54</v>
      </c>
      <c r="F4541" s="3">
        <v>3</v>
      </c>
      <c r="G4541" s="4">
        <v>921.54</v>
      </c>
      <c r="H4541" s="5">
        <v>0.15</v>
      </c>
      <c r="I4541" s="4">
        <v>2349.9299999999998</v>
      </c>
      <c r="J4541" s="4">
        <v>529.45000000000005</v>
      </c>
      <c r="K4541" t="s">
        <v>24</v>
      </c>
      <c r="L4541" t="s">
        <v>25</v>
      </c>
      <c r="M4541" s="2" t="s">
        <v>19</v>
      </c>
      <c r="N4541" t="s">
        <v>66</v>
      </c>
    </row>
    <row r="4542" spans="1:14" x14ac:dyDescent="0.25">
      <c r="A4542" s="2" t="s">
        <v>5562</v>
      </c>
      <c r="B4542" s="2" t="s">
        <v>137</v>
      </c>
      <c r="C4542" s="9">
        <f t="shared" si="70"/>
        <v>45748</v>
      </c>
      <c r="D4542" t="s">
        <v>45</v>
      </c>
      <c r="E4542" t="s">
        <v>111</v>
      </c>
      <c r="F4542" s="3">
        <v>2</v>
      </c>
      <c r="G4542" s="4">
        <v>5301.01</v>
      </c>
      <c r="H4542" s="5">
        <v>0.25</v>
      </c>
      <c r="I4542" s="4">
        <v>7951.52</v>
      </c>
      <c r="J4542" s="4">
        <v>1969.34</v>
      </c>
      <c r="K4542" t="s">
        <v>24</v>
      </c>
      <c r="L4542" t="s">
        <v>25</v>
      </c>
      <c r="M4542" s="2" t="s">
        <v>19</v>
      </c>
      <c r="N4542" t="s">
        <v>58</v>
      </c>
    </row>
    <row r="4543" spans="1:14" x14ac:dyDescent="0.25">
      <c r="A4543" s="2" t="s">
        <v>5563</v>
      </c>
      <c r="B4543" s="2" t="s">
        <v>1484</v>
      </c>
      <c r="C4543" s="9">
        <f t="shared" si="70"/>
        <v>45413</v>
      </c>
      <c r="D4543" t="s">
        <v>15</v>
      </c>
      <c r="E4543" t="s">
        <v>57</v>
      </c>
      <c r="F4543" s="3">
        <v>4</v>
      </c>
      <c r="G4543" s="4">
        <v>1461.68</v>
      </c>
      <c r="H4543" s="5">
        <v>0.2</v>
      </c>
      <c r="I4543" s="4">
        <v>4677.38</v>
      </c>
      <c r="J4543" s="4">
        <v>653.17999999999995</v>
      </c>
      <c r="K4543" t="s">
        <v>37</v>
      </c>
      <c r="L4543" t="s">
        <v>25</v>
      </c>
      <c r="M4543" s="2" t="s">
        <v>19</v>
      </c>
      <c r="N4543" t="s">
        <v>66</v>
      </c>
    </row>
    <row r="4544" spans="1:14" x14ac:dyDescent="0.25">
      <c r="A4544" s="2" t="s">
        <v>5564</v>
      </c>
      <c r="B4544" s="2" t="s">
        <v>3047</v>
      </c>
      <c r="C4544" s="9">
        <f t="shared" si="70"/>
        <v>45658</v>
      </c>
      <c r="D4544" t="s">
        <v>53</v>
      </c>
      <c r="E4544" t="s">
        <v>114</v>
      </c>
      <c r="F4544" s="3">
        <v>1</v>
      </c>
      <c r="G4544" s="4">
        <v>860.24</v>
      </c>
      <c r="H4544" s="5">
        <v>0</v>
      </c>
      <c r="I4544" s="4">
        <v>860.24</v>
      </c>
      <c r="J4544" s="4">
        <v>178.34</v>
      </c>
      <c r="K4544" t="s">
        <v>24</v>
      </c>
      <c r="L4544" t="s">
        <v>18</v>
      </c>
      <c r="M4544" s="2" t="s">
        <v>19</v>
      </c>
      <c r="N4544" t="s">
        <v>155</v>
      </c>
    </row>
    <row r="4545" spans="1:14" x14ac:dyDescent="0.25">
      <c r="A4545" s="2" t="s">
        <v>5565</v>
      </c>
      <c r="B4545" s="2" t="s">
        <v>2145</v>
      </c>
      <c r="C4545" s="9">
        <f t="shared" si="70"/>
        <v>46082</v>
      </c>
      <c r="D4545" t="s">
        <v>30</v>
      </c>
      <c r="E4545" t="s">
        <v>106</v>
      </c>
      <c r="F4545" s="3">
        <v>3</v>
      </c>
      <c r="G4545" s="4">
        <v>1436.46</v>
      </c>
      <c r="H4545" s="5">
        <v>0.15</v>
      </c>
      <c r="I4545" s="4">
        <v>3662.97</v>
      </c>
      <c r="J4545" s="4">
        <v>979.01</v>
      </c>
      <c r="K4545" t="s">
        <v>24</v>
      </c>
      <c r="L4545" t="s">
        <v>25</v>
      </c>
      <c r="M4545" s="2" t="s">
        <v>19</v>
      </c>
      <c r="N4545" t="s">
        <v>66</v>
      </c>
    </row>
    <row r="4546" spans="1:14" x14ac:dyDescent="0.25">
      <c r="A4546" s="2" t="s">
        <v>5566</v>
      </c>
      <c r="B4546" s="2" t="s">
        <v>711</v>
      </c>
      <c r="C4546" s="9">
        <f t="shared" si="70"/>
        <v>46143</v>
      </c>
      <c r="D4546" t="s">
        <v>35</v>
      </c>
      <c r="E4546" t="s">
        <v>50</v>
      </c>
      <c r="F4546" s="3">
        <v>1</v>
      </c>
      <c r="G4546" s="4">
        <v>31617.09</v>
      </c>
      <c r="H4546" s="5">
        <v>0.05</v>
      </c>
      <c r="I4546" s="4">
        <v>30036.240000000002</v>
      </c>
      <c r="J4546" s="4">
        <v>5150.53</v>
      </c>
      <c r="K4546" t="s">
        <v>24</v>
      </c>
      <c r="L4546" t="s">
        <v>47</v>
      </c>
      <c r="M4546" s="2" t="s">
        <v>19</v>
      </c>
      <c r="N4546" t="s">
        <v>66</v>
      </c>
    </row>
    <row r="4547" spans="1:14" x14ac:dyDescent="0.25">
      <c r="A4547" s="2" t="s">
        <v>5567</v>
      </c>
      <c r="B4547" s="2" t="s">
        <v>105</v>
      </c>
      <c r="C4547" s="9">
        <f t="shared" ref="C4547:C4610" si="71">DATE(YEAR(B4547),MONTH(B4547),1)</f>
        <v>46082</v>
      </c>
      <c r="D4547" t="s">
        <v>35</v>
      </c>
      <c r="E4547" t="s">
        <v>77</v>
      </c>
      <c r="F4547" s="3">
        <v>4</v>
      </c>
      <c r="G4547" s="4">
        <v>31359.19</v>
      </c>
      <c r="H4547" s="5">
        <v>0.2</v>
      </c>
      <c r="I4547" s="4">
        <v>100349.41</v>
      </c>
      <c r="J4547" s="4">
        <v>15510.08</v>
      </c>
      <c r="K4547" t="s">
        <v>17</v>
      </c>
      <c r="L4547" t="s">
        <v>18</v>
      </c>
      <c r="M4547" s="2" t="s">
        <v>19</v>
      </c>
      <c r="N4547" t="s">
        <v>82</v>
      </c>
    </row>
    <row r="4548" spans="1:14" x14ac:dyDescent="0.25">
      <c r="A4548" s="2" t="s">
        <v>5568</v>
      </c>
      <c r="B4548" s="2" t="s">
        <v>2691</v>
      </c>
      <c r="C4548" s="9">
        <f t="shared" si="71"/>
        <v>45839</v>
      </c>
      <c r="D4548" t="s">
        <v>45</v>
      </c>
      <c r="E4548" t="s">
        <v>111</v>
      </c>
      <c r="F4548" s="3">
        <v>1</v>
      </c>
      <c r="G4548" s="4">
        <v>6745.73</v>
      </c>
      <c r="H4548" s="5">
        <v>0</v>
      </c>
      <c r="I4548" s="4">
        <v>6745.73</v>
      </c>
      <c r="J4548" s="4">
        <v>1490.6</v>
      </c>
      <c r="K4548" t="s">
        <v>124</v>
      </c>
      <c r="L4548" t="s">
        <v>25</v>
      </c>
      <c r="M4548" s="2" t="s">
        <v>19</v>
      </c>
      <c r="N4548" t="s">
        <v>42</v>
      </c>
    </row>
    <row r="4549" spans="1:14" x14ac:dyDescent="0.25">
      <c r="A4549" s="2" t="s">
        <v>5569</v>
      </c>
      <c r="B4549" s="2" t="s">
        <v>1192</v>
      </c>
      <c r="C4549" s="9">
        <f t="shared" si="71"/>
        <v>45597</v>
      </c>
      <c r="D4549" t="s">
        <v>45</v>
      </c>
      <c r="E4549" t="s">
        <v>186</v>
      </c>
      <c r="F4549" s="3">
        <v>1</v>
      </c>
      <c r="G4549" s="4">
        <v>4423.6499999999996</v>
      </c>
      <c r="H4549" s="5">
        <v>0</v>
      </c>
      <c r="I4549" s="4">
        <v>4423.6499999999996</v>
      </c>
      <c r="J4549" s="4">
        <v>1490.95</v>
      </c>
      <c r="K4549" t="s">
        <v>37</v>
      </c>
      <c r="L4549" t="s">
        <v>25</v>
      </c>
      <c r="M4549" s="2" t="s">
        <v>19</v>
      </c>
      <c r="N4549" t="s">
        <v>58</v>
      </c>
    </row>
    <row r="4550" spans="1:14" x14ac:dyDescent="0.25">
      <c r="A4550" s="2" t="s">
        <v>5570</v>
      </c>
      <c r="B4550" s="2" t="s">
        <v>340</v>
      </c>
      <c r="C4550" s="9">
        <f t="shared" si="71"/>
        <v>45658</v>
      </c>
      <c r="D4550" t="s">
        <v>30</v>
      </c>
      <c r="E4550" t="s">
        <v>133</v>
      </c>
      <c r="F4550" s="3">
        <v>4</v>
      </c>
      <c r="G4550" s="4">
        <v>269.95</v>
      </c>
      <c r="H4550" s="5">
        <v>0.2</v>
      </c>
      <c r="I4550" s="4">
        <v>863.84</v>
      </c>
      <c r="J4550" s="4">
        <v>292.10000000000002</v>
      </c>
      <c r="K4550" t="s">
        <v>24</v>
      </c>
      <c r="L4550" t="s">
        <v>25</v>
      </c>
      <c r="M4550" s="2" t="s">
        <v>19</v>
      </c>
      <c r="N4550" t="s">
        <v>20</v>
      </c>
    </row>
    <row r="4551" spans="1:14" x14ac:dyDescent="0.25">
      <c r="A4551" s="2" t="s">
        <v>5571</v>
      </c>
      <c r="B4551" s="2" t="s">
        <v>367</v>
      </c>
      <c r="C4551" s="9">
        <f t="shared" si="71"/>
        <v>46204</v>
      </c>
      <c r="D4551" t="s">
        <v>45</v>
      </c>
      <c r="E4551" t="s">
        <v>46</v>
      </c>
      <c r="F4551" s="3">
        <v>3</v>
      </c>
      <c r="G4551" s="4">
        <v>3595.77</v>
      </c>
      <c r="H4551" s="5">
        <v>0</v>
      </c>
      <c r="I4551" s="4">
        <v>10787.31</v>
      </c>
      <c r="J4551" s="4">
        <v>3403.33</v>
      </c>
      <c r="K4551" t="s">
        <v>17</v>
      </c>
      <c r="L4551" t="s">
        <v>25</v>
      </c>
      <c r="M4551" s="2" t="s">
        <v>19</v>
      </c>
      <c r="N4551" t="s">
        <v>42</v>
      </c>
    </row>
    <row r="4552" spans="1:14" x14ac:dyDescent="0.25">
      <c r="A4552" s="2" t="s">
        <v>5572</v>
      </c>
      <c r="B4552" s="2" t="s">
        <v>811</v>
      </c>
      <c r="C4552" s="9">
        <f t="shared" si="71"/>
        <v>45962</v>
      </c>
      <c r="D4552" t="s">
        <v>45</v>
      </c>
      <c r="E4552" t="s">
        <v>222</v>
      </c>
      <c r="F4552" s="3">
        <v>3</v>
      </c>
      <c r="G4552" s="4">
        <v>1621.99</v>
      </c>
      <c r="H4552" s="5">
        <v>0.1</v>
      </c>
      <c r="I4552" s="4">
        <v>4379.37</v>
      </c>
      <c r="J4552" s="4">
        <v>785.04</v>
      </c>
      <c r="K4552" t="s">
        <v>24</v>
      </c>
      <c r="L4552" t="s">
        <v>25</v>
      </c>
      <c r="M4552" s="2" t="s">
        <v>19</v>
      </c>
      <c r="N4552" t="s">
        <v>58</v>
      </c>
    </row>
    <row r="4553" spans="1:14" x14ac:dyDescent="0.25">
      <c r="A4553" s="2" t="s">
        <v>5573</v>
      </c>
      <c r="B4553" s="2" t="s">
        <v>514</v>
      </c>
      <c r="C4553" s="9">
        <f t="shared" si="71"/>
        <v>45901</v>
      </c>
      <c r="D4553" t="s">
        <v>53</v>
      </c>
      <c r="E4553" t="s">
        <v>98</v>
      </c>
      <c r="F4553" s="3">
        <v>4</v>
      </c>
      <c r="G4553" s="4">
        <v>757.67</v>
      </c>
      <c r="H4553" s="5">
        <v>0.05</v>
      </c>
      <c r="I4553" s="4">
        <v>2879.15</v>
      </c>
      <c r="J4553" s="4">
        <v>804.88</v>
      </c>
      <c r="K4553" t="s">
        <v>17</v>
      </c>
      <c r="L4553" t="s">
        <v>25</v>
      </c>
      <c r="M4553" s="2" t="s">
        <v>19</v>
      </c>
      <c r="N4553" t="s">
        <v>58</v>
      </c>
    </row>
    <row r="4554" spans="1:14" x14ac:dyDescent="0.25">
      <c r="A4554" s="2" t="s">
        <v>5574</v>
      </c>
      <c r="B4554" s="2" t="s">
        <v>2908</v>
      </c>
      <c r="C4554" s="9">
        <f t="shared" si="71"/>
        <v>45717</v>
      </c>
      <c r="D4554" t="s">
        <v>15</v>
      </c>
      <c r="E4554" t="s">
        <v>16</v>
      </c>
      <c r="F4554" s="3">
        <v>3</v>
      </c>
      <c r="G4554" s="4">
        <v>440.56</v>
      </c>
      <c r="H4554" s="5">
        <v>0.15</v>
      </c>
      <c r="I4554" s="4">
        <v>1123.43</v>
      </c>
      <c r="J4554" s="4">
        <v>383.38</v>
      </c>
      <c r="K4554" t="s">
        <v>24</v>
      </c>
      <c r="L4554" t="s">
        <v>25</v>
      </c>
      <c r="M4554" s="2" t="s">
        <v>19</v>
      </c>
      <c r="N4554" t="s">
        <v>20</v>
      </c>
    </row>
    <row r="4555" spans="1:14" x14ac:dyDescent="0.25">
      <c r="A4555" s="2" t="s">
        <v>5575</v>
      </c>
      <c r="B4555" s="2" t="s">
        <v>1152</v>
      </c>
      <c r="C4555" s="9">
        <f t="shared" si="71"/>
        <v>45474</v>
      </c>
      <c r="D4555" t="s">
        <v>35</v>
      </c>
      <c r="E4555" t="s">
        <v>36</v>
      </c>
      <c r="F4555" s="3">
        <v>2</v>
      </c>
      <c r="G4555" s="4">
        <v>32514.17</v>
      </c>
      <c r="H4555" s="5">
        <v>0.15</v>
      </c>
      <c r="I4555" s="4">
        <v>55274.09</v>
      </c>
      <c r="J4555" s="4">
        <v>0</v>
      </c>
      <c r="K4555" t="s">
        <v>24</v>
      </c>
      <c r="L4555" t="s">
        <v>25</v>
      </c>
      <c r="M4555" s="2" t="s">
        <v>61</v>
      </c>
      <c r="N4555" t="s">
        <v>58</v>
      </c>
    </row>
    <row r="4556" spans="1:14" x14ac:dyDescent="0.25">
      <c r="A4556" s="2" t="s">
        <v>5576</v>
      </c>
      <c r="B4556" s="2" t="s">
        <v>5003</v>
      </c>
      <c r="C4556" s="9">
        <f t="shared" si="71"/>
        <v>45748</v>
      </c>
      <c r="D4556" t="s">
        <v>30</v>
      </c>
      <c r="E4556" t="s">
        <v>31</v>
      </c>
      <c r="F4556" s="3">
        <v>1</v>
      </c>
      <c r="G4556" s="4">
        <v>849.81</v>
      </c>
      <c r="H4556" s="5">
        <v>0.15</v>
      </c>
      <c r="I4556" s="4">
        <v>722.34</v>
      </c>
      <c r="J4556" s="4">
        <v>188.23</v>
      </c>
      <c r="K4556" t="s">
        <v>37</v>
      </c>
      <c r="L4556" t="s">
        <v>18</v>
      </c>
      <c r="M4556" s="2" t="s">
        <v>19</v>
      </c>
      <c r="N4556" t="s">
        <v>87</v>
      </c>
    </row>
    <row r="4557" spans="1:14" x14ac:dyDescent="0.25">
      <c r="A4557" s="2" t="s">
        <v>5577</v>
      </c>
      <c r="B4557" s="2" t="s">
        <v>1450</v>
      </c>
      <c r="C4557" s="9">
        <f t="shared" si="71"/>
        <v>46113</v>
      </c>
      <c r="D4557" t="s">
        <v>35</v>
      </c>
      <c r="E4557" t="s">
        <v>77</v>
      </c>
      <c r="F4557" s="3">
        <v>4</v>
      </c>
      <c r="G4557" s="4">
        <v>16109.37</v>
      </c>
      <c r="H4557" s="5">
        <v>0</v>
      </c>
      <c r="I4557" s="4">
        <v>64437.48</v>
      </c>
      <c r="J4557" s="4">
        <v>9470.39</v>
      </c>
      <c r="K4557" t="s">
        <v>24</v>
      </c>
      <c r="L4557" t="s">
        <v>25</v>
      </c>
      <c r="M4557" s="2" t="s">
        <v>19</v>
      </c>
      <c r="N4557" t="s">
        <v>66</v>
      </c>
    </row>
    <row r="4558" spans="1:14" x14ac:dyDescent="0.25">
      <c r="A4558" s="2" t="s">
        <v>5578</v>
      </c>
      <c r="B4558" s="2" t="s">
        <v>3120</v>
      </c>
      <c r="C4558" s="9">
        <f t="shared" si="71"/>
        <v>45292</v>
      </c>
      <c r="D4558" t="s">
        <v>30</v>
      </c>
      <c r="E4558" t="s">
        <v>41</v>
      </c>
      <c r="F4558" s="3">
        <v>2</v>
      </c>
      <c r="G4558" s="4">
        <v>489.09</v>
      </c>
      <c r="H4558" s="5">
        <v>0.2</v>
      </c>
      <c r="I4558" s="4">
        <v>782.54</v>
      </c>
      <c r="J4558" s="4">
        <v>228.57</v>
      </c>
      <c r="K4558" t="s">
        <v>37</v>
      </c>
      <c r="L4558" t="s">
        <v>18</v>
      </c>
      <c r="M4558" s="2" t="s">
        <v>19</v>
      </c>
      <c r="N4558" t="s">
        <v>82</v>
      </c>
    </row>
    <row r="4559" spans="1:14" x14ac:dyDescent="0.25">
      <c r="A4559" s="2" t="s">
        <v>5579</v>
      </c>
      <c r="B4559" s="2" t="s">
        <v>190</v>
      </c>
      <c r="C4559" s="9">
        <f t="shared" si="71"/>
        <v>45658</v>
      </c>
      <c r="D4559" t="s">
        <v>53</v>
      </c>
      <c r="E4559" t="s">
        <v>54</v>
      </c>
      <c r="F4559" s="3">
        <v>1</v>
      </c>
      <c r="G4559" s="4">
        <v>646.98</v>
      </c>
      <c r="H4559" s="5">
        <v>0.05</v>
      </c>
      <c r="I4559" s="4">
        <v>614.63</v>
      </c>
      <c r="J4559" s="4">
        <v>0</v>
      </c>
      <c r="K4559" t="s">
        <v>37</v>
      </c>
      <c r="L4559" t="s">
        <v>25</v>
      </c>
      <c r="M4559" s="2" t="s">
        <v>61</v>
      </c>
      <c r="N4559" t="s">
        <v>27</v>
      </c>
    </row>
    <row r="4560" spans="1:14" x14ac:dyDescent="0.25">
      <c r="A4560" s="2" t="s">
        <v>5580</v>
      </c>
      <c r="B4560" s="2" t="s">
        <v>574</v>
      </c>
      <c r="C4560" s="9">
        <f t="shared" si="71"/>
        <v>45901</v>
      </c>
      <c r="D4560" t="s">
        <v>45</v>
      </c>
      <c r="E4560" t="s">
        <v>121</v>
      </c>
      <c r="F4560" s="3">
        <v>4</v>
      </c>
      <c r="G4560" s="4">
        <v>1031.77</v>
      </c>
      <c r="H4560" s="5">
        <v>0</v>
      </c>
      <c r="I4560" s="4">
        <v>4127.08</v>
      </c>
      <c r="J4560" s="4">
        <v>0</v>
      </c>
      <c r="K4560" t="s">
        <v>24</v>
      </c>
      <c r="L4560" t="s">
        <v>47</v>
      </c>
      <c r="M4560" s="2" t="s">
        <v>61</v>
      </c>
      <c r="N4560" t="s">
        <v>58</v>
      </c>
    </row>
    <row r="4561" spans="1:14" x14ac:dyDescent="0.25">
      <c r="A4561" s="2" t="s">
        <v>5581</v>
      </c>
      <c r="B4561" s="2" t="s">
        <v>1041</v>
      </c>
      <c r="C4561" s="9">
        <f t="shared" si="71"/>
        <v>46143</v>
      </c>
      <c r="D4561" t="s">
        <v>45</v>
      </c>
      <c r="E4561" t="s">
        <v>186</v>
      </c>
      <c r="F4561" s="3">
        <v>3</v>
      </c>
      <c r="G4561" s="4">
        <v>5042.74</v>
      </c>
      <c r="H4561" s="5">
        <v>0</v>
      </c>
      <c r="I4561" s="4">
        <v>15128.22</v>
      </c>
      <c r="J4561" s="4">
        <v>3202.06</v>
      </c>
      <c r="K4561" t="s">
        <v>152</v>
      </c>
      <c r="L4561" t="s">
        <v>25</v>
      </c>
      <c r="M4561" s="2" t="s">
        <v>19</v>
      </c>
      <c r="N4561" t="s">
        <v>87</v>
      </c>
    </row>
    <row r="4562" spans="1:14" x14ac:dyDescent="0.25">
      <c r="A4562" s="2" t="s">
        <v>5582</v>
      </c>
      <c r="B4562" s="2" t="s">
        <v>5062</v>
      </c>
      <c r="C4562" s="9">
        <f t="shared" si="71"/>
        <v>45717</v>
      </c>
      <c r="D4562" t="s">
        <v>15</v>
      </c>
      <c r="E4562" t="s">
        <v>16</v>
      </c>
      <c r="F4562" s="3">
        <v>4</v>
      </c>
      <c r="G4562" s="4">
        <v>2007.5</v>
      </c>
      <c r="H4562" s="5">
        <v>0.2</v>
      </c>
      <c r="I4562" s="4">
        <v>6424</v>
      </c>
      <c r="J4562" s="4">
        <v>1609.9</v>
      </c>
      <c r="K4562" t="s">
        <v>24</v>
      </c>
      <c r="L4562" t="s">
        <v>18</v>
      </c>
      <c r="M4562" s="2" t="s">
        <v>19</v>
      </c>
      <c r="N4562" t="s">
        <v>155</v>
      </c>
    </row>
    <row r="4563" spans="1:14" x14ac:dyDescent="0.25">
      <c r="A4563" s="2" t="s">
        <v>5583</v>
      </c>
      <c r="B4563" s="2" t="s">
        <v>625</v>
      </c>
      <c r="C4563" s="9">
        <f t="shared" si="71"/>
        <v>46113</v>
      </c>
      <c r="D4563" t="s">
        <v>15</v>
      </c>
      <c r="E4563" t="s">
        <v>23</v>
      </c>
      <c r="F4563" s="3">
        <v>4</v>
      </c>
      <c r="G4563" s="4">
        <v>1249.8800000000001</v>
      </c>
      <c r="H4563" s="5">
        <v>0</v>
      </c>
      <c r="I4563" s="4">
        <v>4999.5200000000004</v>
      </c>
      <c r="J4563" s="4">
        <v>0</v>
      </c>
      <c r="K4563" t="s">
        <v>152</v>
      </c>
      <c r="L4563" t="s">
        <v>25</v>
      </c>
      <c r="M4563" s="2" t="s">
        <v>61</v>
      </c>
      <c r="N4563" t="s">
        <v>42</v>
      </c>
    </row>
    <row r="4564" spans="1:14" x14ac:dyDescent="0.25">
      <c r="A4564" s="2" t="s">
        <v>5584</v>
      </c>
      <c r="B4564" s="2" t="s">
        <v>2915</v>
      </c>
      <c r="C4564" s="9">
        <f t="shared" si="71"/>
        <v>46204</v>
      </c>
      <c r="D4564" t="s">
        <v>15</v>
      </c>
      <c r="E4564" t="s">
        <v>23</v>
      </c>
      <c r="F4564" s="3">
        <v>1</v>
      </c>
      <c r="G4564" s="4">
        <v>2267.94</v>
      </c>
      <c r="H4564" s="5">
        <v>0.15</v>
      </c>
      <c r="I4564" s="4">
        <v>1927.75</v>
      </c>
      <c r="J4564" s="4">
        <v>0</v>
      </c>
      <c r="K4564" t="s">
        <v>24</v>
      </c>
      <c r="L4564" t="s">
        <v>25</v>
      </c>
      <c r="M4564" s="2" t="s">
        <v>61</v>
      </c>
      <c r="N4564" t="s">
        <v>58</v>
      </c>
    </row>
    <row r="4565" spans="1:14" x14ac:dyDescent="0.25">
      <c r="A4565" s="2" t="s">
        <v>5585</v>
      </c>
      <c r="B4565" s="2" t="s">
        <v>1280</v>
      </c>
      <c r="C4565" s="9">
        <f t="shared" si="71"/>
        <v>45658</v>
      </c>
      <c r="D4565" t="s">
        <v>45</v>
      </c>
      <c r="E4565" t="s">
        <v>111</v>
      </c>
      <c r="F4565" s="3">
        <v>1</v>
      </c>
      <c r="G4565" s="4">
        <v>5422.08</v>
      </c>
      <c r="H4565" s="5">
        <v>0.2</v>
      </c>
      <c r="I4565" s="4">
        <v>4337.66</v>
      </c>
      <c r="J4565" s="4">
        <v>686.77</v>
      </c>
      <c r="K4565" t="s">
        <v>24</v>
      </c>
      <c r="L4565" t="s">
        <v>25</v>
      </c>
      <c r="M4565" s="2" t="s">
        <v>19</v>
      </c>
      <c r="N4565" t="s">
        <v>66</v>
      </c>
    </row>
    <row r="4566" spans="1:14" x14ac:dyDescent="0.25">
      <c r="A4566" s="2" t="s">
        <v>5586</v>
      </c>
      <c r="B4566" s="2" t="s">
        <v>97</v>
      </c>
      <c r="C4566" s="9">
        <f t="shared" si="71"/>
        <v>45627</v>
      </c>
      <c r="D4566" t="s">
        <v>30</v>
      </c>
      <c r="E4566" t="s">
        <v>133</v>
      </c>
      <c r="F4566" s="3">
        <v>1</v>
      </c>
      <c r="G4566" s="4">
        <v>1139.97</v>
      </c>
      <c r="H4566" s="5">
        <v>0</v>
      </c>
      <c r="I4566" s="4">
        <v>1139.97</v>
      </c>
      <c r="J4566" s="4">
        <v>389.8</v>
      </c>
      <c r="K4566" t="s">
        <v>37</v>
      </c>
      <c r="L4566" t="s">
        <v>25</v>
      </c>
      <c r="M4566" s="2" t="s">
        <v>19</v>
      </c>
      <c r="N4566" t="s">
        <v>38</v>
      </c>
    </row>
    <row r="4567" spans="1:14" x14ac:dyDescent="0.25">
      <c r="A4567" s="2" t="s">
        <v>5587</v>
      </c>
      <c r="B4567" s="2" t="s">
        <v>2007</v>
      </c>
      <c r="C4567" s="9">
        <f t="shared" si="71"/>
        <v>45717</v>
      </c>
      <c r="D4567" t="s">
        <v>45</v>
      </c>
      <c r="E4567" t="s">
        <v>222</v>
      </c>
      <c r="F4567" s="3">
        <v>2</v>
      </c>
      <c r="G4567" s="4">
        <v>3609.94</v>
      </c>
      <c r="H4567" s="5">
        <v>0.15</v>
      </c>
      <c r="I4567" s="4">
        <v>6136.9</v>
      </c>
      <c r="J4567" s="4">
        <v>969.68</v>
      </c>
      <c r="K4567" t="s">
        <v>37</v>
      </c>
      <c r="L4567" t="s">
        <v>25</v>
      </c>
      <c r="M4567" s="2" t="s">
        <v>19</v>
      </c>
      <c r="N4567" t="s">
        <v>87</v>
      </c>
    </row>
    <row r="4568" spans="1:14" x14ac:dyDescent="0.25">
      <c r="A4568" s="2" t="s">
        <v>5588</v>
      </c>
      <c r="B4568" s="2" t="s">
        <v>2224</v>
      </c>
      <c r="C4568" s="9">
        <f t="shared" si="71"/>
        <v>45870</v>
      </c>
      <c r="D4568" t="s">
        <v>35</v>
      </c>
      <c r="E4568" t="s">
        <v>50</v>
      </c>
      <c r="F4568" s="3">
        <v>3</v>
      </c>
      <c r="G4568" s="4">
        <v>31868.27</v>
      </c>
      <c r="H4568" s="5">
        <v>0</v>
      </c>
      <c r="I4568" s="4">
        <v>95604.81</v>
      </c>
      <c r="J4568" s="4">
        <v>22356.11</v>
      </c>
      <c r="K4568" t="s">
        <v>37</v>
      </c>
      <c r="L4568" t="s">
        <v>25</v>
      </c>
      <c r="M4568" s="2" t="s">
        <v>19</v>
      </c>
      <c r="N4568" t="s">
        <v>27</v>
      </c>
    </row>
    <row r="4569" spans="1:14" x14ac:dyDescent="0.25">
      <c r="A4569" s="2" t="s">
        <v>5589</v>
      </c>
      <c r="B4569" s="2" t="s">
        <v>1276</v>
      </c>
      <c r="C4569" s="9">
        <f t="shared" si="71"/>
        <v>45352</v>
      </c>
      <c r="D4569" t="s">
        <v>15</v>
      </c>
      <c r="E4569" t="s">
        <v>23</v>
      </c>
      <c r="F4569" s="3">
        <v>4</v>
      </c>
      <c r="G4569" s="4">
        <v>608.91999999999996</v>
      </c>
      <c r="H4569" s="5">
        <v>0</v>
      </c>
      <c r="I4569" s="4">
        <v>2435.6799999999998</v>
      </c>
      <c r="J4569" s="4">
        <v>845.28</v>
      </c>
      <c r="K4569" t="s">
        <v>152</v>
      </c>
      <c r="L4569" t="s">
        <v>18</v>
      </c>
      <c r="M4569" s="2" t="s">
        <v>19</v>
      </c>
      <c r="N4569" t="s">
        <v>42</v>
      </c>
    </row>
    <row r="4570" spans="1:14" x14ac:dyDescent="0.25">
      <c r="A4570" s="2" t="s">
        <v>5590</v>
      </c>
      <c r="B4570" s="2" t="s">
        <v>476</v>
      </c>
      <c r="C4570" s="9">
        <f t="shared" si="71"/>
        <v>45839</v>
      </c>
      <c r="D4570" t="s">
        <v>30</v>
      </c>
      <c r="E4570" t="s">
        <v>133</v>
      </c>
      <c r="F4570" s="3">
        <v>4</v>
      </c>
      <c r="G4570" s="4">
        <v>877.07</v>
      </c>
      <c r="H4570" s="5">
        <v>0.1</v>
      </c>
      <c r="I4570" s="4">
        <v>3157.45</v>
      </c>
      <c r="J4570" s="4">
        <v>520.55999999999995</v>
      </c>
      <c r="K4570" t="s">
        <v>24</v>
      </c>
      <c r="L4570" t="s">
        <v>25</v>
      </c>
      <c r="M4570" s="2" t="s">
        <v>19</v>
      </c>
      <c r="N4570" t="s">
        <v>20</v>
      </c>
    </row>
    <row r="4571" spans="1:14" x14ac:dyDescent="0.25">
      <c r="A4571" s="2" t="s">
        <v>5591</v>
      </c>
      <c r="B4571" s="2" t="s">
        <v>246</v>
      </c>
      <c r="C4571" s="9">
        <f t="shared" si="71"/>
        <v>46054</v>
      </c>
      <c r="D4571" t="s">
        <v>15</v>
      </c>
      <c r="E4571" t="s">
        <v>23</v>
      </c>
      <c r="F4571" s="3">
        <v>3</v>
      </c>
      <c r="G4571" s="4">
        <v>375.98</v>
      </c>
      <c r="H4571" s="5">
        <v>0.1</v>
      </c>
      <c r="I4571" s="4">
        <v>1015.15</v>
      </c>
      <c r="J4571" s="4">
        <v>294.02999999999997</v>
      </c>
      <c r="K4571" t="s">
        <v>24</v>
      </c>
      <c r="L4571" t="s">
        <v>25</v>
      </c>
      <c r="M4571" s="2" t="s">
        <v>26</v>
      </c>
      <c r="N4571" t="s">
        <v>42</v>
      </c>
    </row>
    <row r="4572" spans="1:14" x14ac:dyDescent="0.25">
      <c r="A4572" s="2" t="s">
        <v>5592</v>
      </c>
      <c r="B4572" s="2" t="s">
        <v>1930</v>
      </c>
      <c r="C4572" s="9">
        <f t="shared" si="71"/>
        <v>45931</v>
      </c>
      <c r="D4572" t="s">
        <v>15</v>
      </c>
      <c r="E4572" t="s">
        <v>168</v>
      </c>
      <c r="F4572" s="3">
        <v>4</v>
      </c>
      <c r="G4572" s="4">
        <v>760.97</v>
      </c>
      <c r="H4572" s="5">
        <v>0</v>
      </c>
      <c r="I4572" s="4">
        <v>3043.88</v>
      </c>
      <c r="J4572" s="4">
        <v>722.55</v>
      </c>
      <c r="K4572" t="s">
        <v>24</v>
      </c>
      <c r="L4572" t="s">
        <v>25</v>
      </c>
      <c r="M4572" s="2" t="s">
        <v>19</v>
      </c>
      <c r="N4572" t="s">
        <v>82</v>
      </c>
    </row>
    <row r="4573" spans="1:14" x14ac:dyDescent="0.25">
      <c r="A4573" s="2" t="s">
        <v>5593</v>
      </c>
      <c r="B4573" s="2" t="s">
        <v>933</v>
      </c>
      <c r="C4573" s="9">
        <f t="shared" si="71"/>
        <v>45444</v>
      </c>
      <c r="D4573" t="s">
        <v>30</v>
      </c>
      <c r="E4573" t="s">
        <v>31</v>
      </c>
      <c r="F4573" s="3">
        <v>1</v>
      </c>
      <c r="G4573" s="4">
        <v>1378.5</v>
      </c>
      <c r="H4573" s="5">
        <v>0.1</v>
      </c>
      <c r="I4573" s="4">
        <v>1240.6500000000001</v>
      </c>
      <c r="J4573" s="4">
        <v>269.3</v>
      </c>
      <c r="K4573" t="s">
        <v>24</v>
      </c>
      <c r="L4573" t="s">
        <v>25</v>
      </c>
      <c r="M4573" s="2" t="s">
        <v>19</v>
      </c>
      <c r="N4573" t="s">
        <v>27</v>
      </c>
    </row>
    <row r="4574" spans="1:14" x14ac:dyDescent="0.25">
      <c r="A4574" s="2" t="s">
        <v>5594</v>
      </c>
      <c r="B4574" s="2" t="s">
        <v>3219</v>
      </c>
      <c r="C4574" s="9">
        <f t="shared" si="71"/>
        <v>45717</v>
      </c>
      <c r="D4574" t="s">
        <v>45</v>
      </c>
      <c r="E4574" t="s">
        <v>111</v>
      </c>
      <c r="F4574" s="3">
        <v>4</v>
      </c>
      <c r="G4574" s="4">
        <v>7956.41</v>
      </c>
      <c r="H4574" s="5">
        <v>0.05</v>
      </c>
      <c r="I4574" s="4">
        <v>30234.36</v>
      </c>
      <c r="J4574" s="4">
        <v>6525.12</v>
      </c>
      <c r="K4574" t="s">
        <v>124</v>
      </c>
      <c r="L4574" t="s">
        <v>18</v>
      </c>
      <c r="M4574" s="2" t="s">
        <v>19</v>
      </c>
      <c r="N4574" t="s">
        <v>58</v>
      </c>
    </row>
    <row r="4575" spans="1:14" x14ac:dyDescent="0.25">
      <c r="A4575" s="2" t="s">
        <v>5595</v>
      </c>
      <c r="B4575" s="2" t="s">
        <v>1945</v>
      </c>
      <c r="C4575" s="9">
        <f t="shared" si="71"/>
        <v>45627</v>
      </c>
      <c r="D4575" t="s">
        <v>15</v>
      </c>
      <c r="E4575" t="s">
        <v>23</v>
      </c>
      <c r="F4575" s="3">
        <v>3</v>
      </c>
      <c r="G4575" s="4">
        <v>975.83</v>
      </c>
      <c r="H4575" s="5">
        <v>0</v>
      </c>
      <c r="I4575" s="4">
        <v>2927.49</v>
      </c>
      <c r="J4575" s="4">
        <v>726.69</v>
      </c>
      <c r="K4575" t="s">
        <v>17</v>
      </c>
      <c r="L4575" t="s">
        <v>25</v>
      </c>
      <c r="M4575" s="2" t="s">
        <v>19</v>
      </c>
      <c r="N4575" t="s">
        <v>42</v>
      </c>
    </row>
    <row r="4576" spans="1:14" x14ac:dyDescent="0.25">
      <c r="A4576" s="2" t="s">
        <v>5596</v>
      </c>
      <c r="B4576" s="2" t="s">
        <v>2232</v>
      </c>
      <c r="C4576" s="9">
        <f t="shared" si="71"/>
        <v>45717</v>
      </c>
      <c r="D4576" t="s">
        <v>30</v>
      </c>
      <c r="E4576" t="s">
        <v>133</v>
      </c>
      <c r="F4576" s="3">
        <v>2</v>
      </c>
      <c r="G4576" s="4">
        <v>955.95</v>
      </c>
      <c r="H4576" s="5">
        <v>0.1</v>
      </c>
      <c r="I4576" s="4">
        <v>1720.71</v>
      </c>
      <c r="J4576" s="4">
        <v>0</v>
      </c>
      <c r="K4576" t="s">
        <v>24</v>
      </c>
      <c r="L4576" t="s">
        <v>25</v>
      </c>
      <c r="M4576" s="2" t="s">
        <v>61</v>
      </c>
      <c r="N4576" t="s">
        <v>66</v>
      </c>
    </row>
    <row r="4577" spans="1:14" x14ac:dyDescent="0.25">
      <c r="A4577" s="2" t="s">
        <v>5597</v>
      </c>
      <c r="B4577" s="2" t="s">
        <v>537</v>
      </c>
      <c r="C4577" s="9">
        <f t="shared" si="71"/>
        <v>45505</v>
      </c>
      <c r="D4577" t="s">
        <v>35</v>
      </c>
      <c r="E4577" t="s">
        <v>71</v>
      </c>
      <c r="F4577" s="3">
        <v>2</v>
      </c>
      <c r="G4577" s="4">
        <v>27898.13</v>
      </c>
      <c r="H4577" s="5">
        <v>0.1</v>
      </c>
      <c r="I4577" s="4">
        <v>50216.63</v>
      </c>
      <c r="J4577" s="4">
        <v>9791.81</v>
      </c>
      <c r="K4577" t="s">
        <v>17</v>
      </c>
      <c r="L4577" t="s">
        <v>25</v>
      </c>
      <c r="M4577" s="2" t="s">
        <v>19</v>
      </c>
      <c r="N4577" t="s">
        <v>58</v>
      </c>
    </row>
    <row r="4578" spans="1:14" x14ac:dyDescent="0.25">
      <c r="A4578" s="2" t="s">
        <v>5598</v>
      </c>
      <c r="B4578" s="2" t="s">
        <v>160</v>
      </c>
      <c r="C4578" s="9">
        <f t="shared" si="71"/>
        <v>45839</v>
      </c>
      <c r="D4578" t="s">
        <v>53</v>
      </c>
      <c r="E4578" t="s">
        <v>92</v>
      </c>
      <c r="F4578" s="3">
        <v>3</v>
      </c>
      <c r="G4578" s="4">
        <v>231.6</v>
      </c>
      <c r="H4578" s="5">
        <v>0</v>
      </c>
      <c r="I4578" s="4">
        <v>694.8</v>
      </c>
      <c r="J4578" s="4">
        <v>242.51</v>
      </c>
      <c r="K4578" t="s">
        <v>37</v>
      </c>
      <c r="L4578" t="s">
        <v>25</v>
      </c>
      <c r="M4578" s="2" t="s">
        <v>19</v>
      </c>
      <c r="N4578" t="s">
        <v>42</v>
      </c>
    </row>
    <row r="4579" spans="1:14" x14ac:dyDescent="0.25">
      <c r="A4579" s="2" t="s">
        <v>5599</v>
      </c>
      <c r="B4579" s="2" t="s">
        <v>958</v>
      </c>
      <c r="C4579" s="9">
        <f t="shared" si="71"/>
        <v>46082</v>
      </c>
      <c r="D4579" t="s">
        <v>35</v>
      </c>
      <c r="E4579" t="s">
        <v>71</v>
      </c>
      <c r="F4579" s="3">
        <v>4</v>
      </c>
      <c r="G4579" s="4">
        <v>13841.76</v>
      </c>
      <c r="H4579" s="5">
        <v>0.15</v>
      </c>
      <c r="I4579" s="4">
        <v>47061.98</v>
      </c>
      <c r="J4579" s="4">
        <v>15463.87</v>
      </c>
      <c r="K4579" t="s">
        <v>24</v>
      </c>
      <c r="L4579" t="s">
        <v>25</v>
      </c>
      <c r="M4579" s="2" t="s">
        <v>19</v>
      </c>
      <c r="N4579" t="s">
        <v>58</v>
      </c>
    </row>
    <row r="4580" spans="1:14" x14ac:dyDescent="0.25">
      <c r="A4580" s="2" t="s">
        <v>5600</v>
      </c>
      <c r="B4580" s="2" t="s">
        <v>3089</v>
      </c>
      <c r="C4580" s="9">
        <f t="shared" si="71"/>
        <v>45536</v>
      </c>
      <c r="D4580" t="s">
        <v>35</v>
      </c>
      <c r="E4580" t="s">
        <v>71</v>
      </c>
      <c r="F4580" s="3">
        <v>4</v>
      </c>
      <c r="G4580" s="4">
        <v>16746.580000000002</v>
      </c>
      <c r="H4580" s="5">
        <v>0</v>
      </c>
      <c r="I4580" s="4">
        <v>66986.320000000007</v>
      </c>
      <c r="J4580" s="4">
        <v>15612.13</v>
      </c>
      <c r="K4580" t="s">
        <v>24</v>
      </c>
      <c r="L4580" t="s">
        <v>25</v>
      </c>
      <c r="M4580" s="2" t="s">
        <v>19</v>
      </c>
      <c r="N4580" t="s">
        <v>42</v>
      </c>
    </row>
    <row r="4581" spans="1:14" x14ac:dyDescent="0.25">
      <c r="A4581" s="2" t="s">
        <v>5601</v>
      </c>
      <c r="B4581" s="2" t="s">
        <v>541</v>
      </c>
      <c r="C4581" s="9">
        <f t="shared" si="71"/>
        <v>46113</v>
      </c>
      <c r="D4581" t="s">
        <v>30</v>
      </c>
      <c r="E4581" t="s">
        <v>106</v>
      </c>
      <c r="F4581" s="3">
        <v>2</v>
      </c>
      <c r="G4581" s="4">
        <v>1375.51</v>
      </c>
      <c r="H4581" s="5">
        <v>0.1</v>
      </c>
      <c r="I4581" s="4">
        <v>2475.92</v>
      </c>
      <c r="J4581" s="4">
        <v>601.61</v>
      </c>
      <c r="K4581" t="s">
        <v>37</v>
      </c>
      <c r="L4581" t="s">
        <v>25</v>
      </c>
      <c r="M4581" s="2" t="s">
        <v>19</v>
      </c>
      <c r="N4581" t="s">
        <v>58</v>
      </c>
    </row>
    <row r="4582" spans="1:14" x14ac:dyDescent="0.25">
      <c r="A4582" s="2" t="s">
        <v>5602</v>
      </c>
      <c r="B4582" s="2" t="s">
        <v>1011</v>
      </c>
      <c r="C4582" s="9">
        <f t="shared" si="71"/>
        <v>45413</v>
      </c>
      <c r="D4582" t="s">
        <v>35</v>
      </c>
      <c r="E4582" t="s">
        <v>77</v>
      </c>
      <c r="F4582" s="3">
        <v>4</v>
      </c>
      <c r="G4582" s="4">
        <v>13497.97</v>
      </c>
      <c r="H4582" s="5">
        <v>0.05</v>
      </c>
      <c r="I4582" s="4">
        <v>51292.29</v>
      </c>
      <c r="J4582" s="4">
        <v>14697.13</v>
      </c>
      <c r="K4582" t="s">
        <v>24</v>
      </c>
      <c r="L4582" t="s">
        <v>18</v>
      </c>
      <c r="M4582" s="2" t="s">
        <v>19</v>
      </c>
      <c r="N4582" t="s">
        <v>58</v>
      </c>
    </row>
    <row r="4583" spans="1:14" x14ac:dyDescent="0.25">
      <c r="A4583" s="2" t="s">
        <v>5603</v>
      </c>
      <c r="B4583" s="2" t="s">
        <v>2138</v>
      </c>
      <c r="C4583" s="9">
        <f t="shared" si="71"/>
        <v>46174</v>
      </c>
      <c r="D4583" t="s">
        <v>45</v>
      </c>
      <c r="E4583" t="s">
        <v>111</v>
      </c>
      <c r="F4583" s="3">
        <v>2</v>
      </c>
      <c r="G4583" s="4">
        <v>3898.69</v>
      </c>
      <c r="H4583" s="5">
        <v>0.05</v>
      </c>
      <c r="I4583" s="4">
        <v>7407.51</v>
      </c>
      <c r="J4583" s="4">
        <v>1390.82</v>
      </c>
      <c r="K4583" t="s">
        <v>37</v>
      </c>
      <c r="L4583" t="s">
        <v>18</v>
      </c>
      <c r="M4583" s="2" t="s">
        <v>19</v>
      </c>
      <c r="N4583" t="s">
        <v>42</v>
      </c>
    </row>
    <row r="4584" spans="1:14" x14ac:dyDescent="0.25">
      <c r="A4584" s="2" t="s">
        <v>5604</v>
      </c>
      <c r="B4584" s="2" t="s">
        <v>2903</v>
      </c>
      <c r="C4584" s="9">
        <f t="shared" si="71"/>
        <v>45536</v>
      </c>
      <c r="D4584" t="s">
        <v>30</v>
      </c>
      <c r="E4584" t="s">
        <v>41</v>
      </c>
      <c r="F4584" s="3">
        <v>3</v>
      </c>
      <c r="G4584" s="4">
        <v>1424.82</v>
      </c>
      <c r="H4584" s="5">
        <v>0.2</v>
      </c>
      <c r="I4584" s="4">
        <v>3419.57</v>
      </c>
      <c r="J4584" s="4">
        <v>802.68</v>
      </c>
      <c r="K4584" t="s">
        <v>17</v>
      </c>
      <c r="L4584" t="s">
        <v>25</v>
      </c>
      <c r="M4584" s="2" t="s">
        <v>19</v>
      </c>
      <c r="N4584" t="s">
        <v>66</v>
      </c>
    </row>
    <row r="4585" spans="1:14" x14ac:dyDescent="0.25">
      <c r="A4585" s="2" t="s">
        <v>5605</v>
      </c>
      <c r="B4585" s="2" t="s">
        <v>1790</v>
      </c>
      <c r="C4585" s="9">
        <f t="shared" si="71"/>
        <v>45809</v>
      </c>
      <c r="D4585" t="s">
        <v>30</v>
      </c>
      <c r="E4585" t="s">
        <v>106</v>
      </c>
      <c r="F4585" s="3">
        <v>3</v>
      </c>
      <c r="G4585" s="4">
        <v>1347.64</v>
      </c>
      <c r="H4585" s="5">
        <v>0.1</v>
      </c>
      <c r="I4585" s="4">
        <v>3638.63</v>
      </c>
      <c r="J4585" s="4">
        <v>724.45</v>
      </c>
      <c r="K4585" t="s">
        <v>152</v>
      </c>
      <c r="L4585" t="s">
        <v>25</v>
      </c>
      <c r="M4585" s="2" t="s">
        <v>19</v>
      </c>
      <c r="N4585" t="s">
        <v>66</v>
      </c>
    </row>
    <row r="4586" spans="1:14" x14ac:dyDescent="0.25">
      <c r="A4586" s="2" t="s">
        <v>5606</v>
      </c>
      <c r="B4586" s="2" t="s">
        <v>3528</v>
      </c>
      <c r="C4586" s="9">
        <f t="shared" si="71"/>
        <v>46204</v>
      </c>
      <c r="D4586" t="s">
        <v>53</v>
      </c>
      <c r="E4586" t="s">
        <v>54</v>
      </c>
      <c r="F4586" s="3">
        <v>4</v>
      </c>
      <c r="G4586" s="4">
        <v>507.62</v>
      </c>
      <c r="H4586" s="5">
        <v>0</v>
      </c>
      <c r="I4586" s="4">
        <v>2030.48</v>
      </c>
      <c r="J4586" s="4">
        <v>442.17</v>
      </c>
      <c r="K4586" t="s">
        <v>24</v>
      </c>
      <c r="L4586" t="s">
        <v>47</v>
      </c>
      <c r="M4586" s="2" t="s">
        <v>19</v>
      </c>
      <c r="N4586" t="s">
        <v>66</v>
      </c>
    </row>
    <row r="4587" spans="1:14" x14ac:dyDescent="0.25">
      <c r="A4587" s="2" t="s">
        <v>5607</v>
      </c>
      <c r="B4587" s="2" t="s">
        <v>176</v>
      </c>
      <c r="C4587" s="9">
        <f t="shared" si="71"/>
        <v>45748</v>
      </c>
      <c r="D4587" t="s">
        <v>35</v>
      </c>
      <c r="E4587" t="s">
        <v>74</v>
      </c>
      <c r="F4587" s="3">
        <v>1</v>
      </c>
      <c r="G4587" s="4">
        <v>7041.41</v>
      </c>
      <c r="H4587" s="5">
        <v>0.2</v>
      </c>
      <c r="I4587" s="4">
        <v>5633.13</v>
      </c>
      <c r="J4587" s="4">
        <v>1715.14</v>
      </c>
      <c r="K4587" t="s">
        <v>24</v>
      </c>
      <c r="L4587" t="s">
        <v>25</v>
      </c>
      <c r="M4587" s="2" t="s">
        <v>26</v>
      </c>
      <c r="N4587" t="s">
        <v>82</v>
      </c>
    </row>
    <row r="4588" spans="1:14" x14ac:dyDescent="0.25">
      <c r="A4588" s="2" t="s">
        <v>5608</v>
      </c>
      <c r="B4588" s="2" t="s">
        <v>60</v>
      </c>
      <c r="C4588" s="9">
        <f t="shared" si="71"/>
        <v>45413</v>
      </c>
      <c r="D4588" t="s">
        <v>45</v>
      </c>
      <c r="E4588" t="s">
        <v>121</v>
      </c>
      <c r="F4588" s="3">
        <v>1</v>
      </c>
      <c r="G4588" s="4">
        <v>3256.71</v>
      </c>
      <c r="H4588" s="5">
        <v>0.05</v>
      </c>
      <c r="I4588" s="4">
        <v>3093.87</v>
      </c>
      <c r="J4588" s="4">
        <v>731.84</v>
      </c>
      <c r="K4588" t="s">
        <v>17</v>
      </c>
      <c r="L4588" t="s">
        <v>25</v>
      </c>
      <c r="M4588" s="2" t="s">
        <v>19</v>
      </c>
      <c r="N4588" t="s">
        <v>27</v>
      </c>
    </row>
    <row r="4589" spans="1:14" x14ac:dyDescent="0.25">
      <c r="A4589" s="2" t="s">
        <v>5609</v>
      </c>
      <c r="B4589" s="2" t="s">
        <v>1011</v>
      </c>
      <c r="C4589" s="9">
        <f t="shared" si="71"/>
        <v>45413</v>
      </c>
      <c r="D4589" t="s">
        <v>35</v>
      </c>
      <c r="E4589" t="s">
        <v>36</v>
      </c>
      <c r="F4589" s="3">
        <v>2</v>
      </c>
      <c r="G4589" s="4">
        <v>3020.27</v>
      </c>
      <c r="H4589" s="5">
        <v>0.05</v>
      </c>
      <c r="I4589" s="4">
        <v>5738.51</v>
      </c>
      <c r="J4589" s="4">
        <v>1790.3</v>
      </c>
      <c r="K4589" t="s">
        <v>24</v>
      </c>
      <c r="L4589" t="s">
        <v>25</v>
      </c>
      <c r="M4589" s="2" t="s">
        <v>19</v>
      </c>
      <c r="N4589" t="s">
        <v>66</v>
      </c>
    </row>
    <row r="4590" spans="1:14" x14ac:dyDescent="0.25">
      <c r="A4590" s="2" t="s">
        <v>5610</v>
      </c>
      <c r="B4590" s="2" t="s">
        <v>3472</v>
      </c>
      <c r="C4590" s="9">
        <f t="shared" si="71"/>
        <v>45839</v>
      </c>
      <c r="D4590" t="s">
        <v>15</v>
      </c>
      <c r="E4590" t="s">
        <v>168</v>
      </c>
      <c r="F4590" s="3">
        <v>3</v>
      </c>
      <c r="G4590" s="4">
        <v>2019.01</v>
      </c>
      <c r="H4590" s="5">
        <v>0.1</v>
      </c>
      <c r="I4590" s="4">
        <v>5451.33</v>
      </c>
      <c r="J4590" s="4">
        <v>895.65</v>
      </c>
      <c r="K4590" t="s">
        <v>17</v>
      </c>
      <c r="L4590" t="s">
        <v>25</v>
      </c>
      <c r="M4590" s="2" t="s">
        <v>19</v>
      </c>
      <c r="N4590" t="s">
        <v>58</v>
      </c>
    </row>
    <row r="4591" spans="1:14" x14ac:dyDescent="0.25">
      <c r="A4591" s="2" t="s">
        <v>5611</v>
      </c>
      <c r="B4591" s="2" t="s">
        <v>1429</v>
      </c>
      <c r="C4591" s="9">
        <f t="shared" si="71"/>
        <v>45444</v>
      </c>
      <c r="D4591" t="s">
        <v>30</v>
      </c>
      <c r="E4591" t="s">
        <v>163</v>
      </c>
      <c r="F4591" s="3">
        <v>2</v>
      </c>
      <c r="G4591" s="4">
        <v>982.61</v>
      </c>
      <c r="H4591" s="5">
        <v>0</v>
      </c>
      <c r="I4591" s="4">
        <v>1965.22</v>
      </c>
      <c r="J4591" s="4">
        <v>535.70000000000005</v>
      </c>
      <c r="K4591" t="s">
        <v>24</v>
      </c>
      <c r="L4591" t="s">
        <v>25</v>
      </c>
      <c r="M4591" s="2" t="s">
        <v>19</v>
      </c>
      <c r="N4591" t="s">
        <v>20</v>
      </c>
    </row>
    <row r="4592" spans="1:14" x14ac:dyDescent="0.25">
      <c r="A4592" s="2" t="s">
        <v>5612</v>
      </c>
      <c r="B4592" s="2" t="s">
        <v>643</v>
      </c>
      <c r="C4592" s="9">
        <f t="shared" si="71"/>
        <v>45413</v>
      </c>
      <c r="D4592" t="s">
        <v>15</v>
      </c>
      <c r="E4592" t="s">
        <v>95</v>
      </c>
      <c r="F4592" s="3">
        <v>3</v>
      </c>
      <c r="G4592" s="4">
        <v>1437.51</v>
      </c>
      <c r="H4592" s="5">
        <v>0.2</v>
      </c>
      <c r="I4592" s="4">
        <v>3450.02</v>
      </c>
      <c r="J4592" s="4">
        <v>0</v>
      </c>
      <c r="K4592" t="s">
        <v>24</v>
      </c>
      <c r="L4592" t="s">
        <v>18</v>
      </c>
      <c r="M4592" s="2" t="s">
        <v>61</v>
      </c>
      <c r="N4592" t="s">
        <v>38</v>
      </c>
    </row>
    <row r="4593" spans="1:14" x14ac:dyDescent="0.25">
      <c r="A4593" s="2" t="s">
        <v>5613</v>
      </c>
      <c r="B4593" s="2" t="s">
        <v>1292</v>
      </c>
      <c r="C4593" s="9">
        <f t="shared" si="71"/>
        <v>46143</v>
      </c>
      <c r="D4593" t="s">
        <v>45</v>
      </c>
      <c r="E4593" t="s">
        <v>186</v>
      </c>
      <c r="F4593" s="3">
        <v>2</v>
      </c>
      <c r="G4593" s="4">
        <v>5646.26</v>
      </c>
      <c r="H4593" s="5">
        <v>0.05</v>
      </c>
      <c r="I4593" s="4">
        <v>10727.89</v>
      </c>
      <c r="J4593" s="4">
        <v>1748.15</v>
      </c>
      <c r="K4593" t="s">
        <v>24</v>
      </c>
      <c r="L4593" t="s">
        <v>25</v>
      </c>
      <c r="M4593" s="2" t="s">
        <v>19</v>
      </c>
      <c r="N4593" t="s">
        <v>42</v>
      </c>
    </row>
    <row r="4594" spans="1:14" x14ac:dyDescent="0.25">
      <c r="A4594" s="2" t="s">
        <v>5614</v>
      </c>
      <c r="B4594" s="2" t="s">
        <v>226</v>
      </c>
      <c r="C4594" s="9">
        <f t="shared" si="71"/>
        <v>45323</v>
      </c>
      <c r="D4594" t="s">
        <v>15</v>
      </c>
      <c r="E4594" t="s">
        <v>23</v>
      </c>
      <c r="F4594" s="3">
        <v>2</v>
      </c>
      <c r="G4594" s="4">
        <v>2876.61</v>
      </c>
      <c r="H4594" s="5">
        <v>0.05</v>
      </c>
      <c r="I4594" s="4">
        <v>5465.56</v>
      </c>
      <c r="J4594" s="4">
        <v>1258.73</v>
      </c>
      <c r="K4594" t="s">
        <v>24</v>
      </c>
      <c r="L4594" t="s">
        <v>25</v>
      </c>
      <c r="M4594" s="2" t="s">
        <v>19</v>
      </c>
      <c r="N4594" t="s">
        <v>42</v>
      </c>
    </row>
    <row r="4595" spans="1:14" x14ac:dyDescent="0.25">
      <c r="A4595" s="2" t="s">
        <v>5615</v>
      </c>
      <c r="B4595" s="2" t="s">
        <v>2511</v>
      </c>
      <c r="C4595" s="9">
        <f t="shared" si="71"/>
        <v>45352</v>
      </c>
      <c r="D4595" t="s">
        <v>45</v>
      </c>
      <c r="E4595" t="s">
        <v>222</v>
      </c>
      <c r="F4595" s="3">
        <v>2</v>
      </c>
      <c r="G4595" s="4">
        <v>7299.62</v>
      </c>
      <c r="H4595" s="5">
        <v>0</v>
      </c>
      <c r="I4595" s="4">
        <v>14599.24</v>
      </c>
      <c r="J4595" s="4">
        <v>4792.54</v>
      </c>
      <c r="K4595" t="s">
        <v>17</v>
      </c>
      <c r="L4595" t="s">
        <v>25</v>
      </c>
      <c r="M4595" s="2" t="s">
        <v>19</v>
      </c>
      <c r="N4595" t="s">
        <v>42</v>
      </c>
    </row>
    <row r="4596" spans="1:14" x14ac:dyDescent="0.25">
      <c r="A4596" s="2" t="s">
        <v>5616</v>
      </c>
      <c r="B4596" s="2" t="s">
        <v>481</v>
      </c>
      <c r="C4596" s="9">
        <f t="shared" si="71"/>
        <v>45931</v>
      </c>
      <c r="D4596" t="s">
        <v>53</v>
      </c>
      <c r="E4596" t="s">
        <v>98</v>
      </c>
      <c r="F4596" s="3">
        <v>4</v>
      </c>
      <c r="G4596" s="4">
        <v>820.24</v>
      </c>
      <c r="H4596" s="5">
        <v>0.15</v>
      </c>
      <c r="I4596" s="4">
        <v>2788.82</v>
      </c>
      <c r="J4596" s="4">
        <v>945.05</v>
      </c>
      <c r="K4596" t="s">
        <v>124</v>
      </c>
      <c r="L4596" t="s">
        <v>47</v>
      </c>
      <c r="M4596" s="2" t="s">
        <v>19</v>
      </c>
      <c r="N4596" t="s">
        <v>58</v>
      </c>
    </row>
    <row r="4597" spans="1:14" x14ac:dyDescent="0.25">
      <c r="A4597" s="2" t="s">
        <v>5617</v>
      </c>
      <c r="B4597" s="2" t="s">
        <v>4012</v>
      </c>
      <c r="C4597" s="9">
        <f t="shared" si="71"/>
        <v>45992</v>
      </c>
      <c r="D4597" t="s">
        <v>35</v>
      </c>
      <c r="E4597" t="s">
        <v>77</v>
      </c>
      <c r="F4597" s="3">
        <v>1</v>
      </c>
      <c r="G4597" s="4">
        <v>33938.57</v>
      </c>
      <c r="H4597" s="5">
        <v>0.25</v>
      </c>
      <c r="I4597" s="4">
        <v>25453.93</v>
      </c>
      <c r="J4597" s="4">
        <v>7529.93</v>
      </c>
      <c r="K4597" t="s">
        <v>37</v>
      </c>
      <c r="L4597" t="s">
        <v>18</v>
      </c>
      <c r="M4597" s="2" t="s">
        <v>19</v>
      </c>
      <c r="N4597" t="s">
        <v>32</v>
      </c>
    </row>
    <row r="4598" spans="1:14" x14ac:dyDescent="0.25">
      <c r="A4598" s="2" t="s">
        <v>5618</v>
      </c>
      <c r="B4598" s="2" t="s">
        <v>3273</v>
      </c>
      <c r="C4598" s="9">
        <f t="shared" si="71"/>
        <v>46054</v>
      </c>
      <c r="D4598" t="s">
        <v>45</v>
      </c>
      <c r="E4598" t="s">
        <v>111</v>
      </c>
      <c r="F4598" s="3">
        <v>3</v>
      </c>
      <c r="G4598" s="4">
        <v>4155.83</v>
      </c>
      <c r="H4598" s="5">
        <v>0.2</v>
      </c>
      <c r="I4598" s="4">
        <v>9973.99</v>
      </c>
      <c r="J4598" s="4">
        <v>0</v>
      </c>
      <c r="K4598" t="s">
        <v>24</v>
      </c>
      <c r="L4598" t="s">
        <v>25</v>
      </c>
      <c r="M4598" s="2" t="s">
        <v>101</v>
      </c>
      <c r="N4598" t="s">
        <v>66</v>
      </c>
    </row>
    <row r="4599" spans="1:14" x14ac:dyDescent="0.25">
      <c r="A4599" s="2" t="s">
        <v>5619</v>
      </c>
      <c r="B4599" s="2" t="s">
        <v>361</v>
      </c>
      <c r="C4599" s="9">
        <f t="shared" si="71"/>
        <v>45474</v>
      </c>
      <c r="D4599" t="s">
        <v>30</v>
      </c>
      <c r="E4599" t="s">
        <v>163</v>
      </c>
      <c r="F4599" s="3">
        <v>2</v>
      </c>
      <c r="G4599" s="4">
        <v>1290.56</v>
      </c>
      <c r="H4599" s="5">
        <v>0</v>
      </c>
      <c r="I4599" s="4">
        <v>2581.12</v>
      </c>
      <c r="J4599" s="4">
        <v>412.81</v>
      </c>
      <c r="K4599" t="s">
        <v>24</v>
      </c>
      <c r="L4599" t="s">
        <v>25</v>
      </c>
      <c r="M4599" s="2" t="s">
        <v>19</v>
      </c>
      <c r="N4599" t="s">
        <v>32</v>
      </c>
    </row>
    <row r="4600" spans="1:14" x14ac:dyDescent="0.25">
      <c r="A4600" s="2" t="s">
        <v>5620</v>
      </c>
      <c r="B4600" s="2" t="s">
        <v>1311</v>
      </c>
      <c r="C4600" s="9">
        <f t="shared" si="71"/>
        <v>45658</v>
      </c>
      <c r="D4600" t="s">
        <v>15</v>
      </c>
      <c r="E4600" t="s">
        <v>23</v>
      </c>
      <c r="F4600" s="3">
        <v>1</v>
      </c>
      <c r="G4600" s="4">
        <v>2398.83</v>
      </c>
      <c r="H4600" s="5">
        <v>0.15</v>
      </c>
      <c r="I4600" s="4">
        <v>2039.01</v>
      </c>
      <c r="J4600" s="4">
        <v>0</v>
      </c>
      <c r="K4600" t="s">
        <v>24</v>
      </c>
      <c r="L4600" t="s">
        <v>25</v>
      </c>
      <c r="M4600" s="2" t="s">
        <v>61</v>
      </c>
      <c r="N4600" t="s">
        <v>87</v>
      </c>
    </row>
    <row r="4601" spans="1:14" x14ac:dyDescent="0.25">
      <c r="A4601" s="2" t="s">
        <v>5621</v>
      </c>
      <c r="B4601" s="2" t="s">
        <v>1797</v>
      </c>
      <c r="C4601" s="9">
        <f t="shared" si="71"/>
        <v>46082</v>
      </c>
      <c r="D4601" t="s">
        <v>35</v>
      </c>
      <c r="E4601" t="s">
        <v>71</v>
      </c>
      <c r="F4601" s="3">
        <v>2</v>
      </c>
      <c r="G4601" s="4">
        <v>17414.36</v>
      </c>
      <c r="H4601" s="5">
        <v>0</v>
      </c>
      <c r="I4601" s="4">
        <v>34828.720000000001</v>
      </c>
      <c r="J4601" s="4">
        <v>4305.28</v>
      </c>
      <c r="K4601" t="s">
        <v>17</v>
      </c>
      <c r="L4601" t="s">
        <v>25</v>
      </c>
      <c r="M4601" s="2" t="s">
        <v>19</v>
      </c>
      <c r="N4601" t="s">
        <v>58</v>
      </c>
    </row>
    <row r="4602" spans="1:14" x14ac:dyDescent="0.25">
      <c r="A4602" s="2" t="s">
        <v>5622</v>
      </c>
      <c r="B4602" s="2" t="s">
        <v>3967</v>
      </c>
      <c r="C4602" s="9">
        <f t="shared" si="71"/>
        <v>45352</v>
      </c>
      <c r="D4602" t="s">
        <v>45</v>
      </c>
      <c r="E4602" t="s">
        <v>222</v>
      </c>
      <c r="F4602" s="3">
        <v>2</v>
      </c>
      <c r="G4602" s="4">
        <v>6124.87</v>
      </c>
      <c r="H4602" s="5">
        <v>0</v>
      </c>
      <c r="I4602" s="4">
        <v>12249.74</v>
      </c>
      <c r="J4602" s="4">
        <v>0</v>
      </c>
      <c r="K4602" t="s">
        <v>37</v>
      </c>
      <c r="L4602" t="s">
        <v>25</v>
      </c>
      <c r="M4602" s="2" t="s">
        <v>101</v>
      </c>
      <c r="N4602" t="s">
        <v>82</v>
      </c>
    </row>
    <row r="4603" spans="1:14" x14ac:dyDescent="0.25">
      <c r="A4603" s="2" t="s">
        <v>5623</v>
      </c>
      <c r="B4603" s="2" t="s">
        <v>139</v>
      </c>
      <c r="C4603" s="9">
        <f t="shared" si="71"/>
        <v>45323</v>
      </c>
      <c r="D4603" t="s">
        <v>15</v>
      </c>
      <c r="E4603" t="s">
        <v>168</v>
      </c>
      <c r="F4603" s="3">
        <v>3</v>
      </c>
      <c r="G4603" s="4">
        <v>612.91</v>
      </c>
      <c r="H4603" s="5">
        <v>0.05</v>
      </c>
      <c r="I4603" s="4">
        <v>1746.79</v>
      </c>
      <c r="J4603" s="4">
        <v>284.52999999999997</v>
      </c>
      <c r="K4603" t="s">
        <v>152</v>
      </c>
      <c r="L4603" t="s">
        <v>25</v>
      </c>
      <c r="M4603" s="2" t="s">
        <v>19</v>
      </c>
      <c r="N4603" t="s">
        <v>20</v>
      </c>
    </row>
    <row r="4604" spans="1:14" x14ac:dyDescent="0.25">
      <c r="A4604" s="2" t="s">
        <v>5624</v>
      </c>
      <c r="B4604" s="2" t="s">
        <v>2377</v>
      </c>
      <c r="C4604" s="9">
        <f t="shared" si="71"/>
        <v>45717</v>
      </c>
      <c r="D4604" t="s">
        <v>35</v>
      </c>
      <c r="E4604" t="s">
        <v>74</v>
      </c>
      <c r="F4604" s="3">
        <v>4</v>
      </c>
      <c r="G4604" s="4">
        <v>20404.03</v>
      </c>
      <c r="H4604" s="5">
        <v>0.1</v>
      </c>
      <c r="I4604" s="4">
        <v>73454.509999999995</v>
      </c>
      <c r="J4604" s="4">
        <v>0</v>
      </c>
      <c r="K4604" t="s">
        <v>17</v>
      </c>
      <c r="L4604" t="s">
        <v>25</v>
      </c>
      <c r="M4604" s="2" t="s">
        <v>61</v>
      </c>
      <c r="N4604" t="s">
        <v>58</v>
      </c>
    </row>
    <row r="4605" spans="1:14" x14ac:dyDescent="0.25">
      <c r="A4605" s="2" t="s">
        <v>5625</v>
      </c>
      <c r="B4605" s="2" t="s">
        <v>595</v>
      </c>
      <c r="C4605" s="9">
        <f t="shared" si="71"/>
        <v>45901</v>
      </c>
      <c r="D4605" t="s">
        <v>30</v>
      </c>
      <c r="E4605" t="s">
        <v>133</v>
      </c>
      <c r="F4605" s="3">
        <v>2</v>
      </c>
      <c r="G4605" s="4">
        <v>597.27</v>
      </c>
      <c r="H4605" s="5">
        <v>0</v>
      </c>
      <c r="I4605" s="4">
        <v>1194.54</v>
      </c>
      <c r="J4605" s="4">
        <v>325.02999999999997</v>
      </c>
      <c r="K4605" t="s">
        <v>17</v>
      </c>
      <c r="L4605" t="s">
        <v>25</v>
      </c>
      <c r="M4605" s="2" t="s">
        <v>19</v>
      </c>
      <c r="N4605" t="s">
        <v>66</v>
      </c>
    </row>
    <row r="4606" spans="1:14" x14ac:dyDescent="0.25">
      <c r="A4606" s="2" t="s">
        <v>5626</v>
      </c>
      <c r="B4606" s="2" t="s">
        <v>1453</v>
      </c>
      <c r="C4606" s="9">
        <f t="shared" si="71"/>
        <v>45778</v>
      </c>
      <c r="D4606" t="s">
        <v>15</v>
      </c>
      <c r="E4606" t="s">
        <v>16</v>
      </c>
      <c r="F4606" s="3">
        <v>3</v>
      </c>
      <c r="G4606" s="4">
        <v>2586.0300000000002</v>
      </c>
      <c r="H4606" s="5">
        <v>0.1</v>
      </c>
      <c r="I4606" s="4">
        <v>6982.28</v>
      </c>
      <c r="J4606" s="4">
        <v>2248.34</v>
      </c>
      <c r="K4606" t="s">
        <v>24</v>
      </c>
      <c r="L4606" t="s">
        <v>25</v>
      </c>
      <c r="M4606" s="2" t="s">
        <v>19</v>
      </c>
      <c r="N4606" t="s">
        <v>32</v>
      </c>
    </row>
    <row r="4607" spans="1:14" x14ac:dyDescent="0.25">
      <c r="A4607" s="2" t="s">
        <v>5627</v>
      </c>
      <c r="B4607" s="2" t="s">
        <v>1418</v>
      </c>
      <c r="C4607" s="9">
        <f t="shared" si="71"/>
        <v>46204</v>
      </c>
      <c r="D4607" t="s">
        <v>53</v>
      </c>
      <c r="E4607" t="s">
        <v>173</v>
      </c>
      <c r="F4607" s="3">
        <v>4</v>
      </c>
      <c r="G4607" s="4">
        <v>1113.96</v>
      </c>
      <c r="H4607" s="5">
        <v>0.15</v>
      </c>
      <c r="I4607" s="4">
        <v>3787.46</v>
      </c>
      <c r="J4607" s="4">
        <v>0</v>
      </c>
      <c r="K4607" t="s">
        <v>24</v>
      </c>
      <c r="L4607" t="s">
        <v>47</v>
      </c>
      <c r="M4607" s="2" t="s">
        <v>101</v>
      </c>
      <c r="N4607" t="s">
        <v>38</v>
      </c>
    </row>
    <row r="4608" spans="1:14" x14ac:dyDescent="0.25">
      <c r="A4608" s="2" t="s">
        <v>5628</v>
      </c>
      <c r="B4608" s="2" t="s">
        <v>1384</v>
      </c>
      <c r="C4608" s="9">
        <f t="shared" si="71"/>
        <v>45383</v>
      </c>
      <c r="D4608" t="s">
        <v>30</v>
      </c>
      <c r="E4608" t="s">
        <v>133</v>
      </c>
      <c r="F4608" s="3">
        <v>4</v>
      </c>
      <c r="G4608" s="4">
        <v>930.73</v>
      </c>
      <c r="H4608" s="5">
        <v>0</v>
      </c>
      <c r="I4608" s="4">
        <v>3722.92</v>
      </c>
      <c r="J4608" s="4">
        <v>1078.67</v>
      </c>
      <c r="K4608" t="s">
        <v>24</v>
      </c>
      <c r="L4608" t="s">
        <v>18</v>
      </c>
      <c r="M4608" s="2" t="s">
        <v>19</v>
      </c>
      <c r="N4608" t="s">
        <v>20</v>
      </c>
    </row>
    <row r="4609" spans="1:14" x14ac:dyDescent="0.25">
      <c r="A4609" s="2" t="s">
        <v>5629</v>
      </c>
      <c r="B4609" s="2" t="s">
        <v>589</v>
      </c>
      <c r="C4609" s="9">
        <f t="shared" si="71"/>
        <v>46023</v>
      </c>
      <c r="D4609" t="s">
        <v>45</v>
      </c>
      <c r="E4609" t="s">
        <v>121</v>
      </c>
      <c r="F4609" s="3">
        <v>1</v>
      </c>
      <c r="G4609" s="4">
        <v>4826.99</v>
      </c>
      <c r="H4609" s="5">
        <v>0.05</v>
      </c>
      <c r="I4609" s="4">
        <v>4585.6400000000003</v>
      </c>
      <c r="J4609" s="4">
        <v>1293.1300000000001</v>
      </c>
      <c r="K4609" t="s">
        <v>152</v>
      </c>
      <c r="L4609" t="s">
        <v>25</v>
      </c>
      <c r="M4609" s="2" t="s">
        <v>19</v>
      </c>
      <c r="N4609" t="s">
        <v>42</v>
      </c>
    </row>
    <row r="4610" spans="1:14" x14ac:dyDescent="0.25">
      <c r="A4610" s="2" t="s">
        <v>5630</v>
      </c>
      <c r="B4610" s="2" t="s">
        <v>2635</v>
      </c>
      <c r="C4610" s="9">
        <f t="shared" si="71"/>
        <v>45566</v>
      </c>
      <c r="D4610" t="s">
        <v>35</v>
      </c>
      <c r="E4610" t="s">
        <v>74</v>
      </c>
      <c r="F4610" s="3">
        <v>1</v>
      </c>
      <c r="G4610" s="4">
        <v>13486.42</v>
      </c>
      <c r="H4610" s="5">
        <v>0.05</v>
      </c>
      <c r="I4610" s="4">
        <v>12812.1</v>
      </c>
      <c r="J4610" s="4">
        <v>0</v>
      </c>
      <c r="K4610" t="s">
        <v>24</v>
      </c>
      <c r="L4610" t="s">
        <v>25</v>
      </c>
      <c r="M4610" s="2" t="s">
        <v>101</v>
      </c>
      <c r="N4610" t="s">
        <v>42</v>
      </c>
    </row>
    <row r="4611" spans="1:14" x14ac:dyDescent="0.25">
      <c r="A4611" s="2" t="s">
        <v>5631</v>
      </c>
      <c r="B4611" s="2" t="s">
        <v>4923</v>
      </c>
      <c r="C4611" s="9">
        <f t="shared" ref="C4611:C4674" si="72">DATE(YEAR(B4611),MONTH(B4611),1)</f>
        <v>45352</v>
      </c>
      <c r="D4611" t="s">
        <v>15</v>
      </c>
      <c r="E4611" t="s">
        <v>16</v>
      </c>
      <c r="F4611" s="3">
        <v>2</v>
      </c>
      <c r="G4611" s="4">
        <v>1023.67</v>
      </c>
      <c r="H4611" s="5">
        <v>0.15</v>
      </c>
      <c r="I4611" s="4">
        <v>1740.24</v>
      </c>
      <c r="J4611" s="4">
        <v>226.35</v>
      </c>
      <c r="K4611" t="s">
        <v>24</v>
      </c>
      <c r="L4611" t="s">
        <v>47</v>
      </c>
      <c r="M4611" s="2" t="s">
        <v>19</v>
      </c>
      <c r="N4611" t="s">
        <v>87</v>
      </c>
    </row>
    <row r="4612" spans="1:14" x14ac:dyDescent="0.25">
      <c r="A4612" s="2" t="s">
        <v>5632</v>
      </c>
      <c r="B4612" s="2" t="s">
        <v>1144</v>
      </c>
      <c r="C4612" s="9">
        <f t="shared" si="72"/>
        <v>45352</v>
      </c>
      <c r="D4612" t="s">
        <v>35</v>
      </c>
      <c r="E4612" t="s">
        <v>36</v>
      </c>
      <c r="F4612" s="3">
        <v>1</v>
      </c>
      <c r="G4612" s="4">
        <v>29517.19</v>
      </c>
      <c r="H4612" s="5">
        <v>0.15</v>
      </c>
      <c r="I4612" s="4">
        <v>25089.61</v>
      </c>
      <c r="J4612" s="4">
        <v>6113.35</v>
      </c>
      <c r="K4612" t="s">
        <v>24</v>
      </c>
      <c r="L4612" t="s">
        <v>25</v>
      </c>
      <c r="M4612" s="2" t="s">
        <v>19</v>
      </c>
      <c r="N4612" t="s">
        <v>27</v>
      </c>
    </row>
    <row r="4613" spans="1:14" x14ac:dyDescent="0.25">
      <c r="A4613" s="2" t="s">
        <v>5633</v>
      </c>
      <c r="B4613" s="2" t="s">
        <v>1441</v>
      </c>
      <c r="C4613" s="9">
        <f t="shared" si="72"/>
        <v>45444</v>
      </c>
      <c r="D4613" t="s">
        <v>53</v>
      </c>
      <c r="E4613" t="s">
        <v>54</v>
      </c>
      <c r="F4613" s="3">
        <v>3</v>
      </c>
      <c r="G4613" s="4">
        <v>1062.1600000000001</v>
      </c>
      <c r="H4613" s="5">
        <v>0.15</v>
      </c>
      <c r="I4613" s="4">
        <v>2708.51</v>
      </c>
      <c r="J4613" s="4">
        <v>795.03</v>
      </c>
      <c r="K4613" t="s">
        <v>37</v>
      </c>
      <c r="L4613" t="s">
        <v>25</v>
      </c>
      <c r="M4613" s="2" t="s">
        <v>26</v>
      </c>
      <c r="N4613" t="s">
        <v>42</v>
      </c>
    </row>
    <row r="4614" spans="1:14" x14ac:dyDescent="0.25">
      <c r="A4614" s="2" t="s">
        <v>5634</v>
      </c>
      <c r="B4614" s="2" t="s">
        <v>675</v>
      </c>
      <c r="C4614" s="9">
        <f t="shared" si="72"/>
        <v>45778</v>
      </c>
      <c r="D4614" t="s">
        <v>35</v>
      </c>
      <c r="E4614" t="s">
        <v>74</v>
      </c>
      <c r="F4614" s="3">
        <v>3</v>
      </c>
      <c r="G4614" s="4">
        <v>19446.68</v>
      </c>
      <c r="H4614" s="5">
        <v>0.1</v>
      </c>
      <c r="I4614" s="4">
        <v>52506.04</v>
      </c>
      <c r="J4614" s="4">
        <v>18177.62</v>
      </c>
      <c r="K4614" t="s">
        <v>24</v>
      </c>
      <c r="L4614" t="s">
        <v>25</v>
      </c>
      <c r="M4614" s="2" t="s">
        <v>19</v>
      </c>
      <c r="N4614" t="s">
        <v>42</v>
      </c>
    </row>
    <row r="4615" spans="1:14" x14ac:dyDescent="0.25">
      <c r="A4615" s="2" t="s">
        <v>5635</v>
      </c>
      <c r="B4615" s="2" t="s">
        <v>1019</v>
      </c>
      <c r="C4615" s="9">
        <f t="shared" si="72"/>
        <v>45566</v>
      </c>
      <c r="D4615" t="s">
        <v>35</v>
      </c>
      <c r="E4615" t="s">
        <v>71</v>
      </c>
      <c r="F4615" s="3">
        <v>1</v>
      </c>
      <c r="G4615" s="4">
        <v>12715.71</v>
      </c>
      <c r="H4615" s="5">
        <v>0.1</v>
      </c>
      <c r="I4615" s="4">
        <v>11444.14</v>
      </c>
      <c r="J4615" s="4">
        <v>3234.23</v>
      </c>
      <c r="K4615" t="s">
        <v>24</v>
      </c>
      <c r="L4615" t="s">
        <v>18</v>
      </c>
      <c r="M4615" s="2" t="s">
        <v>19</v>
      </c>
      <c r="N4615" t="s">
        <v>82</v>
      </c>
    </row>
    <row r="4616" spans="1:14" x14ac:dyDescent="0.25">
      <c r="A4616" s="2" t="s">
        <v>5636</v>
      </c>
      <c r="B4616" s="2" t="s">
        <v>1620</v>
      </c>
      <c r="C4616" s="9">
        <f t="shared" si="72"/>
        <v>46174</v>
      </c>
      <c r="D4616" t="s">
        <v>15</v>
      </c>
      <c r="E4616" t="s">
        <v>168</v>
      </c>
      <c r="F4616" s="3">
        <v>3</v>
      </c>
      <c r="G4616" s="4">
        <v>1099.79</v>
      </c>
      <c r="H4616" s="5">
        <v>0.1</v>
      </c>
      <c r="I4616" s="4">
        <v>2969.43</v>
      </c>
      <c r="J4616" s="4">
        <v>764.69</v>
      </c>
      <c r="K4616" t="s">
        <v>24</v>
      </c>
      <c r="L4616" t="s">
        <v>25</v>
      </c>
      <c r="M4616" s="2" t="s">
        <v>19</v>
      </c>
      <c r="N4616" t="s">
        <v>82</v>
      </c>
    </row>
    <row r="4617" spans="1:14" x14ac:dyDescent="0.25">
      <c r="A4617" s="2" t="s">
        <v>5637</v>
      </c>
      <c r="B4617" s="2" t="s">
        <v>1729</v>
      </c>
      <c r="C4617" s="9">
        <f t="shared" si="72"/>
        <v>45962</v>
      </c>
      <c r="D4617" t="s">
        <v>35</v>
      </c>
      <c r="E4617" t="s">
        <v>74</v>
      </c>
      <c r="F4617" s="3">
        <v>3</v>
      </c>
      <c r="G4617" s="4">
        <v>1443.31</v>
      </c>
      <c r="H4617" s="5">
        <v>0.05</v>
      </c>
      <c r="I4617" s="4">
        <v>4113.43</v>
      </c>
      <c r="J4617" s="4">
        <v>980.61</v>
      </c>
      <c r="K4617" t="s">
        <v>17</v>
      </c>
      <c r="L4617" t="s">
        <v>25</v>
      </c>
      <c r="M4617" s="2" t="s">
        <v>19</v>
      </c>
      <c r="N4617" t="s">
        <v>27</v>
      </c>
    </row>
    <row r="4618" spans="1:14" x14ac:dyDescent="0.25">
      <c r="A4618" s="2" t="s">
        <v>5638</v>
      </c>
      <c r="B4618" s="2" t="s">
        <v>830</v>
      </c>
      <c r="C4618" s="9">
        <f t="shared" si="72"/>
        <v>45627</v>
      </c>
      <c r="D4618" t="s">
        <v>35</v>
      </c>
      <c r="E4618" t="s">
        <v>36</v>
      </c>
      <c r="F4618" s="3">
        <v>2</v>
      </c>
      <c r="G4618" s="4">
        <v>23730.19</v>
      </c>
      <c r="H4618" s="5">
        <v>0.1</v>
      </c>
      <c r="I4618" s="4">
        <v>42714.34</v>
      </c>
      <c r="J4618" s="4">
        <v>8241.99</v>
      </c>
      <c r="K4618" t="s">
        <v>24</v>
      </c>
      <c r="L4618" t="s">
        <v>25</v>
      </c>
      <c r="M4618" s="2" t="s">
        <v>19</v>
      </c>
      <c r="N4618" t="s">
        <v>42</v>
      </c>
    </row>
    <row r="4619" spans="1:14" x14ac:dyDescent="0.25">
      <c r="A4619" s="2" t="s">
        <v>5639</v>
      </c>
      <c r="B4619" s="2" t="s">
        <v>925</v>
      </c>
      <c r="C4619" s="9">
        <f t="shared" si="72"/>
        <v>46143</v>
      </c>
      <c r="D4619" t="s">
        <v>45</v>
      </c>
      <c r="E4619" t="s">
        <v>186</v>
      </c>
      <c r="F4619" s="3">
        <v>2</v>
      </c>
      <c r="G4619" s="4">
        <v>943.83</v>
      </c>
      <c r="H4619" s="5">
        <v>0.2</v>
      </c>
      <c r="I4619" s="4">
        <v>1510.13</v>
      </c>
      <c r="J4619" s="4">
        <v>228.47</v>
      </c>
      <c r="K4619" t="s">
        <v>17</v>
      </c>
      <c r="L4619" t="s">
        <v>25</v>
      </c>
      <c r="M4619" s="2" t="s">
        <v>19</v>
      </c>
      <c r="N4619" t="s">
        <v>66</v>
      </c>
    </row>
    <row r="4620" spans="1:14" x14ac:dyDescent="0.25">
      <c r="A4620" s="2" t="s">
        <v>5640</v>
      </c>
      <c r="B4620" s="2" t="s">
        <v>2215</v>
      </c>
      <c r="C4620" s="9">
        <f t="shared" si="72"/>
        <v>46082</v>
      </c>
      <c r="D4620" t="s">
        <v>35</v>
      </c>
      <c r="E4620" t="s">
        <v>36</v>
      </c>
      <c r="F4620" s="3">
        <v>3</v>
      </c>
      <c r="G4620" s="4">
        <v>3015.06</v>
      </c>
      <c r="H4620" s="5">
        <v>0.1</v>
      </c>
      <c r="I4620" s="4">
        <v>8140.66</v>
      </c>
      <c r="J4620" s="4">
        <v>2704.11</v>
      </c>
      <c r="K4620" t="s">
        <v>24</v>
      </c>
      <c r="L4620" t="s">
        <v>25</v>
      </c>
      <c r="M4620" s="2" t="s">
        <v>26</v>
      </c>
      <c r="N4620" t="s">
        <v>66</v>
      </c>
    </row>
    <row r="4621" spans="1:14" x14ac:dyDescent="0.25">
      <c r="A4621" s="2" t="s">
        <v>5641</v>
      </c>
      <c r="B4621" s="2" t="s">
        <v>348</v>
      </c>
      <c r="C4621" s="9">
        <f t="shared" si="72"/>
        <v>45658</v>
      </c>
      <c r="D4621" t="s">
        <v>35</v>
      </c>
      <c r="E4621" t="s">
        <v>74</v>
      </c>
      <c r="F4621" s="3">
        <v>1</v>
      </c>
      <c r="G4621" s="4">
        <v>25582.12</v>
      </c>
      <c r="H4621" s="5">
        <v>0.25</v>
      </c>
      <c r="I4621" s="4">
        <v>19186.59</v>
      </c>
      <c r="J4621" s="4">
        <v>3117.61</v>
      </c>
      <c r="K4621" t="s">
        <v>24</v>
      </c>
      <c r="L4621" t="s">
        <v>25</v>
      </c>
      <c r="M4621" s="2" t="s">
        <v>26</v>
      </c>
      <c r="N4621" t="s">
        <v>20</v>
      </c>
    </row>
    <row r="4622" spans="1:14" x14ac:dyDescent="0.25">
      <c r="A4622" s="2" t="s">
        <v>5642</v>
      </c>
      <c r="B4622" s="2" t="s">
        <v>3823</v>
      </c>
      <c r="C4622" s="9">
        <f t="shared" si="72"/>
        <v>45627</v>
      </c>
      <c r="D4622" t="s">
        <v>15</v>
      </c>
      <c r="E4622" t="s">
        <v>95</v>
      </c>
      <c r="F4622" s="3">
        <v>3</v>
      </c>
      <c r="G4622" s="4">
        <v>591.19000000000005</v>
      </c>
      <c r="H4622" s="5">
        <v>0</v>
      </c>
      <c r="I4622" s="4">
        <v>1773.57</v>
      </c>
      <c r="J4622" s="4">
        <v>505.96</v>
      </c>
      <c r="K4622" t="s">
        <v>24</v>
      </c>
      <c r="L4622" t="s">
        <v>25</v>
      </c>
      <c r="M4622" s="2" t="s">
        <v>19</v>
      </c>
      <c r="N4622" t="s">
        <v>66</v>
      </c>
    </row>
    <row r="4623" spans="1:14" x14ac:dyDescent="0.25">
      <c r="A4623" s="2" t="s">
        <v>5643</v>
      </c>
      <c r="B4623" s="2" t="s">
        <v>2067</v>
      </c>
      <c r="C4623" s="9">
        <f t="shared" si="72"/>
        <v>46235</v>
      </c>
      <c r="D4623" t="s">
        <v>45</v>
      </c>
      <c r="E4623" t="s">
        <v>121</v>
      </c>
      <c r="F4623" s="3">
        <v>4</v>
      </c>
      <c r="G4623" s="4">
        <v>3776.19</v>
      </c>
      <c r="H4623" s="5">
        <v>0.05</v>
      </c>
      <c r="I4623" s="4">
        <v>14349.52</v>
      </c>
      <c r="J4623" s="4">
        <v>4326.93</v>
      </c>
      <c r="K4623" t="s">
        <v>24</v>
      </c>
      <c r="L4623" t="s">
        <v>18</v>
      </c>
      <c r="M4623" s="2" t="s">
        <v>19</v>
      </c>
      <c r="N4623" t="s">
        <v>66</v>
      </c>
    </row>
    <row r="4624" spans="1:14" x14ac:dyDescent="0.25">
      <c r="A4624" s="2" t="s">
        <v>5644</v>
      </c>
      <c r="B4624" s="2" t="s">
        <v>2038</v>
      </c>
      <c r="C4624" s="9">
        <f t="shared" si="72"/>
        <v>46174</v>
      </c>
      <c r="D4624" t="s">
        <v>45</v>
      </c>
      <c r="E4624" t="s">
        <v>121</v>
      </c>
      <c r="F4624" s="3">
        <v>4</v>
      </c>
      <c r="G4624" s="4">
        <v>7699.25</v>
      </c>
      <c r="H4624" s="5">
        <v>0</v>
      </c>
      <c r="I4624" s="4">
        <v>30797</v>
      </c>
      <c r="J4624" s="4">
        <v>0</v>
      </c>
      <c r="K4624" t="s">
        <v>24</v>
      </c>
      <c r="L4624" t="s">
        <v>18</v>
      </c>
      <c r="M4624" s="2" t="s">
        <v>61</v>
      </c>
      <c r="N4624" t="s">
        <v>66</v>
      </c>
    </row>
    <row r="4625" spans="1:14" x14ac:dyDescent="0.25">
      <c r="A4625" s="2" t="s">
        <v>5645</v>
      </c>
      <c r="B4625" s="2" t="s">
        <v>424</v>
      </c>
      <c r="C4625" s="9">
        <f t="shared" si="72"/>
        <v>45839</v>
      </c>
      <c r="D4625" t="s">
        <v>15</v>
      </c>
      <c r="E4625" t="s">
        <v>168</v>
      </c>
      <c r="F4625" s="3">
        <v>4</v>
      </c>
      <c r="G4625" s="4">
        <v>679.07</v>
      </c>
      <c r="H4625" s="5">
        <v>0.05</v>
      </c>
      <c r="I4625" s="4">
        <v>2580.4699999999998</v>
      </c>
      <c r="J4625" s="4">
        <v>499.12</v>
      </c>
      <c r="K4625" t="s">
        <v>24</v>
      </c>
      <c r="L4625" t="s">
        <v>18</v>
      </c>
      <c r="M4625" s="2" t="s">
        <v>19</v>
      </c>
      <c r="N4625" t="s">
        <v>58</v>
      </c>
    </row>
    <row r="4626" spans="1:14" x14ac:dyDescent="0.25">
      <c r="A4626" s="2" t="s">
        <v>5646</v>
      </c>
      <c r="B4626" s="2" t="s">
        <v>993</v>
      </c>
      <c r="C4626" s="9">
        <f t="shared" si="72"/>
        <v>45627</v>
      </c>
      <c r="D4626" t="s">
        <v>45</v>
      </c>
      <c r="E4626" t="s">
        <v>46</v>
      </c>
      <c r="F4626" s="3">
        <v>2</v>
      </c>
      <c r="G4626" s="4">
        <v>4512.45</v>
      </c>
      <c r="H4626" s="5">
        <v>0.15</v>
      </c>
      <c r="I4626" s="4">
        <v>7671.16</v>
      </c>
      <c r="J4626" s="4">
        <v>2483.2800000000002</v>
      </c>
      <c r="K4626" t="s">
        <v>17</v>
      </c>
      <c r="L4626" t="s">
        <v>25</v>
      </c>
      <c r="M4626" s="2" t="s">
        <v>19</v>
      </c>
      <c r="N4626" t="s">
        <v>82</v>
      </c>
    </row>
    <row r="4627" spans="1:14" x14ac:dyDescent="0.25">
      <c r="A4627" s="2" t="s">
        <v>5647</v>
      </c>
      <c r="B4627" s="2" t="s">
        <v>604</v>
      </c>
      <c r="C4627" s="9">
        <f t="shared" si="72"/>
        <v>45689</v>
      </c>
      <c r="D4627" t="s">
        <v>15</v>
      </c>
      <c r="E4627" t="s">
        <v>23</v>
      </c>
      <c r="F4627" s="3">
        <v>1</v>
      </c>
      <c r="G4627" s="4">
        <v>2204.85</v>
      </c>
      <c r="H4627" s="5">
        <v>0.15</v>
      </c>
      <c r="I4627" s="4">
        <v>1874.12</v>
      </c>
      <c r="J4627" s="4">
        <v>443.24</v>
      </c>
      <c r="K4627" t="s">
        <v>124</v>
      </c>
      <c r="L4627" t="s">
        <v>25</v>
      </c>
      <c r="M4627" s="2" t="s">
        <v>19</v>
      </c>
      <c r="N4627" t="s">
        <v>66</v>
      </c>
    </row>
    <row r="4628" spans="1:14" x14ac:dyDescent="0.25">
      <c r="A4628" s="2" t="s">
        <v>5648</v>
      </c>
      <c r="B4628" s="2" t="s">
        <v>1384</v>
      </c>
      <c r="C4628" s="9">
        <f t="shared" si="72"/>
        <v>45383</v>
      </c>
      <c r="D4628" t="s">
        <v>53</v>
      </c>
      <c r="E4628" t="s">
        <v>173</v>
      </c>
      <c r="F4628" s="3">
        <v>3</v>
      </c>
      <c r="G4628" s="4">
        <v>933.47</v>
      </c>
      <c r="H4628" s="5">
        <v>0</v>
      </c>
      <c r="I4628" s="4">
        <v>2800.41</v>
      </c>
      <c r="J4628" s="4">
        <v>449.64</v>
      </c>
      <c r="K4628" t="s">
        <v>17</v>
      </c>
      <c r="L4628" t="s">
        <v>25</v>
      </c>
      <c r="M4628" s="2" t="s">
        <v>19</v>
      </c>
      <c r="N4628" t="s">
        <v>58</v>
      </c>
    </row>
    <row r="4629" spans="1:14" x14ac:dyDescent="0.25">
      <c r="A4629" s="2" t="s">
        <v>5649</v>
      </c>
      <c r="B4629" s="2" t="s">
        <v>160</v>
      </c>
      <c r="C4629" s="9">
        <f t="shared" si="72"/>
        <v>45839</v>
      </c>
      <c r="D4629" t="s">
        <v>35</v>
      </c>
      <c r="E4629" t="s">
        <v>71</v>
      </c>
      <c r="F4629" s="3">
        <v>1</v>
      </c>
      <c r="G4629" s="4">
        <v>8667.57</v>
      </c>
      <c r="H4629" s="5">
        <v>0.25</v>
      </c>
      <c r="I4629" s="4">
        <v>6500.68</v>
      </c>
      <c r="J4629" s="4">
        <v>934.13</v>
      </c>
      <c r="K4629" t="s">
        <v>17</v>
      </c>
      <c r="L4629" t="s">
        <v>25</v>
      </c>
      <c r="M4629" s="2" t="s">
        <v>26</v>
      </c>
      <c r="N4629" t="s">
        <v>87</v>
      </c>
    </row>
    <row r="4630" spans="1:14" x14ac:dyDescent="0.25">
      <c r="A4630" s="2" t="s">
        <v>5650</v>
      </c>
      <c r="B4630" s="2" t="s">
        <v>1172</v>
      </c>
      <c r="C4630" s="9">
        <f t="shared" si="72"/>
        <v>46023</v>
      </c>
      <c r="D4630" t="s">
        <v>45</v>
      </c>
      <c r="E4630" t="s">
        <v>111</v>
      </c>
      <c r="F4630" s="3">
        <v>1</v>
      </c>
      <c r="G4630" s="4">
        <v>2549.9</v>
      </c>
      <c r="H4630" s="5">
        <v>0.2</v>
      </c>
      <c r="I4630" s="4">
        <v>2039.92</v>
      </c>
      <c r="J4630" s="4">
        <v>287.95</v>
      </c>
      <c r="K4630" t="s">
        <v>37</v>
      </c>
      <c r="L4630" t="s">
        <v>25</v>
      </c>
      <c r="M4630" s="2" t="s">
        <v>26</v>
      </c>
      <c r="N4630" t="s">
        <v>20</v>
      </c>
    </row>
    <row r="4631" spans="1:14" x14ac:dyDescent="0.25">
      <c r="A4631" s="2" t="s">
        <v>5651</v>
      </c>
      <c r="B4631" s="2" t="s">
        <v>558</v>
      </c>
      <c r="C4631" s="9">
        <f t="shared" si="72"/>
        <v>45778</v>
      </c>
      <c r="D4631" t="s">
        <v>30</v>
      </c>
      <c r="E4631" t="s">
        <v>41</v>
      </c>
      <c r="F4631" s="3">
        <v>1</v>
      </c>
      <c r="G4631" s="4">
        <v>846.54</v>
      </c>
      <c r="H4631" s="5">
        <v>0.2</v>
      </c>
      <c r="I4631" s="4">
        <v>677.23</v>
      </c>
      <c r="J4631" s="4">
        <v>182.7</v>
      </c>
      <c r="K4631" t="s">
        <v>24</v>
      </c>
      <c r="L4631" t="s">
        <v>18</v>
      </c>
      <c r="M4631" s="2" t="s">
        <v>19</v>
      </c>
      <c r="N4631" t="s">
        <v>82</v>
      </c>
    </row>
    <row r="4632" spans="1:14" x14ac:dyDescent="0.25">
      <c r="A4632" s="2" t="s">
        <v>5652</v>
      </c>
      <c r="B4632" s="2" t="s">
        <v>1160</v>
      </c>
      <c r="C4632" s="9">
        <f t="shared" si="72"/>
        <v>45627</v>
      </c>
      <c r="D4632" t="s">
        <v>30</v>
      </c>
      <c r="E4632" t="s">
        <v>106</v>
      </c>
      <c r="F4632" s="3">
        <v>4</v>
      </c>
      <c r="G4632" s="4">
        <v>919.7</v>
      </c>
      <c r="H4632" s="5">
        <v>0.05</v>
      </c>
      <c r="I4632" s="4">
        <v>3494.86</v>
      </c>
      <c r="J4632" s="4">
        <v>0</v>
      </c>
      <c r="K4632" t="s">
        <v>124</v>
      </c>
      <c r="L4632" t="s">
        <v>18</v>
      </c>
      <c r="M4632" s="2" t="s">
        <v>61</v>
      </c>
      <c r="N4632" t="s">
        <v>42</v>
      </c>
    </row>
    <row r="4633" spans="1:14" x14ac:dyDescent="0.25">
      <c r="A4633" s="2" t="s">
        <v>5653</v>
      </c>
      <c r="B4633" s="2" t="s">
        <v>3798</v>
      </c>
      <c r="C4633" s="9">
        <f t="shared" si="72"/>
        <v>46204</v>
      </c>
      <c r="D4633" t="s">
        <v>35</v>
      </c>
      <c r="E4633" t="s">
        <v>74</v>
      </c>
      <c r="F4633" s="3">
        <v>3</v>
      </c>
      <c r="G4633" s="4">
        <v>28325.62</v>
      </c>
      <c r="H4633" s="5">
        <v>0.05</v>
      </c>
      <c r="I4633" s="4">
        <v>80728.02</v>
      </c>
      <c r="J4633" s="4">
        <v>18233.259999999998</v>
      </c>
      <c r="K4633" t="s">
        <v>37</v>
      </c>
      <c r="L4633" t="s">
        <v>25</v>
      </c>
      <c r="M4633" s="2" t="s">
        <v>19</v>
      </c>
      <c r="N4633" t="s">
        <v>82</v>
      </c>
    </row>
    <row r="4634" spans="1:14" x14ac:dyDescent="0.25">
      <c r="A4634" s="2" t="s">
        <v>5654</v>
      </c>
      <c r="B4634" s="2" t="s">
        <v>3423</v>
      </c>
      <c r="C4634" s="9">
        <f t="shared" si="72"/>
        <v>45658</v>
      </c>
      <c r="D4634" t="s">
        <v>35</v>
      </c>
      <c r="E4634" t="s">
        <v>36</v>
      </c>
      <c r="F4634" s="3">
        <v>2</v>
      </c>
      <c r="G4634" s="4">
        <v>32809.699999999997</v>
      </c>
      <c r="H4634" s="5">
        <v>0</v>
      </c>
      <c r="I4634" s="4">
        <v>65619.399999999994</v>
      </c>
      <c r="J4634" s="4">
        <v>10579.66</v>
      </c>
      <c r="K4634" t="s">
        <v>124</v>
      </c>
      <c r="L4634" t="s">
        <v>25</v>
      </c>
      <c r="M4634" s="2" t="s">
        <v>19</v>
      </c>
      <c r="N4634" t="s">
        <v>42</v>
      </c>
    </row>
    <row r="4635" spans="1:14" x14ac:dyDescent="0.25">
      <c r="A4635" s="2" t="s">
        <v>5655</v>
      </c>
      <c r="B4635" s="2" t="s">
        <v>4815</v>
      </c>
      <c r="C4635" s="9">
        <f t="shared" si="72"/>
        <v>45809</v>
      </c>
      <c r="D4635" t="s">
        <v>45</v>
      </c>
      <c r="E4635" t="s">
        <v>222</v>
      </c>
      <c r="F4635" s="3">
        <v>1</v>
      </c>
      <c r="G4635" s="4">
        <v>4425.46</v>
      </c>
      <c r="H4635" s="5">
        <v>0.05</v>
      </c>
      <c r="I4635" s="4">
        <v>4204.1899999999996</v>
      </c>
      <c r="J4635" s="4">
        <v>1422.12</v>
      </c>
      <c r="K4635" t="s">
        <v>24</v>
      </c>
      <c r="L4635" t="s">
        <v>25</v>
      </c>
      <c r="M4635" s="2" t="s">
        <v>19</v>
      </c>
      <c r="N4635" t="s">
        <v>58</v>
      </c>
    </row>
    <row r="4636" spans="1:14" x14ac:dyDescent="0.25">
      <c r="A4636" s="2" t="s">
        <v>5656</v>
      </c>
      <c r="B4636" s="2" t="s">
        <v>2079</v>
      </c>
      <c r="C4636" s="9">
        <f t="shared" si="72"/>
        <v>45566</v>
      </c>
      <c r="D4636" t="s">
        <v>35</v>
      </c>
      <c r="E4636" t="s">
        <v>71</v>
      </c>
      <c r="F4636" s="3">
        <v>1</v>
      </c>
      <c r="G4636" s="4">
        <v>15635.24</v>
      </c>
      <c r="H4636" s="5">
        <v>0</v>
      </c>
      <c r="I4636" s="4">
        <v>15635.24</v>
      </c>
      <c r="J4636" s="4">
        <v>3374.79</v>
      </c>
      <c r="K4636" t="s">
        <v>24</v>
      </c>
      <c r="L4636" t="s">
        <v>25</v>
      </c>
      <c r="M4636" s="2" t="s">
        <v>26</v>
      </c>
      <c r="N4636" t="s">
        <v>58</v>
      </c>
    </row>
    <row r="4637" spans="1:14" x14ac:dyDescent="0.25">
      <c r="A4637" s="2" t="s">
        <v>5657</v>
      </c>
      <c r="B4637" s="2" t="s">
        <v>334</v>
      </c>
      <c r="C4637" s="9">
        <f t="shared" si="72"/>
        <v>45413</v>
      </c>
      <c r="D4637" t="s">
        <v>30</v>
      </c>
      <c r="E4637" t="s">
        <v>106</v>
      </c>
      <c r="F4637" s="3">
        <v>4</v>
      </c>
      <c r="G4637" s="4">
        <v>555.64</v>
      </c>
      <c r="H4637" s="5">
        <v>0.2</v>
      </c>
      <c r="I4637" s="4">
        <v>1778.05</v>
      </c>
      <c r="J4637" s="4">
        <v>244.83</v>
      </c>
      <c r="K4637" t="s">
        <v>24</v>
      </c>
      <c r="L4637" t="s">
        <v>25</v>
      </c>
      <c r="M4637" s="2" t="s">
        <v>19</v>
      </c>
      <c r="N4637" t="s">
        <v>58</v>
      </c>
    </row>
    <row r="4638" spans="1:14" x14ac:dyDescent="0.25">
      <c r="A4638" s="2" t="s">
        <v>5658</v>
      </c>
      <c r="B4638" s="2" t="s">
        <v>522</v>
      </c>
      <c r="C4638" s="9">
        <f t="shared" si="72"/>
        <v>45627</v>
      </c>
      <c r="D4638" t="s">
        <v>45</v>
      </c>
      <c r="E4638" t="s">
        <v>186</v>
      </c>
      <c r="F4638" s="3">
        <v>4</v>
      </c>
      <c r="G4638" s="4">
        <v>4349</v>
      </c>
      <c r="H4638" s="5">
        <v>0.1</v>
      </c>
      <c r="I4638" s="4">
        <v>15656.4</v>
      </c>
      <c r="J4638" s="4">
        <v>2752</v>
      </c>
      <c r="K4638" t="s">
        <v>24</v>
      </c>
      <c r="L4638" t="s">
        <v>18</v>
      </c>
      <c r="M4638" s="2" t="s">
        <v>19</v>
      </c>
      <c r="N4638" t="s">
        <v>27</v>
      </c>
    </row>
    <row r="4639" spans="1:14" x14ac:dyDescent="0.25">
      <c r="A4639" s="2" t="s">
        <v>5659</v>
      </c>
      <c r="B4639" s="2" t="s">
        <v>608</v>
      </c>
      <c r="C4639" s="9">
        <f t="shared" si="72"/>
        <v>46113</v>
      </c>
      <c r="D4639" t="s">
        <v>45</v>
      </c>
      <c r="E4639" t="s">
        <v>46</v>
      </c>
      <c r="F4639" s="3">
        <v>3</v>
      </c>
      <c r="G4639" s="4">
        <v>2881.39</v>
      </c>
      <c r="H4639" s="5">
        <v>0</v>
      </c>
      <c r="I4639" s="4">
        <v>8644.17</v>
      </c>
      <c r="J4639" s="4">
        <v>2237.1</v>
      </c>
      <c r="K4639" t="s">
        <v>24</v>
      </c>
      <c r="L4639" t="s">
        <v>25</v>
      </c>
      <c r="M4639" s="2" t="s">
        <v>19</v>
      </c>
      <c r="N4639" t="s">
        <v>42</v>
      </c>
    </row>
    <row r="4640" spans="1:14" x14ac:dyDescent="0.25">
      <c r="A4640" s="2" t="s">
        <v>5660</v>
      </c>
      <c r="B4640" s="2" t="s">
        <v>336</v>
      </c>
      <c r="C4640" s="9">
        <f t="shared" si="72"/>
        <v>45778</v>
      </c>
      <c r="D4640" t="s">
        <v>35</v>
      </c>
      <c r="E4640" t="s">
        <v>77</v>
      </c>
      <c r="F4640" s="3">
        <v>2</v>
      </c>
      <c r="G4640" s="4">
        <v>16728.03</v>
      </c>
      <c r="H4640" s="5">
        <v>0.2</v>
      </c>
      <c r="I4640" s="4">
        <v>26764.85</v>
      </c>
      <c r="J4640" s="4">
        <v>6136.57</v>
      </c>
      <c r="K4640" t="s">
        <v>24</v>
      </c>
      <c r="L4640" t="s">
        <v>18</v>
      </c>
      <c r="M4640" s="2" t="s">
        <v>19</v>
      </c>
      <c r="N4640" t="s">
        <v>87</v>
      </c>
    </row>
    <row r="4641" spans="1:14" x14ac:dyDescent="0.25">
      <c r="A4641" s="2" t="s">
        <v>5661</v>
      </c>
      <c r="B4641" s="2" t="s">
        <v>505</v>
      </c>
      <c r="C4641" s="9">
        <f t="shared" si="72"/>
        <v>45658</v>
      </c>
      <c r="D4641" t="s">
        <v>45</v>
      </c>
      <c r="E4641" t="s">
        <v>222</v>
      </c>
      <c r="F4641" s="3">
        <v>2</v>
      </c>
      <c r="G4641" s="4">
        <v>6042.61</v>
      </c>
      <c r="H4641" s="5">
        <v>0</v>
      </c>
      <c r="I4641" s="4">
        <v>12085.22</v>
      </c>
      <c r="J4641" s="4">
        <v>2850.33</v>
      </c>
      <c r="K4641" t="s">
        <v>24</v>
      </c>
      <c r="L4641" t="s">
        <v>25</v>
      </c>
      <c r="M4641" s="2" t="s">
        <v>19</v>
      </c>
      <c r="N4641" t="s">
        <v>20</v>
      </c>
    </row>
    <row r="4642" spans="1:14" x14ac:dyDescent="0.25">
      <c r="A4642" s="2" t="s">
        <v>5662</v>
      </c>
      <c r="B4642" s="2" t="s">
        <v>1071</v>
      </c>
      <c r="C4642" s="9">
        <f t="shared" si="72"/>
        <v>45870</v>
      </c>
      <c r="D4642" t="s">
        <v>45</v>
      </c>
      <c r="E4642" t="s">
        <v>186</v>
      </c>
      <c r="F4642" s="3">
        <v>4</v>
      </c>
      <c r="G4642" s="4">
        <v>5194.99</v>
      </c>
      <c r="H4642" s="5">
        <v>0.2</v>
      </c>
      <c r="I4642" s="4">
        <v>16623.97</v>
      </c>
      <c r="J4642" s="4">
        <v>3036.32</v>
      </c>
      <c r="K4642" t="s">
        <v>124</v>
      </c>
      <c r="L4642" t="s">
        <v>25</v>
      </c>
      <c r="M4642" s="2" t="s">
        <v>19</v>
      </c>
      <c r="N4642" t="s">
        <v>82</v>
      </c>
    </row>
    <row r="4643" spans="1:14" x14ac:dyDescent="0.25">
      <c r="A4643" s="2" t="s">
        <v>5663</v>
      </c>
      <c r="B4643" s="2" t="s">
        <v>1000</v>
      </c>
      <c r="C4643" s="9">
        <f t="shared" si="72"/>
        <v>46235</v>
      </c>
      <c r="D4643" t="s">
        <v>30</v>
      </c>
      <c r="E4643" t="s">
        <v>106</v>
      </c>
      <c r="F4643" s="3">
        <v>3</v>
      </c>
      <c r="G4643" s="4">
        <v>1056.51</v>
      </c>
      <c r="H4643" s="5">
        <v>0</v>
      </c>
      <c r="I4643" s="4">
        <v>3169.53</v>
      </c>
      <c r="J4643" s="4">
        <v>381.62</v>
      </c>
      <c r="K4643" t="s">
        <v>37</v>
      </c>
      <c r="L4643" t="s">
        <v>25</v>
      </c>
      <c r="M4643" s="2" t="s">
        <v>19</v>
      </c>
      <c r="N4643" t="s">
        <v>82</v>
      </c>
    </row>
    <row r="4644" spans="1:14" x14ac:dyDescent="0.25">
      <c r="A4644" s="2" t="s">
        <v>5664</v>
      </c>
      <c r="B4644" s="2" t="s">
        <v>623</v>
      </c>
      <c r="C4644" s="9">
        <f t="shared" si="72"/>
        <v>45566</v>
      </c>
      <c r="D4644" t="s">
        <v>35</v>
      </c>
      <c r="E4644" t="s">
        <v>77</v>
      </c>
      <c r="F4644" s="3">
        <v>1</v>
      </c>
      <c r="G4644" s="4">
        <v>14035.22</v>
      </c>
      <c r="H4644" s="5">
        <v>0.15</v>
      </c>
      <c r="I4644" s="4">
        <v>11929.94</v>
      </c>
      <c r="J4644" s="4">
        <v>1819.49</v>
      </c>
      <c r="K4644" t="s">
        <v>17</v>
      </c>
      <c r="L4644" t="s">
        <v>25</v>
      </c>
      <c r="M4644" s="2" t="s">
        <v>19</v>
      </c>
      <c r="N4644" t="s">
        <v>66</v>
      </c>
    </row>
    <row r="4645" spans="1:14" x14ac:dyDescent="0.25">
      <c r="A4645" s="2" t="s">
        <v>5665</v>
      </c>
      <c r="B4645" s="2" t="s">
        <v>2202</v>
      </c>
      <c r="C4645" s="9">
        <f t="shared" si="72"/>
        <v>45901</v>
      </c>
      <c r="D4645" t="s">
        <v>35</v>
      </c>
      <c r="E4645" t="s">
        <v>74</v>
      </c>
      <c r="F4645" s="3">
        <v>3</v>
      </c>
      <c r="G4645" s="4">
        <v>12827.75</v>
      </c>
      <c r="H4645" s="5">
        <v>0.1</v>
      </c>
      <c r="I4645" s="4">
        <v>34634.93</v>
      </c>
      <c r="J4645" s="4">
        <v>11637.19</v>
      </c>
      <c r="K4645" t="s">
        <v>24</v>
      </c>
      <c r="L4645" t="s">
        <v>25</v>
      </c>
      <c r="M4645" s="2" t="s">
        <v>19</v>
      </c>
      <c r="N4645" t="s">
        <v>42</v>
      </c>
    </row>
    <row r="4646" spans="1:14" x14ac:dyDescent="0.25">
      <c r="A4646" s="2" t="s">
        <v>5666</v>
      </c>
      <c r="B4646" s="2" t="s">
        <v>3949</v>
      </c>
      <c r="C4646" s="9">
        <f t="shared" si="72"/>
        <v>45748</v>
      </c>
      <c r="D4646" t="s">
        <v>15</v>
      </c>
      <c r="E4646" t="s">
        <v>23</v>
      </c>
      <c r="F4646" s="3">
        <v>2</v>
      </c>
      <c r="G4646" s="4">
        <v>2065.98</v>
      </c>
      <c r="H4646" s="5">
        <v>0.15</v>
      </c>
      <c r="I4646" s="4">
        <v>3512.17</v>
      </c>
      <c r="J4646" s="4">
        <v>896.55</v>
      </c>
      <c r="K4646" t="s">
        <v>37</v>
      </c>
      <c r="L4646" t="s">
        <v>18</v>
      </c>
      <c r="M4646" s="2" t="s">
        <v>19</v>
      </c>
      <c r="N4646" t="s">
        <v>155</v>
      </c>
    </row>
    <row r="4647" spans="1:14" x14ac:dyDescent="0.25">
      <c r="A4647" s="2" t="s">
        <v>5667</v>
      </c>
      <c r="B4647" s="2" t="s">
        <v>1620</v>
      </c>
      <c r="C4647" s="9">
        <f t="shared" si="72"/>
        <v>46174</v>
      </c>
      <c r="D4647" t="s">
        <v>35</v>
      </c>
      <c r="E4647" t="s">
        <v>36</v>
      </c>
      <c r="F4647" s="3">
        <v>4</v>
      </c>
      <c r="G4647" s="4">
        <v>2828.11</v>
      </c>
      <c r="H4647" s="5">
        <v>0.1</v>
      </c>
      <c r="I4647" s="4">
        <v>10181.200000000001</v>
      </c>
      <c r="J4647" s="4">
        <v>1608.12</v>
      </c>
      <c r="K4647" t="s">
        <v>37</v>
      </c>
      <c r="L4647" t="s">
        <v>18</v>
      </c>
      <c r="M4647" s="2" t="s">
        <v>19</v>
      </c>
      <c r="N4647" t="s">
        <v>87</v>
      </c>
    </row>
    <row r="4648" spans="1:14" x14ac:dyDescent="0.25">
      <c r="A4648" s="2" t="s">
        <v>5668</v>
      </c>
      <c r="B4648" s="2" t="s">
        <v>1823</v>
      </c>
      <c r="C4648" s="9">
        <f t="shared" si="72"/>
        <v>45383</v>
      </c>
      <c r="D4648" t="s">
        <v>45</v>
      </c>
      <c r="E4648" t="s">
        <v>121</v>
      </c>
      <c r="F4648" s="3">
        <v>1</v>
      </c>
      <c r="G4648" s="4">
        <v>4068.28</v>
      </c>
      <c r="H4648" s="5">
        <v>0.05</v>
      </c>
      <c r="I4648" s="4">
        <v>3864.87</v>
      </c>
      <c r="J4648" s="4">
        <v>630.22</v>
      </c>
      <c r="K4648" t="s">
        <v>24</v>
      </c>
      <c r="L4648" t="s">
        <v>25</v>
      </c>
      <c r="M4648" s="2" t="s">
        <v>19</v>
      </c>
      <c r="N4648" t="s">
        <v>58</v>
      </c>
    </row>
    <row r="4649" spans="1:14" x14ac:dyDescent="0.25">
      <c r="A4649" s="2" t="s">
        <v>5669</v>
      </c>
      <c r="B4649" s="2" t="s">
        <v>2772</v>
      </c>
      <c r="C4649" s="9">
        <f t="shared" si="72"/>
        <v>46143</v>
      </c>
      <c r="D4649" t="s">
        <v>53</v>
      </c>
      <c r="E4649" t="s">
        <v>114</v>
      </c>
      <c r="F4649" s="3">
        <v>1</v>
      </c>
      <c r="G4649" s="4">
        <v>1012.64</v>
      </c>
      <c r="H4649" s="5">
        <v>0</v>
      </c>
      <c r="I4649" s="4">
        <v>1012.64</v>
      </c>
      <c r="J4649" s="4">
        <v>0</v>
      </c>
      <c r="K4649" t="s">
        <v>24</v>
      </c>
      <c r="L4649" t="s">
        <v>25</v>
      </c>
      <c r="M4649" s="2" t="s">
        <v>101</v>
      </c>
      <c r="N4649" t="s">
        <v>20</v>
      </c>
    </row>
    <row r="4650" spans="1:14" x14ac:dyDescent="0.25">
      <c r="A4650" s="2" t="s">
        <v>5670</v>
      </c>
      <c r="B4650" s="2" t="s">
        <v>334</v>
      </c>
      <c r="C4650" s="9">
        <f t="shared" si="72"/>
        <v>45413</v>
      </c>
      <c r="D4650" t="s">
        <v>15</v>
      </c>
      <c r="E4650" t="s">
        <v>57</v>
      </c>
      <c r="F4650" s="3">
        <v>2</v>
      </c>
      <c r="G4650" s="4">
        <v>1402.7</v>
      </c>
      <c r="H4650" s="5">
        <v>0.2</v>
      </c>
      <c r="I4650" s="4">
        <v>2244.3200000000002</v>
      </c>
      <c r="J4650" s="4">
        <v>380.23</v>
      </c>
      <c r="K4650" t="s">
        <v>37</v>
      </c>
      <c r="L4650" t="s">
        <v>25</v>
      </c>
      <c r="M4650" s="2" t="s">
        <v>26</v>
      </c>
      <c r="N4650" t="s">
        <v>58</v>
      </c>
    </row>
    <row r="4651" spans="1:14" x14ac:dyDescent="0.25">
      <c r="A4651" s="2" t="s">
        <v>5671</v>
      </c>
      <c r="B4651" s="2" t="s">
        <v>1136</v>
      </c>
      <c r="C4651" s="9">
        <f t="shared" si="72"/>
        <v>45717</v>
      </c>
      <c r="D4651" t="s">
        <v>30</v>
      </c>
      <c r="E4651" t="s">
        <v>133</v>
      </c>
      <c r="F4651" s="3">
        <v>1</v>
      </c>
      <c r="G4651" s="4">
        <v>729.8</v>
      </c>
      <c r="H4651" s="5">
        <v>0.05</v>
      </c>
      <c r="I4651" s="4">
        <v>693.31</v>
      </c>
      <c r="J4651" s="4">
        <v>96.95</v>
      </c>
      <c r="K4651" t="s">
        <v>37</v>
      </c>
      <c r="L4651" t="s">
        <v>25</v>
      </c>
      <c r="M4651" s="2" t="s">
        <v>19</v>
      </c>
      <c r="N4651" t="s">
        <v>82</v>
      </c>
    </row>
    <row r="4652" spans="1:14" x14ac:dyDescent="0.25">
      <c r="A4652" s="2" t="s">
        <v>5672</v>
      </c>
      <c r="B4652" s="2" t="s">
        <v>219</v>
      </c>
      <c r="C4652" s="9">
        <f t="shared" si="72"/>
        <v>45778</v>
      </c>
      <c r="D4652" t="s">
        <v>35</v>
      </c>
      <c r="E4652" t="s">
        <v>77</v>
      </c>
      <c r="F4652" s="3">
        <v>3</v>
      </c>
      <c r="G4652" s="4">
        <v>24823.63</v>
      </c>
      <c r="H4652" s="5">
        <v>0.15</v>
      </c>
      <c r="I4652" s="4">
        <v>63300.26</v>
      </c>
      <c r="J4652" s="4">
        <v>21285.18</v>
      </c>
      <c r="K4652" t="s">
        <v>124</v>
      </c>
      <c r="L4652" t="s">
        <v>25</v>
      </c>
      <c r="M4652" s="2" t="s">
        <v>19</v>
      </c>
      <c r="N4652" t="s">
        <v>58</v>
      </c>
    </row>
    <row r="4653" spans="1:14" x14ac:dyDescent="0.25">
      <c r="A4653" s="2" t="s">
        <v>5673</v>
      </c>
      <c r="B4653" s="2" t="s">
        <v>1323</v>
      </c>
      <c r="C4653" s="9">
        <f t="shared" si="72"/>
        <v>45536</v>
      </c>
      <c r="D4653" t="s">
        <v>35</v>
      </c>
      <c r="E4653" t="s">
        <v>71</v>
      </c>
      <c r="F4653" s="3">
        <v>2</v>
      </c>
      <c r="G4653" s="4">
        <v>7199.94</v>
      </c>
      <c r="H4653" s="5">
        <v>0.15</v>
      </c>
      <c r="I4653" s="4">
        <v>12239.9</v>
      </c>
      <c r="J4653" s="4">
        <v>2153.7800000000002</v>
      </c>
      <c r="K4653" t="s">
        <v>24</v>
      </c>
      <c r="L4653" t="s">
        <v>25</v>
      </c>
      <c r="M4653" s="2" t="s">
        <v>19</v>
      </c>
      <c r="N4653" t="s">
        <v>82</v>
      </c>
    </row>
    <row r="4654" spans="1:14" x14ac:dyDescent="0.25">
      <c r="A4654" s="2" t="s">
        <v>5674</v>
      </c>
      <c r="B4654" s="2" t="s">
        <v>383</v>
      </c>
      <c r="C4654" s="9">
        <f t="shared" si="72"/>
        <v>45383</v>
      </c>
      <c r="D4654" t="s">
        <v>35</v>
      </c>
      <c r="E4654" t="s">
        <v>36</v>
      </c>
      <c r="F4654" s="3">
        <v>2</v>
      </c>
      <c r="G4654" s="4">
        <v>23174.03</v>
      </c>
      <c r="H4654" s="5">
        <v>0.1</v>
      </c>
      <c r="I4654" s="4">
        <v>41713.25</v>
      </c>
      <c r="J4654" s="4">
        <v>13350.37</v>
      </c>
      <c r="K4654" t="s">
        <v>24</v>
      </c>
      <c r="L4654" t="s">
        <v>18</v>
      </c>
      <c r="M4654" s="2" t="s">
        <v>19</v>
      </c>
      <c r="N4654" t="s">
        <v>82</v>
      </c>
    </row>
    <row r="4655" spans="1:14" x14ac:dyDescent="0.25">
      <c r="A4655" s="2" t="s">
        <v>5675</v>
      </c>
      <c r="B4655" s="2" t="s">
        <v>302</v>
      </c>
      <c r="C4655" s="9">
        <f t="shared" si="72"/>
        <v>46054</v>
      </c>
      <c r="D4655" t="s">
        <v>15</v>
      </c>
      <c r="E4655" t="s">
        <v>23</v>
      </c>
      <c r="F4655" s="3">
        <v>1</v>
      </c>
      <c r="G4655" s="4">
        <v>1384.72</v>
      </c>
      <c r="H4655" s="5">
        <v>0.25</v>
      </c>
      <c r="I4655" s="4">
        <v>1038.54</v>
      </c>
      <c r="J4655" s="4">
        <v>311.22000000000003</v>
      </c>
      <c r="K4655" t="s">
        <v>24</v>
      </c>
      <c r="L4655" t="s">
        <v>25</v>
      </c>
      <c r="M4655" s="2" t="s">
        <v>19</v>
      </c>
      <c r="N4655" t="s">
        <v>82</v>
      </c>
    </row>
    <row r="4656" spans="1:14" x14ac:dyDescent="0.25">
      <c r="A4656" s="2" t="s">
        <v>5676</v>
      </c>
      <c r="B4656" s="2" t="s">
        <v>1773</v>
      </c>
      <c r="C4656" s="9">
        <f t="shared" si="72"/>
        <v>46113</v>
      </c>
      <c r="D4656" t="s">
        <v>53</v>
      </c>
      <c r="E4656" t="s">
        <v>92</v>
      </c>
      <c r="F4656" s="3">
        <v>2</v>
      </c>
      <c r="G4656" s="4">
        <v>1042.98</v>
      </c>
      <c r="H4656" s="5">
        <v>0.1</v>
      </c>
      <c r="I4656" s="4">
        <v>1877.36</v>
      </c>
      <c r="J4656" s="4">
        <v>367.51</v>
      </c>
      <c r="K4656" t="s">
        <v>17</v>
      </c>
      <c r="L4656" t="s">
        <v>25</v>
      </c>
      <c r="M4656" s="2" t="s">
        <v>19</v>
      </c>
      <c r="N4656" t="s">
        <v>66</v>
      </c>
    </row>
    <row r="4657" spans="1:14" x14ac:dyDescent="0.25">
      <c r="A4657" s="2" t="s">
        <v>5677</v>
      </c>
      <c r="B4657" s="2" t="s">
        <v>759</v>
      </c>
      <c r="C4657" s="9">
        <f t="shared" si="72"/>
        <v>45383</v>
      </c>
      <c r="D4657" t="s">
        <v>35</v>
      </c>
      <c r="E4657" t="s">
        <v>50</v>
      </c>
      <c r="F4657" s="3">
        <v>4</v>
      </c>
      <c r="G4657" s="4">
        <v>5146.1899999999996</v>
      </c>
      <c r="H4657" s="5">
        <v>0.15</v>
      </c>
      <c r="I4657" s="4">
        <v>17497.05</v>
      </c>
      <c r="J4657" s="4">
        <v>6032.16</v>
      </c>
      <c r="K4657" t="s">
        <v>24</v>
      </c>
      <c r="L4657" t="s">
        <v>18</v>
      </c>
      <c r="M4657" s="2" t="s">
        <v>19</v>
      </c>
      <c r="N4657" t="s">
        <v>42</v>
      </c>
    </row>
    <row r="4658" spans="1:14" x14ac:dyDescent="0.25">
      <c r="A4658" s="2" t="s">
        <v>5678</v>
      </c>
      <c r="B4658" s="2" t="s">
        <v>1893</v>
      </c>
      <c r="C4658" s="9">
        <f t="shared" si="72"/>
        <v>45505</v>
      </c>
      <c r="D4658" t="s">
        <v>45</v>
      </c>
      <c r="E4658" t="s">
        <v>222</v>
      </c>
      <c r="F4658" s="3">
        <v>3</v>
      </c>
      <c r="G4658" s="4">
        <v>536.32000000000005</v>
      </c>
      <c r="H4658" s="5">
        <v>0.15</v>
      </c>
      <c r="I4658" s="4">
        <v>1367.62</v>
      </c>
      <c r="J4658" s="4">
        <v>458.01</v>
      </c>
      <c r="K4658" t="s">
        <v>124</v>
      </c>
      <c r="L4658" t="s">
        <v>25</v>
      </c>
      <c r="M4658" s="2" t="s">
        <v>19</v>
      </c>
      <c r="N4658" t="s">
        <v>58</v>
      </c>
    </row>
    <row r="4659" spans="1:14" x14ac:dyDescent="0.25">
      <c r="A4659" s="2" t="s">
        <v>5679</v>
      </c>
      <c r="B4659" s="2" t="s">
        <v>1286</v>
      </c>
      <c r="C4659" s="9">
        <f t="shared" si="72"/>
        <v>46023</v>
      </c>
      <c r="D4659" t="s">
        <v>15</v>
      </c>
      <c r="E4659" t="s">
        <v>16</v>
      </c>
      <c r="F4659" s="3">
        <v>2</v>
      </c>
      <c r="G4659" s="4">
        <v>407.89</v>
      </c>
      <c r="H4659" s="5">
        <v>0</v>
      </c>
      <c r="I4659" s="4">
        <v>815.78</v>
      </c>
      <c r="J4659" s="4">
        <v>155.19999999999999</v>
      </c>
      <c r="K4659" t="s">
        <v>124</v>
      </c>
      <c r="L4659" t="s">
        <v>18</v>
      </c>
      <c r="M4659" s="2" t="s">
        <v>19</v>
      </c>
      <c r="N4659" t="s">
        <v>87</v>
      </c>
    </row>
    <row r="4660" spans="1:14" x14ac:dyDescent="0.25">
      <c r="A4660" s="2" t="s">
        <v>5680</v>
      </c>
      <c r="B4660" s="2" t="s">
        <v>84</v>
      </c>
      <c r="C4660" s="9">
        <f t="shared" si="72"/>
        <v>45931</v>
      </c>
      <c r="D4660" t="s">
        <v>53</v>
      </c>
      <c r="E4660" t="s">
        <v>114</v>
      </c>
      <c r="F4660" s="3">
        <v>4</v>
      </c>
      <c r="G4660" s="4">
        <v>1058.22</v>
      </c>
      <c r="H4660" s="5">
        <v>0.25</v>
      </c>
      <c r="I4660" s="4">
        <v>3174.66</v>
      </c>
      <c r="J4660" s="4">
        <v>543.29</v>
      </c>
      <c r="K4660" t="s">
        <v>24</v>
      </c>
      <c r="L4660" t="s">
        <v>18</v>
      </c>
      <c r="M4660" s="2" t="s">
        <v>19</v>
      </c>
      <c r="N4660" t="s">
        <v>58</v>
      </c>
    </row>
    <row r="4661" spans="1:14" x14ac:dyDescent="0.25">
      <c r="A4661" s="2" t="s">
        <v>5681</v>
      </c>
      <c r="B4661" s="2" t="s">
        <v>1172</v>
      </c>
      <c r="C4661" s="9">
        <f t="shared" si="72"/>
        <v>46023</v>
      </c>
      <c r="D4661" t="s">
        <v>35</v>
      </c>
      <c r="E4661" t="s">
        <v>50</v>
      </c>
      <c r="F4661" s="3">
        <v>1</v>
      </c>
      <c r="G4661" s="4">
        <v>23998.51</v>
      </c>
      <c r="H4661" s="5">
        <v>0</v>
      </c>
      <c r="I4661" s="4">
        <v>23998.51</v>
      </c>
      <c r="J4661" s="4">
        <v>3162.26</v>
      </c>
      <c r="K4661" t="s">
        <v>24</v>
      </c>
      <c r="L4661" t="s">
        <v>47</v>
      </c>
      <c r="M4661" s="2" t="s">
        <v>19</v>
      </c>
      <c r="N4661" t="s">
        <v>66</v>
      </c>
    </row>
    <row r="4662" spans="1:14" x14ac:dyDescent="0.25">
      <c r="A4662" s="2" t="s">
        <v>5682</v>
      </c>
      <c r="B4662" s="2" t="s">
        <v>1069</v>
      </c>
      <c r="C4662" s="9">
        <f t="shared" si="72"/>
        <v>46054</v>
      </c>
      <c r="D4662" t="s">
        <v>35</v>
      </c>
      <c r="E4662" t="s">
        <v>50</v>
      </c>
      <c r="F4662" s="3">
        <v>2</v>
      </c>
      <c r="G4662" s="4">
        <v>8112.87</v>
      </c>
      <c r="H4662" s="5">
        <v>0.15</v>
      </c>
      <c r="I4662" s="4">
        <v>13791.88</v>
      </c>
      <c r="J4662" s="4">
        <v>4575.17</v>
      </c>
      <c r="K4662" t="s">
        <v>24</v>
      </c>
      <c r="L4662" t="s">
        <v>25</v>
      </c>
      <c r="M4662" s="2" t="s">
        <v>19</v>
      </c>
      <c r="N4662" t="s">
        <v>20</v>
      </c>
    </row>
    <row r="4663" spans="1:14" x14ac:dyDescent="0.25">
      <c r="A4663" s="2" t="s">
        <v>5683</v>
      </c>
      <c r="B4663" s="2" t="s">
        <v>1441</v>
      </c>
      <c r="C4663" s="9">
        <f t="shared" si="72"/>
        <v>45444</v>
      </c>
      <c r="D4663" t="s">
        <v>35</v>
      </c>
      <c r="E4663" t="s">
        <v>74</v>
      </c>
      <c r="F4663" s="3">
        <v>4</v>
      </c>
      <c r="G4663" s="4">
        <v>23611.91</v>
      </c>
      <c r="H4663" s="5">
        <v>0.25</v>
      </c>
      <c r="I4663" s="4">
        <v>70835.73</v>
      </c>
      <c r="J4663" s="4">
        <v>22860.42</v>
      </c>
      <c r="K4663" t="s">
        <v>124</v>
      </c>
      <c r="L4663" t="s">
        <v>18</v>
      </c>
      <c r="M4663" s="2" t="s">
        <v>19</v>
      </c>
      <c r="N4663" t="s">
        <v>87</v>
      </c>
    </row>
    <row r="4664" spans="1:14" x14ac:dyDescent="0.25">
      <c r="A4664" s="2" t="s">
        <v>5684</v>
      </c>
      <c r="B4664" s="2" t="s">
        <v>1659</v>
      </c>
      <c r="C4664" s="9">
        <f t="shared" si="72"/>
        <v>46143</v>
      </c>
      <c r="D4664" t="s">
        <v>15</v>
      </c>
      <c r="E4664" t="s">
        <v>57</v>
      </c>
      <c r="F4664" s="3">
        <v>1</v>
      </c>
      <c r="G4664" s="4">
        <v>444.24</v>
      </c>
      <c r="H4664" s="5">
        <v>0.15</v>
      </c>
      <c r="I4664" s="4">
        <v>377.6</v>
      </c>
      <c r="J4664" s="4">
        <v>104.75</v>
      </c>
      <c r="K4664" t="s">
        <v>24</v>
      </c>
      <c r="L4664" t="s">
        <v>25</v>
      </c>
      <c r="M4664" s="2" t="s">
        <v>26</v>
      </c>
      <c r="N4664" t="s">
        <v>155</v>
      </c>
    </row>
    <row r="4665" spans="1:14" x14ac:dyDescent="0.25">
      <c r="A4665" s="2" t="s">
        <v>5685</v>
      </c>
      <c r="B4665" s="2" t="s">
        <v>1835</v>
      </c>
      <c r="C4665" s="9">
        <f t="shared" si="72"/>
        <v>45809</v>
      </c>
      <c r="D4665" t="s">
        <v>35</v>
      </c>
      <c r="E4665" t="s">
        <v>50</v>
      </c>
      <c r="F4665" s="3">
        <v>4</v>
      </c>
      <c r="G4665" s="4">
        <v>23099.25</v>
      </c>
      <c r="H4665" s="5">
        <v>0</v>
      </c>
      <c r="I4665" s="4">
        <v>92397</v>
      </c>
      <c r="J4665" s="4">
        <v>30546.12</v>
      </c>
      <c r="K4665" t="s">
        <v>24</v>
      </c>
      <c r="L4665" t="s">
        <v>47</v>
      </c>
      <c r="M4665" s="2" t="s">
        <v>19</v>
      </c>
      <c r="N4665" t="s">
        <v>20</v>
      </c>
    </row>
    <row r="4666" spans="1:14" x14ac:dyDescent="0.25">
      <c r="A4666" s="2" t="s">
        <v>5686</v>
      </c>
      <c r="B4666" s="2" t="s">
        <v>844</v>
      </c>
      <c r="C4666" s="9">
        <f t="shared" si="72"/>
        <v>45566</v>
      </c>
      <c r="D4666" t="s">
        <v>30</v>
      </c>
      <c r="E4666" t="s">
        <v>106</v>
      </c>
      <c r="F4666" s="3">
        <v>1</v>
      </c>
      <c r="G4666" s="4">
        <v>780.28</v>
      </c>
      <c r="H4666" s="5">
        <v>0.05</v>
      </c>
      <c r="I4666" s="4">
        <v>741.27</v>
      </c>
      <c r="J4666" s="4">
        <v>138.11000000000001</v>
      </c>
      <c r="K4666" t="s">
        <v>17</v>
      </c>
      <c r="L4666" t="s">
        <v>25</v>
      </c>
      <c r="M4666" s="2" t="s">
        <v>19</v>
      </c>
      <c r="N4666" t="s">
        <v>27</v>
      </c>
    </row>
    <row r="4667" spans="1:14" x14ac:dyDescent="0.25">
      <c r="A4667" s="2" t="s">
        <v>5687</v>
      </c>
      <c r="B4667" s="2" t="s">
        <v>1437</v>
      </c>
      <c r="C4667" s="9">
        <f t="shared" si="72"/>
        <v>45778</v>
      </c>
      <c r="D4667" t="s">
        <v>45</v>
      </c>
      <c r="E4667" t="s">
        <v>46</v>
      </c>
      <c r="F4667" s="3">
        <v>3</v>
      </c>
      <c r="G4667" s="4">
        <v>1032.02</v>
      </c>
      <c r="H4667" s="5">
        <v>0.05</v>
      </c>
      <c r="I4667" s="4">
        <v>2941.26</v>
      </c>
      <c r="J4667" s="4">
        <v>424.05</v>
      </c>
      <c r="K4667" t="s">
        <v>17</v>
      </c>
      <c r="L4667" t="s">
        <v>25</v>
      </c>
      <c r="M4667" s="2" t="s">
        <v>19</v>
      </c>
      <c r="N4667" t="s">
        <v>42</v>
      </c>
    </row>
    <row r="4668" spans="1:14" x14ac:dyDescent="0.25">
      <c r="A4668" s="2" t="s">
        <v>5688</v>
      </c>
      <c r="B4668" s="2" t="s">
        <v>1064</v>
      </c>
      <c r="C4668" s="9">
        <f t="shared" si="72"/>
        <v>45931</v>
      </c>
      <c r="D4668" t="s">
        <v>45</v>
      </c>
      <c r="E4668" t="s">
        <v>186</v>
      </c>
      <c r="F4668" s="3">
        <v>2</v>
      </c>
      <c r="G4668" s="4">
        <v>2942.62</v>
      </c>
      <c r="H4668" s="5">
        <v>0.1</v>
      </c>
      <c r="I4668" s="4">
        <v>5296.72</v>
      </c>
      <c r="J4668" s="4">
        <v>1586.53</v>
      </c>
      <c r="K4668" t="s">
        <v>24</v>
      </c>
      <c r="L4668" t="s">
        <v>47</v>
      </c>
      <c r="M4668" s="2" t="s">
        <v>19</v>
      </c>
      <c r="N4668" t="s">
        <v>58</v>
      </c>
    </row>
    <row r="4669" spans="1:14" x14ac:dyDescent="0.25">
      <c r="A4669" s="2" t="s">
        <v>5689</v>
      </c>
      <c r="B4669" s="2" t="s">
        <v>396</v>
      </c>
      <c r="C4669" s="9">
        <f t="shared" si="72"/>
        <v>45901</v>
      </c>
      <c r="D4669" t="s">
        <v>15</v>
      </c>
      <c r="E4669" t="s">
        <v>16</v>
      </c>
      <c r="F4669" s="3">
        <v>3</v>
      </c>
      <c r="G4669" s="4">
        <v>2320.87</v>
      </c>
      <c r="H4669" s="5">
        <v>0.1</v>
      </c>
      <c r="I4669" s="4">
        <v>6266.35</v>
      </c>
      <c r="J4669" s="4">
        <v>2159.5</v>
      </c>
      <c r="K4669" t="s">
        <v>152</v>
      </c>
      <c r="L4669" t="s">
        <v>25</v>
      </c>
      <c r="M4669" s="2" t="s">
        <v>26</v>
      </c>
      <c r="N4669" t="s">
        <v>58</v>
      </c>
    </row>
    <row r="4670" spans="1:14" x14ac:dyDescent="0.25">
      <c r="A4670" s="2" t="s">
        <v>5690</v>
      </c>
      <c r="B4670" s="2" t="s">
        <v>4174</v>
      </c>
      <c r="C4670" s="9">
        <f t="shared" si="72"/>
        <v>45444</v>
      </c>
      <c r="D4670" t="s">
        <v>35</v>
      </c>
      <c r="E4670" t="s">
        <v>77</v>
      </c>
      <c r="F4670" s="3">
        <v>3</v>
      </c>
      <c r="G4670" s="4">
        <v>11693.78</v>
      </c>
      <c r="H4670" s="5">
        <v>0.15</v>
      </c>
      <c r="I4670" s="4">
        <v>29819.14</v>
      </c>
      <c r="J4670" s="4">
        <v>5322.92</v>
      </c>
      <c r="K4670" t="s">
        <v>24</v>
      </c>
      <c r="L4670" t="s">
        <v>25</v>
      </c>
      <c r="M4670" s="2" t="s">
        <v>19</v>
      </c>
      <c r="N4670" t="s">
        <v>42</v>
      </c>
    </row>
    <row r="4671" spans="1:14" x14ac:dyDescent="0.25">
      <c r="A4671" s="2" t="s">
        <v>5691</v>
      </c>
      <c r="B4671" s="2" t="s">
        <v>1537</v>
      </c>
      <c r="C4671" s="9">
        <f t="shared" si="72"/>
        <v>46174</v>
      </c>
      <c r="D4671" t="s">
        <v>15</v>
      </c>
      <c r="E4671" t="s">
        <v>16</v>
      </c>
      <c r="F4671" s="3">
        <v>2</v>
      </c>
      <c r="G4671" s="4">
        <v>2442.63</v>
      </c>
      <c r="H4671" s="5">
        <v>0.2</v>
      </c>
      <c r="I4671" s="4">
        <v>3908.21</v>
      </c>
      <c r="J4671" s="4">
        <v>0</v>
      </c>
      <c r="K4671" t="s">
        <v>37</v>
      </c>
      <c r="L4671" t="s">
        <v>47</v>
      </c>
      <c r="M4671" s="2" t="s">
        <v>101</v>
      </c>
      <c r="N4671" t="s">
        <v>58</v>
      </c>
    </row>
    <row r="4672" spans="1:14" x14ac:dyDescent="0.25">
      <c r="A4672" s="2" t="s">
        <v>5692</v>
      </c>
      <c r="B4672" s="2" t="s">
        <v>731</v>
      </c>
      <c r="C4672" s="9">
        <f t="shared" si="72"/>
        <v>45931</v>
      </c>
      <c r="D4672" t="s">
        <v>53</v>
      </c>
      <c r="E4672" t="s">
        <v>173</v>
      </c>
      <c r="F4672" s="3">
        <v>3</v>
      </c>
      <c r="G4672" s="4">
        <v>881.52</v>
      </c>
      <c r="H4672" s="5">
        <v>0</v>
      </c>
      <c r="I4672" s="4">
        <v>2644.56</v>
      </c>
      <c r="J4672" s="4">
        <v>888.87</v>
      </c>
      <c r="K4672" t="s">
        <v>37</v>
      </c>
      <c r="L4672" t="s">
        <v>47</v>
      </c>
      <c r="M4672" s="2" t="s">
        <v>19</v>
      </c>
      <c r="N4672" t="s">
        <v>42</v>
      </c>
    </row>
    <row r="4673" spans="1:14" x14ac:dyDescent="0.25">
      <c r="A4673" s="2" t="s">
        <v>5693</v>
      </c>
      <c r="B4673" s="2" t="s">
        <v>3328</v>
      </c>
      <c r="C4673" s="9">
        <f t="shared" si="72"/>
        <v>45352</v>
      </c>
      <c r="D4673" t="s">
        <v>30</v>
      </c>
      <c r="E4673" t="s">
        <v>31</v>
      </c>
      <c r="F4673" s="3">
        <v>3</v>
      </c>
      <c r="G4673" s="4">
        <v>839.02</v>
      </c>
      <c r="H4673" s="5">
        <v>0</v>
      </c>
      <c r="I4673" s="4">
        <v>2517.06</v>
      </c>
      <c r="J4673" s="4">
        <v>718.63</v>
      </c>
      <c r="K4673" t="s">
        <v>17</v>
      </c>
      <c r="L4673" t="s">
        <v>25</v>
      </c>
      <c r="M4673" s="2" t="s">
        <v>19</v>
      </c>
      <c r="N4673" t="s">
        <v>155</v>
      </c>
    </row>
    <row r="4674" spans="1:14" x14ac:dyDescent="0.25">
      <c r="A4674" s="2" t="s">
        <v>5694</v>
      </c>
      <c r="B4674" s="2" t="s">
        <v>1476</v>
      </c>
      <c r="C4674" s="9">
        <f t="shared" si="72"/>
        <v>45352</v>
      </c>
      <c r="D4674" t="s">
        <v>30</v>
      </c>
      <c r="E4674" t="s">
        <v>41</v>
      </c>
      <c r="F4674" s="3">
        <v>4</v>
      </c>
      <c r="G4674" s="4">
        <v>929.63</v>
      </c>
      <c r="H4674" s="5">
        <v>0.05</v>
      </c>
      <c r="I4674" s="4">
        <v>3532.59</v>
      </c>
      <c r="J4674" s="4">
        <v>653.77</v>
      </c>
      <c r="K4674" t="s">
        <v>24</v>
      </c>
      <c r="L4674" t="s">
        <v>25</v>
      </c>
      <c r="M4674" s="2" t="s">
        <v>19</v>
      </c>
      <c r="N4674" t="s">
        <v>42</v>
      </c>
    </row>
    <row r="4675" spans="1:14" x14ac:dyDescent="0.25">
      <c r="A4675" s="2" t="s">
        <v>5695</v>
      </c>
      <c r="B4675" s="2" t="s">
        <v>1082</v>
      </c>
      <c r="C4675" s="9">
        <f t="shared" ref="C4675:C4738" si="73">DATE(YEAR(B4675),MONTH(B4675),1)</f>
        <v>45383</v>
      </c>
      <c r="D4675" t="s">
        <v>30</v>
      </c>
      <c r="E4675" t="s">
        <v>106</v>
      </c>
      <c r="F4675" s="3">
        <v>1</v>
      </c>
      <c r="G4675" s="4">
        <v>534.92999999999995</v>
      </c>
      <c r="H4675" s="5">
        <v>0</v>
      </c>
      <c r="I4675" s="4">
        <v>534.92999999999995</v>
      </c>
      <c r="J4675" s="4">
        <v>133.18</v>
      </c>
      <c r="K4675" t="s">
        <v>24</v>
      </c>
      <c r="L4675" t="s">
        <v>25</v>
      </c>
      <c r="M4675" s="2" t="s">
        <v>19</v>
      </c>
      <c r="N4675" t="s">
        <v>32</v>
      </c>
    </row>
    <row r="4676" spans="1:14" x14ac:dyDescent="0.25">
      <c r="A4676" s="2" t="s">
        <v>5696</v>
      </c>
      <c r="B4676" s="2" t="s">
        <v>2772</v>
      </c>
      <c r="C4676" s="9">
        <f t="shared" si="73"/>
        <v>46143</v>
      </c>
      <c r="D4676" t="s">
        <v>35</v>
      </c>
      <c r="E4676" t="s">
        <v>36</v>
      </c>
      <c r="F4676" s="3">
        <v>3</v>
      </c>
      <c r="G4676" s="4">
        <v>34245.49</v>
      </c>
      <c r="H4676" s="5">
        <v>0.05</v>
      </c>
      <c r="I4676" s="4">
        <v>97599.65</v>
      </c>
      <c r="J4676" s="4">
        <v>22433.05</v>
      </c>
      <c r="K4676" t="s">
        <v>24</v>
      </c>
      <c r="L4676" t="s">
        <v>18</v>
      </c>
      <c r="M4676" s="2" t="s">
        <v>19</v>
      </c>
      <c r="N4676" t="s">
        <v>42</v>
      </c>
    </row>
    <row r="4677" spans="1:14" x14ac:dyDescent="0.25">
      <c r="A4677" s="2" t="s">
        <v>5697</v>
      </c>
      <c r="B4677" s="2" t="s">
        <v>3027</v>
      </c>
      <c r="C4677" s="9">
        <f t="shared" si="73"/>
        <v>45536</v>
      </c>
      <c r="D4677" t="s">
        <v>35</v>
      </c>
      <c r="E4677" t="s">
        <v>77</v>
      </c>
      <c r="F4677" s="3">
        <v>2</v>
      </c>
      <c r="G4677" s="4">
        <v>34248.589999999997</v>
      </c>
      <c r="H4677" s="5">
        <v>0.05</v>
      </c>
      <c r="I4677" s="4">
        <v>65072.32</v>
      </c>
      <c r="J4677" s="4">
        <v>18794.45</v>
      </c>
      <c r="K4677" t="s">
        <v>24</v>
      </c>
      <c r="L4677" t="s">
        <v>18</v>
      </c>
      <c r="M4677" s="2" t="s">
        <v>19</v>
      </c>
      <c r="N4677" t="s">
        <v>66</v>
      </c>
    </row>
    <row r="4678" spans="1:14" x14ac:dyDescent="0.25">
      <c r="A4678" s="2" t="s">
        <v>5698</v>
      </c>
      <c r="B4678" s="2" t="s">
        <v>248</v>
      </c>
      <c r="C4678" s="9">
        <f t="shared" si="73"/>
        <v>46113</v>
      </c>
      <c r="D4678" t="s">
        <v>35</v>
      </c>
      <c r="E4678" t="s">
        <v>77</v>
      </c>
      <c r="F4678" s="3">
        <v>4</v>
      </c>
      <c r="G4678" s="4">
        <v>11728.08</v>
      </c>
      <c r="H4678" s="5">
        <v>0.1</v>
      </c>
      <c r="I4678" s="4">
        <v>42221.09</v>
      </c>
      <c r="J4678" s="4">
        <v>9185.2199999999993</v>
      </c>
      <c r="K4678" t="s">
        <v>17</v>
      </c>
      <c r="L4678" t="s">
        <v>25</v>
      </c>
      <c r="M4678" s="2" t="s">
        <v>19</v>
      </c>
      <c r="N4678" t="s">
        <v>155</v>
      </c>
    </row>
    <row r="4679" spans="1:14" x14ac:dyDescent="0.25">
      <c r="A4679" s="2" t="s">
        <v>5699</v>
      </c>
      <c r="B4679" s="2" t="s">
        <v>973</v>
      </c>
      <c r="C4679" s="9">
        <f t="shared" si="73"/>
        <v>45962</v>
      </c>
      <c r="D4679" t="s">
        <v>15</v>
      </c>
      <c r="E4679" t="s">
        <v>16</v>
      </c>
      <c r="F4679" s="3">
        <v>1</v>
      </c>
      <c r="G4679" s="4">
        <v>2932.08</v>
      </c>
      <c r="H4679" s="5">
        <v>0</v>
      </c>
      <c r="I4679" s="4">
        <v>2932.08</v>
      </c>
      <c r="J4679" s="4">
        <v>626.01</v>
      </c>
      <c r="K4679" t="s">
        <v>17</v>
      </c>
      <c r="L4679" t="s">
        <v>25</v>
      </c>
      <c r="M4679" s="2" t="s">
        <v>19</v>
      </c>
      <c r="N4679" t="s">
        <v>82</v>
      </c>
    </row>
    <row r="4680" spans="1:14" x14ac:dyDescent="0.25">
      <c r="A4680" s="2" t="s">
        <v>5700</v>
      </c>
      <c r="B4680" s="2" t="s">
        <v>2094</v>
      </c>
      <c r="C4680" s="9">
        <f t="shared" si="73"/>
        <v>45839</v>
      </c>
      <c r="D4680" t="s">
        <v>35</v>
      </c>
      <c r="E4680" t="s">
        <v>77</v>
      </c>
      <c r="F4680" s="3">
        <v>3</v>
      </c>
      <c r="G4680" s="4">
        <v>21299.97</v>
      </c>
      <c r="H4680" s="5">
        <v>0.05</v>
      </c>
      <c r="I4680" s="4">
        <v>60704.91</v>
      </c>
      <c r="J4680" s="4">
        <v>19164.46</v>
      </c>
      <c r="K4680" t="s">
        <v>17</v>
      </c>
      <c r="L4680" t="s">
        <v>25</v>
      </c>
      <c r="M4680" s="2" t="s">
        <v>19</v>
      </c>
      <c r="N4680" t="s">
        <v>58</v>
      </c>
    </row>
    <row r="4681" spans="1:14" x14ac:dyDescent="0.25">
      <c r="A4681" s="2" t="s">
        <v>5701</v>
      </c>
      <c r="B4681" s="2" t="s">
        <v>2092</v>
      </c>
      <c r="C4681" s="9">
        <f t="shared" si="73"/>
        <v>45413</v>
      </c>
      <c r="D4681" t="s">
        <v>15</v>
      </c>
      <c r="E4681" t="s">
        <v>23</v>
      </c>
      <c r="F4681" s="3">
        <v>3</v>
      </c>
      <c r="G4681" s="4">
        <v>1158.6300000000001</v>
      </c>
      <c r="H4681" s="5">
        <v>0.1</v>
      </c>
      <c r="I4681" s="4">
        <v>3128.3</v>
      </c>
      <c r="J4681" s="4">
        <v>884.18</v>
      </c>
      <c r="K4681" t="s">
        <v>17</v>
      </c>
      <c r="L4681" t="s">
        <v>25</v>
      </c>
      <c r="M4681" s="2" t="s">
        <v>26</v>
      </c>
      <c r="N4681" t="s">
        <v>66</v>
      </c>
    </row>
    <row r="4682" spans="1:14" x14ac:dyDescent="0.25">
      <c r="A4682" s="2" t="s">
        <v>5702</v>
      </c>
      <c r="B4682" s="2" t="s">
        <v>944</v>
      </c>
      <c r="C4682" s="9">
        <f t="shared" si="73"/>
        <v>45536</v>
      </c>
      <c r="D4682" t="s">
        <v>45</v>
      </c>
      <c r="E4682" t="s">
        <v>222</v>
      </c>
      <c r="F4682" s="3">
        <v>2</v>
      </c>
      <c r="G4682" s="4">
        <v>5060.8900000000003</v>
      </c>
      <c r="H4682" s="5">
        <v>0.15</v>
      </c>
      <c r="I4682" s="4">
        <v>8603.51</v>
      </c>
      <c r="J4682" s="4">
        <v>2456.04</v>
      </c>
      <c r="K4682" t="s">
        <v>37</v>
      </c>
      <c r="L4682" t="s">
        <v>25</v>
      </c>
      <c r="M4682" s="2" t="s">
        <v>19</v>
      </c>
      <c r="N4682" t="s">
        <v>32</v>
      </c>
    </row>
    <row r="4683" spans="1:14" x14ac:dyDescent="0.25">
      <c r="A4683" s="2" t="s">
        <v>5703</v>
      </c>
      <c r="B4683" s="2" t="s">
        <v>2375</v>
      </c>
      <c r="C4683" s="9">
        <f t="shared" si="73"/>
        <v>45931</v>
      </c>
      <c r="D4683" t="s">
        <v>30</v>
      </c>
      <c r="E4683" t="s">
        <v>163</v>
      </c>
      <c r="F4683" s="3">
        <v>3</v>
      </c>
      <c r="G4683" s="4">
        <v>616.77</v>
      </c>
      <c r="H4683" s="5">
        <v>0.15</v>
      </c>
      <c r="I4683" s="4">
        <v>1572.76</v>
      </c>
      <c r="J4683" s="4">
        <v>287.07</v>
      </c>
      <c r="K4683" t="s">
        <v>37</v>
      </c>
      <c r="L4683" t="s">
        <v>25</v>
      </c>
      <c r="M4683" s="2" t="s">
        <v>19</v>
      </c>
      <c r="N4683" t="s">
        <v>58</v>
      </c>
    </row>
    <row r="4684" spans="1:14" x14ac:dyDescent="0.25">
      <c r="A4684" s="2" t="s">
        <v>5704</v>
      </c>
      <c r="B4684" s="2" t="s">
        <v>1176</v>
      </c>
      <c r="C4684" s="9">
        <f t="shared" si="73"/>
        <v>46023</v>
      </c>
      <c r="D4684" t="s">
        <v>45</v>
      </c>
      <c r="E4684" t="s">
        <v>46</v>
      </c>
      <c r="F4684" s="3">
        <v>2</v>
      </c>
      <c r="G4684" s="4">
        <v>1295.1099999999999</v>
      </c>
      <c r="H4684" s="5">
        <v>0.05</v>
      </c>
      <c r="I4684" s="4">
        <v>2460.71</v>
      </c>
      <c r="J4684" s="4">
        <v>553.14</v>
      </c>
      <c r="K4684" t="s">
        <v>37</v>
      </c>
      <c r="L4684" t="s">
        <v>25</v>
      </c>
      <c r="M4684" s="2" t="s">
        <v>19</v>
      </c>
      <c r="N4684" t="s">
        <v>20</v>
      </c>
    </row>
    <row r="4685" spans="1:14" x14ac:dyDescent="0.25">
      <c r="A4685" s="2" t="s">
        <v>5705</v>
      </c>
      <c r="B4685" s="2" t="s">
        <v>3047</v>
      </c>
      <c r="C4685" s="9">
        <f t="shared" si="73"/>
        <v>45658</v>
      </c>
      <c r="D4685" t="s">
        <v>53</v>
      </c>
      <c r="E4685" t="s">
        <v>54</v>
      </c>
      <c r="F4685" s="3">
        <v>3</v>
      </c>
      <c r="G4685" s="4">
        <v>712.24</v>
      </c>
      <c r="H4685" s="5">
        <v>0.05</v>
      </c>
      <c r="I4685" s="4">
        <v>2029.88</v>
      </c>
      <c r="J4685" s="4">
        <v>521.16</v>
      </c>
      <c r="K4685" t="s">
        <v>24</v>
      </c>
      <c r="L4685" t="s">
        <v>25</v>
      </c>
      <c r="M4685" s="2" t="s">
        <v>26</v>
      </c>
      <c r="N4685" t="s">
        <v>20</v>
      </c>
    </row>
    <row r="4686" spans="1:14" x14ac:dyDescent="0.25">
      <c r="A4686" s="2" t="s">
        <v>5706</v>
      </c>
      <c r="B4686" s="2" t="s">
        <v>5707</v>
      </c>
      <c r="C4686" s="9">
        <f t="shared" si="73"/>
        <v>45778</v>
      </c>
      <c r="D4686" t="s">
        <v>35</v>
      </c>
      <c r="E4686" t="s">
        <v>71</v>
      </c>
      <c r="F4686" s="3">
        <v>3</v>
      </c>
      <c r="G4686" s="4">
        <v>13921.91</v>
      </c>
      <c r="H4686" s="5">
        <v>0</v>
      </c>
      <c r="I4686" s="4">
        <v>41765.730000000003</v>
      </c>
      <c r="J4686" s="4">
        <v>7502.09</v>
      </c>
      <c r="K4686" t="s">
        <v>24</v>
      </c>
      <c r="L4686" t="s">
        <v>47</v>
      </c>
      <c r="M4686" s="2" t="s">
        <v>26</v>
      </c>
      <c r="N4686" t="s">
        <v>66</v>
      </c>
    </row>
    <row r="4687" spans="1:14" x14ac:dyDescent="0.25">
      <c r="A4687" s="2" t="s">
        <v>5708</v>
      </c>
      <c r="B4687" s="2" t="s">
        <v>145</v>
      </c>
      <c r="C4687" s="9">
        <f t="shared" si="73"/>
        <v>45748</v>
      </c>
      <c r="D4687" t="s">
        <v>35</v>
      </c>
      <c r="E4687" t="s">
        <v>50</v>
      </c>
      <c r="F4687" s="3">
        <v>2</v>
      </c>
      <c r="G4687" s="4">
        <v>24747.18</v>
      </c>
      <c r="H4687" s="5">
        <v>0</v>
      </c>
      <c r="I4687" s="4">
        <v>49494.36</v>
      </c>
      <c r="J4687" s="4">
        <v>17243.810000000001</v>
      </c>
      <c r="K4687" t="s">
        <v>24</v>
      </c>
      <c r="L4687" t="s">
        <v>18</v>
      </c>
      <c r="M4687" s="2" t="s">
        <v>19</v>
      </c>
      <c r="N4687" t="s">
        <v>58</v>
      </c>
    </row>
    <row r="4688" spans="1:14" x14ac:dyDescent="0.25">
      <c r="A4688" s="2" t="s">
        <v>5709</v>
      </c>
      <c r="B4688" s="2" t="s">
        <v>1437</v>
      </c>
      <c r="C4688" s="9">
        <f t="shared" si="73"/>
        <v>45778</v>
      </c>
      <c r="D4688" t="s">
        <v>45</v>
      </c>
      <c r="E4688" t="s">
        <v>121</v>
      </c>
      <c r="F4688" s="3">
        <v>1</v>
      </c>
      <c r="G4688" s="4">
        <v>7173.75</v>
      </c>
      <c r="H4688" s="5">
        <v>0.2</v>
      </c>
      <c r="I4688" s="4">
        <v>5739</v>
      </c>
      <c r="J4688" s="4">
        <v>1280.6600000000001</v>
      </c>
      <c r="K4688" t="s">
        <v>24</v>
      </c>
      <c r="L4688" t="s">
        <v>25</v>
      </c>
      <c r="M4688" s="2" t="s">
        <v>19</v>
      </c>
      <c r="N4688" t="s">
        <v>42</v>
      </c>
    </row>
    <row r="4689" spans="1:14" x14ac:dyDescent="0.25">
      <c r="A4689" s="2" t="s">
        <v>5710</v>
      </c>
      <c r="B4689" s="2" t="s">
        <v>614</v>
      </c>
      <c r="C4689" s="9">
        <f t="shared" si="73"/>
        <v>45474</v>
      </c>
      <c r="D4689" t="s">
        <v>35</v>
      </c>
      <c r="E4689" t="s">
        <v>36</v>
      </c>
      <c r="F4689" s="3">
        <v>4</v>
      </c>
      <c r="G4689" s="4">
        <v>18201.400000000001</v>
      </c>
      <c r="H4689" s="5">
        <v>0.15</v>
      </c>
      <c r="I4689" s="4">
        <v>61884.76</v>
      </c>
      <c r="J4689" s="4">
        <v>12680.17</v>
      </c>
      <c r="K4689" t="s">
        <v>24</v>
      </c>
      <c r="L4689" t="s">
        <v>25</v>
      </c>
      <c r="M4689" s="2" t="s">
        <v>19</v>
      </c>
      <c r="N4689" t="s">
        <v>42</v>
      </c>
    </row>
    <row r="4690" spans="1:14" x14ac:dyDescent="0.25">
      <c r="A4690" s="2" t="s">
        <v>5711</v>
      </c>
      <c r="B4690" s="2" t="s">
        <v>975</v>
      </c>
      <c r="C4690" s="9">
        <f t="shared" si="73"/>
        <v>45292</v>
      </c>
      <c r="D4690" t="s">
        <v>35</v>
      </c>
      <c r="E4690" t="s">
        <v>50</v>
      </c>
      <c r="F4690" s="3">
        <v>2</v>
      </c>
      <c r="G4690" s="4">
        <v>24902.11</v>
      </c>
      <c r="H4690" s="5">
        <v>0</v>
      </c>
      <c r="I4690" s="4">
        <v>49804.22</v>
      </c>
      <c r="J4690" s="4">
        <v>15729.03</v>
      </c>
      <c r="K4690" t="s">
        <v>24</v>
      </c>
      <c r="L4690" t="s">
        <v>18</v>
      </c>
      <c r="M4690" s="2" t="s">
        <v>19</v>
      </c>
      <c r="N4690" t="s">
        <v>20</v>
      </c>
    </row>
    <row r="4691" spans="1:14" x14ac:dyDescent="0.25">
      <c r="A4691" s="2" t="s">
        <v>5712</v>
      </c>
      <c r="B4691" s="2" t="s">
        <v>2389</v>
      </c>
      <c r="C4691" s="9">
        <f t="shared" si="73"/>
        <v>46204</v>
      </c>
      <c r="D4691" t="s">
        <v>15</v>
      </c>
      <c r="E4691" t="s">
        <v>95</v>
      </c>
      <c r="F4691" s="3">
        <v>1</v>
      </c>
      <c r="G4691" s="4">
        <v>1435.81</v>
      </c>
      <c r="H4691" s="5">
        <v>0.2</v>
      </c>
      <c r="I4691" s="4">
        <v>1148.6500000000001</v>
      </c>
      <c r="J4691" s="4">
        <v>0</v>
      </c>
      <c r="K4691" t="s">
        <v>17</v>
      </c>
      <c r="L4691" t="s">
        <v>25</v>
      </c>
      <c r="M4691" s="2" t="s">
        <v>61</v>
      </c>
      <c r="N4691" t="s">
        <v>82</v>
      </c>
    </row>
    <row r="4692" spans="1:14" x14ac:dyDescent="0.25">
      <c r="A4692" s="2" t="s">
        <v>5713</v>
      </c>
      <c r="B4692" s="2" t="s">
        <v>1622</v>
      </c>
      <c r="C4692" s="9">
        <f t="shared" si="73"/>
        <v>45839</v>
      </c>
      <c r="D4692" t="s">
        <v>35</v>
      </c>
      <c r="E4692" t="s">
        <v>36</v>
      </c>
      <c r="F4692" s="3">
        <v>1</v>
      </c>
      <c r="G4692" s="4">
        <v>4771.93</v>
      </c>
      <c r="H4692" s="5">
        <v>0.1</v>
      </c>
      <c r="I4692" s="4">
        <v>4294.74</v>
      </c>
      <c r="J4692" s="4">
        <v>1307.93</v>
      </c>
      <c r="K4692" t="s">
        <v>17</v>
      </c>
      <c r="L4692" t="s">
        <v>25</v>
      </c>
      <c r="M4692" s="2" t="s">
        <v>19</v>
      </c>
      <c r="N4692" t="s">
        <v>66</v>
      </c>
    </row>
    <row r="4693" spans="1:14" x14ac:dyDescent="0.25">
      <c r="A4693" s="2" t="s">
        <v>5714</v>
      </c>
      <c r="B4693" s="2" t="s">
        <v>1874</v>
      </c>
      <c r="C4693" s="9">
        <f t="shared" si="73"/>
        <v>45809</v>
      </c>
      <c r="D4693" t="s">
        <v>15</v>
      </c>
      <c r="E4693" t="s">
        <v>168</v>
      </c>
      <c r="F4693" s="3">
        <v>2</v>
      </c>
      <c r="G4693" s="4">
        <v>2879.7</v>
      </c>
      <c r="H4693" s="5">
        <v>0.15</v>
      </c>
      <c r="I4693" s="4">
        <v>4895.49</v>
      </c>
      <c r="J4693" s="4">
        <v>1649.15</v>
      </c>
      <c r="K4693" t="s">
        <v>24</v>
      </c>
      <c r="L4693" t="s">
        <v>18</v>
      </c>
      <c r="M4693" s="2" t="s">
        <v>19</v>
      </c>
      <c r="N4693" t="s">
        <v>87</v>
      </c>
    </row>
    <row r="4694" spans="1:14" x14ac:dyDescent="0.25">
      <c r="A4694" s="2" t="s">
        <v>5715</v>
      </c>
      <c r="B4694" s="2" t="s">
        <v>2022</v>
      </c>
      <c r="C4694" s="9">
        <f t="shared" si="73"/>
        <v>45870</v>
      </c>
      <c r="D4694" t="s">
        <v>15</v>
      </c>
      <c r="E4694" t="s">
        <v>23</v>
      </c>
      <c r="F4694" s="3">
        <v>4</v>
      </c>
      <c r="G4694" s="4">
        <v>2667.05</v>
      </c>
      <c r="H4694" s="5">
        <v>0.1</v>
      </c>
      <c r="I4694" s="4">
        <v>9601.3799999999992</v>
      </c>
      <c r="J4694" s="4">
        <v>2743.07</v>
      </c>
      <c r="K4694" t="s">
        <v>24</v>
      </c>
      <c r="L4694" t="s">
        <v>25</v>
      </c>
      <c r="M4694" s="2" t="s">
        <v>19</v>
      </c>
      <c r="N4694" t="s">
        <v>58</v>
      </c>
    </row>
    <row r="4695" spans="1:14" x14ac:dyDescent="0.25">
      <c r="A4695" s="2" t="s">
        <v>5716</v>
      </c>
      <c r="B4695" s="2" t="s">
        <v>2406</v>
      </c>
      <c r="C4695" s="9">
        <f t="shared" si="73"/>
        <v>45809</v>
      </c>
      <c r="D4695" t="s">
        <v>15</v>
      </c>
      <c r="E4695" t="s">
        <v>168</v>
      </c>
      <c r="F4695" s="3">
        <v>2</v>
      </c>
      <c r="G4695" s="4">
        <v>354.03</v>
      </c>
      <c r="H4695" s="5">
        <v>0</v>
      </c>
      <c r="I4695" s="4">
        <v>708.06</v>
      </c>
      <c r="J4695" s="4">
        <v>166.02</v>
      </c>
      <c r="K4695" t="s">
        <v>152</v>
      </c>
      <c r="L4695" t="s">
        <v>25</v>
      </c>
      <c r="M4695" s="2" t="s">
        <v>19</v>
      </c>
      <c r="N4695" t="s">
        <v>38</v>
      </c>
    </row>
    <row r="4696" spans="1:14" x14ac:dyDescent="0.25">
      <c r="A4696" s="2" t="s">
        <v>5717</v>
      </c>
      <c r="B4696" s="2" t="s">
        <v>815</v>
      </c>
      <c r="C4696" s="9">
        <f t="shared" si="73"/>
        <v>46174</v>
      </c>
      <c r="D4696" t="s">
        <v>45</v>
      </c>
      <c r="E4696" t="s">
        <v>121</v>
      </c>
      <c r="F4696" s="3">
        <v>3</v>
      </c>
      <c r="G4696" s="4">
        <v>1129.19</v>
      </c>
      <c r="H4696" s="5">
        <v>0.05</v>
      </c>
      <c r="I4696" s="4">
        <v>3218.19</v>
      </c>
      <c r="J4696" s="4">
        <v>477.96</v>
      </c>
      <c r="K4696" t="s">
        <v>24</v>
      </c>
      <c r="L4696" t="s">
        <v>25</v>
      </c>
      <c r="M4696" s="2" t="s">
        <v>19</v>
      </c>
      <c r="N4696" t="s">
        <v>58</v>
      </c>
    </row>
    <row r="4697" spans="1:14" x14ac:dyDescent="0.25">
      <c r="A4697" s="2" t="s">
        <v>5718</v>
      </c>
      <c r="B4697" s="2" t="s">
        <v>666</v>
      </c>
      <c r="C4697" s="9">
        <f t="shared" si="73"/>
        <v>45413</v>
      </c>
      <c r="D4697" t="s">
        <v>15</v>
      </c>
      <c r="E4697" t="s">
        <v>168</v>
      </c>
      <c r="F4697" s="3">
        <v>3</v>
      </c>
      <c r="G4697" s="4">
        <v>900.5</v>
      </c>
      <c r="H4697" s="5">
        <v>0.05</v>
      </c>
      <c r="I4697" s="4">
        <v>2566.42</v>
      </c>
      <c r="J4697" s="4">
        <v>721.5</v>
      </c>
      <c r="K4697" t="s">
        <v>24</v>
      </c>
      <c r="L4697" t="s">
        <v>25</v>
      </c>
      <c r="M4697" s="2" t="s">
        <v>19</v>
      </c>
      <c r="N4697" t="s">
        <v>32</v>
      </c>
    </row>
    <row r="4698" spans="1:14" x14ac:dyDescent="0.25">
      <c r="A4698" s="2" t="s">
        <v>5719</v>
      </c>
      <c r="B4698" s="2" t="s">
        <v>1930</v>
      </c>
      <c r="C4698" s="9">
        <f t="shared" si="73"/>
        <v>45931</v>
      </c>
      <c r="D4698" t="s">
        <v>35</v>
      </c>
      <c r="E4698" t="s">
        <v>77</v>
      </c>
      <c r="F4698" s="3">
        <v>1</v>
      </c>
      <c r="G4698" s="4">
        <v>3998.5</v>
      </c>
      <c r="H4698" s="5">
        <v>0.15</v>
      </c>
      <c r="I4698" s="4">
        <v>3398.72</v>
      </c>
      <c r="J4698" s="4">
        <v>1060.46</v>
      </c>
      <c r="K4698" t="s">
        <v>24</v>
      </c>
      <c r="L4698" t="s">
        <v>25</v>
      </c>
      <c r="M4698" s="2" t="s">
        <v>19</v>
      </c>
      <c r="N4698" t="s">
        <v>66</v>
      </c>
    </row>
    <row r="4699" spans="1:14" x14ac:dyDescent="0.25">
      <c r="A4699" s="2" t="s">
        <v>5720</v>
      </c>
      <c r="B4699" s="2" t="s">
        <v>716</v>
      </c>
      <c r="C4699" s="9">
        <f t="shared" si="73"/>
        <v>45566</v>
      </c>
      <c r="D4699" t="s">
        <v>35</v>
      </c>
      <c r="E4699" t="s">
        <v>50</v>
      </c>
      <c r="F4699" s="3">
        <v>3</v>
      </c>
      <c r="G4699" s="4">
        <v>28842.57</v>
      </c>
      <c r="H4699" s="5">
        <v>0.15</v>
      </c>
      <c r="I4699" s="4">
        <v>73548.55</v>
      </c>
      <c r="J4699" s="4">
        <v>15841.11</v>
      </c>
      <c r="K4699" t="s">
        <v>24</v>
      </c>
      <c r="L4699" t="s">
        <v>25</v>
      </c>
      <c r="M4699" s="2" t="s">
        <v>19</v>
      </c>
      <c r="N4699" t="s">
        <v>155</v>
      </c>
    </row>
    <row r="4700" spans="1:14" x14ac:dyDescent="0.25">
      <c r="A4700" s="2" t="s">
        <v>5721</v>
      </c>
      <c r="B4700" s="2" t="s">
        <v>485</v>
      </c>
      <c r="C4700" s="9">
        <f t="shared" si="73"/>
        <v>45901</v>
      </c>
      <c r="D4700" t="s">
        <v>15</v>
      </c>
      <c r="E4700" t="s">
        <v>57</v>
      </c>
      <c r="F4700" s="3">
        <v>4</v>
      </c>
      <c r="G4700" s="4">
        <v>755.63</v>
      </c>
      <c r="H4700" s="5">
        <v>0.15</v>
      </c>
      <c r="I4700" s="4">
        <v>2569.14</v>
      </c>
      <c r="J4700" s="4">
        <v>760.53</v>
      </c>
      <c r="K4700" t="s">
        <v>37</v>
      </c>
      <c r="L4700" t="s">
        <v>25</v>
      </c>
      <c r="M4700" s="2" t="s">
        <v>19</v>
      </c>
      <c r="N4700" t="s">
        <v>42</v>
      </c>
    </row>
    <row r="4701" spans="1:14" x14ac:dyDescent="0.25">
      <c r="A4701" s="2" t="s">
        <v>5722</v>
      </c>
      <c r="B4701" s="2" t="s">
        <v>130</v>
      </c>
      <c r="C4701" s="9">
        <f t="shared" si="73"/>
        <v>46023</v>
      </c>
      <c r="D4701" t="s">
        <v>45</v>
      </c>
      <c r="E4701" t="s">
        <v>222</v>
      </c>
      <c r="F4701" s="3">
        <v>2</v>
      </c>
      <c r="G4701" s="4">
        <v>5226.5600000000004</v>
      </c>
      <c r="H4701" s="5">
        <v>0.05</v>
      </c>
      <c r="I4701" s="4">
        <v>9930.4599999999991</v>
      </c>
      <c r="J4701" s="4">
        <v>2425.21</v>
      </c>
      <c r="K4701" t="s">
        <v>24</v>
      </c>
      <c r="L4701" t="s">
        <v>25</v>
      </c>
      <c r="M4701" s="2" t="s">
        <v>19</v>
      </c>
      <c r="N4701" t="s">
        <v>82</v>
      </c>
    </row>
    <row r="4702" spans="1:14" x14ac:dyDescent="0.25">
      <c r="A4702" s="2" t="s">
        <v>5723</v>
      </c>
      <c r="B4702" s="2" t="s">
        <v>673</v>
      </c>
      <c r="C4702" s="9">
        <f t="shared" si="73"/>
        <v>46082</v>
      </c>
      <c r="D4702" t="s">
        <v>30</v>
      </c>
      <c r="E4702" t="s">
        <v>31</v>
      </c>
      <c r="F4702" s="3">
        <v>4</v>
      </c>
      <c r="G4702" s="4">
        <v>731.25</v>
      </c>
      <c r="H4702" s="5">
        <v>0.1</v>
      </c>
      <c r="I4702" s="4">
        <v>2632.5</v>
      </c>
      <c r="J4702" s="4">
        <v>785.82</v>
      </c>
      <c r="K4702" t="s">
        <v>24</v>
      </c>
      <c r="L4702" t="s">
        <v>25</v>
      </c>
      <c r="M4702" s="2" t="s">
        <v>26</v>
      </c>
      <c r="N4702" t="s">
        <v>87</v>
      </c>
    </row>
    <row r="4703" spans="1:14" x14ac:dyDescent="0.25">
      <c r="A4703" s="2" t="s">
        <v>5724</v>
      </c>
      <c r="B4703" s="2" t="s">
        <v>434</v>
      </c>
      <c r="C4703" s="9">
        <f t="shared" si="73"/>
        <v>46143</v>
      </c>
      <c r="D4703" t="s">
        <v>45</v>
      </c>
      <c r="E4703" t="s">
        <v>111</v>
      </c>
      <c r="F4703" s="3">
        <v>1</v>
      </c>
      <c r="G4703" s="4">
        <v>725.68</v>
      </c>
      <c r="H4703" s="5">
        <v>0</v>
      </c>
      <c r="I4703" s="4">
        <v>725.68</v>
      </c>
      <c r="J4703" s="4">
        <v>131.84</v>
      </c>
      <c r="K4703" t="s">
        <v>37</v>
      </c>
      <c r="L4703" t="s">
        <v>25</v>
      </c>
      <c r="M4703" s="2" t="s">
        <v>19</v>
      </c>
      <c r="N4703" t="s">
        <v>66</v>
      </c>
    </row>
    <row r="4704" spans="1:14" x14ac:dyDescent="0.25">
      <c r="A4704" s="2" t="s">
        <v>5725</v>
      </c>
      <c r="B4704" s="2" t="s">
        <v>2022</v>
      </c>
      <c r="C4704" s="9">
        <f t="shared" si="73"/>
        <v>45870</v>
      </c>
      <c r="D4704" t="s">
        <v>35</v>
      </c>
      <c r="E4704" t="s">
        <v>36</v>
      </c>
      <c r="F4704" s="3">
        <v>3</v>
      </c>
      <c r="G4704" s="4">
        <v>16476.400000000001</v>
      </c>
      <c r="H4704" s="5">
        <v>0.25</v>
      </c>
      <c r="I4704" s="4">
        <v>37071.9</v>
      </c>
      <c r="J4704" s="4">
        <v>4494.6099999999997</v>
      </c>
      <c r="K4704" t="s">
        <v>24</v>
      </c>
      <c r="L4704" t="s">
        <v>18</v>
      </c>
      <c r="M4704" s="2" t="s">
        <v>26</v>
      </c>
      <c r="N4704" t="s">
        <v>42</v>
      </c>
    </row>
    <row r="4705" spans="1:14" x14ac:dyDescent="0.25">
      <c r="A4705" s="2" t="s">
        <v>5726</v>
      </c>
      <c r="B4705" s="2" t="s">
        <v>1313</v>
      </c>
      <c r="C4705" s="9">
        <f t="shared" si="73"/>
        <v>45962</v>
      </c>
      <c r="D4705" t="s">
        <v>45</v>
      </c>
      <c r="E4705" t="s">
        <v>222</v>
      </c>
      <c r="F4705" s="3">
        <v>3</v>
      </c>
      <c r="G4705" s="4">
        <v>6692.15</v>
      </c>
      <c r="H4705" s="5">
        <v>0</v>
      </c>
      <c r="I4705" s="4">
        <v>20076.45</v>
      </c>
      <c r="J4705" s="4">
        <v>7008.68</v>
      </c>
      <c r="K4705" t="s">
        <v>37</v>
      </c>
      <c r="L4705" t="s">
        <v>18</v>
      </c>
      <c r="M4705" s="2" t="s">
        <v>19</v>
      </c>
      <c r="N4705" t="s">
        <v>32</v>
      </c>
    </row>
    <row r="4706" spans="1:14" x14ac:dyDescent="0.25">
      <c r="A4706" s="2" t="s">
        <v>5727</v>
      </c>
      <c r="B4706" s="2" t="s">
        <v>1172</v>
      </c>
      <c r="C4706" s="9">
        <f t="shared" si="73"/>
        <v>46023</v>
      </c>
      <c r="D4706" t="s">
        <v>45</v>
      </c>
      <c r="E4706" t="s">
        <v>121</v>
      </c>
      <c r="F4706" s="3">
        <v>2</v>
      </c>
      <c r="G4706" s="4">
        <v>3493.59</v>
      </c>
      <c r="H4706" s="5">
        <v>0.15</v>
      </c>
      <c r="I4706" s="4">
        <v>5939.1</v>
      </c>
      <c r="J4706" s="4">
        <v>0</v>
      </c>
      <c r="K4706" t="s">
        <v>24</v>
      </c>
      <c r="L4706" t="s">
        <v>18</v>
      </c>
      <c r="M4706" s="2" t="s">
        <v>101</v>
      </c>
      <c r="N4706" t="s">
        <v>42</v>
      </c>
    </row>
    <row r="4707" spans="1:14" x14ac:dyDescent="0.25">
      <c r="A4707" s="2" t="s">
        <v>5728</v>
      </c>
      <c r="B4707" s="2" t="s">
        <v>1985</v>
      </c>
      <c r="C4707" s="9">
        <f t="shared" si="73"/>
        <v>45505</v>
      </c>
      <c r="D4707" t="s">
        <v>15</v>
      </c>
      <c r="E4707" t="s">
        <v>95</v>
      </c>
      <c r="F4707" s="3">
        <v>4</v>
      </c>
      <c r="G4707" s="4">
        <v>2629.31</v>
      </c>
      <c r="H4707" s="5">
        <v>0</v>
      </c>
      <c r="I4707" s="4">
        <v>10517.24</v>
      </c>
      <c r="J4707" s="4">
        <v>0</v>
      </c>
      <c r="K4707" t="s">
        <v>37</v>
      </c>
      <c r="L4707" t="s">
        <v>25</v>
      </c>
      <c r="M4707" s="2" t="s">
        <v>101</v>
      </c>
      <c r="N4707" t="s">
        <v>42</v>
      </c>
    </row>
    <row r="4708" spans="1:14" x14ac:dyDescent="0.25">
      <c r="A4708" s="2" t="s">
        <v>5729</v>
      </c>
      <c r="B4708" s="2" t="s">
        <v>2770</v>
      </c>
      <c r="C4708" s="9">
        <f t="shared" si="73"/>
        <v>45383</v>
      </c>
      <c r="D4708" t="s">
        <v>15</v>
      </c>
      <c r="E4708" t="s">
        <v>16</v>
      </c>
      <c r="F4708" s="3">
        <v>4</v>
      </c>
      <c r="G4708" s="4">
        <v>880.32</v>
      </c>
      <c r="H4708" s="5">
        <v>0</v>
      </c>
      <c r="I4708" s="4">
        <v>3521.28</v>
      </c>
      <c r="J4708" s="4">
        <v>494.45</v>
      </c>
      <c r="K4708" t="s">
        <v>37</v>
      </c>
      <c r="L4708" t="s">
        <v>25</v>
      </c>
      <c r="M4708" s="2" t="s">
        <v>19</v>
      </c>
      <c r="N4708" t="s">
        <v>66</v>
      </c>
    </row>
    <row r="4709" spans="1:14" x14ac:dyDescent="0.25">
      <c r="A4709" s="2" t="s">
        <v>5730</v>
      </c>
      <c r="B4709" s="2" t="s">
        <v>750</v>
      </c>
      <c r="C4709" s="9">
        <f t="shared" si="73"/>
        <v>45870</v>
      </c>
      <c r="D4709" t="s">
        <v>15</v>
      </c>
      <c r="E4709" t="s">
        <v>16</v>
      </c>
      <c r="F4709" s="3">
        <v>2</v>
      </c>
      <c r="G4709" s="4">
        <v>2161.84</v>
      </c>
      <c r="H4709" s="5">
        <v>0.15</v>
      </c>
      <c r="I4709" s="4">
        <v>3675.13</v>
      </c>
      <c r="J4709" s="4">
        <v>992.47</v>
      </c>
      <c r="K4709" t="s">
        <v>37</v>
      </c>
      <c r="L4709" t="s">
        <v>47</v>
      </c>
      <c r="M4709" s="2" t="s">
        <v>19</v>
      </c>
      <c r="N4709" t="s">
        <v>32</v>
      </c>
    </row>
    <row r="4710" spans="1:14" x14ac:dyDescent="0.25">
      <c r="A4710" s="2" t="s">
        <v>5731</v>
      </c>
      <c r="B4710" s="2" t="s">
        <v>1227</v>
      </c>
      <c r="C4710" s="9">
        <f t="shared" si="73"/>
        <v>45689</v>
      </c>
      <c r="D4710" t="s">
        <v>45</v>
      </c>
      <c r="E4710" t="s">
        <v>111</v>
      </c>
      <c r="F4710" s="3">
        <v>3</v>
      </c>
      <c r="G4710" s="4">
        <v>4100.1899999999996</v>
      </c>
      <c r="H4710" s="5">
        <v>0.15</v>
      </c>
      <c r="I4710" s="4">
        <v>10455.48</v>
      </c>
      <c r="J4710" s="4">
        <v>1389.64</v>
      </c>
      <c r="K4710" t="s">
        <v>24</v>
      </c>
      <c r="L4710" t="s">
        <v>18</v>
      </c>
      <c r="M4710" s="2" t="s">
        <v>19</v>
      </c>
      <c r="N4710" t="s">
        <v>58</v>
      </c>
    </row>
    <row r="4711" spans="1:14" x14ac:dyDescent="0.25">
      <c r="A4711" s="2" t="s">
        <v>5732</v>
      </c>
      <c r="B4711" s="2" t="s">
        <v>154</v>
      </c>
      <c r="C4711" s="9">
        <f t="shared" si="73"/>
        <v>46235</v>
      </c>
      <c r="D4711" t="s">
        <v>45</v>
      </c>
      <c r="E4711" t="s">
        <v>46</v>
      </c>
      <c r="F4711" s="3">
        <v>1</v>
      </c>
      <c r="G4711" s="4">
        <v>1184.6199999999999</v>
      </c>
      <c r="H4711" s="5">
        <v>0</v>
      </c>
      <c r="I4711" s="4">
        <v>1184.6199999999999</v>
      </c>
      <c r="J4711" s="4">
        <v>324.87</v>
      </c>
      <c r="K4711" t="s">
        <v>124</v>
      </c>
      <c r="L4711" t="s">
        <v>18</v>
      </c>
      <c r="M4711" s="2" t="s">
        <v>19</v>
      </c>
      <c r="N4711" t="s">
        <v>155</v>
      </c>
    </row>
    <row r="4712" spans="1:14" x14ac:dyDescent="0.25">
      <c r="A4712" s="2" t="s">
        <v>5733</v>
      </c>
      <c r="B4712" s="2" t="s">
        <v>1926</v>
      </c>
      <c r="C4712" s="9">
        <f t="shared" si="73"/>
        <v>45505</v>
      </c>
      <c r="D4712" t="s">
        <v>35</v>
      </c>
      <c r="E4712" t="s">
        <v>77</v>
      </c>
      <c r="F4712" s="3">
        <v>1</v>
      </c>
      <c r="G4712" s="4">
        <v>29000.560000000001</v>
      </c>
      <c r="H4712" s="5">
        <v>0.1</v>
      </c>
      <c r="I4712" s="4">
        <v>26100.5</v>
      </c>
      <c r="J4712" s="4">
        <v>0</v>
      </c>
      <c r="K4712" t="s">
        <v>37</v>
      </c>
      <c r="L4712" t="s">
        <v>25</v>
      </c>
      <c r="M4712" s="2" t="s">
        <v>61</v>
      </c>
      <c r="N4712" t="s">
        <v>82</v>
      </c>
    </row>
    <row r="4713" spans="1:14" x14ac:dyDescent="0.25">
      <c r="A4713" s="2" t="s">
        <v>5734</v>
      </c>
      <c r="B4713" s="2" t="s">
        <v>375</v>
      </c>
      <c r="C4713" s="9">
        <f t="shared" si="73"/>
        <v>45689</v>
      </c>
      <c r="D4713" t="s">
        <v>45</v>
      </c>
      <c r="E4713" t="s">
        <v>121</v>
      </c>
      <c r="F4713" s="3">
        <v>2</v>
      </c>
      <c r="G4713" s="4">
        <v>1909.23</v>
      </c>
      <c r="H4713" s="5">
        <v>0</v>
      </c>
      <c r="I4713" s="4">
        <v>3818.46</v>
      </c>
      <c r="J4713" s="4">
        <v>989.18</v>
      </c>
      <c r="K4713" t="s">
        <v>24</v>
      </c>
      <c r="L4713" t="s">
        <v>25</v>
      </c>
      <c r="M4713" s="2" t="s">
        <v>19</v>
      </c>
      <c r="N4713" t="s">
        <v>58</v>
      </c>
    </row>
    <row r="4714" spans="1:14" x14ac:dyDescent="0.25">
      <c r="A4714" s="2" t="s">
        <v>5735</v>
      </c>
      <c r="B4714" s="2" t="s">
        <v>2941</v>
      </c>
      <c r="C4714" s="9">
        <f t="shared" si="73"/>
        <v>45689</v>
      </c>
      <c r="D4714" t="s">
        <v>35</v>
      </c>
      <c r="E4714" t="s">
        <v>50</v>
      </c>
      <c r="F4714" s="3">
        <v>2</v>
      </c>
      <c r="G4714" s="4">
        <v>30616.67</v>
      </c>
      <c r="H4714" s="5">
        <v>0.25</v>
      </c>
      <c r="I4714" s="4">
        <v>45925</v>
      </c>
      <c r="J4714" s="4">
        <v>9331</v>
      </c>
      <c r="K4714" t="s">
        <v>152</v>
      </c>
      <c r="L4714" t="s">
        <v>25</v>
      </c>
      <c r="M4714" s="2" t="s">
        <v>19</v>
      </c>
      <c r="N4714" t="s">
        <v>42</v>
      </c>
    </row>
    <row r="4715" spans="1:14" x14ac:dyDescent="0.25">
      <c r="A4715" s="2" t="s">
        <v>5736</v>
      </c>
      <c r="B4715" s="2" t="s">
        <v>1604</v>
      </c>
      <c r="C4715" s="9">
        <f t="shared" si="73"/>
        <v>46204</v>
      </c>
      <c r="D4715" t="s">
        <v>35</v>
      </c>
      <c r="E4715" t="s">
        <v>74</v>
      </c>
      <c r="F4715" s="3">
        <v>2</v>
      </c>
      <c r="G4715" s="4">
        <v>18399.04</v>
      </c>
      <c r="H4715" s="5">
        <v>0.1</v>
      </c>
      <c r="I4715" s="4">
        <v>33118.269999999997</v>
      </c>
      <c r="J4715" s="4">
        <v>7975.93</v>
      </c>
      <c r="K4715" t="s">
        <v>37</v>
      </c>
      <c r="L4715" t="s">
        <v>25</v>
      </c>
      <c r="M4715" s="2" t="s">
        <v>19</v>
      </c>
      <c r="N4715" t="s">
        <v>58</v>
      </c>
    </row>
    <row r="4716" spans="1:14" x14ac:dyDescent="0.25">
      <c r="A4716" s="2" t="s">
        <v>5737</v>
      </c>
      <c r="B4716" s="2" t="s">
        <v>2073</v>
      </c>
      <c r="C4716" s="9">
        <f t="shared" si="73"/>
        <v>45992</v>
      </c>
      <c r="D4716" t="s">
        <v>53</v>
      </c>
      <c r="E4716" t="s">
        <v>114</v>
      </c>
      <c r="F4716" s="3">
        <v>4</v>
      </c>
      <c r="G4716" s="4">
        <v>281.98</v>
      </c>
      <c r="H4716" s="5">
        <v>0</v>
      </c>
      <c r="I4716" s="4">
        <v>1127.92</v>
      </c>
      <c r="J4716" s="4">
        <v>148.32</v>
      </c>
      <c r="K4716" t="s">
        <v>37</v>
      </c>
      <c r="L4716" t="s">
        <v>25</v>
      </c>
      <c r="M4716" s="2" t="s">
        <v>19</v>
      </c>
      <c r="N4716" t="s">
        <v>66</v>
      </c>
    </row>
    <row r="4717" spans="1:14" x14ac:dyDescent="0.25">
      <c r="A4717" s="2" t="s">
        <v>5738</v>
      </c>
      <c r="B4717" s="2" t="s">
        <v>1120</v>
      </c>
      <c r="C4717" s="9">
        <f t="shared" si="73"/>
        <v>45992</v>
      </c>
      <c r="D4717" t="s">
        <v>53</v>
      </c>
      <c r="E4717" t="s">
        <v>54</v>
      </c>
      <c r="F4717" s="3">
        <v>3</v>
      </c>
      <c r="G4717" s="4">
        <v>709.54</v>
      </c>
      <c r="H4717" s="5">
        <v>0</v>
      </c>
      <c r="I4717" s="4">
        <v>2128.62</v>
      </c>
      <c r="J4717" s="4">
        <v>0</v>
      </c>
      <c r="K4717" t="s">
        <v>24</v>
      </c>
      <c r="L4717" t="s">
        <v>25</v>
      </c>
      <c r="M4717" s="2" t="s">
        <v>61</v>
      </c>
      <c r="N4717" t="s">
        <v>58</v>
      </c>
    </row>
    <row r="4718" spans="1:14" x14ac:dyDescent="0.25">
      <c r="A4718" s="2" t="s">
        <v>5739</v>
      </c>
      <c r="B4718" s="2" t="s">
        <v>1286</v>
      </c>
      <c r="C4718" s="9">
        <f t="shared" si="73"/>
        <v>46023</v>
      </c>
      <c r="D4718" t="s">
        <v>35</v>
      </c>
      <c r="E4718" t="s">
        <v>71</v>
      </c>
      <c r="F4718" s="3">
        <v>3</v>
      </c>
      <c r="G4718" s="4">
        <v>17942.53</v>
      </c>
      <c r="H4718" s="5">
        <v>0</v>
      </c>
      <c r="I4718" s="4">
        <v>53827.59</v>
      </c>
      <c r="J4718" s="4">
        <v>16118.43</v>
      </c>
      <c r="K4718" t="s">
        <v>24</v>
      </c>
      <c r="L4718" t="s">
        <v>25</v>
      </c>
      <c r="M4718" s="2" t="s">
        <v>19</v>
      </c>
      <c r="N4718" t="s">
        <v>87</v>
      </c>
    </row>
    <row r="4719" spans="1:14" x14ac:dyDescent="0.25">
      <c r="A4719" s="2" t="s">
        <v>5740</v>
      </c>
      <c r="B4719" s="2" t="s">
        <v>336</v>
      </c>
      <c r="C4719" s="9">
        <f t="shared" si="73"/>
        <v>45778</v>
      </c>
      <c r="D4719" t="s">
        <v>15</v>
      </c>
      <c r="E4719" t="s">
        <v>23</v>
      </c>
      <c r="F4719" s="3">
        <v>2</v>
      </c>
      <c r="G4719" s="4">
        <v>1023.31</v>
      </c>
      <c r="H4719" s="5">
        <v>0</v>
      </c>
      <c r="I4719" s="4">
        <v>2046.62</v>
      </c>
      <c r="J4719" s="4">
        <v>610.59</v>
      </c>
      <c r="K4719" t="s">
        <v>17</v>
      </c>
      <c r="L4719" t="s">
        <v>18</v>
      </c>
      <c r="M4719" s="2" t="s">
        <v>19</v>
      </c>
      <c r="N4719" t="s">
        <v>58</v>
      </c>
    </row>
    <row r="4720" spans="1:14" x14ac:dyDescent="0.25">
      <c r="A4720" s="2" t="s">
        <v>5741</v>
      </c>
      <c r="B4720" s="2" t="s">
        <v>1246</v>
      </c>
      <c r="C4720" s="9">
        <f t="shared" si="73"/>
        <v>46023</v>
      </c>
      <c r="D4720" t="s">
        <v>35</v>
      </c>
      <c r="E4720" t="s">
        <v>77</v>
      </c>
      <c r="F4720" s="3">
        <v>1</v>
      </c>
      <c r="G4720" s="4">
        <v>21643.79</v>
      </c>
      <c r="H4720" s="5">
        <v>0.1</v>
      </c>
      <c r="I4720" s="4">
        <v>19479.41</v>
      </c>
      <c r="J4720" s="4">
        <v>5298.94</v>
      </c>
      <c r="K4720" t="s">
        <v>124</v>
      </c>
      <c r="L4720" t="s">
        <v>25</v>
      </c>
      <c r="M4720" s="2" t="s">
        <v>19</v>
      </c>
      <c r="N4720" t="s">
        <v>42</v>
      </c>
    </row>
    <row r="4721" spans="1:14" x14ac:dyDescent="0.25">
      <c r="A4721" s="2" t="s">
        <v>5742</v>
      </c>
      <c r="B4721" s="2" t="s">
        <v>4315</v>
      </c>
      <c r="C4721" s="9">
        <f t="shared" si="73"/>
        <v>45748</v>
      </c>
      <c r="D4721" t="s">
        <v>15</v>
      </c>
      <c r="E4721" t="s">
        <v>168</v>
      </c>
      <c r="F4721" s="3">
        <v>4</v>
      </c>
      <c r="G4721" s="4">
        <v>1449.12</v>
      </c>
      <c r="H4721" s="5">
        <v>0</v>
      </c>
      <c r="I4721" s="4">
        <v>5796.48</v>
      </c>
      <c r="J4721" s="4">
        <v>1962.44</v>
      </c>
      <c r="K4721" t="s">
        <v>152</v>
      </c>
      <c r="L4721" t="s">
        <v>18</v>
      </c>
      <c r="M4721" s="2" t="s">
        <v>19</v>
      </c>
      <c r="N4721" t="s">
        <v>58</v>
      </c>
    </row>
    <row r="4722" spans="1:14" x14ac:dyDescent="0.25">
      <c r="A4722" s="2" t="s">
        <v>5743</v>
      </c>
      <c r="B4722" s="2" t="s">
        <v>430</v>
      </c>
      <c r="C4722" s="9">
        <f t="shared" si="73"/>
        <v>45962</v>
      </c>
      <c r="D4722" t="s">
        <v>30</v>
      </c>
      <c r="E4722" t="s">
        <v>133</v>
      </c>
      <c r="F4722" s="3">
        <v>2</v>
      </c>
      <c r="G4722" s="4">
        <v>989.52</v>
      </c>
      <c r="H4722" s="5">
        <v>0.05</v>
      </c>
      <c r="I4722" s="4">
        <v>1880.09</v>
      </c>
      <c r="J4722" s="4">
        <v>512.29999999999995</v>
      </c>
      <c r="K4722" t="s">
        <v>152</v>
      </c>
      <c r="L4722" t="s">
        <v>25</v>
      </c>
      <c r="M4722" s="2" t="s">
        <v>19</v>
      </c>
      <c r="N4722" t="s">
        <v>42</v>
      </c>
    </row>
    <row r="4723" spans="1:14" x14ac:dyDescent="0.25">
      <c r="A4723" s="2" t="s">
        <v>5744</v>
      </c>
      <c r="B4723" s="2" t="s">
        <v>2937</v>
      </c>
      <c r="C4723" s="9">
        <f t="shared" si="73"/>
        <v>46235</v>
      </c>
      <c r="D4723" t="s">
        <v>53</v>
      </c>
      <c r="E4723" t="s">
        <v>92</v>
      </c>
      <c r="F4723" s="3">
        <v>4</v>
      </c>
      <c r="G4723" s="4">
        <v>491.97</v>
      </c>
      <c r="H4723" s="5">
        <v>0</v>
      </c>
      <c r="I4723" s="4">
        <v>1967.88</v>
      </c>
      <c r="J4723" s="4">
        <v>392.4</v>
      </c>
      <c r="K4723" t="s">
        <v>37</v>
      </c>
      <c r="L4723" t="s">
        <v>25</v>
      </c>
      <c r="M4723" s="2" t="s">
        <v>19</v>
      </c>
      <c r="N4723" t="s">
        <v>58</v>
      </c>
    </row>
    <row r="4724" spans="1:14" x14ac:dyDescent="0.25">
      <c r="A4724" s="2" t="s">
        <v>5745</v>
      </c>
      <c r="B4724" s="2" t="s">
        <v>2675</v>
      </c>
      <c r="C4724" s="9">
        <f t="shared" si="73"/>
        <v>45992</v>
      </c>
      <c r="D4724" t="s">
        <v>45</v>
      </c>
      <c r="E4724" t="s">
        <v>222</v>
      </c>
      <c r="F4724" s="3">
        <v>2</v>
      </c>
      <c r="G4724" s="4">
        <v>7657.93</v>
      </c>
      <c r="H4724" s="5">
        <v>0.1</v>
      </c>
      <c r="I4724" s="4">
        <v>13784.27</v>
      </c>
      <c r="J4724" s="4">
        <v>3794.21</v>
      </c>
      <c r="K4724" t="s">
        <v>24</v>
      </c>
      <c r="L4724" t="s">
        <v>25</v>
      </c>
      <c r="M4724" s="2" t="s">
        <v>26</v>
      </c>
      <c r="N4724" t="s">
        <v>58</v>
      </c>
    </row>
    <row r="4725" spans="1:14" x14ac:dyDescent="0.25">
      <c r="A4725" s="2" t="s">
        <v>5746</v>
      </c>
      <c r="B4725" s="2" t="s">
        <v>2574</v>
      </c>
      <c r="C4725" s="9">
        <f t="shared" si="73"/>
        <v>45352</v>
      </c>
      <c r="D4725" t="s">
        <v>15</v>
      </c>
      <c r="E4725" t="s">
        <v>168</v>
      </c>
      <c r="F4725" s="3">
        <v>4</v>
      </c>
      <c r="G4725" s="4">
        <v>2680.87</v>
      </c>
      <c r="H4725" s="5">
        <v>0.1</v>
      </c>
      <c r="I4725" s="4">
        <v>9651.1299999999992</v>
      </c>
      <c r="J4725" s="4">
        <v>0</v>
      </c>
      <c r="K4725" t="s">
        <v>37</v>
      </c>
      <c r="L4725" t="s">
        <v>18</v>
      </c>
      <c r="M4725" s="2" t="s">
        <v>101</v>
      </c>
      <c r="N4725" t="s">
        <v>38</v>
      </c>
    </row>
    <row r="4726" spans="1:14" x14ac:dyDescent="0.25">
      <c r="A4726" s="2" t="s">
        <v>5747</v>
      </c>
      <c r="B4726" s="2" t="s">
        <v>1071</v>
      </c>
      <c r="C4726" s="9">
        <f t="shared" si="73"/>
        <v>45870</v>
      </c>
      <c r="D4726" t="s">
        <v>45</v>
      </c>
      <c r="E4726" t="s">
        <v>222</v>
      </c>
      <c r="F4726" s="3">
        <v>1</v>
      </c>
      <c r="G4726" s="4">
        <v>6131.92</v>
      </c>
      <c r="H4726" s="5">
        <v>0.1</v>
      </c>
      <c r="I4726" s="4">
        <v>5518.73</v>
      </c>
      <c r="J4726" s="4">
        <v>0</v>
      </c>
      <c r="K4726" t="s">
        <v>24</v>
      </c>
      <c r="L4726" t="s">
        <v>25</v>
      </c>
      <c r="M4726" s="2" t="s">
        <v>61</v>
      </c>
      <c r="N4726" t="s">
        <v>58</v>
      </c>
    </row>
    <row r="4727" spans="1:14" x14ac:dyDescent="0.25">
      <c r="A4727" s="2" t="s">
        <v>5748</v>
      </c>
      <c r="B4727" s="2" t="s">
        <v>2067</v>
      </c>
      <c r="C4727" s="9">
        <f t="shared" si="73"/>
        <v>46235</v>
      </c>
      <c r="D4727" t="s">
        <v>15</v>
      </c>
      <c r="E4727" t="s">
        <v>23</v>
      </c>
      <c r="F4727" s="3">
        <v>1</v>
      </c>
      <c r="G4727" s="4">
        <v>617.09</v>
      </c>
      <c r="H4727" s="5">
        <v>0.25</v>
      </c>
      <c r="I4727" s="4">
        <v>462.82</v>
      </c>
      <c r="J4727" s="4">
        <v>126.79</v>
      </c>
      <c r="K4727" t="s">
        <v>37</v>
      </c>
      <c r="L4727" t="s">
        <v>18</v>
      </c>
      <c r="M4727" s="2" t="s">
        <v>19</v>
      </c>
      <c r="N4727" t="s">
        <v>32</v>
      </c>
    </row>
    <row r="4728" spans="1:14" x14ac:dyDescent="0.25">
      <c r="A4728" s="2" t="s">
        <v>5749</v>
      </c>
      <c r="B4728" s="2" t="s">
        <v>157</v>
      </c>
      <c r="C4728" s="9">
        <f t="shared" si="73"/>
        <v>45962</v>
      </c>
      <c r="D4728" t="s">
        <v>53</v>
      </c>
      <c r="E4728" t="s">
        <v>173</v>
      </c>
      <c r="F4728" s="3">
        <v>1</v>
      </c>
      <c r="G4728" s="4">
        <v>947.52</v>
      </c>
      <c r="H4728" s="5">
        <v>0.05</v>
      </c>
      <c r="I4728" s="4">
        <v>900.14</v>
      </c>
      <c r="J4728" s="4">
        <v>202.33</v>
      </c>
      <c r="K4728" t="s">
        <v>24</v>
      </c>
      <c r="L4728" t="s">
        <v>47</v>
      </c>
      <c r="M4728" s="2" t="s">
        <v>19</v>
      </c>
      <c r="N4728" t="s">
        <v>87</v>
      </c>
    </row>
    <row r="4729" spans="1:14" x14ac:dyDescent="0.25">
      <c r="A4729" s="2" t="s">
        <v>5750</v>
      </c>
      <c r="B4729" s="2" t="s">
        <v>1098</v>
      </c>
      <c r="C4729" s="9">
        <f t="shared" si="73"/>
        <v>46023</v>
      </c>
      <c r="D4729" t="s">
        <v>30</v>
      </c>
      <c r="E4729" t="s">
        <v>163</v>
      </c>
      <c r="F4729" s="3">
        <v>1</v>
      </c>
      <c r="G4729" s="4">
        <v>1361.35</v>
      </c>
      <c r="H4729" s="5">
        <v>0</v>
      </c>
      <c r="I4729" s="4">
        <v>1361.35</v>
      </c>
      <c r="J4729" s="4">
        <v>0</v>
      </c>
      <c r="K4729" t="s">
        <v>37</v>
      </c>
      <c r="L4729" t="s">
        <v>25</v>
      </c>
      <c r="M4729" s="2" t="s">
        <v>61</v>
      </c>
      <c r="N4729" t="s">
        <v>42</v>
      </c>
    </row>
    <row r="4730" spans="1:14" x14ac:dyDescent="0.25">
      <c r="A4730" s="2" t="s">
        <v>5751</v>
      </c>
      <c r="B4730" s="2" t="s">
        <v>246</v>
      </c>
      <c r="C4730" s="9">
        <f t="shared" si="73"/>
        <v>46054</v>
      </c>
      <c r="D4730" t="s">
        <v>45</v>
      </c>
      <c r="E4730" t="s">
        <v>46</v>
      </c>
      <c r="F4730" s="3">
        <v>3</v>
      </c>
      <c r="G4730" s="4">
        <v>2670.65</v>
      </c>
      <c r="H4730" s="5">
        <v>0.25</v>
      </c>
      <c r="I4730" s="4">
        <v>6008.96</v>
      </c>
      <c r="J4730" s="4">
        <v>857.52</v>
      </c>
      <c r="K4730" t="s">
        <v>37</v>
      </c>
      <c r="L4730" t="s">
        <v>25</v>
      </c>
      <c r="M4730" s="2" t="s">
        <v>19</v>
      </c>
      <c r="N4730" t="s">
        <v>155</v>
      </c>
    </row>
    <row r="4731" spans="1:14" x14ac:dyDescent="0.25">
      <c r="A4731" s="2" t="s">
        <v>5752</v>
      </c>
      <c r="B4731" s="2" t="s">
        <v>968</v>
      </c>
      <c r="C4731" s="9">
        <f t="shared" si="73"/>
        <v>46174</v>
      </c>
      <c r="D4731" t="s">
        <v>15</v>
      </c>
      <c r="E4731" t="s">
        <v>95</v>
      </c>
      <c r="F4731" s="3">
        <v>3</v>
      </c>
      <c r="G4731" s="4">
        <v>2213.15</v>
      </c>
      <c r="H4731" s="5">
        <v>0</v>
      </c>
      <c r="I4731" s="4">
        <v>6639.45</v>
      </c>
      <c r="J4731" s="4">
        <v>1570.74</v>
      </c>
      <c r="K4731" t="s">
        <v>124</v>
      </c>
      <c r="L4731" t="s">
        <v>25</v>
      </c>
      <c r="M4731" s="2" t="s">
        <v>19</v>
      </c>
      <c r="N4731" t="s">
        <v>82</v>
      </c>
    </row>
    <row r="4732" spans="1:14" x14ac:dyDescent="0.25">
      <c r="A4732" s="2" t="s">
        <v>5753</v>
      </c>
      <c r="B4732" s="2" t="s">
        <v>830</v>
      </c>
      <c r="C4732" s="9">
        <f t="shared" si="73"/>
        <v>45627</v>
      </c>
      <c r="D4732" t="s">
        <v>35</v>
      </c>
      <c r="E4732" t="s">
        <v>77</v>
      </c>
      <c r="F4732" s="3">
        <v>4</v>
      </c>
      <c r="G4732" s="4">
        <v>8647.7999999999993</v>
      </c>
      <c r="H4732" s="5">
        <v>0.15</v>
      </c>
      <c r="I4732" s="4">
        <v>29402.52</v>
      </c>
      <c r="J4732" s="4">
        <v>0</v>
      </c>
      <c r="K4732" t="s">
        <v>17</v>
      </c>
      <c r="L4732" t="s">
        <v>25</v>
      </c>
      <c r="M4732" s="2" t="s">
        <v>101</v>
      </c>
      <c r="N4732" t="s">
        <v>42</v>
      </c>
    </row>
    <row r="4733" spans="1:14" x14ac:dyDescent="0.25">
      <c r="A4733" s="2" t="s">
        <v>5754</v>
      </c>
      <c r="B4733" s="2" t="s">
        <v>784</v>
      </c>
      <c r="C4733" s="9">
        <f t="shared" si="73"/>
        <v>45444</v>
      </c>
      <c r="D4733" t="s">
        <v>35</v>
      </c>
      <c r="E4733" t="s">
        <v>36</v>
      </c>
      <c r="F4733" s="3">
        <v>2</v>
      </c>
      <c r="G4733" s="4">
        <v>20608.47</v>
      </c>
      <c r="H4733" s="5">
        <v>0</v>
      </c>
      <c r="I4733" s="4">
        <v>41216.94</v>
      </c>
      <c r="J4733" s="4">
        <v>9113.7199999999993</v>
      </c>
      <c r="K4733" t="s">
        <v>24</v>
      </c>
      <c r="L4733" t="s">
        <v>18</v>
      </c>
      <c r="M4733" s="2" t="s">
        <v>19</v>
      </c>
      <c r="N4733" t="s">
        <v>32</v>
      </c>
    </row>
    <row r="4734" spans="1:14" x14ac:dyDescent="0.25">
      <c r="A4734" s="2" t="s">
        <v>5755</v>
      </c>
      <c r="B4734" s="2" t="s">
        <v>371</v>
      </c>
      <c r="C4734" s="9">
        <f t="shared" si="73"/>
        <v>45323</v>
      </c>
      <c r="D4734" t="s">
        <v>30</v>
      </c>
      <c r="E4734" t="s">
        <v>106</v>
      </c>
      <c r="F4734" s="3">
        <v>3</v>
      </c>
      <c r="G4734" s="4">
        <v>530.73</v>
      </c>
      <c r="H4734" s="5">
        <v>0.1</v>
      </c>
      <c r="I4734" s="4">
        <v>1432.97</v>
      </c>
      <c r="J4734" s="4">
        <v>374.01</v>
      </c>
      <c r="K4734" t="s">
        <v>24</v>
      </c>
      <c r="L4734" t="s">
        <v>18</v>
      </c>
      <c r="M4734" s="2" t="s">
        <v>19</v>
      </c>
      <c r="N4734" t="s">
        <v>20</v>
      </c>
    </row>
    <row r="4735" spans="1:14" x14ac:dyDescent="0.25">
      <c r="A4735" s="2" t="s">
        <v>5756</v>
      </c>
      <c r="B4735" s="2" t="s">
        <v>141</v>
      </c>
      <c r="C4735" s="9">
        <f t="shared" si="73"/>
        <v>45778</v>
      </c>
      <c r="D4735" t="s">
        <v>15</v>
      </c>
      <c r="E4735" t="s">
        <v>16</v>
      </c>
      <c r="F4735" s="3">
        <v>2</v>
      </c>
      <c r="G4735" s="4">
        <v>2738.95</v>
      </c>
      <c r="H4735" s="5">
        <v>0.05</v>
      </c>
      <c r="I4735" s="4">
        <v>5204</v>
      </c>
      <c r="J4735" s="4">
        <v>1115.8900000000001</v>
      </c>
      <c r="K4735" t="s">
        <v>124</v>
      </c>
      <c r="L4735" t="s">
        <v>18</v>
      </c>
      <c r="M4735" s="2" t="s">
        <v>19</v>
      </c>
      <c r="N4735" t="s">
        <v>58</v>
      </c>
    </row>
    <row r="4736" spans="1:14" x14ac:dyDescent="0.25">
      <c r="A4736" s="2" t="s">
        <v>5757</v>
      </c>
      <c r="B4736" s="2" t="s">
        <v>2133</v>
      </c>
      <c r="C4736" s="9">
        <f t="shared" si="73"/>
        <v>45597</v>
      </c>
      <c r="D4736" t="s">
        <v>15</v>
      </c>
      <c r="E4736" t="s">
        <v>168</v>
      </c>
      <c r="F4736" s="3">
        <v>4</v>
      </c>
      <c r="G4736" s="4">
        <v>1705.5</v>
      </c>
      <c r="H4736" s="5">
        <v>0.15</v>
      </c>
      <c r="I4736" s="4">
        <v>5798.7</v>
      </c>
      <c r="J4736" s="4">
        <v>1971.69</v>
      </c>
      <c r="K4736" t="s">
        <v>17</v>
      </c>
      <c r="L4736" t="s">
        <v>47</v>
      </c>
      <c r="M4736" s="2" t="s">
        <v>19</v>
      </c>
      <c r="N4736" t="s">
        <v>42</v>
      </c>
    </row>
    <row r="4737" spans="1:14" x14ac:dyDescent="0.25">
      <c r="A4737" s="2" t="s">
        <v>5758</v>
      </c>
      <c r="B4737" s="2" t="s">
        <v>363</v>
      </c>
      <c r="C4737" s="9">
        <f t="shared" si="73"/>
        <v>46113</v>
      </c>
      <c r="D4737" t="s">
        <v>15</v>
      </c>
      <c r="E4737" t="s">
        <v>57</v>
      </c>
      <c r="F4737" s="3">
        <v>2</v>
      </c>
      <c r="G4737" s="4">
        <v>2464.56</v>
      </c>
      <c r="H4737" s="5">
        <v>0.15</v>
      </c>
      <c r="I4737" s="4">
        <v>4189.75</v>
      </c>
      <c r="J4737" s="4">
        <v>0</v>
      </c>
      <c r="K4737" t="s">
        <v>24</v>
      </c>
      <c r="L4737" t="s">
        <v>18</v>
      </c>
      <c r="M4737" s="2" t="s">
        <v>61</v>
      </c>
      <c r="N4737" t="s">
        <v>87</v>
      </c>
    </row>
    <row r="4738" spans="1:14" x14ac:dyDescent="0.25">
      <c r="A4738" s="2" t="s">
        <v>5759</v>
      </c>
      <c r="B4738" s="2" t="s">
        <v>892</v>
      </c>
      <c r="C4738" s="9">
        <f t="shared" si="73"/>
        <v>45383</v>
      </c>
      <c r="D4738" t="s">
        <v>30</v>
      </c>
      <c r="E4738" t="s">
        <v>106</v>
      </c>
      <c r="F4738" s="3">
        <v>1</v>
      </c>
      <c r="G4738" s="4">
        <v>348.45</v>
      </c>
      <c r="H4738" s="5">
        <v>0</v>
      </c>
      <c r="I4738" s="4">
        <v>348.45</v>
      </c>
      <c r="J4738" s="4">
        <v>56.88</v>
      </c>
      <c r="K4738" t="s">
        <v>37</v>
      </c>
      <c r="L4738" t="s">
        <v>47</v>
      </c>
      <c r="M4738" s="2" t="s">
        <v>26</v>
      </c>
      <c r="N4738" t="s">
        <v>42</v>
      </c>
    </row>
    <row r="4739" spans="1:14" x14ac:dyDescent="0.25">
      <c r="A4739" s="2" t="s">
        <v>5760</v>
      </c>
      <c r="B4739" s="2" t="s">
        <v>4644</v>
      </c>
      <c r="C4739" s="9">
        <f t="shared" ref="C4739:C4802" si="74">DATE(YEAR(B4739),MONTH(B4739),1)</f>
        <v>46204</v>
      </c>
      <c r="D4739" t="s">
        <v>35</v>
      </c>
      <c r="E4739" t="s">
        <v>50</v>
      </c>
      <c r="F4739" s="3">
        <v>1</v>
      </c>
      <c r="G4739" s="4">
        <v>27244.89</v>
      </c>
      <c r="H4739" s="5">
        <v>0.1</v>
      </c>
      <c r="I4739" s="4">
        <v>24520.400000000001</v>
      </c>
      <c r="J4739" s="4">
        <v>0</v>
      </c>
      <c r="K4739" t="s">
        <v>37</v>
      </c>
      <c r="L4739" t="s">
        <v>18</v>
      </c>
      <c r="M4739" s="2" t="s">
        <v>61</v>
      </c>
      <c r="N4739" t="s">
        <v>87</v>
      </c>
    </row>
    <row r="4740" spans="1:14" x14ac:dyDescent="0.25">
      <c r="A4740" s="2" t="s">
        <v>5761</v>
      </c>
      <c r="B4740" s="2" t="s">
        <v>1250</v>
      </c>
      <c r="C4740" s="9">
        <f t="shared" si="74"/>
        <v>46113</v>
      </c>
      <c r="D4740" t="s">
        <v>30</v>
      </c>
      <c r="E4740" t="s">
        <v>41</v>
      </c>
      <c r="F4740" s="3">
        <v>3</v>
      </c>
      <c r="G4740" s="4">
        <v>754.08</v>
      </c>
      <c r="H4740" s="5">
        <v>0</v>
      </c>
      <c r="I4740" s="4">
        <v>2262.2399999999998</v>
      </c>
      <c r="J4740" s="4">
        <v>538.59</v>
      </c>
      <c r="K4740" t="s">
        <v>17</v>
      </c>
      <c r="L4740" t="s">
        <v>25</v>
      </c>
      <c r="M4740" s="2" t="s">
        <v>19</v>
      </c>
      <c r="N4740" t="s">
        <v>42</v>
      </c>
    </row>
    <row r="4741" spans="1:14" x14ac:dyDescent="0.25">
      <c r="A4741" s="2" t="s">
        <v>5762</v>
      </c>
      <c r="B4741" s="2" t="s">
        <v>1904</v>
      </c>
      <c r="C4741" s="9">
        <f t="shared" si="74"/>
        <v>45627</v>
      </c>
      <c r="D4741" t="s">
        <v>30</v>
      </c>
      <c r="E4741" t="s">
        <v>31</v>
      </c>
      <c r="F4741" s="3">
        <v>4</v>
      </c>
      <c r="G4741" s="4">
        <v>1490.03</v>
      </c>
      <c r="H4741" s="5">
        <v>0</v>
      </c>
      <c r="I4741" s="4">
        <v>5960.12</v>
      </c>
      <c r="J4741" s="4">
        <v>1502.12</v>
      </c>
      <c r="K4741" t="s">
        <v>17</v>
      </c>
      <c r="L4741" t="s">
        <v>25</v>
      </c>
      <c r="M4741" s="2" t="s">
        <v>19</v>
      </c>
      <c r="N4741" t="s">
        <v>42</v>
      </c>
    </row>
    <row r="4742" spans="1:14" x14ac:dyDescent="0.25">
      <c r="A4742" s="2" t="s">
        <v>5763</v>
      </c>
      <c r="B4742" s="2" t="s">
        <v>711</v>
      </c>
      <c r="C4742" s="9">
        <f t="shared" si="74"/>
        <v>46143</v>
      </c>
      <c r="D4742" t="s">
        <v>53</v>
      </c>
      <c r="E4742" t="s">
        <v>54</v>
      </c>
      <c r="F4742" s="3">
        <v>3</v>
      </c>
      <c r="G4742" s="4">
        <v>889.06</v>
      </c>
      <c r="H4742" s="5">
        <v>0</v>
      </c>
      <c r="I4742" s="4">
        <v>2667.18</v>
      </c>
      <c r="J4742" s="4">
        <v>898.92</v>
      </c>
      <c r="K4742" t="s">
        <v>37</v>
      </c>
      <c r="L4742" t="s">
        <v>25</v>
      </c>
      <c r="M4742" s="2" t="s">
        <v>19</v>
      </c>
      <c r="N4742" t="s">
        <v>66</v>
      </c>
    </row>
    <row r="4743" spans="1:14" x14ac:dyDescent="0.25">
      <c r="A4743" s="2" t="s">
        <v>5764</v>
      </c>
      <c r="B4743" s="2" t="s">
        <v>3543</v>
      </c>
      <c r="C4743" s="9">
        <f t="shared" si="74"/>
        <v>46023</v>
      </c>
      <c r="D4743" t="s">
        <v>15</v>
      </c>
      <c r="E4743" t="s">
        <v>23</v>
      </c>
      <c r="F4743" s="3">
        <v>3</v>
      </c>
      <c r="G4743" s="4">
        <v>588.87</v>
      </c>
      <c r="H4743" s="5">
        <v>0</v>
      </c>
      <c r="I4743" s="4">
        <v>1766.61</v>
      </c>
      <c r="J4743" s="4">
        <v>511.24</v>
      </c>
      <c r="K4743" t="s">
        <v>17</v>
      </c>
      <c r="L4743" t="s">
        <v>18</v>
      </c>
      <c r="M4743" s="2" t="s">
        <v>19</v>
      </c>
      <c r="N4743" t="s">
        <v>66</v>
      </c>
    </row>
    <row r="4744" spans="1:14" x14ac:dyDescent="0.25">
      <c r="A4744" s="2" t="s">
        <v>5765</v>
      </c>
      <c r="B4744" s="2" t="s">
        <v>434</v>
      </c>
      <c r="C4744" s="9">
        <f t="shared" si="74"/>
        <v>46143</v>
      </c>
      <c r="D4744" t="s">
        <v>35</v>
      </c>
      <c r="E4744" t="s">
        <v>74</v>
      </c>
      <c r="F4744" s="3">
        <v>3</v>
      </c>
      <c r="G4744" s="4">
        <v>27160.91</v>
      </c>
      <c r="H4744" s="5">
        <v>0.15</v>
      </c>
      <c r="I4744" s="4">
        <v>69260.320000000007</v>
      </c>
      <c r="J4744" s="4">
        <v>18344.61</v>
      </c>
      <c r="K4744" t="s">
        <v>37</v>
      </c>
      <c r="L4744" t="s">
        <v>25</v>
      </c>
      <c r="M4744" s="2" t="s">
        <v>19</v>
      </c>
      <c r="N4744" t="s">
        <v>87</v>
      </c>
    </row>
    <row r="4745" spans="1:14" x14ac:dyDescent="0.25">
      <c r="A4745" s="2" t="s">
        <v>5766</v>
      </c>
      <c r="B4745" s="2" t="s">
        <v>363</v>
      </c>
      <c r="C4745" s="9">
        <f t="shared" si="74"/>
        <v>46113</v>
      </c>
      <c r="D4745" t="s">
        <v>15</v>
      </c>
      <c r="E4745" t="s">
        <v>16</v>
      </c>
      <c r="F4745" s="3">
        <v>4</v>
      </c>
      <c r="G4745" s="4">
        <v>1576.66</v>
      </c>
      <c r="H4745" s="5">
        <v>0.25</v>
      </c>
      <c r="I4745" s="4">
        <v>4729.9799999999996</v>
      </c>
      <c r="J4745" s="4">
        <v>1523.03</v>
      </c>
      <c r="K4745" t="s">
        <v>24</v>
      </c>
      <c r="L4745" t="s">
        <v>25</v>
      </c>
      <c r="M4745" s="2" t="s">
        <v>19</v>
      </c>
      <c r="N4745" t="s">
        <v>87</v>
      </c>
    </row>
    <row r="4746" spans="1:14" x14ac:dyDescent="0.25">
      <c r="A4746" s="2" t="s">
        <v>5767</v>
      </c>
      <c r="B4746" s="2" t="s">
        <v>666</v>
      </c>
      <c r="C4746" s="9">
        <f t="shared" si="74"/>
        <v>45413</v>
      </c>
      <c r="D4746" t="s">
        <v>15</v>
      </c>
      <c r="E4746" t="s">
        <v>57</v>
      </c>
      <c r="F4746" s="3">
        <v>1</v>
      </c>
      <c r="G4746" s="4">
        <v>2039.21</v>
      </c>
      <c r="H4746" s="5">
        <v>0.1</v>
      </c>
      <c r="I4746" s="4">
        <v>1835.29</v>
      </c>
      <c r="J4746" s="4">
        <v>0</v>
      </c>
      <c r="K4746" t="s">
        <v>37</v>
      </c>
      <c r="L4746" t="s">
        <v>25</v>
      </c>
      <c r="M4746" s="2" t="s">
        <v>101</v>
      </c>
      <c r="N4746" t="s">
        <v>66</v>
      </c>
    </row>
    <row r="4747" spans="1:14" x14ac:dyDescent="0.25">
      <c r="A4747" s="2" t="s">
        <v>5768</v>
      </c>
      <c r="B4747" s="2" t="s">
        <v>432</v>
      </c>
      <c r="C4747" s="9">
        <f t="shared" si="74"/>
        <v>45839</v>
      </c>
      <c r="D4747" t="s">
        <v>35</v>
      </c>
      <c r="E4747" t="s">
        <v>50</v>
      </c>
      <c r="F4747" s="3">
        <v>1</v>
      </c>
      <c r="G4747" s="4">
        <v>31860.38</v>
      </c>
      <c r="H4747" s="5">
        <v>0.15</v>
      </c>
      <c r="I4747" s="4">
        <v>27081.32</v>
      </c>
      <c r="J4747" s="4">
        <v>3724.91</v>
      </c>
      <c r="K4747" t="s">
        <v>24</v>
      </c>
      <c r="L4747" t="s">
        <v>25</v>
      </c>
      <c r="M4747" s="2" t="s">
        <v>19</v>
      </c>
      <c r="N4747" t="s">
        <v>20</v>
      </c>
    </row>
    <row r="4748" spans="1:14" x14ac:dyDescent="0.25">
      <c r="A4748" s="2" t="s">
        <v>5769</v>
      </c>
      <c r="B4748" s="2" t="s">
        <v>105</v>
      </c>
      <c r="C4748" s="9">
        <f t="shared" si="74"/>
        <v>46082</v>
      </c>
      <c r="D4748" t="s">
        <v>45</v>
      </c>
      <c r="E4748" t="s">
        <v>46</v>
      </c>
      <c r="F4748" s="3">
        <v>3</v>
      </c>
      <c r="G4748" s="4">
        <v>5407.74</v>
      </c>
      <c r="H4748" s="5">
        <v>0.15</v>
      </c>
      <c r="I4748" s="4">
        <v>13789.74</v>
      </c>
      <c r="J4748" s="4">
        <v>3862.16</v>
      </c>
      <c r="K4748" t="s">
        <v>152</v>
      </c>
      <c r="L4748" t="s">
        <v>47</v>
      </c>
      <c r="M4748" s="2" t="s">
        <v>19</v>
      </c>
      <c r="N4748" t="s">
        <v>155</v>
      </c>
    </row>
    <row r="4749" spans="1:14" x14ac:dyDescent="0.25">
      <c r="A4749" s="2" t="s">
        <v>5770</v>
      </c>
      <c r="B4749" s="2" t="s">
        <v>902</v>
      </c>
      <c r="C4749" s="9">
        <f t="shared" si="74"/>
        <v>45597</v>
      </c>
      <c r="D4749" t="s">
        <v>15</v>
      </c>
      <c r="E4749" t="s">
        <v>57</v>
      </c>
      <c r="F4749" s="3">
        <v>2</v>
      </c>
      <c r="G4749" s="4">
        <v>2243.1999999999998</v>
      </c>
      <c r="H4749" s="5">
        <v>0.2</v>
      </c>
      <c r="I4749" s="4">
        <v>3589.12</v>
      </c>
      <c r="J4749" s="4">
        <v>1208.74</v>
      </c>
      <c r="K4749" t="s">
        <v>17</v>
      </c>
      <c r="L4749" t="s">
        <v>18</v>
      </c>
      <c r="M4749" s="2" t="s">
        <v>19</v>
      </c>
      <c r="N4749" t="s">
        <v>58</v>
      </c>
    </row>
    <row r="4750" spans="1:14" x14ac:dyDescent="0.25">
      <c r="A4750" s="2" t="s">
        <v>5771</v>
      </c>
      <c r="B4750" s="2" t="s">
        <v>2007</v>
      </c>
      <c r="C4750" s="9">
        <f t="shared" si="74"/>
        <v>45717</v>
      </c>
      <c r="D4750" t="s">
        <v>30</v>
      </c>
      <c r="E4750" t="s">
        <v>163</v>
      </c>
      <c r="F4750" s="3">
        <v>1</v>
      </c>
      <c r="G4750" s="4">
        <v>821.34</v>
      </c>
      <c r="H4750" s="5">
        <v>0</v>
      </c>
      <c r="I4750" s="4">
        <v>821.34</v>
      </c>
      <c r="J4750" s="4">
        <v>199.11</v>
      </c>
      <c r="K4750" t="s">
        <v>24</v>
      </c>
      <c r="L4750" t="s">
        <v>25</v>
      </c>
      <c r="M4750" s="2" t="s">
        <v>19</v>
      </c>
      <c r="N4750" t="s">
        <v>87</v>
      </c>
    </row>
    <row r="4751" spans="1:14" x14ac:dyDescent="0.25">
      <c r="A4751" s="2" t="s">
        <v>5772</v>
      </c>
      <c r="B4751" s="2" t="s">
        <v>625</v>
      </c>
      <c r="C4751" s="9">
        <f t="shared" si="74"/>
        <v>46113</v>
      </c>
      <c r="D4751" t="s">
        <v>35</v>
      </c>
      <c r="E4751" t="s">
        <v>36</v>
      </c>
      <c r="F4751" s="3">
        <v>1</v>
      </c>
      <c r="G4751" s="4">
        <v>12041.81</v>
      </c>
      <c r="H4751" s="5">
        <v>0.1</v>
      </c>
      <c r="I4751" s="4">
        <v>10837.63</v>
      </c>
      <c r="J4751" s="4">
        <v>2643.37</v>
      </c>
      <c r="K4751" t="s">
        <v>124</v>
      </c>
      <c r="L4751" t="s">
        <v>47</v>
      </c>
      <c r="M4751" s="2" t="s">
        <v>19</v>
      </c>
      <c r="N4751" t="s">
        <v>20</v>
      </c>
    </row>
    <row r="4752" spans="1:14" x14ac:dyDescent="0.25">
      <c r="A4752" s="2" t="s">
        <v>5773</v>
      </c>
      <c r="B4752" s="2" t="s">
        <v>2124</v>
      </c>
      <c r="C4752" s="9">
        <f t="shared" si="74"/>
        <v>45292</v>
      </c>
      <c r="D4752" t="s">
        <v>45</v>
      </c>
      <c r="E4752" t="s">
        <v>121</v>
      </c>
      <c r="F4752" s="3">
        <v>4</v>
      </c>
      <c r="G4752" s="4">
        <v>6206.69</v>
      </c>
      <c r="H4752" s="5">
        <v>0</v>
      </c>
      <c r="I4752" s="4">
        <v>24826.76</v>
      </c>
      <c r="J4752" s="4">
        <v>4565.95</v>
      </c>
      <c r="K4752" t="s">
        <v>24</v>
      </c>
      <c r="L4752" t="s">
        <v>25</v>
      </c>
      <c r="M4752" s="2" t="s">
        <v>19</v>
      </c>
      <c r="N4752" t="s">
        <v>66</v>
      </c>
    </row>
    <row r="4753" spans="1:14" x14ac:dyDescent="0.25">
      <c r="A4753" s="2" t="s">
        <v>5774</v>
      </c>
      <c r="B4753" s="2" t="s">
        <v>224</v>
      </c>
      <c r="C4753" s="9">
        <f t="shared" si="74"/>
        <v>46204</v>
      </c>
      <c r="D4753" t="s">
        <v>30</v>
      </c>
      <c r="E4753" t="s">
        <v>106</v>
      </c>
      <c r="F4753" s="3">
        <v>1</v>
      </c>
      <c r="G4753" s="4">
        <v>1402.54</v>
      </c>
      <c r="H4753" s="5">
        <v>0.1</v>
      </c>
      <c r="I4753" s="4">
        <v>1262.29</v>
      </c>
      <c r="J4753" s="4">
        <v>314.79000000000002</v>
      </c>
      <c r="K4753" t="s">
        <v>24</v>
      </c>
      <c r="L4753" t="s">
        <v>18</v>
      </c>
      <c r="M4753" s="2" t="s">
        <v>19</v>
      </c>
      <c r="N4753" t="s">
        <v>58</v>
      </c>
    </row>
    <row r="4754" spans="1:14" x14ac:dyDescent="0.25">
      <c r="A4754" s="2" t="s">
        <v>5775</v>
      </c>
      <c r="B4754" s="2" t="s">
        <v>2638</v>
      </c>
      <c r="C4754" s="9">
        <f t="shared" si="74"/>
        <v>45778</v>
      </c>
      <c r="D4754" t="s">
        <v>30</v>
      </c>
      <c r="E4754" t="s">
        <v>31</v>
      </c>
      <c r="F4754" s="3">
        <v>1</v>
      </c>
      <c r="G4754" s="4">
        <v>242.38</v>
      </c>
      <c r="H4754" s="5">
        <v>0</v>
      </c>
      <c r="I4754" s="4">
        <v>242.38</v>
      </c>
      <c r="J4754" s="4">
        <v>81.37</v>
      </c>
      <c r="K4754" t="s">
        <v>24</v>
      </c>
      <c r="L4754" t="s">
        <v>18</v>
      </c>
      <c r="M4754" s="2" t="s">
        <v>19</v>
      </c>
      <c r="N4754" t="s">
        <v>66</v>
      </c>
    </row>
    <row r="4755" spans="1:14" x14ac:dyDescent="0.25">
      <c r="A4755" s="2" t="s">
        <v>5776</v>
      </c>
      <c r="B4755" s="2" t="s">
        <v>49</v>
      </c>
      <c r="C4755" s="9">
        <f t="shared" si="74"/>
        <v>45992</v>
      </c>
      <c r="D4755" t="s">
        <v>30</v>
      </c>
      <c r="E4755" t="s">
        <v>163</v>
      </c>
      <c r="F4755" s="3">
        <v>3</v>
      </c>
      <c r="G4755" s="4">
        <v>1420.31</v>
      </c>
      <c r="H4755" s="5">
        <v>0</v>
      </c>
      <c r="I4755" s="4">
        <v>4260.93</v>
      </c>
      <c r="J4755" s="4">
        <v>788.89</v>
      </c>
      <c r="K4755" t="s">
        <v>37</v>
      </c>
      <c r="L4755" t="s">
        <v>25</v>
      </c>
      <c r="M4755" s="2" t="s">
        <v>19</v>
      </c>
      <c r="N4755" t="s">
        <v>155</v>
      </c>
    </row>
    <row r="4756" spans="1:14" x14ac:dyDescent="0.25">
      <c r="A4756" s="2" t="s">
        <v>5777</v>
      </c>
      <c r="B4756" s="2" t="s">
        <v>2672</v>
      </c>
      <c r="C4756" s="9">
        <f t="shared" si="74"/>
        <v>45566</v>
      </c>
      <c r="D4756" t="s">
        <v>45</v>
      </c>
      <c r="E4756" t="s">
        <v>111</v>
      </c>
      <c r="F4756" s="3">
        <v>3</v>
      </c>
      <c r="G4756" s="4">
        <v>1574.42</v>
      </c>
      <c r="H4756" s="5">
        <v>0</v>
      </c>
      <c r="I4756" s="4">
        <v>4723.26</v>
      </c>
      <c r="J4756" s="4">
        <v>0</v>
      </c>
      <c r="K4756" t="s">
        <v>37</v>
      </c>
      <c r="L4756" t="s">
        <v>18</v>
      </c>
      <c r="M4756" s="2" t="s">
        <v>61</v>
      </c>
      <c r="N4756" t="s">
        <v>58</v>
      </c>
    </row>
    <row r="4757" spans="1:14" x14ac:dyDescent="0.25">
      <c r="A4757" s="2" t="s">
        <v>5778</v>
      </c>
      <c r="B4757" s="2" t="s">
        <v>286</v>
      </c>
      <c r="C4757" s="9">
        <f t="shared" si="74"/>
        <v>45992</v>
      </c>
      <c r="D4757" t="s">
        <v>53</v>
      </c>
      <c r="E4757" t="s">
        <v>114</v>
      </c>
      <c r="F4757" s="3">
        <v>4</v>
      </c>
      <c r="G4757" s="4">
        <v>902.56</v>
      </c>
      <c r="H4757" s="5">
        <v>0.25</v>
      </c>
      <c r="I4757" s="4">
        <v>2707.68</v>
      </c>
      <c r="J4757" s="4">
        <v>0</v>
      </c>
      <c r="K4757" t="s">
        <v>37</v>
      </c>
      <c r="L4757" t="s">
        <v>18</v>
      </c>
      <c r="M4757" s="2" t="s">
        <v>61</v>
      </c>
      <c r="N4757" t="s">
        <v>66</v>
      </c>
    </row>
    <row r="4758" spans="1:14" x14ac:dyDescent="0.25">
      <c r="A4758" s="2" t="s">
        <v>5779</v>
      </c>
      <c r="B4758" s="2" t="s">
        <v>2487</v>
      </c>
      <c r="C4758" s="9">
        <f t="shared" si="74"/>
        <v>45383</v>
      </c>
      <c r="D4758" t="s">
        <v>15</v>
      </c>
      <c r="E4758" t="s">
        <v>168</v>
      </c>
      <c r="F4758" s="3">
        <v>4</v>
      </c>
      <c r="G4758" s="4">
        <v>1638.97</v>
      </c>
      <c r="H4758" s="5">
        <v>0</v>
      </c>
      <c r="I4758" s="4">
        <v>6555.88</v>
      </c>
      <c r="J4758" s="4">
        <v>1116.3699999999999</v>
      </c>
      <c r="K4758" t="s">
        <v>24</v>
      </c>
      <c r="L4758" t="s">
        <v>25</v>
      </c>
      <c r="M4758" s="2" t="s">
        <v>19</v>
      </c>
      <c r="N4758" t="s">
        <v>20</v>
      </c>
    </row>
    <row r="4759" spans="1:14" x14ac:dyDescent="0.25">
      <c r="A4759" s="2" t="s">
        <v>5780</v>
      </c>
      <c r="B4759" s="2" t="s">
        <v>5277</v>
      </c>
      <c r="C4759" s="9">
        <f t="shared" si="74"/>
        <v>45748</v>
      </c>
      <c r="D4759" t="s">
        <v>15</v>
      </c>
      <c r="E4759" t="s">
        <v>16</v>
      </c>
      <c r="F4759" s="3">
        <v>2</v>
      </c>
      <c r="G4759" s="4">
        <v>1095.3900000000001</v>
      </c>
      <c r="H4759" s="5">
        <v>0.1</v>
      </c>
      <c r="I4759" s="4">
        <v>1971.7</v>
      </c>
      <c r="J4759" s="4">
        <v>0</v>
      </c>
      <c r="K4759" t="s">
        <v>24</v>
      </c>
      <c r="L4759" t="s">
        <v>25</v>
      </c>
      <c r="M4759" s="2" t="s">
        <v>101</v>
      </c>
      <c r="N4759" t="s">
        <v>155</v>
      </c>
    </row>
    <row r="4760" spans="1:14" x14ac:dyDescent="0.25">
      <c r="A4760" s="2" t="s">
        <v>5781</v>
      </c>
      <c r="B4760" s="2" t="s">
        <v>126</v>
      </c>
      <c r="C4760" s="9">
        <f t="shared" si="74"/>
        <v>45292</v>
      </c>
      <c r="D4760" t="s">
        <v>35</v>
      </c>
      <c r="E4760" t="s">
        <v>74</v>
      </c>
      <c r="F4760" s="3">
        <v>1</v>
      </c>
      <c r="G4760" s="4">
        <v>2786.04</v>
      </c>
      <c r="H4760" s="5">
        <v>0.2</v>
      </c>
      <c r="I4760" s="4">
        <v>2228.83</v>
      </c>
      <c r="J4760" s="4">
        <v>484.57</v>
      </c>
      <c r="K4760" t="s">
        <v>24</v>
      </c>
      <c r="L4760" t="s">
        <v>25</v>
      </c>
      <c r="M4760" s="2" t="s">
        <v>19</v>
      </c>
      <c r="N4760" t="s">
        <v>27</v>
      </c>
    </row>
    <row r="4761" spans="1:14" x14ac:dyDescent="0.25">
      <c r="A4761" s="2" t="s">
        <v>5782</v>
      </c>
      <c r="B4761" s="2" t="s">
        <v>651</v>
      </c>
      <c r="C4761" s="9">
        <f t="shared" si="74"/>
        <v>45627</v>
      </c>
      <c r="D4761" t="s">
        <v>35</v>
      </c>
      <c r="E4761" t="s">
        <v>77</v>
      </c>
      <c r="F4761" s="3">
        <v>3</v>
      </c>
      <c r="G4761" s="4">
        <v>30978.13</v>
      </c>
      <c r="H4761" s="5">
        <v>0.05</v>
      </c>
      <c r="I4761" s="4">
        <v>88287.67</v>
      </c>
      <c r="J4761" s="4">
        <v>22506.47</v>
      </c>
      <c r="K4761" t="s">
        <v>24</v>
      </c>
      <c r="L4761" t="s">
        <v>25</v>
      </c>
      <c r="M4761" s="2" t="s">
        <v>19</v>
      </c>
      <c r="N4761" t="s">
        <v>32</v>
      </c>
    </row>
    <row r="4762" spans="1:14" x14ac:dyDescent="0.25">
      <c r="A4762" s="2" t="s">
        <v>5783</v>
      </c>
      <c r="B4762" s="2" t="s">
        <v>388</v>
      </c>
      <c r="C4762" s="9">
        <f t="shared" si="74"/>
        <v>45992</v>
      </c>
      <c r="D4762" t="s">
        <v>35</v>
      </c>
      <c r="E4762" t="s">
        <v>77</v>
      </c>
      <c r="F4762" s="3">
        <v>3</v>
      </c>
      <c r="G4762" s="4">
        <v>11641.2</v>
      </c>
      <c r="H4762" s="5">
        <v>0.15</v>
      </c>
      <c r="I4762" s="4">
        <v>29685.06</v>
      </c>
      <c r="J4762" s="4">
        <v>9441.83</v>
      </c>
      <c r="K4762" t="s">
        <v>24</v>
      </c>
      <c r="L4762" t="s">
        <v>25</v>
      </c>
      <c r="M4762" s="2" t="s">
        <v>19</v>
      </c>
      <c r="N4762" t="s">
        <v>87</v>
      </c>
    </row>
    <row r="4763" spans="1:14" x14ac:dyDescent="0.25">
      <c r="A4763" s="2" t="s">
        <v>5784</v>
      </c>
      <c r="B4763" s="2" t="s">
        <v>2326</v>
      </c>
      <c r="C4763" s="9">
        <f t="shared" si="74"/>
        <v>45962</v>
      </c>
      <c r="D4763" t="s">
        <v>35</v>
      </c>
      <c r="E4763" t="s">
        <v>50</v>
      </c>
      <c r="F4763" s="3">
        <v>1</v>
      </c>
      <c r="G4763" s="4">
        <v>22772.14</v>
      </c>
      <c r="H4763" s="5">
        <v>0.05</v>
      </c>
      <c r="I4763" s="4">
        <v>21633.53</v>
      </c>
      <c r="J4763" s="4">
        <v>3666.6</v>
      </c>
      <c r="K4763" t="s">
        <v>124</v>
      </c>
      <c r="L4763" t="s">
        <v>47</v>
      </c>
      <c r="M4763" s="2" t="s">
        <v>26</v>
      </c>
      <c r="N4763" t="s">
        <v>66</v>
      </c>
    </row>
    <row r="4764" spans="1:14" x14ac:dyDescent="0.25">
      <c r="A4764" s="2" t="s">
        <v>5785</v>
      </c>
      <c r="B4764" s="2" t="s">
        <v>1223</v>
      </c>
      <c r="C4764" s="9">
        <f t="shared" si="74"/>
        <v>46113</v>
      </c>
      <c r="D4764" t="s">
        <v>35</v>
      </c>
      <c r="E4764" t="s">
        <v>71</v>
      </c>
      <c r="F4764" s="3">
        <v>4</v>
      </c>
      <c r="G4764" s="4">
        <v>21574.23</v>
      </c>
      <c r="H4764" s="5">
        <v>0.1</v>
      </c>
      <c r="I4764" s="4">
        <v>77667.23</v>
      </c>
      <c r="J4764" s="4">
        <v>17322.97</v>
      </c>
      <c r="K4764" t="s">
        <v>17</v>
      </c>
      <c r="L4764" t="s">
        <v>18</v>
      </c>
      <c r="M4764" s="2" t="s">
        <v>19</v>
      </c>
      <c r="N4764" t="s">
        <v>82</v>
      </c>
    </row>
    <row r="4765" spans="1:14" x14ac:dyDescent="0.25">
      <c r="A4765" s="2" t="s">
        <v>5786</v>
      </c>
      <c r="B4765" s="2" t="s">
        <v>242</v>
      </c>
      <c r="C4765" s="9">
        <f t="shared" si="74"/>
        <v>45839</v>
      </c>
      <c r="D4765" t="s">
        <v>35</v>
      </c>
      <c r="E4765" t="s">
        <v>77</v>
      </c>
      <c r="F4765" s="3">
        <v>3</v>
      </c>
      <c r="G4765" s="4">
        <v>20789.45</v>
      </c>
      <c r="H4765" s="5">
        <v>0.2</v>
      </c>
      <c r="I4765" s="4">
        <v>49894.68</v>
      </c>
      <c r="J4765" s="4">
        <v>11016.07</v>
      </c>
      <c r="K4765" t="s">
        <v>24</v>
      </c>
      <c r="L4765" t="s">
        <v>25</v>
      </c>
      <c r="M4765" s="2" t="s">
        <v>19</v>
      </c>
      <c r="N4765" t="s">
        <v>58</v>
      </c>
    </row>
    <row r="4766" spans="1:14" x14ac:dyDescent="0.25">
      <c r="A4766" s="2" t="s">
        <v>5787</v>
      </c>
      <c r="B4766" s="2" t="s">
        <v>1185</v>
      </c>
      <c r="C4766" s="9">
        <f t="shared" si="74"/>
        <v>46174</v>
      </c>
      <c r="D4766" t="s">
        <v>35</v>
      </c>
      <c r="E4766" t="s">
        <v>50</v>
      </c>
      <c r="F4766" s="3">
        <v>4</v>
      </c>
      <c r="G4766" s="4">
        <v>18779.36</v>
      </c>
      <c r="H4766" s="5">
        <v>0</v>
      </c>
      <c r="I4766" s="4">
        <v>75117.440000000002</v>
      </c>
      <c r="J4766" s="4">
        <v>0</v>
      </c>
      <c r="K4766" t="s">
        <v>152</v>
      </c>
      <c r="L4766" t="s">
        <v>25</v>
      </c>
      <c r="M4766" s="2" t="s">
        <v>101</v>
      </c>
      <c r="N4766" t="s">
        <v>66</v>
      </c>
    </row>
    <row r="4767" spans="1:14" x14ac:dyDescent="0.25">
      <c r="A4767" s="2" t="s">
        <v>5788</v>
      </c>
      <c r="B4767" s="2" t="s">
        <v>5789</v>
      </c>
      <c r="C4767" s="9">
        <f t="shared" si="74"/>
        <v>46082</v>
      </c>
      <c r="D4767" t="s">
        <v>53</v>
      </c>
      <c r="E4767" t="s">
        <v>114</v>
      </c>
      <c r="F4767" s="3">
        <v>3</v>
      </c>
      <c r="G4767" s="4">
        <v>657.13</v>
      </c>
      <c r="H4767" s="5">
        <v>0</v>
      </c>
      <c r="I4767" s="4">
        <v>1971.39</v>
      </c>
      <c r="J4767" s="4">
        <v>0</v>
      </c>
      <c r="K4767" t="s">
        <v>24</v>
      </c>
      <c r="L4767" t="s">
        <v>18</v>
      </c>
      <c r="M4767" s="2" t="s">
        <v>61</v>
      </c>
      <c r="N4767" t="s">
        <v>20</v>
      </c>
    </row>
    <row r="4768" spans="1:14" x14ac:dyDescent="0.25">
      <c r="A4768" s="2" t="s">
        <v>5790</v>
      </c>
      <c r="B4768" s="2" t="s">
        <v>2004</v>
      </c>
      <c r="C4768" s="9">
        <f t="shared" si="74"/>
        <v>45597</v>
      </c>
      <c r="D4768" t="s">
        <v>35</v>
      </c>
      <c r="E4768" t="s">
        <v>50</v>
      </c>
      <c r="F4768" s="3">
        <v>3</v>
      </c>
      <c r="G4768" s="4">
        <v>10396.719999999999</v>
      </c>
      <c r="H4768" s="5">
        <v>0</v>
      </c>
      <c r="I4768" s="4">
        <v>31190.16</v>
      </c>
      <c r="J4768" s="4">
        <v>5081.2299999999996</v>
      </c>
      <c r="K4768" t="s">
        <v>17</v>
      </c>
      <c r="L4768" t="s">
        <v>25</v>
      </c>
      <c r="M4768" s="2" t="s">
        <v>19</v>
      </c>
      <c r="N4768" t="s">
        <v>87</v>
      </c>
    </row>
    <row r="4769" spans="1:14" x14ac:dyDescent="0.25">
      <c r="A4769" s="2" t="s">
        <v>5791</v>
      </c>
      <c r="B4769" s="2" t="s">
        <v>1484</v>
      </c>
      <c r="C4769" s="9">
        <f t="shared" si="74"/>
        <v>45413</v>
      </c>
      <c r="D4769" t="s">
        <v>45</v>
      </c>
      <c r="E4769" t="s">
        <v>121</v>
      </c>
      <c r="F4769" s="3">
        <v>2</v>
      </c>
      <c r="G4769" s="4">
        <v>7075.03</v>
      </c>
      <c r="H4769" s="5">
        <v>0.05</v>
      </c>
      <c r="I4769" s="4">
        <v>13442.56</v>
      </c>
      <c r="J4769" s="4">
        <v>2975.11</v>
      </c>
      <c r="K4769" t="s">
        <v>37</v>
      </c>
      <c r="L4769" t="s">
        <v>47</v>
      </c>
      <c r="M4769" s="2" t="s">
        <v>19</v>
      </c>
      <c r="N4769" t="s">
        <v>58</v>
      </c>
    </row>
    <row r="4770" spans="1:14" x14ac:dyDescent="0.25">
      <c r="A4770" s="2" t="s">
        <v>5792</v>
      </c>
      <c r="B4770" s="2" t="s">
        <v>116</v>
      </c>
      <c r="C4770" s="9">
        <f t="shared" si="74"/>
        <v>45566</v>
      </c>
      <c r="D4770" t="s">
        <v>35</v>
      </c>
      <c r="E4770" t="s">
        <v>50</v>
      </c>
      <c r="F4770" s="3">
        <v>3</v>
      </c>
      <c r="G4770" s="4">
        <v>27795.51</v>
      </c>
      <c r="H4770" s="5">
        <v>0.15</v>
      </c>
      <c r="I4770" s="4">
        <v>70878.55</v>
      </c>
      <c r="J4770" s="4">
        <v>17384.2</v>
      </c>
      <c r="K4770" t="s">
        <v>17</v>
      </c>
      <c r="L4770" t="s">
        <v>25</v>
      </c>
      <c r="M4770" s="2" t="s">
        <v>19</v>
      </c>
      <c r="N4770" t="s">
        <v>82</v>
      </c>
    </row>
    <row r="4771" spans="1:14" x14ac:dyDescent="0.25">
      <c r="A4771" s="2" t="s">
        <v>5793</v>
      </c>
      <c r="B4771" s="2" t="s">
        <v>1152</v>
      </c>
      <c r="C4771" s="9">
        <f t="shared" si="74"/>
        <v>45474</v>
      </c>
      <c r="D4771" t="s">
        <v>53</v>
      </c>
      <c r="E4771" t="s">
        <v>173</v>
      </c>
      <c r="F4771" s="3">
        <v>1</v>
      </c>
      <c r="G4771" s="4">
        <v>208.89</v>
      </c>
      <c r="H4771" s="5">
        <v>0.25</v>
      </c>
      <c r="I4771" s="4">
        <v>156.66999999999999</v>
      </c>
      <c r="J4771" s="4">
        <v>20.36</v>
      </c>
      <c r="K4771" t="s">
        <v>37</v>
      </c>
      <c r="L4771" t="s">
        <v>25</v>
      </c>
      <c r="M4771" s="2" t="s">
        <v>19</v>
      </c>
      <c r="N4771" t="s">
        <v>58</v>
      </c>
    </row>
    <row r="4772" spans="1:14" x14ac:dyDescent="0.25">
      <c r="A4772" s="2" t="s">
        <v>5794</v>
      </c>
      <c r="B4772" s="2" t="s">
        <v>1435</v>
      </c>
      <c r="C4772" s="9">
        <f t="shared" si="74"/>
        <v>45474</v>
      </c>
      <c r="D4772" t="s">
        <v>30</v>
      </c>
      <c r="E4772" t="s">
        <v>133</v>
      </c>
      <c r="F4772" s="3">
        <v>1</v>
      </c>
      <c r="G4772" s="4">
        <v>227.87</v>
      </c>
      <c r="H4772" s="5">
        <v>0</v>
      </c>
      <c r="I4772" s="4">
        <v>227.87</v>
      </c>
      <c r="J4772" s="4">
        <v>50.58</v>
      </c>
      <c r="K4772" t="s">
        <v>24</v>
      </c>
      <c r="L4772" t="s">
        <v>25</v>
      </c>
      <c r="M4772" s="2" t="s">
        <v>19</v>
      </c>
      <c r="N4772" t="s">
        <v>66</v>
      </c>
    </row>
    <row r="4773" spans="1:14" x14ac:dyDescent="0.25">
      <c r="A4773" s="2" t="s">
        <v>5795</v>
      </c>
      <c r="B4773" s="2" t="s">
        <v>789</v>
      </c>
      <c r="C4773" s="9">
        <f t="shared" si="74"/>
        <v>45962</v>
      </c>
      <c r="D4773" t="s">
        <v>45</v>
      </c>
      <c r="E4773" t="s">
        <v>111</v>
      </c>
      <c r="F4773" s="3">
        <v>1</v>
      </c>
      <c r="G4773" s="4">
        <v>3352.77</v>
      </c>
      <c r="H4773" s="5">
        <v>0</v>
      </c>
      <c r="I4773" s="4">
        <v>3352.77</v>
      </c>
      <c r="J4773" s="4">
        <v>881.05</v>
      </c>
      <c r="K4773" t="s">
        <v>124</v>
      </c>
      <c r="L4773" t="s">
        <v>47</v>
      </c>
      <c r="M4773" s="2" t="s">
        <v>19</v>
      </c>
      <c r="N4773" t="s">
        <v>38</v>
      </c>
    </row>
    <row r="4774" spans="1:14" x14ac:dyDescent="0.25">
      <c r="A4774" s="2" t="s">
        <v>5796</v>
      </c>
      <c r="B4774" s="2" t="s">
        <v>84</v>
      </c>
      <c r="C4774" s="9">
        <f t="shared" si="74"/>
        <v>45931</v>
      </c>
      <c r="D4774" t="s">
        <v>45</v>
      </c>
      <c r="E4774" t="s">
        <v>121</v>
      </c>
      <c r="F4774" s="3">
        <v>4</v>
      </c>
      <c r="G4774" s="4">
        <v>3991.87</v>
      </c>
      <c r="H4774" s="5">
        <v>0</v>
      </c>
      <c r="I4774" s="4">
        <v>15967.48</v>
      </c>
      <c r="J4774" s="4">
        <v>2414.66</v>
      </c>
      <c r="K4774" t="s">
        <v>17</v>
      </c>
      <c r="L4774" t="s">
        <v>25</v>
      </c>
      <c r="M4774" s="2" t="s">
        <v>19</v>
      </c>
      <c r="N4774" t="s">
        <v>66</v>
      </c>
    </row>
    <row r="4775" spans="1:14" x14ac:dyDescent="0.25">
      <c r="A4775" s="2" t="s">
        <v>5797</v>
      </c>
      <c r="B4775" s="2" t="s">
        <v>390</v>
      </c>
      <c r="C4775" s="9">
        <f t="shared" si="74"/>
        <v>45809</v>
      </c>
      <c r="D4775" t="s">
        <v>35</v>
      </c>
      <c r="E4775" t="s">
        <v>77</v>
      </c>
      <c r="F4775" s="3">
        <v>3</v>
      </c>
      <c r="G4775" s="4">
        <v>15278.23</v>
      </c>
      <c r="H4775" s="5">
        <v>0.25</v>
      </c>
      <c r="I4775" s="4">
        <v>34376.019999999997</v>
      </c>
      <c r="J4775" s="4">
        <v>7617.43</v>
      </c>
      <c r="K4775" t="s">
        <v>24</v>
      </c>
      <c r="L4775" t="s">
        <v>25</v>
      </c>
      <c r="M4775" s="2" t="s">
        <v>19</v>
      </c>
      <c r="N4775" t="s">
        <v>155</v>
      </c>
    </row>
    <row r="4776" spans="1:14" x14ac:dyDescent="0.25">
      <c r="A4776" s="2" t="s">
        <v>5798</v>
      </c>
      <c r="B4776" s="2" t="s">
        <v>1841</v>
      </c>
      <c r="C4776" s="9">
        <f t="shared" si="74"/>
        <v>45962</v>
      </c>
      <c r="D4776" t="s">
        <v>53</v>
      </c>
      <c r="E4776" t="s">
        <v>98</v>
      </c>
      <c r="F4776" s="3">
        <v>4</v>
      </c>
      <c r="G4776" s="4">
        <v>322.45</v>
      </c>
      <c r="H4776" s="5">
        <v>0.05</v>
      </c>
      <c r="I4776" s="4">
        <v>1225.31</v>
      </c>
      <c r="J4776" s="4">
        <v>0</v>
      </c>
      <c r="K4776" t="s">
        <v>24</v>
      </c>
      <c r="L4776" t="s">
        <v>47</v>
      </c>
      <c r="M4776" s="2" t="s">
        <v>101</v>
      </c>
      <c r="N4776" t="s">
        <v>58</v>
      </c>
    </row>
    <row r="4777" spans="1:14" x14ac:dyDescent="0.25">
      <c r="A4777" s="2" t="s">
        <v>5799</v>
      </c>
      <c r="B4777" s="2" t="s">
        <v>2471</v>
      </c>
      <c r="C4777" s="9">
        <f t="shared" si="74"/>
        <v>45566</v>
      </c>
      <c r="D4777" t="s">
        <v>30</v>
      </c>
      <c r="E4777" t="s">
        <v>163</v>
      </c>
      <c r="F4777" s="3">
        <v>2</v>
      </c>
      <c r="G4777" s="4">
        <v>1354.42</v>
      </c>
      <c r="H4777" s="5">
        <v>0</v>
      </c>
      <c r="I4777" s="4">
        <v>2708.84</v>
      </c>
      <c r="J4777" s="4">
        <v>380.91</v>
      </c>
      <c r="K4777" t="s">
        <v>37</v>
      </c>
      <c r="L4777" t="s">
        <v>25</v>
      </c>
      <c r="M4777" s="2" t="s">
        <v>19</v>
      </c>
      <c r="N4777" t="s">
        <v>20</v>
      </c>
    </row>
    <row r="4778" spans="1:14" x14ac:dyDescent="0.25">
      <c r="A4778" s="2" t="s">
        <v>5800</v>
      </c>
      <c r="B4778" s="2" t="s">
        <v>4642</v>
      </c>
      <c r="C4778" s="9">
        <f t="shared" si="74"/>
        <v>45323</v>
      </c>
      <c r="D4778" t="s">
        <v>30</v>
      </c>
      <c r="E4778" t="s">
        <v>31</v>
      </c>
      <c r="F4778" s="3">
        <v>3</v>
      </c>
      <c r="G4778" s="4">
        <v>381.67</v>
      </c>
      <c r="H4778" s="5">
        <v>0.15</v>
      </c>
      <c r="I4778" s="4">
        <v>973.26</v>
      </c>
      <c r="J4778" s="4">
        <v>0</v>
      </c>
      <c r="K4778" t="s">
        <v>17</v>
      </c>
      <c r="L4778" t="s">
        <v>25</v>
      </c>
      <c r="M4778" s="2" t="s">
        <v>101</v>
      </c>
      <c r="N4778" t="s">
        <v>66</v>
      </c>
    </row>
    <row r="4779" spans="1:14" x14ac:dyDescent="0.25">
      <c r="A4779" s="2" t="s">
        <v>5801</v>
      </c>
      <c r="B4779" s="2" t="s">
        <v>446</v>
      </c>
      <c r="C4779" s="9">
        <f t="shared" si="74"/>
        <v>46023</v>
      </c>
      <c r="D4779" t="s">
        <v>45</v>
      </c>
      <c r="E4779" t="s">
        <v>222</v>
      </c>
      <c r="F4779" s="3">
        <v>1</v>
      </c>
      <c r="G4779" s="4">
        <v>780.1</v>
      </c>
      <c r="H4779" s="5">
        <v>0</v>
      </c>
      <c r="I4779" s="4">
        <v>780.1</v>
      </c>
      <c r="J4779" s="4">
        <v>162.38999999999999</v>
      </c>
      <c r="K4779" t="s">
        <v>24</v>
      </c>
      <c r="L4779" t="s">
        <v>25</v>
      </c>
      <c r="M4779" s="2" t="s">
        <v>19</v>
      </c>
      <c r="N4779" t="s">
        <v>82</v>
      </c>
    </row>
    <row r="4780" spans="1:14" x14ac:dyDescent="0.25">
      <c r="A4780" s="2" t="s">
        <v>5802</v>
      </c>
      <c r="B4780" s="2" t="s">
        <v>1751</v>
      </c>
      <c r="C4780" s="9">
        <f t="shared" si="74"/>
        <v>45566</v>
      </c>
      <c r="D4780" t="s">
        <v>15</v>
      </c>
      <c r="E4780" t="s">
        <v>23</v>
      </c>
      <c r="F4780" s="3">
        <v>2</v>
      </c>
      <c r="G4780" s="4">
        <v>1962.12</v>
      </c>
      <c r="H4780" s="5">
        <v>0.05</v>
      </c>
      <c r="I4780" s="4">
        <v>3728.03</v>
      </c>
      <c r="J4780" s="4">
        <v>833.81</v>
      </c>
      <c r="K4780" t="s">
        <v>124</v>
      </c>
      <c r="L4780" t="s">
        <v>25</v>
      </c>
      <c r="M4780" s="2" t="s">
        <v>26</v>
      </c>
      <c r="N4780" t="s">
        <v>38</v>
      </c>
    </row>
    <row r="4781" spans="1:14" x14ac:dyDescent="0.25">
      <c r="A4781" s="2" t="s">
        <v>5803</v>
      </c>
      <c r="B4781" s="2" t="s">
        <v>784</v>
      </c>
      <c r="C4781" s="9">
        <f t="shared" si="74"/>
        <v>45444</v>
      </c>
      <c r="D4781" t="s">
        <v>30</v>
      </c>
      <c r="E4781" t="s">
        <v>41</v>
      </c>
      <c r="F4781" s="3">
        <v>2</v>
      </c>
      <c r="G4781" s="4">
        <v>1126.8800000000001</v>
      </c>
      <c r="H4781" s="5">
        <v>0</v>
      </c>
      <c r="I4781" s="4">
        <v>2253.7600000000002</v>
      </c>
      <c r="J4781" s="4">
        <v>457.29</v>
      </c>
      <c r="K4781" t="s">
        <v>17</v>
      </c>
      <c r="L4781" t="s">
        <v>25</v>
      </c>
      <c r="M4781" s="2" t="s">
        <v>26</v>
      </c>
      <c r="N4781" t="s">
        <v>42</v>
      </c>
    </row>
    <row r="4782" spans="1:14" x14ac:dyDescent="0.25">
      <c r="A4782" s="2" t="s">
        <v>5804</v>
      </c>
      <c r="B4782" s="2" t="s">
        <v>1336</v>
      </c>
      <c r="C4782" s="9">
        <f t="shared" si="74"/>
        <v>45292</v>
      </c>
      <c r="D4782" t="s">
        <v>35</v>
      </c>
      <c r="E4782" t="s">
        <v>77</v>
      </c>
      <c r="F4782" s="3">
        <v>3</v>
      </c>
      <c r="G4782" s="4">
        <v>8607.4500000000007</v>
      </c>
      <c r="H4782" s="5">
        <v>0.25</v>
      </c>
      <c r="I4782" s="4">
        <v>19366.759999999998</v>
      </c>
      <c r="J4782" s="4">
        <v>2698.63</v>
      </c>
      <c r="K4782" t="s">
        <v>152</v>
      </c>
      <c r="L4782" t="s">
        <v>18</v>
      </c>
      <c r="M4782" s="2" t="s">
        <v>26</v>
      </c>
      <c r="N4782" t="s">
        <v>155</v>
      </c>
    </row>
    <row r="4783" spans="1:14" x14ac:dyDescent="0.25">
      <c r="A4783" s="2" t="s">
        <v>5805</v>
      </c>
      <c r="B4783" s="2" t="s">
        <v>1057</v>
      </c>
      <c r="C4783" s="9">
        <f t="shared" si="74"/>
        <v>45658</v>
      </c>
      <c r="D4783" t="s">
        <v>45</v>
      </c>
      <c r="E4783" t="s">
        <v>46</v>
      </c>
      <c r="F4783" s="3">
        <v>1</v>
      </c>
      <c r="G4783" s="4">
        <v>5084.3599999999997</v>
      </c>
      <c r="H4783" s="5">
        <v>0</v>
      </c>
      <c r="I4783" s="4">
        <v>5084.3599999999997</v>
      </c>
      <c r="J4783" s="4">
        <v>1309.76</v>
      </c>
      <c r="K4783" t="s">
        <v>24</v>
      </c>
      <c r="L4783" t="s">
        <v>18</v>
      </c>
      <c r="M4783" s="2" t="s">
        <v>19</v>
      </c>
      <c r="N4783" t="s">
        <v>27</v>
      </c>
    </row>
    <row r="4784" spans="1:14" x14ac:dyDescent="0.25">
      <c r="A4784" s="2" t="s">
        <v>5806</v>
      </c>
      <c r="B4784" s="2" t="s">
        <v>1030</v>
      </c>
      <c r="C4784" s="9">
        <f t="shared" si="74"/>
        <v>45536</v>
      </c>
      <c r="D4784" t="s">
        <v>35</v>
      </c>
      <c r="E4784" t="s">
        <v>50</v>
      </c>
      <c r="F4784" s="3">
        <v>4</v>
      </c>
      <c r="G4784" s="4">
        <v>33614.68</v>
      </c>
      <c r="H4784" s="5">
        <v>0</v>
      </c>
      <c r="I4784" s="4">
        <v>134458.72</v>
      </c>
      <c r="J4784" s="4">
        <v>29277.79</v>
      </c>
      <c r="K4784" t="s">
        <v>24</v>
      </c>
      <c r="L4784" t="s">
        <v>25</v>
      </c>
      <c r="M4784" s="2" t="s">
        <v>19</v>
      </c>
      <c r="N4784" t="s">
        <v>42</v>
      </c>
    </row>
    <row r="4785" spans="1:14" x14ac:dyDescent="0.25">
      <c r="A4785" s="2" t="s">
        <v>5807</v>
      </c>
      <c r="B4785" s="2" t="s">
        <v>1887</v>
      </c>
      <c r="C4785" s="9">
        <f t="shared" si="74"/>
        <v>46082</v>
      </c>
      <c r="D4785" t="s">
        <v>53</v>
      </c>
      <c r="E4785" t="s">
        <v>54</v>
      </c>
      <c r="F4785" s="3">
        <v>3</v>
      </c>
      <c r="G4785" s="4">
        <v>551.82000000000005</v>
      </c>
      <c r="H4785" s="5">
        <v>0.1</v>
      </c>
      <c r="I4785" s="4">
        <v>1489.91</v>
      </c>
      <c r="J4785" s="4">
        <v>466.67</v>
      </c>
      <c r="K4785" t="s">
        <v>124</v>
      </c>
      <c r="L4785" t="s">
        <v>25</v>
      </c>
      <c r="M4785" s="2" t="s">
        <v>26</v>
      </c>
      <c r="N4785" t="s">
        <v>58</v>
      </c>
    </row>
    <row r="4786" spans="1:14" x14ac:dyDescent="0.25">
      <c r="A4786" s="2" t="s">
        <v>5808</v>
      </c>
      <c r="B4786" s="2" t="s">
        <v>554</v>
      </c>
      <c r="C4786" s="9">
        <f t="shared" si="74"/>
        <v>45383</v>
      </c>
      <c r="D4786" t="s">
        <v>35</v>
      </c>
      <c r="E4786" t="s">
        <v>77</v>
      </c>
      <c r="F4786" s="3">
        <v>1</v>
      </c>
      <c r="G4786" s="4">
        <v>22845.09</v>
      </c>
      <c r="H4786" s="5">
        <v>0</v>
      </c>
      <c r="I4786" s="4">
        <v>22845.09</v>
      </c>
      <c r="J4786" s="4">
        <v>6589.54</v>
      </c>
      <c r="K4786" t="s">
        <v>17</v>
      </c>
      <c r="L4786" t="s">
        <v>47</v>
      </c>
      <c r="M4786" s="2" t="s">
        <v>26</v>
      </c>
      <c r="N4786" t="s">
        <v>32</v>
      </c>
    </row>
    <row r="4787" spans="1:14" x14ac:dyDescent="0.25">
      <c r="A4787" s="2" t="s">
        <v>5809</v>
      </c>
      <c r="B4787" s="2" t="s">
        <v>1109</v>
      </c>
      <c r="C4787" s="9">
        <f t="shared" si="74"/>
        <v>45778</v>
      </c>
      <c r="D4787" t="s">
        <v>35</v>
      </c>
      <c r="E4787" t="s">
        <v>74</v>
      </c>
      <c r="F4787" s="3">
        <v>2</v>
      </c>
      <c r="G4787" s="4">
        <v>11632.06</v>
      </c>
      <c r="H4787" s="5">
        <v>0.1</v>
      </c>
      <c r="I4787" s="4">
        <v>20937.71</v>
      </c>
      <c r="J4787" s="4">
        <v>5304.25</v>
      </c>
      <c r="K4787" t="s">
        <v>24</v>
      </c>
      <c r="L4787" t="s">
        <v>25</v>
      </c>
      <c r="M4787" s="2" t="s">
        <v>19</v>
      </c>
      <c r="N4787" t="s">
        <v>27</v>
      </c>
    </row>
    <row r="4788" spans="1:14" x14ac:dyDescent="0.25">
      <c r="A4788" s="2" t="s">
        <v>5810</v>
      </c>
      <c r="B4788" s="2" t="s">
        <v>1457</v>
      </c>
      <c r="C4788" s="9">
        <f t="shared" si="74"/>
        <v>45597</v>
      </c>
      <c r="D4788" t="s">
        <v>45</v>
      </c>
      <c r="E4788" t="s">
        <v>186</v>
      </c>
      <c r="F4788" s="3">
        <v>3</v>
      </c>
      <c r="G4788" s="4">
        <v>4834.2700000000004</v>
      </c>
      <c r="H4788" s="5">
        <v>0.05</v>
      </c>
      <c r="I4788" s="4">
        <v>13777.67</v>
      </c>
      <c r="J4788" s="4">
        <v>2403.98</v>
      </c>
      <c r="K4788" t="s">
        <v>37</v>
      </c>
      <c r="L4788" t="s">
        <v>18</v>
      </c>
      <c r="M4788" s="2" t="s">
        <v>19</v>
      </c>
      <c r="N4788" t="s">
        <v>82</v>
      </c>
    </row>
    <row r="4789" spans="1:14" x14ac:dyDescent="0.25">
      <c r="A4789" s="2" t="s">
        <v>5811</v>
      </c>
      <c r="B4789" s="2" t="s">
        <v>1790</v>
      </c>
      <c r="C4789" s="9">
        <f t="shared" si="74"/>
        <v>45809</v>
      </c>
      <c r="D4789" t="s">
        <v>30</v>
      </c>
      <c r="E4789" t="s">
        <v>133</v>
      </c>
      <c r="F4789" s="3">
        <v>2</v>
      </c>
      <c r="G4789" s="4">
        <v>275.85000000000002</v>
      </c>
      <c r="H4789" s="5">
        <v>0</v>
      </c>
      <c r="I4789" s="4">
        <v>551.70000000000005</v>
      </c>
      <c r="J4789" s="4">
        <v>127.8</v>
      </c>
      <c r="K4789" t="s">
        <v>24</v>
      </c>
      <c r="L4789" t="s">
        <v>25</v>
      </c>
      <c r="M4789" s="2" t="s">
        <v>19</v>
      </c>
      <c r="N4789" t="s">
        <v>155</v>
      </c>
    </row>
    <row r="4790" spans="1:14" x14ac:dyDescent="0.25">
      <c r="A4790" s="2" t="s">
        <v>5812</v>
      </c>
      <c r="B4790" s="2" t="s">
        <v>180</v>
      </c>
      <c r="C4790" s="9">
        <f t="shared" si="74"/>
        <v>45931</v>
      </c>
      <c r="D4790" t="s">
        <v>45</v>
      </c>
      <c r="E4790" t="s">
        <v>46</v>
      </c>
      <c r="F4790" s="3">
        <v>1</v>
      </c>
      <c r="G4790" s="4">
        <v>4816.7299999999996</v>
      </c>
      <c r="H4790" s="5">
        <v>0.05</v>
      </c>
      <c r="I4790" s="4">
        <v>4575.8900000000003</v>
      </c>
      <c r="J4790" s="4">
        <v>1367.62</v>
      </c>
      <c r="K4790" t="s">
        <v>24</v>
      </c>
      <c r="L4790" t="s">
        <v>25</v>
      </c>
      <c r="M4790" s="2" t="s">
        <v>19</v>
      </c>
      <c r="N4790" t="s">
        <v>42</v>
      </c>
    </row>
    <row r="4791" spans="1:14" x14ac:dyDescent="0.25">
      <c r="A4791" s="2" t="s">
        <v>5813</v>
      </c>
      <c r="B4791" s="2" t="s">
        <v>2224</v>
      </c>
      <c r="C4791" s="9">
        <f t="shared" si="74"/>
        <v>45870</v>
      </c>
      <c r="D4791" t="s">
        <v>35</v>
      </c>
      <c r="E4791" t="s">
        <v>77</v>
      </c>
      <c r="F4791" s="3">
        <v>4</v>
      </c>
      <c r="G4791" s="4">
        <v>16277.71</v>
      </c>
      <c r="H4791" s="5">
        <v>0.25</v>
      </c>
      <c r="I4791" s="4">
        <v>48833.13</v>
      </c>
      <c r="J4791" s="4">
        <v>7179.07</v>
      </c>
      <c r="K4791" t="s">
        <v>124</v>
      </c>
      <c r="L4791" t="s">
        <v>25</v>
      </c>
      <c r="M4791" s="2" t="s">
        <v>26</v>
      </c>
      <c r="N4791" t="s">
        <v>20</v>
      </c>
    </row>
    <row r="4792" spans="1:14" x14ac:dyDescent="0.25">
      <c r="A4792" s="2" t="s">
        <v>5814</v>
      </c>
      <c r="B4792" s="2" t="s">
        <v>318</v>
      </c>
      <c r="C4792" s="9">
        <f t="shared" si="74"/>
        <v>45352</v>
      </c>
      <c r="D4792" t="s">
        <v>35</v>
      </c>
      <c r="E4792" t="s">
        <v>74</v>
      </c>
      <c r="F4792" s="3">
        <v>4</v>
      </c>
      <c r="G4792" s="4">
        <v>22215.24</v>
      </c>
      <c r="H4792" s="5">
        <v>0.15</v>
      </c>
      <c r="I4792" s="4">
        <v>75531.820000000007</v>
      </c>
      <c r="J4792" s="4">
        <v>0</v>
      </c>
      <c r="K4792" t="s">
        <v>37</v>
      </c>
      <c r="L4792" t="s">
        <v>25</v>
      </c>
      <c r="M4792" s="2" t="s">
        <v>61</v>
      </c>
      <c r="N4792" t="s">
        <v>20</v>
      </c>
    </row>
    <row r="4793" spans="1:14" x14ac:dyDescent="0.25">
      <c r="A4793" s="2" t="s">
        <v>5815</v>
      </c>
      <c r="B4793" s="2" t="s">
        <v>2294</v>
      </c>
      <c r="C4793" s="9">
        <f t="shared" si="74"/>
        <v>45566</v>
      </c>
      <c r="D4793" t="s">
        <v>30</v>
      </c>
      <c r="E4793" t="s">
        <v>133</v>
      </c>
      <c r="F4793" s="3">
        <v>2</v>
      </c>
      <c r="G4793" s="4">
        <v>684.04</v>
      </c>
      <c r="H4793" s="5">
        <v>0.25</v>
      </c>
      <c r="I4793" s="4">
        <v>1026.06</v>
      </c>
      <c r="J4793" s="4">
        <v>174.85</v>
      </c>
      <c r="K4793" t="s">
        <v>124</v>
      </c>
      <c r="L4793" t="s">
        <v>25</v>
      </c>
      <c r="M4793" s="2" t="s">
        <v>19</v>
      </c>
      <c r="N4793" t="s">
        <v>82</v>
      </c>
    </row>
    <row r="4794" spans="1:14" x14ac:dyDescent="0.25">
      <c r="A4794" s="2" t="s">
        <v>5816</v>
      </c>
      <c r="B4794" s="2" t="s">
        <v>1368</v>
      </c>
      <c r="C4794" s="9">
        <f t="shared" si="74"/>
        <v>45292</v>
      </c>
      <c r="D4794" t="s">
        <v>53</v>
      </c>
      <c r="E4794" t="s">
        <v>173</v>
      </c>
      <c r="F4794" s="3">
        <v>2</v>
      </c>
      <c r="G4794" s="4">
        <v>484.63</v>
      </c>
      <c r="H4794" s="5">
        <v>0.2</v>
      </c>
      <c r="I4794" s="4">
        <v>775.41</v>
      </c>
      <c r="J4794" s="4">
        <v>251.12</v>
      </c>
      <c r="K4794" t="s">
        <v>37</v>
      </c>
      <c r="L4794" t="s">
        <v>18</v>
      </c>
      <c r="M4794" s="2" t="s">
        <v>19</v>
      </c>
      <c r="N4794" t="s">
        <v>42</v>
      </c>
    </row>
    <row r="4795" spans="1:14" x14ac:dyDescent="0.25">
      <c r="A4795" s="2" t="s">
        <v>5817</v>
      </c>
      <c r="B4795" s="2" t="s">
        <v>3472</v>
      </c>
      <c r="C4795" s="9">
        <f t="shared" si="74"/>
        <v>45839</v>
      </c>
      <c r="D4795" t="s">
        <v>30</v>
      </c>
      <c r="E4795" t="s">
        <v>31</v>
      </c>
      <c r="F4795" s="3">
        <v>2</v>
      </c>
      <c r="G4795" s="4">
        <v>1156.74</v>
      </c>
      <c r="H4795" s="5">
        <v>0.15</v>
      </c>
      <c r="I4795" s="4">
        <v>1966.46</v>
      </c>
      <c r="J4795" s="4">
        <v>466.15</v>
      </c>
      <c r="K4795" t="s">
        <v>17</v>
      </c>
      <c r="L4795" t="s">
        <v>25</v>
      </c>
      <c r="M4795" s="2" t="s">
        <v>19</v>
      </c>
      <c r="N4795" t="s">
        <v>42</v>
      </c>
    </row>
    <row r="4796" spans="1:14" x14ac:dyDescent="0.25">
      <c r="A4796" s="2" t="s">
        <v>5818</v>
      </c>
      <c r="B4796" s="2" t="s">
        <v>1504</v>
      </c>
      <c r="C4796" s="9">
        <f t="shared" si="74"/>
        <v>45292</v>
      </c>
      <c r="D4796" t="s">
        <v>15</v>
      </c>
      <c r="E4796" t="s">
        <v>16</v>
      </c>
      <c r="F4796" s="3">
        <v>3</v>
      </c>
      <c r="G4796" s="4">
        <v>637.86</v>
      </c>
      <c r="H4796" s="5">
        <v>0.05</v>
      </c>
      <c r="I4796" s="4">
        <v>1817.9</v>
      </c>
      <c r="J4796" s="4">
        <v>626.25</v>
      </c>
      <c r="K4796" t="s">
        <v>24</v>
      </c>
      <c r="L4796" t="s">
        <v>25</v>
      </c>
      <c r="M4796" s="2" t="s">
        <v>19</v>
      </c>
      <c r="N4796" t="s">
        <v>20</v>
      </c>
    </row>
    <row r="4797" spans="1:14" x14ac:dyDescent="0.25">
      <c r="A4797" s="2" t="s">
        <v>5819</v>
      </c>
      <c r="B4797" s="2" t="s">
        <v>2138</v>
      </c>
      <c r="C4797" s="9">
        <f t="shared" si="74"/>
        <v>46174</v>
      </c>
      <c r="D4797" t="s">
        <v>53</v>
      </c>
      <c r="E4797" t="s">
        <v>92</v>
      </c>
      <c r="F4797" s="3">
        <v>1</v>
      </c>
      <c r="G4797" s="4">
        <v>478.75</v>
      </c>
      <c r="H4797" s="5">
        <v>0.15</v>
      </c>
      <c r="I4797" s="4">
        <v>406.94</v>
      </c>
      <c r="J4797" s="4">
        <v>131.72999999999999</v>
      </c>
      <c r="K4797" t="s">
        <v>37</v>
      </c>
      <c r="L4797" t="s">
        <v>25</v>
      </c>
      <c r="M4797" s="2" t="s">
        <v>19</v>
      </c>
      <c r="N4797" t="s">
        <v>82</v>
      </c>
    </row>
    <row r="4798" spans="1:14" x14ac:dyDescent="0.25">
      <c r="A4798" s="2" t="s">
        <v>5820</v>
      </c>
      <c r="B4798" s="2" t="s">
        <v>3472</v>
      </c>
      <c r="C4798" s="9">
        <f t="shared" si="74"/>
        <v>45839</v>
      </c>
      <c r="D4798" t="s">
        <v>15</v>
      </c>
      <c r="E4798" t="s">
        <v>23</v>
      </c>
      <c r="F4798" s="3">
        <v>2</v>
      </c>
      <c r="G4798" s="4">
        <v>1401.61</v>
      </c>
      <c r="H4798" s="5">
        <v>0.05</v>
      </c>
      <c r="I4798" s="4">
        <v>2663.06</v>
      </c>
      <c r="J4798" s="4">
        <v>460.8</v>
      </c>
      <c r="K4798" t="s">
        <v>37</v>
      </c>
      <c r="L4798" t="s">
        <v>25</v>
      </c>
      <c r="M4798" s="2" t="s">
        <v>19</v>
      </c>
      <c r="N4798" t="s">
        <v>155</v>
      </c>
    </row>
    <row r="4799" spans="1:14" x14ac:dyDescent="0.25">
      <c r="A4799" s="2" t="s">
        <v>5821</v>
      </c>
      <c r="B4799" s="2" t="s">
        <v>2317</v>
      </c>
      <c r="C4799" s="9">
        <f t="shared" si="74"/>
        <v>45413</v>
      </c>
      <c r="D4799" t="s">
        <v>15</v>
      </c>
      <c r="E4799" t="s">
        <v>57</v>
      </c>
      <c r="F4799" s="3">
        <v>2</v>
      </c>
      <c r="G4799" s="4">
        <v>2741.51</v>
      </c>
      <c r="H4799" s="5">
        <v>0.05</v>
      </c>
      <c r="I4799" s="4">
        <v>5208.87</v>
      </c>
      <c r="J4799" s="4">
        <v>1806.21</v>
      </c>
      <c r="K4799" t="s">
        <v>24</v>
      </c>
      <c r="L4799" t="s">
        <v>25</v>
      </c>
      <c r="M4799" s="2" t="s">
        <v>19</v>
      </c>
      <c r="N4799" t="s">
        <v>32</v>
      </c>
    </row>
    <row r="4800" spans="1:14" x14ac:dyDescent="0.25">
      <c r="A4800" s="2" t="s">
        <v>5822</v>
      </c>
      <c r="B4800" s="2" t="s">
        <v>2713</v>
      </c>
      <c r="C4800" s="9">
        <f t="shared" si="74"/>
        <v>46023</v>
      </c>
      <c r="D4800" t="s">
        <v>15</v>
      </c>
      <c r="E4800" t="s">
        <v>95</v>
      </c>
      <c r="F4800" s="3">
        <v>2</v>
      </c>
      <c r="G4800" s="4">
        <v>1578.9</v>
      </c>
      <c r="H4800" s="5">
        <v>0.2</v>
      </c>
      <c r="I4800" s="4">
        <v>2526.2399999999998</v>
      </c>
      <c r="J4800" s="4">
        <v>588.03</v>
      </c>
      <c r="K4800" t="s">
        <v>37</v>
      </c>
      <c r="L4800" t="s">
        <v>25</v>
      </c>
      <c r="M4800" s="2" t="s">
        <v>19</v>
      </c>
      <c r="N4800" t="s">
        <v>58</v>
      </c>
    </row>
    <row r="4801" spans="1:14" x14ac:dyDescent="0.25">
      <c r="A4801" s="2" t="s">
        <v>5823</v>
      </c>
      <c r="B4801" s="2" t="s">
        <v>328</v>
      </c>
      <c r="C4801" s="9">
        <f t="shared" si="74"/>
        <v>45931</v>
      </c>
      <c r="D4801" t="s">
        <v>15</v>
      </c>
      <c r="E4801" t="s">
        <v>168</v>
      </c>
      <c r="F4801" s="3">
        <v>4</v>
      </c>
      <c r="G4801" s="4">
        <v>1684.25</v>
      </c>
      <c r="H4801" s="5">
        <v>0</v>
      </c>
      <c r="I4801" s="4">
        <v>6737</v>
      </c>
      <c r="J4801" s="4">
        <v>2157.0100000000002</v>
      </c>
      <c r="K4801" t="s">
        <v>124</v>
      </c>
      <c r="L4801" t="s">
        <v>25</v>
      </c>
      <c r="M4801" s="2" t="s">
        <v>19</v>
      </c>
      <c r="N4801" t="s">
        <v>42</v>
      </c>
    </row>
    <row r="4802" spans="1:14" x14ac:dyDescent="0.25">
      <c r="A4802" s="2" t="s">
        <v>5824</v>
      </c>
      <c r="B4802" s="2" t="s">
        <v>3055</v>
      </c>
      <c r="C4802" s="9">
        <f t="shared" si="74"/>
        <v>46174</v>
      </c>
      <c r="D4802" t="s">
        <v>30</v>
      </c>
      <c r="E4802" t="s">
        <v>106</v>
      </c>
      <c r="F4802" s="3">
        <v>2</v>
      </c>
      <c r="G4802" s="4">
        <v>857.12</v>
      </c>
      <c r="H4802" s="5">
        <v>0</v>
      </c>
      <c r="I4802" s="4">
        <v>1714.24</v>
      </c>
      <c r="J4802" s="4">
        <v>393.3</v>
      </c>
      <c r="K4802" t="s">
        <v>24</v>
      </c>
      <c r="L4802" t="s">
        <v>25</v>
      </c>
      <c r="M4802" s="2" t="s">
        <v>19</v>
      </c>
      <c r="N4802" t="s">
        <v>27</v>
      </c>
    </row>
    <row r="4803" spans="1:14" x14ac:dyDescent="0.25">
      <c r="A4803" s="2" t="s">
        <v>5825</v>
      </c>
      <c r="B4803" s="2" t="s">
        <v>304</v>
      </c>
      <c r="C4803" s="9">
        <f t="shared" ref="C4803:C4866" si="75">DATE(YEAR(B4803),MONTH(B4803),1)</f>
        <v>45474</v>
      </c>
      <c r="D4803" t="s">
        <v>15</v>
      </c>
      <c r="E4803" t="s">
        <v>16</v>
      </c>
      <c r="F4803" s="3">
        <v>1</v>
      </c>
      <c r="G4803" s="4">
        <v>1679.35</v>
      </c>
      <c r="H4803" s="5">
        <v>0.2</v>
      </c>
      <c r="I4803" s="4">
        <v>1343.48</v>
      </c>
      <c r="J4803" s="4">
        <v>453.58</v>
      </c>
      <c r="K4803" t="s">
        <v>24</v>
      </c>
      <c r="L4803" t="s">
        <v>25</v>
      </c>
      <c r="M4803" s="2" t="s">
        <v>19</v>
      </c>
      <c r="N4803" t="s">
        <v>66</v>
      </c>
    </row>
    <row r="4804" spans="1:14" x14ac:dyDescent="0.25">
      <c r="A4804" s="2" t="s">
        <v>5826</v>
      </c>
      <c r="B4804" s="2" t="s">
        <v>904</v>
      </c>
      <c r="C4804" s="9">
        <f t="shared" si="75"/>
        <v>45413</v>
      </c>
      <c r="D4804" t="s">
        <v>15</v>
      </c>
      <c r="E4804" t="s">
        <v>16</v>
      </c>
      <c r="F4804" s="3">
        <v>4</v>
      </c>
      <c r="G4804" s="4">
        <v>1680.25</v>
      </c>
      <c r="H4804" s="5">
        <v>0.1</v>
      </c>
      <c r="I4804" s="4">
        <v>6048.9</v>
      </c>
      <c r="J4804" s="4">
        <v>1760.37</v>
      </c>
      <c r="K4804" t="s">
        <v>124</v>
      </c>
      <c r="L4804" t="s">
        <v>25</v>
      </c>
      <c r="M4804" s="2" t="s">
        <v>19</v>
      </c>
      <c r="N4804" t="s">
        <v>82</v>
      </c>
    </row>
    <row r="4805" spans="1:14" x14ac:dyDescent="0.25">
      <c r="A4805" s="2" t="s">
        <v>5827</v>
      </c>
      <c r="B4805" s="2" t="s">
        <v>361</v>
      </c>
      <c r="C4805" s="9">
        <f t="shared" si="75"/>
        <v>45474</v>
      </c>
      <c r="D4805" t="s">
        <v>35</v>
      </c>
      <c r="E4805" t="s">
        <v>36</v>
      </c>
      <c r="F4805" s="3">
        <v>1</v>
      </c>
      <c r="G4805" s="4">
        <v>26871</v>
      </c>
      <c r="H4805" s="5">
        <v>0</v>
      </c>
      <c r="I4805" s="4">
        <v>26871</v>
      </c>
      <c r="J4805" s="4">
        <v>6486.43</v>
      </c>
      <c r="K4805" t="s">
        <v>24</v>
      </c>
      <c r="L4805" t="s">
        <v>18</v>
      </c>
      <c r="M4805" s="2" t="s">
        <v>19</v>
      </c>
      <c r="N4805" t="s">
        <v>66</v>
      </c>
    </row>
    <row r="4806" spans="1:14" x14ac:dyDescent="0.25">
      <c r="A4806" s="2" t="s">
        <v>5828</v>
      </c>
      <c r="B4806" s="2" t="s">
        <v>1087</v>
      </c>
      <c r="C4806" s="9">
        <f t="shared" si="75"/>
        <v>45413</v>
      </c>
      <c r="D4806" t="s">
        <v>35</v>
      </c>
      <c r="E4806" t="s">
        <v>36</v>
      </c>
      <c r="F4806" s="3">
        <v>4</v>
      </c>
      <c r="G4806" s="4">
        <v>16604.41</v>
      </c>
      <c r="H4806" s="5">
        <v>0</v>
      </c>
      <c r="I4806" s="4">
        <v>66417.64</v>
      </c>
      <c r="J4806" s="4">
        <v>18661.11</v>
      </c>
      <c r="K4806" t="s">
        <v>124</v>
      </c>
      <c r="L4806" t="s">
        <v>47</v>
      </c>
      <c r="M4806" s="2" t="s">
        <v>19</v>
      </c>
      <c r="N4806" t="s">
        <v>82</v>
      </c>
    </row>
    <row r="4807" spans="1:14" x14ac:dyDescent="0.25">
      <c r="A4807" s="2" t="s">
        <v>5829</v>
      </c>
      <c r="B4807" s="2" t="s">
        <v>1909</v>
      </c>
      <c r="C4807" s="9">
        <f t="shared" si="75"/>
        <v>45536</v>
      </c>
      <c r="D4807" t="s">
        <v>45</v>
      </c>
      <c r="E4807" t="s">
        <v>111</v>
      </c>
      <c r="F4807" s="3">
        <v>4</v>
      </c>
      <c r="G4807" s="4">
        <v>6707.97</v>
      </c>
      <c r="H4807" s="5">
        <v>0.1</v>
      </c>
      <c r="I4807" s="4">
        <v>24148.69</v>
      </c>
      <c r="J4807" s="4">
        <v>4157.45</v>
      </c>
      <c r="K4807" t="s">
        <v>37</v>
      </c>
      <c r="L4807" t="s">
        <v>25</v>
      </c>
      <c r="M4807" s="2" t="s">
        <v>19</v>
      </c>
      <c r="N4807" t="s">
        <v>87</v>
      </c>
    </row>
    <row r="4808" spans="1:14" x14ac:dyDescent="0.25">
      <c r="A4808" s="2" t="s">
        <v>5830</v>
      </c>
      <c r="B4808" s="2" t="s">
        <v>1288</v>
      </c>
      <c r="C4808" s="9">
        <f t="shared" si="75"/>
        <v>45962</v>
      </c>
      <c r="D4808" t="s">
        <v>35</v>
      </c>
      <c r="E4808" t="s">
        <v>50</v>
      </c>
      <c r="F4808" s="3">
        <v>3</v>
      </c>
      <c r="G4808" s="4">
        <v>31931.29</v>
      </c>
      <c r="H4808" s="5">
        <v>0.15</v>
      </c>
      <c r="I4808" s="4">
        <v>81424.789999999994</v>
      </c>
      <c r="J4808" s="4">
        <v>25781.77</v>
      </c>
      <c r="K4808" t="s">
        <v>17</v>
      </c>
      <c r="L4808" t="s">
        <v>25</v>
      </c>
      <c r="M4808" s="2" t="s">
        <v>19</v>
      </c>
      <c r="N4808" t="s">
        <v>66</v>
      </c>
    </row>
    <row r="4809" spans="1:14" x14ac:dyDescent="0.25">
      <c r="A4809" s="2" t="s">
        <v>5831</v>
      </c>
      <c r="B4809" s="2" t="s">
        <v>390</v>
      </c>
      <c r="C4809" s="9">
        <f t="shared" si="75"/>
        <v>45809</v>
      </c>
      <c r="D4809" t="s">
        <v>35</v>
      </c>
      <c r="E4809" t="s">
        <v>50</v>
      </c>
      <c r="F4809" s="3">
        <v>4</v>
      </c>
      <c r="G4809" s="4">
        <v>5444.63</v>
      </c>
      <c r="H4809" s="5">
        <v>0.15</v>
      </c>
      <c r="I4809" s="4">
        <v>18511.740000000002</v>
      </c>
      <c r="J4809" s="4">
        <v>0</v>
      </c>
      <c r="K4809" t="s">
        <v>24</v>
      </c>
      <c r="L4809" t="s">
        <v>25</v>
      </c>
      <c r="M4809" s="2" t="s">
        <v>101</v>
      </c>
      <c r="N4809" t="s">
        <v>66</v>
      </c>
    </row>
    <row r="4810" spans="1:14" x14ac:dyDescent="0.25">
      <c r="A4810" s="2" t="s">
        <v>5832</v>
      </c>
      <c r="B4810" s="2" t="s">
        <v>1435</v>
      </c>
      <c r="C4810" s="9">
        <f t="shared" si="75"/>
        <v>45474</v>
      </c>
      <c r="D4810" t="s">
        <v>45</v>
      </c>
      <c r="E4810" t="s">
        <v>46</v>
      </c>
      <c r="F4810" s="3">
        <v>4</v>
      </c>
      <c r="G4810" s="4">
        <v>7329.45</v>
      </c>
      <c r="H4810" s="5">
        <v>0.05</v>
      </c>
      <c r="I4810" s="4">
        <v>27851.91</v>
      </c>
      <c r="J4810" s="4">
        <v>7144.82</v>
      </c>
      <c r="K4810" t="s">
        <v>17</v>
      </c>
      <c r="L4810" t="s">
        <v>25</v>
      </c>
      <c r="M4810" s="2" t="s">
        <v>19</v>
      </c>
      <c r="N4810" t="s">
        <v>155</v>
      </c>
    </row>
    <row r="4811" spans="1:14" x14ac:dyDescent="0.25">
      <c r="A4811" s="2" t="s">
        <v>5833</v>
      </c>
      <c r="B4811" s="2" t="s">
        <v>252</v>
      </c>
      <c r="C4811" s="9">
        <f t="shared" si="75"/>
        <v>45992</v>
      </c>
      <c r="D4811" t="s">
        <v>45</v>
      </c>
      <c r="E4811" t="s">
        <v>121</v>
      </c>
      <c r="F4811" s="3">
        <v>1</v>
      </c>
      <c r="G4811" s="4">
        <v>1892.75</v>
      </c>
      <c r="H4811" s="5">
        <v>0</v>
      </c>
      <c r="I4811" s="4">
        <v>1892.75</v>
      </c>
      <c r="J4811" s="4">
        <v>658.65</v>
      </c>
      <c r="K4811" t="s">
        <v>24</v>
      </c>
      <c r="L4811" t="s">
        <v>25</v>
      </c>
      <c r="M4811" s="2" t="s">
        <v>19</v>
      </c>
      <c r="N4811" t="s">
        <v>87</v>
      </c>
    </row>
    <row r="4812" spans="1:14" x14ac:dyDescent="0.25">
      <c r="A4812" s="2" t="s">
        <v>5834</v>
      </c>
      <c r="B4812" s="2" t="s">
        <v>759</v>
      </c>
      <c r="C4812" s="9">
        <f t="shared" si="75"/>
        <v>45383</v>
      </c>
      <c r="D4812" t="s">
        <v>30</v>
      </c>
      <c r="E4812" t="s">
        <v>133</v>
      </c>
      <c r="F4812" s="3">
        <v>1</v>
      </c>
      <c r="G4812" s="4">
        <v>1166.5999999999999</v>
      </c>
      <c r="H4812" s="5">
        <v>0.15</v>
      </c>
      <c r="I4812" s="4">
        <v>991.61</v>
      </c>
      <c r="J4812" s="4">
        <v>131.07</v>
      </c>
      <c r="K4812" t="s">
        <v>24</v>
      </c>
      <c r="L4812" t="s">
        <v>25</v>
      </c>
      <c r="M4812" s="2" t="s">
        <v>19</v>
      </c>
      <c r="N4812" t="s">
        <v>155</v>
      </c>
    </row>
    <row r="4813" spans="1:14" x14ac:dyDescent="0.25">
      <c r="A4813" s="2" t="s">
        <v>5835</v>
      </c>
      <c r="B4813" s="2" t="s">
        <v>3122</v>
      </c>
      <c r="C4813" s="9">
        <f t="shared" si="75"/>
        <v>45809</v>
      </c>
      <c r="D4813" t="s">
        <v>15</v>
      </c>
      <c r="E4813" t="s">
        <v>57</v>
      </c>
      <c r="F4813" s="3">
        <v>2</v>
      </c>
      <c r="G4813" s="4">
        <v>959.71</v>
      </c>
      <c r="H4813" s="5">
        <v>0.2</v>
      </c>
      <c r="I4813" s="4">
        <v>1535.54</v>
      </c>
      <c r="J4813" s="4">
        <v>245.28</v>
      </c>
      <c r="K4813" t="s">
        <v>24</v>
      </c>
      <c r="L4813" t="s">
        <v>25</v>
      </c>
      <c r="M4813" s="2" t="s">
        <v>19</v>
      </c>
      <c r="N4813" t="s">
        <v>155</v>
      </c>
    </row>
    <row r="4814" spans="1:14" x14ac:dyDescent="0.25">
      <c r="A4814" s="2" t="s">
        <v>5836</v>
      </c>
      <c r="B4814" s="2" t="s">
        <v>1349</v>
      </c>
      <c r="C4814" s="9">
        <f t="shared" si="75"/>
        <v>45536</v>
      </c>
      <c r="D4814" t="s">
        <v>30</v>
      </c>
      <c r="E4814" t="s">
        <v>106</v>
      </c>
      <c r="F4814" s="3">
        <v>3</v>
      </c>
      <c r="G4814" s="4">
        <v>295.75</v>
      </c>
      <c r="H4814" s="5">
        <v>0.05</v>
      </c>
      <c r="I4814" s="4">
        <v>842.89</v>
      </c>
      <c r="J4814" s="4">
        <v>234.3</v>
      </c>
      <c r="K4814" t="s">
        <v>37</v>
      </c>
      <c r="L4814" t="s">
        <v>25</v>
      </c>
      <c r="M4814" s="2" t="s">
        <v>19</v>
      </c>
      <c r="N4814" t="s">
        <v>58</v>
      </c>
    </row>
    <row r="4815" spans="1:14" x14ac:dyDescent="0.25">
      <c r="A4815" s="2" t="s">
        <v>5837</v>
      </c>
      <c r="B4815" s="2" t="s">
        <v>1100</v>
      </c>
      <c r="C4815" s="9">
        <f t="shared" si="75"/>
        <v>46082</v>
      </c>
      <c r="D4815" t="s">
        <v>53</v>
      </c>
      <c r="E4815" t="s">
        <v>98</v>
      </c>
      <c r="F4815" s="3">
        <v>4</v>
      </c>
      <c r="G4815" s="4">
        <v>1194.8699999999999</v>
      </c>
      <c r="H4815" s="5">
        <v>0</v>
      </c>
      <c r="I4815" s="4">
        <v>4779.4799999999996</v>
      </c>
      <c r="J4815" s="4">
        <v>1273.57</v>
      </c>
      <c r="K4815" t="s">
        <v>17</v>
      </c>
      <c r="L4815" t="s">
        <v>25</v>
      </c>
      <c r="M4815" s="2" t="s">
        <v>19</v>
      </c>
      <c r="N4815" t="s">
        <v>32</v>
      </c>
    </row>
    <row r="4816" spans="1:14" x14ac:dyDescent="0.25">
      <c r="A4816" s="2" t="s">
        <v>5838</v>
      </c>
      <c r="B4816" s="2" t="s">
        <v>3798</v>
      </c>
      <c r="C4816" s="9">
        <f t="shared" si="75"/>
        <v>46204</v>
      </c>
      <c r="D4816" t="s">
        <v>30</v>
      </c>
      <c r="E4816" t="s">
        <v>163</v>
      </c>
      <c r="F4816" s="3">
        <v>3</v>
      </c>
      <c r="G4816" s="4">
        <v>1230.1099999999999</v>
      </c>
      <c r="H4816" s="5">
        <v>0.1</v>
      </c>
      <c r="I4816" s="4">
        <v>3321.3</v>
      </c>
      <c r="J4816" s="4">
        <v>951.8</v>
      </c>
      <c r="K4816" t="s">
        <v>24</v>
      </c>
      <c r="L4816" t="s">
        <v>25</v>
      </c>
      <c r="M4816" s="2" t="s">
        <v>26</v>
      </c>
      <c r="N4816" t="s">
        <v>27</v>
      </c>
    </row>
    <row r="4817" spans="1:14" x14ac:dyDescent="0.25">
      <c r="A4817" s="2" t="s">
        <v>5839</v>
      </c>
      <c r="B4817" s="2" t="s">
        <v>1356</v>
      </c>
      <c r="C4817" s="9">
        <f t="shared" si="75"/>
        <v>45658</v>
      </c>
      <c r="D4817" t="s">
        <v>45</v>
      </c>
      <c r="E4817" t="s">
        <v>222</v>
      </c>
      <c r="F4817" s="3">
        <v>2</v>
      </c>
      <c r="G4817" s="4">
        <v>6971.47</v>
      </c>
      <c r="H4817" s="5">
        <v>0</v>
      </c>
      <c r="I4817" s="4">
        <v>13942.94</v>
      </c>
      <c r="J4817" s="4">
        <v>0</v>
      </c>
      <c r="K4817" t="s">
        <v>17</v>
      </c>
      <c r="L4817" t="s">
        <v>25</v>
      </c>
      <c r="M4817" s="2" t="s">
        <v>101</v>
      </c>
      <c r="N4817" t="s">
        <v>66</v>
      </c>
    </row>
    <row r="4818" spans="1:14" x14ac:dyDescent="0.25">
      <c r="A4818" s="2" t="s">
        <v>5840</v>
      </c>
      <c r="B4818" s="2" t="s">
        <v>4254</v>
      </c>
      <c r="C4818" s="9">
        <f t="shared" si="75"/>
        <v>45536</v>
      </c>
      <c r="D4818" t="s">
        <v>15</v>
      </c>
      <c r="E4818" t="s">
        <v>16</v>
      </c>
      <c r="F4818" s="3">
        <v>3</v>
      </c>
      <c r="G4818" s="4">
        <v>2901.93</v>
      </c>
      <c r="H4818" s="5">
        <v>0.1</v>
      </c>
      <c r="I4818" s="4">
        <v>7835.21</v>
      </c>
      <c r="J4818" s="4">
        <v>2170.25</v>
      </c>
      <c r="K4818" t="s">
        <v>37</v>
      </c>
      <c r="L4818" t="s">
        <v>25</v>
      </c>
      <c r="M4818" s="2" t="s">
        <v>19</v>
      </c>
      <c r="N4818" t="s">
        <v>82</v>
      </c>
    </row>
    <row r="4819" spans="1:14" x14ac:dyDescent="0.25">
      <c r="A4819" s="2" t="s">
        <v>5841</v>
      </c>
      <c r="B4819" s="2" t="s">
        <v>103</v>
      </c>
      <c r="C4819" s="9">
        <f t="shared" si="75"/>
        <v>45689</v>
      </c>
      <c r="D4819" t="s">
        <v>53</v>
      </c>
      <c r="E4819" t="s">
        <v>98</v>
      </c>
      <c r="F4819" s="3">
        <v>4</v>
      </c>
      <c r="G4819" s="4">
        <v>517.79999999999995</v>
      </c>
      <c r="H4819" s="5">
        <v>0</v>
      </c>
      <c r="I4819" s="4">
        <v>2071.1999999999998</v>
      </c>
      <c r="J4819" s="4">
        <v>696.96</v>
      </c>
      <c r="K4819" t="s">
        <v>17</v>
      </c>
      <c r="L4819" t="s">
        <v>18</v>
      </c>
      <c r="M4819" s="2" t="s">
        <v>19</v>
      </c>
      <c r="N4819" t="s">
        <v>66</v>
      </c>
    </row>
    <row r="4820" spans="1:14" x14ac:dyDescent="0.25">
      <c r="A4820" s="2" t="s">
        <v>5842</v>
      </c>
      <c r="B4820" s="2" t="s">
        <v>1577</v>
      </c>
      <c r="C4820" s="9">
        <f t="shared" si="75"/>
        <v>45627</v>
      </c>
      <c r="D4820" t="s">
        <v>35</v>
      </c>
      <c r="E4820" t="s">
        <v>36</v>
      </c>
      <c r="F4820" s="3">
        <v>1</v>
      </c>
      <c r="G4820" s="4">
        <v>3315.5</v>
      </c>
      <c r="H4820" s="5">
        <v>0.1</v>
      </c>
      <c r="I4820" s="4">
        <v>2983.95</v>
      </c>
      <c r="J4820" s="4">
        <v>633.25</v>
      </c>
      <c r="K4820" t="s">
        <v>17</v>
      </c>
      <c r="L4820" t="s">
        <v>18</v>
      </c>
      <c r="M4820" s="2" t="s">
        <v>19</v>
      </c>
      <c r="N4820" t="s">
        <v>58</v>
      </c>
    </row>
    <row r="4821" spans="1:14" x14ac:dyDescent="0.25">
      <c r="A4821" s="2" t="s">
        <v>5843</v>
      </c>
      <c r="B4821" s="2" t="s">
        <v>1276</v>
      </c>
      <c r="C4821" s="9">
        <f t="shared" si="75"/>
        <v>45352</v>
      </c>
      <c r="D4821" t="s">
        <v>35</v>
      </c>
      <c r="E4821" t="s">
        <v>71</v>
      </c>
      <c r="F4821" s="3">
        <v>3</v>
      </c>
      <c r="G4821" s="4">
        <v>24732.959999999999</v>
      </c>
      <c r="H4821" s="5">
        <v>0.1</v>
      </c>
      <c r="I4821" s="4">
        <v>66778.990000000005</v>
      </c>
      <c r="J4821" s="4">
        <v>15542.19</v>
      </c>
      <c r="K4821" t="s">
        <v>24</v>
      </c>
      <c r="L4821" t="s">
        <v>25</v>
      </c>
      <c r="M4821" s="2" t="s">
        <v>19</v>
      </c>
      <c r="N4821" t="s">
        <v>82</v>
      </c>
    </row>
    <row r="4822" spans="1:14" x14ac:dyDescent="0.25">
      <c r="A4822" s="2" t="s">
        <v>5844</v>
      </c>
      <c r="B4822" s="2" t="s">
        <v>5845</v>
      </c>
      <c r="C4822" s="9">
        <f t="shared" si="75"/>
        <v>45627</v>
      </c>
      <c r="D4822" t="s">
        <v>15</v>
      </c>
      <c r="E4822" t="s">
        <v>23</v>
      </c>
      <c r="F4822" s="3">
        <v>4</v>
      </c>
      <c r="G4822" s="4">
        <v>2999.07</v>
      </c>
      <c r="H4822" s="5">
        <v>0.05</v>
      </c>
      <c r="I4822" s="4">
        <v>11396.47</v>
      </c>
      <c r="J4822" s="4">
        <v>3203.57</v>
      </c>
      <c r="K4822" t="s">
        <v>17</v>
      </c>
      <c r="L4822" t="s">
        <v>47</v>
      </c>
      <c r="M4822" s="2" t="s">
        <v>19</v>
      </c>
      <c r="N4822" t="s">
        <v>66</v>
      </c>
    </row>
    <row r="4823" spans="1:14" x14ac:dyDescent="0.25">
      <c r="A4823" s="2" t="s">
        <v>5846</v>
      </c>
      <c r="B4823" s="2" t="s">
        <v>2970</v>
      </c>
      <c r="C4823" s="9">
        <f t="shared" si="75"/>
        <v>45870</v>
      </c>
      <c r="D4823" t="s">
        <v>35</v>
      </c>
      <c r="E4823" t="s">
        <v>50</v>
      </c>
      <c r="F4823" s="3">
        <v>2</v>
      </c>
      <c r="G4823" s="4">
        <v>29655.05</v>
      </c>
      <c r="H4823" s="5">
        <v>0.15</v>
      </c>
      <c r="I4823" s="4">
        <v>50413.58</v>
      </c>
      <c r="J4823" s="4">
        <v>16258.69</v>
      </c>
      <c r="K4823" t="s">
        <v>17</v>
      </c>
      <c r="L4823" t="s">
        <v>25</v>
      </c>
      <c r="M4823" s="2" t="s">
        <v>19</v>
      </c>
      <c r="N4823" t="s">
        <v>32</v>
      </c>
    </row>
    <row r="4824" spans="1:14" x14ac:dyDescent="0.25">
      <c r="A4824" s="2" t="s">
        <v>5847</v>
      </c>
      <c r="B4824" s="2" t="s">
        <v>653</v>
      </c>
      <c r="C4824" s="9">
        <f t="shared" si="75"/>
        <v>46054</v>
      </c>
      <c r="D4824" t="s">
        <v>53</v>
      </c>
      <c r="E4824" t="s">
        <v>114</v>
      </c>
      <c r="F4824" s="3">
        <v>4</v>
      </c>
      <c r="G4824" s="4">
        <v>452.27</v>
      </c>
      <c r="H4824" s="5">
        <v>0.05</v>
      </c>
      <c r="I4824" s="4">
        <v>1718.63</v>
      </c>
      <c r="J4824" s="4">
        <v>504.08</v>
      </c>
      <c r="K4824" t="s">
        <v>24</v>
      </c>
      <c r="L4824" t="s">
        <v>25</v>
      </c>
      <c r="M4824" s="2" t="s">
        <v>19</v>
      </c>
      <c r="N4824" t="s">
        <v>82</v>
      </c>
    </row>
    <row r="4825" spans="1:14" x14ac:dyDescent="0.25">
      <c r="A4825" s="2" t="s">
        <v>5848</v>
      </c>
      <c r="B4825" s="2" t="s">
        <v>1758</v>
      </c>
      <c r="C4825" s="9">
        <f t="shared" si="75"/>
        <v>46174</v>
      </c>
      <c r="D4825" t="s">
        <v>45</v>
      </c>
      <c r="E4825" t="s">
        <v>46</v>
      </c>
      <c r="F4825" s="3">
        <v>3</v>
      </c>
      <c r="G4825" s="4">
        <v>3211.75</v>
      </c>
      <c r="H4825" s="5">
        <v>0</v>
      </c>
      <c r="I4825" s="4">
        <v>9635.25</v>
      </c>
      <c r="J4825" s="4">
        <v>3287.73</v>
      </c>
      <c r="K4825" t="s">
        <v>24</v>
      </c>
      <c r="L4825" t="s">
        <v>25</v>
      </c>
      <c r="M4825" s="2" t="s">
        <v>26</v>
      </c>
      <c r="N4825" t="s">
        <v>38</v>
      </c>
    </row>
    <row r="4826" spans="1:14" x14ac:dyDescent="0.25">
      <c r="A4826" s="2" t="s">
        <v>5849</v>
      </c>
      <c r="B4826" s="2" t="s">
        <v>304</v>
      </c>
      <c r="C4826" s="9">
        <f t="shared" si="75"/>
        <v>45474</v>
      </c>
      <c r="D4826" t="s">
        <v>45</v>
      </c>
      <c r="E4826" t="s">
        <v>46</v>
      </c>
      <c r="F4826" s="3">
        <v>4</v>
      </c>
      <c r="G4826" s="4">
        <v>7618.04</v>
      </c>
      <c r="H4826" s="5">
        <v>0.05</v>
      </c>
      <c r="I4826" s="4">
        <v>28948.55</v>
      </c>
      <c r="J4826" s="4">
        <v>8395.9500000000007</v>
      </c>
      <c r="K4826" t="s">
        <v>37</v>
      </c>
      <c r="L4826" t="s">
        <v>47</v>
      </c>
      <c r="M4826" s="2" t="s">
        <v>26</v>
      </c>
      <c r="N4826" t="s">
        <v>20</v>
      </c>
    </row>
    <row r="4827" spans="1:14" x14ac:dyDescent="0.25">
      <c r="A4827" s="2" t="s">
        <v>5850</v>
      </c>
      <c r="B4827" s="2" t="s">
        <v>516</v>
      </c>
      <c r="C4827" s="9">
        <f t="shared" si="75"/>
        <v>46235</v>
      </c>
      <c r="D4827" t="s">
        <v>45</v>
      </c>
      <c r="E4827" t="s">
        <v>46</v>
      </c>
      <c r="F4827" s="3">
        <v>4</v>
      </c>
      <c r="G4827" s="4">
        <v>3492.51</v>
      </c>
      <c r="H4827" s="5">
        <v>0.25</v>
      </c>
      <c r="I4827" s="4">
        <v>10477.530000000001</v>
      </c>
      <c r="J4827" s="4">
        <v>1947.89</v>
      </c>
      <c r="K4827" t="s">
        <v>24</v>
      </c>
      <c r="L4827" t="s">
        <v>25</v>
      </c>
      <c r="M4827" s="2" t="s">
        <v>19</v>
      </c>
      <c r="N4827" t="s">
        <v>42</v>
      </c>
    </row>
    <row r="4828" spans="1:14" x14ac:dyDescent="0.25">
      <c r="A4828" s="2" t="s">
        <v>5851</v>
      </c>
      <c r="B4828" s="2" t="s">
        <v>973</v>
      </c>
      <c r="C4828" s="9">
        <f t="shared" si="75"/>
        <v>45962</v>
      </c>
      <c r="D4828" t="s">
        <v>15</v>
      </c>
      <c r="E4828" t="s">
        <v>57</v>
      </c>
      <c r="F4828" s="3">
        <v>3</v>
      </c>
      <c r="G4828" s="4">
        <v>1600.36</v>
      </c>
      <c r="H4828" s="5">
        <v>0.2</v>
      </c>
      <c r="I4828" s="4">
        <v>3840.86</v>
      </c>
      <c r="J4828" s="4">
        <v>1252.08</v>
      </c>
      <c r="K4828" t="s">
        <v>24</v>
      </c>
      <c r="L4828" t="s">
        <v>25</v>
      </c>
      <c r="M4828" s="2" t="s">
        <v>19</v>
      </c>
      <c r="N4828" t="s">
        <v>66</v>
      </c>
    </row>
    <row r="4829" spans="1:14" x14ac:dyDescent="0.25">
      <c r="A4829" s="2" t="s">
        <v>5852</v>
      </c>
      <c r="B4829" s="2" t="s">
        <v>5541</v>
      </c>
      <c r="C4829" s="9">
        <f t="shared" si="75"/>
        <v>45566</v>
      </c>
      <c r="D4829" t="s">
        <v>35</v>
      </c>
      <c r="E4829" t="s">
        <v>74</v>
      </c>
      <c r="F4829" s="3">
        <v>3</v>
      </c>
      <c r="G4829" s="4">
        <v>31677.08</v>
      </c>
      <c r="H4829" s="5">
        <v>0.05</v>
      </c>
      <c r="I4829" s="4">
        <v>90279.679999999993</v>
      </c>
      <c r="J4829" s="4">
        <v>21385.52</v>
      </c>
      <c r="K4829" t="s">
        <v>17</v>
      </c>
      <c r="L4829" t="s">
        <v>25</v>
      </c>
      <c r="M4829" s="2" t="s">
        <v>19</v>
      </c>
      <c r="N4829" t="s">
        <v>87</v>
      </c>
    </row>
    <row r="4830" spans="1:14" x14ac:dyDescent="0.25">
      <c r="A4830" s="2" t="s">
        <v>5853</v>
      </c>
      <c r="B4830" s="2" t="s">
        <v>5854</v>
      </c>
      <c r="C4830" s="9">
        <f t="shared" si="75"/>
        <v>45323</v>
      </c>
      <c r="D4830" t="s">
        <v>45</v>
      </c>
      <c r="E4830" t="s">
        <v>46</v>
      </c>
      <c r="F4830" s="3">
        <v>2</v>
      </c>
      <c r="G4830" s="4">
        <v>4737.97</v>
      </c>
      <c r="H4830" s="5">
        <v>0</v>
      </c>
      <c r="I4830" s="4">
        <v>9475.94</v>
      </c>
      <c r="J4830" s="4">
        <v>3138.63</v>
      </c>
      <c r="K4830" t="s">
        <v>24</v>
      </c>
      <c r="L4830" t="s">
        <v>25</v>
      </c>
      <c r="M4830" s="2" t="s">
        <v>19</v>
      </c>
      <c r="N4830" t="s">
        <v>58</v>
      </c>
    </row>
    <row r="4831" spans="1:14" x14ac:dyDescent="0.25">
      <c r="A4831" s="2" t="s">
        <v>5855</v>
      </c>
      <c r="B4831" s="2" t="s">
        <v>1902</v>
      </c>
      <c r="C4831" s="9">
        <f t="shared" si="75"/>
        <v>45839</v>
      </c>
      <c r="D4831" t="s">
        <v>45</v>
      </c>
      <c r="E4831" t="s">
        <v>46</v>
      </c>
      <c r="F4831" s="3">
        <v>4</v>
      </c>
      <c r="G4831" s="4">
        <v>4688.08</v>
      </c>
      <c r="H4831" s="5">
        <v>0.05</v>
      </c>
      <c r="I4831" s="4">
        <v>17814.7</v>
      </c>
      <c r="J4831" s="4">
        <v>2406.96</v>
      </c>
      <c r="K4831" t="s">
        <v>24</v>
      </c>
      <c r="L4831" t="s">
        <v>25</v>
      </c>
      <c r="M4831" s="2" t="s">
        <v>19</v>
      </c>
      <c r="N4831" t="s">
        <v>82</v>
      </c>
    </row>
    <row r="4832" spans="1:14" x14ac:dyDescent="0.25">
      <c r="A4832" s="2" t="s">
        <v>5856</v>
      </c>
      <c r="B4832" s="2" t="s">
        <v>1697</v>
      </c>
      <c r="C4832" s="9">
        <f t="shared" si="75"/>
        <v>45352</v>
      </c>
      <c r="D4832" t="s">
        <v>15</v>
      </c>
      <c r="E4832" t="s">
        <v>57</v>
      </c>
      <c r="F4832" s="3">
        <v>1</v>
      </c>
      <c r="G4832" s="4">
        <v>2062.5500000000002</v>
      </c>
      <c r="H4832" s="5">
        <v>0.1</v>
      </c>
      <c r="I4832" s="4">
        <v>1856.3</v>
      </c>
      <c r="J4832" s="4">
        <v>499.11</v>
      </c>
      <c r="K4832" t="s">
        <v>24</v>
      </c>
      <c r="L4832" t="s">
        <v>25</v>
      </c>
      <c r="M4832" s="2" t="s">
        <v>19</v>
      </c>
      <c r="N4832" t="s">
        <v>155</v>
      </c>
    </row>
    <row r="4833" spans="1:14" x14ac:dyDescent="0.25">
      <c r="A4833" s="2" t="s">
        <v>5857</v>
      </c>
      <c r="B4833" s="2" t="s">
        <v>616</v>
      </c>
      <c r="C4833" s="9">
        <f t="shared" si="75"/>
        <v>45413</v>
      </c>
      <c r="D4833" t="s">
        <v>30</v>
      </c>
      <c r="E4833" t="s">
        <v>133</v>
      </c>
      <c r="F4833" s="3">
        <v>3</v>
      </c>
      <c r="G4833" s="4">
        <v>1193.9100000000001</v>
      </c>
      <c r="H4833" s="5">
        <v>0.2</v>
      </c>
      <c r="I4833" s="4">
        <v>2865.38</v>
      </c>
      <c r="J4833" s="4">
        <v>352.72</v>
      </c>
      <c r="K4833" t="s">
        <v>37</v>
      </c>
      <c r="L4833" t="s">
        <v>25</v>
      </c>
      <c r="M4833" s="2" t="s">
        <v>19</v>
      </c>
      <c r="N4833" t="s">
        <v>58</v>
      </c>
    </row>
    <row r="4834" spans="1:14" x14ac:dyDescent="0.25">
      <c r="A4834" s="2" t="s">
        <v>5858</v>
      </c>
      <c r="B4834" s="2" t="s">
        <v>1577</v>
      </c>
      <c r="C4834" s="9">
        <f t="shared" si="75"/>
        <v>45627</v>
      </c>
      <c r="D4834" t="s">
        <v>35</v>
      </c>
      <c r="E4834" t="s">
        <v>77</v>
      </c>
      <c r="F4834" s="3">
        <v>4</v>
      </c>
      <c r="G4834" s="4">
        <v>26408.93</v>
      </c>
      <c r="H4834" s="5">
        <v>0.1</v>
      </c>
      <c r="I4834" s="4">
        <v>95072.15</v>
      </c>
      <c r="J4834" s="4">
        <v>14683.08</v>
      </c>
      <c r="K4834" t="s">
        <v>24</v>
      </c>
      <c r="L4834" t="s">
        <v>25</v>
      </c>
      <c r="M4834" s="2" t="s">
        <v>19</v>
      </c>
      <c r="N4834" t="s">
        <v>58</v>
      </c>
    </row>
    <row r="4835" spans="1:14" x14ac:dyDescent="0.25">
      <c r="A4835" s="2" t="s">
        <v>5859</v>
      </c>
      <c r="B4835" s="2" t="s">
        <v>5860</v>
      </c>
      <c r="C4835" s="9">
        <f t="shared" si="75"/>
        <v>45809</v>
      </c>
      <c r="D4835" t="s">
        <v>35</v>
      </c>
      <c r="E4835" t="s">
        <v>71</v>
      </c>
      <c r="F4835" s="3">
        <v>1</v>
      </c>
      <c r="G4835" s="4">
        <v>8006.52</v>
      </c>
      <c r="H4835" s="5">
        <v>0.15</v>
      </c>
      <c r="I4835" s="4">
        <v>6805.54</v>
      </c>
      <c r="J4835" s="4">
        <v>1290.96</v>
      </c>
      <c r="K4835" t="s">
        <v>17</v>
      </c>
      <c r="L4835" t="s">
        <v>18</v>
      </c>
      <c r="M4835" s="2" t="s">
        <v>19</v>
      </c>
      <c r="N4835" t="s">
        <v>82</v>
      </c>
    </row>
    <row r="4836" spans="1:14" x14ac:dyDescent="0.25">
      <c r="A4836" s="2" t="s">
        <v>5861</v>
      </c>
      <c r="B4836" s="2" t="s">
        <v>3578</v>
      </c>
      <c r="C4836" s="9">
        <f t="shared" si="75"/>
        <v>45352</v>
      </c>
      <c r="D4836" t="s">
        <v>35</v>
      </c>
      <c r="E4836" t="s">
        <v>77</v>
      </c>
      <c r="F4836" s="3">
        <v>1</v>
      </c>
      <c r="G4836" s="4">
        <v>5732.86</v>
      </c>
      <c r="H4836" s="5">
        <v>0.1</v>
      </c>
      <c r="I4836" s="4">
        <v>5159.57</v>
      </c>
      <c r="J4836" s="4">
        <v>1496.58</v>
      </c>
      <c r="K4836" t="s">
        <v>37</v>
      </c>
      <c r="L4836" t="s">
        <v>25</v>
      </c>
      <c r="M4836" s="2" t="s">
        <v>19</v>
      </c>
      <c r="N4836" t="s">
        <v>155</v>
      </c>
    </row>
    <row r="4837" spans="1:14" x14ac:dyDescent="0.25">
      <c r="A4837" s="2" t="s">
        <v>5862</v>
      </c>
      <c r="B4837" s="2" t="s">
        <v>679</v>
      </c>
      <c r="C4837" s="9">
        <f t="shared" si="75"/>
        <v>46204</v>
      </c>
      <c r="D4837" t="s">
        <v>15</v>
      </c>
      <c r="E4837" t="s">
        <v>57</v>
      </c>
      <c r="F4837" s="3">
        <v>4</v>
      </c>
      <c r="G4837" s="4">
        <v>2609.91</v>
      </c>
      <c r="H4837" s="5">
        <v>0</v>
      </c>
      <c r="I4837" s="4">
        <v>10439.64</v>
      </c>
      <c r="J4837" s="4">
        <v>2259.87</v>
      </c>
      <c r="K4837" t="s">
        <v>37</v>
      </c>
      <c r="L4837" t="s">
        <v>25</v>
      </c>
      <c r="M4837" s="2" t="s">
        <v>19</v>
      </c>
      <c r="N4837" t="s">
        <v>20</v>
      </c>
    </row>
    <row r="4838" spans="1:14" x14ac:dyDescent="0.25">
      <c r="A4838" s="2" t="s">
        <v>5863</v>
      </c>
      <c r="B4838" s="2" t="s">
        <v>1064</v>
      </c>
      <c r="C4838" s="9">
        <f t="shared" si="75"/>
        <v>45931</v>
      </c>
      <c r="D4838" t="s">
        <v>30</v>
      </c>
      <c r="E4838" t="s">
        <v>41</v>
      </c>
      <c r="F4838" s="3">
        <v>4</v>
      </c>
      <c r="G4838" s="4">
        <v>1180.71</v>
      </c>
      <c r="H4838" s="5">
        <v>0.2</v>
      </c>
      <c r="I4838" s="4">
        <v>3778.27</v>
      </c>
      <c r="J4838" s="4">
        <v>838.5</v>
      </c>
      <c r="K4838" t="s">
        <v>24</v>
      </c>
      <c r="L4838" t="s">
        <v>25</v>
      </c>
      <c r="M4838" s="2" t="s">
        <v>19</v>
      </c>
      <c r="N4838" t="s">
        <v>82</v>
      </c>
    </row>
    <row r="4839" spans="1:14" x14ac:dyDescent="0.25">
      <c r="A4839" s="2" t="s">
        <v>5864</v>
      </c>
      <c r="B4839" s="2" t="s">
        <v>819</v>
      </c>
      <c r="C4839" s="9">
        <f t="shared" si="75"/>
        <v>45658</v>
      </c>
      <c r="D4839" t="s">
        <v>30</v>
      </c>
      <c r="E4839" t="s">
        <v>106</v>
      </c>
      <c r="F4839" s="3">
        <v>4</v>
      </c>
      <c r="G4839" s="4">
        <v>287.85000000000002</v>
      </c>
      <c r="H4839" s="5">
        <v>0</v>
      </c>
      <c r="I4839" s="4">
        <v>1151.4000000000001</v>
      </c>
      <c r="J4839" s="4">
        <v>216.4</v>
      </c>
      <c r="K4839" t="s">
        <v>24</v>
      </c>
      <c r="L4839" t="s">
        <v>25</v>
      </c>
      <c r="M4839" s="2" t="s">
        <v>19</v>
      </c>
      <c r="N4839" t="s">
        <v>58</v>
      </c>
    </row>
    <row r="4840" spans="1:14" x14ac:dyDescent="0.25">
      <c r="A4840" s="2" t="s">
        <v>5865</v>
      </c>
      <c r="B4840" s="2" t="s">
        <v>260</v>
      </c>
      <c r="C4840" s="9">
        <f t="shared" si="75"/>
        <v>45444</v>
      </c>
      <c r="D4840" t="s">
        <v>15</v>
      </c>
      <c r="E4840" t="s">
        <v>23</v>
      </c>
      <c r="F4840" s="3">
        <v>1</v>
      </c>
      <c r="G4840" s="4">
        <v>2808.49</v>
      </c>
      <c r="H4840" s="5">
        <v>0.05</v>
      </c>
      <c r="I4840" s="4">
        <v>2668.07</v>
      </c>
      <c r="J4840" s="4">
        <v>0</v>
      </c>
      <c r="K4840" t="s">
        <v>24</v>
      </c>
      <c r="L4840" t="s">
        <v>25</v>
      </c>
      <c r="M4840" s="2" t="s">
        <v>61</v>
      </c>
      <c r="N4840" t="s">
        <v>20</v>
      </c>
    </row>
    <row r="4841" spans="1:14" x14ac:dyDescent="0.25">
      <c r="A4841" s="2" t="s">
        <v>5866</v>
      </c>
      <c r="B4841" s="2" t="s">
        <v>2584</v>
      </c>
      <c r="C4841" s="9">
        <f t="shared" si="75"/>
        <v>46023</v>
      </c>
      <c r="D4841" t="s">
        <v>45</v>
      </c>
      <c r="E4841" t="s">
        <v>121</v>
      </c>
      <c r="F4841" s="3">
        <v>4</v>
      </c>
      <c r="G4841" s="4">
        <v>1183.29</v>
      </c>
      <c r="H4841" s="5">
        <v>0.15</v>
      </c>
      <c r="I4841" s="4">
        <v>4023.19</v>
      </c>
      <c r="J4841" s="4">
        <v>0</v>
      </c>
      <c r="K4841" t="s">
        <v>24</v>
      </c>
      <c r="L4841" t="s">
        <v>18</v>
      </c>
      <c r="M4841" s="2" t="s">
        <v>101</v>
      </c>
      <c r="N4841" t="s">
        <v>87</v>
      </c>
    </row>
    <row r="4842" spans="1:14" x14ac:dyDescent="0.25">
      <c r="A4842" s="2" t="s">
        <v>5867</v>
      </c>
      <c r="B4842" s="2" t="s">
        <v>306</v>
      </c>
      <c r="C4842" s="9">
        <f t="shared" si="75"/>
        <v>45658</v>
      </c>
      <c r="D4842" t="s">
        <v>45</v>
      </c>
      <c r="E4842" t="s">
        <v>46</v>
      </c>
      <c r="F4842" s="3">
        <v>3</v>
      </c>
      <c r="G4842" s="4">
        <v>1224.6099999999999</v>
      </c>
      <c r="H4842" s="5">
        <v>0.25</v>
      </c>
      <c r="I4842" s="4">
        <v>2755.37</v>
      </c>
      <c r="J4842" s="4">
        <v>953.74</v>
      </c>
      <c r="K4842" t="s">
        <v>37</v>
      </c>
      <c r="L4842" t="s">
        <v>25</v>
      </c>
      <c r="M4842" s="2" t="s">
        <v>19</v>
      </c>
      <c r="N4842" t="s">
        <v>38</v>
      </c>
    </row>
    <row r="4843" spans="1:14" x14ac:dyDescent="0.25">
      <c r="A4843" s="2" t="s">
        <v>5868</v>
      </c>
      <c r="B4843" s="2" t="s">
        <v>1053</v>
      </c>
      <c r="C4843" s="9">
        <f t="shared" si="75"/>
        <v>45931</v>
      </c>
      <c r="D4843" t="s">
        <v>35</v>
      </c>
      <c r="E4843" t="s">
        <v>77</v>
      </c>
      <c r="F4843" s="3">
        <v>1</v>
      </c>
      <c r="G4843" s="4">
        <v>33164.449999999997</v>
      </c>
      <c r="H4843" s="5">
        <v>0.05</v>
      </c>
      <c r="I4843" s="4">
        <v>31506.23</v>
      </c>
      <c r="J4843" s="4">
        <v>0</v>
      </c>
      <c r="K4843" t="s">
        <v>24</v>
      </c>
      <c r="L4843" t="s">
        <v>25</v>
      </c>
      <c r="M4843" s="2" t="s">
        <v>101</v>
      </c>
      <c r="N4843" t="s">
        <v>58</v>
      </c>
    </row>
    <row r="4844" spans="1:14" x14ac:dyDescent="0.25">
      <c r="A4844" s="2" t="s">
        <v>5869</v>
      </c>
      <c r="B4844" s="2" t="s">
        <v>1577</v>
      </c>
      <c r="C4844" s="9">
        <f t="shared" si="75"/>
        <v>45627</v>
      </c>
      <c r="D4844" t="s">
        <v>35</v>
      </c>
      <c r="E4844" t="s">
        <v>77</v>
      </c>
      <c r="F4844" s="3">
        <v>3</v>
      </c>
      <c r="G4844" s="4">
        <v>9725.1299999999992</v>
      </c>
      <c r="H4844" s="5">
        <v>0.05</v>
      </c>
      <c r="I4844" s="4">
        <v>27716.62</v>
      </c>
      <c r="J4844" s="4">
        <v>3607.34</v>
      </c>
      <c r="K4844" t="s">
        <v>24</v>
      </c>
      <c r="L4844" t="s">
        <v>25</v>
      </c>
      <c r="M4844" s="2" t="s">
        <v>19</v>
      </c>
      <c r="N4844" t="s">
        <v>66</v>
      </c>
    </row>
    <row r="4845" spans="1:14" x14ac:dyDescent="0.25">
      <c r="A4845" s="2" t="s">
        <v>5870</v>
      </c>
      <c r="B4845" s="2" t="s">
        <v>304</v>
      </c>
      <c r="C4845" s="9">
        <f t="shared" si="75"/>
        <v>45474</v>
      </c>
      <c r="D4845" t="s">
        <v>53</v>
      </c>
      <c r="E4845" t="s">
        <v>173</v>
      </c>
      <c r="F4845" s="3">
        <v>3</v>
      </c>
      <c r="G4845" s="4">
        <v>473.45</v>
      </c>
      <c r="H4845" s="5">
        <v>0.05</v>
      </c>
      <c r="I4845" s="4">
        <v>1349.33</v>
      </c>
      <c r="J4845" s="4">
        <v>192.38</v>
      </c>
      <c r="K4845" t="s">
        <v>24</v>
      </c>
      <c r="L4845" t="s">
        <v>25</v>
      </c>
      <c r="M4845" s="2" t="s">
        <v>19</v>
      </c>
      <c r="N4845" t="s">
        <v>82</v>
      </c>
    </row>
    <row r="4846" spans="1:14" x14ac:dyDescent="0.25">
      <c r="A4846" s="2" t="s">
        <v>5871</v>
      </c>
      <c r="B4846" s="2" t="s">
        <v>2051</v>
      </c>
      <c r="C4846" s="9">
        <f t="shared" si="75"/>
        <v>45597</v>
      </c>
      <c r="D4846" t="s">
        <v>45</v>
      </c>
      <c r="E4846" t="s">
        <v>121</v>
      </c>
      <c r="F4846" s="3">
        <v>4</v>
      </c>
      <c r="G4846" s="4">
        <v>1468.9</v>
      </c>
      <c r="H4846" s="5">
        <v>0.05</v>
      </c>
      <c r="I4846" s="4">
        <v>5581.82</v>
      </c>
      <c r="J4846" s="4">
        <v>1789.97</v>
      </c>
      <c r="K4846" t="s">
        <v>124</v>
      </c>
      <c r="L4846" t="s">
        <v>47</v>
      </c>
      <c r="M4846" s="2" t="s">
        <v>19</v>
      </c>
      <c r="N4846" t="s">
        <v>87</v>
      </c>
    </row>
    <row r="4847" spans="1:14" x14ac:dyDescent="0.25">
      <c r="A4847" s="2" t="s">
        <v>5872</v>
      </c>
      <c r="B4847" s="2" t="s">
        <v>1635</v>
      </c>
      <c r="C4847" s="9">
        <f t="shared" si="75"/>
        <v>45717</v>
      </c>
      <c r="D4847" t="s">
        <v>53</v>
      </c>
      <c r="E4847" t="s">
        <v>173</v>
      </c>
      <c r="F4847" s="3">
        <v>3</v>
      </c>
      <c r="G4847" s="4">
        <v>643.08000000000004</v>
      </c>
      <c r="H4847" s="5">
        <v>0.15</v>
      </c>
      <c r="I4847" s="4">
        <v>1639.85</v>
      </c>
      <c r="J4847" s="4">
        <v>421.91</v>
      </c>
      <c r="K4847" t="s">
        <v>17</v>
      </c>
      <c r="L4847" t="s">
        <v>18</v>
      </c>
      <c r="M4847" s="2" t="s">
        <v>19</v>
      </c>
      <c r="N4847" t="s">
        <v>66</v>
      </c>
    </row>
    <row r="4848" spans="1:14" x14ac:dyDescent="0.25">
      <c r="A4848" s="2" t="s">
        <v>5873</v>
      </c>
      <c r="B4848" s="2" t="s">
        <v>1080</v>
      </c>
      <c r="C4848" s="9">
        <f t="shared" si="75"/>
        <v>45748</v>
      </c>
      <c r="D4848" t="s">
        <v>15</v>
      </c>
      <c r="E4848" t="s">
        <v>16</v>
      </c>
      <c r="F4848" s="3">
        <v>4</v>
      </c>
      <c r="G4848" s="4">
        <v>603.62</v>
      </c>
      <c r="H4848" s="5">
        <v>0.15</v>
      </c>
      <c r="I4848" s="4">
        <v>2052.31</v>
      </c>
      <c r="J4848" s="4">
        <v>331.54</v>
      </c>
      <c r="K4848" t="s">
        <v>17</v>
      </c>
      <c r="L4848" t="s">
        <v>25</v>
      </c>
      <c r="M4848" s="2" t="s">
        <v>19</v>
      </c>
      <c r="N4848" t="s">
        <v>66</v>
      </c>
    </row>
    <row r="4849" spans="1:14" x14ac:dyDescent="0.25">
      <c r="A4849" s="2" t="s">
        <v>5874</v>
      </c>
      <c r="B4849" s="2" t="s">
        <v>2124</v>
      </c>
      <c r="C4849" s="9">
        <f t="shared" si="75"/>
        <v>45292</v>
      </c>
      <c r="D4849" t="s">
        <v>45</v>
      </c>
      <c r="E4849" t="s">
        <v>222</v>
      </c>
      <c r="F4849" s="3">
        <v>1</v>
      </c>
      <c r="G4849" s="4">
        <v>2041.19</v>
      </c>
      <c r="H4849" s="5">
        <v>0.25</v>
      </c>
      <c r="I4849" s="4">
        <v>1530.89</v>
      </c>
      <c r="J4849" s="4">
        <v>372.72</v>
      </c>
      <c r="K4849" t="s">
        <v>24</v>
      </c>
      <c r="L4849" t="s">
        <v>25</v>
      </c>
      <c r="M4849" s="2" t="s">
        <v>19</v>
      </c>
      <c r="N4849" t="s">
        <v>66</v>
      </c>
    </row>
    <row r="4850" spans="1:14" x14ac:dyDescent="0.25">
      <c r="A4850" s="2" t="s">
        <v>5875</v>
      </c>
      <c r="B4850" s="2" t="s">
        <v>614</v>
      </c>
      <c r="C4850" s="9">
        <f t="shared" si="75"/>
        <v>45474</v>
      </c>
      <c r="D4850" t="s">
        <v>35</v>
      </c>
      <c r="E4850" t="s">
        <v>36</v>
      </c>
      <c r="F4850" s="3">
        <v>3</v>
      </c>
      <c r="G4850" s="4">
        <v>6699.47</v>
      </c>
      <c r="H4850" s="5">
        <v>0.15</v>
      </c>
      <c r="I4850" s="4">
        <v>17083.650000000001</v>
      </c>
      <c r="J4850" s="4">
        <v>0</v>
      </c>
      <c r="K4850" t="s">
        <v>24</v>
      </c>
      <c r="L4850" t="s">
        <v>25</v>
      </c>
      <c r="M4850" s="2" t="s">
        <v>61</v>
      </c>
      <c r="N4850" t="s">
        <v>58</v>
      </c>
    </row>
    <row r="4851" spans="1:14" x14ac:dyDescent="0.25">
      <c r="A4851" s="2" t="s">
        <v>5876</v>
      </c>
      <c r="B4851" s="2" t="s">
        <v>1823</v>
      </c>
      <c r="C4851" s="9">
        <f t="shared" si="75"/>
        <v>45383</v>
      </c>
      <c r="D4851" t="s">
        <v>35</v>
      </c>
      <c r="E4851" t="s">
        <v>50</v>
      </c>
      <c r="F4851" s="3">
        <v>4</v>
      </c>
      <c r="G4851" s="4">
        <v>17123.5</v>
      </c>
      <c r="H4851" s="5">
        <v>0</v>
      </c>
      <c r="I4851" s="4">
        <v>68494</v>
      </c>
      <c r="J4851" s="4">
        <v>21724.73</v>
      </c>
      <c r="K4851" t="s">
        <v>17</v>
      </c>
      <c r="L4851" t="s">
        <v>25</v>
      </c>
      <c r="M4851" s="2" t="s">
        <v>19</v>
      </c>
      <c r="N4851" t="s">
        <v>66</v>
      </c>
    </row>
    <row r="4852" spans="1:14" x14ac:dyDescent="0.25">
      <c r="A4852" s="2" t="s">
        <v>5877</v>
      </c>
      <c r="B4852" s="2" t="s">
        <v>3131</v>
      </c>
      <c r="C4852" s="9">
        <f t="shared" si="75"/>
        <v>46204</v>
      </c>
      <c r="D4852" t="s">
        <v>15</v>
      </c>
      <c r="E4852" t="s">
        <v>23</v>
      </c>
      <c r="F4852" s="3">
        <v>2</v>
      </c>
      <c r="G4852" s="4">
        <v>2548.73</v>
      </c>
      <c r="H4852" s="5">
        <v>0.05</v>
      </c>
      <c r="I4852" s="4">
        <v>4842.59</v>
      </c>
      <c r="J4852" s="4">
        <v>1316.47</v>
      </c>
      <c r="K4852" t="s">
        <v>37</v>
      </c>
      <c r="L4852" t="s">
        <v>25</v>
      </c>
      <c r="M4852" s="2" t="s">
        <v>19</v>
      </c>
      <c r="N4852" t="s">
        <v>42</v>
      </c>
    </row>
    <row r="4853" spans="1:14" x14ac:dyDescent="0.25">
      <c r="A4853" s="2" t="s">
        <v>5878</v>
      </c>
      <c r="B4853" s="2" t="s">
        <v>1512</v>
      </c>
      <c r="C4853" s="9">
        <f t="shared" si="75"/>
        <v>45778</v>
      </c>
      <c r="D4853" t="s">
        <v>15</v>
      </c>
      <c r="E4853" t="s">
        <v>23</v>
      </c>
      <c r="F4853" s="3">
        <v>4</v>
      </c>
      <c r="G4853" s="4">
        <v>1419.24</v>
      </c>
      <c r="H4853" s="5">
        <v>0.1</v>
      </c>
      <c r="I4853" s="4">
        <v>5109.26</v>
      </c>
      <c r="J4853" s="4">
        <v>1181.53</v>
      </c>
      <c r="K4853" t="s">
        <v>37</v>
      </c>
      <c r="L4853" t="s">
        <v>25</v>
      </c>
      <c r="M4853" s="2" t="s">
        <v>19</v>
      </c>
      <c r="N4853" t="s">
        <v>42</v>
      </c>
    </row>
    <row r="4854" spans="1:14" x14ac:dyDescent="0.25">
      <c r="A4854" s="2" t="s">
        <v>5879</v>
      </c>
      <c r="B4854" s="2" t="s">
        <v>5541</v>
      </c>
      <c r="C4854" s="9">
        <f t="shared" si="75"/>
        <v>45566</v>
      </c>
      <c r="D4854" t="s">
        <v>35</v>
      </c>
      <c r="E4854" t="s">
        <v>50</v>
      </c>
      <c r="F4854" s="3">
        <v>2</v>
      </c>
      <c r="G4854" s="4">
        <v>16185.9</v>
      </c>
      <c r="H4854" s="5">
        <v>0.1</v>
      </c>
      <c r="I4854" s="4">
        <v>29134.62</v>
      </c>
      <c r="J4854" s="4">
        <v>7536.98</v>
      </c>
      <c r="K4854" t="s">
        <v>37</v>
      </c>
      <c r="L4854" t="s">
        <v>18</v>
      </c>
      <c r="M4854" s="2" t="s">
        <v>19</v>
      </c>
      <c r="N4854" t="s">
        <v>58</v>
      </c>
    </row>
    <row r="4855" spans="1:14" x14ac:dyDescent="0.25">
      <c r="A4855" s="2" t="s">
        <v>5880</v>
      </c>
      <c r="B4855" s="2" t="s">
        <v>2195</v>
      </c>
      <c r="C4855" s="9">
        <f t="shared" si="75"/>
        <v>45566</v>
      </c>
      <c r="D4855" t="s">
        <v>35</v>
      </c>
      <c r="E4855" t="s">
        <v>36</v>
      </c>
      <c r="F4855" s="3">
        <v>4</v>
      </c>
      <c r="G4855" s="4">
        <v>15227.06</v>
      </c>
      <c r="H4855" s="5">
        <v>0</v>
      </c>
      <c r="I4855" s="4">
        <v>60908.24</v>
      </c>
      <c r="J4855" s="4">
        <v>9184.34</v>
      </c>
      <c r="K4855" t="s">
        <v>124</v>
      </c>
      <c r="L4855" t="s">
        <v>25</v>
      </c>
      <c r="M4855" s="2" t="s">
        <v>19</v>
      </c>
      <c r="N4855" t="s">
        <v>58</v>
      </c>
    </row>
    <row r="4856" spans="1:14" x14ac:dyDescent="0.25">
      <c r="A4856" s="2" t="s">
        <v>5881</v>
      </c>
      <c r="B4856" s="2" t="s">
        <v>1486</v>
      </c>
      <c r="C4856" s="9">
        <f t="shared" si="75"/>
        <v>45717</v>
      </c>
      <c r="D4856" t="s">
        <v>35</v>
      </c>
      <c r="E4856" t="s">
        <v>50</v>
      </c>
      <c r="F4856" s="3">
        <v>2</v>
      </c>
      <c r="G4856" s="4">
        <v>5292.71</v>
      </c>
      <c r="H4856" s="5">
        <v>0.05</v>
      </c>
      <c r="I4856" s="4">
        <v>10056.15</v>
      </c>
      <c r="J4856" s="4">
        <v>1771.99</v>
      </c>
      <c r="K4856" t="s">
        <v>24</v>
      </c>
      <c r="L4856" t="s">
        <v>25</v>
      </c>
      <c r="M4856" s="2" t="s">
        <v>19</v>
      </c>
      <c r="N4856" t="s">
        <v>42</v>
      </c>
    </row>
    <row r="4857" spans="1:14" x14ac:dyDescent="0.25">
      <c r="A4857" s="2" t="s">
        <v>5882</v>
      </c>
      <c r="B4857" s="2" t="s">
        <v>3457</v>
      </c>
      <c r="C4857" s="9">
        <f t="shared" si="75"/>
        <v>46174</v>
      </c>
      <c r="D4857" t="s">
        <v>45</v>
      </c>
      <c r="E4857" t="s">
        <v>46</v>
      </c>
      <c r="F4857" s="3">
        <v>3</v>
      </c>
      <c r="G4857" s="4">
        <v>2502.12</v>
      </c>
      <c r="H4857" s="5">
        <v>0</v>
      </c>
      <c r="I4857" s="4">
        <v>7506.36</v>
      </c>
      <c r="J4857" s="4">
        <v>1814.72</v>
      </c>
      <c r="K4857" t="s">
        <v>24</v>
      </c>
      <c r="L4857" t="s">
        <v>25</v>
      </c>
      <c r="M4857" s="2" t="s">
        <v>26</v>
      </c>
      <c r="N4857" t="s">
        <v>42</v>
      </c>
    </row>
    <row r="4858" spans="1:14" x14ac:dyDescent="0.25">
      <c r="A4858" s="2" t="s">
        <v>5883</v>
      </c>
      <c r="B4858" s="2" t="s">
        <v>65</v>
      </c>
      <c r="C4858" s="9">
        <f t="shared" si="75"/>
        <v>45505</v>
      </c>
      <c r="D4858" t="s">
        <v>15</v>
      </c>
      <c r="E4858" t="s">
        <v>16</v>
      </c>
      <c r="F4858" s="3">
        <v>2</v>
      </c>
      <c r="G4858" s="4">
        <v>2961.33</v>
      </c>
      <c r="H4858" s="5">
        <v>0.1</v>
      </c>
      <c r="I4858" s="4">
        <v>5330.39</v>
      </c>
      <c r="J4858" s="4">
        <v>901.79</v>
      </c>
      <c r="K4858" t="s">
        <v>37</v>
      </c>
      <c r="L4858" t="s">
        <v>25</v>
      </c>
      <c r="M4858" s="2" t="s">
        <v>19</v>
      </c>
      <c r="N4858" t="s">
        <v>82</v>
      </c>
    </row>
    <row r="4859" spans="1:14" x14ac:dyDescent="0.25">
      <c r="A4859" s="2" t="s">
        <v>5884</v>
      </c>
      <c r="B4859" s="2" t="s">
        <v>2613</v>
      </c>
      <c r="C4859" s="9">
        <f t="shared" si="75"/>
        <v>45901</v>
      </c>
      <c r="D4859" t="s">
        <v>35</v>
      </c>
      <c r="E4859" t="s">
        <v>36</v>
      </c>
      <c r="F4859" s="3">
        <v>3</v>
      </c>
      <c r="G4859" s="4">
        <v>24965.06</v>
      </c>
      <c r="H4859" s="5">
        <v>0</v>
      </c>
      <c r="I4859" s="4">
        <v>74895.179999999993</v>
      </c>
      <c r="J4859" s="4">
        <v>25961.54</v>
      </c>
      <c r="K4859" t="s">
        <v>17</v>
      </c>
      <c r="L4859" t="s">
        <v>25</v>
      </c>
      <c r="M4859" s="2" t="s">
        <v>19</v>
      </c>
      <c r="N4859" t="s">
        <v>82</v>
      </c>
    </row>
    <row r="4860" spans="1:14" x14ac:dyDescent="0.25">
      <c r="A4860" s="2" t="s">
        <v>5885</v>
      </c>
      <c r="B4860" s="2" t="s">
        <v>2103</v>
      </c>
      <c r="C4860" s="9">
        <f t="shared" si="75"/>
        <v>46174</v>
      </c>
      <c r="D4860" t="s">
        <v>35</v>
      </c>
      <c r="E4860" t="s">
        <v>50</v>
      </c>
      <c r="F4860" s="3">
        <v>3</v>
      </c>
      <c r="G4860" s="4">
        <v>32988.370000000003</v>
      </c>
      <c r="H4860" s="5">
        <v>0.1</v>
      </c>
      <c r="I4860" s="4">
        <v>89068.6</v>
      </c>
      <c r="J4860" s="4">
        <v>21928.81</v>
      </c>
      <c r="K4860" t="s">
        <v>37</v>
      </c>
      <c r="L4860" t="s">
        <v>25</v>
      </c>
      <c r="M4860" s="2" t="s">
        <v>19</v>
      </c>
      <c r="N4860" t="s">
        <v>155</v>
      </c>
    </row>
    <row r="4861" spans="1:14" x14ac:dyDescent="0.25">
      <c r="A4861" s="2" t="s">
        <v>5886</v>
      </c>
      <c r="B4861" s="2" t="s">
        <v>165</v>
      </c>
      <c r="C4861" s="9">
        <f t="shared" si="75"/>
        <v>45839</v>
      </c>
      <c r="D4861" t="s">
        <v>35</v>
      </c>
      <c r="E4861" t="s">
        <v>71</v>
      </c>
      <c r="F4861" s="3">
        <v>4</v>
      </c>
      <c r="G4861" s="4">
        <v>3775.56</v>
      </c>
      <c r="H4861" s="5">
        <v>0.05</v>
      </c>
      <c r="I4861" s="4">
        <v>14347.13</v>
      </c>
      <c r="J4861" s="4">
        <v>2193.77</v>
      </c>
      <c r="K4861" t="s">
        <v>24</v>
      </c>
      <c r="L4861" t="s">
        <v>25</v>
      </c>
      <c r="M4861" s="2" t="s">
        <v>19</v>
      </c>
      <c r="N4861" t="s">
        <v>58</v>
      </c>
    </row>
    <row r="4862" spans="1:14" x14ac:dyDescent="0.25">
      <c r="A4862" s="2" t="s">
        <v>5887</v>
      </c>
      <c r="B4862" s="2" t="s">
        <v>837</v>
      </c>
      <c r="C4862" s="9">
        <f t="shared" si="75"/>
        <v>45292</v>
      </c>
      <c r="D4862" t="s">
        <v>45</v>
      </c>
      <c r="E4862" t="s">
        <v>111</v>
      </c>
      <c r="F4862" s="3">
        <v>3</v>
      </c>
      <c r="G4862" s="4">
        <v>2120.75</v>
      </c>
      <c r="H4862" s="5">
        <v>0.05</v>
      </c>
      <c r="I4862" s="4">
        <v>6044.14</v>
      </c>
      <c r="J4862" s="4">
        <v>2008.11</v>
      </c>
      <c r="K4862" t="s">
        <v>37</v>
      </c>
      <c r="L4862" t="s">
        <v>18</v>
      </c>
      <c r="M4862" s="2" t="s">
        <v>19</v>
      </c>
      <c r="N4862" t="s">
        <v>20</v>
      </c>
    </row>
    <row r="4863" spans="1:14" x14ac:dyDescent="0.25">
      <c r="A4863" s="2" t="s">
        <v>5888</v>
      </c>
      <c r="B4863" s="2" t="s">
        <v>2444</v>
      </c>
      <c r="C4863" s="9">
        <f t="shared" si="75"/>
        <v>45901</v>
      </c>
      <c r="D4863" t="s">
        <v>35</v>
      </c>
      <c r="E4863" t="s">
        <v>36</v>
      </c>
      <c r="F4863" s="3">
        <v>1</v>
      </c>
      <c r="G4863" s="4">
        <v>2572.1799999999998</v>
      </c>
      <c r="H4863" s="5">
        <v>0.1</v>
      </c>
      <c r="I4863" s="4">
        <v>2314.96</v>
      </c>
      <c r="J4863" s="4">
        <v>655.55</v>
      </c>
      <c r="K4863" t="s">
        <v>37</v>
      </c>
      <c r="L4863" t="s">
        <v>18</v>
      </c>
      <c r="M4863" s="2" t="s">
        <v>19</v>
      </c>
      <c r="N4863" t="s">
        <v>27</v>
      </c>
    </row>
    <row r="4864" spans="1:14" x14ac:dyDescent="0.25">
      <c r="A4864" s="2" t="s">
        <v>5889</v>
      </c>
      <c r="B4864" s="2" t="s">
        <v>1401</v>
      </c>
      <c r="C4864" s="9">
        <f t="shared" si="75"/>
        <v>46023</v>
      </c>
      <c r="D4864" t="s">
        <v>30</v>
      </c>
      <c r="E4864" t="s">
        <v>163</v>
      </c>
      <c r="F4864" s="3">
        <v>2</v>
      </c>
      <c r="G4864" s="4">
        <v>1232.69</v>
      </c>
      <c r="H4864" s="5">
        <v>0.05</v>
      </c>
      <c r="I4864" s="4">
        <v>2342.11</v>
      </c>
      <c r="J4864" s="4">
        <v>0</v>
      </c>
      <c r="K4864" t="s">
        <v>24</v>
      </c>
      <c r="L4864" t="s">
        <v>18</v>
      </c>
      <c r="M4864" s="2" t="s">
        <v>101</v>
      </c>
      <c r="N4864" t="s">
        <v>87</v>
      </c>
    </row>
    <row r="4865" spans="1:14" x14ac:dyDescent="0.25">
      <c r="A4865" s="2" t="s">
        <v>5890</v>
      </c>
      <c r="B4865" s="2" t="s">
        <v>354</v>
      </c>
      <c r="C4865" s="9">
        <f t="shared" si="75"/>
        <v>45505</v>
      </c>
      <c r="D4865" t="s">
        <v>35</v>
      </c>
      <c r="E4865" t="s">
        <v>71</v>
      </c>
      <c r="F4865" s="3">
        <v>4</v>
      </c>
      <c r="G4865" s="4">
        <v>22097.93</v>
      </c>
      <c r="H4865" s="5">
        <v>0.05</v>
      </c>
      <c r="I4865" s="4">
        <v>83972.13</v>
      </c>
      <c r="J4865" s="4">
        <v>17095.3</v>
      </c>
      <c r="K4865" t="s">
        <v>37</v>
      </c>
      <c r="L4865" t="s">
        <v>25</v>
      </c>
      <c r="M4865" s="2" t="s">
        <v>19</v>
      </c>
      <c r="N4865" t="s">
        <v>155</v>
      </c>
    </row>
    <row r="4866" spans="1:14" x14ac:dyDescent="0.25">
      <c r="A4866" s="2" t="s">
        <v>5891</v>
      </c>
      <c r="B4866" s="2" t="s">
        <v>204</v>
      </c>
      <c r="C4866" s="9">
        <f t="shared" si="75"/>
        <v>45839</v>
      </c>
      <c r="D4866" t="s">
        <v>35</v>
      </c>
      <c r="E4866" t="s">
        <v>71</v>
      </c>
      <c r="F4866" s="3">
        <v>3</v>
      </c>
      <c r="G4866" s="4">
        <v>14600.5</v>
      </c>
      <c r="H4866" s="5">
        <v>0.1</v>
      </c>
      <c r="I4866" s="4">
        <v>39421.35</v>
      </c>
      <c r="J4866" s="4">
        <v>8591.68</v>
      </c>
      <c r="K4866" t="s">
        <v>24</v>
      </c>
      <c r="L4866" t="s">
        <v>18</v>
      </c>
      <c r="M4866" s="2" t="s">
        <v>26</v>
      </c>
      <c r="N4866" t="s">
        <v>82</v>
      </c>
    </row>
    <row r="4867" spans="1:14" x14ac:dyDescent="0.25">
      <c r="A4867" s="2" t="s">
        <v>5892</v>
      </c>
      <c r="B4867" s="2" t="s">
        <v>567</v>
      </c>
      <c r="C4867" s="9">
        <f t="shared" ref="C4867:C4930" si="76">DATE(YEAR(B4867),MONTH(B4867),1)</f>
        <v>46082</v>
      </c>
      <c r="D4867" t="s">
        <v>30</v>
      </c>
      <c r="E4867" t="s">
        <v>106</v>
      </c>
      <c r="F4867" s="3">
        <v>2</v>
      </c>
      <c r="G4867" s="4">
        <v>405.14</v>
      </c>
      <c r="H4867" s="5">
        <v>0</v>
      </c>
      <c r="I4867" s="4">
        <v>810.28</v>
      </c>
      <c r="J4867" s="4">
        <v>195.89</v>
      </c>
      <c r="K4867" t="s">
        <v>124</v>
      </c>
      <c r="L4867" t="s">
        <v>25</v>
      </c>
      <c r="M4867" s="2" t="s">
        <v>19</v>
      </c>
      <c r="N4867" t="s">
        <v>32</v>
      </c>
    </row>
    <row r="4868" spans="1:14" x14ac:dyDescent="0.25">
      <c r="A4868" s="2" t="s">
        <v>5893</v>
      </c>
      <c r="B4868" s="2" t="s">
        <v>977</v>
      </c>
      <c r="C4868" s="9">
        <f t="shared" si="76"/>
        <v>45597</v>
      </c>
      <c r="D4868" t="s">
        <v>45</v>
      </c>
      <c r="E4868" t="s">
        <v>111</v>
      </c>
      <c r="F4868" s="3">
        <v>2</v>
      </c>
      <c r="G4868" s="4">
        <v>1414.31</v>
      </c>
      <c r="H4868" s="5">
        <v>0.05</v>
      </c>
      <c r="I4868" s="4">
        <v>2687.19</v>
      </c>
      <c r="J4868" s="4">
        <v>517.76</v>
      </c>
      <c r="K4868" t="s">
        <v>37</v>
      </c>
      <c r="L4868" t="s">
        <v>25</v>
      </c>
      <c r="M4868" s="2" t="s">
        <v>19</v>
      </c>
      <c r="N4868" t="s">
        <v>58</v>
      </c>
    </row>
    <row r="4869" spans="1:14" x14ac:dyDescent="0.25">
      <c r="A4869" s="2" t="s">
        <v>5894</v>
      </c>
      <c r="B4869" s="2" t="s">
        <v>1418</v>
      </c>
      <c r="C4869" s="9">
        <f t="shared" si="76"/>
        <v>46204</v>
      </c>
      <c r="D4869" t="s">
        <v>35</v>
      </c>
      <c r="E4869" t="s">
        <v>74</v>
      </c>
      <c r="F4869" s="3">
        <v>1</v>
      </c>
      <c r="G4869" s="4">
        <v>34515.74</v>
      </c>
      <c r="H4869" s="5">
        <v>0</v>
      </c>
      <c r="I4869" s="4">
        <v>34515.74</v>
      </c>
      <c r="J4869" s="4">
        <v>9871.5499999999993</v>
      </c>
      <c r="K4869" t="s">
        <v>37</v>
      </c>
      <c r="L4869" t="s">
        <v>25</v>
      </c>
      <c r="M4869" s="2" t="s">
        <v>19</v>
      </c>
      <c r="N4869" t="s">
        <v>58</v>
      </c>
    </row>
    <row r="4870" spans="1:14" x14ac:dyDescent="0.25">
      <c r="A4870" s="2" t="s">
        <v>5895</v>
      </c>
      <c r="B4870" s="2" t="s">
        <v>550</v>
      </c>
      <c r="C4870" s="9">
        <f t="shared" si="76"/>
        <v>45505</v>
      </c>
      <c r="D4870" t="s">
        <v>30</v>
      </c>
      <c r="E4870" t="s">
        <v>133</v>
      </c>
      <c r="F4870" s="3">
        <v>2</v>
      </c>
      <c r="G4870" s="4">
        <v>534.54999999999995</v>
      </c>
      <c r="H4870" s="5">
        <v>0</v>
      </c>
      <c r="I4870" s="4">
        <v>1069.0999999999999</v>
      </c>
      <c r="J4870" s="4">
        <v>262.58</v>
      </c>
      <c r="K4870" t="s">
        <v>124</v>
      </c>
      <c r="L4870" t="s">
        <v>25</v>
      </c>
      <c r="M4870" s="2" t="s">
        <v>19</v>
      </c>
      <c r="N4870" t="s">
        <v>58</v>
      </c>
    </row>
    <row r="4871" spans="1:14" x14ac:dyDescent="0.25">
      <c r="A4871" s="2" t="s">
        <v>5896</v>
      </c>
      <c r="B4871" s="2" t="s">
        <v>824</v>
      </c>
      <c r="C4871" s="9">
        <f t="shared" si="76"/>
        <v>45931</v>
      </c>
      <c r="D4871" t="s">
        <v>15</v>
      </c>
      <c r="E4871" t="s">
        <v>16</v>
      </c>
      <c r="F4871" s="3">
        <v>4</v>
      </c>
      <c r="G4871" s="4">
        <v>1515.22</v>
      </c>
      <c r="H4871" s="5">
        <v>0</v>
      </c>
      <c r="I4871" s="4">
        <v>6060.88</v>
      </c>
      <c r="J4871" s="4">
        <v>792.94</v>
      </c>
      <c r="K4871" t="s">
        <v>37</v>
      </c>
      <c r="L4871" t="s">
        <v>18</v>
      </c>
      <c r="M4871" s="2" t="s">
        <v>19</v>
      </c>
      <c r="N4871" t="s">
        <v>27</v>
      </c>
    </row>
    <row r="4872" spans="1:14" x14ac:dyDescent="0.25">
      <c r="A4872" s="2" t="s">
        <v>5897</v>
      </c>
      <c r="B4872" s="2" t="s">
        <v>1689</v>
      </c>
      <c r="C4872" s="9">
        <f t="shared" si="76"/>
        <v>45717</v>
      </c>
      <c r="D4872" t="s">
        <v>30</v>
      </c>
      <c r="E4872" t="s">
        <v>41</v>
      </c>
      <c r="F4872" s="3">
        <v>4</v>
      </c>
      <c r="G4872" s="4">
        <v>826.48</v>
      </c>
      <c r="H4872" s="5">
        <v>0</v>
      </c>
      <c r="I4872" s="4">
        <v>3305.92</v>
      </c>
      <c r="J4872" s="4">
        <v>0</v>
      </c>
      <c r="K4872" t="s">
        <v>24</v>
      </c>
      <c r="L4872" t="s">
        <v>47</v>
      </c>
      <c r="M4872" s="2" t="s">
        <v>101</v>
      </c>
      <c r="N4872" t="s">
        <v>82</v>
      </c>
    </row>
    <row r="4873" spans="1:14" x14ac:dyDescent="0.25">
      <c r="A4873" s="2" t="s">
        <v>5898</v>
      </c>
      <c r="B4873" s="2" t="s">
        <v>2889</v>
      </c>
      <c r="C4873" s="9">
        <f t="shared" si="76"/>
        <v>46054</v>
      </c>
      <c r="D4873" t="s">
        <v>45</v>
      </c>
      <c r="E4873" t="s">
        <v>121</v>
      </c>
      <c r="F4873" s="3">
        <v>3</v>
      </c>
      <c r="G4873" s="4">
        <v>7523.9</v>
      </c>
      <c r="H4873" s="5">
        <v>0.05</v>
      </c>
      <c r="I4873" s="4">
        <v>21443.119999999999</v>
      </c>
      <c r="J4873" s="4">
        <v>4195.55</v>
      </c>
      <c r="K4873" t="s">
        <v>24</v>
      </c>
      <c r="L4873" t="s">
        <v>18</v>
      </c>
      <c r="M4873" s="2" t="s">
        <v>19</v>
      </c>
      <c r="N4873" t="s">
        <v>66</v>
      </c>
    </row>
    <row r="4874" spans="1:14" x14ac:dyDescent="0.25">
      <c r="A4874" s="2" t="s">
        <v>5899</v>
      </c>
      <c r="B4874" s="2" t="s">
        <v>4815</v>
      </c>
      <c r="C4874" s="9">
        <f t="shared" si="76"/>
        <v>45809</v>
      </c>
      <c r="D4874" t="s">
        <v>45</v>
      </c>
      <c r="E4874" t="s">
        <v>111</v>
      </c>
      <c r="F4874" s="3">
        <v>3</v>
      </c>
      <c r="G4874" s="4">
        <v>1016.47</v>
      </c>
      <c r="H4874" s="5">
        <v>0.1</v>
      </c>
      <c r="I4874" s="4">
        <v>2744.47</v>
      </c>
      <c r="J4874" s="4">
        <v>740.44</v>
      </c>
      <c r="K4874" t="s">
        <v>37</v>
      </c>
      <c r="L4874" t="s">
        <v>47</v>
      </c>
      <c r="M4874" s="2" t="s">
        <v>19</v>
      </c>
      <c r="N4874" t="s">
        <v>82</v>
      </c>
    </row>
    <row r="4875" spans="1:14" x14ac:dyDescent="0.25">
      <c r="A4875" s="2" t="s">
        <v>5900</v>
      </c>
      <c r="B4875" s="2" t="s">
        <v>593</v>
      </c>
      <c r="C4875" s="9">
        <f t="shared" si="76"/>
        <v>45689</v>
      </c>
      <c r="D4875" t="s">
        <v>53</v>
      </c>
      <c r="E4875" t="s">
        <v>114</v>
      </c>
      <c r="F4875" s="3">
        <v>4</v>
      </c>
      <c r="G4875" s="4">
        <v>1154.1500000000001</v>
      </c>
      <c r="H4875" s="5">
        <v>0.15</v>
      </c>
      <c r="I4875" s="4">
        <v>3924.11</v>
      </c>
      <c r="J4875" s="4">
        <v>1055.9100000000001</v>
      </c>
      <c r="K4875" t="s">
        <v>17</v>
      </c>
      <c r="L4875" t="s">
        <v>25</v>
      </c>
      <c r="M4875" s="2" t="s">
        <v>19</v>
      </c>
      <c r="N4875" t="s">
        <v>58</v>
      </c>
    </row>
    <row r="4876" spans="1:14" x14ac:dyDescent="0.25">
      <c r="A4876" s="2" t="s">
        <v>5901</v>
      </c>
      <c r="B4876" s="2" t="s">
        <v>294</v>
      </c>
      <c r="C4876" s="9">
        <f t="shared" si="76"/>
        <v>45323</v>
      </c>
      <c r="D4876" t="s">
        <v>35</v>
      </c>
      <c r="E4876" t="s">
        <v>77</v>
      </c>
      <c r="F4876" s="3">
        <v>2</v>
      </c>
      <c r="G4876" s="4">
        <v>19693.11</v>
      </c>
      <c r="H4876" s="5">
        <v>0.1</v>
      </c>
      <c r="I4876" s="4">
        <v>35447.599999999999</v>
      </c>
      <c r="J4876" s="4">
        <v>5776.17</v>
      </c>
      <c r="K4876" t="s">
        <v>24</v>
      </c>
      <c r="L4876" t="s">
        <v>25</v>
      </c>
      <c r="M4876" s="2" t="s">
        <v>19</v>
      </c>
      <c r="N4876" t="s">
        <v>20</v>
      </c>
    </row>
    <row r="4877" spans="1:14" x14ac:dyDescent="0.25">
      <c r="A4877" s="2" t="s">
        <v>5902</v>
      </c>
      <c r="B4877" s="2" t="s">
        <v>1069</v>
      </c>
      <c r="C4877" s="9">
        <f t="shared" si="76"/>
        <v>46054</v>
      </c>
      <c r="D4877" t="s">
        <v>45</v>
      </c>
      <c r="E4877" t="s">
        <v>222</v>
      </c>
      <c r="F4877" s="3">
        <v>2</v>
      </c>
      <c r="G4877" s="4">
        <v>7128.19</v>
      </c>
      <c r="H4877" s="5">
        <v>0.1</v>
      </c>
      <c r="I4877" s="4">
        <v>12830.74</v>
      </c>
      <c r="J4877" s="4">
        <v>4174.09</v>
      </c>
      <c r="K4877" t="s">
        <v>17</v>
      </c>
      <c r="L4877" t="s">
        <v>25</v>
      </c>
      <c r="M4877" s="2" t="s">
        <v>19</v>
      </c>
      <c r="N4877" t="s">
        <v>42</v>
      </c>
    </row>
    <row r="4878" spans="1:14" x14ac:dyDescent="0.25">
      <c r="A4878" s="2" t="s">
        <v>5903</v>
      </c>
      <c r="B4878" s="2" t="s">
        <v>2385</v>
      </c>
      <c r="C4878" s="9">
        <f t="shared" si="76"/>
        <v>45597</v>
      </c>
      <c r="D4878" t="s">
        <v>15</v>
      </c>
      <c r="E4878" t="s">
        <v>95</v>
      </c>
      <c r="F4878" s="3">
        <v>1</v>
      </c>
      <c r="G4878" s="4">
        <v>1666.68</v>
      </c>
      <c r="H4878" s="5">
        <v>0</v>
      </c>
      <c r="I4878" s="4">
        <v>1666.68</v>
      </c>
      <c r="J4878" s="4">
        <v>397.07</v>
      </c>
      <c r="K4878" t="s">
        <v>37</v>
      </c>
      <c r="L4878" t="s">
        <v>47</v>
      </c>
      <c r="M4878" s="2" t="s">
        <v>26</v>
      </c>
      <c r="N4878" t="s">
        <v>42</v>
      </c>
    </row>
    <row r="4879" spans="1:14" x14ac:dyDescent="0.25">
      <c r="A4879" s="2" t="s">
        <v>5904</v>
      </c>
      <c r="B4879" s="2" t="s">
        <v>1843</v>
      </c>
      <c r="C4879" s="9">
        <f t="shared" si="76"/>
        <v>45566</v>
      </c>
      <c r="D4879" t="s">
        <v>35</v>
      </c>
      <c r="E4879" t="s">
        <v>74</v>
      </c>
      <c r="F4879" s="3">
        <v>3</v>
      </c>
      <c r="G4879" s="4">
        <v>6010.87</v>
      </c>
      <c r="H4879" s="5">
        <v>0</v>
      </c>
      <c r="I4879" s="4">
        <v>18032.61</v>
      </c>
      <c r="J4879" s="4">
        <v>4571.28</v>
      </c>
      <c r="K4879" t="s">
        <v>24</v>
      </c>
      <c r="L4879" t="s">
        <v>18</v>
      </c>
      <c r="M4879" s="2" t="s">
        <v>19</v>
      </c>
      <c r="N4879" t="s">
        <v>42</v>
      </c>
    </row>
    <row r="4880" spans="1:14" x14ac:dyDescent="0.25">
      <c r="A4880" s="2" t="s">
        <v>5905</v>
      </c>
      <c r="B4880" s="2" t="s">
        <v>388</v>
      </c>
      <c r="C4880" s="9">
        <f t="shared" si="76"/>
        <v>45992</v>
      </c>
      <c r="D4880" t="s">
        <v>35</v>
      </c>
      <c r="E4880" t="s">
        <v>77</v>
      </c>
      <c r="F4880" s="3">
        <v>2</v>
      </c>
      <c r="G4880" s="4">
        <v>11756.51</v>
      </c>
      <c r="H4880" s="5">
        <v>0.1</v>
      </c>
      <c r="I4880" s="4">
        <v>21161.72</v>
      </c>
      <c r="J4880" s="4">
        <v>6381.34</v>
      </c>
      <c r="K4880" t="s">
        <v>24</v>
      </c>
      <c r="L4880" t="s">
        <v>47</v>
      </c>
      <c r="M4880" s="2" t="s">
        <v>19</v>
      </c>
      <c r="N4880" t="s">
        <v>42</v>
      </c>
    </row>
    <row r="4881" spans="1:14" x14ac:dyDescent="0.25">
      <c r="A4881" s="2" t="s">
        <v>5906</v>
      </c>
      <c r="B4881" s="2" t="s">
        <v>3120</v>
      </c>
      <c r="C4881" s="9">
        <f t="shared" si="76"/>
        <v>45292</v>
      </c>
      <c r="D4881" t="s">
        <v>35</v>
      </c>
      <c r="E4881" t="s">
        <v>74</v>
      </c>
      <c r="F4881" s="3">
        <v>2</v>
      </c>
      <c r="G4881" s="4">
        <v>21847.33</v>
      </c>
      <c r="H4881" s="5">
        <v>0</v>
      </c>
      <c r="I4881" s="4">
        <v>43694.66</v>
      </c>
      <c r="J4881" s="4">
        <v>0</v>
      </c>
      <c r="K4881" t="s">
        <v>37</v>
      </c>
      <c r="L4881" t="s">
        <v>25</v>
      </c>
      <c r="M4881" s="2" t="s">
        <v>61</v>
      </c>
      <c r="N4881" t="s">
        <v>87</v>
      </c>
    </row>
    <row r="4882" spans="1:14" x14ac:dyDescent="0.25">
      <c r="A4882" s="2" t="s">
        <v>5907</v>
      </c>
      <c r="B4882" s="2" t="s">
        <v>1904</v>
      </c>
      <c r="C4882" s="9">
        <f t="shared" si="76"/>
        <v>45627</v>
      </c>
      <c r="D4882" t="s">
        <v>45</v>
      </c>
      <c r="E4882" t="s">
        <v>121</v>
      </c>
      <c r="F4882" s="3">
        <v>3</v>
      </c>
      <c r="G4882" s="4">
        <v>7391.25</v>
      </c>
      <c r="H4882" s="5">
        <v>0.1</v>
      </c>
      <c r="I4882" s="4">
        <v>19956.38</v>
      </c>
      <c r="J4882" s="4">
        <v>4799.75</v>
      </c>
      <c r="K4882" t="s">
        <v>24</v>
      </c>
      <c r="L4882" t="s">
        <v>25</v>
      </c>
      <c r="M4882" s="2" t="s">
        <v>19</v>
      </c>
      <c r="N4882" t="s">
        <v>87</v>
      </c>
    </row>
    <row r="4883" spans="1:14" x14ac:dyDescent="0.25">
      <c r="A4883" s="2" t="s">
        <v>5908</v>
      </c>
      <c r="B4883" s="2" t="s">
        <v>1827</v>
      </c>
      <c r="C4883" s="9">
        <f t="shared" si="76"/>
        <v>45474</v>
      </c>
      <c r="D4883" t="s">
        <v>45</v>
      </c>
      <c r="E4883" t="s">
        <v>111</v>
      </c>
      <c r="F4883" s="3">
        <v>4</v>
      </c>
      <c r="G4883" s="4">
        <v>4249.58</v>
      </c>
      <c r="H4883" s="5">
        <v>0.1</v>
      </c>
      <c r="I4883" s="4">
        <v>15298.49</v>
      </c>
      <c r="J4883" s="4">
        <v>4282.74</v>
      </c>
      <c r="K4883" t="s">
        <v>24</v>
      </c>
      <c r="L4883" t="s">
        <v>25</v>
      </c>
      <c r="M4883" s="2" t="s">
        <v>19</v>
      </c>
      <c r="N4883" t="s">
        <v>87</v>
      </c>
    </row>
    <row r="4884" spans="1:14" x14ac:dyDescent="0.25">
      <c r="A4884" s="2" t="s">
        <v>5909</v>
      </c>
      <c r="B4884" s="2" t="s">
        <v>1170</v>
      </c>
      <c r="C4884" s="9">
        <f t="shared" si="76"/>
        <v>45292</v>
      </c>
      <c r="D4884" t="s">
        <v>45</v>
      </c>
      <c r="E4884" t="s">
        <v>186</v>
      </c>
      <c r="F4884" s="3">
        <v>2</v>
      </c>
      <c r="G4884" s="4">
        <v>5949.6</v>
      </c>
      <c r="H4884" s="5">
        <v>0.05</v>
      </c>
      <c r="I4884" s="4">
        <v>11304.24</v>
      </c>
      <c r="J4884" s="4">
        <v>1887.86</v>
      </c>
      <c r="K4884" t="s">
        <v>24</v>
      </c>
      <c r="L4884" t="s">
        <v>25</v>
      </c>
      <c r="M4884" s="2" t="s">
        <v>19</v>
      </c>
      <c r="N4884" t="s">
        <v>42</v>
      </c>
    </row>
    <row r="4885" spans="1:14" x14ac:dyDescent="0.25">
      <c r="A4885" s="2" t="s">
        <v>5910</v>
      </c>
      <c r="B4885" s="2" t="s">
        <v>3342</v>
      </c>
      <c r="C4885" s="9">
        <f t="shared" si="76"/>
        <v>45809</v>
      </c>
      <c r="D4885" t="s">
        <v>35</v>
      </c>
      <c r="E4885" t="s">
        <v>50</v>
      </c>
      <c r="F4885" s="3">
        <v>1</v>
      </c>
      <c r="G4885" s="4">
        <v>2006</v>
      </c>
      <c r="H4885" s="5">
        <v>0.1</v>
      </c>
      <c r="I4885" s="4">
        <v>1805.4</v>
      </c>
      <c r="J4885" s="4">
        <v>288.58999999999997</v>
      </c>
      <c r="K4885" t="s">
        <v>124</v>
      </c>
      <c r="L4885" t="s">
        <v>25</v>
      </c>
      <c r="M4885" s="2" t="s">
        <v>19</v>
      </c>
      <c r="N4885" t="s">
        <v>20</v>
      </c>
    </row>
    <row r="4886" spans="1:14" x14ac:dyDescent="0.25">
      <c r="A4886" s="2" t="s">
        <v>5911</v>
      </c>
      <c r="B4886" s="2" t="s">
        <v>1712</v>
      </c>
      <c r="C4886" s="9">
        <f t="shared" si="76"/>
        <v>45717</v>
      </c>
      <c r="D4886" t="s">
        <v>15</v>
      </c>
      <c r="E4886" t="s">
        <v>23</v>
      </c>
      <c r="F4886" s="3">
        <v>2</v>
      </c>
      <c r="G4886" s="4">
        <v>1760.64</v>
      </c>
      <c r="H4886" s="5">
        <v>0</v>
      </c>
      <c r="I4886" s="4">
        <v>3521.28</v>
      </c>
      <c r="J4886" s="4">
        <v>1180.79</v>
      </c>
      <c r="K4886" t="s">
        <v>24</v>
      </c>
      <c r="L4886" t="s">
        <v>47</v>
      </c>
      <c r="M4886" s="2" t="s">
        <v>19</v>
      </c>
      <c r="N4886" t="s">
        <v>38</v>
      </c>
    </row>
    <row r="4887" spans="1:14" x14ac:dyDescent="0.25">
      <c r="A4887" s="2" t="s">
        <v>5912</v>
      </c>
      <c r="B4887" s="2" t="s">
        <v>1413</v>
      </c>
      <c r="C4887" s="9">
        <f t="shared" si="76"/>
        <v>45352</v>
      </c>
      <c r="D4887" t="s">
        <v>53</v>
      </c>
      <c r="E4887" t="s">
        <v>98</v>
      </c>
      <c r="F4887" s="3">
        <v>2</v>
      </c>
      <c r="G4887" s="4">
        <v>535.71</v>
      </c>
      <c r="H4887" s="5">
        <v>0.15</v>
      </c>
      <c r="I4887" s="4">
        <v>910.71</v>
      </c>
      <c r="J4887" s="4">
        <v>272.55</v>
      </c>
      <c r="K4887" t="s">
        <v>24</v>
      </c>
      <c r="L4887" t="s">
        <v>18</v>
      </c>
      <c r="M4887" s="2" t="s">
        <v>19</v>
      </c>
      <c r="N4887" t="s">
        <v>87</v>
      </c>
    </row>
    <row r="4888" spans="1:14" x14ac:dyDescent="0.25">
      <c r="A4888" s="2" t="s">
        <v>5913</v>
      </c>
      <c r="B4888" s="2" t="s">
        <v>1637</v>
      </c>
      <c r="C4888" s="9">
        <f t="shared" si="76"/>
        <v>45292</v>
      </c>
      <c r="D4888" t="s">
        <v>15</v>
      </c>
      <c r="E4888" t="s">
        <v>57</v>
      </c>
      <c r="F4888" s="3">
        <v>1</v>
      </c>
      <c r="G4888" s="4">
        <v>1617.03</v>
      </c>
      <c r="H4888" s="5">
        <v>0</v>
      </c>
      <c r="I4888" s="4">
        <v>1617.03</v>
      </c>
      <c r="J4888" s="4">
        <v>203.95</v>
      </c>
      <c r="K4888" t="s">
        <v>24</v>
      </c>
      <c r="L4888" t="s">
        <v>25</v>
      </c>
      <c r="M4888" s="2" t="s">
        <v>19</v>
      </c>
      <c r="N4888" t="s">
        <v>82</v>
      </c>
    </row>
    <row r="4889" spans="1:14" x14ac:dyDescent="0.25">
      <c r="A4889" s="2" t="s">
        <v>5914</v>
      </c>
      <c r="B4889" s="2" t="s">
        <v>1376</v>
      </c>
      <c r="C4889" s="9">
        <f t="shared" si="76"/>
        <v>45748</v>
      </c>
      <c r="D4889" t="s">
        <v>45</v>
      </c>
      <c r="E4889" t="s">
        <v>222</v>
      </c>
      <c r="F4889" s="3">
        <v>4</v>
      </c>
      <c r="G4889" s="4">
        <v>7927.02</v>
      </c>
      <c r="H4889" s="5">
        <v>0</v>
      </c>
      <c r="I4889" s="4">
        <v>31708.080000000002</v>
      </c>
      <c r="J4889" s="4">
        <v>6741.13</v>
      </c>
      <c r="K4889" t="s">
        <v>24</v>
      </c>
      <c r="L4889" t="s">
        <v>25</v>
      </c>
      <c r="M4889" s="2" t="s">
        <v>19</v>
      </c>
      <c r="N4889" t="s">
        <v>58</v>
      </c>
    </row>
    <row r="4890" spans="1:14" x14ac:dyDescent="0.25">
      <c r="A4890" s="2" t="s">
        <v>5915</v>
      </c>
      <c r="B4890" s="2" t="s">
        <v>272</v>
      </c>
      <c r="C4890" s="9">
        <f t="shared" si="76"/>
        <v>45717</v>
      </c>
      <c r="D4890" t="s">
        <v>30</v>
      </c>
      <c r="E4890" t="s">
        <v>31</v>
      </c>
      <c r="F4890" s="3">
        <v>1</v>
      </c>
      <c r="G4890" s="4">
        <v>1248.3399999999999</v>
      </c>
      <c r="H4890" s="5">
        <v>0.2</v>
      </c>
      <c r="I4890" s="4">
        <v>998.67</v>
      </c>
      <c r="J4890" s="4">
        <v>162.01</v>
      </c>
      <c r="K4890" t="s">
        <v>24</v>
      </c>
      <c r="L4890" t="s">
        <v>25</v>
      </c>
      <c r="M4890" s="2" t="s">
        <v>19</v>
      </c>
      <c r="N4890" t="s">
        <v>58</v>
      </c>
    </row>
    <row r="4891" spans="1:14" x14ac:dyDescent="0.25">
      <c r="A4891" s="2" t="s">
        <v>5916</v>
      </c>
      <c r="B4891" s="2" t="s">
        <v>242</v>
      </c>
      <c r="C4891" s="9">
        <f t="shared" si="76"/>
        <v>45839</v>
      </c>
      <c r="D4891" t="s">
        <v>30</v>
      </c>
      <c r="E4891" t="s">
        <v>106</v>
      </c>
      <c r="F4891" s="3">
        <v>1</v>
      </c>
      <c r="G4891" s="4">
        <v>493.44</v>
      </c>
      <c r="H4891" s="5">
        <v>0.1</v>
      </c>
      <c r="I4891" s="4">
        <v>444.1</v>
      </c>
      <c r="J4891" s="4">
        <v>85.62</v>
      </c>
      <c r="K4891" t="s">
        <v>37</v>
      </c>
      <c r="L4891" t="s">
        <v>47</v>
      </c>
      <c r="M4891" s="2" t="s">
        <v>19</v>
      </c>
      <c r="N4891" t="s">
        <v>42</v>
      </c>
    </row>
    <row r="4892" spans="1:14" x14ac:dyDescent="0.25">
      <c r="A4892" s="2" t="s">
        <v>5917</v>
      </c>
      <c r="B4892" s="2" t="s">
        <v>440</v>
      </c>
      <c r="C4892" s="9">
        <f t="shared" si="76"/>
        <v>45839</v>
      </c>
      <c r="D4892" t="s">
        <v>15</v>
      </c>
      <c r="E4892" t="s">
        <v>23</v>
      </c>
      <c r="F4892" s="3">
        <v>3</v>
      </c>
      <c r="G4892" s="4">
        <v>1252.7</v>
      </c>
      <c r="H4892" s="5">
        <v>0</v>
      </c>
      <c r="I4892" s="4">
        <v>3758.1</v>
      </c>
      <c r="J4892" s="4">
        <v>699.13</v>
      </c>
      <c r="K4892" t="s">
        <v>37</v>
      </c>
      <c r="L4892" t="s">
        <v>25</v>
      </c>
      <c r="M4892" s="2" t="s">
        <v>19</v>
      </c>
      <c r="N4892" t="s">
        <v>82</v>
      </c>
    </row>
    <row r="4893" spans="1:14" x14ac:dyDescent="0.25">
      <c r="A4893" s="2" t="s">
        <v>5918</v>
      </c>
      <c r="B4893" s="2" t="s">
        <v>655</v>
      </c>
      <c r="C4893" s="9">
        <f t="shared" si="76"/>
        <v>45931</v>
      </c>
      <c r="D4893" t="s">
        <v>30</v>
      </c>
      <c r="E4893" t="s">
        <v>31</v>
      </c>
      <c r="F4893" s="3">
        <v>2</v>
      </c>
      <c r="G4893" s="4">
        <v>936.92</v>
      </c>
      <c r="H4893" s="5">
        <v>0.1</v>
      </c>
      <c r="I4893" s="4">
        <v>1686.46</v>
      </c>
      <c r="J4893" s="4">
        <v>0</v>
      </c>
      <c r="K4893" t="s">
        <v>17</v>
      </c>
      <c r="L4893" t="s">
        <v>25</v>
      </c>
      <c r="M4893" s="2" t="s">
        <v>101</v>
      </c>
      <c r="N4893" t="s">
        <v>42</v>
      </c>
    </row>
    <row r="4894" spans="1:14" x14ac:dyDescent="0.25">
      <c r="A4894" s="2" t="s">
        <v>5919</v>
      </c>
      <c r="B4894" s="2" t="s">
        <v>462</v>
      </c>
      <c r="C4894" s="9">
        <f t="shared" si="76"/>
        <v>45444</v>
      </c>
      <c r="D4894" t="s">
        <v>15</v>
      </c>
      <c r="E4894" t="s">
        <v>57</v>
      </c>
      <c r="F4894" s="3">
        <v>4</v>
      </c>
      <c r="G4894" s="4">
        <v>1006.22</v>
      </c>
      <c r="H4894" s="5">
        <v>0.05</v>
      </c>
      <c r="I4894" s="4">
        <v>3823.64</v>
      </c>
      <c r="J4894" s="4">
        <v>1316.77</v>
      </c>
      <c r="K4894" t="s">
        <v>124</v>
      </c>
      <c r="L4894" t="s">
        <v>25</v>
      </c>
      <c r="M4894" s="2" t="s">
        <v>19</v>
      </c>
      <c r="N4894" t="s">
        <v>38</v>
      </c>
    </row>
    <row r="4895" spans="1:14" x14ac:dyDescent="0.25">
      <c r="A4895" s="2" t="s">
        <v>5920</v>
      </c>
      <c r="B4895" s="2" t="s">
        <v>2433</v>
      </c>
      <c r="C4895" s="9">
        <f t="shared" si="76"/>
        <v>46143</v>
      </c>
      <c r="D4895" t="s">
        <v>30</v>
      </c>
      <c r="E4895" t="s">
        <v>133</v>
      </c>
      <c r="F4895" s="3">
        <v>2</v>
      </c>
      <c r="G4895" s="4">
        <v>686.01</v>
      </c>
      <c r="H4895" s="5">
        <v>0</v>
      </c>
      <c r="I4895" s="4">
        <v>1372.02</v>
      </c>
      <c r="J4895" s="4">
        <v>192.8</v>
      </c>
      <c r="K4895" t="s">
        <v>37</v>
      </c>
      <c r="L4895" t="s">
        <v>25</v>
      </c>
      <c r="M4895" s="2" t="s">
        <v>19</v>
      </c>
      <c r="N4895" t="s">
        <v>87</v>
      </c>
    </row>
    <row r="4896" spans="1:14" x14ac:dyDescent="0.25">
      <c r="A4896" s="2" t="s">
        <v>5921</v>
      </c>
      <c r="B4896" s="2" t="s">
        <v>196</v>
      </c>
      <c r="C4896" s="9">
        <f t="shared" si="76"/>
        <v>45292</v>
      </c>
      <c r="D4896" t="s">
        <v>35</v>
      </c>
      <c r="E4896" t="s">
        <v>50</v>
      </c>
      <c r="F4896" s="3">
        <v>4</v>
      </c>
      <c r="G4896" s="4">
        <v>21222.27</v>
      </c>
      <c r="H4896" s="5">
        <v>0.15</v>
      </c>
      <c r="I4896" s="4">
        <v>72155.72</v>
      </c>
      <c r="J4896" s="4">
        <v>12653.56</v>
      </c>
      <c r="K4896" t="s">
        <v>24</v>
      </c>
      <c r="L4896" t="s">
        <v>18</v>
      </c>
      <c r="M4896" s="2" t="s">
        <v>26</v>
      </c>
      <c r="N4896" t="s">
        <v>66</v>
      </c>
    </row>
    <row r="4897" spans="1:14" x14ac:dyDescent="0.25">
      <c r="A4897" s="2" t="s">
        <v>5922</v>
      </c>
      <c r="B4897" s="2" t="s">
        <v>1593</v>
      </c>
      <c r="C4897" s="9">
        <f t="shared" si="76"/>
        <v>45444</v>
      </c>
      <c r="D4897" t="s">
        <v>35</v>
      </c>
      <c r="E4897" t="s">
        <v>74</v>
      </c>
      <c r="F4897" s="3">
        <v>1</v>
      </c>
      <c r="G4897" s="4">
        <v>3851.56</v>
      </c>
      <c r="H4897" s="5">
        <v>0.05</v>
      </c>
      <c r="I4897" s="4">
        <v>3658.98</v>
      </c>
      <c r="J4897" s="4">
        <v>1095.25</v>
      </c>
      <c r="K4897" t="s">
        <v>37</v>
      </c>
      <c r="L4897" t="s">
        <v>18</v>
      </c>
      <c r="M4897" s="2" t="s">
        <v>19</v>
      </c>
      <c r="N4897" t="s">
        <v>20</v>
      </c>
    </row>
    <row r="4898" spans="1:14" x14ac:dyDescent="0.25">
      <c r="A4898" s="2" t="s">
        <v>5923</v>
      </c>
      <c r="B4898" s="2" t="s">
        <v>3166</v>
      </c>
      <c r="C4898" s="9">
        <f t="shared" si="76"/>
        <v>45689</v>
      </c>
      <c r="D4898" t="s">
        <v>35</v>
      </c>
      <c r="E4898" t="s">
        <v>77</v>
      </c>
      <c r="F4898" s="3">
        <v>3</v>
      </c>
      <c r="G4898" s="4">
        <v>26997.48</v>
      </c>
      <c r="H4898" s="5">
        <v>0</v>
      </c>
      <c r="I4898" s="4">
        <v>80992.44</v>
      </c>
      <c r="J4898" s="4">
        <v>0</v>
      </c>
      <c r="K4898" t="s">
        <v>37</v>
      </c>
      <c r="L4898" t="s">
        <v>47</v>
      </c>
      <c r="M4898" s="2" t="s">
        <v>61</v>
      </c>
      <c r="N4898" t="s">
        <v>42</v>
      </c>
    </row>
    <row r="4899" spans="1:14" x14ac:dyDescent="0.25">
      <c r="A4899" s="2" t="s">
        <v>5924</v>
      </c>
      <c r="B4899" s="2" t="s">
        <v>778</v>
      </c>
      <c r="C4899" s="9">
        <f t="shared" si="76"/>
        <v>46143</v>
      </c>
      <c r="D4899" t="s">
        <v>30</v>
      </c>
      <c r="E4899" t="s">
        <v>163</v>
      </c>
      <c r="F4899" s="3">
        <v>1</v>
      </c>
      <c r="G4899" s="4">
        <v>1221.2</v>
      </c>
      <c r="H4899" s="5">
        <v>0.2</v>
      </c>
      <c r="I4899" s="4">
        <v>976.96</v>
      </c>
      <c r="J4899" s="4">
        <v>0</v>
      </c>
      <c r="K4899" t="s">
        <v>24</v>
      </c>
      <c r="L4899" t="s">
        <v>25</v>
      </c>
      <c r="M4899" s="2" t="s">
        <v>101</v>
      </c>
      <c r="N4899" t="s">
        <v>27</v>
      </c>
    </row>
    <row r="4900" spans="1:14" x14ac:dyDescent="0.25">
      <c r="A4900" s="2" t="s">
        <v>5925</v>
      </c>
      <c r="B4900" s="2" t="s">
        <v>294</v>
      </c>
      <c r="C4900" s="9">
        <f t="shared" si="76"/>
        <v>45323</v>
      </c>
      <c r="D4900" t="s">
        <v>15</v>
      </c>
      <c r="E4900" t="s">
        <v>23</v>
      </c>
      <c r="F4900" s="3">
        <v>2</v>
      </c>
      <c r="G4900" s="4">
        <v>2673.75</v>
      </c>
      <c r="H4900" s="5">
        <v>0</v>
      </c>
      <c r="I4900" s="4">
        <v>5347.5</v>
      </c>
      <c r="J4900" s="4">
        <v>702.97</v>
      </c>
      <c r="K4900" t="s">
        <v>37</v>
      </c>
      <c r="L4900" t="s">
        <v>25</v>
      </c>
      <c r="M4900" s="2" t="s">
        <v>19</v>
      </c>
      <c r="N4900" t="s">
        <v>82</v>
      </c>
    </row>
    <row r="4901" spans="1:14" x14ac:dyDescent="0.25">
      <c r="A4901" s="2" t="s">
        <v>5926</v>
      </c>
      <c r="B4901" s="2" t="s">
        <v>962</v>
      </c>
      <c r="C4901" s="9">
        <f t="shared" si="76"/>
        <v>45689</v>
      </c>
      <c r="D4901" t="s">
        <v>35</v>
      </c>
      <c r="E4901" t="s">
        <v>71</v>
      </c>
      <c r="F4901" s="3">
        <v>3</v>
      </c>
      <c r="G4901" s="4">
        <v>4490.74</v>
      </c>
      <c r="H4901" s="5">
        <v>0</v>
      </c>
      <c r="I4901" s="4">
        <v>13472.22</v>
      </c>
      <c r="J4901" s="4">
        <v>2127.33</v>
      </c>
      <c r="K4901" t="s">
        <v>24</v>
      </c>
      <c r="L4901" t="s">
        <v>25</v>
      </c>
      <c r="M4901" s="2" t="s">
        <v>19</v>
      </c>
      <c r="N4901" t="s">
        <v>82</v>
      </c>
    </row>
    <row r="4902" spans="1:14" x14ac:dyDescent="0.25">
      <c r="A4902" s="2" t="s">
        <v>5927</v>
      </c>
      <c r="B4902" s="2" t="s">
        <v>2059</v>
      </c>
      <c r="C4902" s="9">
        <f t="shared" si="76"/>
        <v>46113</v>
      </c>
      <c r="D4902" t="s">
        <v>35</v>
      </c>
      <c r="E4902" t="s">
        <v>74</v>
      </c>
      <c r="F4902" s="3">
        <v>3</v>
      </c>
      <c r="G4902" s="4">
        <v>19892.580000000002</v>
      </c>
      <c r="H4902" s="5">
        <v>0</v>
      </c>
      <c r="I4902" s="4">
        <v>59677.74</v>
      </c>
      <c r="J4902" s="4">
        <v>13105.89</v>
      </c>
      <c r="K4902" t="s">
        <v>24</v>
      </c>
      <c r="L4902" t="s">
        <v>25</v>
      </c>
      <c r="M4902" s="2" t="s">
        <v>19</v>
      </c>
      <c r="N4902" t="s">
        <v>42</v>
      </c>
    </row>
    <row r="4903" spans="1:14" x14ac:dyDescent="0.25">
      <c r="A4903" s="2" t="s">
        <v>5928</v>
      </c>
      <c r="B4903" s="2" t="s">
        <v>126</v>
      </c>
      <c r="C4903" s="9">
        <f t="shared" si="76"/>
        <v>45292</v>
      </c>
      <c r="D4903" t="s">
        <v>53</v>
      </c>
      <c r="E4903" t="s">
        <v>92</v>
      </c>
      <c r="F4903" s="3">
        <v>2</v>
      </c>
      <c r="G4903" s="4">
        <v>925.7</v>
      </c>
      <c r="H4903" s="5">
        <v>0</v>
      </c>
      <c r="I4903" s="4">
        <v>1851.4</v>
      </c>
      <c r="J4903" s="4">
        <v>590.57000000000005</v>
      </c>
      <c r="K4903" t="s">
        <v>124</v>
      </c>
      <c r="L4903" t="s">
        <v>25</v>
      </c>
      <c r="M4903" s="2" t="s">
        <v>19</v>
      </c>
      <c r="N4903" t="s">
        <v>58</v>
      </c>
    </row>
    <row r="4904" spans="1:14" x14ac:dyDescent="0.25">
      <c r="A4904" s="2" t="s">
        <v>5929</v>
      </c>
      <c r="B4904" s="2" t="s">
        <v>4557</v>
      </c>
      <c r="C4904" s="9">
        <f t="shared" si="76"/>
        <v>45292</v>
      </c>
      <c r="D4904" t="s">
        <v>30</v>
      </c>
      <c r="E4904" t="s">
        <v>106</v>
      </c>
      <c r="F4904" s="3">
        <v>4</v>
      </c>
      <c r="G4904" s="4">
        <v>1075.8900000000001</v>
      </c>
      <c r="H4904" s="5">
        <v>0</v>
      </c>
      <c r="I4904" s="4">
        <v>4303.5600000000004</v>
      </c>
      <c r="J4904" s="4">
        <v>884.91</v>
      </c>
      <c r="K4904" t="s">
        <v>37</v>
      </c>
      <c r="L4904" t="s">
        <v>25</v>
      </c>
      <c r="M4904" s="2" t="s">
        <v>26</v>
      </c>
      <c r="N4904" t="s">
        <v>38</v>
      </c>
    </row>
    <row r="4905" spans="1:14" x14ac:dyDescent="0.25">
      <c r="A4905" s="2" t="s">
        <v>5930</v>
      </c>
      <c r="B4905" s="2" t="s">
        <v>252</v>
      </c>
      <c r="C4905" s="9">
        <f t="shared" si="76"/>
        <v>45992</v>
      </c>
      <c r="D4905" t="s">
        <v>45</v>
      </c>
      <c r="E4905" t="s">
        <v>222</v>
      </c>
      <c r="F4905" s="3">
        <v>3</v>
      </c>
      <c r="G4905" s="4">
        <v>3774.35</v>
      </c>
      <c r="H4905" s="5">
        <v>0.1</v>
      </c>
      <c r="I4905" s="4">
        <v>10190.74</v>
      </c>
      <c r="J4905" s="4">
        <v>1888.44</v>
      </c>
      <c r="K4905" t="s">
        <v>24</v>
      </c>
      <c r="L4905" t="s">
        <v>25</v>
      </c>
      <c r="M4905" s="2" t="s">
        <v>19</v>
      </c>
      <c r="N4905" t="s">
        <v>20</v>
      </c>
    </row>
    <row r="4906" spans="1:14" x14ac:dyDescent="0.25">
      <c r="A4906" s="2" t="s">
        <v>5931</v>
      </c>
      <c r="B4906" s="2" t="s">
        <v>4254</v>
      </c>
      <c r="C4906" s="9">
        <f t="shared" si="76"/>
        <v>45536</v>
      </c>
      <c r="D4906" t="s">
        <v>45</v>
      </c>
      <c r="E4906" t="s">
        <v>121</v>
      </c>
      <c r="F4906" s="3">
        <v>4</v>
      </c>
      <c r="G4906" s="4">
        <v>923.15</v>
      </c>
      <c r="H4906" s="5">
        <v>0.1</v>
      </c>
      <c r="I4906" s="4">
        <v>3323.34</v>
      </c>
      <c r="J4906" s="4">
        <v>627.87</v>
      </c>
      <c r="K4906" t="s">
        <v>37</v>
      </c>
      <c r="L4906" t="s">
        <v>18</v>
      </c>
      <c r="M4906" s="2" t="s">
        <v>19</v>
      </c>
      <c r="N4906" t="s">
        <v>32</v>
      </c>
    </row>
    <row r="4907" spans="1:14" x14ac:dyDescent="0.25">
      <c r="A4907" s="2" t="s">
        <v>5932</v>
      </c>
      <c r="B4907" s="2" t="s">
        <v>1814</v>
      </c>
      <c r="C4907" s="9">
        <f t="shared" si="76"/>
        <v>45474</v>
      </c>
      <c r="D4907" t="s">
        <v>15</v>
      </c>
      <c r="E4907" t="s">
        <v>16</v>
      </c>
      <c r="F4907" s="3">
        <v>4</v>
      </c>
      <c r="G4907" s="4">
        <v>715.33</v>
      </c>
      <c r="H4907" s="5">
        <v>0.15</v>
      </c>
      <c r="I4907" s="4">
        <v>2432.12</v>
      </c>
      <c r="J4907" s="4">
        <v>643.16999999999996</v>
      </c>
      <c r="K4907" t="s">
        <v>24</v>
      </c>
      <c r="L4907" t="s">
        <v>25</v>
      </c>
      <c r="M4907" s="2" t="s">
        <v>19</v>
      </c>
      <c r="N4907" t="s">
        <v>66</v>
      </c>
    </row>
    <row r="4908" spans="1:14" x14ac:dyDescent="0.25">
      <c r="A4908" s="2" t="s">
        <v>5933</v>
      </c>
      <c r="B4908" s="2" t="s">
        <v>139</v>
      </c>
      <c r="C4908" s="9">
        <f t="shared" si="76"/>
        <v>45323</v>
      </c>
      <c r="D4908" t="s">
        <v>15</v>
      </c>
      <c r="E4908" t="s">
        <v>168</v>
      </c>
      <c r="F4908" s="3">
        <v>4</v>
      </c>
      <c r="G4908" s="4">
        <v>1097.55</v>
      </c>
      <c r="H4908" s="5">
        <v>0.1</v>
      </c>
      <c r="I4908" s="4">
        <v>3951.18</v>
      </c>
      <c r="J4908" s="4">
        <v>0</v>
      </c>
      <c r="K4908" t="s">
        <v>24</v>
      </c>
      <c r="L4908" t="s">
        <v>25</v>
      </c>
      <c r="M4908" s="2" t="s">
        <v>101</v>
      </c>
      <c r="N4908" t="s">
        <v>87</v>
      </c>
    </row>
    <row r="4909" spans="1:14" x14ac:dyDescent="0.25">
      <c r="A4909" s="2" t="s">
        <v>5934</v>
      </c>
      <c r="B4909" s="2" t="s">
        <v>988</v>
      </c>
      <c r="C4909" s="9">
        <f t="shared" si="76"/>
        <v>45748</v>
      </c>
      <c r="D4909" t="s">
        <v>53</v>
      </c>
      <c r="E4909" t="s">
        <v>92</v>
      </c>
      <c r="F4909" s="3">
        <v>3</v>
      </c>
      <c r="G4909" s="4">
        <v>579.44000000000005</v>
      </c>
      <c r="H4909" s="5">
        <v>0.05</v>
      </c>
      <c r="I4909" s="4">
        <v>1651.4</v>
      </c>
      <c r="J4909" s="4">
        <v>371.38</v>
      </c>
      <c r="K4909" t="s">
        <v>124</v>
      </c>
      <c r="L4909" t="s">
        <v>25</v>
      </c>
      <c r="M4909" s="2" t="s">
        <v>19</v>
      </c>
      <c r="N4909" t="s">
        <v>66</v>
      </c>
    </row>
    <row r="4910" spans="1:14" x14ac:dyDescent="0.25">
      <c r="A4910" s="2" t="s">
        <v>5935</v>
      </c>
      <c r="B4910" s="2" t="s">
        <v>221</v>
      </c>
      <c r="C4910" s="9">
        <f t="shared" si="76"/>
        <v>46054</v>
      </c>
      <c r="D4910" t="s">
        <v>35</v>
      </c>
      <c r="E4910" t="s">
        <v>71</v>
      </c>
      <c r="F4910" s="3">
        <v>1</v>
      </c>
      <c r="G4910" s="4">
        <v>22349.5</v>
      </c>
      <c r="H4910" s="5">
        <v>0.05</v>
      </c>
      <c r="I4910" s="4">
        <v>21232.02</v>
      </c>
      <c r="J4910" s="4">
        <v>4539.34</v>
      </c>
      <c r="K4910" t="s">
        <v>24</v>
      </c>
      <c r="L4910" t="s">
        <v>25</v>
      </c>
      <c r="M4910" s="2" t="s">
        <v>19</v>
      </c>
      <c r="N4910" t="s">
        <v>58</v>
      </c>
    </row>
    <row r="4911" spans="1:14" x14ac:dyDescent="0.25">
      <c r="A4911" s="2" t="s">
        <v>5936</v>
      </c>
      <c r="B4911" s="2" t="s">
        <v>1862</v>
      </c>
      <c r="C4911" s="9">
        <f t="shared" si="76"/>
        <v>45748</v>
      </c>
      <c r="D4911" t="s">
        <v>15</v>
      </c>
      <c r="E4911" t="s">
        <v>16</v>
      </c>
      <c r="F4911" s="3">
        <v>3</v>
      </c>
      <c r="G4911" s="4">
        <v>2824.79</v>
      </c>
      <c r="H4911" s="5">
        <v>0.2</v>
      </c>
      <c r="I4911" s="4">
        <v>6779.5</v>
      </c>
      <c r="J4911" s="4">
        <v>1412.87</v>
      </c>
      <c r="K4911" t="s">
        <v>17</v>
      </c>
      <c r="L4911" t="s">
        <v>25</v>
      </c>
      <c r="M4911" s="2" t="s">
        <v>19</v>
      </c>
      <c r="N4911" t="s">
        <v>32</v>
      </c>
    </row>
    <row r="4912" spans="1:14" x14ac:dyDescent="0.25">
      <c r="A4912" s="2" t="s">
        <v>5937</v>
      </c>
      <c r="B4912" s="2" t="s">
        <v>1239</v>
      </c>
      <c r="C4912" s="9">
        <f t="shared" si="76"/>
        <v>45292</v>
      </c>
      <c r="D4912" t="s">
        <v>15</v>
      </c>
      <c r="E4912" t="s">
        <v>95</v>
      </c>
      <c r="F4912" s="3">
        <v>1</v>
      </c>
      <c r="G4912" s="4">
        <v>625.82000000000005</v>
      </c>
      <c r="H4912" s="5">
        <v>0.05</v>
      </c>
      <c r="I4912" s="4">
        <v>594.53</v>
      </c>
      <c r="J4912" s="4">
        <v>93.82</v>
      </c>
      <c r="K4912" t="s">
        <v>124</v>
      </c>
      <c r="L4912" t="s">
        <v>25</v>
      </c>
      <c r="M4912" s="2" t="s">
        <v>19</v>
      </c>
      <c r="N4912" t="s">
        <v>58</v>
      </c>
    </row>
    <row r="4913" spans="1:14" x14ac:dyDescent="0.25">
      <c r="A4913" s="2" t="s">
        <v>5938</v>
      </c>
      <c r="B4913" s="2" t="s">
        <v>1956</v>
      </c>
      <c r="C4913" s="9">
        <f t="shared" si="76"/>
        <v>45901</v>
      </c>
      <c r="D4913" t="s">
        <v>15</v>
      </c>
      <c r="E4913" t="s">
        <v>95</v>
      </c>
      <c r="F4913" s="3">
        <v>3</v>
      </c>
      <c r="G4913" s="4">
        <v>2380.0500000000002</v>
      </c>
      <c r="H4913" s="5">
        <v>0.2</v>
      </c>
      <c r="I4913" s="4">
        <v>5712.12</v>
      </c>
      <c r="J4913" s="4">
        <v>1901.32</v>
      </c>
      <c r="K4913" t="s">
        <v>37</v>
      </c>
      <c r="L4913" t="s">
        <v>25</v>
      </c>
      <c r="M4913" s="2" t="s">
        <v>19</v>
      </c>
      <c r="N4913" t="s">
        <v>82</v>
      </c>
    </row>
    <row r="4914" spans="1:14" x14ac:dyDescent="0.25">
      <c r="A4914" s="2" t="s">
        <v>5939</v>
      </c>
      <c r="B4914" s="2" t="s">
        <v>3131</v>
      </c>
      <c r="C4914" s="9">
        <f t="shared" si="76"/>
        <v>46204</v>
      </c>
      <c r="D4914" t="s">
        <v>15</v>
      </c>
      <c r="E4914" t="s">
        <v>16</v>
      </c>
      <c r="F4914" s="3">
        <v>1</v>
      </c>
      <c r="G4914" s="4">
        <v>597.36</v>
      </c>
      <c r="H4914" s="5">
        <v>0</v>
      </c>
      <c r="I4914" s="4">
        <v>597.36</v>
      </c>
      <c r="J4914" s="4">
        <v>0</v>
      </c>
      <c r="K4914" t="s">
        <v>24</v>
      </c>
      <c r="L4914" t="s">
        <v>18</v>
      </c>
      <c r="M4914" s="2" t="s">
        <v>61</v>
      </c>
      <c r="N4914" t="s">
        <v>82</v>
      </c>
    </row>
    <row r="4915" spans="1:14" x14ac:dyDescent="0.25">
      <c r="A4915" s="2" t="s">
        <v>5940</v>
      </c>
      <c r="B4915" s="2" t="s">
        <v>5541</v>
      </c>
      <c r="C4915" s="9">
        <f t="shared" si="76"/>
        <v>45566</v>
      </c>
      <c r="D4915" t="s">
        <v>15</v>
      </c>
      <c r="E4915" t="s">
        <v>16</v>
      </c>
      <c r="F4915" s="3">
        <v>1</v>
      </c>
      <c r="G4915" s="4">
        <v>873.36</v>
      </c>
      <c r="H4915" s="5">
        <v>0</v>
      </c>
      <c r="I4915" s="4">
        <v>873.36</v>
      </c>
      <c r="J4915" s="4">
        <v>223.59</v>
      </c>
      <c r="K4915" t="s">
        <v>24</v>
      </c>
      <c r="L4915" t="s">
        <v>25</v>
      </c>
      <c r="M4915" s="2" t="s">
        <v>26</v>
      </c>
      <c r="N4915" t="s">
        <v>66</v>
      </c>
    </row>
    <row r="4916" spans="1:14" x14ac:dyDescent="0.25">
      <c r="A4916" s="2" t="s">
        <v>5941</v>
      </c>
      <c r="B4916" s="2" t="s">
        <v>1773</v>
      </c>
      <c r="C4916" s="9">
        <f t="shared" si="76"/>
        <v>46113</v>
      </c>
      <c r="D4916" t="s">
        <v>35</v>
      </c>
      <c r="E4916" t="s">
        <v>71</v>
      </c>
      <c r="F4916" s="3">
        <v>3</v>
      </c>
      <c r="G4916" s="4">
        <v>23169</v>
      </c>
      <c r="H4916" s="5">
        <v>0</v>
      </c>
      <c r="I4916" s="4">
        <v>69507</v>
      </c>
      <c r="J4916" s="4">
        <v>9291.9699999999993</v>
      </c>
      <c r="K4916" t="s">
        <v>24</v>
      </c>
      <c r="L4916" t="s">
        <v>47</v>
      </c>
      <c r="M4916" s="2" t="s">
        <v>19</v>
      </c>
      <c r="N4916" t="s">
        <v>58</v>
      </c>
    </row>
    <row r="4917" spans="1:14" x14ac:dyDescent="0.25">
      <c r="A4917" s="2" t="s">
        <v>5942</v>
      </c>
      <c r="B4917" s="2" t="s">
        <v>4825</v>
      </c>
      <c r="C4917" s="9">
        <f t="shared" si="76"/>
        <v>46023</v>
      </c>
      <c r="D4917" t="s">
        <v>15</v>
      </c>
      <c r="E4917" t="s">
        <v>57</v>
      </c>
      <c r="F4917" s="3">
        <v>4</v>
      </c>
      <c r="G4917" s="4">
        <v>1501.37</v>
      </c>
      <c r="H4917" s="5">
        <v>0.05</v>
      </c>
      <c r="I4917" s="4">
        <v>5705.21</v>
      </c>
      <c r="J4917" s="4">
        <v>922.38</v>
      </c>
      <c r="K4917" t="s">
        <v>37</v>
      </c>
      <c r="L4917" t="s">
        <v>25</v>
      </c>
      <c r="M4917" s="2" t="s">
        <v>19</v>
      </c>
      <c r="N4917" t="s">
        <v>87</v>
      </c>
    </row>
    <row r="4918" spans="1:14" x14ac:dyDescent="0.25">
      <c r="A4918" s="2" t="s">
        <v>5943</v>
      </c>
      <c r="B4918" s="2" t="s">
        <v>993</v>
      </c>
      <c r="C4918" s="9">
        <f t="shared" si="76"/>
        <v>45627</v>
      </c>
      <c r="D4918" t="s">
        <v>35</v>
      </c>
      <c r="E4918" t="s">
        <v>77</v>
      </c>
      <c r="F4918" s="3">
        <v>4</v>
      </c>
      <c r="G4918" s="4">
        <v>27243.87</v>
      </c>
      <c r="H4918" s="5">
        <v>0.2</v>
      </c>
      <c r="I4918" s="4">
        <v>87180.38</v>
      </c>
      <c r="J4918" s="4">
        <v>17025.310000000001</v>
      </c>
      <c r="K4918" t="s">
        <v>24</v>
      </c>
      <c r="L4918" t="s">
        <v>25</v>
      </c>
      <c r="M4918" s="2" t="s">
        <v>19</v>
      </c>
      <c r="N4918" t="s">
        <v>20</v>
      </c>
    </row>
    <row r="4919" spans="1:14" x14ac:dyDescent="0.25">
      <c r="A4919" s="2" t="s">
        <v>5944</v>
      </c>
      <c r="B4919" s="2" t="s">
        <v>931</v>
      </c>
      <c r="C4919" s="9">
        <f t="shared" si="76"/>
        <v>45901</v>
      </c>
      <c r="D4919" t="s">
        <v>35</v>
      </c>
      <c r="E4919" t="s">
        <v>74</v>
      </c>
      <c r="F4919" s="3">
        <v>1</v>
      </c>
      <c r="G4919" s="4">
        <v>25963.51</v>
      </c>
      <c r="H4919" s="5">
        <v>0</v>
      </c>
      <c r="I4919" s="4">
        <v>25963.51</v>
      </c>
      <c r="J4919" s="4">
        <v>4288.67</v>
      </c>
      <c r="K4919" t="s">
        <v>24</v>
      </c>
      <c r="L4919" t="s">
        <v>18</v>
      </c>
      <c r="M4919" s="2" t="s">
        <v>19</v>
      </c>
      <c r="N4919" t="s">
        <v>58</v>
      </c>
    </row>
    <row r="4920" spans="1:14" x14ac:dyDescent="0.25">
      <c r="A4920" s="2" t="s">
        <v>5945</v>
      </c>
      <c r="B4920" s="2" t="s">
        <v>1276</v>
      </c>
      <c r="C4920" s="9">
        <f t="shared" si="76"/>
        <v>45352</v>
      </c>
      <c r="D4920" t="s">
        <v>35</v>
      </c>
      <c r="E4920" t="s">
        <v>71</v>
      </c>
      <c r="F4920" s="3">
        <v>2</v>
      </c>
      <c r="G4920" s="4">
        <v>10689.45</v>
      </c>
      <c r="H4920" s="5">
        <v>0.1</v>
      </c>
      <c r="I4920" s="4">
        <v>19241.009999999998</v>
      </c>
      <c r="J4920" s="4">
        <v>4007.11</v>
      </c>
      <c r="K4920" t="s">
        <v>37</v>
      </c>
      <c r="L4920" t="s">
        <v>25</v>
      </c>
      <c r="M4920" s="2" t="s">
        <v>19</v>
      </c>
      <c r="N4920" t="s">
        <v>42</v>
      </c>
    </row>
    <row r="4921" spans="1:14" x14ac:dyDescent="0.25">
      <c r="A4921" s="2" t="s">
        <v>5946</v>
      </c>
      <c r="B4921" s="2" t="s">
        <v>1320</v>
      </c>
      <c r="C4921" s="9">
        <f t="shared" si="76"/>
        <v>46143</v>
      </c>
      <c r="D4921" t="s">
        <v>30</v>
      </c>
      <c r="E4921" t="s">
        <v>31</v>
      </c>
      <c r="F4921" s="3">
        <v>2</v>
      </c>
      <c r="G4921" s="4">
        <v>1107.3900000000001</v>
      </c>
      <c r="H4921" s="5">
        <v>0</v>
      </c>
      <c r="I4921" s="4">
        <v>2214.7800000000002</v>
      </c>
      <c r="J4921" s="4">
        <v>619.12</v>
      </c>
      <c r="K4921" t="s">
        <v>24</v>
      </c>
      <c r="L4921" t="s">
        <v>25</v>
      </c>
      <c r="M4921" s="2" t="s">
        <v>19</v>
      </c>
      <c r="N4921" t="s">
        <v>82</v>
      </c>
    </row>
    <row r="4922" spans="1:14" x14ac:dyDescent="0.25">
      <c r="A4922" s="2" t="s">
        <v>5947</v>
      </c>
      <c r="B4922" s="2" t="s">
        <v>3197</v>
      </c>
      <c r="C4922" s="9">
        <f t="shared" si="76"/>
        <v>45992</v>
      </c>
      <c r="D4922" t="s">
        <v>15</v>
      </c>
      <c r="E4922" t="s">
        <v>23</v>
      </c>
      <c r="F4922" s="3">
        <v>3</v>
      </c>
      <c r="G4922" s="4">
        <v>2046.59</v>
      </c>
      <c r="H4922" s="5">
        <v>0.1</v>
      </c>
      <c r="I4922" s="4">
        <v>5525.79</v>
      </c>
      <c r="J4922" s="4">
        <v>1486.13</v>
      </c>
      <c r="K4922" t="s">
        <v>24</v>
      </c>
      <c r="L4922" t="s">
        <v>25</v>
      </c>
      <c r="M4922" s="2" t="s">
        <v>19</v>
      </c>
      <c r="N4922" t="s">
        <v>38</v>
      </c>
    </row>
    <row r="4923" spans="1:14" x14ac:dyDescent="0.25">
      <c r="A4923" s="2" t="s">
        <v>5948</v>
      </c>
      <c r="B4923" s="2" t="s">
        <v>135</v>
      </c>
      <c r="C4923" s="9">
        <f t="shared" si="76"/>
        <v>45839</v>
      </c>
      <c r="D4923" t="s">
        <v>45</v>
      </c>
      <c r="E4923" t="s">
        <v>186</v>
      </c>
      <c r="F4923" s="3">
        <v>3</v>
      </c>
      <c r="G4923" s="4">
        <v>2727.23</v>
      </c>
      <c r="H4923" s="5">
        <v>0.05</v>
      </c>
      <c r="I4923" s="4">
        <v>7772.61</v>
      </c>
      <c r="J4923" s="4">
        <v>1915.15</v>
      </c>
      <c r="K4923" t="s">
        <v>124</v>
      </c>
      <c r="L4923" t="s">
        <v>25</v>
      </c>
      <c r="M4923" s="2" t="s">
        <v>19</v>
      </c>
      <c r="N4923" t="s">
        <v>82</v>
      </c>
    </row>
    <row r="4924" spans="1:14" x14ac:dyDescent="0.25">
      <c r="A4924" s="2" t="s">
        <v>5949</v>
      </c>
      <c r="B4924" s="2" t="s">
        <v>3287</v>
      </c>
      <c r="C4924" s="9">
        <f t="shared" si="76"/>
        <v>45870</v>
      </c>
      <c r="D4924" t="s">
        <v>45</v>
      </c>
      <c r="E4924" t="s">
        <v>46</v>
      </c>
      <c r="F4924" s="3">
        <v>3</v>
      </c>
      <c r="G4924" s="4">
        <v>3389.6</v>
      </c>
      <c r="H4924" s="5">
        <v>0.15</v>
      </c>
      <c r="I4924" s="4">
        <v>8643.48</v>
      </c>
      <c r="J4924" s="4">
        <v>0</v>
      </c>
      <c r="K4924" t="s">
        <v>17</v>
      </c>
      <c r="L4924" t="s">
        <v>25</v>
      </c>
      <c r="M4924" s="2" t="s">
        <v>101</v>
      </c>
      <c r="N4924" t="s">
        <v>32</v>
      </c>
    </row>
    <row r="4925" spans="1:14" x14ac:dyDescent="0.25">
      <c r="A4925" s="2" t="s">
        <v>5950</v>
      </c>
      <c r="B4925" s="2" t="s">
        <v>1550</v>
      </c>
      <c r="C4925" s="9">
        <f t="shared" si="76"/>
        <v>45717</v>
      </c>
      <c r="D4925" t="s">
        <v>45</v>
      </c>
      <c r="E4925" t="s">
        <v>111</v>
      </c>
      <c r="F4925" s="3">
        <v>2</v>
      </c>
      <c r="G4925" s="4">
        <v>2579.41</v>
      </c>
      <c r="H4925" s="5">
        <v>0.2</v>
      </c>
      <c r="I4925" s="4">
        <v>4127.0600000000004</v>
      </c>
      <c r="J4925" s="4">
        <v>1297.47</v>
      </c>
      <c r="K4925" t="s">
        <v>124</v>
      </c>
      <c r="L4925" t="s">
        <v>18</v>
      </c>
      <c r="M4925" s="2" t="s">
        <v>19</v>
      </c>
      <c r="N4925" t="s">
        <v>66</v>
      </c>
    </row>
    <row r="4926" spans="1:14" x14ac:dyDescent="0.25">
      <c r="A4926" s="2" t="s">
        <v>5951</v>
      </c>
      <c r="B4926" s="2" t="s">
        <v>438</v>
      </c>
      <c r="C4926" s="9">
        <f t="shared" si="76"/>
        <v>45505</v>
      </c>
      <c r="D4926" t="s">
        <v>15</v>
      </c>
      <c r="E4926" t="s">
        <v>57</v>
      </c>
      <c r="F4926" s="3">
        <v>4</v>
      </c>
      <c r="G4926" s="4">
        <v>2325.5100000000002</v>
      </c>
      <c r="H4926" s="5">
        <v>0.05</v>
      </c>
      <c r="I4926" s="4">
        <v>8836.94</v>
      </c>
      <c r="J4926" s="4">
        <v>2805.8</v>
      </c>
      <c r="K4926" t="s">
        <v>24</v>
      </c>
      <c r="L4926" t="s">
        <v>25</v>
      </c>
      <c r="M4926" s="2" t="s">
        <v>19</v>
      </c>
      <c r="N4926" t="s">
        <v>58</v>
      </c>
    </row>
    <row r="4927" spans="1:14" x14ac:dyDescent="0.25">
      <c r="A4927" s="2" t="s">
        <v>5952</v>
      </c>
      <c r="B4927" s="2" t="s">
        <v>29</v>
      </c>
      <c r="C4927" s="9">
        <f t="shared" si="76"/>
        <v>46143</v>
      </c>
      <c r="D4927" t="s">
        <v>15</v>
      </c>
      <c r="E4927" t="s">
        <v>168</v>
      </c>
      <c r="F4927" s="3">
        <v>3</v>
      </c>
      <c r="G4927" s="4">
        <v>901.46</v>
      </c>
      <c r="H4927" s="5">
        <v>0.2</v>
      </c>
      <c r="I4927" s="4">
        <v>2163.5</v>
      </c>
      <c r="J4927" s="4">
        <v>368.97</v>
      </c>
      <c r="K4927" t="s">
        <v>24</v>
      </c>
      <c r="L4927" t="s">
        <v>25</v>
      </c>
      <c r="M4927" s="2" t="s">
        <v>19</v>
      </c>
      <c r="N4927" t="s">
        <v>42</v>
      </c>
    </row>
    <row r="4928" spans="1:14" x14ac:dyDescent="0.25">
      <c r="A4928" s="2" t="s">
        <v>5953</v>
      </c>
      <c r="B4928" s="2" t="s">
        <v>1133</v>
      </c>
      <c r="C4928" s="9">
        <f t="shared" si="76"/>
        <v>45444</v>
      </c>
      <c r="D4928" t="s">
        <v>15</v>
      </c>
      <c r="E4928" t="s">
        <v>16</v>
      </c>
      <c r="F4928" s="3">
        <v>3</v>
      </c>
      <c r="G4928" s="4">
        <v>386.39</v>
      </c>
      <c r="H4928" s="5">
        <v>0.05</v>
      </c>
      <c r="I4928" s="4">
        <v>1101.21</v>
      </c>
      <c r="J4928" s="4">
        <v>377.35</v>
      </c>
      <c r="K4928" t="s">
        <v>24</v>
      </c>
      <c r="L4928" t="s">
        <v>18</v>
      </c>
      <c r="M4928" s="2" t="s">
        <v>19</v>
      </c>
      <c r="N4928" t="s">
        <v>66</v>
      </c>
    </row>
    <row r="4929" spans="1:14" x14ac:dyDescent="0.25">
      <c r="A4929" s="2" t="s">
        <v>5954</v>
      </c>
      <c r="B4929" s="2" t="s">
        <v>3273</v>
      </c>
      <c r="C4929" s="9">
        <f t="shared" si="76"/>
        <v>46054</v>
      </c>
      <c r="D4929" t="s">
        <v>45</v>
      </c>
      <c r="E4929" t="s">
        <v>121</v>
      </c>
      <c r="F4929" s="3">
        <v>4</v>
      </c>
      <c r="G4929" s="4">
        <v>7388.07</v>
      </c>
      <c r="H4929" s="5">
        <v>0.2</v>
      </c>
      <c r="I4929" s="4">
        <v>23641.82</v>
      </c>
      <c r="J4929" s="4">
        <v>3729.36</v>
      </c>
      <c r="K4929" t="s">
        <v>37</v>
      </c>
      <c r="L4929" t="s">
        <v>25</v>
      </c>
      <c r="M4929" s="2" t="s">
        <v>19</v>
      </c>
      <c r="N4929" t="s">
        <v>82</v>
      </c>
    </row>
    <row r="4930" spans="1:14" x14ac:dyDescent="0.25">
      <c r="A4930" s="2" t="s">
        <v>5955</v>
      </c>
      <c r="B4930" s="2" t="s">
        <v>442</v>
      </c>
      <c r="C4930" s="9">
        <f t="shared" si="76"/>
        <v>45383</v>
      </c>
      <c r="D4930" t="s">
        <v>15</v>
      </c>
      <c r="E4930" t="s">
        <v>16</v>
      </c>
      <c r="F4930" s="3">
        <v>1</v>
      </c>
      <c r="G4930" s="4">
        <v>2505.1</v>
      </c>
      <c r="H4930" s="5">
        <v>0</v>
      </c>
      <c r="I4930" s="4">
        <v>2505.1</v>
      </c>
      <c r="J4930" s="4">
        <v>449.61</v>
      </c>
      <c r="K4930" t="s">
        <v>17</v>
      </c>
      <c r="L4930" t="s">
        <v>18</v>
      </c>
      <c r="M4930" s="2" t="s">
        <v>19</v>
      </c>
      <c r="N4930" t="s">
        <v>42</v>
      </c>
    </row>
    <row r="4931" spans="1:14" x14ac:dyDescent="0.25">
      <c r="A4931" s="2" t="s">
        <v>5956</v>
      </c>
      <c r="B4931" s="2" t="s">
        <v>388</v>
      </c>
      <c r="C4931" s="9">
        <f t="shared" ref="C4931:C4994" si="77">DATE(YEAR(B4931),MONTH(B4931),1)</f>
        <v>45992</v>
      </c>
      <c r="D4931" t="s">
        <v>30</v>
      </c>
      <c r="E4931" t="s">
        <v>106</v>
      </c>
      <c r="F4931" s="3">
        <v>3</v>
      </c>
      <c r="G4931" s="4">
        <v>1166.72</v>
      </c>
      <c r="H4931" s="5">
        <v>0.2</v>
      </c>
      <c r="I4931" s="4">
        <v>2800.13</v>
      </c>
      <c r="J4931" s="4">
        <v>0</v>
      </c>
      <c r="K4931" t="s">
        <v>37</v>
      </c>
      <c r="L4931" t="s">
        <v>47</v>
      </c>
      <c r="M4931" s="2" t="s">
        <v>61</v>
      </c>
      <c r="N4931" t="s">
        <v>66</v>
      </c>
    </row>
    <row r="4932" spans="1:14" x14ac:dyDescent="0.25">
      <c r="A4932" s="2" t="s">
        <v>5957</v>
      </c>
      <c r="B4932" s="2" t="s">
        <v>621</v>
      </c>
      <c r="C4932" s="9">
        <f t="shared" si="77"/>
        <v>45566</v>
      </c>
      <c r="D4932" t="s">
        <v>30</v>
      </c>
      <c r="E4932" t="s">
        <v>106</v>
      </c>
      <c r="F4932" s="3">
        <v>2</v>
      </c>
      <c r="G4932" s="4">
        <v>639.51</v>
      </c>
      <c r="H4932" s="5">
        <v>0.05</v>
      </c>
      <c r="I4932" s="4">
        <v>1215.07</v>
      </c>
      <c r="J4932" s="4">
        <v>0</v>
      </c>
      <c r="K4932" t="s">
        <v>37</v>
      </c>
      <c r="L4932" t="s">
        <v>47</v>
      </c>
      <c r="M4932" s="2" t="s">
        <v>101</v>
      </c>
      <c r="N4932" t="s">
        <v>66</v>
      </c>
    </row>
    <row r="4933" spans="1:14" x14ac:dyDescent="0.25">
      <c r="A4933" s="2" t="s">
        <v>5958</v>
      </c>
      <c r="B4933" s="2" t="s">
        <v>2623</v>
      </c>
      <c r="C4933" s="9">
        <f t="shared" si="77"/>
        <v>45474</v>
      </c>
      <c r="D4933" t="s">
        <v>35</v>
      </c>
      <c r="E4933" t="s">
        <v>50</v>
      </c>
      <c r="F4933" s="3">
        <v>2</v>
      </c>
      <c r="G4933" s="4">
        <v>32230.78</v>
      </c>
      <c r="H4933" s="5">
        <v>0.15</v>
      </c>
      <c r="I4933" s="4">
        <v>54792.33</v>
      </c>
      <c r="J4933" s="4">
        <v>9551.23</v>
      </c>
      <c r="K4933" t="s">
        <v>17</v>
      </c>
      <c r="L4933" t="s">
        <v>25</v>
      </c>
      <c r="M4933" s="2" t="s">
        <v>19</v>
      </c>
      <c r="N4933" t="s">
        <v>58</v>
      </c>
    </row>
    <row r="4934" spans="1:14" x14ac:dyDescent="0.25">
      <c r="A4934" s="2" t="s">
        <v>5959</v>
      </c>
      <c r="B4934" s="2" t="s">
        <v>3823</v>
      </c>
      <c r="C4934" s="9">
        <f t="shared" si="77"/>
        <v>45627</v>
      </c>
      <c r="D4934" t="s">
        <v>35</v>
      </c>
      <c r="E4934" t="s">
        <v>74</v>
      </c>
      <c r="F4934" s="3">
        <v>3</v>
      </c>
      <c r="G4934" s="4">
        <v>11956.01</v>
      </c>
      <c r="H4934" s="5">
        <v>0.25</v>
      </c>
      <c r="I4934" s="4">
        <v>26901.02</v>
      </c>
      <c r="J4934" s="4">
        <v>6438.81</v>
      </c>
      <c r="K4934" t="s">
        <v>24</v>
      </c>
      <c r="L4934" t="s">
        <v>25</v>
      </c>
      <c r="M4934" s="2" t="s">
        <v>19</v>
      </c>
      <c r="N4934" t="s">
        <v>20</v>
      </c>
    </row>
    <row r="4935" spans="1:14" x14ac:dyDescent="0.25">
      <c r="A4935" s="2" t="s">
        <v>5960</v>
      </c>
      <c r="B4935" s="2" t="s">
        <v>73</v>
      </c>
      <c r="C4935" s="9">
        <f t="shared" si="77"/>
        <v>45352</v>
      </c>
      <c r="D4935" t="s">
        <v>45</v>
      </c>
      <c r="E4935" t="s">
        <v>222</v>
      </c>
      <c r="F4935" s="3">
        <v>2</v>
      </c>
      <c r="G4935" s="4">
        <v>3012.82</v>
      </c>
      <c r="H4935" s="5">
        <v>0.2</v>
      </c>
      <c r="I4935" s="4">
        <v>4820.51</v>
      </c>
      <c r="J4935" s="4">
        <v>608.20000000000005</v>
      </c>
      <c r="K4935" t="s">
        <v>17</v>
      </c>
      <c r="L4935" t="s">
        <v>25</v>
      </c>
      <c r="M4935" s="2" t="s">
        <v>26</v>
      </c>
      <c r="N4935" t="s">
        <v>66</v>
      </c>
    </row>
    <row r="4936" spans="1:14" x14ac:dyDescent="0.25">
      <c r="A4936" s="2" t="s">
        <v>5961</v>
      </c>
      <c r="B4936" s="2" t="s">
        <v>958</v>
      </c>
      <c r="C4936" s="9">
        <f t="shared" si="77"/>
        <v>46082</v>
      </c>
      <c r="D4936" t="s">
        <v>15</v>
      </c>
      <c r="E4936" t="s">
        <v>23</v>
      </c>
      <c r="F4936" s="3">
        <v>4</v>
      </c>
      <c r="G4936" s="4">
        <v>1617.07</v>
      </c>
      <c r="H4936" s="5">
        <v>0.05</v>
      </c>
      <c r="I4936" s="4">
        <v>6144.87</v>
      </c>
      <c r="J4936" s="4">
        <v>1550.23</v>
      </c>
      <c r="K4936" t="s">
        <v>124</v>
      </c>
      <c r="L4936" t="s">
        <v>18</v>
      </c>
      <c r="M4936" s="2" t="s">
        <v>19</v>
      </c>
      <c r="N4936" t="s">
        <v>42</v>
      </c>
    </row>
    <row r="4937" spans="1:14" x14ac:dyDescent="0.25">
      <c r="A4937" s="2" t="s">
        <v>5962</v>
      </c>
      <c r="B4937" s="2" t="s">
        <v>221</v>
      </c>
      <c r="C4937" s="9">
        <f t="shared" si="77"/>
        <v>46054</v>
      </c>
      <c r="D4937" t="s">
        <v>35</v>
      </c>
      <c r="E4937" t="s">
        <v>71</v>
      </c>
      <c r="F4937" s="3">
        <v>1</v>
      </c>
      <c r="G4937" s="4">
        <v>13000.6</v>
      </c>
      <c r="H4937" s="5">
        <v>0.05</v>
      </c>
      <c r="I4937" s="4">
        <v>12350.57</v>
      </c>
      <c r="J4937" s="4">
        <v>4109.05</v>
      </c>
      <c r="K4937" t="s">
        <v>37</v>
      </c>
      <c r="L4937" t="s">
        <v>25</v>
      </c>
      <c r="M4937" s="2" t="s">
        <v>19</v>
      </c>
      <c r="N4937" t="s">
        <v>58</v>
      </c>
    </row>
    <row r="4938" spans="1:14" x14ac:dyDescent="0.25">
      <c r="A4938" s="2" t="s">
        <v>5963</v>
      </c>
      <c r="B4938" s="2" t="s">
        <v>2389</v>
      </c>
      <c r="C4938" s="9">
        <f t="shared" si="77"/>
        <v>46204</v>
      </c>
      <c r="D4938" t="s">
        <v>30</v>
      </c>
      <c r="E4938" t="s">
        <v>133</v>
      </c>
      <c r="F4938" s="3">
        <v>1</v>
      </c>
      <c r="G4938" s="4">
        <v>640.57000000000005</v>
      </c>
      <c r="H4938" s="5">
        <v>0.1</v>
      </c>
      <c r="I4938" s="4">
        <v>576.51</v>
      </c>
      <c r="J4938" s="4">
        <v>92.6</v>
      </c>
      <c r="K4938" t="s">
        <v>37</v>
      </c>
      <c r="L4938" t="s">
        <v>25</v>
      </c>
      <c r="M4938" s="2" t="s">
        <v>19</v>
      </c>
      <c r="N4938" t="s">
        <v>27</v>
      </c>
    </row>
    <row r="4939" spans="1:14" x14ac:dyDescent="0.25">
      <c r="A4939" s="2" t="s">
        <v>5964</v>
      </c>
      <c r="B4939" s="2" t="s">
        <v>240</v>
      </c>
      <c r="C4939" s="9">
        <f t="shared" si="77"/>
        <v>45658</v>
      </c>
      <c r="D4939" t="s">
        <v>35</v>
      </c>
      <c r="E4939" t="s">
        <v>77</v>
      </c>
      <c r="F4939" s="3">
        <v>3</v>
      </c>
      <c r="G4939" s="4">
        <v>13722.4</v>
      </c>
      <c r="H4939" s="5">
        <v>0.15</v>
      </c>
      <c r="I4939" s="4">
        <v>34992.120000000003</v>
      </c>
      <c r="J4939" s="4">
        <v>0</v>
      </c>
      <c r="K4939" t="s">
        <v>37</v>
      </c>
      <c r="L4939" t="s">
        <v>25</v>
      </c>
      <c r="M4939" s="2" t="s">
        <v>101</v>
      </c>
      <c r="N4939" t="s">
        <v>87</v>
      </c>
    </row>
    <row r="4940" spans="1:14" x14ac:dyDescent="0.25">
      <c r="A4940" s="2" t="s">
        <v>5965</v>
      </c>
      <c r="B4940" s="2" t="s">
        <v>1192</v>
      </c>
      <c r="C4940" s="9">
        <f t="shared" si="77"/>
        <v>45597</v>
      </c>
      <c r="D4940" t="s">
        <v>53</v>
      </c>
      <c r="E4940" t="s">
        <v>114</v>
      </c>
      <c r="F4940" s="3">
        <v>3</v>
      </c>
      <c r="G4940" s="4">
        <v>403.97</v>
      </c>
      <c r="H4940" s="5">
        <v>0.1</v>
      </c>
      <c r="I4940" s="4">
        <v>1090.72</v>
      </c>
      <c r="J4940" s="4">
        <v>326.66000000000003</v>
      </c>
      <c r="K4940" t="s">
        <v>17</v>
      </c>
      <c r="L4940" t="s">
        <v>47</v>
      </c>
      <c r="M4940" s="2" t="s">
        <v>19</v>
      </c>
      <c r="N4940" t="s">
        <v>20</v>
      </c>
    </row>
    <row r="4941" spans="1:14" x14ac:dyDescent="0.25">
      <c r="A4941" s="2" t="s">
        <v>5966</v>
      </c>
      <c r="B4941" s="2" t="s">
        <v>2601</v>
      </c>
      <c r="C4941" s="9">
        <f t="shared" si="77"/>
        <v>46204</v>
      </c>
      <c r="D4941" t="s">
        <v>45</v>
      </c>
      <c r="E4941" t="s">
        <v>222</v>
      </c>
      <c r="F4941" s="3">
        <v>1</v>
      </c>
      <c r="G4941" s="4">
        <v>1917.3</v>
      </c>
      <c r="H4941" s="5">
        <v>0.15</v>
      </c>
      <c r="I4941" s="4">
        <v>1629.7</v>
      </c>
      <c r="J4941" s="4">
        <v>549.45000000000005</v>
      </c>
      <c r="K4941" t="s">
        <v>24</v>
      </c>
      <c r="L4941" t="s">
        <v>25</v>
      </c>
      <c r="M4941" s="2" t="s">
        <v>19</v>
      </c>
      <c r="N4941" t="s">
        <v>20</v>
      </c>
    </row>
    <row r="4942" spans="1:14" x14ac:dyDescent="0.25">
      <c r="A4942" s="2" t="s">
        <v>5967</v>
      </c>
      <c r="B4942" s="2" t="s">
        <v>2944</v>
      </c>
      <c r="C4942" s="9">
        <f t="shared" si="77"/>
        <v>46174</v>
      </c>
      <c r="D4942" t="s">
        <v>30</v>
      </c>
      <c r="E4942" t="s">
        <v>133</v>
      </c>
      <c r="F4942" s="3">
        <v>1</v>
      </c>
      <c r="G4942" s="4">
        <v>760.16</v>
      </c>
      <c r="H4942" s="5">
        <v>0</v>
      </c>
      <c r="I4942" s="4">
        <v>760.16</v>
      </c>
      <c r="J4942" s="4">
        <v>139.44</v>
      </c>
      <c r="K4942" t="s">
        <v>124</v>
      </c>
      <c r="L4942" t="s">
        <v>25</v>
      </c>
      <c r="M4942" s="2" t="s">
        <v>19</v>
      </c>
      <c r="N4942" t="s">
        <v>58</v>
      </c>
    </row>
    <row r="4943" spans="1:14" x14ac:dyDescent="0.25">
      <c r="A4943" s="2" t="s">
        <v>5968</v>
      </c>
      <c r="B4943" s="2" t="s">
        <v>170</v>
      </c>
      <c r="C4943" s="9">
        <f t="shared" si="77"/>
        <v>46113</v>
      </c>
      <c r="D4943" t="s">
        <v>35</v>
      </c>
      <c r="E4943" t="s">
        <v>50</v>
      </c>
      <c r="F4943" s="3">
        <v>3</v>
      </c>
      <c r="G4943" s="4">
        <v>20085.580000000002</v>
      </c>
      <c r="H4943" s="5">
        <v>0.1</v>
      </c>
      <c r="I4943" s="4">
        <v>54231.07</v>
      </c>
      <c r="J4943" s="4">
        <v>17587.68</v>
      </c>
      <c r="K4943" t="s">
        <v>24</v>
      </c>
      <c r="L4943" t="s">
        <v>25</v>
      </c>
      <c r="M4943" s="2" t="s">
        <v>19</v>
      </c>
      <c r="N4943" t="s">
        <v>58</v>
      </c>
    </row>
    <row r="4944" spans="1:14" x14ac:dyDescent="0.25">
      <c r="A4944" s="2" t="s">
        <v>5969</v>
      </c>
      <c r="B4944" s="2" t="s">
        <v>312</v>
      </c>
      <c r="C4944" s="9">
        <f t="shared" si="77"/>
        <v>45444</v>
      </c>
      <c r="D4944" t="s">
        <v>35</v>
      </c>
      <c r="E4944" t="s">
        <v>50</v>
      </c>
      <c r="F4944" s="3">
        <v>2</v>
      </c>
      <c r="G4944" s="4">
        <v>8979.1</v>
      </c>
      <c r="H4944" s="5">
        <v>0.1</v>
      </c>
      <c r="I4944" s="4">
        <v>16162.38</v>
      </c>
      <c r="J4944" s="4">
        <v>3632.54</v>
      </c>
      <c r="K4944" t="s">
        <v>24</v>
      </c>
      <c r="L4944" t="s">
        <v>25</v>
      </c>
      <c r="M4944" s="2" t="s">
        <v>19</v>
      </c>
      <c r="N4944" t="s">
        <v>27</v>
      </c>
    </row>
    <row r="4945" spans="1:14" x14ac:dyDescent="0.25">
      <c r="A4945" s="2" t="s">
        <v>5970</v>
      </c>
      <c r="B4945" s="2" t="s">
        <v>1581</v>
      </c>
      <c r="C4945" s="9">
        <f t="shared" si="77"/>
        <v>45931</v>
      </c>
      <c r="D4945" t="s">
        <v>15</v>
      </c>
      <c r="E4945" t="s">
        <v>95</v>
      </c>
      <c r="F4945" s="3">
        <v>3</v>
      </c>
      <c r="G4945" s="4">
        <v>1265.29</v>
      </c>
      <c r="H4945" s="5">
        <v>0</v>
      </c>
      <c r="I4945" s="4">
        <v>3795.87</v>
      </c>
      <c r="J4945" s="4">
        <v>0</v>
      </c>
      <c r="K4945" t="s">
        <v>24</v>
      </c>
      <c r="L4945" t="s">
        <v>47</v>
      </c>
      <c r="M4945" s="2" t="s">
        <v>61</v>
      </c>
      <c r="N4945" t="s">
        <v>58</v>
      </c>
    </row>
    <row r="4946" spans="1:14" x14ac:dyDescent="0.25">
      <c r="A4946" s="2" t="s">
        <v>5971</v>
      </c>
      <c r="B4946" s="2" t="s">
        <v>4408</v>
      </c>
      <c r="C4946" s="9">
        <f t="shared" si="77"/>
        <v>45931</v>
      </c>
      <c r="D4946" t="s">
        <v>35</v>
      </c>
      <c r="E4946" t="s">
        <v>74</v>
      </c>
      <c r="F4946" s="3">
        <v>4</v>
      </c>
      <c r="G4946" s="4">
        <v>32871.89</v>
      </c>
      <c r="H4946" s="5">
        <v>0</v>
      </c>
      <c r="I4946" s="4">
        <v>131487.56</v>
      </c>
      <c r="J4946" s="4">
        <v>0</v>
      </c>
      <c r="K4946" t="s">
        <v>24</v>
      </c>
      <c r="L4946" t="s">
        <v>25</v>
      </c>
      <c r="M4946" s="2" t="s">
        <v>101</v>
      </c>
      <c r="N4946" t="s">
        <v>155</v>
      </c>
    </row>
    <row r="4947" spans="1:14" x14ac:dyDescent="0.25">
      <c r="A4947" s="2" t="s">
        <v>5972</v>
      </c>
      <c r="B4947" s="2" t="s">
        <v>512</v>
      </c>
      <c r="C4947" s="9">
        <f t="shared" si="77"/>
        <v>45901</v>
      </c>
      <c r="D4947" t="s">
        <v>15</v>
      </c>
      <c r="E4947" t="s">
        <v>168</v>
      </c>
      <c r="F4947" s="3">
        <v>3</v>
      </c>
      <c r="G4947" s="4">
        <v>2198.5500000000002</v>
      </c>
      <c r="H4947" s="5">
        <v>0.1</v>
      </c>
      <c r="I4947" s="4">
        <v>5936.09</v>
      </c>
      <c r="J4947" s="4">
        <v>1980.97</v>
      </c>
      <c r="K4947" t="s">
        <v>24</v>
      </c>
      <c r="L4947" t="s">
        <v>18</v>
      </c>
      <c r="M4947" s="2" t="s">
        <v>19</v>
      </c>
      <c r="N4947" t="s">
        <v>27</v>
      </c>
    </row>
    <row r="4948" spans="1:14" x14ac:dyDescent="0.25">
      <c r="A4948" s="2" t="s">
        <v>5973</v>
      </c>
      <c r="B4948" s="2" t="s">
        <v>1225</v>
      </c>
      <c r="C4948" s="9">
        <f t="shared" si="77"/>
        <v>45839</v>
      </c>
      <c r="D4948" t="s">
        <v>15</v>
      </c>
      <c r="E4948" t="s">
        <v>16</v>
      </c>
      <c r="F4948" s="3">
        <v>3</v>
      </c>
      <c r="G4948" s="4">
        <v>2293.5300000000002</v>
      </c>
      <c r="H4948" s="5">
        <v>0</v>
      </c>
      <c r="I4948" s="4">
        <v>6880.59</v>
      </c>
      <c r="J4948" s="4">
        <v>939.8</v>
      </c>
      <c r="K4948" t="s">
        <v>37</v>
      </c>
      <c r="L4948" t="s">
        <v>25</v>
      </c>
      <c r="M4948" s="2" t="s">
        <v>26</v>
      </c>
      <c r="N4948" t="s">
        <v>82</v>
      </c>
    </row>
    <row r="4949" spans="1:14" x14ac:dyDescent="0.25">
      <c r="A4949" s="2" t="s">
        <v>5974</v>
      </c>
      <c r="B4949" s="2" t="s">
        <v>3833</v>
      </c>
      <c r="C4949" s="9">
        <f t="shared" si="77"/>
        <v>45901</v>
      </c>
      <c r="D4949" t="s">
        <v>35</v>
      </c>
      <c r="E4949" t="s">
        <v>36</v>
      </c>
      <c r="F4949" s="3">
        <v>3</v>
      </c>
      <c r="G4949" s="4">
        <v>28896.29</v>
      </c>
      <c r="H4949" s="5">
        <v>0.15</v>
      </c>
      <c r="I4949" s="4">
        <v>73685.539999999994</v>
      </c>
      <c r="J4949" s="4">
        <v>23722.44</v>
      </c>
      <c r="K4949" t="s">
        <v>37</v>
      </c>
      <c r="L4949" t="s">
        <v>25</v>
      </c>
      <c r="M4949" s="2" t="s">
        <v>19</v>
      </c>
      <c r="N4949" t="s">
        <v>66</v>
      </c>
    </row>
    <row r="4950" spans="1:14" x14ac:dyDescent="0.25">
      <c r="A4950" s="2" t="s">
        <v>5975</v>
      </c>
      <c r="B4950" s="2" t="s">
        <v>731</v>
      </c>
      <c r="C4950" s="9">
        <f t="shared" si="77"/>
        <v>45931</v>
      </c>
      <c r="D4950" t="s">
        <v>35</v>
      </c>
      <c r="E4950" t="s">
        <v>50</v>
      </c>
      <c r="F4950" s="3">
        <v>3</v>
      </c>
      <c r="G4950" s="4">
        <v>20998.44</v>
      </c>
      <c r="H4950" s="5">
        <v>0.2</v>
      </c>
      <c r="I4950" s="4">
        <v>50396.26</v>
      </c>
      <c r="J4950" s="4">
        <v>9932.56</v>
      </c>
      <c r="K4950" t="s">
        <v>37</v>
      </c>
      <c r="L4950" t="s">
        <v>25</v>
      </c>
      <c r="M4950" s="2" t="s">
        <v>19</v>
      </c>
      <c r="N4950" t="s">
        <v>87</v>
      </c>
    </row>
    <row r="4951" spans="1:14" x14ac:dyDescent="0.25">
      <c r="A4951" s="2" t="s">
        <v>5976</v>
      </c>
      <c r="B4951" s="2" t="s">
        <v>2035</v>
      </c>
      <c r="C4951" s="9">
        <f t="shared" si="77"/>
        <v>45413</v>
      </c>
      <c r="D4951" t="s">
        <v>30</v>
      </c>
      <c r="E4951" t="s">
        <v>163</v>
      </c>
      <c r="F4951" s="3">
        <v>3</v>
      </c>
      <c r="G4951" s="4">
        <v>352.84</v>
      </c>
      <c r="H4951" s="5">
        <v>0</v>
      </c>
      <c r="I4951" s="4">
        <v>1058.52</v>
      </c>
      <c r="J4951" s="4">
        <v>128.1</v>
      </c>
      <c r="K4951" t="s">
        <v>24</v>
      </c>
      <c r="L4951" t="s">
        <v>25</v>
      </c>
      <c r="M4951" s="2" t="s">
        <v>19</v>
      </c>
      <c r="N4951" t="s">
        <v>82</v>
      </c>
    </row>
    <row r="4952" spans="1:14" x14ac:dyDescent="0.25">
      <c r="A4952" s="2" t="s">
        <v>5977</v>
      </c>
      <c r="B4952" s="2" t="s">
        <v>1604</v>
      </c>
      <c r="C4952" s="9">
        <f t="shared" si="77"/>
        <v>46204</v>
      </c>
      <c r="D4952" t="s">
        <v>35</v>
      </c>
      <c r="E4952" t="s">
        <v>36</v>
      </c>
      <c r="F4952" s="3">
        <v>3</v>
      </c>
      <c r="G4952" s="4">
        <v>1218.24</v>
      </c>
      <c r="H4952" s="5">
        <v>0.15</v>
      </c>
      <c r="I4952" s="4">
        <v>3106.51</v>
      </c>
      <c r="J4952" s="4">
        <v>585.24</v>
      </c>
      <c r="K4952" t="s">
        <v>124</v>
      </c>
      <c r="L4952" t="s">
        <v>25</v>
      </c>
      <c r="M4952" s="2" t="s">
        <v>19</v>
      </c>
      <c r="N4952" t="s">
        <v>38</v>
      </c>
    </row>
    <row r="4953" spans="1:14" x14ac:dyDescent="0.25">
      <c r="A4953" s="2" t="s">
        <v>5978</v>
      </c>
      <c r="B4953" s="2" t="s">
        <v>1729</v>
      </c>
      <c r="C4953" s="9">
        <f t="shared" si="77"/>
        <v>45962</v>
      </c>
      <c r="D4953" t="s">
        <v>35</v>
      </c>
      <c r="E4953" t="s">
        <v>74</v>
      </c>
      <c r="F4953" s="3">
        <v>2</v>
      </c>
      <c r="G4953" s="4">
        <v>27505.55</v>
      </c>
      <c r="H4953" s="5">
        <v>0.1</v>
      </c>
      <c r="I4953" s="4">
        <v>49509.99</v>
      </c>
      <c r="J4953" s="4">
        <v>15178.6</v>
      </c>
      <c r="K4953" t="s">
        <v>24</v>
      </c>
      <c r="L4953" t="s">
        <v>25</v>
      </c>
      <c r="M4953" s="2" t="s">
        <v>19</v>
      </c>
      <c r="N4953" t="s">
        <v>66</v>
      </c>
    </row>
    <row r="4954" spans="1:14" x14ac:dyDescent="0.25">
      <c r="A4954" s="2" t="s">
        <v>5979</v>
      </c>
      <c r="B4954" s="2" t="s">
        <v>217</v>
      </c>
      <c r="C4954" s="9">
        <f t="shared" si="77"/>
        <v>45717</v>
      </c>
      <c r="D4954" t="s">
        <v>45</v>
      </c>
      <c r="E4954" t="s">
        <v>222</v>
      </c>
      <c r="F4954" s="3">
        <v>3</v>
      </c>
      <c r="G4954" s="4">
        <v>1589.23</v>
      </c>
      <c r="H4954" s="5">
        <v>0.05</v>
      </c>
      <c r="I4954" s="4">
        <v>4529.3100000000004</v>
      </c>
      <c r="J4954" s="4">
        <v>643.39</v>
      </c>
      <c r="K4954" t="s">
        <v>17</v>
      </c>
      <c r="L4954" t="s">
        <v>18</v>
      </c>
      <c r="M4954" s="2" t="s">
        <v>19</v>
      </c>
      <c r="N4954" t="s">
        <v>87</v>
      </c>
    </row>
    <row r="4955" spans="1:14" x14ac:dyDescent="0.25">
      <c r="A4955" s="2" t="s">
        <v>5980</v>
      </c>
      <c r="B4955" s="2" t="s">
        <v>2548</v>
      </c>
      <c r="C4955" s="9">
        <f t="shared" si="77"/>
        <v>45717</v>
      </c>
      <c r="D4955" t="s">
        <v>53</v>
      </c>
      <c r="E4955" t="s">
        <v>114</v>
      </c>
      <c r="F4955" s="3">
        <v>1</v>
      </c>
      <c r="G4955" s="4">
        <v>1132.26</v>
      </c>
      <c r="H4955" s="5">
        <v>0.1</v>
      </c>
      <c r="I4955" s="4">
        <v>1019.03</v>
      </c>
      <c r="J4955" s="4">
        <v>277.95</v>
      </c>
      <c r="K4955" t="s">
        <v>17</v>
      </c>
      <c r="L4955" t="s">
        <v>25</v>
      </c>
      <c r="M4955" s="2" t="s">
        <v>19</v>
      </c>
      <c r="N4955" t="s">
        <v>82</v>
      </c>
    </row>
    <row r="4956" spans="1:14" x14ac:dyDescent="0.25">
      <c r="A4956" s="2" t="s">
        <v>5981</v>
      </c>
      <c r="B4956" s="2" t="s">
        <v>1163</v>
      </c>
      <c r="C4956" s="9">
        <f t="shared" si="77"/>
        <v>45901</v>
      </c>
      <c r="D4956" t="s">
        <v>15</v>
      </c>
      <c r="E4956" t="s">
        <v>23</v>
      </c>
      <c r="F4956" s="3">
        <v>3</v>
      </c>
      <c r="G4956" s="4">
        <v>610.16999999999996</v>
      </c>
      <c r="H4956" s="5">
        <v>0.15</v>
      </c>
      <c r="I4956" s="4">
        <v>1555.93</v>
      </c>
      <c r="J4956" s="4">
        <v>492.37</v>
      </c>
      <c r="K4956" t="s">
        <v>24</v>
      </c>
      <c r="L4956" t="s">
        <v>25</v>
      </c>
      <c r="M4956" s="2" t="s">
        <v>19</v>
      </c>
      <c r="N4956" t="s">
        <v>58</v>
      </c>
    </row>
    <row r="4957" spans="1:14" x14ac:dyDescent="0.25">
      <c r="A4957" s="2" t="s">
        <v>5982</v>
      </c>
      <c r="B4957" s="2" t="s">
        <v>1773</v>
      </c>
      <c r="C4957" s="9">
        <f t="shared" si="77"/>
        <v>46113</v>
      </c>
      <c r="D4957" t="s">
        <v>35</v>
      </c>
      <c r="E4957" t="s">
        <v>77</v>
      </c>
      <c r="F4957" s="3">
        <v>2</v>
      </c>
      <c r="G4957" s="4">
        <v>28035.29</v>
      </c>
      <c r="H4957" s="5">
        <v>0.25</v>
      </c>
      <c r="I4957" s="4">
        <v>42052.94</v>
      </c>
      <c r="J4957" s="4">
        <v>8035.23</v>
      </c>
      <c r="K4957" t="s">
        <v>24</v>
      </c>
      <c r="L4957" t="s">
        <v>25</v>
      </c>
      <c r="M4957" s="2" t="s">
        <v>19</v>
      </c>
      <c r="N4957" t="s">
        <v>155</v>
      </c>
    </row>
    <row r="4958" spans="1:14" x14ac:dyDescent="0.25">
      <c r="A4958" s="2" t="s">
        <v>5983</v>
      </c>
      <c r="B4958" s="2" t="s">
        <v>2138</v>
      </c>
      <c r="C4958" s="9">
        <f t="shared" si="77"/>
        <v>46174</v>
      </c>
      <c r="D4958" t="s">
        <v>45</v>
      </c>
      <c r="E4958" t="s">
        <v>222</v>
      </c>
      <c r="F4958" s="3">
        <v>4</v>
      </c>
      <c r="G4958" s="4">
        <v>6322.87</v>
      </c>
      <c r="H4958" s="5">
        <v>0.1</v>
      </c>
      <c r="I4958" s="4">
        <v>22762.33</v>
      </c>
      <c r="J4958" s="4">
        <v>5026.43</v>
      </c>
      <c r="K4958" t="s">
        <v>17</v>
      </c>
      <c r="L4958" t="s">
        <v>18</v>
      </c>
      <c r="M4958" s="2" t="s">
        <v>19</v>
      </c>
      <c r="N4958" t="s">
        <v>42</v>
      </c>
    </row>
    <row r="4959" spans="1:14" x14ac:dyDescent="0.25">
      <c r="A4959" s="2" t="s">
        <v>5984</v>
      </c>
      <c r="B4959" s="2" t="s">
        <v>178</v>
      </c>
      <c r="C4959" s="9">
        <f t="shared" si="77"/>
        <v>46082</v>
      </c>
      <c r="D4959" t="s">
        <v>53</v>
      </c>
      <c r="E4959" t="s">
        <v>54</v>
      </c>
      <c r="F4959" s="3">
        <v>1</v>
      </c>
      <c r="G4959" s="4">
        <v>503.12</v>
      </c>
      <c r="H4959" s="5">
        <v>0.15</v>
      </c>
      <c r="I4959" s="4">
        <v>427.65</v>
      </c>
      <c r="J4959" s="4">
        <v>52.52</v>
      </c>
      <c r="K4959" t="s">
        <v>152</v>
      </c>
      <c r="L4959" t="s">
        <v>25</v>
      </c>
      <c r="M4959" s="2" t="s">
        <v>19</v>
      </c>
      <c r="N4959" t="s">
        <v>87</v>
      </c>
    </row>
    <row r="4960" spans="1:14" x14ac:dyDescent="0.25">
      <c r="A4960" s="2" t="s">
        <v>5985</v>
      </c>
      <c r="B4960" s="2" t="s">
        <v>2317</v>
      </c>
      <c r="C4960" s="9">
        <f t="shared" si="77"/>
        <v>45413</v>
      </c>
      <c r="D4960" t="s">
        <v>30</v>
      </c>
      <c r="E4960" t="s">
        <v>163</v>
      </c>
      <c r="F4960" s="3">
        <v>3</v>
      </c>
      <c r="G4960" s="4">
        <v>451.62</v>
      </c>
      <c r="H4960" s="5">
        <v>0.1</v>
      </c>
      <c r="I4960" s="4">
        <v>1219.3699999999999</v>
      </c>
      <c r="J4960" s="4">
        <v>207.25</v>
      </c>
      <c r="K4960" t="s">
        <v>24</v>
      </c>
      <c r="L4960" t="s">
        <v>25</v>
      </c>
      <c r="M4960" s="2" t="s">
        <v>19</v>
      </c>
      <c r="N4960" t="s">
        <v>66</v>
      </c>
    </row>
    <row r="4961" spans="1:14" x14ac:dyDescent="0.25">
      <c r="A4961" s="2" t="s">
        <v>5986</v>
      </c>
      <c r="B4961" s="2" t="s">
        <v>1697</v>
      </c>
      <c r="C4961" s="9">
        <f t="shared" si="77"/>
        <v>45352</v>
      </c>
      <c r="D4961" t="s">
        <v>45</v>
      </c>
      <c r="E4961" t="s">
        <v>46</v>
      </c>
      <c r="F4961" s="3">
        <v>3</v>
      </c>
      <c r="G4961" s="4">
        <v>4767.93</v>
      </c>
      <c r="H4961" s="5">
        <v>0.1</v>
      </c>
      <c r="I4961" s="4">
        <v>12873.41</v>
      </c>
      <c r="J4961" s="4">
        <v>2131.8000000000002</v>
      </c>
      <c r="K4961" t="s">
        <v>37</v>
      </c>
      <c r="L4961" t="s">
        <v>25</v>
      </c>
      <c r="M4961" s="2" t="s">
        <v>19</v>
      </c>
      <c r="N4961" t="s">
        <v>155</v>
      </c>
    </row>
    <row r="4962" spans="1:14" x14ac:dyDescent="0.25">
      <c r="A4962" s="2" t="s">
        <v>5987</v>
      </c>
      <c r="B4962" s="2" t="s">
        <v>1338</v>
      </c>
      <c r="C4962" s="9">
        <f t="shared" si="77"/>
        <v>45444</v>
      </c>
      <c r="D4962" t="s">
        <v>15</v>
      </c>
      <c r="E4962" t="s">
        <v>57</v>
      </c>
      <c r="F4962" s="3">
        <v>1</v>
      </c>
      <c r="G4962" s="4">
        <v>461.27</v>
      </c>
      <c r="H4962" s="5">
        <v>0</v>
      </c>
      <c r="I4962" s="4">
        <v>461.27</v>
      </c>
      <c r="J4962" s="4">
        <v>144.07</v>
      </c>
      <c r="K4962" t="s">
        <v>24</v>
      </c>
      <c r="L4962" t="s">
        <v>25</v>
      </c>
      <c r="M4962" s="2" t="s">
        <v>19</v>
      </c>
      <c r="N4962" t="s">
        <v>155</v>
      </c>
    </row>
    <row r="4963" spans="1:14" x14ac:dyDescent="0.25">
      <c r="A4963" s="2" t="s">
        <v>5988</v>
      </c>
      <c r="B4963" s="2" t="s">
        <v>631</v>
      </c>
      <c r="C4963" s="9">
        <f t="shared" si="77"/>
        <v>45474</v>
      </c>
      <c r="D4963" t="s">
        <v>15</v>
      </c>
      <c r="E4963" t="s">
        <v>16</v>
      </c>
      <c r="F4963" s="3">
        <v>3</v>
      </c>
      <c r="G4963" s="4">
        <v>2796.5</v>
      </c>
      <c r="H4963" s="5">
        <v>0</v>
      </c>
      <c r="I4963" s="4">
        <v>8389.5</v>
      </c>
      <c r="J4963" s="4">
        <v>2728.23</v>
      </c>
      <c r="K4963" t="s">
        <v>24</v>
      </c>
      <c r="L4963" t="s">
        <v>25</v>
      </c>
      <c r="M4963" s="2" t="s">
        <v>19</v>
      </c>
      <c r="N4963" t="s">
        <v>58</v>
      </c>
    </row>
    <row r="4964" spans="1:14" x14ac:dyDescent="0.25">
      <c r="A4964" s="2" t="s">
        <v>5989</v>
      </c>
      <c r="B4964" s="2" t="s">
        <v>707</v>
      </c>
      <c r="C4964" s="9">
        <f t="shared" si="77"/>
        <v>45901</v>
      </c>
      <c r="D4964" t="s">
        <v>35</v>
      </c>
      <c r="E4964" t="s">
        <v>50</v>
      </c>
      <c r="F4964" s="3">
        <v>2</v>
      </c>
      <c r="G4964" s="4">
        <v>34770.449999999997</v>
      </c>
      <c r="H4964" s="5">
        <v>0.05</v>
      </c>
      <c r="I4964" s="4">
        <v>66063.86</v>
      </c>
      <c r="J4964" s="4">
        <v>16105.35</v>
      </c>
      <c r="K4964" t="s">
        <v>24</v>
      </c>
      <c r="L4964" t="s">
        <v>18</v>
      </c>
      <c r="M4964" s="2" t="s">
        <v>19</v>
      </c>
      <c r="N4964" t="s">
        <v>38</v>
      </c>
    </row>
    <row r="4965" spans="1:14" x14ac:dyDescent="0.25">
      <c r="A4965" s="2" t="s">
        <v>5990</v>
      </c>
      <c r="B4965" s="2" t="s">
        <v>3080</v>
      </c>
      <c r="C4965" s="9">
        <f t="shared" si="77"/>
        <v>45839</v>
      </c>
      <c r="D4965" t="s">
        <v>45</v>
      </c>
      <c r="E4965" t="s">
        <v>46</v>
      </c>
      <c r="F4965" s="3">
        <v>3</v>
      </c>
      <c r="G4965" s="4">
        <v>5156.46</v>
      </c>
      <c r="H4965" s="5">
        <v>0.1</v>
      </c>
      <c r="I4965" s="4">
        <v>13922.44</v>
      </c>
      <c r="J4965" s="4">
        <v>3534.76</v>
      </c>
      <c r="K4965" t="s">
        <v>24</v>
      </c>
      <c r="L4965" t="s">
        <v>25</v>
      </c>
      <c r="M4965" s="2" t="s">
        <v>19</v>
      </c>
      <c r="N4965" t="s">
        <v>58</v>
      </c>
    </row>
    <row r="4966" spans="1:14" x14ac:dyDescent="0.25">
      <c r="A4966" s="2" t="s">
        <v>5991</v>
      </c>
      <c r="B4966" s="2" t="s">
        <v>985</v>
      </c>
      <c r="C4966" s="9">
        <f t="shared" si="77"/>
        <v>46235</v>
      </c>
      <c r="D4966" t="s">
        <v>45</v>
      </c>
      <c r="E4966" t="s">
        <v>222</v>
      </c>
      <c r="F4966" s="3">
        <v>4</v>
      </c>
      <c r="G4966" s="4">
        <v>6786.44</v>
      </c>
      <c r="H4966" s="5">
        <v>0</v>
      </c>
      <c r="I4966" s="4">
        <v>27145.759999999998</v>
      </c>
      <c r="J4966" s="4">
        <v>3674.06</v>
      </c>
      <c r="K4966" t="s">
        <v>124</v>
      </c>
      <c r="L4966" t="s">
        <v>25</v>
      </c>
      <c r="M4966" s="2" t="s">
        <v>19</v>
      </c>
      <c r="N4966" t="s">
        <v>66</v>
      </c>
    </row>
    <row r="4967" spans="1:14" x14ac:dyDescent="0.25">
      <c r="A4967" s="2" t="s">
        <v>5992</v>
      </c>
      <c r="B4967" s="2" t="s">
        <v>430</v>
      </c>
      <c r="C4967" s="9">
        <f t="shared" si="77"/>
        <v>45962</v>
      </c>
      <c r="D4967" t="s">
        <v>53</v>
      </c>
      <c r="E4967" t="s">
        <v>54</v>
      </c>
      <c r="F4967" s="3">
        <v>2</v>
      </c>
      <c r="G4967" s="4">
        <v>638.97</v>
      </c>
      <c r="H4967" s="5">
        <v>0.1</v>
      </c>
      <c r="I4967" s="4">
        <v>1150.1500000000001</v>
      </c>
      <c r="J4967" s="4">
        <v>284.89999999999998</v>
      </c>
      <c r="K4967" t="s">
        <v>24</v>
      </c>
      <c r="L4967" t="s">
        <v>25</v>
      </c>
      <c r="M4967" s="2" t="s">
        <v>19</v>
      </c>
      <c r="N4967" t="s">
        <v>20</v>
      </c>
    </row>
    <row r="4968" spans="1:14" x14ac:dyDescent="0.25">
      <c r="A4968" s="2" t="s">
        <v>5993</v>
      </c>
      <c r="B4968" s="2" t="s">
        <v>4546</v>
      </c>
      <c r="C4968" s="9">
        <f t="shared" si="77"/>
        <v>45689</v>
      </c>
      <c r="D4968" t="s">
        <v>35</v>
      </c>
      <c r="E4968" t="s">
        <v>74</v>
      </c>
      <c r="F4968" s="3">
        <v>3</v>
      </c>
      <c r="G4968" s="4">
        <v>14777.18</v>
      </c>
      <c r="H4968" s="5">
        <v>0</v>
      </c>
      <c r="I4968" s="4">
        <v>44331.54</v>
      </c>
      <c r="J4968" s="4">
        <v>7933.23</v>
      </c>
      <c r="K4968" t="s">
        <v>24</v>
      </c>
      <c r="L4968" t="s">
        <v>25</v>
      </c>
      <c r="M4968" s="2" t="s">
        <v>19</v>
      </c>
      <c r="N4968" t="s">
        <v>66</v>
      </c>
    </row>
    <row r="4969" spans="1:14" x14ac:dyDescent="0.25">
      <c r="A4969" s="2" t="s">
        <v>5994</v>
      </c>
      <c r="B4969" s="2" t="s">
        <v>618</v>
      </c>
      <c r="C4969" s="9">
        <f t="shared" si="77"/>
        <v>45689</v>
      </c>
      <c r="D4969" t="s">
        <v>35</v>
      </c>
      <c r="E4969" t="s">
        <v>50</v>
      </c>
      <c r="F4969" s="3">
        <v>4</v>
      </c>
      <c r="G4969" s="4">
        <v>5040.05</v>
      </c>
      <c r="H4969" s="5">
        <v>0.15</v>
      </c>
      <c r="I4969" s="4">
        <v>17136.169999999998</v>
      </c>
      <c r="J4969" s="4">
        <v>3561.24</v>
      </c>
      <c r="K4969" t="s">
        <v>24</v>
      </c>
      <c r="L4969" t="s">
        <v>25</v>
      </c>
      <c r="M4969" s="2" t="s">
        <v>26</v>
      </c>
      <c r="N4969" t="s">
        <v>82</v>
      </c>
    </row>
    <row r="4970" spans="1:14" x14ac:dyDescent="0.25">
      <c r="A4970" s="2" t="s">
        <v>5995</v>
      </c>
      <c r="B4970" s="2" t="s">
        <v>1007</v>
      </c>
      <c r="C4970" s="9">
        <f t="shared" si="77"/>
        <v>45962</v>
      </c>
      <c r="D4970" t="s">
        <v>15</v>
      </c>
      <c r="E4970" t="s">
        <v>23</v>
      </c>
      <c r="F4970" s="3">
        <v>1</v>
      </c>
      <c r="G4970" s="4">
        <v>2982.09</v>
      </c>
      <c r="H4970" s="5">
        <v>0.1</v>
      </c>
      <c r="I4970" s="4">
        <v>2683.88</v>
      </c>
      <c r="J4970" s="4">
        <v>611.27</v>
      </c>
      <c r="K4970" t="s">
        <v>24</v>
      </c>
      <c r="L4970" t="s">
        <v>25</v>
      </c>
      <c r="M4970" s="2" t="s">
        <v>19</v>
      </c>
      <c r="N4970" t="s">
        <v>38</v>
      </c>
    </row>
    <row r="4971" spans="1:14" x14ac:dyDescent="0.25">
      <c r="A4971" s="2" t="s">
        <v>5996</v>
      </c>
      <c r="B4971" s="2" t="s">
        <v>988</v>
      </c>
      <c r="C4971" s="9">
        <f t="shared" si="77"/>
        <v>45748</v>
      </c>
      <c r="D4971" t="s">
        <v>45</v>
      </c>
      <c r="E4971" t="s">
        <v>222</v>
      </c>
      <c r="F4971" s="3">
        <v>2</v>
      </c>
      <c r="G4971" s="4">
        <v>7110.22</v>
      </c>
      <c r="H4971" s="5">
        <v>0.1</v>
      </c>
      <c r="I4971" s="4">
        <v>12798.4</v>
      </c>
      <c r="J4971" s="4">
        <v>3254.68</v>
      </c>
      <c r="K4971" t="s">
        <v>24</v>
      </c>
      <c r="L4971" t="s">
        <v>47</v>
      </c>
      <c r="M4971" s="2" t="s">
        <v>19</v>
      </c>
      <c r="N4971" t="s">
        <v>42</v>
      </c>
    </row>
    <row r="4972" spans="1:14" x14ac:dyDescent="0.25">
      <c r="A4972" s="2" t="s">
        <v>5997</v>
      </c>
      <c r="B4972" s="2" t="s">
        <v>406</v>
      </c>
      <c r="C4972" s="9">
        <f t="shared" si="77"/>
        <v>45505</v>
      </c>
      <c r="D4972" t="s">
        <v>30</v>
      </c>
      <c r="E4972" t="s">
        <v>41</v>
      </c>
      <c r="F4972" s="3">
        <v>3</v>
      </c>
      <c r="G4972" s="4">
        <v>576.96</v>
      </c>
      <c r="H4972" s="5">
        <v>0.1</v>
      </c>
      <c r="I4972" s="4">
        <v>1557.79</v>
      </c>
      <c r="J4972" s="4">
        <v>370.96</v>
      </c>
      <c r="K4972" t="s">
        <v>37</v>
      </c>
      <c r="L4972" t="s">
        <v>47</v>
      </c>
      <c r="M4972" s="2" t="s">
        <v>19</v>
      </c>
      <c r="N4972" t="s">
        <v>20</v>
      </c>
    </row>
    <row r="4973" spans="1:14" x14ac:dyDescent="0.25">
      <c r="A4973" s="2" t="s">
        <v>5998</v>
      </c>
      <c r="B4973" s="2" t="s">
        <v>1618</v>
      </c>
      <c r="C4973" s="9">
        <f t="shared" si="77"/>
        <v>46204</v>
      </c>
      <c r="D4973" t="s">
        <v>35</v>
      </c>
      <c r="E4973" t="s">
        <v>77</v>
      </c>
      <c r="F4973" s="3">
        <v>3</v>
      </c>
      <c r="G4973" s="4">
        <v>13512</v>
      </c>
      <c r="H4973" s="5">
        <v>0.2</v>
      </c>
      <c r="I4973" s="4">
        <v>32428.799999999999</v>
      </c>
      <c r="J4973" s="4">
        <v>0</v>
      </c>
      <c r="K4973" t="s">
        <v>24</v>
      </c>
      <c r="L4973" t="s">
        <v>25</v>
      </c>
      <c r="M4973" s="2" t="s">
        <v>101</v>
      </c>
      <c r="N4973" t="s">
        <v>87</v>
      </c>
    </row>
    <row r="4974" spans="1:14" x14ac:dyDescent="0.25">
      <c r="A4974" s="2" t="s">
        <v>5999</v>
      </c>
      <c r="B4974" s="2" t="s">
        <v>677</v>
      </c>
      <c r="C4974" s="9">
        <f t="shared" si="77"/>
        <v>46204</v>
      </c>
      <c r="D4974" t="s">
        <v>35</v>
      </c>
      <c r="E4974" t="s">
        <v>50</v>
      </c>
      <c r="F4974" s="3">
        <v>1</v>
      </c>
      <c r="G4974" s="4">
        <v>34615.5</v>
      </c>
      <c r="H4974" s="5">
        <v>0.2</v>
      </c>
      <c r="I4974" s="4">
        <v>27692.400000000001</v>
      </c>
      <c r="J4974" s="4">
        <v>6432.69</v>
      </c>
      <c r="K4974" t="s">
        <v>24</v>
      </c>
      <c r="L4974" t="s">
        <v>25</v>
      </c>
      <c r="M4974" s="2" t="s">
        <v>19</v>
      </c>
      <c r="N4974" t="s">
        <v>27</v>
      </c>
    </row>
    <row r="4975" spans="1:14" x14ac:dyDescent="0.25">
      <c r="A4975" s="2" t="s">
        <v>6000</v>
      </c>
      <c r="B4975" s="2" t="s">
        <v>965</v>
      </c>
      <c r="C4975" s="9">
        <f t="shared" si="77"/>
        <v>46113</v>
      </c>
      <c r="D4975" t="s">
        <v>15</v>
      </c>
      <c r="E4975" t="s">
        <v>95</v>
      </c>
      <c r="F4975" s="3">
        <v>1</v>
      </c>
      <c r="G4975" s="4">
        <v>1107.3499999999999</v>
      </c>
      <c r="H4975" s="5">
        <v>0.15</v>
      </c>
      <c r="I4975" s="4">
        <v>941.25</v>
      </c>
      <c r="J4975" s="4">
        <v>0</v>
      </c>
      <c r="K4975" t="s">
        <v>24</v>
      </c>
      <c r="L4975" t="s">
        <v>25</v>
      </c>
      <c r="M4975" s="2" t="s">
        <v>61</v>
      </c>
      <c r="N4975" t="s">
        <v>58</v>
      </c>
    </row>
    <row r="4976" spans="1:14" x14ac:dyDescent="0.25">
      <c r="A4976" s="2" t="s">
        <v>6001</v>
      </c>
      <c r="B4976" s="2" t="s">
        <v>1283</v>
      </c>
      <c r="C4976" s="9">
        <f t="shared" si="77"/>
        <v>45992</v>
      </c>
      <c r="D4976" t="s">
        <v>15</v>
      </c>
      <c r="E4976" t="s">
        <v>95</v>
      </c>
      <c r="F4976" s="3">
        <v>2</v>
      </c>
      <c r="G4976" s="4">
        <v>975.95</v>
      </c>
      <c r="H4976" s="5">
        <v>0.05</v>
      </c>
      <c r="I4976" s="4">
        <v>1854.3</v>
      </c>
      <c r="J4976" s="4">
        <v>595.87</v>
      </c>
      <c r="K4976" t="s">
        <v>24</v>
      </c>
      <c r="L4976" t="s">
        <v>18</v>
      </c>
      <c r="M4976" s="2" t="s">
        <v>19</v>
      </c>
      <c r="N4976" t="s">
        <v>42</v>
      </c>
    </row>
    <row r="4977" spans="1:14" x14ac:dyDescent="0.25">
      <c r="A4977" s="2" t="s">
        <v>6002</v>
      </c>
      <c r="B4977" s="2" t="s">
        <v>2613</v>
      </c>
      <c r="C4977" s="9">
        <f t="shared" si="77"/>
        <v>45901</v>
      </c>
      <c r="D4977" t="s">
        <v>30</v>
      </c>
      <c r="E4977" t="s">
        <v>133</v>
      </c>
      <c r="F4977" s="3">
        <v>2</v>
      </c>
      <c r="G4977" s="4">
        <v>1099</v>
      </c>
      <c r="H4977" s="5">
        <v>0</v>
      </c>
      <c r="I4977" s="4">
        <v>2198</v>
      </c>
      <c r="J4977" s="4">
        <v>345.57</v>
      </c>
      <c r="K4977" t="s">
        <v>124</v>
      </c>
      <c r="L4977" t="s">
        <v>25</v>
      </c>
      <c r="M4977" s="2" t="s">
        <v>19</v>
      </c>
      <c r="N4977" t="s">
        <v>20</v>
      </c>
    </row>
    <row r="4978" spans="1:14" x14ac:dyDescent="0.25">
      <c r="A4978" s="2" t="s">
        <v>6003</v>
      </c>
      <c r="B4978" s="2" t="s">
        <v>1075</v>
      </c>
      <c r="C4978" s="9">
        <f t="shared" si="77"/>
        <v>46235</v>
      </c>
      <c r="D4978" t="s">
        <v>15</v>
      </c>
      <c r="E4978" t="s">
        <v>168</v>
      </c>
      <c r="F4978" s="3">
        <v>2</v>
      </c>
      <c r="G4978" s="4">
        <v>2347.36</v>
      </c>
      <c r="H4978" s="5">
        <v>0.05</v>
      </c>
      <c r="I4978" s="4">
        <v>4459.9799999999996</v>
      </c>
      <c r="J4978" s="4">
        <v>0</v>
      </c>
      <c r="K4978" t="s">
        <v>24</v>
      </c>
      <c r="L4978" t="s">
        <v>18</v>
      </c>
      <c r="M4978" s="2" t="s">
        <v>61</v>
      </c>
      <c r="N4978" t="s">
        <v>32</v>
      </c>
    </row>
    <row r="4979" spans="1:14" x14ac:dyDescent="0.25">
      <c r="A4979" s="2" t="s">
        <v>6004</v>
      </c>
      <c r="B4979" s="2" t="s">
        <v>1185</v>
      </c>
      <c r="C4979" s="9">
        <f t="shared" si="77"/>
        <v>46174</v>
      </c>
      <c r="D4979" t="s">
        <v>30</v>
      </c>
      <c r="E4979" t="s">
        <v>41</v>
      </c>
      <c r="F4979" s="3">
        <v>3</v>
      </c>
      <c r="G4979" s="4">
        <v>770.04</v>
      </c>
      <c r="H4979" s="5">
        <v>0.15</v>
      </c>
      <c r="I4979" s="4">
        <v>1963.6</v>
      </c>
      <c r="J4979" s="4">
        <v>597.76</v>
      </c>
      <c r="K4979" t="s">
        <v>37</v>
      </c>
      <c r="L4979" t="s">
        <v>25</v>
      </c>
      <c r="M4979" s="2" t="s">
        <v>19</v>
      </c>
      <c r="N4979" t="s">
        <v>20</v>
      </c>
    </row>
    <row r="4980" spans="1:14" x14ac:dyDescent="0.25">
      <c r="A4980" s="2" t="s">
        <v>6005</v>
      </c>
      <c r="B4980" s="2" t="s">
        <v>2482</v>
      </c>
      <c r="C4980" s="9">
        <f t="shared" si="77"/>
        <v>45444</v>
      </c>
      <c r="D4980" t="s">
        <v>45</v>
      </c>
      <c r="E4980" t="s">
        <v>186</v>
      </c>
      <c r="F4980" s="3">
        <v>3</v>
      </c>
      <c r="G4980" s="4">
        <v>3549.64</v>
      </c>
      <c r="H4980" s="5">
        <v>0.1</v>
      </c>
      <c r="I4980" s="4">
        <v>9584.0300000000007</v>
      </c>
      <c r="J4980" s="4">
        <v>1330.05</v>
      </c>
      <c r="K4980" t="s">
        <v>17</v>
      </c>
      <c r="L4980" t="s">
        <v>25</v>
      </c>
      <c r="M4980" s="2" t="s">
        <v>19</v>
      </c>
      <c r="N4980" t="s">
        <v>58</v>
      </c>
    </row>
    <row r="4981" spans="1:14" x14ac:dyDescent="0.25">
      <c r="A4981" s="2" t="s">
        <v>6006</v>
      </c>
      <c r="B4981" s="2" t="s">
        <v>1170</v>
      </c>
      <c r="C4981" s="9">
        <f t="shared" si="77"/>
        <v>45292</v>
      </c>
      <c r="D4981" t="s">
        <v>30</v>
      </c>
      <c r="E4981" t="s">
        <v>133</v>
      </c>
      <c r="F4981" s="3">
        <v>2</v>
      </c>
      <c r="G4981" s="4">
        <v>627.17999999999995</v>
      </c>
      <c r="H4981" s="5">
        <v>0.15</v>
      </c>
      <c r="I4981" s="4">
        <v>1066.21</v>
      </c>
      <c r="J4981" s="4">
        <v>0</v>
      </c>
      <c r="K4981" t="s">
        <v>24</v>
      </c>
      <c r="L4981" t="s">
        <v>18</v>
      </c>
      <c r="M4981" s="2" t="s">
        <v>101</v>
      </c>
      <c r="N4981" t="s">
        <v>66</v>
      </c>
    </row>
    <row r="4982" spans="1:14" x14ac:dyDescent="0.25">
      <c r="A4982" s="2" t="s">
        <v>6007</v>
      </c>
      <c r="B4982" s="2" t="s">
        <v>284</v>
      </c>
      <c r="C4982" s="9">
        <f t="shared" si="77"/>
        <v>45992</v>
      </c>
      <c r="D4982" t="s">
        <v>15</v>
      </c>
      <c r="E4982" t="s">
        <v>168</v>
      </c>
      <c r="F4982" s="3">
        <v>3</v>
      </c>
      <c r="G4982" s="4">
        <v>639.49</v>
      </c>
      <c r="H4982" s="5">
        <v>0</v>
      </c>
      <c r="I4982" s="4">
        <v>1918.47</v>
      </c>
      <c r="J4982" s="4">
        <v>334.41</v>
      </c>
      <c r="K4982" t="s">
        <v>17</v>
      </c>
      <c r="L4982" t="s">
        <v>25</v>
      </c>
      <c r="M4982" s="2" t="s">
        <v>19</v>
      </c>
      <c r="N4982" t="s">
        <v>42</v>
      </c>
    </row>
    <row r="4983" spans="1:14" x14ac:dyDescent="0.25">
      <c r="A4983" s="2" t="s">
        <v>6008</v>
      </c>
      <c r="B4983" s="2" t="s">
        <v>3779</v>
      </c>
      <c r="C4983" s="9">
        <f t="shared" si="77"/>
        <v>46204</v>
      </c>
      <c r="D4983" t="s">
        <v>30</v>
      </c>
      <c r="E4983" t="s">
        <v>133</v>
      </c>
      <c r="F4983" s="3">
        <v>1</v>
      </c>
      <c r="G4983" s="4">
        <v>874.1</v>
      </c>
      <c r="H4983" s="5">
        <v>0</v>
      </c>
      <c r="I4983" s="4">
        <v>874.1</v>
      </c>
      <c r="J4983" s="4">
        <v>142.08000000000001</v>
      </c>
      <c r="K4983" t="s">
        <v>24</v>
      </c>
      <c r="L4983" t="s">
        <v>47</v>
      </c>
      <c r="M4983" s="2" t="s">
        <v>19</v>
      </c>
      <c r="N4983" t="s">
        <v>20</v>
      </c>
    </row>
    <row r="4984" spans="1:14" x14ac:dyDescent="0.25">
      <c r="A4984" s="2" t="s">
        <v>6009</v>
      </c>
      <c r="B4984" s="2" t="s">
        <v>1403</v>
      </c>
      <c r="C4984" s="9">
        <f t="shared" si="77"/>
        <v>45505</v>
      </c>
      <c r="D4984" t="s">
        <v>35</v>
      </c>
      <c r="E4984" t="s">
        <v>71</v>
      </c>
      <c r="F4984" s="3">
        <v>4</v>
      </c>
      <c r="G4984" s="4">
        <v>6508.4</v>
      </c>
      <c r="H4984" s="5">
        <v>0.1</v>
      </c>
      <c r="I4984" s="4">
        <v>23430.240000000002</v>
      </c>
      <c r="J4984" s="4">
        <v>4096.28</v>
      </c>
      <c r="K4984" t="s">
        <v>17</v>
      </c>
      <c r="L4984" t="s">
        <v>25</v>
      </c>
      <c r="M4984" s="2" t="s">
        <v>19</v>
      </c>
      <c r="N4984" t="s">
        <v>155</v>
      </c>
    </row>
    <row r="4985" spans="1:14" x14ac:dyDescent="0.25">
      <c r="A4985" s="2" t="s">
        <v>6010</v>
      </c>
      <c r="B4985" s="2" t="s">
        <v>2124</v>
      </c>
      <c r="C4985" s="9">
        <f t="shared" si="77"/>
        <v>45292</v>
      </c>
      <c r="D4985" t="s">
        <v>15</v>
      </c>
      <c r="E4985" t="s">
        <v>57</v>
      </c>
      <c r="F4985" s="3">
        <v>3</v>
      </c>
      <c r="G4985" s="4">
        <v>2192.92</v>
      </c>
      <c r="H4985" s="5">
        <v>0.05</v>
      </c>
      <c r="I4985" s="4">
        <v>6249.82</v>
      </c>
      <c r="J4985" s="4">
        <v>1233.32</v>
      </c>
      <c r="K4985" t="s">
        <v>24</v>
      </c>
      <c r="L4985" t="s">
        <v>18</v>
      </c>
      <c r="M4985" s="2" t="s">
        <v>19</v>
      </c>
      <c r="N4985" t="s">
        <v>87</v>
      </c>
    </row>
    <row r="4986" spans="1:14" x14ac:dyDescent="0.25">
      <c r="A4986" s="2" t="s">
        <v>6011</v>
      </c>
      <c r="B4986" s="2" t="s">
        <v>4130</v>
      </c>
      <c r="C4986" s="9">
        <f t="shared" si="77"/>
        <v>45383</v>
      </c>
      <c r="D4986" t="s">
        <v>35</v>
      </c>
      <c r="E4986" t="s">
        <v>77</v>
      </c>
      <c r="F4986" s="3">
        <v>2</v>
      </c>
      <c r="G4986" s="4">
        <v>31371.62</v>
      </c>
      <c r="H4986" s="5">
        <v>0.05</v>
      </c>
      <c r="I4986" s="4">
        <v>59606.080000000002</v>
      </c>
      <c r="J4986" s="4">
        <v>18633.82</v>
      </c>
      <c r="K4986" t="s">
        <v>37</v>
      </c>
      <c r="L4986" t="s">
        <v>25</v>
      </c>
      <c r="M4986" s="2" t="s">
        <v>19</v>
      </c>
      <c r="N4986" t="s">
        <v>58</v>
      </c>
    </row>
    <row r="4987" spans="1:14" x14ac:dyDescent="0.25">
      <c r="A4987" s="2" t="s">
        <v>6012</v>
      </c>
      <c r="B4987" s="2" t="s">
        <v>677</v>
      </c>
      <c r="C4987" s="9">
        <f t="shared" si="77"/>
        <v>46204</v>
      </c>
      <c r="D4987" t="s">
        <v>15</v>
      </c>
      <c r="E4987" t="s">
        <v>168</v>
      </c>
      <c r="F4987" s="3">
        <v>3</v>
      </c>
      <c r="G4987" s="4">
        <v>766.71</v>
      </c>
      <c r="H4987" s="5">
        <v>0.05</v>
      </c>
      <c r="I4987" s="4">
        <v>2185.12</v>
      </c>
      <c r="J4987" s="4">
        <v>418.39</v>
      </c>
      <c r="K4987" t="s">
        <v>24</v>
      </c>
      <c r="L4987" t="s">
        <v>25</v>
      </c>
      <c r="M4987" s="2" t="s">
        <v>19</v>
      </c>
      <c r="N4987" t="s">
        <v>155</v>
      </c>
    </row>
    <row r="4988" spans="1:14" x14ac:dyDescent="0.25">
      <c r="A4988" s="2" t="s">
        <v>6013</v>
      </c>
      <c r="B4988" s="2" t="s">
        <v>3299</v>
      </c>
      <c r="C4988" s="9">
        <f t="shared" si="77"/>
        <v>45809</v>
      </c>
      <c r="D4988" t="s">
        <v>15</v>
      </c>
      <c r="E4988" t="s">
        <v>23</v>
      </c>
      <c r="F4988" s="3">
        <v>1</v>
      </c>
      <c r="G4988" s="4">
        <v>2240.71</v>
      </c>
      <c r="H4988" s="5">
        <v>0.15</v>
      </c>
      <c r="I4988" s="4">
        <v>1904.6</v>
      </c>
      <c r="J4988" s="4">
        <v>660.63</v>
      </c>
      <c r="K4988" t="s">
        <v>24</v>
      </c>
      <c r="L4988" t="s">
        <v>25</v>
      </c>
      <c r="M4988" s="2" t="s">
        <v>19</v>
      </c>
      <c r="N4988" t="s">
        <v>66</v>
      </c>
    </row>
    <row r="4989" spans="1:14" x14ac:dyDescent="0.25">
      <c r="A4989" s="2" t="s">
        <v>6014</v>
      </c>
      <c r="B4989" s="2" t="s">
        <v>162</v>
      </c>
      <c r="C4989" s="9">
        <f t="shared" si="77"/>
        <v>46143</v>
      </c>
      <c r="D4989" t="s">
        <v>35</v>
      </c>
      <c r="E4989" t="s">
        <v>74</v>
      </c>
      <c r="F4989" s="3">
        <v>2</v>
      </c>
      <c r="G4989" s="4">
        <v>3885.38</v>
      </c>
      <c r="H4989" s="5">
        <v>0.1</v>
      </c>
      <c r="I4989" s="4">
        <v>6993.68</v>
      </c>
      <c r="J4989" s="4">
        <v>853.12</v>
      </c>
      <c r="K4989" t="s">
        <v>37</v>
      </c>
      <c r="L4989" t="s">
        <v>25</v>
      </c>
      <c r="M4989" s="2" t="s">
        <v>19</v>
      </c>
      <c r="N4989" t="s">
        <v>58</v>
      </c>
    </row>
    <row r="4990" spans="1:14" x14ac:dyDescent="0.25">
      <c r="A4990" s="2" t="s">
        <v>6015</v>
      </c>
      <c r="B4990" s="2" t="s">
        <v>2582</v>
      </c>
      <c r="C4990" s="9">
        <f t="shared" si="77"/>
        <v>45809</v>
      </c>
      <c r="D4990" t="s">
        <v>53</v>
      </c>
      <c r="E4990" t="s">
        <v>98</v>
      </c>
      <c r="F4990" s="3">
        <v>4</v>
      </c>
      <c r="G4990" s="4">
        <v>377.62</v>
      </c>
      <c r="H4990" s="5">
        <v>0</v>
      </c>
      <c r="I4990" s="4">
        <v>1510.48</v>
      </c>
      <c r="J4990" s="4">
        <v>466.72</v>
      </c>
      <c r="K4990" t="s">
        <v>37</v>
      </c>
      <c r="L4990" t="s">
        <v>18</v>
      </c>
      <c r="M4990" s="2" t="s">
        <v>19</v>
      </c>
      <c r="N4990" t="s">
        <v>87</v>
      </c>
    </row>
    <row r="4991" spans="1:14" x14ac:dyDescent="0.25">
      <c r="A4991" s="2" t="s">
        <v>6016</v>
      </c>
      <c r="B4991" s="2" t="s">
        <v>937</v>
      </c>
      <c r="C4991" s="9">
        <f t="shared" si="77"/>
        <v>46054</v>
      </c>
      <c r="D4991" t="s">
        <v>35</v>
      </c>
      <c r="E4991" t="s">
        <v>77</v>
      </c>
      <c r="F4991" s="3">
        <v>2</v>
      </c>
      <c r="G4991" s="4">
        <v>24226.82</v>
      </c>
      <c r="H4991" s="5">
        <v>0.05</v>
      </c>
      <c r="I4991" s="4">
        <v>46030.96</v>
      </c>
      <c r="J4991" s="4">
        <v>7134.95</v>
      </c>
      <c r="K4991" t="s">
        <v>24</v>
      </c>
      <c r="L4991" t="s">
        <v>25</v>
      </c>
      <c r="M4991" s="2" t="s">
        <v>19</v>
      </c>
      <c r="N4991" t="s">
        <v>58</v>
      </c>
    </row>
    <row r="4992" spans="1:14" x14ac:dyDescent="0.25">
      <c r="A4992" s="2" t="s">
        <v>6017</v>
      </c>
      <c r="B4992" s="2" t="s">
        <v>2548</v>
      </c>
      <c r="C4992" s="9">
        <f t="shared" si="77"/>
        <v>45717</v>
      </c>
      <c r="D4992" t="s">
        <v>30</v>
      </c>
      <c r="E4992" t="s">
        <v>106</v>
      </c>
      <c r="F4992" s="3">
        <v>2</v>
      </c>
      <c r="G4992" s="4">
        <v>787.65</v>
      </c>
      <c r="H4992" s="5">
        <v>0.1</v>
      </c>
      <c r="I4992" s="4">
        <v>1417.77</v>
      </c>
      <c r="J4992" s="4">
        <v>421.43</v>
      </c>
      <c r="K4992" t="s">
        <v>124</v>
      </c>
      <c r="L4992" t="s">
        <v>25</v>
      </c>
      <c r="M4992" s="2" t="s">
        <v>19</v>
      </c>
      <c r="N4992" t="s">
        <v>87</v>
      </c>
    </row>
    <row r="4993" spans="1:14" x14ac:dyDescent="0.25">
      <c r="A4993" s="2" t="s">
        <v>6018</v>
      </c>
      <c r="B4993" s="2" t="s">
        <v>2377</v>
      </c>
      <c r="C4993" s="9">
        <f t="shared" si="77"/>
        <v>45717</v>
      </c>
      <c r="D4993" t="s">
        <v>53</v>
      </c>
      <c r="E4993" t="s">
        <v>92</v>
      </c>
      <c r="F4993" s="3">
        <v>2</v>
      </c>
      <c r="G4993" s="4">
        <v>498.2</v>
      </c>
      <c r="H4993" s="5">
        <v>0.25</v>
      </c>
      <c r="I4993" s="4">
        <v>747.3</v>
      </c>
      <c r="J4993" s="4">
        <v>198.57</v>
      </c>
      <c r="K4993" t="s">
        <v>24</v>
      </c>
      <c r="L4993" t="s">
        <v>18</v>
      </c>
      <c r="M4993" s="2" t="s">
        <v>19</v>
      </c>
      <c r="N4993" t="s">
        <v>38</v>
      </c>
    </row>
    <row r="4994" spans="1:14" x14ac:dyDescent="0.25">
      <c r="A4994" s="2" t="s">
        <v>6019</v>
      </c>
      <c r="B4994" s="2" t="s">
        <v>908</v>
      </c>
      <c r="C4994" s="9">
        <f t="shared" si="77"/>
        <v>46082</v>
      </c>
      <c r="D4994" t="s">
        <v>35</v>
      </c>
      <c r="E4994" t="s">
        <v>77</v>
      </c>
      <c r="F4994" s="3">
        <v>3</v>
      </c>
      <c r="G4994" s="4">
        <v>32182.81</v>
      </c>
      <c r="H4994" s="5">
        <v>0.2</v>
      </c>
      <c r="I4994" s="4">
        <v>77238.740000000005</v>
      </c>
      <c r="J4994" s="4">
        <v>19783.93</v>
      </c>
      <c r="K4994" t="s">
        <v>24</v>
      </c>
      <c r="L4994" t="s">
        <v>25</v>
      </c>
      <c r="M4994" s="2" t="s">
        <v>19</v>
      </c>
      <c r="N4994" t="s">
        <v>87</v>
      </c>
    </row>
    <row r="4995" spans="1:14" x14ac:dyDescent="0.25">
      <c r="A4995" s="2" t="s">
        <v>6020</v>
      </c>
      <c r="B4995" s="2" t="s">
        <v>2064</v>
      </c>
      <c r="C4995" s="9">
        <f t="shared" ref="C4995:C5058" si="78">DATE(YEAR(B4995),MONTH(B4995),1)</f>
        <v>45870</v>
      </c>
      <c r="D4995" t="s">
        <v>45</v>
      </c>
      <c r="E4995" t="s">
        <v>111</v>
      </c>
      <c r="F4995" s="3">
        <v>4</v>
      </c>
      <c r="G4995" s="4">
        <v>1170.31</v>
      </c>
      <c r="H4995" s="5">
        <v>0</v>
      </c>
      <c r="I4995" s="4">
        <v>4681.24</v>
      </c>
      <c r="J4995" s="4">
        <v>788.9</v>
      </c>
      <c r="K4995" t="s">
        <v>17</v>
      </c>
      <c r="L4995" t="s">
        <v>25</v>
      </c>
      <c r="M4995" s="2" t="s">
        <v>19</v>
      </c>
      <c r="N4995" t="s">
        <v>155</v>
      </c>
    </row>
    <row r="4996" spans="1:14" x14ac:dyDescent="0.25">
      <c r="A4996" s="2" t="s">
        <v>6021</v>
      </c>
      <c r="B4996" s="2" t="s">
        <v>2748</v>
      </c>
      <c r="C4996" s="9">
        <f t="shared" si="78"/>
        <v>45992</v>
      </c>
      <c r="D4996" t="s">
        <v>35</v>
      </c>
      <c r="E4996" t="s">
        <v>71</v>
      </c>
      <c r="F4996" s="3">
        <v>1</v>
      </c>
      <c r="G4996" s="4">
        <v>2269.35</v>
      </c>
      <c r="H4996" s="5">
        <v>0</v>
      </c>
      <c r="I4996" s="4">
        <v>2269.35</v>
      </c>
      <c r="J4996" s="4">
        <v>0</v>
      </c>
      <c r="K4996" t="s">
        <v>24</v>
      </c>
      <c r="L4996" t="s">
        <v>18</v>
      </c>
      <c r="M4996" s="2" t="s">
        <v>101</v>
      </c>
      <c r="N4996" t="s">
        <v>155</v>
      </c>
    </row>
    <row r="4997" spans="1:14" x14ac:dyDescent="0.25">
      <c r="A4997" s="2" t="s">
        <v>6022</v>
      </c>
      <c r="B4997" s="2" t="s">
        <v>4815</v>
      </c>
      <c r="C4997" s="9">
        <f t="shared" si="78"/>
        <v>45809</v>
      </c>
      <c r="D4997" t="s">
        <v>35</v>
      </c>
      <c r="E4997" t="s">
        <v>36</v>
      </c>
      <c r="F4997" s="3">
        <v>3</v>
      </c>
      <c r="G4997" s="4">
        <v>13195.51</v>
      </c>
      <c r="H4997" s="5">
        <v>0.1</v>
      </c>
      <c r="I4997" s="4">
        <v>35627.879999999997</v>
      </c>
      <c r="J4997" s="4">
        <v>8348.19</v>
      </c>
      <c r="K4997" t="s">
        <v>124</v>
      </c>
      <c r="L4997" t="s">
        <v>25</v>
      </c>
      <c r="M4997" s="2" t="s">
        <v>19</v>
      </c>
      <c r="N4997" t="s">
        <v>58</v>
      </c>
    </row>
    <row r="4998" spans="1:14" x14ac:dyDescent="0.25">
      <c r="A4998" s="2" t="s">
        <v>6023</v>
      </c>
      <c r="B4998" s="2" t="s">
        <v>761</v>
      </c>
      <c r="C4998" s="9">
        <f t="shared" si="78"/>
        <v>46143</v>
      </c>
      <c r="D4998" t="s">
        <v>15</v>
      </c>
      <c r="E4998" t="s">
        <v>57</v>
      </c>
      <c r="F4998" s="3">
        <v>4</v>
      </c>
      <c r="G4998" s="4">
        <v>1672.35</v>
      </c>
      <c r="H4998" s="5">
        <v>0.05</v>
      </c>
      <c r="I4998" s="4">
        <v>6354.93</v>
      </c>
      <c r="J4998" s="4">
        <v>2110.73</v>
      </c>
      <c r="K4998" t="s">
        <v>37</v>
      </c>
      <c r="L4998" t="s">
        <v>25</v>
      </c>
      <c r="M4998" s="2" t="s">
        <v>26</v>
      </c>
      <c r="N4998" t="s">
        <v>87</v>
      </c>
    </row>
    <row r="4999" spans="1:14" x14ac:dyDescent="0.25">
      <c r="A4999" s="2" t="s">
        <v>6024</v>
      </c>
      <c r="B4999" s="2" t="s">
        <v>2460</v>
      </c>
      <c r="C4999" s="9">
        <f t="shared" si="78"/>
        <v>45992</v>
      </c>
      <c r="D4999" t="s">
        <v>53</v>
      </c>
      <c r="E4999" t="s">
        <v>92</v>
      </c>
      <c r="F4999" s="3">
        <v>4</v>
      </c>
      <c r="G4999" s="4">
        <v>1005.87</v>
      </c>
      <c r="H4999" s="5">
        <v>0</v>
      </c>
      <c r="I4999" s="4">
        <v>4023.48</v>
      </c>
      <c r="J4999" s="4">
        <v>682.72</v>
      </c>
      <c r="K4999" t="s">
        <v>17</v>
      </c>
      <c r="L4999" t="s">
        <v>25</v>
      </c>
      <c r="M4999" s="2" t="s">
        <v>19</v>
      </c>
      <c r="N4999" t="s">
        <v>82</v>
      </c>
    </row>
    <row r="5000" spans="1:14" x14ac:dyDescent="0.25">
      <c r="A5000" s="2" t="s">
        <v>6025</v>
      </c>
      <c r="B5000" s="2" t="s">
        <v>720</v>
      </c>
      <c r="C5000" s="9">
        <f t="shared" si="78"/>
        <v>45931</v>
      </c>
      <c r="D5000" t="s">
        <v>35</v>
      </c>
      <c r="E5000" t="s">
        <v>77</v>
      </c>
      <c r="F5000" s="3">
        <v>3</v>
      </c>
      <c r="G5000" s="4">
        <v>28501.07</v>
      </c>
      <c r="H5000" s="5">
        <v>0.1</v>
      </c>
      <c r="I5000" s="4">
        <v>76952.89</v>
      </c>
      <c r="J5000" s="4">
        <v>24564.77</v>
      </c>
      <c r="K5000" t="s">
        <v>24</v>
      </c>
      <c r="L5000" t="s">
        <v>47</v>
      </c>
      <c r="M5000" s="2" t="s">
        <v>19</v>
      </c>
      <c r="N5000" t="s">
        <v>58</v>
      </c>
    </row>
    <row r="5001" spans="1:14" x14ac:dyDescent="0.25">
      <c r="A5001" s="2" t="s">
        <v>6026</v>
      </c>
      <c r="B5001" s="2" t="s">
        <v>2932</v>
      </c>
      <c r="C5001" s="9">
        <f t="shared" si="78"/>
        <v>45566</v>
      </c>
      <c r="D5001" t="s">
        <v>45</v>
      </c>
      <c r="E5001" t="s">
        <v>121</v>
      </c>
      <c r="F5001" s="3">
        <v>2</v>
      </c>
      <c r="G5001" s="4">
        <v>2823.58</v>
      </c>
      <c r="H5001" s="5">
        <v>0</v>
      </c>
      <c r="I5001" s="4">
        <v>5647.16</v>
      </c>
      <c r="J5001" s="4">
        <v>1642.44</v>
      </c>
      <c r="K5001" t="s">
        <v>17</v>
      </c>
      <c r="L5001" t="s">
        <v>25</v>
      </c>
      <c r="M5001" s="2" t="s">
        <v>19</v>
      </c>
      <c r="N5001" t="s">
        <v>42</v>
      </c>
    </row>
    <row r="5002" spans="1:14" x14ac:dyDescent="0.25">
      <c r="A5002" s="2" t="s">
        <v>6027</v>
      </c>
      <c r="B5002" s="2" t="s">
        <v>5789</v>
      </c>
      <c r="C5002" s="9">
        <f t="shared" si="78"/>
        <v>46082</v>
      </c>
      <c r="D5002" t="s">
        <v>15</v>
      </c>
      <c r="E5002" t="s">
        <v>57</v>
      </c>
      <c r="F5002" s="3">
        <v>4</v>
      </c>
      <c r="G5002" s="4">
        <v>1534.37</v>
      </c>
      <c r="H5002" s="5">
        <v>0.05</v>
      </c>
      <c r="I5002" s="4">
        <v>5830.61</v>
      </c>
      <c r="J5002" s="4">
        <v>826.73</v>
      </c>
      <c r="K5002" t="s">
        <v>37</v>
      </c>
      <c r="L5002" t="s">
        <v>18</v>
      </c>
      <c r="M5002" s="2" t="s">
        <v>19</v>
      </c>
      <c r="N5002" t="s">
        <v>58</v>
      </c>
    </row>
    <row r="5003" spans="1:14" x14ac:dyDescent="0.25">
      <c r="A5003" s="2" t="s">
        <v>6028</v>
      </c>
      <c r="B5003" s="2" t="s">
        <v>1418</v>
      </c>
      <c r="C5003" s="9">
        <f t="shared" si="78"/>
        <v>46204</v>
      </c>
      <c r="D5003" t="s">
        <v>30</v>
      </c>
      <c r="E5003" t="s">
        <v>106</v>
      </c>
      <c r="F5003" s="3">
        <v>1</v>
      </c>
      <c r="G5003" s="4">
        <v>252.12</v>
      </c>
      <c r="H5003" s="5">
        <v>0.15</v>
      </c>
      <c r="I5003" s="4">
        <v>214.3</v>
      </c>
      <c r="J5003" s="4">
        <v>0</v>
      </c>
      <c r="K5003" t="s">
        <v>17</v>
      </c>
      <c r="L5003" t="s">
        <v>25</v>
      </c>
      <c r="M5003" s="2" t="s">
        <v>101</v>
      </c>
      <c r="N5003" t="s">
        <v>87</v>
      </c>
    </row>
    <row r="5004" spans="1:14" x14ac:dyDescent="0.25">
      <c r="A5004" s="2" t="s">
        <v>6029</v>
      </c>
      <c r="B5004" s="2" t="s">
        <v>4130</v>
      </c>
      <c r="C5004" s="9">
        <f t="shared" si="78"/>
        <v>45383</v>
      </c>
      <c r="D5004" t="s">
        <v>35</v>
      </c>
      <c r="E5004" t="s">
        <v>77</v>
      </c>
      <c r="F5004" s="3">
        <v>3</v>
      </c>
      <c r="G5004" s="4">
        <v>25644.99</v>
      </c>
      <c r="H5004" s="5">
        <v>0.1</v>
      </c>
      <c r="I5004" s="4">
        <v>69241.47</v>
      </c>
      <c r="J5004" s="4">
        <v>0</v>
      </c>
      <c r="K5004" t="s">
        <v>24</v>
      </c>
      <c r="L5004" t="s">
        <v>25</v>
      </c>
      <c r="M5004" s="2" t="s">
        <v>101</v>
      </c>
      <c r="N5004" t="s">
        <v>58</v>
      </c>
    </row>
    <row r="5005" spans="1:14" x14ac:dyDescent="0.25">
      <c r="A5005" s="2" t="s">
        <v>6030</v>
      </c>
      <c r="B5005" s="2" t="s">
        <v>1606</v>
      </c>
      <c r="C5005" s="9">
        <f t="shared" si="78"/>
        <v>45778</v>
      </c>
      <c r="D5005" t="s">
        <v>45</v>
      </c>
      <c r="E5005" t="s">
        <v>121</v>
      </c>
      <c r="F5005" s="3">
        <v>4</v>
      </c>
      <c r="G5005" s="4">
        <v>988.08</v>
      </c>
      <c r="H5005" s="5">
        <v>0.1</v>
      </c>
      <c r="I5005" s="4">
        <v>3557.09</v>
      </c>
      <c r="J5005" s="4">
        <v>492.87</v>
      </c>
      <c r="K5005" t="s">
        <v>37</v>
      </c>
      <c r="L5005" t="s">
        <v>25</v>
      </c>
      <c r="M5005" s="2" t="s">
        <v>19</v>
      </c>
      <c r="N5005" t="s">
        <v>42</v>
      </c>
    </row>
    <row r="5006" spans="1:14" x14ac:dyDescent="0.25">
      <c r="A5006" s="2" t="s">
        <v>6031</v>
      </c>
      <c r="B5006" s="2" t="s">
        <v>716</v>
      </c>
      <c r="C5006" s="9">
        <f t="shared" si="78"/>
        <v>45566</v>
      </c>
      <c r="D5006" t="s">
        <v>45</v>
      </c>
      <c r="E5006" t="s">
        <v>222</v>
      </c>
      <c r="F5006" s="3">
        <v>1</v>
      </c>
      <c r="G5006" s="4">
        <v>3554.58</v>
      </c>
      <c r="H5006" s="5">
        <v>0.2</v>
      </c>
      <c r="I5006" s="4">
        <v>2843.66</v>
      </c>
      <c r="J5006" s="4">
        <v>0</v>
      </c>
      <c r="K5006" t="s">
        <v>37</v>
      </c>
      <c r="L5006" t="s">
        <v>18</v>
      </c>
      <c r="M5006" s="2" t="s">
        <v>101</v>
      </c>
      <c r="N5006" t="s">
        <v>58</v>
      </c>
    </row>
    <row r="5007" spans="1:14" x14ac:dyDescent="0.25">
      <c r="A5007" s="2" t="s">
        <v>6032</v>
      </c>
      <c r="B5007" s="2" t="s">
        <v>413</v>
      </c>
      <c r="C5007" s="9">
        <f t="shared" si="78"/>
        <v>46143</v>
      </c>
      <c r="D5007" t="s">
        <v>45</v>
      </c>
      <c r="E5007" t="s">
        <v>46</v>
      </c>
      <c r="F5007" s="3">
        <v>1</v>
      </c>
      <c r="G5007" s="4">
        <v>6107.02</v>
      </c>
      <c r="H5007" s="5">
        <v>0</v>
      </c>
      <c r="I5007" s="4">
        <v>6107.02</v>
      </c>
      <c r="J5007" s="4">
        <v>1798.82</v>
      </c>
      <c r="K5007" t="s">
        <v>24</v>
      </c>
      <c r="L5007" t="s">
        <v>25</v>
      </c>
      <c r="M5007" s="2" t="s">
        <v>19</v>
      </c>
      <c r="N5007" t="s">
        <v>58</v>
      </c>
    </row>
    <row r="5008" spans="1:14" x14ac:dyDescent="0.25">
      <c r="A5008" s="2" t="s">
        <v>6033</v>
      </c>
      <c r="B5008" s="2" t="s">
        <v>1595</v>
      </c>
      <c r="C5008" s="9">
        <f t="shared" si="78"/>
        <v>45809</v>
      </c>
      <c r="D5008" t="s">
        <v>53</v>
      </c>
      <c r="E5008" t="s">
        <v>173</v>
      </c>
      <c r="F5008" s="3">
        <v>1</v>
      </c>
      <c r="G5008" s="4">
        <v>746.7</v>
      </c>
      <c r="H5008" s="5">
        <v>0.1</v>
      </c>
      <c r="I5008" s="4">
        <v>672.03</v>
      </c>
      <c r="J5008" s="4">
        <v>148.99</v>
      </c>
      <c r="K5008" t="s">
        <v>17</v>
      </c>
      <c r="L5008" t="s">
        <v>47</v>
      </c>
      <c r="M5008" s="2" t="s">
        <v>19</v>
      </c>
      <c r="N5008" t="s">
        <v>38</v>
      </c>
    </row>
    <row r="5009" spans="1:14" x14ac:dyDescent="0.25">
      <c r="A5009" s="2" t="s">
        <v>6034</v>
      </c>
      <c r="B5009" s="2" t="s">
        <v>3355</v>
      </c>
      <c r="C5009" s="9">
        <f t="shared" si="78"/>
        <v>45839</v>
      </c>
      <c r="D5009" t="s">
        <v>30</v>
      </c>
      <c r="E5009" t="s">
        <v>31</v>
      </c>
      <c r="F5009" s="3">
        <v>1</v>
      </c>
      <c r="G5009" s="4">
        <v>393.89</v>
      </c>
      <c r="H5009" s="5">
        <v>0</v>
      </c>
      <c r="I5009" s="4">
        <v>393.89</v>
      </c>
      <c r="J5009" s="4">
        <v>66.290000000000006</v>
      </c>
      <c r="K5009" t="s">
        <v>124</v>
      </c>
      <c r="L5009" t="s">
        <v>25</v>
      </c>
      <c r="M5009" s="2" t="s">
        <v>19</v>
      </c>
      <c r="N5009" t="s">
        <v>66</v>
      </c>
    </row>
    <row r="5010" spans="1:14" x14ac:dyDescent="0.25">
      <c r="A5010" s="2" t="s">
        <v>6035</v>
      </c>
      <c r="B5010" s="2" t="s">
        <v>5845</v>
      </c>
      <c r="C5010" s="9">
        <f t="shared" si="78"/>
        <v>45627</v>
      </c>
      <c r="D5010" t="s">
        <v>35</v>
      </c>
      <c r="E5010" t="s">
        <v>36</v>
      </c>
      <c r="F5010" s="3">
        <v>3</v>
      </c>
      <c r="G5010" s="4">
        <v>25102.080000000002</v>
      </c>
      <c r="H5010" s="5">
        <v>0</v>
      </c>
      <c r="I5010" s="4">
        <v>75306.240000000005</v>
      </c>
      <c r="J5010" s="4">
        <v>11736.97</v>
      </c>
      <c r="K5010" t="s">
        <v>24</v>
      </c>
      <c r="L5010" t="s">
        <v>25</v>
      </c>
      <c r="M5010" s="2" t="s">
        <v>19</v>
      </c>
      <c r="N5010" t="s">
        <v>82</v>
      </c>
    </row>
    <row r="5011" spans="1:14" x14ac:dyDescent="0.25">
      <c r="A5011" s="2" t="s">
        <v>6036</v>
      </c>
      <c r="B5011" s="2" t="s">
        <v>1751</v>
      </c>
      <c r="C5011" s="9">
        <f t="shared" si="78"/>
        <v>45566</v>
      </c>
      <c r="D5011" t="s">
        <v>15</v>
      </c>
      <c r="E5011" t="s">
        <v>16</v>
      </c>
      <c r="F5011" s="3">
        <v>1</v>
      </c>
      <c r="G5011" s="4">
        <v>1270.28</v>
      </c>
      <c r="H5011" s="5">
        <v>0.1</v>
      </c>
      <c r="I5011" s="4">
        <v>1143.25</v>
      </c>
      <c r="J5011" s="4">
        <v>354.89</v>
      </c>
      <c r="K5011" t="s">
        <v>24</v>
      </c>
      <c r="L5011" t="s">
        <v>25</v>
      </c>
      <c r="M5011" s="2" t="s">
        <v>19</v>
      </c>
      <c r="N5011" t="s">
        <v>58</v>
      </c>
    </row>
    <row r="5012" spans="1:14" x14ac:dyDescent="0.25">
      <c r="A5012" s="2" t="s">
        <v>6037</v>
      </c>
      <c r="B5012" s="2" t="s">
        <v>1447</v>
      </c>
      <c r="C5012" s="9">
        <f t="shared" si="78"/>
        <v>45778</v>
      </c>
      <c r="D5012" t="s">
        <v>15</v>
      </c>
      <c r="E5012" t="s">
        <v>95</v>
      </c>
      <c r="F5012" s="3">
        <v>3</v>
      </c>
      <c r="G5012" s="4">
        <v>2737.72</v>
      </c>
      <c r="H5012" s="5">
        <v>0</v>
      </c>
      <c r="I5012" s="4">
        <v>8213.16</v>
      </c>
      <c r="J5012" s="4">
        <v>1111.82</v>
      </c>
      <c r="K5012" t="s">
        <v>17</v>
      </c>
      <c r="L5012" t="s">
        <v>18</v>
      </c>
      <c r="M5012" s="2" t="s">
        <v>19</v>
      </c>
      <c r="N5012" t="s">
        <v>58</v>
      </c>
    </row>
    <row r="5013" spans="1:14" x14ac:dyDescent="0.25">
      <c r="A5013" s="2" t="s">
        <v>6038</v>
      </c>
      <c r="B5013" s="2" t="s">
        <v>1407</v>
      </c>
      <c r="C5013" s="9">
        <f t="shared" si="78"/>
        <v>45931</v>
      </c>
      <c r="D5013" t="s">
        <v>15</v>
      </c>
      <c r="E5013" t="s">
        <v>23</v>
      </c>
      <c r="F5013" s="3">
        <v>1</v>
      </c>
      <c r="G5013" s="4">
        <v>1777.18</v>
      </c>
      <c r="H5013" s="5">
        <v>0.1</v>
      </c>
      <c r="I5013" s="4">
        <v>1599.46</v>
      </c>
      <c r="J5013" s="4">
        <v>236.64</v>
      </c>
      <c r="K5013" t="s">
        <v>24</v>
      </c>
      <c r="L5013" t="s">
        <v>18</v>
      </c>
      <c r="M5013" s="2" t="s">
        <v>19</v>
      </c>
      <c r="N5013" t="s">
        <v>87</v>
      </c>
    </row>
    <row r="5014" spans="1:14" x14ac:dyDescent="0.25">
      <c r="A5014" s="2" t="s">
        <v>6039</v>
      </c>
      <c r="B5014" s="2" t="s">
        <v>4165</v>
      </c>
      <c r="C5014" s="9">
        <f t="shared" si="78"/>
        <v>46054</v>
      </c>
      <c r="D5014" t="s">
        <v>15</v>
      </c>
      <c r="E5014" t="s">
        <v>57</v>
      </c>
      <c r="F5014" s="3">
        <v>1</v>
      </c>
      <c r="G5014" s="4">
        <v>1236.8499999999999</v>
      </c>
      <c r="H5014" s="5">
        <v>0</v>
      </c>
      <c r="I5014" s="4">
        <v>1236.8499999999999</v>
      </c>
      <c r="J5014" s="4">
        <v>386.43</v>
      </c>
      <c r="K5014" t="s">
        <v>24</v>
      </c>
      <c r="L5014" t="s">
        <v>18</v>
      </c>
      <c r="M5014" s="2" t="s">
        <v>26</v>
      </c>
      <c r="N5014" t="s">
        <v>66</v>
      </c>
    </row>
    <row r="5015" spans="1:14" x14ac:dyDescent="0.25">
      <c r="A5015" s="2" t="s">
        <v>6040</v>
      </c>
      <c r="B5015" s="2" t="s">
        <v>764</v>
      </c>
      <c r="C5015" s="9">
        <f t="shared" si="78"/>
        <v>45505</v>
      </c>
      <c r="D5015" t="s">
        <v>15</v>
      </c>
      <c r="E5015" t="s">
        <v>57</v>
      </c>
      <c r="F5015" s="3">
        <v>3</v>
      </c>
      <c r="G5015" s="4">
        <v>2408.29</v>
      </c>
      <c r="H5015" s="5">
        <v>0.1</v>
      </c>
      <c r="I5015" s="4">
        <v>6502.38</v>
      </c>
      <c r="J5015" s="4">
        <v>1784.28</v>
      </c>
      <c r="K5015" t="s">
        <v>24</v>
      </c>
      <c r="L5015" t="s">
        <v>25</v>
      </c>
      <c r="M5015" s="2" t="s">
        <v>19</v>
      </c>
      <c r="N5015" t="s">
        <v>87</v>
      </c>
    </row>
    <row r="5016" spans="1:14" x14ac:dyDescent="0.25">
      <c r="A5016" s="2" t="s">
        <v>6041</v>
      </c>
      <c r="B5016" s="2" t="s">
        <v>1740</v>
      </c>
      <c r="C5016" s="9">
        <f t="shared" si="78"/>
        <v>45505</v>
      </c>
      <c r="D5016" t="s">
        <v>15</v>
      </c>
      <c r="E5016" t="s">
        <v>57</v>
      </c>
      <c r="F5016" s="3">
        <v>2</v>
      </c>
      <c r="G5016" s="4">
        <v>537.26</v>
      </c>
      <c r="H5016" s="5">
        <v>0.05</v>
      </c>
      <c r="I5016" s="4">
        <v>1020.79</v>
      </c>
      <c r="J5016" s="4">
        <v>177.79</v>
      </c>
      <c r="K5016" t="s">
        <v>24</v>
      </c>
      <c r="L5016" t="s">
        <v>25</v>
      </c>
      <c r="M5016" s="2" t="s">
        <v>19</v>
      </c>
      <c r="N5016" t="s">
        <v>42</v>
      </c>
    </row>
    <row r="5017" spans="1:14" x14ac:dyDescent="0.25">
      <c r="A5017" s="2" t="s">
        <v>6042</v>
      </c>
      <c r="B5017" s="2" t="s">
        <v>1320</v>
      </c>
      <c r="C5017" s="9">
        <f t="shared" si="78"/>
        <v>46143</v>
      </c>
      <c r="D5017" t="s">
        <v>53</v>
      </c>
      <c r="E5017" t="s">
        <v>114</v>
      </c>
      <c r="F5017" s="3">
        <v>4</v>
      </c>
      <c r="G5017" s="4">
        <v>279.82</v>
      </c>
      <c r="H5017" s="5">
        <v>0</v>
      </c>
      <c r="I5017" s="4">
        <v>1119.28</v>
      </c>
      <c r="J5017" s="4">
        <v>177.07</v>
      </c>
      <c r="K5017" t="s">
        <v>24</v>
      </c>
      <c r="L5017" t="s">
        <v>25</v>
      </c>
      <c r="M5017" s="2" t="s">
        <v>19</v>
      </c>
      <c r="N5017" t="s">
        <v>82</v>
      </c>
    </row>
    <row r="5018" spans="1:14" x14ac:dyDescent="0.25">
      <c r="A5018" s="2" t="s">
        <v>6043</v>
      </c>
      <c r="B5018" s="2" t="s">
        <v>426</v>
      </c>
      <c r="C5018" s="9">
        <f t="shared" si="78"/>
        <v>46174</v>
      </c>
      <c r="D5018" t="s">
        <v>35</v>
      </c>
      <c r="E5018" t="s">
        <v>50</v>
      </c>
      <c r="F5018" s="3">
        <v>4</v>
      </c>
      <c r="G5018" s="4">
        <v>20710.12</v>
      </c>
      <c r="H5018" s="5">
        <v>0.15</v>
      </c>
      <c r="I5018" s="4">
        <v>70414.41</v>
      </c>
      <c r="J5018" s="4">
        <v>10264.93</v>
      </c>
      <c r="K5018" t="s">
        <v>24</v>
      </c>
      <c r="L5018" t="s">
        <v>18</v>
      </c>
      <c r="M5018" s="2" t="s">
        <v>19</v>
      </c>
      <c r="N5018" t="s">
        <v>27</v>
      </c>
    </row>
    <row r="5019" spans="1:14" x14ac:dyDescent="0.25">
      <c r="A5019" s="2" t="s">
        <v>6044</v>
      </c>
      <c r="B5019" s="2" t="s">
        <v>215</v>
      </c>
      <c r="C5019" s="9">
        <f t="shared" si="78"/>
        <v>45717</v>
      </c>
      <c r="D5019" t="s">
        <v>53</v>
      </c>
      <c r="E5019" t="s">
        <v>114</v>
      </c>
      <c r="F5019" s="3">
        <v>3</v>
      </c>
      <c r="G5019" s="4">
        <v>792.31</v>
      </c>
      <c r="H5019" s="5">
        <v>0.05</v>
      </c>
      <c r="I5019" s="4">
        <v>2258.08</v>
      </c>
      <c r="J5019" s="4">
        <v>0</v>
      </c>
      <c r="K5019" t="s">
        <v>24</v>
      </c>
      <c r="L5019" t="s">
        <v>25</v>
      </c>
      <c r="M5019" s="2" t="s">
        <v>101</v>
      </c>
      <c r="N5019" t="s">
        <v>87</v>
      </c>
    </row>
    <row r="5020" spans="1:14" x14ac:dyDescent="0.25">
      <c r="A5020" s="2" t="s">
        <v>6045</v>
      </c>
      <c r="B5020" s="2" t="s">
        <v>2124</v>
      </c>
      <c r="C5020" s="9">
        <f t="shared" si="78"/>
        <v>45292</v>
      </c>
      <c r="D5020" t="s">
        <v>15</v>
      </c>
      <c r="E5020" t="s">
        <v>168</v>
      </c>
      <c r="F5020" s="3">
        <v>1</v>
      </c>
      <c r="G5020" s="4">
        <v>515.48</v>
      </c>
      <c r="H5020" s="5">
        <v>0.05</v>
      </c>
      <c r="I5020" s="4">
        <v>489.71</v>
      </c>
      <c r="J5020" s="4">
        <v>82.55</v>
      </c>
      <c r="K5020" t="s">
        <v>24</v>
      </c>
      <c r="L5020" t="s">
        <v>18</v>
      </c>
      <c r="M5020" s="2" t="s">
        <v>19</v>
      </c>
      <c r="N5020" t="s">
        <v>20</v>
      </c>
    </row>
    <row r="5021" spans="1:14" x14ac:dyDescent="0.25">
      <c r="A5021" s="2" t="s">
        <v>6046</v>
      </c>
      <c r="B5021" s="2" t="s">
        <v>2321</v>
      </c>
      <c r="C5021" s="9">
        <f t="shared" si="78"/>
        <v>45474</v>
      </c>
      <c r="D5021" t="s">
        <v>45</v>
      </c>
      <c r="E5021" t="s">
        <v>186</v>
      </c>
      <c r="F5021" s="3">
        <v>3</v>
      </c>
      <c r="G5021" s="4">
        <v>7470.73</v>
      </c>
      <c r="H5021" s="5">
        <v>0.05</v>
      </c>
      <c r="I5021" s="4">
        <v>21291.58</v>
      </c>
      <c r="J5021" s="4">
        <v>6314</v>
      </c>
      <c r="K5021" t="s">
        <v>24</v>
      </c>
      <c r="L5021" t="s">
        <v>25</v>
      </c>
      <c r="M5021" s="2" t="s">
        <v>19</v>
      </c>
      <c r="N5021" t="s">
        <v>27</v>
      </c>
    </row>
    <row r="5022" spans="1:14" x14ac:dyDescent="0.25">
      <c r="A5022" s="2" t="s">
        <v>6047</v>
      </c>
      <c r="B5022" s="2" t="s">
        <v>1078</v>
      </c>
      <c r="C5022" s="9">
        <f t="shared" si="78"/>
        <v>46023</v>
      </c>
      <c r="D5022" t="s">
        <v>30</v>
      </c>
      <c r="E5022" t="s">
        <v>31</v>
      </c>
      <c r="F5022" s="3">
        <v>1</v>
      </c>
      <c r="G5022" s="4">
        <v>844.41</v>
      </c>
      <c r="H5022" s="5">
        <v>0</v>
      </c>
      <c r="I5022" s="4">
        <v>844.41</v>
      </c>
      <c r="J5022" s="4">
        <v>220.72</v>
      </c>
      <c r="K5022" t="s">
        <v>17</v>
      </c>
      <c r="L5022" t="s">
        <v>25</v>
      </c>
      <c r="M5022" s="2" t="s">
        <v>26</v>
      </c>
      <c r="N5022" t="s">
        <v>20</v>
      </c>
    </row>
    <row r="5023" spans="1:14" x14ac:dyDescent="0.25">
      <c r="A5023" s="2" t="s">
        <v>6048</v>
      </c>
      <c r="B5023" s="2" t="s">
        <v>1237</v>
      </c>
      <c r="C5023" s="9">
        <f t="shared" si="78"/>
        <v>45658</v>
      </c>
      <c r="D5023" t="s">
        <v>15</v>
      </c>
      <c r="E5023" t="s">
        <v>57</v>
      </c>
      <c r="F5023" s="3">
        <v>3</v>
      </c>
      <c r="G5023" s="4">
        <v>1718.5</v>
      </c>
      <c r="H5023" s="5">
        <v>0.05</v>
      </c>
      <c r="I5023" s="4">
        <v>4897.72</v>
      </c>
      <c r="J5023" s="4">
        <v>1397.49</v>
      </c>
      <c r="K5023" t="s">
        <v>17</v>
      </c>
      <c r="L5023" t="s">
        <v>25</v>
      </c>
      <c r="M5023" s="2" t="s">
        <v>19</v>
      </c>
      <c r="N5023" t="s">
        <v>87</v>
      </c>
    </row>
    <row r="5024" spans="1:14" x14ac:dyDescent="0.25">
      <c r="A5024" s="2" t="s">
        <v>6049</v>
      </c>
      <c r="B5024" s="2" t="s">
        <v>79</v>
      </c>
      <c r="C5024" s="9">
        <f t="shared" si="78"/>
        <v>45383</v>
      </c>
      <c r="D5024" t="s">
        <v>15</v>
      </c>
      <c r="E5024" t="s">
        <v>23</v>
      </c>
      <c r="F5024" s="3">
        <v>4</v>
      </c>
      <c r="G5024" s="4">
        <v>946.19</v>
      </c>
      <c r="H5024" s="5">
        <v>0.1</v>
      </c>
      <c r="I5024" s="4">
        <v>3406.28</v>
      </c>
      <c r="J5024" s="4">
        <v>1171.6600000000001</v>
      </c>
      <c r="K5024" t="s">
        <v>24</v>
      </c>
      <c r="L5024" t="s">
        <v>47</v>
      </c>
      <c r="M5024" s="2" t="s">
        <v>26</v>
      </c>
      <c r="N5024" t="s">
        <v>155</v>
      </c>
    </row>
    <row r="5025" spans="1:14" x14ac:dyDescent="0.25">
      <c r="A5025" s="2" t="s">
        <v>6050</v>
      </c>
      <c r="B5025" s="2" t="s">
        <v>3120</v>
      </c>
      <c r="C5025" s="9">
        <f t="shared" si="78"/>
        <v>45292</v>
      </c>
      <c r="D5025" t="s">
        <v>15</v>
      </c>
      <c r="E5025" t="s">
        <v>168</v>
      </c>
      <c r="F5025" s="3">
        <v>3</v>
      </c>
      <c r="G5025" s="4">
        <v>1366.51</v>
      </c>
      <c r="H5025" s="5">
        <v>0.2</v>
      </c>
      <c r="I5025" s="4">
        <v>3279.62</v>
      </c>
      <c r="J5025" s="4">
        <v>715.27</v>
      </c>
      <c r="K5025" t="s">
        <v>24</v>
      </c>
      <c r="L5025" t="s">
        <v>25</v>
      </c>
      <c r="M5025" s="2" t="s">
        <v>19</v>
      </c>
      <c r="N5025" t="s">
        <v>20</v>
      </c>
    </row>
    <row r="5026" spans="1:14" x14ac:dyDescent="0.25">
      <c r="A5026" s="2" t="s">
        <v>6051</v>
      </c>
      <c r="B5026" s="2" t="s">
        <v>206</v>
      </c>
      <c r="C5026" s="9">
        <f t="shared" si="78"/>
        <v>46174</v>
      </c>
      <c r="D5026" t="s">
        <v>15</v>
      </c>
      <c r="E5026" t="s">
        <v>23</v>
      </c>
      <c r="F5026" s="3">
        <v>4</v>
      </c>
      <c r="G5026" s="4">
        <v>1658.19</v>
      </c>
      <c r="H5026" s="5">
        <v>0.15</v>
      </c>
      <c r="I5026" s="4">
        <v>5637.85</v>
      </c>
      <c r="J5026" s="4">
        <v>1876.68</v>
      </c>
      <c r="K5026" t="s">
        <v>152</v>
      </c>
      <c r="L5026" t="s">
        <v>25</v>
      </c>
      <c r="M5026" s="2" t="s">
        <v>19</v>
      </c>
      <c r="N5026" t="s">
        <v>87</v>
      </c>
    </row>
    <row r="5027" spans="1:14" x14ac:dyDescent="0.25">
      <c r="A5027" s="2" t="s">
        <v>6052</v>
      </c>
      <c r="B5027" s="2" t="s">
        <v>5860</v>
      </c>
      <c r="C5027" s="9">
        <f t="shared" si="78"/>
        <v>45809</v>
      </c>
      <c r="D5027" t="s">
        <v>53</v>
      </c>
      <c r="E5027" t="s">
        <v>98</v>
      </c>
      <c r="F5027" s="3">
        <v>4</v>
      </c>
      <c r="G5027" s="4">
        <v>513.30999999999995</v>
      </c>
      <c r="H5027" s="5">
        <v>0</v>
      </c>
      <c r="I5027" s="4">
        <v>2053.2399999999998</v>
      </c>
      <c r="J5027" s="4">
        <v>282.72000000000003</v>
      </c>
      <c r="K5027" t="s">
        <v>37</v>
      </c>
      <c r="L5027" t="s">
        <v>25</v>
      </c>
      <c r="M5027" s="2" t="s">
        <v>19</v>
      </c>
      <c r="N5027" t="s">
        <v>42</v>
      </c>
    </row>
    <row r="5028" spans="1:14" x14ac:dyDescent="0.25">
      <c r="A5028" s="2" t="s">
        <v>6053</v>
      </c>
      <c r="B5028" s="2" t="s">
        <v>529</v>
      </c>
      <c r="C5028" s="9">
        <f t="shared" si="78"/>
        <v>45931</v>
      </c>
      <c r="D5028" t="s">
        <v>30</v>
      </c>
      <c r="E5028" t="s">
        <v>163</v>
      </c>
      <c r="F5028" s="3">
        <v>4</v>
      </c>
      <c r="G5028" s="4">
        <v>570.91999999999996</v>
      </c>
      <c r="H5028" s="5">
        <v>0</v>
      </c>
      <c r="I5028" s="4">
        <v>2283.6799999999998</v>
      </c>
      <c r="J5028" s="4">
        <v>688.07</v>
      </c>
      <c r="K5028" t="s">
        <v>37</v>
      </c>
      <c r="L5028" t="s">
        <v>25</v>
      </c>
      <c r="M5028" s="2" t="s">
        <v>19</v>
      </c>
      <c r="N5028" t="s">
        <v>58</v>
      </c>
    </row>
    <row r="5029" spans="1:14" x14ac:dyDescent="0.25">
      <c r="A5029" s="2" t="s">
        <v>6054</v>
      </c>
      <c r="B5029" s="2" t="s">
        <v>2133</v>
      </c>
      <c r="C5029" s="9">
        <f t="shared" si="78"/>
        <v>45597</v>
      </c>
      <c r="D5029" t="s">
        <v>35</v>
      </c>
      <c r="E5029" t="s">
        <v>71</v>
      </c>
      <c r="F5029" s="3">
        <v>3</v>
      </c>
      <c r="G5029" s="4">
        <v>5742.34</v>
      </c>
      <c r="H5029" s="5">
        <v>0</v>
      </c>
      <c r="I5029" s="4">
        <v>17227.02</v>
      </c>
      <c r="J5029" s="4">
        <v>4530.63</v>
      </c>
      <c r="K5029" t="s">
        <v>24</v>
      </c>
      <c r="L5029" t="s">
        <v>25</v>
      </c>
      <c r="M5029" s="2" t="s">
        <v>19</v>
      </c>
      <c r="N5029" t="s">
        <v>66</v>
      </c>
    </row>
    <row r="5030" spans="1:14" x14ac:dyDescent="0.25">
      <c r="A5030" s="2" t="s">
        <v>6055</v>
      </c>
      <c r="B5030" s="2" t="s">
        <v>1786</v>
      </c>
      <c r="C5030" s="9">
        <f t="shared" si="78"/>
        <v>45444</v>
      </c>
      <c r="D5030" t="s">
        <v>35</v>
      </c>
      <c r="E5030" t="s">
        <v>71</v>
      </c>
      <c r="F5030" s="3">
        <v>2</v>
      </c>
      <c r="G5030" s="4">
        <v>9579.82</v>
      </c>
      <c r="H5030" s="5">
        <v>0</v>
      </c>
      <c r="I5030" s="4">
        <v>19159.64</v>
      </c>
      <c r="J5030" s="4">
        <v>5115.8100000000004</v>
      </c>
      <c r="K5030" t="s">
        <v>37</v>
      </c>
      <c r="L5030" t="s">
        <v>18</v>
      </c>
      <c r="M5030" s="2" t="s">
        <v>19</v>
      </c>
      <c r="N5030" t="s">
        <v>32</v>
      </c>
    </row>
    <row r="5031" spans="1:14" x14ac:dyDescent="0.25">
      <c r="A5031" s="2" t="s">
        <v>6056</v>
      </c>
      <c r="B5031" s="2" t="s">
        <v>70</v>
      </c>
      <c r="C5031" s="9">
        <f t="shared" si="78"/>
        <v>45748</v>
      </c>
      <c r="D5031" t="s">
        <v>15</v>
      </c>
      <c r="E5031" t="s">
        <v>16</v>
      </c>
      <c r="F5031" s="3">
        <v>3</v>
      </c>
      <c r="G5031" s="4">
        <v>415.03</v>
      </c>
      <c r="H5031" s="5">
        <v>0.05</v>
      </c>
      <c r="I5031" s="4">
        <v>1182.8399999999999</v>
      </c>
      <c r="J5031" s="4">
        <v>142.44</v>
      </c>
      <c r="K5031" t="s">
        <v>37</v>
      </c>
      <c r="L5031" t="s">
        <v>47</v>
      </c>
      <c r="M5031" s="2" t="s">
        <v>19</v>
      </c>
      <c r="N5031" t="s">
        <v>82</v>
      </c>
    </row>
    <row r="5032" spans="1:14" x14ac:dyDescent="0.25">
      <c r="A5032" s="2" t="s">
        <v>6057</v>
      </c>
      <c r="B5032" s="2" t="s">
        <v>248</v>
      </c>
      <c r="C5032" s="9">
        <f t="shared" si="78"/>
        <v>46113</v>
      </c>
      <c r="D5032" t="s">
        <v>35</v>
      </c>
      <c r="E5032" t="s">
        <v>71</v>
      </c>
      <c r="F5032" s="3">
        <v>3</v>
      </c>
      <c r="G5032" s="4">
        <v>20742.54</v>
      </c>
      <c r="H5032" s="5">
        <v>0</v>
      </c>
      <c r="I5032" s="4">
        <v>62227.62</v>
      </c>
      <c r="J5032" s="4">
        <v>0</v>
      </c>
      <c r="K5032" t="s">
        <v>24</v>
      </c>
      <c r="L5032" t="s">
        <v>25</v>
      </c>
      <c r="M5032" s="2" t="s">
        <v>101</v>
      </c>
      <c r="N5032" t="s">
        <v>58</v>
      </c>
    </row>
    <row r="5033" spans="1:14" x14ac:dyDescent="0.25">
      <c r="A5033" s="2" t="s">
        <v>6058</v>
      </c>
      <c r="B5033" s="2" t="s">
        <v>576</v>
      </c>
      <c r="C5033" s="9">
        <f t="shared" si="78"/>
        <v>46235</v>
      </c>
      <c r="D5033" t="s">
        <v>45</v>
      </c>
      <c r="E5033" t="s">
        <v>46</v>
      </c>
      <c r="F5033" s="3">
        <v>2</v>
      </c>
      <c r="G5033" s="4">
        <v>2748.98</v>
      </c>
      <c r="H5033" s="5">
        <v>0.1</v>
      </c>
      <c r="I5033" s="4">
        <v>4948.16</v>
      </c>
      <c r="J5033" s="4">
        <v>1679.28</v>
      </c>
      <c r="K5033" t="s">
        <v>37</v>
      </c>
      <c r="L5033" t="s">
        <v>25</v>
      </c>
      <c r="M5033" s="2" t="s">
        <v>19</v>
      </c>
      <c r="N5033" t="s">
        <v>66</v>
      </c>
    </row>
    <row r="5034" spans="1:14" x14ac:dyDescent="0.25">
      <c r="A5034" s="2" t="s">
        <v>6059</v>
      </c>
      <c r="B5034" s="2" t="s">
        <v>79</v>
      </c>
      <c r="C5034" s="9">
        <f t="shared" si="78"/>
        <v>45383</v>
      </c>
      <c r="D5034" t="s">
        <v>35</v>
      </c>
      <c r="E5034" t="s">
        <v>71</v>
      </c>
      <c r="F5034" s="3">
        <v>2</v>
      </c>
      <c r="G5034" s="4">
        <v>30123.040000000001</v>
      </c>
      <c r="H5034" s="5">
        <v>0</v>
      </c>
      <c r="I5034" s="4">
        <v>60246.080000000002</v>
      </c>
      <c r="J5034" s="4">
        <v>16252.53</v>
      </c>
      <c r="K5034" t="s">
        <v>37</v>
      </c>
      <c r="L5034" t="s">
        <v>25</v>
      </c>
      <c r="M5034" s="2" t="s">
        <v>19</v>
      </c>
      <c r="N5034" t="s">
        <v>87</v>
      </c>
    </row>
    <row r="5035" spans="1:14" x14ac:dyDescent="0.25">
      <c r="A5035" s="2" t="s">
        <v>6060</v>
      </c>
      <c r="B5035" s="2" t="s">
        <v>3998</v>
      </c>
      <c r="C5035" s="9">
        <f t="shared" si="78"/>
        <v>45901</v>
      </c>
      <c r="D5035" t="s">
        <v>15</v>
      </c>
      <c r="E5035" t="s">
        <v>168</v>
      </c>
      <c r="F5035" s="3">
        <v>4</v>
      </c>
      <c r="G5035" s="4">
        <v>1557.84</v>
      </c>
      <c r="H5035" s="5">
        <v>0.2</v>
      </c>
      <c r="I5035" s="4">
        <v>4985.09</v>
      </c>
      <c r="J5035" s="4">
        <v>1647.32</v>
      </c>
      <c r="K5035" t="s">
        <v>124</v>
      </c>
      <c r="L5035" t="s">
        <v>47</v>
      </c>
      <c r="M5035" s="2" t="s">
        <v>26</v>
      </c>
      <c r="N5035" t="s">
        <v>42</v>
      </c>
    </row>
    <row r="5036" spans="1:14" x14ac:dyDescent="0.25">
      <c r="A5036" s="2" t="s">
        <v>6061</v>
      </c>
      <c r="B5036" s="2" t="s">
        <v>587</v>
      </c>
      <c r="C5036" s="9">
        <f t="shared" si="78"/>
        <v>46143</v>
      </c>
      <c r="D5036" t="s">
        <v>35</v>
      </c>
      <c r="E5036" t="s">
        <v>77</v>
      </c>
      <c r="F5036" s="3">
        <v>1</v>
      </c>
      <c r="G5036" s="4">
        <v>12540.81</v>
      </c>
      <c r="H5036" s="5">
        <v>0.1</v>
      </c>
      <c r="I5036" s="4">
        <v>11286.73</v>
      </c>
      <c r="J5036" s="4">
        <v>1722.27</v>
      </c>
      <c r="K5036" t="s">
        <v>24</v>
      </c>
      <c r="L5036" t="s">
        <v>25</v>
      </c>
      <c r="M5036" s="2" t="s">
        <v>19</v>
      </c>
      <c r="N5036" t="s">
        <v>58</v>
      </c>
    </row>
    <row r="5037" spans="1:14" x14ac:dyDescent="0.25">
      <c r="A5037" s="2" t="s">
        <v>6062</v>
      </c>
      <c r="B5037" s="2" t="s">
        <v>1488</v>
      </c>
      <c r="C5037" s="9">
        <f t="shared" si="78"/>
        <v>45444</v>
      </c>
      <c r="D5037" t="s">
        <v>15</v>
      </c>
      <c r="E5037" t="s">
        <v>95</v>
      </c>
      <c r="F5037" s="3">
        <v>1</v>
      </c>
      <c r="G5037" s="4">
        <v>1610.14</v>
      </c>
      <c r="H5037" s="5">
        <v>0.25</v>
      </c>
      <c r="I5037" s="4">
        <v>1207.5999999999999</v>
      </c>
      <c r="J5037" s="4">
        <v>295.89999999999998</v>
      </c>
      <c r="K5037" t="s">
        <v>124</v>
      </c>
      <c r="L5037" t="s">
        <v>25</v>
      </c>
      <c r="M5037" s="2" t="s">
        <v>19</v>
      </c>
      <c r="N5037" t="s">
        <v>82</v>
      </c>
    </row>
    <row r="5038" spans="1:14" x14ac:dyDescent="0.25">
      <c r="A5038" s="2" t="s">
        <v>6063</v>
      </c>
      <c r="B5038" s="2" t="s">
        <v>288</v>
      </c>
      <c r="C5038" s="9">
        <f t="shared" si="78"/>
        <v>46023</v>
      </c>
      <c r="D5038" t="s">
        <v>45</v>
      </c>
      <c r="E5038" t="s">
        <v>46</v>
      </c>
      <c r="F5038" s="3">
        <v>4</v>
      </c>
      <c r="G5038" s="4">
        <v>1967.93</v>
      </c>
      <c r="H5038" s="5">
        <v>0.25</v>
      </c>
      <c r="I5038" s="4">
        <v>5903.79</v>
      </c>
      <c r="J5038" s="4">
        <v>1053.1099999999999</v>
      </c>
      <c r="K5038" t="s">
        <v>124</v>
      </c>
      <c r="L5038" t="s">
        <v>47</v>
      </c>
      <c r="M5038" s="2" t="s">
        <v>19</v>
      </c>
      <c r="N5038" t="s">
        <v>58</v>
      </c>
    </row>
    <row r="5039" spans="1:14" x14ac:dyDescent="0.25">
      <c r="A5039" s="2" t="s">
        <v>6064</v>
      </c>
      <c r="B5039" s="2" t="s">
        <v>260</v>
      </c>
      <c r="C5039" s="9">
        <f t="shared" si="78"/>
        <v>45444</v>
      </c>
      <c r="D5039" t="s">
        <v>15</v>
      </c>
      <c r="E5039" t="s">
        <v>95</v>
      </c>
      <c r="F5039" s="3">
        <v>3</v>
      </c>
      <c r="G5039" s="4">
        <v>2985.11</v>
      </c>
      <c r="H5039" s="5">
        <v>0.1</v>
      </c>
      <c r="I5039" s="4">
        <v>8059.8</v>
      </c>
      <c r="J5039" s="4">
        <v>2762.3</v>
      </c>
      <c r="K5039" t="s">
        <v>24</v>
      </c>
      <c r="L5039" t="s">
        <v>25</v>
      </c>
      <c r="M5039" s="2" t="s">
        <v>19</v>
      </c>
      <c r="N5039" t="s">
        <v>58</v>
      </c>
    </row>
    <row r="5040" spans="1:14" x14ac:dyDescent="0.25">
      <c r="A5040" s="2" t="s">
        <v>6065</v>
      </c>
      <c r="B5040" s="2" t="s">
        <v>2344</v>
      </c>
      <c r="C5040" s="9">
        <f t="shared" si="78"/>
        <v>46174</v>
      </c>
      <c r="D5040" t="s">
        <v>53</v>
      </c>
      <c r="E5040" t="s">
        <v>54</v>
      </c>
      <c r="F5040" s="3">
        <v>1</v>
      </c>
      <c r="G5040" s="4">
        <v>921.84</v>
      </c>
      <c r="H5040" s="5">
        <v>0</v>
      </c>
      <c r="I5040" s="4">
        <v>921.84</v>
      </c>
      <c r="J5040" s="4">
        <v>273.07</v>
      </c>
      <c r="K5040" t="s">
        <v>24</v>
      </c>
      <c r="L5040" t="s">
        <v>25</v>
      </c>
      <c r="M5040" s="2" t="s">
        <v>19</v>
      </c>
      <c r="N5040" t="s">
        <v>20</v>
      </c>
    </row>
    <row r="5041" spans="1:14" x14ac:dyDescent="0.25">
      <c r="A5041" s="2" t="s">
        <v>6066</v>
      </c>
      <c r="B5041" s="2" t="s">
        <v>379</v>
      </c>
      <c r="C5041" s="9">
        <f t="shared" si="78"/>
        <v>45992</v>
      </c>
      <c r="D5041" t="s">
        <v>30</v>
      </c>
      <c r="E5041" t="s">
        <v>133</v>
      </c>
      <c r="F5041" s="3">
        <v>3</v>
      </c>
      <c r="G5041" s="4">
        <v>1227.83</v>
      </c>
      <c r="H5041" s="5">
        <v>0</v>
      </c>
      <c r="I5041" s="4">
        <v>3683.49</v>
      </c>
      <c r="J5041" s="4">
        <v>1260.31</v>
      </c>
      <c r="K5041" t="s">
        <v>24</v>
      </c>
      <c r="L5041" t="s">
        <v>18</v>
      </c>
      <c r="M5041" s="2" t="s">
        <v>19</v>
      </c>
      <c r="N5041" t="s">
        <v>66</v>
      </c>
    </row>
    <row r="5042" spans="1:14" x14ac:dyDescent="0.25">
      <c r="A5042" s="2" t="s">
        <v>6067</v>
      </c>
      <c r="B5042" s="2" t="s">
        <v>221</v>
      </c>
      <c r="C5042" s="9">
        <f t="shared" si="78"/>
        <v>46054</v>
      </c>
      <c r="D5042" t="s">
        <v>15</v>
      </c>
      <c r="E5042" t="s">
        <v>16</v>
      </c>
      <c r="F5042" s="3">
        <v>2</v>
      </c>
      <c r="G5042" s="4">
        <v>1983.73</v>
      </c>
      <c r="H5042" s="5">
        <v>0</v>
      </c>
      <c r="I5042" s="4">
        <v>3967.46</v>
      </c>
      <c r="J5042" s="4">
        <v>506.14</v>
      </c>
      <c r="K5042" t="s">
        <v>24</v>
      </c>
      <c r="L5042" t="s">
        <v>25</v>
      </c>
      <c r="M5042" s="2" t="s">
        <v>19</v>
      </c>
      <c r="N5042" t="s">
        <v>58</v>
      </c>
    </row>
    <row r="5043" spans="1:14" x14ac:dyDescent="0.25">
      <c r="A5043" s="2" t="s">
        <v>6068</v>
      </c>
      <c r="B5043" s="2" t="s">
        <v>702</v>
      </c>
      <c r="C5043" s="9">
        <f t="shared" si="78"/>
        <v>45536</v>
      </c>
      <c r="D5043" t="s">
        <v>35</v>
      </c>
      <c r="E5043" t="s">
        <v>77</v>
      </c>
      <c r="F5043" s="3">
        <v>2</v>
      </c>
      <c r="G5043" s="4">
        <v>12688.25</v>
      </c>
      <c r="H5043" s="5">
        <v>0.05</v>
      </c>
      <c r="I5043" s="4">
        <v>24107.68</v>
      </c>
      <c r="J5043" s="4">
        <v>4140.91</v>
      </c>
      <c r="K5043" t="s">
        <v>37</v>
      </c>
      <c r="L5043" t="s">
        <v>25</v>
      </c>
      <c r="M5043" s="2" t="s">
        <v>19</v>
      </c>
      <c r="N5043" t="s">
        <v>87</v>
      </c>
    </row>
    <row r="5044" spans="1:14" x14ac:dyDescent="0.25">
      <c r="A5044" s="2" t="s">
        <v>6069</v>
      </c>
      <c r="B5044" s="2" t="s">
        <v>1464</v>
      </c>
      <c r="C5044" s="9">
        <f t="shared" si="78"/>
        <v>46082</v>
      </c>
      <c r="D5044" t="s">
        <v>30</v>
      </c>
      <c r="E5044" t="s">
        <v>163</v>
      </c>
      <c r="F5044" s="3">
        <v>4</v>
      </c>
      <c r="G5044" s="4">
        <v>914.32</v>
      </c>
      <c r="H5044" s="5">
        <v>0.1</v>
      </c>
      <c r="I5044" s="4">
        <v>3291.55</v>
      </c>
      <c r="J5044" s="4">
        <v>1087.94</v>
      </c>
      <c r="K5044" t="s">
        <v>24</v>
      </c>
      <c r="L5044" t="s">
        <v>25</v>
      </c>
      <c r="M5044" s="2" t="s">
        <v>19</v>
      </c>
      <c r="N5044" t="s">
        <v>58</v>
      </c>
    </row>
    <row r="5045" spans="1:14" x14ac:dyDescent="0.25">
      <c r="A5045" s="2" t="s">
        <v>6070</v>
      </c>
      <c r="B5045" s="2" t="s">
        <v>188</v>
      </c>
      <c r="C5045" s="9">
        <f t="shared" si="78"/>
        <v>45536</v>
      </c>
      <c r="D5045" t="s">
        <v>53</v>
      </c>
      <c r="E5045" t="s">
        <v>173</v>
      </c>
      <c r="F5045" s="3">
        <v>3</v>
      </c>
      <c r="G5045" s="4">
        <v>470.54</v>
      </c>
      <c r="H5045" s="5">
        <v>0.1</v>
      </c>
      <c r="I5045" s="4">
        <v>1270.46</v>
      </c>
      <c r="J5045" s="4">
        <v>198.86</v>
      </c>
      <c r="K5045" t="s">
        <v>124</v>
      </c>
      <c r="L5045" t="s">
        <v>25</v>
      </c>
      <c r="M5045" s="2" t="s">
        <v>19</v>
      </c>
      <c r="N5045" t="s">
        <v>42</v>
      </c>
    </row>
    <row r="5046" spans="1:14" x14ac:dyDescent="0.25">
      <c r="A5046" s="2" t="s">
        <v>6071</v>
      </c>
      <c r="B5046" s="2" t="s">
        <v>1939</v>
      </c>
      <c r="C5046" s="9">
        <f t="shared" si="78"/>
        <v>45292</v>
      </c>
      <c r="D5046" t="s">
        <v>30</v>
      </c>
      <c r="E5046" t="s">
        <v>41</v>
      </c>
      <c r="F5046" s="3">
        <v>4</v>
      </c>
      <c r="G5046" s="4">
        <v>887.93</v>
      </c>
      <c r="H5046" s="5">
        <v>0</v>
      </c>
      <c r="I5046" s="4">
        <v>3551.72</v>
      </c>
      <c r="J5046" s="4">
        <v>975.62</v>
      </c>
      <c r="K5046" t="s">
        <v>124</v>
      </c>
      <c r="L5046" t="s">
        <v>25</v>
      </c>
      <c r="M5046" s="2" t="s">
        <v>19</v>
      </c>
      <c r="N5046" t="s">
        <v>58</v>
      </c>
    </row>
    <row r="5047" spans="1:14" x14ac:dyDescent="0.25">
      <c r="A5047" s="2" t="s">
        <v>6072</v>
      </c>
      <c r="B5047" s="2" t="s">
        <v>357</v>
      </c>
      <c r="C5047" s="9">
        <f t="shared" si="78"/>
        <v>45292</v>
      </c>
      <c r="D5047" t="s">
        <v>35</v>
      </c>
      <c r="E5047" t="s">
        <v>71</v>
      </c>
      <c r="F5047" s="3">
        <v>1</v>
      </c>
      <c r="G5047" s="4">
        <v>5596.62</v>
      </c>
      <c r="H5047" s="5">
        <v>0.1</v>
      </c>
      <c r="I5047" s="4">
        <v>5036.96</v>
      </c>
      <c r="J5047" s="4">
        <v>1675.57</v>
      </c>
      <c r="K5047" t="s">
        <v>24</v>
      </c>
      <c r="L5047" t="s">
        <v>25</v>
      </c>
      <c r="M5047" s="2" t="s">
        <v>19</v>
      </c>
      <c r="N5047" t="s">
        <v>66</v>
      </c>
    </row>
    <row r="5048" spans="1:14" x14ac:dyDescent="0.25">
      <c r="A5048" s="2" t="s">
        <v>6073</v>
      </c>
      <c r="B5048" s="2" t="s">
        <v>647</v>
      </c>
      <c r="C5048" s="9">
        <f t="shared" si="78"/>
        <v>45597</v>
      </c>
      <c r="D5048" t="s">
        <v>53</v>
      </c>
      <c r="E5048" t="s">
        <v>54</v>
      </c>
      <c r="F5048" s="3">
        <v>1</v>
      </c>
      <c r="G5048" s="4">
        <v>923.07</v>
      </c>
      <c r="H5048" s="5">
        <v>0</v>
      </c>
      <c r="I5048" s="4">
        <v>923.07</v>
      </c>
      <c r="J5048" s="4">
        <v>113.31</v>
      </c>
      <c r="K5048" t="s">
        <v>37</v>
      </c>
      <c r="L5048" t="s">
        <v>25</v>
      </c>
      <c r="M5048" s="2" t="s">
        <v>19</v>
      </c>
      <c r="N5048" t="s">
        <v>58</v>
      </c>
    </row>
    <row r="5049" spans="1:14" x14ac:dyDescent="0.25">
      <c r="A5049" s="2" t="s">
        <v>6074</v>
      </c>
      <c r="B5049" s="2" t="s">
        <v>2601</v>
      </c>
      <c r="C5049" s="9">
        <f t="shared" si="78"/>
        <v>46204</v>
      </c>
      <c r="D5049" t="s">
        <v>35</v>
      </c>
      <c r="E5049" t="s">
        <v>74</v>
      </c>
      <c r="F5049" s="3">
        <v>1</v>
      </c>
      <c r="G5049" s="4">
        <v>14549.8</v>
      </c>
      <c r="H5049" s="5">
        <v>0.15</v>
      </c>
      <c r="I5049" s="4">
        <v>12367.33</v>
      </c>
      <c r="J5049" s="4">
        <v>3006.32</v>
      </c>
      <c r="K5049" t="s">
        <v>24</v>
      </c>
      <c r="L5049" t="s">
        <v>25</v>
      </c>
      <c r="M5049" s="2" t="s">
        <v>19</v>
      </c>
      <c r="N5049" t="s">
        <v>38</v>
      </c>
    </row>
    <row r="5050" spans="1:14" x14ac:dyDescent="0.25">
      <c r="A5050" s="2" t="s">
        <v>6075</v>
      </c>
      <c r="B5050" s="2" t="s">
        <v>1533</v>
      </c>
      <c r="C5050" s="9">
        <f t="shared" si="78"/>
        <v>45413</v>
      </c>
      <c r="D5050" t="s">
        <v>45</v>
      </c>
      <c r="E5050" t="s">
        <v>121</v>
      </c>
      <c r="F5050" s="3">
        <v>3</v>
      </c>
      <c r="G5050" s="4">
        <v>4127.16</v>
      </c>
      <c r="H5050" s="5">
        <v>0</v>
      </c>
      <c r="I5050" s="4">
        <v>12381.48</v>
      </c>
      <c r="J5050" s="4">
        <v>3216.53</v>
      </c>
      <c r="K5050" t="s">
        <v>37</v>
      </c>
      <c r="L5050" t="s">
        <v>25</v>
      </c>
      <c r="M5050" s="2" t="s">
        <v>26</v>
      </c>
      <c r="N5050" t="s">
        <v>58</v>
      </c>
    </row>
    <row r="5051" spans="1:14" x14ac:dyDescent="0.25">
      <c r="A5051" s="2" t="s">
        <v>6076</v>
      </c>
      <c r="B5051" s="2" t="s">
        <v>1595</v>
      </c>
      <c r="C5051" s="9">
        <f t="shared" si="78"/>
        <v>45809</v>
      </c>
      <c r="D5051" t="s">
        <v>53</v>
      </c>
      <c r="E5051" t="s">
        <v>114</v>
      </c>
      <c r="F5051" s="3">
        <v>4</v>
      </c>
      <c r="G5051" s="4">
        <v>534.79999999999995</v>
      </c>
      <c r="H5051" s="5">
        <v>0.05</v>
      </c>
      <c r="I5051" s="4">
        <v>2032.24</v>
      </c>
      <c r="J5051" s="4">
        <v>605.97</v>
      </c>
      <c r="K5051" t="s">
        <v>24</v>
      </c>
      <c r="L5051" t="s">
        <v>25</v>
      </c>
      <c r="M5051" s="2" t="s">
        <v>19</v>
      </c>
      <c r="N5051" t="s">
        <v>38</v>
      </c>
    </row>
    <row r="5052" spans="1:14" x14ac:dyDescent="0.25">
      <c r="A5052" s="2" t="s">
        <v>6077</v>
      </c>
      <c r="B5052" s="2" t="s">
        <v>1109</v>
      </c>
      <c r="C5052" s="9">
        <f t="shared" si="78"/>
        <v>45778</v>
      </c>
      <c r="D5052" t="s">
        <v>35</v>
      </c>
      <c r="E5052" t="s">
        <v>50</v>
      </c>
      <c r="F5052" s="3">
        <v>4</v>
      </c>
      <c r="G5052" s="4">
        <v>26803.119999999999</v>
      </c>
      <c r="H5052" s="5">
        <v>0.05</v>
      </c>
      <c r="I5052" s="4">
        <v>101851.86</v>
      </c>
      <c r="J5052" s="4">
        <v>30383.38</v>
      </c>
      <c r="K5052" t="s">
        <v>17</v>
      </c>
      <c r="L5052" t="s">
        <v>25</v>
      </c>
      <c r="M5052" s="2" t="s">
        <v>19</v>
      </c>
      <c r="N5052" t="s">
        <v>82</v>
      </c>
    </row>
    <row r="5053" spans="1:14" x14ac:dyDescent="0.25">
      <c r="A5053" s="2" t="s">
        <v>6078</v>
      </c>
      <c r="B5053" s="2" t="s">
        <v>248</v>
      </c>
      <c r="C5053" s="9">
        <f t="shared" si="78"/>
        <v>46113</v>
      </c>
      <c r="D5053" t="s">
        <v>53</v>
      </c>
      <c r="E5053" t="s">
        <v>98</v>
      </c>
      <c r="F5053" s="3">
        <v>1</v>
      </c>
      <c r="G5053" s="4">
        <v>577.97</v>
      </c>
      <c r="H5053" s="5">
        <v>0.1</v>
      </c>
      <c r="I5053" s="4">
        <v>520.16999999999996</v>
      </c>
      <c r="J5053" s="4">
        <v>128.24</v>
      </c>
      <c r="K5053" t="s">
        <v>124</v>
      </c>
      <c r="L5053" t="s">
        <v>25</v>
      </c>
      <c r="M5053" s="2" t="s">
        <v>19</v>
      </c>
      <c r="N5053" t="s">
        <v>58</v>
      </c>
    </row>
    <row r="5054" spans="1:14" x14ac:dyDescent="0.25">
      <c r="A5054" s="2" t="s">
        <v>6079</v>
      </c>
      <c r="B5054" s="2" t="s">
        <v>833</v>
      </c>
      <c r="C5054" s="9">
        <f t="shared" si="78"/>
        <v>45717</v>
      </c>
      <c r="D5054" t="s">
        <v>15</v>
      </c>
      <c r="E5054" t="s">
        <v>23</v>
      </c>
      <c r="F5054" s="3">
        <v>4</v>
      </c>
      <c r="G5054" s="4">
        <v>1427.88</v>
      </c>
      <c r="H5054" s="5">
        <v>0</v>
      </c>
      <c r="I5054" s="4">
        <v>5711.52</v>
      </c>
      <c r="J5054" s="4">
        <v>1849.18</v>
      </c>
      <c r="K5054" t="s">
        <v>24</v>
      </c>
      <c r="L5054" t="s">
        <v>25</v>
      </c>
      <c r="M5054" s="2" t="s">
        <v>26</v>
      </c>
      <c r="N5054" t="s">
        <v>155</v>
      </c>
    </row>
    <row r="5055" spans="1:14" x14ac:dyDescent="0.25">
      <c r="A5055" s="2" t="s">
        <v>6080</v>
      </c>
      <c r="B5055" s="2" t="s">
        <v>318</v>
      </c>
      <c r="C5055" s="9">
        <f t="shared" si="78"/>
        <v>45352</v>
      </c>
      <c r="D5055" t="s">
        <v>53</v>
      </c>
      <c r="E5055" t="s">
        <v>54</v>
      </c>
      <c r="F5055" s="3">
        <v>2</v>
      </c>
      <c r="G5055" s="4">
        <v>438.87</v>
      </c>
      <c r="H5055" s="5">
        <v>0.2</v>
      </c>
      <c r="I5055" s="4">
        <v>702.19</v>
      </c>
      <c r="J5055" s="4">
        <v>0</v>
      </c>
      <c r="K5055" t="s">
        <v>152</v>
      </c>
      <c r="L5055" t="s">
        <v>25</v>
      </c>
      <c r="M5055" s="2" t="s">
        <v>61</v>
      </c>
      <c r="N5055" t="s">
        <v>66</v>
      </c>
    </row>
    <row r="5056" spans="1:14" x14ac:dyDescent="0.25">
      <c r="A5056" s="2" t="s">
        <v>6081</v>
      </c>
      <c r="B5056" s="2" t="s">
        <v>2329</v>
      </c>
      <c r="C5056" s="9">
        <f t="shared" si="78"/>
        <v>45627</v>
      </c>
      <c r="D5056" t="s">
        <v>35</v>
      </c>
      <c r="E5056" t="s">
        <v>74</v>
      </c>
      <c r="F5056" s="3">
        <v>2</v>
      </c>
      <c r="G5056" s="4">
        <v>26391.9</v>
      </c>
      <c r="H5056" s="5">
        <v>0.05</v>
      </c>
      <c r="I5056" s="4">
        <v>50144.61</v>
      </c>
      <c r="J5056" s="4">
        <v>10778.14</v>
      </c>
      <c r="K5056" t="s">
        <v>124</v>
      </c>
      <c r="L5056" t="s">
        <v>18</v>
      </c>
      <c r="M5056" s="2" t="s">
        <v>26</v>
      </c>
      <c r="N5056" t="s">
        <v>58</v>
      </c>
    </row>
    <row r="5057" spans="1:14" x14ac:dyDescent="0.25">
      <c r="A5057" s="2" t="s">
        <v>6082</v>
      </c>
      <c r="B5057" s="2" t="s">
        <v>4815</v>
      </c>
      <c r="C5057" s="9">
        <f t="shared" si="78"/>
        <v>45809</v>
      </c>
      <c r="D5057" t="s">
        <v>53</v>
      </c>
      <c r="E5057" t="s">
        <v>54</v>
      </c>
      <c r="F5057" s="3">
        <v>2</v>
      </c>
      <c r="G5057" s="4">
        <v>924.78</v>
      </c>
      <c r="H5057" s="5">
        <v>0.05</v>
      </c>
      <c r="I5057" s="4">
        <v>1757.08</v>
      </c>
      <c r="J5057" s="4">
        <v>479</v>
      </c>
      <c r="K5057" t="s">
        <v>24</v>
      </c>
      <c r="L5057" t="s">
        <v>25</v>
      </c>
      <c r="M5057" s="2" t="s">
        <v>19</v>
      </c>
      <c r="N5057" t="s">
        <v>42</v>
      </c>
    </row>
    <row r="5058" spans="1:14" x14ac:dyDescent="0.25">
      <c r="A5058" s="2" t="s">
        <v>6083</v>
      </c>
      <c r="B5058" s="2" t="s">
        <v>278</v>
      </c>
      <c r="C5058" s="9">
        <f t="shared" si="78"/>
        <v>45536</v>
      </c>
      <c r="D5058" t="s">
        <v>35</v>
      </c>
      <c r="E5058" t="s">
        <v>74</v>
      </c>
      <c r="F5058" s="3">
        <v>2</v>
      </c>
      <c r="G5058" s="4">
        <v>7404.39</v>
      </c>
      <c r="H5058" s="5">
        <v>0</v>
      </c>
      <c r="I5058" s="4">
        <v>14808.78</v>
      </c>
      <c r="J5058" s="4">
        <v>4520.66</v>
      </c>
      <c r="K5058" t="s">
        <v>24</v>
      </c>
      <c r="L5058" t="s">
        <v>18</v>
      </c>
      <c r="M5058" s="2" t="s">
        <v>26</v>
      </c>
      <c r="N5058" t="s">
        <v>42</v>
      </c>
    </row>
    <row r="5059" spans="1:14" x14ac:dyDescent="0.25">
      <c r="A5059" s="2" t="s">
        <v>6084</v>
      </c>
      <c r="B5059" s="2" t="s">
        <v>1403</v>
      </c>
      <c r="C5059" s="9">
        <f t="shared" ref="C5059:C5122" si="79">DATE(YEAR(B5059),MONTH(B5059),1)</f>
        <v>45505</v>
      </c>
      <c r="D5059" t="s">
        <v>45</v>
      </c>
      <c r="E5059" t="s">
        <v>186</v>
      </c>
      <c r="F5059" s="3">
        <v>4</v>
      </c>
      <c r="G5059" s="4">
        <v>3323.29</v>
      </c>
      <c r="H5059" s="5">
        <v>0.15</v>
      </c>
      <c r="I5059" s="4">
        <v>11299.19</v>
      </c>
      <c r="J5059" s="4">
        <v>2231.81</v>
      </c>
      <c r="K5059" t="s">
        <v>24</v>
      </c>
      <c r="L5059" t="s">
        <v>25</v>
      </c>
      <c r="M5059" s="2" t="s">
        <v>19</v>
      </c>
      <c r="N5059" t="s">
        <v>87</v>
      </c>
    </row>
    <row r="5060" spans="1:14" x14ac:dyDescent="0.25">
      <c r="A5060" s="2" t="s">
        <v>6085</v>
      </c>
      <c r="B5060" s="2" t="s">
        <v>764</v>
      </c>
      <c r="C5060" s="9">
        <f t="shared" si="79"/>
        <v>45505</v>
      </c>
      <c r="D5060" t="s">
        <v>15</v>
      </c>
      <c r="E5060" t="s">
        <v>57</v>
      </c>
      <c r="F5060" s="3">
        <v>2</v>
      </c>
      <c r="G5060" s="4">
        <v>1257.06</v>
      </c>
      <c r="H5060" s="5">
        <v>0</v>
      </c>
      <c r="I5060" s="4">
        <v>2514.12</v>
      </c>
      <c r="J5060" s="4">
        <v>501.44</v>
      </c>
      <c r="K5060" t="s">
        <v>24</v>
      </c>
      <c r="L5060" t="s">
        <v>18</v>
      </c>
      <c r="M5060" s="2" t="s">
        <v>19</v>
      </c>
      <c r="N5060" t="s">
        <v>38</v>
      </c>
    </row>
    <row r="5061" spans="1:14" x14ac:dyDescent="0.25">
      <c r="A5061" s="2" t="s">
        <v>6086</v>
      </c>
      <c r="B5061" s="2" t="s">
        <v>460</v>
      </c>
      <c r="C5061" s="9">
        <f t="shared" si="79"/>
        <v>45809</v>
      </c>
      <c r="D5061" t="s">
        <v>15</v>
      </c>
      <c r="E5061" t="s">
        <v>95</v>
      </c>
      <c r="F5061" s="3">
        <v>2</v>
      </c>
      <c r="G5061" s="4">
        <v>2251.67</v>
      </c>
      <c r="H5061" s="5">
        <v>0</v>
      </c>
      <c r="I5061" s="4">
        <v>4503.34</v>
      </c>
      <c r="J5061" s="4">
        <v>1022.12</v>
      </c>
      <c r="K5061" t="s">
        <v>17</v>
      </c>
      <c r="L5061" t="s">
        <v>18</v>
      </c>
      <c r="M5061" s="2" t="s">
        <v>19</v>
      </c>
      <c r="N5061" t="s">
        <v>42</v>
      </c>
    </row>
    <row r="5062" spans="1:14" x14ac:dyDescent="0.25">
      <c r="A5062" s="2" t="s">
        <v>6087</v>
      </c>
      <c r="B5062" s="2" t="s">
        <v>2385</v>
      </c>
      <c r="C5062" s="9">
        <f t="shared" si="79"/>
        <v>45597</v>
      </c>
      <c r="D5062" t="s">
        <v>35</v>
      </c>
      <c r="E5062" t="s">
        <v>71</v>
      </c>
      <c r="F5062" s="3">
        <v>2</v>
      </c>
      <c r="G5062" s="4">
        <v>30849.53</v>
      </c>
      <c r="H5062" s="5">
        <v>0.05</v>
      </c>
      <c r="I5062" s="4">
        <v>58614.11</v>
      </c>
      <c r="J5062" s="4">
        <v>10916.21</v>
      </c>
      <c r="K5062" t="s">
        <v>24</v>
      </c>
      <c r="L5062" t="s">
        <v>18</v>
      </c>
      <c r="M5062" s="2" t="s">
        <v>19</v>
      </c>
      <c r="N5062" t="s">
        <v>42</v>
      </c>
    </row>
    <row r="5063" spans="1:14" x14ac:dyDescent="0.25">
      <c r="A5063" s="2" t="s">
        <v>6088</v>
      </c>
      <c r="B5063" s="2" t="s">
        <v>860</v>
      </c>
      <c r="C5063" s="9">
        <f t="shared" si="79"/>
        <v>45323</v>
      </c>
      <c r="D5063" t="s">
        <v>45</v>
      </c>
      <c r="E5063" t="s">
        <v>46</v>
      </c>
      <c r="F5063" s="3">
        <v>2</v>
      </c>
      <c r="G5063" s="4">
        <v>4871.3100000000004</v>
      </c>
      <c r="H5063" s="5">
        <v>0.25</v>
      </c>
      <c r="I5063" s="4">
        <v>7306.96</v>
      </c>
      <c r="J5063" s="4">
        <v>1442.22</v>
      </c>
      <c r="K5063" t="s">
        <v>24</v>
      </c>
      <c r="L5063" t="s">
        <v>18</v>
      </c>
      <c r="M5063" s="2" t="s">
        <v>19</v>
      </c>
      <c r="N5063" t="s">
        <v>38</v>
      </c>
    </row>
    <row r="5064" spans="1:14" x14ac:dyDescent="0.25">
      <c r="A5064" s="2" t="s">
        <v>6089</v>
      </c>
      <c r="B5064" s="2" t="s">
        <v>1104</v>
      </c>
      <c r="C5064" s="9">
        <f t="shared" si="79"/>
        <v>45383</v>
      </c>
      <c r="D5064" t="s">
        <v>35</v>
      </c>
      <c r="E5064" t="s">
        <v>77</v>
      </c>
      <c r="F5064" s="3">
        <v>2</v>
      </c>
      <c r="G5064" s="4">
        <v>30614.12</v>
      </c>
      <c r="H5064" s="5">
        <v>0</v>
      </c>
      <c r="I5064" s="4">
        <v>61228.24</v>
      </c>
      <c r="J5064" s="4">
        <v>16203.37</v>
      </c>
      <c r="K5064" t="s">
        <v>24</v>
      </c>
      <c r="L5064" t="s">
        <v>25</v>
      </c>
      <c r="M5064" s="2" t="s">
        <v>19</v>
      </c>
      <c r="N5064" t="s">
        <v>42</v>
      </c>
    </row>
    <row r="5065" spans="1:14" x14ac:dyDescent="0.25">
      <c r="A5065" s="2" t="s">
        <v>6090</v>
      </c>
      <c r="B5065" s="2" t="s">
        <v>741</v>
      </c>
      <c r="C5065" s="9">
        <f t="shared" si="79"/>
        <v>45323</v>
      </c>
      <c r="D5065" t="s">
        <v>45</v>
      </c>
      <c r="E5065" t="s">
        <v>222</v>
      </c>
      <c r="F5065" s="3">
        <v>3</v>
      </c>
      <c r="G5065" s="4">
        <v>5269.24</v>
      </c>
      <c r="H5065" s="5">
        <v>0</v>
      </c>
      <c r="I5065" s="4">
        <v>15807.72</v>
      </c>
      <c r="J5065" s="4">
        <v>2694.85</v>
      </c>
      <c r="K5065" t="s">
        <v>37</v>
      </c>
      <c r="L5065" t="s">
        <v>25</v>
      </c>
      <c r="M5065" s="2" t="s">
        <v>19</v>
      </c>
      <c r="N5065" t="s">
        <v>42</v>
      </c>
    </row>
    <row r="5066" spans="1:14" x14ac:dyDescent="0.25">
      <c r="A5066" s="2" t="s">
        <v>6091</v>
      </c>
      <c r="B5066" s="2" t="s">
        <v>2120</v>
      </c>
      <c r="C5066" s="9">
        <f t="shared" si="79"/>
        <v>45931</v>
      </c>
      <c r="D5066" t="s">
        <v>35</v>
      </c>
      <c r="E5066" t="s">
        <v>50</v>
      </c>
      <c r="F5066" s="3">
        <v>3</v>
      </c>
      <c r="G5066" s="4">
        <v>6639.84</v>
      </c>
      <c r="H5066" s="5">
        <v>0.15</v>
      </c>
      <c r="I5066" s="4">
        <v>16931.59</v>
      </c>
      <c r="J5066" s="4">
        <v>0</v>
      </c>
      <c r="K5066" t="s">
        <v>24</v>
      </c>
      <c r="L5066" t="s">
        <v>25</v>
      </c>
      <c r="M5066" s="2" t="s">
        <v>101</v>
      </c>
      <c r="N5066" t="s">
        <v>38</v>
      </c>
    </row>
    <row r="5067" spans="1:14" x14ac:dyDescent="0.25">
      <c r="A5067" s="2" t="s">
        <v>6092</v>
      </c>
      <c r="B5067" s="2" t="s">
        <v>204</v>
      </c>
      <c r="C5067" s="9">
        <f t="shared" si="79"/>
        <v>45839</v>
      </c>
      <c r="D5067" t="s">
        <v>53</v>
      </c>
      <c r="E5067" t="s">
        <v>98</v>
      </c>
      <c r="F5067" s="3">
        <v>2</v>
      </c>
      <c r="G5067" s="4">
        <v>685.8</v>
      </c>
      <c r="H5067" s="5">
        <v>0.15</v>
      </c>
      <c r="I5067" s="4">
        <v>1165.8599999999999</v>
      </c>
      <c r="J5067" s="4">
        <v>0</v>
      </c>
      <c r="K5067" t="s">
        <v>124</v>
      </c>
      <c r="L5067" t="s">
        <v>25</v>
      </c>
      <c r="M5067" s="2" t="s">
        <v>61</v>
      </c>
      <c r="N5067" t="s">
        <v>87</v>
      </c>
    </row>
    <row r="5068" spans="1:14" x14ac:dyDescent="0.25">
      <c r="A5068" s="2" t="s">
        <v>6093</v>
      </c>
      <c r="B5068" s="2" t="s">
        <v>2778</v>
      </c>
      <c r="C5068" s="9">
        <f t="shared" si="79"/>
        <v>45323</v>
      </c>
      <c r="D5068" t="s">
        <v>35</v>
      </c>
      <c r="E5068" t="s">
        <v>36</v>
      </c>
      <c r="F5068" s="3">
        <v>2</v>
      </c>
      <c r="G5068" s="4">
        <v>9689.49</v>
      </c>
      <c r="H5068" s="5">
        <v>0.2</v>
      </c>
      <c r="I5068" s="4">
        <v>15503.18</v>
      </c>
      <c r="J5068" s="4">
        <v>5121.99</v>
      </c>
      <c r="K5068" t="s">
        <v>17</v>
      </c>
      <c r="L5068" t="s">
        <v>25</v>
      </c>
      <c r="M5068" s="2" t="s">
        <v>19</v>
      </c>
      <c r="N5068" t="s">
        <v>42</v>
      </c>
    </row>
    <row r="5069" spans="1:14" x14ac:dyDescent="0.25">
      <c r="A5069" s="2" t="s">
        <v>6094</v>
      </c>
      <c r="B5069" s="2" t="s">
        <v>1531</v>
      </c>
      <c r="C5069" s="9">
        <f t="shared" si="79"/>
        <v>46082</v>
      </c>
      <c r="D5069" t="s">
        <v>35</v>
      </c>
      <c r="E5069" t="s">
        <v>74</v>
      </c>
      <c r="F5069" s="3">
        <v>4</v>
      </c>
      <c r="G5069" s="4">
        <v>32119.45</v>
      </c>
      <c r="H5069" s="5">
        <v>0.1</v>
      </c>
      <c r="I5069" s="4">
        <v>115630.02</v>
      </c>
      <c r="J5069" s="4">
        <v>24197.33</v>
      </c>
      <c r="K5069" t="s">
        <v>24</v>
      </c>
      <c r="L5069" t="s">
        <v>25</v>
      </c>
      <c r="M5069" s="2" t="s">
        <v>19</v>
      </c>
      <c r="N5069" t="s">
        <v>42</v>
      </c>
    </row>
    <row r="5070" spans="1:14" x14ac:dyDescent="0.25">
      <c r="A5070" s="2" t="s">
        <v>6095</v>
      </c>
      <c r="B5070" s="2" t="s">
        <v>294</v>
      </c>
      <c r="C5070" s="9">
        <f t="shared" si="79"/>
        <v>45323</v>
      </c>
      <c r="D5070" t="s">
        <v>35</v>
      </c>
      <c r="E5070" t="s">
        <v>74</v>
      </c>
      <c r="F5070" s="3">
        <v>2</v>
      </c>
      <c r="G5070" s="4">
        <v>23650.15</v>
      </c>
      <c r="H5070" s="5">
        <v>0.05</v>
      </c>
      <c r="I5070" s="4">
        <v>44935.28</v>
      </c>
      <c r="J5070" s="4">
        <v>8108.96</v>
      </c>
      <c r="K5070" t="s">
        <v>24</v>
      </c>
      <c r="L5070" t="s">
        <v>25</v>
      </c>
      <c r="M5070" s="2" t="s">
        <v>19</v>
      </c>
      <c r="N5070" t="s">
        <v>82</v>
      </c>
    </row>
    <row r="5071" spans="1:14" x14ac:dyDescent="0.25">
      <c r="A5071" s="2" t="s">
        <v>6096</v>
      </c>
      <c r="B5071" s="2" t="s">
        <v>3161</v>
      </c>
      <c r="C5071" s="9">
        <f t="shared" si="79"/>
        <v>45870</v>
      </c>
      <c r="D5071" t="s">
        <v>15</v>
      </c>
      <c r="E5071" t="s">
        <v>168</v>
      </c>
      <c r="F5071" s="3">
        <v>1</v>
      </c>
      <c r="G5071" s="4">
        <v>1374.74</v>
      </c>
      <c r="H5071" s="5">
        <v>0.05</v>
      </c>
      <c r="I5071" s="4">
        <v>1306</v>
      </c>
      <c r="J5071" s="4">
        <v>454.42</v>
      </c>
      <c r="K5071" t="s">
        <v>24</v>
      </c>
      <c r="L5071" t="s">
        <v>25</v>
      </c>
      <c r="M5071" s="2" t="s">
        <v>19</v>
      </c>
      <c r="N5071" t="s">
        <v>42</v>
      </c>
    </row>
    <row r="5072" spans="1:14" x14ac:dyDescent="0.25">
      <c r="A5072" s="2" t="s">
        <v>6097</v>
      </c>
      <c r="B5072" s="2" t="s">
        <v>1622</v>
      </c>
      <c r="C5072" s="9">
        <f t="shared" si="79"/>
        <v>45839</v>
      </c>
      <c r="D5072" t="s">
        <v>35</v>
      </c>
      <c r="E5072" t="s">
        <v>50</v>
      </c>
      <c r="F5072" s="3">
        <v>3</v>
      </c>
      <c r="G5072" s="4">
        <v>16058.36</v>
      </c>
      <c r="H5072" s="5">
        <v>0.05</v>
      </c>
      <c r="I5072" s="4">
        <v>45766.33</v>
      </c>
      <c r="J5072" s="4">
        <v>7777.13</v>
      </c>
      <c r="K5072" t="s">
        <v>24</v>
      </c>
      <c r="L5072" t="s">
        <v>18</v>
      </c>
      <c r="M5072" s="2" t="s">
        <v>19</v>
      </c>
      <c r="N5072" t="s">
        <v>58</v>
      </c>
    </row>
    <row r="5073" spans="1:14" x14ac:dyDescent="0.25">
      <c r="A5073" s="2" t="s">
        <v>6098</v>
      </c>
      <c r="B5073" s="2" t="s">
        <v>460</v>
      </c>
      <c r="C5073" s="9">
        <f t="shared" si="79"/>
        <v>45809</v>
      </c>
      <c r="D5073" t="s">
        <v>15</v>
      </c>
      <c r="E5073" t="s">
        <v>95</v>
      </c>
      <c r="F5073" s="3">
        <v>2</v>
      </c>
      <c r="G5073" s="4">
        <v>2971.62</v>
      </c>
      <c r="H5073" s="5">
        <v>0.25</v>
      </c>
      <c r="I5073" s="4">
        <v>4457.43</v>
      </c>
      <c r="J5073" s="4">
        <v>1374.65</v>
      </c>
      <c r="K5073" t="s">
        <v>24</v>
      </c>
      <c r="L5073" t="s">
        <v>25</v>
      </c>
      <c r="M5073" s="2" t="s">
        <v>19</v>
      </c>
      <c r="N5073" t="s">
        <v>58</v>
      </c>
    </row>
    <row r="5074" spans="1:14" x14ac:dyDescent="0.25">
      <c r="A5074" s="2" t="s">
        <v>6099</v>
      </c>
      <c r="B5074" s="2" t="s">
        <v>533</v>
      </c>
      <c r="C5074" s="9">
        <f t="shared" si="79"/>
        <v>45962</v>
      </c>
      <c r="D5074" t="s">
        <v>30</v>
      </c>
      <c r="E5074" t="s">
        <v>41</v>
      </c>
      <c r="F5074" s="3">
        <v>3</v>
      </c>
      <c r="G5074" s="4">
        <v>939.4</v>
      </c>
      <c r="H5074" s="5">
        <v>0.05</v>
      </c>
      <c r="I5074" s="4">
        <v>2677.29</v>
      </c>
      <c r="J5074" s="4">
        <v>909.74</v>
      </c>
      <c r="K5074" t="s">
        <v>17</v>
      </c>
      <c r="L5074" t="s">
        <v>18</v>
      </c>
      <c r="M5074" s="2" t="s">
        <v>19</v>
      </c>
      <c r="N5074" t="s">
        <v>82</v>
      </c>
    </row>
    <row r="5075" spans="1:14" x14ac:dyDescent="0.25">
      <c r="A5075" s="2" t="s">
        <v>6100</v>
      </c>
      <c r="B5075" s="2" t="s">
        <v>2770</v>
      </c>
      <c r="C5075" s="9">
        <f t="shared" si="79"/>
        <v>45383</v>
      </c>
      <c r="D5075" t="s">
        <v>45</v>
      </c>
      <c r="E5075" t="s">
        <v>222</v>
      </c>
      <c r="F5075" s="3">
        <v>2</v>
      </c>
      <c r="G5075" s="4">
        <v>6662.22</v>
      </c>
      <c r="H5075" s="5">
        <v>0</v>
      </c>
      <c r="I5075" s="4">
        <v>13324.44</v>
      </c>
      <c r="J5075" s="4">
        <v>4660.2700000000004</v>
      </c>
      <c r="K5075" t="s">
        <v>24</v>
      </c>
      <c r="L5075" t="s">
        <v>25</v>
      </c>
      <c r="M5075" s="2" t="s">
        <v>19</v>
      </c>
      <c r="N5075" t="s">
        <v>42</v>
      </c>
    </row>
    <row r="5076" spans="1:14" x14ac:dyDescent="0.25">
      <c r="A5076" s="2" t="s">
        <v>6101</v>
      </c>
      <c r="B5076" s="2" t="s">
        <v>296</v>
      </c>
      <c r="C5076" s="9">
        <f t="shared" si="79"/>
        <v>46082</v>
      </c>
      <c r="D5076" t="s">
        <v>45</v>
      </c>
      <c r="E5076" t="s">
        <v>111</v>
      </c>
      <c r="F5076" s="3">
        <v>1</v>
      </c>
      <c r="G5076" s="4">
        <v>1885.58</v>
      </c>
      <c r="H5076" s="5">
        <v>0</v>
      </c>
      <c r="I5076" s="4">
        <v>1885.58</v>
      </c>
      <c r="J5076" s="4">
        <v>414.25</v>
      </c>
      <c r="K5076" t="s">
        <v>17</v>
      </c>
      <c r="L5076" t="s">
        <v>25</v>
      </c>
      <c r="M5076" s="2" t="s">
        <v>19</v>
      </c>
      <c r="N5076" t="s">
        <v>27</v>
      </c>
    </row>
    <row r="5077" spans="1:14" x14ac:dyDescent="0.25">
      <c r="A5077" s="2" t="s">
        <v>6102</v>
      </c>
      <c r="B5077" s="2" t="s">
        <v>94</v>
      </c>
      <c r="C5077" s="9">
        <f t="shared" si="79"/>
        <v>46054</v>
      </c>
      <c r="D5077" t="s">
        <v>35</v>
      </c>
      <c r="E5077" t="s">
        <v>71</v>
      </c>
      <c r="F5077" s="3">
        <v>2</v>
      </c>
      <c r="G5077" s="4">
        <v>34788.36</v>
      </c>
      <c r="H5077" s="5">
        <v>0.25</v>
      </c>
      <c r="I5077" s="4">
        <v>52182.54</v>
      </c>
      <c r="J5077" s="4">
        <v>11348.98</v>
      </c>
      <c r="K5077" t="s">
        <v>37</v>
      </c>
      <c r="L5077" t="s">
        <v>18</v>
      </c>
      <c r="M5077" s="2" t="s">
        <v>19</v>
      </c>
      <c r="N5077" t="s">
        <v>20</v>
      </c>
    </row>
    <row r="5078" spans="1:14" x14ac:dyDescent="0.25">
      <c r="A5078" s="2" t="s">
        <v>6103</v>
      </c>
      <c r="B5078" s="2" t="s">
        <v>1250</v>
      </c>
      <c r="C5078" s="9">
        <f t="shared" si="79"/>
        <v>46113</v>
      </c>
      <c r="D5078" t="s">
        <v>45</v>
      </c>
      <c r="E5078" t="s">
        <v>186</v>
      </c>
      <c r="F5078" s="3">
        <v>3</v>
      </c>
      <c r="G5078" s="4">
        <v>1714.56</v>
      </c>
      <c r="H5078" s="5">
        <v>0.05</v>
      </c>
      <c r="I5078" s="4">
        <v>4886.5</v>
      </c>
      <c r="J5078" s="4">
        <v>1341.38</v>
      </c>
      <c r="K5078" t="s">
        <v>37</v>
      </c>
      <c r="L5078" t="s">
        <v>25</v>
      </c>
      <c r="M5078" s="2" t="s">
        <v>19</v>
      </c>
      <c r="N5078" t="s">
        <v>38</v>
      </c>
    </row>
    <row r="5079" spans="1:14" x14ac:dyDescent="0.25">
      <c r="A5079" s="2" t="s">
        <v>6104</v>
      </c>
      <c r="B5079" s="2" t="s">
        <v>2107</v>
      </c>
      <c r="C5079" s="9">
        <f t="shared" si="79"/>
        <v>46143</v>
      </c>
      <c r="D5079" t="s">
        <v>35</v>
      </c>
      <c r="E5079" t="s">
        <v>50</v>
      </c>
      <c r="F5079" s="3">
        <v>3</v>
      </c>
      <c r="G5079" s="4">
        <v>6273.81</v>
      </c>
      <c r="H5079" s="5">
        <v>0.05</v>
      </c>
      <c r="I5079" s="4">
        <v>17880.36</v>
      </c>
      <c r="J5079" s="4">
        <v>3779.32</v>
      </c>
      <c r="K5079" t="s">
        <v>124</v>
      </c>
      <c r="L5079" t="s">
        <v>18</v>
      </c>
      <c r="M5079" s="2" t="s">
        <v>19</v>
      </c>
      <c r="N5079" t="s">
        <v>32</v>
      </c>
    </row>
    <row r="5080" spans="1:14" x14ac:dyDescent="0.25">
      <c r="A5080" s="2" t="s">
        <v>6105</v>
      </c>
      <c r="B5080" s="2" t="s">
        <v>411</v>
      </c>
      <c r="C5080" s="9">
        <f t="shared" si="79"/>
        <v>45689</v>
      </c>
      <c r="D5080" t="s">
        <v>30</v>
      </c>
      <c r="E5080" t="s">
        <v>31</v>
      </c>
      <c r="F5080" s="3">
        <v>3</v>
      </c>
      <c r="G5080" s="4">
        <v>1134.1600000000001</v>
      </c>
      <c r="H5080" s="5">
        <v>0.05</v>
      </c>
      <c r="I5080" s="4">
        <v>3232.36</v>
      </c>
      <c r="J5080" s="4">
        <v>562.88</v>
      </c>
      <c r="K5080" t="s">
        <v>152</v>
      </c>
      <c r="L5080" t="s">
        <v>25</v>
      </c>
      <c r="M5080" s="2" t="s">
        <v>19</v>
      </c>
      <c r="N5080" t="s">
        <v>42</v>
      </c>
    </row>
    <row r="5081" spans="1:14" x14ac:dyDescent="0.25">
      <c r="A5081" s="2" t="s">
        <v>6106</v>
      </c>
      <c r="B5081" s="2" t="s">
        <v>1800</v>
      </c>
      <c r="C5081" s="9">
        <f t="shared" si="79"/>
        <v>45413</v>
      </c>
      <c r="D5081" t="s">
        <v>35</v>
      </c>
      <c r="E5081" t="s">
        <v>36</v>
      </c>
      <c r="F5081" s="3">
        <v>4</v>
      </c>
      <c r="G5081" s="4">
        <v>10566.48</v>
      </c>
      <c r="H5081" s="5">
        <v>0</v>
      </c>
      <c r="I5081" s="4">
        <v>42265.919999999998</v>
      </c>
      <c r="J5081" s="4">
        <v>8030.26</v>
      </c>
      <c r="K5081" t="s">
        <v>17</v>
      </c>
      <c r="L5081" t="s">
        <v>18</v>
      </c>
      <c r="M5081" s="2" t="s">
        <v>19</v>
      </c>
      <c r="N5081" t="s">
        <v>20</v>
      </c>
    </row>
    <row r="5082" spans="1:14" x14ac:dyDescent="0.25">
      <c r="A5082" s="2" t="s">
        <v>6107</v>
      </c>
      <c r="B5082" s="2" t="s">
        <v>342</v>
      </c>
      <c r="C5082" s="9">
        <f t="shared" si="79"/>
        <v>45962</v>
      </c>
      <c r="D5082" t="s">
        <v>15</v>
      </c>
      <c r="E5082" t="s">
        <v>95</v>
      </c>
      <c r="F5082" s="3">
        <v>3</v>
      </c>
      <c r="G5082" s="4">
        <v>1444.74</v>
      </c>
      <c r="H5082" s="5">
        <v>0.1</v>
      </c>
      <c r="I5082" s="4">
        <v>3900.8</v>
      </c>
      <c r="J5082" s="4">
        <v>544.17999999999995</v>
      </c>
      <c r="K5082" t="s">
        <v>37</v>
      </c>
      <c r="L5082" t="s">
        <v>47</v>
      </c>
      <c r="M5082" s="2" t="s">
        <v>19</v>
      </c>
      <c r="N5082" t="s">
        <v>66</v>
      </c>
    </row>
    <row r="5083" spans="1:14" x14ac:dyDescent="0.25">
      <c r="A5083" s="2" t="s">
        <v>6108</v>
      </c>
      <c r="B5083" s="2" t="s">
        <v>960</v>
      </c>
      <c r="C5083" s="9">
        <f t="shared" si="79"/>
        <v>46204</v>
      </c>
      <c r="D5083" t="s">
        <v>15</v>
      </c>
      <c r="E5083" t="s">
        <v>57</v>
      </c>
      <c r="F5083" s="3">
        <v>2</v>
      </c>
      <c r="G5083" s="4">
        <v>2352.8000000000002</v>
      </c>
      <c r="H5083" s="5">
        <v>0.15</v>
      </c>
      <c r="I5083" s="4">
        <v>3999.76</v>
      </c>
      <c r="J5083" s="4">
        <v>694.51</v>
      </c>
      <c r="K5083" t="s">
        <v>17</v>
      </c>
      <c r="L5083" t="s">
        <v>18</v>
      </c>
      <c r="M5083" s="2" t="s">
        <v>19</v>
      </c>
      <c r="N5083" t="s">
        <v>82</v>
      </c>
    </row>
    <row r="5084" spans="1:14" x14ac:dyDescent="0.25">
      <c r="A5084" s="2" t="s">
        <v>6109</v>
      </c>
      <c r="B5084" s="2" t="s">
        <v>570</v>
      </c>
      <c r="C5084" s="9">
        <f t="shared" si="79"/>
        <v>45658</v>
      </c>
      <c r="D5084" t="s">
        <v>30</v>
      </c>
      <c r="E5084" t="s">
        <v>106</v>
      </c>
      <c r="F5084" s="3">
        <v>1</v>
      </c>
      <c r="G5084" s="4">
        <v>796.16</v>
      </c>
      <c r="H5084" s="5">
        <v>0.05</v>
      </c>
      <c r="I5084" s="4">
        <v>756.35</v>
      </c>
      <c r="J5084" s="4">
        <v>122.94</v>
      </c>
      <c r="K5084" t="s">
        <v>37</v>
      </c>
      <c r="L5084" t="s">
        <v>25</v>
      </c>
      <c r="M5084" s="2" t="s">
        <v>19</v>
      </c>
      <c r="N5084" t="s">
        <v>82</v>
      </c>
    </row>
    <row r="5085" spans="1:14" x14ac:dyDescent="0.25">
      <c r="A5085" s="2" t="s">
        <v>6110</v>
      </c>
      <c r="B5085" s="2" t="s">
        <v>1823</v>
      </c>
      <c r="C5085" s="9">
        <f t="shared" si="79"/>
        <v>45383</v>
      </c>
      <c r="D5085" t="s">
        <v>35</v>
      </c>
      <c r="E5085" t="s">
        <v>36</v>
      </c>
      <c r="F5085" s="3">
        <v>1</v>
      </c>
      <c r="G5085" s="4">
        <v>32345.78</v>
      </c>
      <c r="H5085" s="5">
        <v>0.2</v>
      </c>
      <c r="I5085" s="4">
        <v>25876.62</v>
      </c>
      <c r="J5085" s="4">
        <v>5856.26</v>
      </c>
      <c r="K5085" t="s">
        <v>24</v>
      </c>
      <c r="L5085" t="s">
        <v>25</v>
      </c>
      <c r="M5085" s="2" t="s">
        <v>19</v>
      </c>
      <c r="N5085" t="s">
        <v>20</v>
      </c>
    </row>
    <row r="5086" spans="1:14" x14ac:dyDescent="0.25">
      <c r="A5086" s="2" t="s">
        <v>6111</v>
      </c>
      <c r="B5086" s="2" t="s">
        <v>3757</v>
      </c>
      <c r="C5086" s="9">
        <f t="shared" si="79"/>
        <v>45901</v>
      </c>
      <c r="D5086" t="s">
        <v>45</v>
      </c>
      <c r="E5086" t="s">
        <v>121</v>
      </c>
      <c r="F5086" s="3">
        <v>2</v>
      </c>
      <c r="G5086" s="4">
        <v>1132.67</v>
      </c>
      <c r="H5086" s="5">
        <v>0.15</v>
      </c>
      <c r="I5086" s="4">
        <v>1925.54</v>
      </c>
      <c r="J5086" s="4">
        <v>664.54</v>
      </c>
      <c r="K5086" t="s">
        <v>152</v>
      </c>
      <c r="L5086" t="s">
        <v>25</v>
      </c>
      <c r="M5086" s="2" t="s">
        <v>19</v>
      </c>
      <c r="N5086" t="s">
        <v>66</v>
      </c>
    </row>
    <row r="5087" spans="1:14" x14ac:dyDescent="0.25">
      <c r="A5087" s="2" t="s">
        <v>6112</v>
      </c>
      <c r="B5087" s="2" t="s">
        <v>864</v>
      </c>
      <c r="C5087" s="9">
        <f t="shared" si="79"/>
        <v>45292</v>
      </c>
      <c r="D5087" t="s">
        <v>35</v>
      </c>
      <c r="E5087" t="s">
        <v>74</v>
      </c>
      <c r="F5087" s="3">
        <v>4</v>
      </c>
      <c r="G5087" s="4">
        <v>29469.17</v>
      </c>
      <c r="H5087" s="5">
        <v>0.1</v>
      </c>
      <c r="I5087" s="4">
        <v>106089.01</v>
      </c>
      <c r="J5087" s="4">
        <v>29289.75</v>
      </c>
      <c r="K5087" t="s">
        <v>37</v>
      </c>
      <c r="L5087" t="s">
        <v>47</v>
      </c>
      <c r="M5087" s="2" t="s">
        <v>19</v>
      </c>
      <c r="N5087" t="s">
        <v>32</v>
      </c>
    </row>
    <row r="5088" spans="1:14" x14ac:dyDescent="0.25">
      <c r="A5088" s="2" t="s">
        <v>6113</v>
      </c>
      <c r="B5088" s="2" t="s">
        <v>365</v>
      </c>
      <c r="C5088" s="9">
        <f t="shared" si="79"/>
        <v>46054</v>
      </c>
      <c r="D5088" t="s">
        <v>45</v>
      </c>
      <c r="E5088" t="s">
        <v>186</v>
      </c>
      <c r="F5088" s="3">
        <v>2</v>
      </c>
      <c r="G5088" s="4">
        <v>2501.46</v>
      </c>
      <c r="H5088" s="5">
        <v>0.15</v>
      </c>
      <c r="I5088" s="4">
        <v>4252.4799999999996</v>
      </c>
      <c r="J5088" s="4">
        <v>695.72</v>
      </c>
      <c r="K5088" t="s">
        <v>24</v>
      </c>
      <c r="L5088" t="s">
        <v>25</v>
      </c>
      <c r="M5088" s="2" t="s">
        <v>19</v>
      </c>
      <c r="N5088" t="s">
        <v>58</v>
      </c>
    </row>
    <row r="5089" spans="1:14" x14ac:dyDescent="0.25">
      <c r="A5089" s="2" t="s">
        <v>6114</v>
      </c>
      <c r="B5089" s="2" t="s">
        <v>1473</v>
      </c>
      <c r="C5089" s="9">
        <f t="shared" si="79"/>
        <v>45444</v>
      </c>
      <c r="D5089" t="s">
        <v>53</v>
      </c>
      <c r="E5089" t="s">
        <v>114</v>
      </c>
      <c r="F5089" s="3">
        <v>3</v>
      </c>
      <c r="G5089" s="4">
        <v>1104.0899999999999</v>
      </c>
      <c r="H5089" s="5">
        <v>0.15</v>
      </c>
      <c r="I5089" s="4">
        <v>2815.43</v>
      </c>
      <c r="J5089" s="4">
        <v>925.91</v>
      </c>
      <c r="K5089" t="s">
        <v>24</v>
      </c>
      <c r="L5089" t="s">
        <v>25</v>
      </c>
      <c r="M5089" s="2" t="s">
        <v>19</v>
      </c>
      <c r="N5089" t="s">
        <v>66</v>
      </c>
    </row>
    <row r="5090" spans="1:14" x14ac:dyDescent="0.25">
      <c r="A5090" s="2" t="s">
        <v>6115</v>
      </c>
      <c r="B5090" s="2" t="s">
        <v>627</v>
      </c>
      <c r="C5090" s="9">
        <f t="shared" si="79"/>
        <v>46174</v>
      </c>
      <c r="D5090" t="s">
        <v>15</v>
      </c>
      <c r="E5090" t="s">
        <v>168</v>
      </c>
      <c r="F5090" s="3">
        <v>4</v>
      </c>
      <c r="G5090" s="4">
        <v>1585.26</v>
      </c>
      <c r="H5090" s="5">
        <v>0.1</v>
      </c>
      <c r="I5090" s="4">
        <v>5706.94</v>
      </c>
      <c r="J5090" s="4">
        <v>891.01</v>
      </c>
      <c r="K5090" t="s">
        <v>24</v>
      </c>
      <c r="L5090" t="s">
        <v>47</v>
      </c>
      <c r="M5090" s="2" t="s">
        <v>19</v>
      </c>
      <c r="N5090" t="s">
        <v>87</v>
      </c>
    </row>
    <row r="5091" spans="1:14" x14ac:dyDescent="0.25">
      <c r="A5091" s="2" t="s">
        <v>6116</v>
      </c>
      <c r="B5091" s="2" t="s">
        <v>3299</v>
      </c>
      <c r="C5091" s="9">
        <f t="shared" si="79"/>
        <v>45809</v>
      </c>
      <c r="D5091" t="s">
        <v>15</v>
      </c>
      <c r="E5091" t="s">
        <v>95</v>
      </c>
      <c r="F5091" s="3">
        <v>2</v>
      </c>
      <c r="G5091" s="4">
        <v>1054.1300000000001</v>
      </c>
      <c r="H5091" s="5">
        <v>0.05</v>
      </c>
      <c r="I5091" s="4">
        <v>2002.85</v>
      </c>
      <c r="J5091" s="4">
        <v>482.6</v>
      </c>
      <c r="K5091" t="s">
        <v>24</v>
      </c>
      <c r="L5091" t="s">
        <v>18</v>
      </c>
      <c r="M5091" s="2" t="s">
        <v>19</v>
      </c>
      <c r="N5091" t="s">
        <v>155</v>
      </c>
    </row>
    <row r="5092" spans="1:14" x14ac:dyDescent="0.25">
      <c r="A5092" s="2" t="s">
        <v>6117</v>
      </c>
      <c r="B5092" s="2" t="s">
        <v>456</v>
      </c>
      <c r="C5092" s="9">
        <f t="shared" si="79"/>
        <v>45809</v>
      </c>
      <c r="D5092" t="s">
        <v>53</v>
      </c>
      <c r="E5092" t="s">
        <v>173</v>
      </c>
      <c r="F5092" s="3">
        <v>4</v>
      </c>
      <c r="G5092" s="4">
        <v>203.21</v>
      </c>
      <c r="H5092" s="5">
        <v>0</v>
      </c>
      <c r="I5092" s="4">
        <v>812.84</v>
      </c>
      <c r="J5092" s="4">
        <v>216.96</v>
      </c>
      <c r="K5092" t="s">
        <v>17</v>
      </c>
      <c r="L5092" t="s">
        <v>18</v>
      </c>
      <c r="M5092" s="2" t="s">
        <v>19</v>
      </c>
      <c r="N5092" t="s">
        <v>155</v>
      </c>
    </row>
    <row r="5093" spans="1:14" x14ac:dyDescent="0.25">
      <c r="A5093" s="2" t="s">
        <v>6118</v>
      </c>
      <c r="B5093" s="2" t="s">
        <v>454</v>
      </c>
      <c r="C5093" s="9">
        <f t="shared" si="79"/>
        <v>45444</v>
      </c>
      <c r="D5093" t="s">
        <v>15</v>
      </c>
      <c r="E5093" t="s">
        <v>95</v>
      </c>
      <c r="F5093" s="3">
        <v>1</v>
      </c>
      <c r="G5093" s="4">
        <v>2750.41</v>
      </c>
      <c r="H5093" s="5">
        <v>0.05</v>
      </c>
      <c r="I5093" s="4">
        <v>2612.89</v>
      </c>
      <c r="J5093" s="4">
        <v>531.01</v>
      </c>
      <c r="K5093" t="s">
        <v>24</v>
      </c>
      <c r="L5093" t="s">
        <v>25</v>
      </c>
      <c r="M5093" s="2" t="s">
        <v>19</v>
      </c>
      <c r="N5093" t="s">
        <v>66</v>
      </c>
    </row>
    <row r="5094" spans="1:14" x14ac:dyDescent="0.25">
      <c r="A5094" s="2" t="s">
        <v>6119</v>
      </c>
      <c r="B5094" s="2" t="s">
        <v>1515</v>
      </c>
      <c r="C5094" s="9">
        <f t="shared" si="79"/>
        <v>45689</v>
      </c>
      <c r="D5094" t="s">
        <v>15</v>
      </c>
      <c r="E5094" t="s">
        <v>16</v>
      </c>
      <c r="F5094" s="3">
        <v>2</v>
      </c>
      <c r="G5094" s="4">
        <v>1747.56</v>
      </c>
      <c r="H5094" s="5">
        <v>0.1</v>
      </c>
      <c r="I5094" s="4">
        <v>3145.61</v>
      </c>
      <c r="J5094" s="4">
        <v>954.28</v>
      </c>
      <c r="K5094" t="s">
        <v>17</v>
      </c>
      <c r="L5094" t="s">
        <v>25</v>
      </c>
      <c r="M5094" s="2" t="s">
        <v>19</v>
      </c>
      <c r="N5094" t="s">
        <v>66</v>
      </c>
    </row>
    <row r="5095" spans="1:14" x14ac:dyDescent="0.25">
      <c r="A5095" s="2" t="s">
        <v>6120</v>
      </c>
      <c r="B5095" s="2" t="s">
        <v>1601</v>
      </c>
      <c r="C5095" s="9">
        <f t="shared" si="79"/>
        <v>46023</v>
      </c>
      <c r="D5095" t="s">
        <v>45</v>
      </c>
      <c r="E5095" t="s">
        <v>111</v>
      </c>
      <c r="F5095" s="3">
        <v>2</v>
      </c>
      <c r="G5095" s="4">
        <v>6781.66</v>
      </c>
      <c r="H5095" s="5">
        <v>0.2</v>
      </c>
      <c r="I5095" s="4">
        <v>10850.66</v>
      </c>
      <c r="J5095" s="4">
        <v>1637.68</v>
      </c>
      <c r="K5095" t="s">
        <v>24</v>
      </c>
      <c r="L5095" t="s">
        <v>25</v>
      </c>
      <c r="M5095" s="2" t="s">
        <v>19</v>
      </c>
      <c r="N5095" t="s">
        <v>42</v>
      </c>
    </row>
    <row r="5096" spans="1:14" x14ac:dyDescent="0.25">
      <c r="A5096" s="2" t="s">
        <v>6121</v>
      </c>
      <c r="B5096" s="2" t="s">
        <v>2342</v>
      </c>
      <c r="C5096" s="9">
        <f t="shared" si="79"/>
        <v>45658</v>
      </c>
      <c r="D5096" t="s">
        <v>45</v>
      </c>
      <c r="E5096" t="s">
        <v>222</v>
      </c>
      <c r="F5096" s="3">
        <v>1</v>
      </c>
      <c r="G5096" s="4">
        <v>1380.72</v>
      </c>
      <c r="H5096" s="5">
        <v>0</v>
      </c>
      <c r="I5096" s="4">
        <v>1380.72</v>
      </c>
      <c r="J5096" s="4">
        <v>0</v>
      </c>
      <c r="K5096" t="s">
        <v>124</v>
      </c>
      <c r="L5096" t="s">
        <v>18</v>
      </c>
      <c r="M5096" s="2" t="s">
        <v>61</v>
      </c>
      <c r="N5096" t="s">
        <v>87</v>
      </c>
    </row>
    <row r="5097" spans="1:14" x14ac:dyDescent="0.25">
      <c r="A5097" s="2" t="s">
        <v>6122</v>
      </c>
      <c r="B5097" s="2" t="s">
        <v>304</v>
      </c>
      <c r="C5097" s="9">
        <f t="shared" si="79"/>
        <v>45474</v>
      </c>
      <c r="D5097" t="s">
        <v>35</v>
      </c>
      <c r="E5097" t="s">
        <v>50</v>
      </c>
      <c r="F5097" s="3">
        <v>4</v>
      </c>
      <c r="G5097" s="4">
        <v>20799.75</v>
      </c>
      <c r="H5097" s="5">
        <v>0.15</v>
      </c>
      <c r="I5097" s="4">
        <v>70719.149999999994</v>
      </c>
      <c r="J5097" s="4">
        <v>13988.86</v>
      </c>
      <c r="K5097" t="s">
        <v>37</v>
      </c>
      <c r="L5097" t="s">
        <v>25</v>
      </c>
      <c r="M5097" s="2" t="s">
        <v>26</v>
      </c>
      <c r="N5097" t="s">
        <v>66</v>
      </c>
    </row>
    <row r="5098" spans="1:14" x14ac:dyDescent="0.25">
      <c r="A5098" s="2" t="s">
        <v>6123</v>
      </c>
      <c r="B5098" s="2" t="s">
        <v>422</v>
      </c>
      <c r="C5098" s="9">
        <f t="shared" si="79"/>
        <v>46143</v>
      </c>
      <c r="D5098" t="s">
        <v>30</v>
      </c>
      <c r="E5098" t="s">
        <v>133</v>
      </c>
      <c r="F5098" s="3">
        <v>1</v>
      </c>
      <c r="G5098" s="4">
        <v>261.70999999999998</v>
      </c>
      <c r="H5098" s="5">
        <v>0</v>
      </c>
      <c r="I5098" s="4">
        <v>261.70999999999998</v>
      </c>
      <c r="J5098" s="4">
        <v>0</v>
      </c>
      <c r="K5098" t="s">
        <v>17</v>
      </c>
      <c r="L5098" t="s">
        <v>25</v>
      </c>
      <c r="M5098" s="2" t="s">
        <v>101</v>
      </c>
      <c r="N5098" t="s">
        <v>27</v>
      </c>
    </row>
    <row r="5099" spans="1:14" x14ac:dyDescent="0.25">
      <c r="A5099" s="2" t="s">
        <v>6124</v>
      </c>
      <c r="B5099" s="2" t="s">
        <v>828</v>
      </c>
      <c r="C5099" s="9">
        <f t="shared" si="79"/>
        <v>45505</v>
      </c>
      <c r="D5099" t="s">
        <v>15</v>
      </c>
      <c r="E5099" t="s">
        <v>57</v>
      </c>
      <c r="F5099" s="3">
        <v>4</v>
      </c>
      <c r="G5099" s="4">
        <v>777.42</v>
      </c>
      <c r="H5099" s="5">
        <v>0.25</v>
      </c>
      <c r="I5099" s="4">
        <v>2332.2600000000002</v>
      </c>
      <c r="J5099" s="4">
        <v>531.69000000000005</v>
      </c>
      <c r="K5099" t="s">
        <v>24</v>
      </c>
      <c r="L5099" t="s">
        <v>25</v>
      </c>
      <c r="M5099" s="2" t="s">
        <v>19</v>
      </c>
      <c r="N5099" t="s">
        <v>66</v>
      </c>
    </row>
    <row r="5100" spans="1:14" x14ac:dyDescent="0.25">
      <c r="A5100" s="2" t="s">
        <v>6125</v>
      </c>
      <c r="B5100" s="2" t="s">
        <v>1450</v>
      </c>
      <c r="C5100" s="9">
        <f t="shared" si="79"/>
        <v>46113</v>
      </c>
      <c r="D5100" t="s">
        <v>35</v>
      </c>
      <c r="E5100" t="s">
        <v>36</v>
      </c>
      <c r="F5100" s="3">
        <v>2</v>
      </c>
      <c r="G5100" s="4">
        <v>19447.89</v>
      </c>
      <c r="H5100" s="5">
        <v>0.1</v>
      </c>
      <c r="I5100" s="4">
        <v>35006.199999999997</v>
      </c>
      <c r="J5100" s="4">
        <v>7420.24</v>
      </c>
      <c r="K5100" t="s">
        <v>24</v>
      </c>
      <c r="L5100" t="s">
        <v>25</v>
      </c>
      <c r="M5100" s="2" t="s">
        <v>19</v>
      </c>
      <c r="N5100" t="s">
        <v>87</v>
      </c>
    </row>
    <row r="5101" spans="1:14" x14ac:dyDescent="0.25">
      <c r="A5101" s="2" t="s">
        <v>6126</v>
      </c>
      <c r="B5101" s="2" t="s">
        <v>761</v>
      </c>
      <c r="C5101" s="9">
        <f t="shared" si="79"/>
        <v>46143</v>
      </c>
      <c r="D5101" t="s">
        <v>30</v>
      </c>
      <c r="E5101" t="s">
        <v>41</v>
      </c>
      <c r="F5101" s="3">
        <v>4</v>
      </c>
      <c r="G5101" s="4">
        <v>1215.42</v>
      </c>
      <c r="H5101" s="5">
        <v>0.05</v>
      </c>
      <c r="I5101" s="4">
        <v>4618.6000000000004</v>
      </c>
      <c r="J5101" s="4">
        <v>745.48</v>
      </c>
      <c r="K5101" t="s">
        <v>37</v>
      </c>
      <c r="L5101" t="s">
        <v>18</v>
      </c>
      <c r="M5101" s="2" t="s">
        <v>19</v>
      </c>
      <c r="N5101" t="s">
        <v>87</v>
      </c>
    </row>
    <row r="5102" spans="1:14" x14ac:dyDescent="0.25">
      <c r="A5102" s="2" t="s">
        <v>6127</v>
      </c>
      <c r="B5102" s="2" t="s">
        <v>1646</v>
      </c>
      <c r="C5102" s="9">
        <f t="shared" si="79"/>
        <v>45383</v>
      </c>
      <c r="D5102" t="s">
        <v>15</v>
      </c>
      <c r="E5102" t="s">
        <v>23</v>
      </c>
      <c r="F5102" s="3">
        <v>4</v>
      </c>
      <c r="G5102" s="4">
        <v>1153.97</v>
      </c>
      <c r="H5102" s="5">
        <v>0.05</v>
      </c>
      <c r="I5102" s="4">
        <v>4385.09</v>
      </c>
      <c r="J5102" s="4">
        <v>909.48</v>
      </c>
      <c r="K5102" t="s">
        <v>24</v>
      </c>
      <c r="L5102" t="s">
        <v>47</v>
      </c>
      <c r="M5102" s="2" t="s">
        <v>19</v>
      </c>
      <c r="N5102" t="s">
        <v>82</v>
      </c>
    </row>
    <row r="5103" spans="1:14" x14ac:dyDescent="0.25">
      <c r="A5103" s="2" t="s">
        <v>6128</v>
      </c>
      <c r="B5103" s="2" t="s">
        <v>2431</v>
      </c>
      <c r="C5103" s="9">
        <f t="shared" si="79"/>
        <v>45444</v>
      </c>
      <c r="D5103" t="s">
        <v>35</v>
      </c>
      <c r="E5103" t="s">
        <v>36</v>
      </c>
      <c r="F5103" s="3">
        <v>3</v>
      </c>
      <c r="G5103" s="4">
        <v>18352.09</v>
      </c>
      <c r="H5103" s="5">
        <v>0</v>
      </c>
      <c r="I5103" s="4">
        <v>55056.27</v>
      </c>
      <c r="J5103" s="4">
        <v>8731.7999999999993</v>
      </c>
      <c r="K5103" t="s">
        <v>152</v>
      </c>
      <c r="L5103" t="s">
        <v>25</v>
      </c>
      <c r="M5103" s="2" t="s">
        <v>19</v>
      </c>
      <c r="N5103" t="s">
        <v>58</v>
      </c>
    </row>
    <row r="5104" spans="1:14" x14ac:dyDescent="0.25">
      <c r="A5104" s="2" t="s">
        <v>6129</v>
      </c>
      <c r="B5104" s="2" t="s">
        <v>1574</v>
      </c>
      <c r="C5104" s="9">
        <f t="shared" si="79"/>
        <v>46054</v>
      </c>
      <c r="D5104" t="s">
        <v>45</v>
      </c>
      <c r="E5104" t="s">
        <v>46</v>
      </c>
      <c r="F5104" s="3">
        <v>3</v>
      </c>
      <c r="G5104" s="4">
        <v>1215.74</v>
      </c>
      <c r="H5104" s="5">
        <v>0.15</v>
      </c>
      <c r="I5104" s="4">
        <v>3100.14</v>
      </c>
      <c r="J5104" s="4">
        <v>686.48</v>
      </c>
      <c r="K5104" t="s">
        <v>17</v>
      </c>
      <c r="L5104" t="s">
        <v>25</v>
      </c>
      <c r="M5104" s="2" t="s">
        <v>19</v>
      </c>
      <c r="N5104" t="s">
        <v>42</v>
      </c>
    </row>
    <row r="5105" spans="1:14" x14ac:dyDescent="0.25">
      <c r="A5105" s="2" t="s">
        <v>6130</v>
      </c>
      <c r="B5105" s="2" t="s">
        <v>157</v>
      </c>
      <c r="C5105" s="9">
        <f t="shared" si="79"/>
        <v>45962</v>
      </c>
      <c r="D5105" t="s">
        <v>30</v>
      </c>
      <c r="E5105" t="s">
        <v>41</v>
      </c>
      <c r="F5105" s="3">
        <v>3</v>
      </c>
      <c r="G5105" s="4">
        <v>292.36</v>
      </c>
      <c r="H5105" s="5">
        <v>0.1</v>
      </c>
      <c r="I5105" s="4">
        <v>789.37</v>
      </c>
      <c r="J5105" s="4">
        <v>171.52</v>
      </c>
      <c r="K5105" t="s">
        <v>24</v>
      </c>
      <c r="L5105" t="s">
        <v>18</v>
      </c>
      <c r="M5105" s="2" t="s">
        <v>19</v>
      </c>
      <c r="N5105" t="s">
        <v>20</v>
      </c>
    </row>
    <row r="5106" spans="1:14" x14ac:dyDescent="0.25">
      <c r="A5106" s="2" t="s">
        <v>6131</v>
      </c>
      <c r="B5106" s="2" t="s">
        <v>4315</v>
      </c>
      <c r="C5106" s="9">
        <f t="shared" si="79"/>
        <v>45748</v>
      </c>
      <c r="D5106" t="s">
        <v>30</v>
      </c>
      <c r="E5106" t="s">
        <v>163</v>
      </c>
      <c r="F5106" s="3">
        <v>1</v>
      </c>
      <c r="G5106" s="4">
        <v>1287.8900000000001</v>
      </c>
      <c r="H5106" s="5">
        <v>0.2</v>
      </c>
      <c r="I5106" s="4">
        <v>1030.31</v>
      </c>
      <c r="J5106" s="4">
        <v>269.12</v>
      </c>
      <c r="K5106" t="s">
        <v>24</v>
      </c>
      <c r="L5106" t="s">
        <v>25</v>
      </c>
      <c r="M5106" s="2" t="s">
        <v>19</v>
      </c>
      <c r="N5106" t="s">
        <v>66</v>
      </c>
    </row>
    <row r="5107" spans="1:14" x14ac:dyDescent="0.25">
      <c r="A5107" s="2" t="s">
        <v>6132</v>
      </c>
      <c r="B5107" s="2" t="s">
        <v>759</v>
      </c>
      <c r="C5107" s="9">
        <f t="shared" si="79"/>
        <v>45383</v>
      </c>
      <c r="D5107" t="s">
        <v>53</v>
      </c>
      <c r="E5107" t="s">
        <v>92</v>
      </c>
      <c r="F5107" s="3">
        <v>1</v>
      </c>
      <c r="G5107" s="4">
        <v>1042.96</v>
      </c>
      <c r="H5107" s="5">
        <v>0.1</v>
      </c>
      <c r="I5107" s="4">
        <v>938.66</v>
      </c>
      <c r="J5107" s="4">
        <v>172.21</v>
      </c>
      <c r="K5107" t="s">
        <v>37</v>
      </c>
      <c r="L5107" t="s">
        <v>25</v>
      </c>
      <c r="M5107" s="2" t="s">
        <v>19</v>
      </c>
      <c r="N5107" t="s">
        <v>58</v>
      </c>
    </row>
    <row r="5108" spans="1:14" x14ac:dyDescent="0.25">
      <c r="A5108" s="2" t="s">
        <v>6133</v>
      </c>
      <c r="B5108" s="2" t="s">
        <v>1071</v>
      </c>
      <c r="C5108" s="9">
        <f t="shared" si="79"/>
        <v>45870</v>
      </c>
      <c r="D5108" t="s">
        <v>30</v>
      </c>
      <c r="E5108" t="s">
        <v>31</v>
      </c>
      <c r="F5108" s="3">
        <v>3</v>
      </c>
      <c r="G5108" s="4">
        <v>587.08000000000004</v>
      </c>
      <c r="H5108" s="5">
        <v>0</v>
      </c>
      <c r="I5108" s="4">
        <v>1761.24</v>
      </c>
      <c r="J5108" s="4">
        <v>291.68</v>
      </c>
      <c r="K5108" t="s">
        <v>37</v>
      </c>
      <c r="L5108" t="s">
        <v>25</v>
      </c>
      <c r="M5108" s="2" t="s">
        <v>19</v>
      </c>
      <c r="N5108" t="s">
        <v>155</v>
      </c>
    </row>
    <row r="5109" spans="1:14" x14ac:dyDescent="0.25">
      <c r="A5109" s="2" t="s">
        <v>6134</v>
      </c>
      <c r="B5109" s="2" t="s">
        <v>1007</v>
      </c>
      <c r="C5109" s="9">
        <f t="shared" si="79"/>
        <v>45962</v>
      </c>
      <c r="D5109" t="s">
        <v>35</v>
      </c>
      <c r="E5109" t="s">
        <v>50</v>
      </c>
      <c r="F5109" s="3">
        <v>2</v>
      </c>
      <c r="G5109" s="4">
        <v>24239.33</v>
      </c>
      <c r="H5109" s="5">
        <v>0.1</v>
      </c>
      <c r="I5109" s="4">
        <v>43630.79</v>
      </c>
      <c r="J5109" s="4">
        <v>12406.35</v>
      </c>
      <c r="K5109" t="s">
        <v>152</v>
      </c>
      <c r="L5109" t="s">
        <v>25</v>
      </c>
      <c r="M5109" s="2" t="s">
        <v>26</v>
      </c>
      <c r="N5109" t="s">
        <v>87</v>
      </c>
    </row>
    <row r="5110" spans="1:14" x14ac:dyDescent="0.25">
      <c r="A5110" s="2" t="s">
        <v>6135</v>
      </c>
      <c r="B5110" s="2" t="s">
        <v>985</v>
      </c>
      <c r="C5110" s="9">
        <f t="shared" si="79"/>
        <v>46235</v>
      </c>
      <c r="D5110" t="s">
        <v>15</v>
      </c>
      <c r="E5110" t="s">
        <v>23</v>
      </c>
      <c r="F5110" s="3">
        <v>2</v>
      </c>
      <c r="G5110" s="4">
        <v>1737.08</v>
      </c>
      <c r="H5110" s="5">
        <v>0.2</v>
      </c>
      <c r="I5110" s="4">
        <v>2779.33</v>
      </c>
      <c r="J5110" s="4">
        <v>835.9</v>
      </c>
      <c r="K5110" t="s">
        <v>17</v>
      </c>
      <c r="L5110" t="s">
        <v>18</v>
      </c>
      <c r="M5110" s="2" t="s">
        <v>19</v>
      </c>
      <c r="N5110" t="s">
        <v>58</v>
      </c>
    </row>
    <row r="5111" spans="1:14" x14ac:dyDescent="0.25">
      <c r="A5111" s="2" t="s">
        <v>6136</v>
      </c>
      <c r="B5111" s="2" t="s">
        <v>415</v>
      </c>
      <c r="C5111" s="9">
        <f t="shared" si="79"/>
        <v>46082</v>
      </c>
      <c r="D5111" t="s">
        <v>30</v>
      </c>
      <c r="E5111" t="s">
        <v>163</v>
      </c>
      <c r="F5111" s="3">
        <v>2</v>
      </c>
      <c r="G5111" s="4">
        <v>692.53</v>
      </c>
      <c r="H5111" s="5">
        <v>0.25</v>
      </c>
      <c r="I5111" s="4">
        <v>1038.8</v>
      </c>
      <c r="J5111" s="4">
        <v>0</v>
      </c>
      <c r="K5111" t="s">
        <v>24</v>
      </c>
      <c r="L5111" t="s">
        <v>25</v>
      </c>
      <c r="M5111" s="2" t="s">
        <v>61</v>
      </c>
      <c r="N5111" t="s">
        <v>58</v>
      </c>
    </row>
    <row r="5112" spans="1:14" x14ac:dyDescent="0.25">
      <c r="A5112" s="2" t="s">
        <v>6137</v>
      </c>
      <c r="B5112" s="2" t="s">
        <v>1606</v>
      </c>
      <c r="C5112" s="9">
        <f t="shared" si="79"/>
        <v>45778</v>
      </c>
      <c r="D5112" t="s">
        <v>15</v>
      </c>
      <c r="E5112" t="s">
        <v>95</v>
      </c>
      <c r="F5112" s="3">
        <v>1</v>
      </c>
      <c r="G5112" s="4">
        <v>2969.13</v>
      </c>
      <c r="H5112" s="5">
        <v>0.1</v>
      </c>
      <c r="I5112" s="4">
        <v>2672.22</v>
      </c>
      <c r="J5112" s="4">
        <v>0</v>
      </c>
      <c r="K5112" t="s">
        <v>24</v>
      </c>
      <c r="L5112" t="s">
        <v>25</v>
      </c>
      <c r="M5112" s="2" t="s">
        <v>101</v>
      </c>
      <c r="N5112" t="s">
        <v>58</v>
      </c>
    </row>
    <row r="5113" spans="1:14" x14ac:dyDescent="0.25">
      <c r="A5113" s="2" t="s">
        <v>6138</v>
      </c>
      <c r="B5113" s="2" t="s">
        <v>1386</v>
      </c>
      <c r="C5113" s="9">
        <f t="shared" si="79"/>
        <v>45962</v>
      </c>
      <c r="D5113" t="s">
        <v>45</v>
      </c>
      <c r="E5113" t="s">
        <v>121</v>
      </c>
      <c r="F5113" s="3">
        <v>4</v>
      </c>
      <c r="G5113" s="4">
        <v>3934.55</v>
      </c>
      <c r="H5113" s="5">
        <v>0</v>
      </c>
      <c r="I5113" s="4">
        <v>15738.2</v>
      </c>
      <c r="J5113" s="4">
        <v>3626.16</v>
      </c>
      <c r="K5113" t="s">
        <v>37</v>
      </c>
      <c r="L5113" t="s">
        <v>25</v>
      </c>
      <c r="M5113" s="2" t="s">
        <v>19</v>
      </c>
      <c r="N5113" t="s">
        <v>38</v>
      </c>
    </row>
    <row r="5114" spans="1:14" x14ac:dyDescent="0.25">
      <c r="A5114" s="2" t="s">
        <v>6139</v>
      </c>
      <c r="B5114" s="2" t="s">
        <v>143</v>
      </c>
      <c r="C5114" s="9">
        <f t="shared" si="79"/>
        <v>45962</v>
      </c>
      <c r="D5114" t="s">
        <v>45</v>
      </c>
      <c r="E5114" t="s">
        <v>121</v>
      </c>
      <c r="F5114" s="3">
        <v>1</v>
      </c>
      <c r="G5114" s="4">
        <v>4744.7700000000004</v>
      </c>
      <c r="H5114" s="5">
        <v>0.1</v>
      </c>
      <c r="I5114" s="4">
        <v>4270.29</v>
      </c>
      <c r="J5114" s="4">
        <v>942.68</v>
      </c>
      <c r="K5114" t="s">
        <v>24</v>
      </c>
      <c r="L5114" t="s">
        <v>25</v>
      </c>
      <c r="M5114" s="2" t="s">
        <v>19</v>
      </c>
      <c r="N5114" t="s">
        <v>42</v>
      </c>
    </row>
    <row r="5115" spans="1:14" x14ac:dyDescent="0.25">
      <c r="A5115" s="2" t="s">
        <v>6140</v>
      </c>
      <c r="B5115" s="2" t="s">
        <v>465</v>
      </c>
      <c r="C5115" s="9">
        <f t="shared" si="79"/>
        <v>45962</v>
      </c>
      <c r="D5115" t="s">
        <v>15</v>
      </c>
      <c r="E5115" t="s">
        <v>95</v>
      </c>
      <c r="F5115" s="3">
        <v>3</v>
      </c>
      <c r="G5115" s="4">
        <v>1131.2</v>
      </c>
      <c r="H5115" s="5">
        <v>0.1</v>
      </c>
      <c r="I5115" s="4">
        <v>3054.24</v>
      </c>
      <c r="J5115" s="4">
        <v>382.51</v>
      </c>
      <c r="K5115" t="s">
        <v>37</v>
      </c>
      <c r="L5115" t="s">
        <v>25</v>
      </c>
      <c r="M5115" s="2" t="s">
        <v>19</v>
      </c>
      <c r="N5115" t="s">
        <v>20</v>
      </c>
    </row>
    <row r="5116" spans="1:14" x14ac:dyDescent="0.25">
      <c r="A5116" s="2" t="s">
        <v>6141</v>
      </c>
      <c r="B5116" s="2" t="s">
        <v>2482</v>
      </c>
      <c r="C5116" s="9">
        <f t="shared" si="79"/>
        <v>45444</v>
      </c>
      <c r="D5116" t="s">
        <v>53</v>
      </c>
      <c r="E5116" t="s">
        <v>98</v>
      </c>
      <c r="F5116" s="3">
        <v>4</v>
      </c>
      <c r="G5116" s="4">
        <v>991.98</v>
      </c>
      <c r="H5116" s="5">
        <v>0.1</v>
      </c>
      <c r="I5116" s="4">
        <v>3571.13</v>
      </c>
      <c r="J5116" s="4">
        <v>874.23</v>
      </c>
      <c r="K5116" t="s">
        <v>24</v>
      </c>
      <c r="L5116" t="s">
        <v>25</v>
      </c>
      <c r="M5116" s="2" t="s">
        <v>19</v>
      </c>
      <c r="N5116" t="s">
        <v>58</v>
      </c>
    </row>
    <row r="5117" spans="1:14" x14ac:dyDescent="0.25">
      <c r="A5117" s="2" t="s">
        <v>6142</v>
      </c>
      <c r="B5117" s="2" t="s">
        <v>446</v>
      </c>
      <c r="C5117" s="9">
        <f t="shared" si="79"/>
        <v>46023</v>
      </c>
      <c r="D5117" t="s">
        <v>15</v>
      </c>
      <c r="E5117" t="s">
        <v>95</v>
      </c>
      <c r="F5117" s="3">
        <v>2</v>
      </c>
      <c r="G5117" s="4">
        <v>1440.37</v>
      </c>
      <c r="H5117" s="5">
        <v>0</v>
      </c>
      <c r="I5117" s="4">
        <v>2880.74</v>
      </c>
      <c r="J5117" s="4">
        <v>0</v>
      </c>
      <c r="K5117" t="s">
        <v>37</v>
      </c>
      <c r="L5117" t="s">
        <v>25</v>
      </c>
      <c r="M5117" s="2" t="s">
        <v>101</v>
      </c>
      <c r="N5117" t="s">
        <v>42</v>
      </c>
    </row>
    <row r="5118" spans="1:14" x14ac:dyDescent="0.25">
      <c r="A5118" s="2" t="s">
        <v>6143</v>
      </c>
      <c r="B5118" s="2" t="s">
        <v>518</v>
      </c>
      <c r="C5118" s="9">
        <f t="shared" si="79"/>
        <v>46023</v>
      </c>
      <c r="D5118" t="s">
        <v>15</v>
      </c>
      <c r="E5118" t="s">
        <v>57</v>
      </c>
      <c r="F5118" s="3">
        <v>1</v>
      </c>
      <c r="G5118" s="4">
        <v>2452.77</v>
      </c>
      <c r="H5118" s="5">
        <v>0</v>
      </c>
      <c r="I5118" s="4">
        <v>2452.77</v>
      </c>
      <c r="J5118" s="4">
        <v>757.39</v>
      </c>
      <c r="K5118" t="s">
        <v>152</v>
      </c>
      <c r="L5118" t="s">
        <v>25</v>
      </c>
      <c r="M5118" s="2" t="s">
        <v>19</v>
      </c>
      <c r="N5118" t="s">
        <v>58</v>
      </c>
    </row>
    <row r="5119" spans="1:14" x14ac:dyDescent="0.25">
      <c r="A5119" s="2" t="s">
        <v>6144</v>
      </c>
      <c r="B5119" s="2" t="s">
        <v>1729</v>
      </c>
      <c r="C5119" s="9">
        <f t="shared" si="79"/>
        <v>45962</v>
      </c>
      <c r="D5119" t="s">
        <v>53</v>
      </c>
      <c r="E5119" t="s">
        <v>98</v>
      </c>
      <c r="F5119" s="3">
        <v>1</v>
      </c>
      <c r="G5119" s="4">
        <v>822.47</v>
      </c>
      <c r="H5119" s="5">
        <v>0.1</v>
      </c>
      <c r="I5119" s="4">
        <v>740.22</v>
      </c>
      <c r="J5119" s="4">
        <v>221.03</v>
      </c>
      <c r="K5119" t="s">
        <v>124</v>
      </c>
      <c r="L5119" t="s">
        <v>25</v>
      </c>
      <c r="M5119" s="2" t="s">
        <v>19</v>
      </c>
      <c r="N5119" t="s">
        <v>155</v>
      </c>
    </row>
    <row r="5120" spans="1:14" x14ac:dyDescent="0.25">
      <c r="A5120" s="2" t="s">
        <v>6145</v>
      </c>
      <c r="B5120" s="2" t="s">
        <v>4546</v>
      </c>
      <c r="C5120" s="9">
        <f t="shared" si="79"/>
        <v>45689</v>
      </c>
      <c r="D5120" t="s">
        <v>15</v>
      </c>
      <c r="E5120" t="s">
        <v>168</v>
      </c>
      <c r="F5120" s="3">
        <v>3</v>
      </c>
      <c r="G5120" s="4">
        <v>1658.05</v>
      </c>
      <c r="H5120" s="5">
        <v>0.15</v>
      </c>
      <c r="I5120" s="4">
        <v>4228.03</v>
      </c>
      <c r="J5120" s="4">
        <v>717.17</v>
      </c>
      <c r="K5120" t="s">
        <v>17</v>
      </c>
      <c r="L5120" t="s">
        <v>25</v>
      </c>
      <c r="M5120" s="2" t="s">
        <v>19</v>
      </c>
      <c r="N5120" t="s">
        <v>38</v>
      </c>
    </row>
    <row r="5121" spans="1:14" x14ac:dyDescent="0.25">
      <c r="A5121" s="2" t="s">
        <v>6146</v>
      </c>
      <c r="B5121" s="2" t="s">
        <v>1523</v>
      </c>
      <c r="C5121" s="9">
        <f t="shared" si="79"/>
        <v>45413</v>
      </c>
      <c r="D5121" t="s">
        <v>35</v>
      </c>
      <c r="E5121" t="s">
        <v>71</v>
      </c>
      <c r="F5121" s="3">
        <v>2</v>
      </c>
      <c r="G5121" s="4">
        <v>3804.87</v>
      </c>
      <c r="H5121" s="5">
        <v>0</v>
      </c>
      <c r="I5121" s="4">
        <v>7609.74</v>
      </c>
      <c r="J5121" s="4">
        <v>2544.98</v>
      </c>
      <c r="K5121" t="s">
        <v>17</v>
      </c>
      <c r="L5121" t="s">
        <v>25</v>
      </c>
      <c r="M5121" s="2" t="s">
        <v>19</v>
      </c>
      <c r="N5121" t="s">
        <v>66</v>
      </c>
    </row>
    <row r="5122" spans="1:14" x14ac:dyDescent="0.25">
      <c r="A5122" s="2" t="s">
        <v>6147</v>
      </c>
      <c r="B5122" s="2" t="s">
        <v>2226</v>
      </c>
      <c r="C5122" s="9">
        <f t="shared" si="79"/>
        <v>45658</v>
      </c>
      <c r="D5122" t="s">
        <v>15</v>
      </c>
      <c r="E5122" t="s">
        <v>23</v>
      </c>
      <c r="F5122" s="3">
        <v>1</v>
      </c>
      <c r="G5122" s="4">
        <v>1444.18</v>
      </c>
      <c r="H5122" s="5">
        <v>0</v>
      </c>
      <c r="I5122" s="4">
        <v>1444.18</v>
      </c>
      <c r="J5122" s="4">
        <v>200.09</v>
      </c>
      <c r="K5122" t="s">
        <v>124</v>
      </c>
      <c r="L5122" t="s">
        <v>25</v>
      </c>
      <c r="M5122" s="2" t="s">
        <v>19</v>
      </c>
      <c r="N5122" t="s">
        <v>42</v>
      </c>
    </row>
    <row r="5123" spans="1:14" x14ac:dyDescent="0.25">
      <c r="A5123" s="2" t="s">
        <v>6148</v>
      </c>
      <c r="B5123" s="2" t="s">
        <v>589</v>
      </c>
      <c r="C5123" s="9">
        <f t="shared" ref="C5123:C5186" si="80">DATE(YEAR(B5123),MONTH(B5123),1)</f>
        <v>46023</v>
      </c>
      <c r="D5123" t="s">
        <v>30</v>
      </c>
      <c r="E5123" t="s">
        <v>31</v>
      </c>
      <c r="F5123" s="3">
        <v>1</v>
      </c>
      <c r="G5123" s="4">
        <v>1377.82</v>
      </c>
      <c r="H5123" s="5">
        <v>0.15</v>
      </c>
      <c r="I5123" s="4">
        <v>1171.1500000000001</v>
      </c>
      <c r="J5123" s="4">
        <v>288.86</v>
      </c>
      <c r="K5123" t="s">
        <v>124</v>
      </c>
      <c r="L5123" t="s">
        <v>25</v>
      </c>
      <c r="M5123" s="2" t="s">
        <v>19</v>
      </c>
      <c r="N5123" t="s">
        <v>58</v>
      </c>
    </row>
    <row r="5124" spans="1:14" x14ac:dyDescent="0.25">
      <c r="A5124" s="2" t="s">
        <v>6149</v>
      </c>
      <c r="B5124" s="2" t="s">
        <v>1272</v>
      </c>
      <c r="C5124" s="9">
        <f t="shared" si="80"/>
        <v>45778</v>
      </c>
      <c r="D5124" t="s">
        <v>30</v>
      </c>
      <c r="E5124" t="s">
        <v>31</v>
      </c>
      <c r="F5124" s="3">
        <v>4</v>
      </c>
      <c r="G5124" s="4">
        <v>1199.92</v>
      </c>
      <c r="H5124" s="5">
        <v>0.1</v>
      </c>
      <c r="I5124" s="4">
        <v>4319.71</v>
      </c>
      <c r="J5124" s="4">
        <v>739.55</v>
      </c>
      <c r="K5124" t="s">
        <v>24</v>
      </c>
      <c r="L5124" t="s">
        <v>25</v>
      </c>
      <c r="M5124" s="2" t="s">
        <v>19</v>
      </c>
      <c r="N5124" t="s">
        <v>42</v>
      </c>
    </row>
    <row r="5125" spans="1:14" x14ac:dyDescent="0.25">
      <c r="A5125" s="2" t="s">
        <v>6150</v>
      </c>
      <c r="B5125" s="2" t="s">
        <v>1005</v>
      </c>
      <c r="C5125" s="9">
        <f t="shared" si="80"/>
        <v>45931</v>
      </c>
      <c r="D5125" t="s">
        <v>30</v>
      </c>
      <c r="E5125" t="s">
        <v>41</v>
      </c>
      <c r="F5125" s="3">
        <v>1</v>
      </c>
      <c r="G5125" s="4">
        <v>554.92999999999995</v>
      </c>
      <c r="H5125" s="5">
        <v>0.05</v>
      </c>
      <c r="I5125" s="4">
        <v>527.17999999999995</v>
      </c>
      <c r="J5125" s="4">
        <v>145.94999999999999</v>
      </c>
      <c r="K5125" t="s">
        <v>24</v>
      </c>
      <c r="L5125" t="s">
        <v>25</v>
      </c>
      <c r="M5125" s="2" t="s">
        <v>19</v>
      </c>
      <c r="N5125" t="s">
        <v>66</v>
      </c>
    </row>
    <row r="5126" spans="1:14" x14ac:dyDescent="0.25">
      <c r="A5126" s="2" t="s">
        <v>6151</v>
      </c>
      <c r="B5126" s="2" t="s">
        <v>369</v>
      </c>
      <c r="C5126" s="9">
        <f t="shared" si="80"/>
        <v>45323</v>
      </c>
      <c r="D5126" t="s">
        <v>45</v>
      </c>
      <c r="E5126" t="s">
        <v>121</v>
      </c>
      <c r="F5126" s="3">
        <v>4</v>
      </c>
      <c r="G5126" s="4">
        <v>893.71</v>
      </c>
      <c r="H5126" s="5">
        <v>0</v>
      </c>
      <c r="I5126" s="4">
        <v>3574.84</v>
      </c>
      <c r="J5126" s="4">
        <v>1097.73</v>
      </c>
      <c r="K5126" t="s">
        <v>124</v>
      </c>
      <c r="L5126" t="s">
        <v>18</v>
      </c>
      <c r="M5126" s="2" t="s">
        <v>19</v>
      </c>
      <c r="N5126" t="s">
        <v>20</v>
      </c>
    </row>
    <row r="5127" spans="1:14" x14ac:dyDescent="0.25">
      <c r="A5127" s="2" t="s">
        <v>6152</v>
      </c>
      <c r="B5127" s="2" t="s">
        <v>2500</v>
      </c>
      <c r="C5127" s="9">
        <f t="shared" si="80"/>
        <v>45323</v>
      </c>
      <c r="D5127" t="s">
        <v>35</v>
      </c>
      <c r="E5127" t="s">
        <v>50</v>
      </c>
      <c r="F5127" s="3">
        <v>1</v>
      </c>
      <c r="G5127" s="4">
        <v>14705.35</v>
      </c>
      <c r="H5127" s="5">
        <v>0.05</v>
      </c>
      <c r="I5127" s="4">
        <v>13970.08</v>
      </c>
      <c r="J5127" s="4">
        <v>4290.72</v>
      </c>
      <c r="K5127" t="s">
        <v>24</v>
      </c>
      <c r="L5127" t="s">
        <v>18</v>
      </c>
      <c r="M5127" s="2" t="s">
        <v>19</v>
      </c>
      <c r="N5127" t="s">
        <v>20</v>
      </c>
    </row>
    <row r="5128" spans="1:14" x14ac:dyDescent="0.25">
      <c r="A5128" s="2" t="s">
        <v>6153</v>
      </c>
      <c r="B5128" s="2" t="s">
        <v>1415</v>
      </c>
      <c r="C5128" s="9">
        <f t="shared" si="80"/>
        <v>46235</v>
      </c>
      <c r="D5128" t="s">
        <v>30</v>
      </c>
      <c r="E5128" t="s">
        <v>133</v>
      </c>
      <c r="F5128" s="3">
        <v>2</v>
      </c>
      <c r="G5128" s="4">
        <v>715.98</v>
      </c>
      <c r="H5128" s="5">
        <v>0.15</v>
      </c>
      <c r="I5128" s="4">
        <v>1217.17</v>
      </c>
      <c r="J5128" s="4">
        <v>220.84</v>
      </c>
      <c r="K5128" t="s">
        <v>24</v>
      </c>
      <c r="L5128" t="s">
        <v>18</v>
      </c>
      <c r="M5128" s="2" t="s">
        <v>19</v>
      </c>
      <c r="N5128" t="s">
        <v>82</v>
      </c>
    </row>
    <row r="5129" spans="1:14" x14ac:dyDescent="0.25">
      <c r="A5129" s="2" t="s">
        <v>6154</v>
      </c>
      <c r="B5129" s="2" t="s">
        <v>1422</v>
      </c>
      <c r="C5129" s="9">
        <f t="shared" si="80"/>
        <v>45809</v>
      </c>
      <c r="D5129" t="s">
        <v>30</v>
      </c>
      <c r="E5129" t="s">
        <v>106</v>
      </c>
      <c r="F5129" s="3">
        <v>3</v>
      </c>
      <c r="G5129" s="4">
        <v>697.27</v>
      </c>
      <c r="H5129" s="5">
        <v>0</v>
      </c>
      <c r="I5129" s="4">
        <v>2091.81</v>
      </c>
      <c r="J5129" s="4">
        <v>447.57</v>
      </c>
      <c r="K5129" t="s">
        <v>24</v>
      </c>
      <c r="L5129" t="s">
        <v>25</v>
      </c>
      <c r="M5129" s="2" t="s">
        <v>19</v>
      </c>
      <c r="N5129" t="s">
        <v>66</v>
      </c>
    </row>
    <row r="5130" spans="1:14" x14ac:dyDescent="0.25">
      <c r="A5130" s="2" t="s">
        <v>6155</v>
      </c>
      <c r="B5130" s="2" t="s">
        <v>6156</v>
      </c>
      <c r="C5130" s="9">
        <f t="shared" si="80"/>
        <v>46023</v>
      </c>
      <c r="D5130" t="s">
        <v>35</v>
      </c>
      <c r="E5130" t="s">
        <v>74</v>
      </c>
      <c r="F5130" s="3">
        <v>2</v>
      </c>
      <c r="G5130" s="4">
        <v>21651.87</v>
      </c>
      <c r="H5130" s="5">
        <v>0</v>
      </c>
      <c r="I5130" s="4">
        <v>43303.74</v>
      </c>
      <c r="J5130" s="4">
        <v>8798.09</v>
      </c>
      <c r="K5130" t="s">
        <v>124</v>
      </c>
      <c r="L5130" t="s">
        <v>25</v>
      </c>
      <c r="M5130" s="2" t="s">
        <v>19</v>
      </c>
      <c r="N5130" t="s">
        <v>82</v>
      </c>
    </row>
    <row r="5131" spans="1:14" x14ac:dyDescent="0.25">
      <c r="A5131" s="2" t="s">
        <v>6157</v>
      </c>
      <c r="B5131" s="2" t="s">
        <v>970</v>
      </c>
      <c r="C5131" s="9">
        <f t="shared" si="80"/>
        <v>46113</v>
      </c>
      <c r="D5131" t="s">
        <v>35</v>
      </c>
      <c r="E5131" t="s">
        <v>36</v>
      </c>
      <c r="F5131" s="3">
        <v>3</v>
      </c>
      <c r="G5131" s="4">
        <v>23850.04</v>
      </c>
      <c r="H5131" s="5">
        <v>0.15</v>
      </c>
      <c r="I5131" s="4">
        <v>60817.599999999999</v>
      </c>
      <c r="J5131" s="4">
        <v>8573.2900000000009</v>
      </c>
      <c r="K5131" t="s">
        <v>24</v>
      </c>
      <c r="L5131" t="s">
        <v>25</v>
      </c>
      <c r="M5131" s="2" t="s">
        <v>19</v>
      </c>
      <c r="N5131" t="s">
        <v>82</v>
      </c>
    </row>
    <row r="5132" spans="1:14" x14ac:dyDescent="0.25">
      <c r="A5132" s="2" t="s">
        <v>6158</v>
      </c>
      <c r="B5132" s="2" t="s">
        <v>595</v>
      </c>
      <c r="C5132" s="9">
        <f t="shared" si="80"/>
        <v>45901</v>
      </c>
      <c r="D5132" t="s">
        <v>53</v>
      </c>
      <c r="E5132" t="s">
        <v>92</v>
      </c>
      <c r="F5132" s="3">
        <v>1</v>
      </c>
      <c r="G5132" s="4">
        <v>902.45</v>
      </c>
      <c r="H5132" s="5">
        <v>0.1</v>
      </c>
      <c r="I5132" s="4">
        <v>812.2</v>
      </c>
      <c r="J5132" s="4">
        <v>0</v>
      </c>
      <c r="K5132" t="s">
        <v>37</v>
      </c>
      <c r="L5132" t="s">
        <v>25</v>
      </c>
      <c r="M5132" s="2" t="s">
        <v>61</v>
      </c>
      <c r="N5132" t="s">
        <v>87</v>
      </c>
    </row>
    <row r="5133" spans="1:14" x14ac:dyDescent="0.25">
      <c r="A5133" s="2" t="s">
        <v>6159</v>
      </c>
      <c r="B5133" s="2" t="s">
        <v>1239</v>
      </c>
      <c r="C5133" s="9">
        <f t="shared" si="80"/>
        <v>45292</v>
      </c>
      <c r="D5133" t="s">
        <v>30</v>
      </c>
      <c r="E5133" t="s">
        <v>163</v>
      </c>
      <c r="F5133" s="3">
        <v>2</v>
      </c>
      <c r="G5133" s="4">
        <v>1128.6199999999999</v>
      </c>
      <c r="H5133" s="5">
        <v>0.1</v>
      </c>
      <c r="I5133" s="4">
        <v>2031.52</v>
      </c>
      <c r="J5133" s="4">
        <v>405.75</v>
      </c>
      <c r="K5133" t="s">
        <v>24</v>
      </c>
      <c r="L5133" t="s">
        <v>25</v>
      </c>
      <c r="M5133" s="2" t="s">
        <v>26</v>
      </c>
      <c r="N5133" t="s">
        <v>87</v>
      </c>
    </row>
    <row r="5134" spans="1:14" x14ac:dyDescent="0.25">
      <c r="A5134" s="2" t="s">
        <v>6160</v>
      </c>
      <c r="B5134" s="2" t="s">
        <v>5860</v>
      </c>
      <c r="C5134" s="9">
        <f t="shared" si="80"/>
        <v>45809</v>
      </c>
      <c r="D5134" t="s">
        <v>30</v>
      </c>
      <c r="E5134" t="s">
        <v>41</v>
      </c>
      <c r="F5134" s="3">
        <v>4</v>
      </c>
      <c r="G5134" s="4">
        <v>1303.29</v>
      </c>
      <c r="H5134" s="5">
        <v>0.15</v>
      </c>
      <c r="I5134" s="4">
        <v>4431.1899999999996</v>
      </c>
      <c r="J5134" s="4">
        <v>959.51</v>
      </c>
      <c r="K5134" t="s">
        <v>24</v>
      </c>
      <c r="L5134" t="s">
        <v>47</v>
      </c>
      <c r="M5134" s="2" t="s">
        <v>26</v>
      </c>
      <c r="N5134" t="s">
        <v>87</v>
      </c>
    </row>
    <row r="5135" spans="1:14" x14ac:dyDescent="0.25">
      <c r="A5135" s="2" t="s">
        <v>6161</v>
      </c>
      <c r="B5135" s="2" t="s">
        <v>286</v>
      </c>
      <c r="C5135" s="9">
        <f t="shared" si="80"/>
        <v>45992</v>
      </c>
      <c r="D5135" t="s">
        <v>30</v>
      </c>
      <c r="E5135" t="s">
        <v>163</v>
      </c>
      <c r="F5135" s="3">
        <v>3</v>
      </c>
      <c r="G5135" s="4">
        <v>1350.77</v>
      </c>
      <c r="H5135" s="5">
        <v>0.05</v>
      </c>
      <c r="I5135" s="4">
        <v>3849.69</v>
      </c>
      <c r="J5135" s="4">
        <v>1063.8399999999999</v>
      </c>
      <c r="K5135" t="s">
        <v>24</v>
      </c>
      <c r="L5135" t="s">
        <v>47</v>
      </c>
      <c r="M5135" s="2" t="s">
        <v>19</v>
      </c>
      <c r="N5135" t="s">
        <v>42</v>
      </c>
    </row>
    <row r="5136" spans="1:14" x14ac:dyDescent="0.25">
      <c r="A5136" s="2" t="s">
        <v>6162</v>
      </c>
      <c r="B5136" s="2" t="s">
        <v>5361</v>
      </c>
      <c r="C5136" s="9">
        <f t="shared" si="80"/>
        <v>45839</v>
      </c>
      <c r="D5136" t="s">
        <v>15</v>
      </c>
      <c r="E5136" t="s">
        <v>57</v>
      </c>
      <c r="F5136" s="3">
        <v>3</v>
      </c>
      <c r="G5136" s="4">
        <v>1899.55</v>
      </c>
      <c r="H5136" s="5">
        <v>0</v>
      </c>
      <c r="I5136" s="4">
        <v>5698.65</v>
      </c>
      <c r="J5136" s="4">
        <v>0</v>
      </c>
      <c r="K5136" t="s">
        <v>37</v>
      </c>
      <c r="L5136" t="s">
        <v>25</v>
      </c>
      <c r="M5136" s="2" t="s">
        <v>101</v>
      </c>
      <c r="N5136" t="s">
        <v>82</v>
      </c>
    </row>
    <row r="5137" spans="1:14" x14ac:dyDescent="0.25">
      <c r="A5137" s="2" t="s">
        <v>6163</v>
      </c>
      <c r="B5137" s="2" t="s">
        <v>76</v>
      </c>
      <c r="C5137" s="9">
        <f t="shared" si="80"/>
        <v>45658</v>
      </c>
      <c r="D5137" t="s">
        <v>45</v>
      </c>
      <c r="E5137" t="s">
        <v>121</v>
      </c>
      <c r="F5137" s="3">
        <v>1</v>
      </c>
      <c r="G5137" s="4">
        <v>5043.1899999999996</v>
      </c>
      <c r="H5137" s="5">
        <v>0</v>
      </c>
      <c r="I5137" s="4">
        <v>5043.1899999999996</v>
      </c>
      <c r="J5137" s="4">
        <v>1575.67</v>
      </c>
      <c r="K5137" t="s">
        <v>24</v>
      </c>
      <c r="L5137" t="s">
        <v>18</v>
      </c>
      <c r="M5137" s="2" t="s">
        <v>19</v>
      </c>
      <c r="N5137" t="s">
        <v>66</v>
      </c>
    </row>
    <row r="5138" spans="1:14" x14ac:dyDescent="0.25">
      <c r="A5138" s="2" t="s">
        <v>6164</v>
      </c>
      <c r="B5138" s="2" t="s">
        <v>1376</v>
      </c>
      <c r="C5138" s="9">
        <f t="shared" si="80"/>
        <v>45748</v>
      </c>
      <c r="D5138" t="s">
        <v>15</v>
      </c>
      <c r="E5138" t="s">
        <v>95</v>
      </c>
      <c r="F5138" s="3">
        <v>3</v>
      </c>
      <c r="G5138" s="4">
        <v>1111.46</v>
      </c>
      <c r="H5138" s="5">
        <v>0</v>
      </c>
      <c r="I5138" s="4">
        <v>3334.38</v>
      </c>
      <c r="J5138" s="4">
        <v>737.91</v>
      </c>
      <c r="K5138" t="s">
        <v>124</v>
      </c>
      <c r="L5138" t="s">
        <v>25</v>
      </c>
      <c r="M5138" s="2" t="s">
        <v>19</v>
      </c>
      <c r="N5138" t="s">
        <v>87</v>
      </c>
    </row>
    <row r="5139" spans="1:14" x14ac:dyDescent="0.25">
      <c r="A5139" s="2" t="s">
        <v>6165</v>
      </c>
      <c r="B5139" s="2" t="s">
        <v>516</v>
      </c>
      <c r="C5139" s="9">
        <f t="shared" si="80"/>
        <v>46235</v>
      </c>
      <c r="D5139" t="s">
        <v>35</v>
      </c>
      <c r="E5139" t="s">
        <v>50</v>
      </c>
      <c r="F5139" s="3">
        <v>3</v>
      </c>
      <c r="G5139" s="4">
        <v>12508.25</v>
      </c>
      <c r="H5139" s="5">
        <v>0.05</v>
      </c>
      <c r="I5139" s="4">
        <v>35648.51</v>
      </c>
      <c r="J5139" s="4">
        <v>11565.66</v>
      </c>
      <c r="K5139" t="s">
        <v>37</v>
      </c>
      <c r="L5139" t="s">
        <v>25</v>
      </c>
      <c r="M5139" s="2" t="s">
        <v>19</v>
      </c>
      <c r="N5139" t="s">
        <v>82</v>
      </c>
    </row>
    <row r="5140" spans="1:14" x14ac:dyDescent="0.25">
      <c r="A5140" s="2" t="s">
        <v>6166</v>
      </c>
      <c r="B5140" s="2" t="s">
        <v>180</v>
      </c>
      <c r="C5140" s="9">
        <f t="shared" si="80"/>
        <v>45931</v>
      </c>
      <c r="D5140" t="s">
        <v>45</v>
      </c>
      <c r="E5140" t="s">
        <v>186</v>
      </c>
      <c r="F5140" s="3">
        <v>3</v>
      </c>
      <c r="G5140" s="4">
        <v>3121.95</v>
      </c>
      <c r="H5140" s="5">
        <v>0.25</v>
      </c>
      <c r="I5140" s="4">
        <v>7024.39</v>
      </c>
      <c r="J5140" s="4">
        <v>2439.7800000000002</v>
      </c>
      <c r="K5140" t="s">
        <v>24</v>
      </c>
      <c r="L5140" t="s">
        <v>18</v>
      </c>
      <c r="M5140" s="2" t="s">
        <v>19</v>
      </c>
      <c r="N5140" t="s">
        <v>42</v>
      </c>
    </row>
    <row r="5141" spans="1:14" x14ac:dyDescent="0.25">
      <c r="A5141" s="2" t="s">
        <v>6167</v>
      </c>
      <c r="B5141" s="2" t="s">
        <v>1985</v>
      </c>
      <c r="C5141" s="9">
        <f t="shared" si="80"/>
        <v>45505</v>
      </c>
      <c r="D5141" t="s">
        <v>15</v>
      </c>
      <c r="E5141" t="s">
        <v>23</v>
      </c>
      <c r="F5141" s="3">
        <v>1</v>
      </c>
      <c r="G5141" s="4">
        <v>523.38</v>
      </c>
      <c r="H5141" s="5">
        <v>0</v>
      </c>
      <c r="I5141" s="4">
        <v>523.38</v>
      </c>
      <c r="J5141" s="4">
        <v>105.26</v>
      </c>
      <c r="K5141" t="s">
        <v>24</v>
      </c>
      <c r="L5141" t="s">
        <v>25</v>
      </c>
      <c r="M5141" s="2" t="s">
        <v>19</v>
      </c>
      <c r="N5141" t="s">
        <v>87</v>
      </c>
    </row>
    <row r="5142" spans="1:14" x14ac:dyDescent="0.25">
      <c r="A5142" s="2" t="s">
        <v>6168</v>
      </c>
      <c r="B5142" s="2" t="s">
        <v>1941</v>
      </c>
      <c r="C5142" s="9">
        <f t="shared" si="80"/>
        <v>45901</v>
      </c>
      <c r="D5142" t="s">
        <v>45</v>
      </c>
      <c r="E5142" t="s">
        <v>46</v>
      </c>
      <c r="F5142" s="3">
        <v>2</v>
      </c>
      <c r="G5142" s="4">
        <v>4445</v>
      </c>
      <c r="H5142" s="5">
        <v>0</v>
      </c>
      <c r="I5142" s="4">
        <v>8890</v>
      </c>
      <c r="J5142" s="4">
        <v>1401.67</v>
      </c>
      <c r="K5142" t="s">
        <v>17</v>
      </c>
      <c r="L5142" t="s">
        <v>25</v>
      </c>
      <c r="M5142" s="2" t="s">
        <v>19</v>
      </c>
      <c r="N5142" t="s">
        <v>58</v>
      </c>
    </row>
    <row r="5143" spans="1:14" x14ac:dyDescent="0.25">
      <c r="A5143" s="2" t="s">
        <v>6169</v>
      </c>
      <c r="B5143" s="2" t="s">
        <v>3464</v>
      </c>
      <c r="C5143" s="9">
        <f t="shared" si="80"/>
        <v>45597</v>
      </c>
      <c r="D5143" t="s">
        <v>15</v>
      </c>
      <c r="E5143" t="s">
        <v>95</v>
      </c>
      <c r="F5143" s="3">
        <v>1</v>
      </c>
      <c r="G5143" s="4">
        <v>2999.39</v>
      </c>
      <c r="H5143" s="5">
        <v>0.05</v>
      </c>
      <c r="I5143" s="4">
        <v>2849.42</v>
      </c>
      <c r="J5143" s="4">
        <v>451.86</v>
      </c>
      <c r="K5143" t="s">
        <v>124</v>
      </c>
      <c r="L5143" t="s">
        <v>25</v>
      </c>
      <c r="M5143" s="2" t="s">
        <v>19</v>
      </c>
      <c r="N5143" t="s">
        <v>42</v>
      </c>
    </row>
    <row r="5144" spans="1:14" x14ac:dyDescent="0.25">
      <c r="A5144" s="2" t="s">
        <v>6170</v>
      </c>
      <c r="B5144" s="2" t="s">
        <v>1294</v>
      </c>
      <c r="C5144" s="9">
        <f t="shared" si="80"/>
        <v>45748</v>
      </c>
      <c r="D5144" t="s">
        <v>15</v>
      </c>
      <c r="E5144" t="s">
        <v>57</v>
      </c>
      <c r="F5144" s="3">
        <v>4</v>
      </c>
      <c r="G5144" s="4">
        <v>1041.79</v>
      </c>
      <c r="H5144" s="5">
        <v>0</v>
      </c>
      <c r="I5144" s="4">
        <v>4167.16</v>
      </c>
      <c r="J5144" s="4">
        <v>870.85</v>
      </c>
      <c r="K5144" t="s">
        <v>37</v>
      </c>
      <c r="L5144" t="s">
        <v>18</v>
      </c>
      <c r="M5144" s="2" t="s">
        <v>19</v>
      </c>
      <c r="N5144" t="s">
        <v>32</v>
      </c>
    </row>
    <row r="5145" spans="1:14" x14ac:dyDescent="0.25">
      <c r="A5145" s="2" t="s">
        <v>6171</v>
      </c>
      <c r="B5145" s="2" t="s">
        <v>462</v>
      </c>
      <c r="C5145" s="9">
        <f t="shared" si="80"/>
        <v>45444</v>
      </c>
      <c r="D5145" t="s">
        <v>35</v>
      </c>
      <c r="E5145" t="s">
        <v>50</v>
      </c>
      <c r="F5145" s="3">
        <v>3</v>
      </c>
      <c r="G5145" s="4">
        <v>3457.79</v>
      </c>
      <c r="H5145" s="5">
        <v>0</v>
      </c>
      <c r="I5145" s="4">
        <v>10373.370000000001</v>
      </c>
      <c r="J5145" s="4">
        <v>2231.12</v>
      </c>
      <c r="K5145" t="s">
        <v>37</v>
      </c>
      <c r="L5145" t="s">
        <v>18</v>
      </c>
      <c r="M5145" s="2" t="s">
        <v>19</v>
      </c>
      <c r="N5145" t="s">
        <v>20</v>
      </c>
    </row>
    <row r="5146" spans="1:14" x14ac:dyDescent="0.25">
      <c r="A5146" s="2" t="s">
        <v>6172</v>
      </c>
      <c r="B5146" s="2" t="s">
        <v>68</v>
      </c>
      <c r="C5146" s="9">
        <f t="shared" si="80"/>
        <v>45597</v>
      </c>
      <c r="D5146" t="s">
        <v>35</v>
      </c>
      <c r="E5146" t="s">
        <v>50</v>
      </c>
      <c r="F5146" s="3">
        <v>3</v>
      </c>
      <c r="G5146" s="4">
        <v>25498.52</v>
      </c>
      <c r="H5146" s="5">
        <v>0</v>
      </c>
      <c r="I5146" s="4">
        <v>76495.56</v>
      </c>
      <c r="J5146" s="4">
        <v>26108.62</v>
      </c>
      <c r="K5146" t="s">
        <v>124</v>
      </c>
      <c r="L5146" t="s">
        <v>25</v>
      </c>
      <c r="M5146" s="2" t="s">
        <v>26</v>
      </c>
      <c r="N5146" t="s">
        <v>27</v>
      </c>
    </row>
    <row r="5147" spans="1:14" x14ac:dyDescent="0.25">
      <c r="A5147" s="2" t="s">
        <v>6173</v>
      </c>
      <c r="B5147" s="2" t="s">
        <v>221</v>
      </c>
      <c r="C5147" s="9">
        <f t="shared" si="80"/>
        <v>46054</v>
      </c>
      <c r="D5147" t="s">
        <v>35</v>
      </c>
      <c r="E5147" t="s">
        <v>36</v>
      </c>
      <c r="F5147" s="3">
        <v>2</v>
      </c>
      <c r="G5147" s="4">
        <v>19766.22</v>
      </c>
      <c r="H5147" s="5">
        <v>0.1</v>
      </c>
      <c r="I5147" s="4">
        <v>35579.199999999997</v>
      </c>
      <c r="J5147" s="4">
        <v>11277.33</v>
      </c>
      <c r="K5147" t="s">
        <v>24</v>
      </c>
      <c r="L5147" t="s">
        <v>25</v>
      </c>
      <c r="M5147" s="2" t="s">
        <v>19</v>
      </c>
      <c r="N5147" t="s">
        <v>87</v>
      </c>
    </row>
    <row r="5148" spans="1:14" x14ac:dyDescent="0.25">
      <c r="A5148" s="2" t="s">
        <v>6174</v>
      </c>
      <c r="B5148" s="2" t="s">
        <v>503</v>
      </c>
      <c r="C5148" s="9">
        <f t="shared" si="80"/>
        <v>45505</v>
      </c>
      <c r="D5148" t="s">
        <v>35</v>
      </c>
      <c r="E5148" t="s">
        <v>50</v>
      </c>
      <c r="F5148" s="3">
        <v>3</v>
      </c>
      <c r="G5148" s="4">
        <v>5148.59</v>
      </c>
      <c r="H5148" s="5">
        <v>0.1</v>
      </c>
      <c r="I5148" s="4">
        <v>13901.19</v>
      </c>
      <c r="J5148" s="4">
        <v>4783.91</v>
      </c>
      <c r="K5148" t="s">
        <v>17</v>
      </c>
      <c r="L5148" t="s">
        <v>25</v>
      </c>
      <c r="M5148" s="2" t="s">
        <v>19</v>
      </c>
      <c r="N5148" t="s">
        <v>82</v>
      </c>
    </row>
    <row r="5149" spans="1:14" x14ac:dyDescent="0.25">
      <c r="A5149" s="2" t="s">
        <v>6175</v>
      </c>
      <c r="B5149" s="2" t="s">
        <v>1283</v>
      </c>
      <c r="C5149" s="9">
        <f t="shared" si="80"/>
        <v>45992</v>
      </c>
      <c r="D5149" t="s">
        <v>53</v>
      </c>
      <c r="E5149" t="s">
        <v>98</v>
      </c>
      <c r="F5149" s="3">
        <v>2</v>
      </c>
      <c r="G5149" s="4">
        <v>372.22</v>
      </c>
      <c r="H5149" s="5">
        <v>0</v>
      </c>
      <c r="I5149" s="4">
        <v>744.44</v>
      </c>
      <c r="J5149" s="4">
        <v>188</v>
      </c>
      <c r="K5149" t="s">
        <v>37</v>
      </c>
      <c r="L5149" t="s">
        <v>25</v>
      </c>
      <c r="M5149" s="2" t="s">
        <v>19</v>
      </c>
      <c r="N5149" t="s">
        <v>87</v>
      </c>
    </row>
    <row r="5150" spans="1:14" x14ac:dyDescent="0.25">
      <c r="A5150" s="2" t="s">
        <v>6176</v>
      </c>
      <c r="B5150" s="2" t="s">
        <v>801</v>
      </c>
      <c r="C5150" s="9">
        <f t="shared" si="80"/>
        <v>45778</v>
      </c>
      <c r="D5150" t="s">
        <v>35</v>
      </c>
      <c r="E5150" t="s">
        <v>36</v>
      </c>
      <c r="F5150" s="3">
        <v>3</v>
      </c>
      <c r="G5150" s="4">
        <v>28511.83</v>
      </c>
      <c r="H5150" s="5">
        <v>0.1</v>
      </c>
      <c r="I5150" s="4">
        <v>76981.94</v>
      </c>
      <c r="J5150" s="4">
        <v>9887.56</v>
      </c>
      <c r="K5150" t="s">
        <v>37</v>
      </c>
      <c r="L5150" t="s">
        <v>25</v>
      </c>
      <c r="M5150" s="2" t="s">
        <v>19</v>
      </c>
      <c r="N5150" t="s">
        <v>155</v>
      </c>
    </row>
    <row r="5151" spans="1:14" x14ac:dyDescent="0.25">
      <c r="A5151" s="2" t="s">
        <v>6177</v>
      </c>
      <c r="B5151" s="2" t="s">
        <v>272</v>
      </c>
      <c r="C5151" s="9">
        <f t="shared" si="80"/>
        <v>45717</v>
      </c>
      <c r="D5151" t="s">
        <v>35</v>
      </c>
      <c r="E5151" t="s">
        <v>77</v>
      </c>
      <c r="F5151" s="3">
        <v>3</v>
      </c>
      <c r="G5151" s="4">
        <v>26552</v>
      </c>
      <c r="H5151" s="5">
        <v>0</v>
      </c>
      <c r="I5151" s="4">
        <v>79656</v>
      </c>
      <c r="J5151" s="4">
        <v>15734.67</v>
      </c>
      <c r="K5151" t="s">
        <v>124</v>
      </c>
      <c r="L5151" t="s">
        <v>25</v>
      </c>
      <c r="M5151" s="2" t="s">
        <v>19</v>
      </c>
      <c r="N5151" t="s">
        <v>87</v>
      </c>
    </row>
    <row r="5152" spans="1:14" x14ac:dyDescent="0.25">
      <c r="A5152" s="2" t="s">
        <v>6178</v>
      </c>
      <c r="B5152" s="2" t="s">
        <v>5854</v>
      </c>
      <c r="C5152" s="9">
        <f t="shared" si="80"/>
        <v>45323</v>
      </c>
      <c r="D5152" t="s">
        <v>45</v>
      </c>
      <c r="E5152" t="s">
        <v>111</v>
      </c>
      <c r="F5152" s="3">
        <v>1</v>
      </c>
      <c r="G5152" s="4">
        <v>4429.7</v>
      </c>
      <c r="H5152" s="5">
        <v>0.1</v>
      </c>
      <c r="I5152" s="4">
        <v>3986.73</v>
      </c>
      <c r="J5152" s="4">
        <v>1267.42</v>
      </c>
      <c r="K5152" t="s">
        <v>17</v>
      </c>
      <c r="L5152" t="s">
        <v>18</v>
      </c>
      <c r="M5152" s="2" t="s">
        <v>19</v>
      </c>
      <c r="N5152" t="s">
        <v>20</v>
      </c>
    </row>
    <row r="5153" spans="1:14" x14ac:dyDescent="0.25">
      <c r="A5153" s="2" t="s">
        <v>6179</v>
      </c>
      <c r="B5153" s="2" t="s">
        <v>1893</v>
      </c>
      <c r="C5153" s="9">
        <f t="shared" si="80"/>
        <v>45505</v>
      </c>
      <c r="D5153" t="s">
        <v>45</v>
      </c>
      <c r="E5153" t="s">
        <v>46</v>
      </c>
      <c r="F5153" s="3">
        <v>1</v>
      </c>
      <c r="G5153" s="4">
        <v>3870.62</v>
      </c>
      <c r="H5153" s="5">
        <v>0</v>
      </c>
      <c r="I5153" s="4">
        <v>3870.62</v>
      </c>
      <c r="J5153" s="4">
        <v>942.86</v>
      </c>
      <c r="K5153" t="s">
        <v>24</v>
      </c>
      <c r="L5153" t="s">
        <v>18</v>
      </c>
      <c r="M5153" s="2" t="s">
        <v>19</v>
      </c>
      <c r="N5153" t="s">
        <v>42</v>
      </c>
    </row>
    <row r="5154" spans="1:14" x14ac:dyDescent="0.25">
      <c r="A5154" s="2" t="s">
        <v>6180</v>
      </c>
      <c r="B5154" s="2" t="s">
        <v>139</v>
      </c>
      <c r="C5154" s="9">
        <f t="shared" si="80"/>
        <v>45323</v>
      </c>
      <c r="D5154" t="s">
        <v>35</v>
      </c>
      <c r="E5154" t="s">
        <v>74</v>
      </c>
      <c r="F5154" s="3">
        <v>4</v>
      </c>
      <c r="G5154" s="4">
        <v>33900.050000000003</v>
      </c>
      <c r="H5154" s="5">
        <v>0.1</v>
      </c>
      <c r="I5154" s="4">
        <v>122040.18</v>
      </c>
      <c r="J5154" s="4">
        <v>32056.03</v>
      </c>
      <c r="K5154" t="s">
        <v>124</v>
      </c>
      <c r="L5154" t="s">
        <v>25</v>
      </c>
      <c r="M5154" s="2" t="s">
        <v>19</v>
      </c>
      <c r="N5154" t="s">
        <v>42</v>
      </c>
    </row>
    <row r="5155" spans="1:14" x14ac:dyDescent="0.25">
      <c r="A5155" s="2" t="s">
        <v>6181</v>
      </c>
      <c r="B5155" s="2" t="s">
        <v>2495</v>
      </c>
      <c r="C5155" s="9">
        <f t="shared" si="80"/>
        <v>45931</v>
      </c>
      <c r="D5155" t="s">
        <v>30</v>
      </c>
      <c r="E5155" t="s">
        <v>31</v>
      </c>
      <c r="F5155" s="3">
        <v>2</v>
      </c>
      <c r="G5155" s="4">
        <v>1462.01</v>
      </c>
      <c r="H5155" s="5">
        <v>0.05</v>
      </c>
      <c r="I5155" s="4">
        <v>2777.82</v>
      </c>
      <c r="J5155" s="4">
        <v>727.45</v>
      </c>
      <c r="K5155" t="s">
        <v>24</v>
      </c>
      <c r="L5155" t="s">
        <v>25</v>
      </c>
      <c r="M5155" s="2" t="s">
        <v>19</v>
      </c>
      <c r="N5155" t="s">
        <v>58</v>
      </c>
    </row>
    <row r="5156" spans="1:14" x14ac:dyDescent="0.25">
      <c r="A5156" s="2" t="s">
        <v>6182</v>
      </c>
      <c r="B5156" s="2" t="s">
        <v>2197</v>
      </c>
      <c r="C5156" s="9">
        <f t="shared" si="80"/>
        <v>45901</v>
      </c>
      <c r="D5156" t="s">
        <v>30</v>
      </c>
      <c r="E5156" t="s">
        <v>31</v>
      </c>
      <c r="F5156" s="3">
        <v>4</v>
      </c>
      <c r="G5156" s="4">
        <v>491.6</v>
      </c>
      <c r="H5156" s="5">
        <v>0</v>
      </c>
      <c r="I5156" s="4">
        <v>1966.4</v>
      </c>
      <c r="J5156" s="4">
        <v>676.37</v>
      </c>
      <c r="K5156" t="s">
        <v>17</v>
      </c>
      <c r="L5156" t="s">
        <v>25</v>
      </c>
      <c r="M5156" s="2" t="s">
        <v>19</v>
      </c>
      <c r="N5156" t="s">
        <v>42</v>
      </c>
    </row>
    <row r="5157" spans="1:14" x14ac:dyDescent="0.25">
      <c r="A5157" s="2" t="s">
        <v>6183</v>
      </c>
      <c r="B5157" s="2" t="s">
        <v>806</v>
      </c>
      <c r="C5157" s="9">
        <f t="shared" si="80"/>
        <v>45474</v>
      </c>
      <c r="D5157" t="s">
        <v>35</v>
      </c>
      <c r="E5157" t="s">
        <v>77</v>
      </c>
      <c r="F5157" s="3">
        <v>1</v>
      </c>
      <c r="G5157" s="4">
        <v>28982.66</v>
      </c>
      <c r="H5157" s="5">
        <v>0</v>
      </c>
      <c r="I5157" s="4">
        <v>28982.66</v>
      </c>
      <c r="J5157" s="4">
        <v>7040</v>
      </c>
      <c r="K5157" t="s">
        <v>24</v>
      </c>
      <c r="L5157" t="s">
        <v>25</v>
      </c>
      <c r="M5157" s="2" t="s">
        <v>19</v>
      </c>
      <c r="N5157" t="s">
        <v>82</v>
      </c>
    </row>
    <row r="5158" spans="1:14" x14ac:dyDescent="0.25">
      <c r="A5158" s="2" t="s">
        <v>6184</v>
      </c>
      <c r="B5158" s="2" t="s">
        <v>1618</v>
      </c>
      <c r="C5158" s="9">
        <f t="shared" si="80"/>
        <v>46204</v>
      </c>
      <c r="D5158" t="s">
        <v>35</v>
      </c>
      <c r="E5158" t="s">
        <v>50</v>
      </c>
      <c r="F5158" s="3">
        <v>2</v>
      </c>
      <c r="G5158" s="4">
        <v>6331.46</v>
      </c>
      <c r="H5158" s="5">
        <v>0</v>
      </c>
      <c r="I5158" s="4">
        <v>12662.92</v>
      </c>
      <c r="J5158" s="4">
        <v>3558.68</v>
      </c>
      <c r="K5158" t="s">
        <v>17</v>
      </c>
      <c r="L5158" t="s">
        <v>25</v>
      </c>
      <c r="M5158" s="2" t="s">
        <v>19</v>
      </c>
      <c r="N5158" t="s">
        <v>87</v>
      </c>
    </row>
    <row r="5159" spans="1:14" x14ac:dyDescent="0.25">
      <c r="A5159" s="2" t="s">
        <v>6185</v>
      </c>
      <c r="B5159" s="2" t="s">
        <v>675</v>
      </c>
      <c r="C5159" s="9">
        <f t="shared" si="80"/>
        <v>45778</v>
      </c>
      <c r="D5159" t="s">
        <v>53</v>
      </c>
      <c r="E5159" t="s">
        <v>114</v>
      </c>
      <c r="F5159" s="3">
        <v>1</v>
      </c>
      <c r="G5159" s="4">
        <v>686.15</v>
      </c>
      <c r="H5159" s="5">
        <v>0.1</v>
      </c>
      <c r="I5159" s="4">
        <v>617.54</v>
      </c>
      <c r="J5159" s="4">
        <v>87.91</v>
      </c>
      <c r="K5159" t="s">
        <v>24</v>
      </c>
      <c r="L5159" t="s">
        <v>25</v>
      </c>
      <c r="M5159" s="2" t="s">
        <v>19</v>
      </c>
      <c r="N5159" t="s">
        <v>82</v>
      </c>
    </row>
    <row r="5160" spans="1:14" x14ac:dyDescent="0.25">
      <c r="A5160" s="2" t="s">
        <v>6186</v>
      </c>
      <c r="B5160" s="2" t="s">
        <v>312</v>
      </c>
      <c r="C5160" s="9">
        <f t="shared" si="80"/>
        <v>45444</v>
      </c>
      <c r="D5160" t="s">
        <v>30</v>
      </c>
      <c r="E5160" t="s">
        <v>41</v>
      </c>
      <c r="F5160" s="3">
        <v>2</v>
      </c>
      <c r="G5160" s="4">
        <v>627.63</v>
      </c>
      <c r="H5160" s="5">
        <v>0.15</v>
      </c>
      <c r="I5160" s="4">
        <v>1066.97</v>
      </c>
      <c r="J5160" s="4">
        <v>237.61</v>
      </c>
      <c r="K5160" t="s">
        <v>24</v>
      </c>
      <c r="L5160" t="s">
        <v>25</v>
      </c>
      <c r="M5160" s="2" t="s">
        <v>19</v>
      </c>
      <c r="N5160" t="s">
        <v>20</v>
      </c>
    </row>
    <row r="5161" spans="1:14" x14ac:dyDescent="0.25">
      <c r="A5161" s="2" t="s">
        <v>6187</v>
      </c>
      <c r="B5161" s="2" t="s">
        <v>629</v>
      </c>
      <c r="C5161" s="9">
        <f t="shared" si="80"/>
        <v>45901</v>
      </c>
      <c r="D5161" t="s">
        <v>45</v>
      </c>
      <c r="E5161" t="s">
        <v>46</v>
      </c>
      <c r="F5161" s="3">
        <v>3</v>
      </c>
      <c r="G5161" s="4">
        <v>2531.33</v>
      </c>
      <c r="H5161" s="5">
        <v>0.2</v>
      </c>
      <c r="I5161" s="4">
        <v>6075.19</v>
      </c>
      <c r="J5161" s="4">
        <v>1973.84</v>
      </c>
      <c r="K5161" t="s">
        <v>24</v>
      </c>
      <c r="L5161" t="s">
        <v>25</v>
      </c>
      <c r="M5161" s="2" t="s">
        <v>19</v>
      </c>
      <c r="N5161" t="s">
        <v>66</v>
      </c>
    </row>
    <row r="5162" spans="1:14" x14ac:dyDescent="0.25">
      <c r="A5162" s="2" t="s">
        <v>6188</v>
      </c>
      <c r="B5162" s="2" t="s">
        <v>839</v>
      </c>
      <c r="C5162" s="9">
        <f t="shared" si="80"/>
        <v>45505</v>
      </c>
      <c r="D5162" t="s">
        <v>35</v>
      </c>
      <c r="E5162" t="s">
        <v>74</v>
      </c>
      <c r="F5162" s="3">
        <v>4</v>
      </c>
      <c r="G5162" s="4">
        <v>30029.99</v>
      </c>
      <c r="H5162" s="5">
        <v>0.1</v>
      </c>
      <c r="I5162" s="4">
        <v>108107.96</v>
      </c>
      <c r="J5162" s="4">
        <v>30884.44</v>
      </c>
      <c r="K5162" t="s">
        <v>17</v>
      </c>
      <c r="L5162" t="s">
        <v>25</v>
      </c>
      <c r="M5162" s="2" t="s">
        <v>19</v>
      </c>
      <c r="N5162" t="s">
        <v>82</v>
      </c>
    </row>
    <row r="5163" spans="1:14" x14ac:dyDescent="0.25">
      <c r="A5163" s="2" t="s">
        <v>6189</v>
      </c>
      <c r="B5163" s="2" t="s">
        <v>3166</v>
      </c>
      <c r="C5163" s="9">
        <f t="shared" si="80"/>
        <v>45689</v>
      </c>
      <c r="D5163" t="s">
        <v>15</v>
      </c>
      <c r="E5163" t="s">
        <v>57</v>
      </c>
      <c r="F5163" s="3">
        <v>4</v>
      </c>
      <c r="G5163" s="4">
        <v>2029.4</v>
      </c>
      <c r="H5163" s="5">
        <v>0.2</v>
      </c>
      <c r="I5163" s="4">
        <v>6494.08</v>
      </c>
      <c r="J5163" s="4">
        <v>0</v>
      </c>
      <c r="K5163" t="s">
        <v>24</v>
      </c>
      <c r="L5163" t="s">
        <v>25</v>
      </c>
      <c r="M5163" s="2" t="s">
        <v>101</v>
      </c>
      <c r="N5163" t="s">
        <v>66</v>
      </c>
    </row>
    <row r="5164" spans="1:14" x14ac:dyDescent="0.25">
      <c r="A5164" s="2" t="s">
        <v>6190</v>
      </c>
      <c r="B5164" s="2" t="s">
        <v>1814</v>
      </c>
      <c r="C5164" s="9">
        <f t="shared" si="80"/>
        <v>45474</v>
      </c>
      <c r="D5164" t="s">
        <v>45</v>
      </c>
      <c r="E5164" t="s">
        <v>222</v>
      </c>
      <c r="F5164" s="3">
        <v>2</v>
      </c>
      <c r="G5164" s="4">
        <v>4243.1400000000003</v>
      </c>
      <c r="H5164" s="5">
        <v>0.2</v>
      </c>
      <c r="I5164" s="4">
        <v>6789.02</v>
      </c>
      <c r="J5164" s="4">
        <v>1962.45</v>
      </c>
      <c r="K5164" t="s">
        <v>124</v>
      </c>
      <c r="L5164" t="s">
        <v>25</v>
      </c>
      <c r="M5164" s="2" t="s">
        <v>19</v>
      </c>
      <c r="N5164" t="s">
        <v>87</v>
      </c>
    </row>
    <row r="5165" spans="1:14" x14ac:dyDescent="0.25">
      <c r="A5165" s="2" t="s">
        <v>6191</v>
      </c>
      <c r="B5165" s="2" t="s">
        <v>3211</v>
      </c>
      <c r="C5165" s="9">
        <f t="shared" si="80"/>
        <v>45352</v>
      </c>
      <c r="D5165" t="s">
        <v>35</v>
      </c>
      <c r="E5165" t="s">
        <v>77</v>
      </c>
      <c r="F5165" s="3">
        <v>4</v>
      </c>
      <c r="G5165" s="4">
        <v>29824</v>
      </c>
      <c r="H5165" s="5">
        <v>0.1</v>
      </c>
      <c r="I5165" s="4">
        <v>107366.39999999999</v>
      </c>
      <c r="J5165" s="4">
        <v>0</v>
      </c>
      <c r="K5165" t="s">
        <v>24</v>
      </c>
      <c r="L5165" t="s">
        <v>47</v>
      </c>
      <c r="M5165" s="2" t="s">
        <v>61</v>
      </c>
      <c r="N5165" t="s">
        <v>66</v>
      </c>
    </row>
    <row r="5166" spans="1:14" x14ac:dyDescent="0.25">
      <c r="A5166" s="2" t="s">
        <v>6192</v>
      </c>
      <c r="B5166" s="2" t="s">
        <v>643</v>
      </c>
      <c r="C5166" s="9">
        <f t="shared" si="80"/>
        <v>45413</v>
      </c>
      <c r="D5166" t="s">
        <v>15</v>
      </c>
      <c r="E5166" t="s">
        <v>95</v>
      </c>
      <c r="F5166" s="3">
        <v>1</v>
      </c>
      <c r="G5166" s="4">
        <v>830.8</v>
      </c>
      <c r="H5166" s="5">
        <v>0.05</v>
      </c>
      <c r="I5166" s="4">
        <v>789.26</v>
      </c>
      <c r="J5166" s="4">
        <v>240.81</v>
      </c>
      <c r="K5166" t="s">
        <v>17</v>
      </c>
      <c r="L5166" t="s">
        <v>18</v>
      </c>
      <c r="M5166" s="2" t="s">
        <v>19</v>
      </c>
      <c r="N5166" t="s">
        <v>87</v>
      </c>
    </row>
    <row r="5167" spans="1:14" x14ac:dyDescent="0.25">
      <c r="A5167" s="2" t="s">
        <v>6193</v>
      </c>
      <c r="B5167" s="2" t="s">
        <v>988</v>
      </c>
      <c r="C5167" s="9">
        <f t="shared" si="80"/>
        <v>45748</v>
      </c>
      <c r="D5167" t="s">
        <v>45</v>
      </c>
      <c r="E5167" t="s">
        <v>222</v>
      </c>
      <c r="F5167" s="3">
        <v>4</v>
      </c>
      <c r="G5167" s="4">
        <v>4211.99</v>
      </c>
      <c r="H5167" s="5">
        <v>0.15</v>
      </c>
      <c r="I5167" s="4">
        <v>14320.77</v>
      </c>
      <c r="J5167" s="4">
        <v>4371.12</v>
      </c>
      <c r="K5167" t="s">
        <v>17</v>
      </c>
      <c r="L5167" t="s">
        <v>25</v>
      </c>
      <c r="M5167" s="2" t="s">
        <v>19</v>
      </c>
      <c r="N5167" t="s">
        <v>66</v>
      </c>
    </row>
    <row r="5168" spans="1:14" x14ac:dyDescent="0.25">
      <c r="A5168" s="2" t="s">
        <v>6194</v>
      </c>
      <c r="B5168" s="2" t="s">
        <v>2601</v>
      </c>
      <c r="C5168" s="9">
        <f t="shared" si="80"/>
        <v>46204</v>
      </c>
      <c r="D5168" t="s">
        <v>15</v>
      </c>
      <c r="E5168" t="s">
        <v>16</v>
      </c>
      <c r="F5168" s="3">
        <v>2</v>
      </c>
      <c r="G5168" s="4">
        <v>2494.63</v>
      </c>
      <c r="H5168" s="5">
        <v>0.05</v>
      </c>
      <c r="I5168" s="4">
        <v>4739.8</v>
      </c>
      <c r="J5168" s="4">
        <v>1419.39</v>
      </c>
      <c r="K5168" t="s">
        <v>152</v>
      </c>
      <c r="L5168" t="s">
        <v>25</v>
      </c>
      <c r="M5168" s="2" t="s">
        <v>19</v>
      </c>
      <c r="N5168" t="s">
        <v>87</v>
      </c>
    </row>
    <row r="5169" spans="1:14" x14ac:dyDescent="0.25">
      <c r="A5169" s="2" t="s">
        <v>6195</v>
      </c>
      <c r="B5169" s="2" t="s">
        <v>406</v>
      </c>
      <c r="C5169" s="9">
        <f t="shared" si="80"/>
        <v>45505</v>
      </c>
      <c r="D5169" t="s">
        <v>30</v>
      </c>
      <c r="E5169" t="s">
        <v>106</v>
      </c>
      <c r="F5169" s="3">
        <v>4</v>
      </c>
      <c r="G5169" s="4">
        <v>848.96</v>
      </c>
      <c r="H5169" s="5">
        <v>0.05</v>
      </c>
      <c r="I5169" s="4">
        <v>3226.05</v>
      </c>
      <c r="J5169" s="4">
        <v>793.81</v>
      </c>
      <c r="K5169" t="s">
        <v>24</v>
      </c>
      <c r="L5169" t="s">
        <v>25</v>
      </c>
      <c r="M5169" s="2" t="s">
        <v>19</v>
      </c>
      <c r="N5169" t="s">
        <v>66</v>
      </c>
    </row>
    <row r="5170" spans="1:14" x14ac:dyDescent="0.25">
      <c r="A5170" s="2" t="s">
        <v>6196</v>
      </c>
      <c r="B5170" s="2" t="s">
        <v>856</v>
      </c>
      <c r="C5170" s="9">
        <f t="shared" si="80"/>
        <v>45778</v>
      </c>
      <c r="D5170" t="s">
        <v>30</v>
      </c>
      <c r="E5170" t="s">
        <v>133</v>
      </c>
      <c r="F5170" s="3">
        <v>4</v>
      </c>
      <c r="G5170" s="4">
        <v>1298.56</v>
      </c>
      <c r="H5170" s="5">
        <v>0.1</v>
      </c>
      <c r="I5170" s="4">
        <v>4674.82</v>
      </c>
      <c r="J5170" s="4">
        <v>600.37</v>
      </c>
      <c r="K5170" t="s">
        <v>37</v>
      </c>
      <c r="L5170" t="s">
        <v>25</v>
      </c>
      <c r="M5170" s="2" t="s">
        <v>19</v>
      </c>
      <c r="N5170" t="s">
        <v>58</v>
      </c>
    </row>
    <row r="5171" spans="1:14" x14ac:dyDescent="0.25">
      <c r="A5171" s="2" t="s">
        <v>6197</v>
      </c>
      <c r="B5171" s="2" t="s">
        <v>1260</v>
      </c>
      <c r="C5171" s="9">
        <f t="shared" si="80"/>
        <v>45870</v>
      </c>
      <c r="D5171" t="s">
        <v>15</v>
      </c>
      <c r="E5171" t="s">
        <v>23</v>
      </c>
      <c r="F5171" s="3">
        <v>1</v>
      </c>
      <c r="G5171" s="4">
        <v>2642.23</v>
      </c>
      <c r="H5171" s="5">
        <v>0.2</v>
      </c>
      <c r="I5171" s="4">
        <v>2113.7800000000002</v>
      </c>
      <c r="J5171" s="4">
        <v>647.63</v>
      </c>
      <c r="K5171" t="s">
        <v>24</v>
      </c>
      <c r="L5171" t="s">
        <v>25</v>
      </c>
      <c r="M5171" s="2" t="s">
        <v>19</v>
      </c>
      <c r="N5171" t="s">
        <v>42</v>
      </c>
    </row>
    <row r="5172" spans="1:14" x14ac:dyDescent="0.25">
      <c r="A5172" s="2" t="s">
        <v>6198</v>
      </c>
      <c r="B5172" s="2" t="s">
        <v>759</v>
      </c>
      <c r="C5172" s="9">
        <f t="shared" si="80"/>
        <v>45383</v>
      </c>
      <c r="D5172" t="s">
        <v>30</v>
      </c>
      <c r="E5172" t="s">
        <v>31</v>
      </c>
      <c r="F5172" s="3">
        <v>3</v>
      </c>
      <c r="G5172" s="4">
        <v>784.14</v>
      </c>
      <c r="H5172" s="5">
        <v>0.1</v>
      </c>
      <c r="I5172" s="4">
        <v>2117.1799999999998</v>
      </c>
      <c r="J5172" s="4">
        <v>278.88</v>
      </c>
      <c r="K5172" t="s">
        <v>24</v>
      </c>
      <c r="L5172" t="s">
        <v>25</v>
      </c>
      <c r="M5172" s="2" t="s">
        <v>19</v>
      </c>
      <c r="N5172" t="s">
        <v>58</v>
      </c>
    </row>
    <row r="5173" spans="1:14" x14ac:dyDescent="0.25">
      <c r="A5173" s="2" t="s">
        <v>6199</v>
      </c>
      <c r="B5173" s="2" t="s">
        <v>417</v>
      </c>
      <c r="C5173" s="9">
        <f t="shared" si="80"/>
        <v>45658</v>
      </c>
      <c r="D5173" t="s">
        <v>35</v>
      </c>
      <c r="E5173" t="s">
        <v>50</v>
      </c>
      <c r="F5173" s="3">
        <v>1</v>
      </c>
      <c r="G5173" s="4">
        <v>11575.96</v>
      </c>
      <c r="H5173" s="5">
        <v>0</v>
      </c>
      <c r="I5173" s="4">
        <v>11575.96</v>
      </c>
      <c r="J5173" s="4">
        <v>3956.28</v>
      </c>
      <c r="K5173" t="s">
        <v>37</v>
      </c>
      <c r="L5173" t="s">
        <v>25</v>
      </c>
      <c r="M5173" s="2" t="s">
        <v>19</v>
      </c>
      <c r="N5173" t="s">
        <v>58</v>
      </c>
    </row>
    <row r="5174" spans="1:14" x14ac:dyDescent="0.25">
      <c r="A5174" s="2" t="s">
        <v>6200</v>
      </c>
      <c r="B5174" s="2" t="s">
        <v>1956</v>
      </c>
      <c r="C5174" s="9">
        <f t="shared" si="80"/>
        <v>45901</v>
      </c>
      <c r="D5174" t="s">
        <v>30</v>
      </c>
      <c r="E5174" t="s">
        <v>163</v>
      </c>
      <c r="F5174" s="3">
        <v>4</v>
      </c>
      <c r="G5174" s="4">
        <v>1310.5899999999999</v>
      </c>
      <c r="H5174" s="5">
        <v>0</v>
      </c>
      <c r="I5174" s="4">
        <v>5242.3599999999997</v>
      </c>
      <c r="J5174" s="4">
        <v>1404.38</v>
      </c>
      <c r="K5174" t="s">
        <v>24</v>
      </c>
      <c r="L5174" t="s">
        <v>25</v>
      </c>
      <c r="M5174" s="2" t="s">
        <v>19</v>
      </c>
      <c r="N5174" t="s">
        <v>87</v>
      </c>
    </row>
    <row r="5175" spans="1:14" x14ac:dyDescent="0.25">
      <c r="A5175" s="2" t="s">
        <v>6201</v>
      </c>
      <c r="B5175" s="2" t="s">
        <v>1684</v>
      </c>
      <c r="C5175" s="9">
        <f t="shared" si="80"/>
        <v>45931</v>
      </c>
      <c r="D5175" t="s">
        <v>35</v>
      </c>
      <c r="E5175" t="s">
        <v>71</v>
      </c>
      <c r="F5175" s="3">
        <v>4</v>
      </c>
      <c r="G5175" s="4">
        <v>31525</v>
      </c>
      <c r="H5175" s="5">
        <v>0.05</v>
      </c>
      <c r="I5175" s="4">
        <v>119795</v>
      </c>
      <c r="J5175" s="4">
        <v>14818.13</v>
      </c>
      <c r="K5175" t="s">
        <v>37</v>
      </c>
      <c r="L5175" t="s">
        <v>25</v>
      </c>
      <c r="M5175" s="2" t="s">
        <v>19</v>
      </c>
      <c r="N5175" t="s">
        <v>155</v>
      </c>
    </row>
    <row r="5176" spans="1:14" x14ac:dyDescent="0.25">
      <c r="A5176" s="2" t="s">
        <v>6202</v>
      </c>
      <c r="B5176" s="2" t="s">
        <v>1517</v>
      </c>
      <c r="C5176" s="9">
        <f t="shared" si="80"/>
        <v>46113</v>
      </c>
      <c r="D5176" t="s">
        <v>35</v>
      </c>
      <c r="E5176" t="s">
        <v>50</v>
      </c>
      <c r="F5176" s="3">
        <v>3</v>
      </c>
      <c r="G5176" s="4">
        <v>10348.26</v>
      </c>
      <c r="H5176" s="5">
        <v>0.05</v>
      </c>
      <c r="I5176" s="4">
        <v>29492.54</v>
      </c>
      <c r="J5176" s="4">
        <v>4261.22</v>
      </c>
      <c r="K5176" t="s">
        <v>24</v>
      </c>
      <c r="L5176" t="s">
        <v>25</v>
      </c>
      <c r="M5176" s="2" t="s">
        <v>19</v>
      </c>
      <c r="N5176" t="s">
        <v>155</v>
      </c>
    </row>
    <row r="5177" spans="1:14" x14ac:dyDescent="0.25">
      <c r="A5177" s="2" t="s">
        <v>6203</v>
      </c>
      <c r="B5177" s="2" t="s">
        <v>547</v>
      </c>
      <c r="C5177" s="9">
        <f t="shared" si="80"/>
        <v>45870</v>
      </c>
      <c r="D5177" t="s">
        <v>45</v>
      </c>
      <c r="E5177" t="s">
        <v>46</v>
      </c>
      <c r="F5177" s="3">
        <v>3</v>
      </c>
      <c r="G5177" s="4">
        <v>6266.63</v>
      </c>
      <c r="H5177" s="5">
        <v>0</v>
      </c>
      <c r="I5177" s="4">
        <v>18799.89</v>
      </c>
      <c r="J5177" s="4">
        <v>4989.34</v>
      </c>
      <c r="K5177" t="s">
        <v>17</v>
      </c>
      <c r="L5177" t="s">
        <v>25</v>
      </c>
      <c r="M5177" s="2" t="s">
        <v>19</v>
      </c>
      <c r="N5177" t="s">
        <v>20</v>
      </c>
    </row>
    <row r="5178" spans="1:14" x14ac:dyDescent="0.25">
      <c r="A5178" s="2" t="s">
        <v>6204</v>
      </c>
      <c r="B5178" s="2" t="s">
        <v>5062</v>
      </c>
      <c r="C5178" s="9">
        <f t="shared" si="80"/>
        <v>45717</v>
      </c>
      <c r="D5178" t="s">
        <v>15</v>
      </c>
      <c r="E5178" t="s">
        <v>23</v>
      </c>
      <c r="F5178" s="3">
        <v>1</v>
      </c>
      <c r="G5178" s="4">
        <v>2968.01</v>
      </c>
      <c r="H5178" s="5">
        <v>0.15</v>
      </c>
      <c r="I5178" s="4">
        <v>2522.81</v>
      </c>
      <c r="J5178" s="4">
        <v>881.7</v>
      </c>
      <c r="K5178" t="s">
        <v>152</v>
      </c>
      <c r="L5178" t="s">
        <v>25</v>
      </c>
      <c r="M5178" s="2" t="s">
        <v>19</v>
      </c>
      <c r="N5178" t="s">
        <v>82</v>
      </c>
    </row>
    <row r="5179" spans="1:14" x14ac:dyDescent="0.25">
      <c r="A5179" s="2" t="s">
        <v>6205</v>
      </c>
      <c r="B5179" s="2" t="s">
        <v>68</v>
      </c>
      <c r="C5179" s="9">
        <f t="shared" si="80"/>
        <v>45597</v>
      </c>
      <c r="D5179" t="s">
        <v>53</v>
      </c>
      <c r="E5179" t="s">
        <v>98</v>
      </c>
      <c r="F5179" s="3">
        <v>3</v>
      </c>
      <c r="G5179" s="4">
        <v>1194.43</v>
      </c>
      <c r="H5179" s="5">
        <v>0.1</v>
      </c>
      <c r="I5179" s="4">
        <v>3224.96</v>
      </c>
      <c r="J5179" s="4">
        <v>453.45</v>
      </c>
      <c r="K5179" t="s">
        <v>37</v>
      </c>
      <c r="L5179" t="s">
        <v>25</v>
      </c>
      <c r="M5179" s="2" t="s">
        <v>19</v>
      </c>
      <c r="N5179" t="s">
        <v>66</v>
      </c>
    </row>
    <row r="5180" spans="1:14" x14ac:dyDescent="0.25">
      <c r="A5180" s="2" t="s">
        <v>6206</v>
      </c>
      <c r="B5180" s="2" t="s">
        <v>990</v>
      </c>
      <c r="C5180" s="9">
        <f t="shared" si="80"/>
        <v>45413</v>
      </c>
      <c r="D5180" t="s">
        <v>15</v>
      </c>
      <c r="E5180" t="s">
        <v>57</v>
      </c>
      <c r="F5180" s="3">
        <v>1</v>
      </c>
      <c r="G5180" s="4">
        <v>1698.95</v>
      </c>
      <c r="H5180" s="5">
        <v>0.05</v>
      </c>
      <c r="I5180" s="4">
        <v>1614</v>
      </c>
      <c r="J5180" s="4">
        <v>218.84</v>
      </c>
      <c r="K5180" t="s">
        <v>37</v>
      </c>
      <c r="L5180" t="s">
        <v>47</v>
      </c>
      <c r="M5180" s="2" t="s">
        <v>19</v>
      </c>
      <c r="N5180" t="s">
        <v>58</v>
      </c>
    </row>
    <row r="5181" spans="1:14" x14ac:dyDescent="0.25">
      <c r="A5181" s="2" t="s">
        <v>6207</v>
      </c>
      <c r="B5181" s="2" t="s">
        <v>997</v>
      </c>
      <c r="C5181" s="9">
        <f t="shared" si="80"/>
        <v>46082</v>
      </c>
      <c r="D5181" t="s">
        <v>35</v>
      </c>
      <c r="E5181" t="s">
        <v>71</v>
      </c>
      <c r="F5181" s="3">
        <v>2</v>
      </c>
      <c r="G5181" s="4">
        <v>12667.39</v>
      </c>
      <c r="H5181" s="5">
        <v>0</v>
      </c>
      <c r="I5181" s="4">
        <v>25334.78</v>
      </c>
      <c r="J5181" s="4">
        <v>6982.99</v>
      </c>
      <c r="K5181" t="s">
        <v>124</v>
      </c>
      <c r="L5181" t="s">
        <v>25</v>
      </c>
      <c r="M5181" s="2" t="s">
        <v>19</v>
      </c>
      <c r="N5181" t="s">
        <v>42</v>
      </c>
    </row>
    <row r="5182" spans="1:14" x14ac:dyDescent="0.25">
      <c r="A5182" s="2" t="s">
        <v>6208</v>
      </c>
      <c r="B5182" s="2" t="s">
        <v>1595</v>
      </c>
      <c r="C5182" s="9">
        <f t="shared" si="80"/>
        <v>45809</v>
      </c>
      <c r="D5182" t="s">
        <v>15</v>
      </c>
      <c r="E5182" t="s">
        <v>23</v>
      </c>
      <c r="F5182" s="3">
        <v>4</v>
      </c>
      <c r="G5182" s="4">
        <v>2206.81</v>
      </c>
      <c r="H5182" s="5">
        <v>0.1</v>
      </c>
      <c r="I5182" s="4">
        <v>7944.52</v>
      </c>
      <c r="J5182" s="4">
        <v>2088.2600000000002</v>
      </c>
      <c r="K5182" t="s">
        <v>24</v>
      </c>
      <c r="L5182" t="s">
        <v>25</v>
      </c>
      <c r="M5182" s="2" t="s">
        <v>19</v>
      </c>
      <c r="N5182" t="s">
        <v>27</v>
      </c>
    </row>
    <row r="5183" spans="1:14" x14ac:dyDescent="0.25">
      <c r="A5183" s="2" t="s">
        <v>6209</v>
      </c>
      <c r="B5183" s="2" t="s">
        <v>2635</v>
      </c>
      <c r="C5183" s="9">
        <f t="shared" si="80"/>
        <v>45566</v>
      </c>
      <c r="D5183" t="s">
        <v>15</v>
      </c>
      <c r="E5183" t="s">
        <v>168</v>
      </c>
      <c r="F5183" s="3">
        <v>3</v>
      </c>
      <c r="G5183" s="4">
        <v>1061.8499999999999</v>
      </c>
      <c r="H5183" s="5">
        <v>0.1</v>
      </c>
      <c r="I5183" s="4">
        <v>2867</v>
      </c>
      <c r="J5183" s="4">
        <v>916.76</v>
      </c>
      <c r="K5183" t="s">
        <v>24</v>
      </c>
      <c r="L5183" t="s">
        <v>18</v>
      </c>
      <c r="M5183" s="2" t="s">
        <v>19</v>
      </c>
      <c r="N5183" t="s">
        <v>42</v>
      </c>
    </row>
    <row r="5184" spans="1:14" x14ac:dyDescent="0.25">
      <c r="A5184" s="2" t="s">
        <v>6210</v>
      </c>
      <c r="B5184" s="2" t="s">
        <v>550</v>
      </c>
      <c r="C5184" s="9">
        <f t="shared" si="80"/>
        <v>45505</v>
      </c>
      <c r="D5184" t="s">
        <v>15</v>
      </c>
      <c r="E5184" t="s">
        <v>57</v>
      </c>
      <c r="F5184" s="3">
        <v>2</v>
      </c>
      <c r="G5184" s="4">
        <v>2124.11</v>
      </c>
      <c r="H5184" s="5">
        <v>0.15</v>
      </c>
      <c r="I5184" s="4">
        <v>3610.99</v>
      </c>
      <c r="J5184" s="4">
        <v>1149.6300000000001</v>
      </c>
      <c r="K5184" t="s">
        <v>24</v>
      </c>
      <c r="L5184" t="s">
        <v>18</v>
      </c>
      <c r="M5184" s="2" t="s">
        <v>19</v>
      </c>
      <c r="N5184" t="s">
        <v>87</v>
      </c>
    </row>
    <row r="5185" spans="1:14" x14ac:dyDescent="0.25">
      <c r="A5185" s="2" t="s">
        <v>6211</v>
      </c>
      <c r="B5185" s="2" t="s">
        <v>2406</v>
      </c>
      <c r="C5185" s="9">
        <f t="shared" si="80"/>
        <v>45809</v>
      </c>
      <c r="D5185" t="s">
        <v>45</v>
      </c>
      <c r="E5185" t="s">
        <v>111</v>
      </c>
      <c r="F5185" s="3">
        <v>2</v>
      </c>
      <c r="G5185" s="4">
        <v>2849.59</v>
      </c>
      <c r="H5185" s="5">
        <v>0.25</v>
      </c>
      <c r="I5185" s="4">
        <v>4274.38</v>
      </c>
      <c r="J5185" s="4">
        <v>1133.95</v>
      </c>
      <c r="K5185" t="s">
        <v>37</v>
      </c>
      <c r="L5185" t="s">
        <v>47</v>
      </c>
      <c r="M5185" s="2" t="s">
        <v>19</v>
      </c>
      <c r="N5185" t="s">
        <v>87</v>
      </c>
    </row>
    <row r="5186" spans="1:14" x14ac:dyDescent="0.25">
      <c r="A5186" s="2" t="s">
        <v>6212</v>
      </c>
      <c r="B5186" s="2" t="s">
        <v>2809</v>
      </c>
      <c r="C5186" s="9">
        <f t="shared" si="80"/>
        <v>45839</v>
      </c>
      <c r="D5186" t="s">
        <v>30</v>
      </c>
      <c r="E5186" t="s">
        <v>31</v>
      </c>
      <c r="F5186" s="3">
        <v>1</v>
      </c>
      <c r="G5186" s="4">
        <v>556.1</v>
      </c>
      <c r="H5186" s="5">
        <v>0</v>
      </c>
      <c r="I5186" s="4">
        <v>556.1</v>
      </c>
      <c r="J5186" s="4">
        <v>105.09</v>
      </c>
      <c r="K5186" t="s">
        <v>37</v>
      </c>
      <c r="L5186" t="s">
        <v>25</v>
      </c>
      <c r="M5186" s="2" t="s">
        <v>19</v>
      </c>
      <c r="N5186" t="s">
        <v>42</v>
      </c>
    </row>
    <row r="5187" spans="1:14" x14ac:dyDescent="0.25">
      <c r="A5187" s="2" t="s">
        <v>6213</v>
      </c>
      <c r="B5187" s="2" t="s">
        <v>1252</v>
      </c>
      <c r="C5187" s="9">
        <f t="shared" ref="C5187:C5250" si="81">DATE(YEAR(B5187),MONTH(B5187),1)</f>
        <v>45352</v>
      </c>
      <c r="D5187" t="s">
        <v>30</v>
      </c>
      <c r="E5187" t="s">
        <v>41</v>
      </c>
      <c r="F5187" s="3">
        <v>1</v>
      </c>
      <c r="G5187" s="4">
        <v>1089.1500000000001</v>
      </c>
      <c r="H5187" s="5">
        <v>0</v>
      </c>
      <c r="I5187" s="4">
        <v>1089.1500000000001</v>
      </c>
      <c r="J5187" s="4">
        <v>303.8</v>
      </c>
      <c r="K5187" t="s">
        <v>124</v>
      </c>
      <c r="L5187" t="s">
        <v>25</v>
      </c>
      <c r="M5187" s="2" t="s">
        <v>19</v>
      </c>
      <c r="N5187" t="s">
        <v>20</v>
      </c>
    </row>
    <row r="5188" spans="1:14" x14ac:dyDescent="0.25">
      <c r="A5188" s="2" t="s">
        <v>6214</v>
      </c>
      <c r="B5188" s="2" t="s">
        <v>100</v>
      </c>
      <c r="C5188" s="9">
        <f t="shared" si="81"/>
        <v>45778</v>
      </c>
      <c r="D5188" t="s">
        <v>53</v>
      </c>
      <c r="E5188" t="s">
        <v>54</v>
      </c>
      <c r="F5188" s="3">
        <v>3</v>
      </c>
      <c r="G5188" s="4">
        <v>1014.38</v>
      </c>
      <c r="H5188" s="5">
        <v>0.1</v>
      </c>
      <c r="I5188" s="4">
        <v>2738.83</v>
      </c>
      <c r="J5188" s="4">
        <v>0</v>
      </c>
      <c r="K5188" t="s">
        <v>17</v>
      </c>
      <c r="L5188" t="s">
        <v>47</v>
      </c>
      <c r="M5188" s="2" t="s">
        <v>101</v>
      </c>
      <c r="N5188" t="s">
        <v>58</v>
      </c>
    </row>
    <row r="5189" spans="1:14" x14ac:dyDescent="0.25">
      <c r="A5189" s="2" t="s">
        <v>6215</v>
      </c>
      <c r="B5189" s="2" t="s">
        <v>3292</v>
      </c>
      <c r="C5189" s="9">
        <f t="shared" si="81"/>
        <v>45474</v>
      </c>
      <c r="D5189" t="s">
        <v>35</v>
      </c>
      <c r="E5189" t="s">
        <v>71</v>
      </c>
      <c r="F5189" s="3">
        <v>1</v>
      </c>
      <c r="G5189" s="4">
        <v>30871.29</v>
      </c>
      <c r="H5189" s="5">
        <v>0.2</v>
      </c>
      <c r="I5189" s="4">
        <v>24697.03</v>
      </c>
      <c r="J5189" s="4">
        <v>3545.24</v>
      </c>
      <c r="K5189" t="s">
        <v>37</v>
      </c>
      <c r="L5189" t="s">
        <v>25</v>
      </c>
      <c r="M5189" s="2" t="s">
        <v>19</v>
      </c>
      <c r="N5189" t="s">
        <v>42</v>
      </c>
    </row>
    <row r="5190" spans="1:14" x14ac:dyDescent="0.25">
      <c r="A5190" s="2" t="s">
        <v>6216</v>
      </c>
      <c r="B5190" s="2" t="s">
        <v>3903</v>
      </c>
      <c r="C5190" s="9">
        <f t="shared" si="81"/>
        <v>45627</v>
      </c>
      <c r="D5190" t="s">
        <v>45</v>
      </c>
      <c r="E5190" t="s">
        <v>186</v>
      </c>
      <c r="F5190" s="3">
        <v>2</v>
      </c>
      <c r="G5190" s="4">
        <v>7740.66</v>
      </c>
      <c r="H5190" s="5">
        <v>0</v>
      </c>
      <c r="I5190" s="4">
        <v>15481.32</v>
      </c>
      <c r="J5190" s="4">
        <v>4329.99</v>
      </c>
      <c r="K5190" t="s">
        <v>17</v>
      </c>
      <c r="L5190" t="s">
        <v>25</v>
      </c>
      <c r="M5190" s="2" t="s">
        <v>19</v>
      </c>
      <c r="N5190" t="s">
        <v>82</v>
      </c>
    </row>
    <row r="5191" spans="1:14" x14ac:dyDescent="0.25">
      <c r="A5191" s="2" t="s">
        <v>6217</v>
      </c>
      <c r="B5191" s="2" t="s">
        <v>1550</v>
      </c>
      <c r="C5191" s="9">
        <f t="shared" si="81"/>
        <v>45717</v>
      </c>
      <c r="D5191" t="s">
        <v>15</v>
      </c>
      <c r="E5191" t="s">
        <v>23</v>
      </c>
      <c r="F5191" s="3">
        <v>2</v>
      </c>
      <c r="G5191" s="4">
        <v>2420.1799999999998</v>
      </c>
      <c r="H5191" s="5">
        <v>0.15</v>
      </c>
      <c r="I5191" s="4">
        <v>4114.3100000000004</v>
      </c>
      <c r="J5191" s="4">
        <v>895.24</v>
      </c>
      <c r="K5191" t="s">
        <v>37</v>
      </c>
      <c r="L5191" t="s">
        <v>25</v>
      </c>
      <c r="M5191" s="2" t="s">
        <v>19</v>
      </c>
      <c r="N5191" t="s">
        <v>82</v>
      </c>
    </row>
    <row r="5192" spans="1:14" x14ac:dyDescent="0.25">
      <c r="A5192" s="2" t="s">
        <v>6218</v>
      </c>
      <c r="B5192" s="2" t="s">
        <v>1906</v>
      </c>
      <c r="C5192" s="9">
        <f t="shared" si="81"/>
        <v>45292</v>
      </c>
      <c r="D5192" t="s">
        <v>45</v>
      </c>
      <c r="E5192" t="s">
        <v>186</v>
      </c>
      <c r="F5192" s="3">
        <v>4</v>
      </c>
      <c r="G5192" s="4">
        <v>6450.41</v>
      </c>
      <c r="H5192" s="5">
        <v>0.05</v>
      </c>
      <c r="I5192" s="4">
        <v>24511.56</v>
      </c>
      <c r="J5192" s="4">
        <v>7185.21</v>
      </c>
      <c r="K5192" t="s">
        <v>37</v>
      </c>
      <c r="L5192" t="s">
        <v>25</v>
      </c>
      <c r="M5192" s="2" t="s">
        <v>19</v>
      </c>
      <c r="N5192" t="s">
        <v>20</v>
      </c>
    </row>
    <row r="5193" spans="1:14" x14ac:dyDescent="0.25">
      <c r="A5193" s="2" t="s">
        <v>6219</v>
      </c>
      <c r="B5193" s="2" t="s">
        <v>1368</v>
      </c>
      <c r="C5193" s="9">
        <f t="shared" si="81"/>
        <v>45292</v>
      </c>
      <c r="D5193" t="s">
        <v>15</v>
      </c>
      <c r="E5193" t="s">
        <v>57</v>
      </c>
      <c r="F5193" s="3">
        <v>2</v>
      </c>
      <c r="G5193" s="4">
        <v>1583.78</v>
      </c>
      <c r="H5193" s="5">
        <v>0.05</v>
      </c>
      <c r="I5193" s="4">
        <v>3009.18</v>
      </c>
      <c r="J5193" s="4">
        <v>415.23</v>
      </c>
      <c r="K5193" t="s">
        <v>24</v>
      </c>
      <c r="L5193" t="s">
        <v>18</v>
      </c>
      <c r="M5193" s="2" t="s">
        <v>19</v>
      </c>
      <c r="N5193" t="s">
        <v>38</v>
      </c>
    </row>
    <row r="5194" spans="1:14" x14ac:dyDescent="0.25">
      <c r="A5194" s="2" t="s">
        <v>6220</v>
      </c>
      <c r="B5194" s="2" t="s">
        <v>1290</v>
      </c>
      <c r="C5194" s="9">
        <f t="shared" si="81"/>
        <v>45658</v>
      </c>
      <c r="D5194" t="s">
        <v>53</v>
      </c>
      <c r="E5194" t="s">
        <v>54</v>
      </c>
      <c r="F5194" s="3">
        <v>3</v>
      </c>
      <c r="G5194" s="4">
        <v>924.09</v>
      </c>
      <c r="H5194" s="5">
        <v>0.2</v>
      </c>
      <c r="I5194" s="4">
        <v>2217.8200000000002</v>
      </c>
      <c r="J5194" s="4">
        <v>772</v>
      </c>
      <c r="K5194" t="s">
        <v>24</v>
      </c>
      <c r="L5194" t="s">
        <v>25</v>
      </c>
      <c r="M5194" s="2" t="s">
        <v>19</v>
      </c>
      <c r="N5194" t="s">
        <v>42</v>
      </c>
    </row>
    <row r="5195" spans="1:14" x14ac:dyDescent="0.25">
      <c r="A5195" s="2" t="s">
        <v>6221</v>
      </c>
      <c r="B5195" s="2" t="s">
        <v>2738</v>
      </c>
      <c r="C5195" s="9">
        <f t="shared" si="81"/>
        <v>45778</v>
      </c>
      <c r="D5195" t="s">
        <v>45</v>
      </c>
      <c r="E5195" t="s">
        <v>186</v>
      </c>
      <c r="F5195" s="3">
        <v>4</v>
      </c>
      <c r="G5195" s="4">
        <v>4798.95</v>
      </c>
      <c r="H5195" s="5">
        <v>0.05</v>
      </c>
      <c r="I5195" s="4">
        <v>18236.009999999998</v>
      </c>
      <c r="J5195" s="4">
        <v>4345.97</v>
      </c>
      <c r="K5195" t="s">
        <v>124</v>
      </c>
      <c r="L5195" t="s">
        <v>25</v>
      </c>
      <c r="M5195" s="2" t="s">
        <v>19</v>
      </c>
      <c r="N5195" t="s">
        <v>58</v>
      </c>
    </row>
    <row r="5196" spans="1:14" x14ac:dyDescent="0.25">
      <c r="A5196" s="2" t="s">
        <v>6222</v>
      </c>
      <c r="B5196" s="2" t="s">
        <v>1460</v>
      </c>
      <c r="C5196" s="9">
        <f t="shared" si="81"/>
        <v>45566</v>
      </c>
      <c r="D5196" t="s">
        <v>53</v>
      </c>
      <c r="E5196" t="s">
        <v>92</v>
      </c>
      <c r="F5196" s="3">
        <v>1</v>
      </c>
      <c r="G5196" s="4">
        <v>171.14</v>
      </c>
      <c r="H5196" s="5">
        <v>0.15</v>
      </c>
      <c r="I5196" s="4">
        <v>145.47</v>
      </c>
      <c r="J5196" s="4">
        <v>47.31</v>
      </c>
      <c r="K5196" t="s">
        <v>24</v>
      </c>
      <c r="L5196" t="s">
        <v>25</v>
      </c>
      <c r="M5196" s="2" t="s">
        <v>19</v>
      </c>
      <c r="N5196" t="s">
        <v>66</v>
      </c>
    </row>
    <row r="5197" spans="1:14" x14ac:dyDescent="0.25">
      <c r="A5197" s="2" t="s">
        <v>6223</v>
      </c>
      <c r="B5197" s="2" t="s">
        <v>1444</v>
      </c>
      <c r="C5197" s="9">
        <f t="shared" si="81"/>
        <v>45627</v>
      </c>
      <c r="D5197" t="s">
        <v>30</v>
      </c>
      <c r="E5197" t="s">
        <v>106</v>
      </c>
      <c r="F5197" s="3">
        <v>4</v>
      </c>
      <c r="G5197" s="4">
        <v>406.52</v>
      </c>
      <c r="H5197" s="5">
        <v>0.1</v>
      </c>
      <c r="I5197" s="4">
        <v>1463.47</v>
      </c>
      <c r="J5197" s="4">
        <v>0</v>
      </c>
      <c r="K5197" t="s">
        <v>24</v>
      </c>
      <c r="L5197" t="s">
        <v>47</v>
      </c>
      <c r="M5197" s="2" t="s">
        <v>61</v>
      </c>
      <c r="N5197" t="s">
        <v>32</v>
      </c>
    </row>
    <row r="5198" spans="1:14" x14ac:dyDescent="0.25">
      <c r="A5198" s="2" t="s">
        <v>6224</v>
      </c>
      <c r="B5198" s="2" t="s">
        <v>3027</v>
      </c>
      <c r="C5198" s="9">
        <f t="shared" si="81"/>
        <v>45536</v>
      </c>
      <c r="D5198" t="s">
        <v>53</v>
      </c>
      <c r="E5198" t="s">
        <v>173</v>
      </c>
      <c r="F5198" s="3">
        <v>2</v>
      </c>
      <c r="G5198" s="4">
        <v>168.13</v>
      </c>
      <c r="H5198" s="5">
        <v>0.15</v>
      </c>
      <c r="I5198" s="4">
        <v>285.82</v>
      </c>
      <c r="J5198" s="4">
        <v>50.46</v>
      </c>
      <c r="K5198" t="s">
        <v>24</v>
      </c>
      <c r="L5198" t="s">
        <v>25</v>
      </c>
      <c r="M5198" s="2" t="s">
        <v>19</v>
      </c>
      <c r="N5198" t="s">
        <v>20</v>
      </c>
    </row>
    <row r="5199" spans="1:14" x14ac:dyDescent="0.25">
      <c r="A5199" s="2" t="s">
        <v>6225</v>
      </c>
      <c r="B5199" s="2" t="s">
        <v>428</v>
      </c>
      <c r="C5199" s="9">
        <f t="shared" si="81"/>
        <v>45748</v>
      </c>
      <c r="D5199" t="s">
        <v>30</v>
      </c>
      <c r="E5199" t="s">
        <v>163</v>
      </c>
      <c r="F5199" s="3">
        <v>3</v>
      </c>
      <c r="G5199" s="4">
        <v>697.03</v>
      </c>
      <c r="H5199" s="5">
        <v>0.05</v>
      </c>
      <c r="I5199" s="4">
        <v>1986.54</v>
      </c>
      <c r="J5199" s="4">
        <v>385.4</v>
      </c>
      <c r="K5199" t="s">
        <v>24</v>
      </c>
      <c r="L5199" t="s">
        <v>25</v>
      </c>
      <c r="M5199" s="2" t="s">
        <v>26</v>
      </c>
      <c r="N5199" t="s">
        <v>82</v>
      </c>
    </row>
    <row r="5200" spans="1:14" x14ac:dyDescent="0.25">
      <c r="A5200" s="2" t="s">
        <v>6226</v>
      </c>
      <c r="B5200" s="2" t="s">
        <v>1386</v>
      </c>
      <c r="C5200" s="9">
        <f t="shared" si="81"/>
        <v>45962</v>
      </c>
      <c r="D5200" t="s">
        <v>15</v>
      </c>
      <c r="E5200" t="s">
        <v>23</v>
      </c>
      <c r="F5200" s="3">
        <v>1</v>
      </c>
      <c r="G5200" s="4">
        <v>1569.57</v>
      </c>
      <c r="H5200" s="5">
        <v>0.2</v>
      </c>
      <c r="I5200" s="4">
        <v>1255.6600000000001</v>
      </c>
      <c r="J5200" s="4">
        <v>409.99</v>
      </c>
      <c r="K5200" t="s">
        <v>152</v>
      </c>
      <c r="L5200" t="s">
        <v>25</v>
      </c>
      <c r="M5200" s="2" t="s">
        <v>19</v>
      </c>
      <c r="N5200" t="s">
        <v>66</v>
      </c>
    </row>
    <row r="5201" spans="1:14" x14ac:dyDescent="0.25">
      <c r="A5201" s="2" t="s">
        <v>6227</v>
      </c>
      <c r="B5201" s="2" t="s">
        <v>272</v>
      </c>
      <c r="C5201" s="9">
        <f t="shared" si="81"/>
        <v>45717</v>
      </c>
      <c r="D5201" t="s">
        <v>35</v>
      </c>
      <c r="E5201" t="s">
        <v>36</v>
      </c>
      <c r="F5201" s="3">
        <v>1</v>
      </c>
      <c r="G5201" s="4">
        <v>32702.68</v>
      </c>
      <c r="H5201" s="5">
        <v>0.1</v>
      </c>
      <c r="I5201" s="4">
        <v>29432.41</v>
      </c>
      <c r="J5201" s="4">
        <v>8275.0499999999993</v>
      </c>
      <c r="K5201" t="s">
        <v>24</v>
      </c>
      <c r="L5201" t="s">
        <v>18</v>
      </c>
      <c r="M5201" s="2" t="s">
        <v>19</v>
      </c>
      <c r="N5201" t="s">
        <v>66</v>
      </c>
    </row>
    <row r="5202" spans="1:14" x14ac:dyDescent="0.25">
      <c r="A5202" s="2" t="s">
        <v>6228</v>
      </c>
      <c r="B5202" s="2" t="s">
        <v>1838</v>
      </c>
      <c r="C5202" s="9">
        <f t="shared" si="81"/>
        <v>45627</v>
      </c>
      <c r="D5202" t="s">
        <v>15</v>
      </c>
      <c r="E5202" t="s">
        <v>168</v>
      </c>
      <c r="F5202" s="3">
        <v>2</v>
      </c>
      <c r="G5202" s="4">
        <v>1738.05</v>
      </c>
      <c r="H5202" s="5">
        <v>0.05</v>
      </c>
      <c r="I5202" s="4">
        <v>3302.29</v>
      </c>
      <c r="J5202" s="4">
        <v>541.70000000000005</v>
      </c>
      <c r="K5202" t="s">
        <v>152</v>
      </c>
      <c r="L5202" t="s">
        <v>25</v>
      </c>
      <c r="M5202" s="2" t="s">
        <v>19</v>
      </c>
      <c r="N5202" t="s">
        <v>42</v>
      </c>
    </row>
    <row r="5203" spans="1:14" x14ac:dyDescent="0.25">
      <c r="A5203" s="2" t="s">
        <v>6229</v>
      </c>
      <c r="B5203" s="2" t="s">
        <v>4923</v>
      </c>
      <c r="C5203" s="9">
        <f t="shared" si="81"/>
        <v>45352</v>
      </c>
      <c r="D5203" t="s">
        <v>35</v>
      </c>
      <c r="E5203" t="s">
        <v>50</v>
      </c>
      <c r="F5203" s="3">
        <v>3</v>
      </c>
      <c r="G5203" s="4">
        <v>10247.969999999999</v>
      </c>
      <c r="H5203" s="5">
        <v>0</v>
      </c>
      <c r="I5203" s="4">
        <v>30743.91</v>
      </c>
      <c r="J5203" s="4">
        <v>6170.94</v>
      </c>
      <c r="K5203" t="s">
        <v>17</v>
      </c>
      <c r="L5203" t="s">
        <v>25</v>
      </c>
      <c r="M5203" s="2" t="s">
        <v>19</v>
      </c>
      <c r="N5203" t="s">
        <v>66</v>
      </c>
    </row>
    <row r="5204" spans="1:14" x14ac:dyDescent="0.25">
      <c r="A5204" s="2" t="s">
        <v>6230</v>
      </c>
      <c r="B5204" s="2" t="s">
        <v>267</v>
      </c>
      <c r="C5204" s="9">
        <f t="shared" si="81"/>
        <v>46143</v>
      </c>
      <c r="D5204" t="s">
        <v>15</v>
      </c>
      <c r="E5204" t="s">
        <v>57</v>
      </c>
      <c r="F5204" s="3">
        <v>2</v>
      </c>
      <c r="G5204" s="4">
        <v>2461.5500000000002</v>
      </c>
      <c r="H5204" s="5">
        <v>0</v>
      </c>
      <c r="I5204" s="4">
        <v>4923.1000000000004</v>
      </c>
      <c r="J5204" s="4">
        <v>627.97</v>
      </c>
      <c r="K5204" t="s">
        <v>124</v>
      </c>
      <c r="L5204" t="s">
        <v>25</v>
      </c>
      <c r="M5204" s="2" t="s">
        <v>19</v>
      </c>
      <c r="N5204" t="s">
        <v>42</v>
      </c>
    </row>
    <row r="5205" spans="1:14" x14ac:dyDescent="0.25">
      <c r="A5205" s="2" t="s">
        <v>6231</v>
      </c>
      <c r="B5205" s="2" t="s">
        <v>3166</v>
      </c>
      <c r="C5205" s="9">
        <f t="shared" si="81"/>
        <v>45689</v>
      </c>
      <c r="D5205" t="s">
        <v>15</v>
      </c>
      <c r="E5205" t="s">
        <v>95</v>
      </c>
      <c r="F5205" s="3">
        <v>2</v>
      </c>
      <c r="G5205" s="4">
        <v>2280.77</v>
      </c>
      <c r="H5205" s="5">
        <v>0.05</v>
      </c>
      <c r="I5205" s="4">
        <v>4333.46</v>
      </c>
      <c r="J5205" s="4">
        <v>0</v>
      </c>
      <c r="K5205" t="s">
        <v>24</v>
      </c>
      <c r="L5205" t="s">
        <v>18</v>
      </c>
      <c r="M5205" s="2" t="s">
        <v>101</v>
      </c>
      <c r="N5205" t="s">
        <v>58</v>
      </c>
    </row>
    <row r="5206" spans="1:14" x14ac:dyDescent="0.25">
      <c r="A5206" s="2" t="s">
        <v>6232</v>
      </c>
      <c r="B5206" s="2" t="s">
        <v>1568</v>
      </c>
      <c r="C5206" s="9">
        <f t="shared" si="81"/>
        <v>46235</v>
      </c>
      <c r="D5206" t="s">
        <v>15</v>
      </c>
      <c r="E5206" t="s">
        <v>95</v>
      </c>
      <c r="F5206" s="3">
        <v>3</v>
      </c>
      <c r="G5206" s="4">
        <v>1910.02</v>
      </c>
      <c r="H5206" s="5">
        <v>0</v>
      </c>
      <c r="I5206" s="4">
        <v>5730.06</v>
      </c>
      <c r="J5206" s="4">
        <v>1178.6400000000001</v>
      </c>
      <c r="K5206" t="s">
        <v>24</v>
      </c>
      <c r="L5206" t="s">
        <v>25</v>
      </c>
      <c r="M5206" s="2" t="s">
        <v>19</v>
      </c>
      <c r="N5206" t="s">
        <v>155</v>
      </c>
    </row>
    <row r="5207" spans="1:14" x14ac:dyDescent="0.25">
      <c r="A5207" s="2" t="s">
        <v>6233</v>
      </c>
      <c r="B5207" s="2" t="s">
        <v>2545</v>
      </c>
      <c r="C5207" s="9">
        <f t="shared" si="81"/>
        <v>45778</v>
      </c>
      <c r="D5207" t="s">
        <v>53</v>
      </c>
      <c r="E5207" t="s">
        <v>173</v>
      </c>
      <c r="F5207" s="3">
        <v>2</v>
      </c>
      <c r="G5207" s="4">
        <v>914.71</v>
      </c>
      <c r="H5207" s="5">
        <v>0</v>
      </c>
      <c r="I5207" s="4">
        <v>1829.42</v>
      </c>
      <c r="J5207" s="4">
        <v>242.55</v>
      </c>
      <c r="K5207" t="s">
        <v>152</v>
      </c>
      <c r="L5207" t="s">
        <v>47</v>
      </c>
      <c r="M5207" s="2" t="s">
        <v>19</v>
      </c>
      <c r="N5207" t="s">
        <v>42</v>
      </c>
    </row>
    <row r="5208" spans="1:14" x14ac:dyDescent="0.25">
      <c r="A5208" s="2" t="s">
        <v>6234</v>
      </c>
      <c r="B5208" s="2" t="s">
        <v>1450</v>
      </c>
      <c r="C5208" s="9">
        <f t="shared" si="81"/>
        <v>46113</v>
      </c>
      <c r="D5208" t="s">
        <v>53</v>
      </c>
      <c r="E5208" t="s">
        <v>98</v>
      </c>
      <c r="F5208" s="3">
        <v>3</v>
      </c>
      <c r="G5208" s="4">
        <v>609.46</v>
      </c>
      <c r="H5208" s="5">
        <v>0.1</v>
      </c>
      <c r="I5208" s="4">
        <v>1645.54</v>
      </c>
      <c r="J5208" s="4">
        <v>509.55</v>
      </c>
      <c r="K5208" t="s">
        <v>37</v>
      </c>
      <c r="L5208" t="s">
        <v>18</v>
      </c>
      <c r="M5208" s="2" t="s">
        <v>19</v>
      </c>
      <c r="N5208" t="s">
        <v>58</v>
      </c>
    </row>
    <row r="5209" spans="1:14" x14ac:dyDescent="0.25">
      <c r="A5209" s="2" t="s">
        <v>6235</v>
      </c>
      <c r="B5209" s="2" t="s">
        <v>860</v>
      </c>
      <c r="C5209" s="9">
        <f t="shared" si="81"/>
        <v>45323</v>
      </c>
      <c r="D5209" t="s">
        <v>35</v>
      </c>
      <c r="E5209" t="s">
        <v>74</v>
      </c>
      <c r="F5209" s="3">
        <v>3</v>
      </c>
      <c r="G5209" s="4">
        <v>6085.2</v>
      </c>
      <c r="H5209" s="5">
        <v>0.25</v>
      </c>
      <c r="I5209" s="4">
        <v>13691.7</v>
      </c>
      <c r="J5209" s="4">
        <v>0</v>
      </c>
      <c r="K5209" t="s">
        <v>37</v>
      </c>
      <c r="L5209" t="s">
        <v>25</v>
      </c>
      <c r="M5209" s="2" t="s">
        <v>61</v>
      </c>
      <c r="N5209" t="s">
        <v>82</v>
      </c>
    </row>
    <row r="5210" spans="1:14" x14ac:dyDescent="0.25">
      <c r="A5210" s="2" t="s">
        <v>6236</v>
      </c>
      <c r="B5210" s="2" t="s">
        <v>157</v>
      </c>
      <c r="C5210" s="9">
        <f t="shared" si="81"/>
        <v>45962</v>
      </c>
      <c r="D5210" t="s">
        <v>15</v>
      </c>
      <c r="E5210" t="s">
        <v>16</v>
      </c>
      <c r="F5210" s="3">
        <v>2</v>
      </c>
      <c r="G5210" s="4">
        <v>473.91</v>
      </c>
      <c r="H5210" s="5">
        <v>0.05</v>
      </c>
      <c r="I5210" s="4">
        <v>900.43</v>
      </c>
      <c r="J5210" s="4">
        <v>262.82</v>
      </c>
      <c r="K5210" t="s">
        <v>37</v>
      </c>
      <c r="L5210" t="s">
        <v>18</v>
      </c>
      <c r="M5210" s="2" t="s">
        <v>19</v>
      </c>
      <c r="N5210" t="s">
        <v>42</v>
      </c>
    </row>
    <row r="5211" spans="1:14" x14ac:dyDescent="0.25">
      <c r="A5211" s="2" t="s">
        <v>6237</v>
      </c>
      <c r="B5211" s="2" t="s">
        <v>440</v>
      </c>
      <c r="C5211" s="9">
        <f t="shared" si="81"/>
        <v>45839</v>
      </c>
      <c r="D5211" t="s">
        <v>15</v>
      </c>
      <c r="E5211" t="s">
        <v>23</v>
      </c>
      <c r="F5211" s="3">
        <v>2</v>
      </c>
      <c r="G5211" s="4">
        <v>2890.92</v>
      </c>
      <c r="H5211" s="5">
        <v>0.1</v>
      </c>
      <c r="I5211" s="4">
        <v>5203.66</v>
      </c>
      <c r="J5211" s="4">
        <v>1343.27</v>
      </c>
      <c r="K5211" t="s">
        <v>24</v>
      </c>
      <c r="L5211" t="s">
        <v>25</v>
      </c>
      <c r="M5211" s="2" t="s">
        <v>19</v>
      </c>
      <c r="N5211" t="s">
        <v>66</v>
      </c>
    </row>
    <row r="5212" spans="1:14" x14ac:dyDescent="0.25">
      <c r="A5212" s="2" t="s">
        <v>6238</v>
      </c>
      <c r="B5212" s="2" t="s">
        <v>2770</v>
      </c>
      <c r="C5212" s="9">
        <f t="shared" si="81"/>
        <v>45383</v>
      </c>
      <c r="D5212" t="s">
        <v>15</v>
      </c>
      <c r="E5212" t="s">
        <v>23</v>
      </c>
      <c r="F5212" s="3">
        <v>4</v>
      </c>
      <c r="G5212" s="4">
        <v>1206.51</v>
      </c>
      <c r="H5212" s="5">
        <v>0</v>
      </c>
      <c r="I5212" s="4">
        <v>4826.04</v>
      </c>
      <c r="J5212" s="4">
        <v>1101.07</v>
      </c>
      <c r="K5212" t="s">
        <v>17</v>
      </c>
      <c r="L5212" t="s">
        <v>25</v>
      </c>
      <c r="M5212" s="2" t="s">
        <v>19</v>
      </c>
      <c r="N5212" t="s">
        <v>38</v>
      </c>
    </row>
    <row r="5213" spans="1:14" x14ac:dyDescent="0.25">
      <c r="A5213" s="2" t="s">
        <v>6239</v>
      </c>
      <c r="B5213" s="2" t="s">
        <v>1926</v>
      </c>
      <c r="C5213" s="9">
        <f t="shared" si="81"/>
        <v>45505</v>
      </c>
      <c r="D5213" t="s">
        <v>30</v>
      </c>
      <c r="E5213" t="s">
        <v>106</v>
      </c>
      <c r="F5213" s="3">
        <v>1</v>
      </c>
      <c r="G5213" s="4">
        <v>453.87</v>
      </c>
      <c r="H5213" s="5">
        <v>0</v>
      </c>
      <c r="I5213" s="4">
        <v>453.87</v>
      </c>
      <c r="J5213" s="4">
        <v>65.38</v>
      </c>
      <c r="K5213" t="s">
        <v>24</v>
      </c>
      <c r="L5213" t="s">
        <v>25</v>
      </c>
      <c r="M5213" s="2" t="s">
        <v>19</v>
      </c>
      <c r="N5213" t="s">
        <v>42</v>
      </c>
    </row>
    <row r="5214" spans="1:14" x14ac:dyDescent="0.25">
      <c r="A5214" s="2" t="s">
        <v>6240</v>
      </c>
      <c r="B5214" s="2" t="s">
        <v>833</v>
      </c>
      <c r="C5214" s="9">
        <f t="shared" si="81"/>
        <v>45717</v>
      </c>
      <c r="D5214" t="s">
        <v>15</v>
      </c>
      <c r="E5214" t="s">
        <v>168</v>
      </c>
      <c r="F5214" s="3">
        <v>1</v>
      </c>
      <c r="G5214" s="4">
        <v>1924.93</v>
      </c>
      <c r="H5214" s="5">
        <v>0.05</v>
      </c>
      <c r="I5214" s="4">
        <v>1828.68</v>
      </c>
      <c r="J5214" s="4">
        <v>484.19</v>
      </c>
      <c r="K5214" t="s">
        <v>24</v>
      </c>
      <c r="L5214" t="s">
        <v>25</v>
      </c>
      <c r="M5214" s="2" t="s">
        <v>19</v>
      </c>
      <c r="N5214" t="s">
        <v>42</v>
      </c>
    </row>
    <row r="5215" spans="1:14" x14ac:dyDescent="0.25">
      <c r="A5215" s="2" t="s">
        <v>6241</v>
      </c>
      <c r="B5215" s="2" t="s">
        <v>147</v>
      </c>
      <c r="C5215" s="9">
        <f t="shared" si="81"/>
        <v>45962</v>
      </c>
      <c r="D5215" t="s">
        <v>45</v>
      </c>
      <c r="E5215" t="s">
        <v>121</v>
      </c>
      <c r="F5215" s="3">
        <v>3</v>
      </c>
      <c r="G5215" s="4">
        <v>7118.26</v>
      </c>
      <c r="H5215" s="5">
        <v>0.15</v>
      </c>
      <c r="I5215" s="4">
        <v>18151.560000000001</v>
      </c>
      <c r="J5215" s="4">
        <v>0</v>
      </c>
      <c r="K5215" t="s">
        <v>37</v>
      </c>
      <c r="L5215" t="s">
        <v>25</v>
      </c>
      <c r="M5215" s="2" t="s">
        <v>101</v>
      </c>
      <c r="N5215" t="s">
        <v>82</v>
      </c>
    </row>
    <row r="5216" spans="1:14" x14ac:dyDescent="0.25">
      <c r="A5216" s="2" t="s">
        <v>6242</v>
      </c>
      <c r="B5216" s="2" t="s">
        <v>1381</v>
      </c>
      <c r="C5216" s="9">
        <f t="shared" si="81"/>
        <v>45839</v>
      </c>
      <c r="D5216" t="s">
        <v>30</v>
      </c>
      <c r="E5216" t="s">
        <v>41</v>
      </c>
      <c r="F5216" s="3">
        <v>4</v>
      </c>
      <c r="G5216" s="4">
        <v>808.58</v>
      </c>
      <c r="H5216" s="5">
        <v>0.25</v>
      </c>
      <c r="I5216" s="4">
        <v>2425.7399999999998</v>
      </c>
      <c r="J5216" s="4">
        <v>842.44</v>
      </c>
      <c r="K5216" t="s">
        <v>24</v>
      </c>
      <c r="L5216" t="s">
        <v>25</v>
      </c>
      <c r="M5216" s="2" t="s">
        <v>19</v>
      </c>
      <c r="N5216" t="s">
        <v>66</v>
      </c>
    </row>
    <row r="5217" spans="1:14" x14ac:dyDescent="0.25">
      <c r="A5217" s="2" t="s">
        <v>6243</v>
      </c>
      <c r="B5217" s="2" t="s">
        <v>2094</v>
      </c>
      <c r="C5217" s="9">
        <f t="shared" si="81"/>
        <v>45839</v>
      </c>
      <c r="D5217" t="s">
        <v>30</v>
      </c>
      <c r="E5217" t="s">
        <v>163</v>
      </c>
      <c r="F5217" s="3">
        <v>3</v>
      </c>
      <c r="G5217" s="4">
        <v>688.21</v>
      </c>
      <c r="H5217" s="5">
        <v>0.15</v>
      </c>
      <c r="I5217" s="4">
        <v>1754.94</v>
      </c>
      <c r="J5217" s="4">
        <v>445.8</v>
      </c>
      <c r="K5217" t="s">
        <v>24</v>
      </c>
      <c r="L5217" t="s">
        <v>25</v>
      </c>
      <c r="M5217" s="2" t="s">
        <v>26</v>
      </c>
      <c r="N5217" t="s">
        <v>58</v>
      </c>
    </row>
    <row r="5218" spans="1:14" x14ac:dyDescent="0.25">
      <c r="A5218" s="2" t="s">
        <v>6244</v>
      </c>
      <c r="B5218" s="2" t="s">
        <v>2267</v>
      </c>
      <c r="C5218" s="9">
        <f t="shared" si="81"/>
        <v>45444</v>
      </c>
      <c r="D5218" t="s">
        <v>35</v>
      </c>
      <c r="E5218" t="s">
        <v>74</v>
      </c>
      <c r="F5218" s="3">
        <v>4</v>
      </c>
      <c r="G5218" s="4">
        <v>15300.76</v>
      </c>
      <c r="H5218" s="5">
        <v>0</v>
      </c>
      <c r="I5218" s="4">
        <v>61203.040000000001</v>
      </c>
      <c r="J5218" s="4">
        <v>14978.92</v>
      </c>
      <c r="K5218" t="s">
        <v>24</v>
      </c>
      <c r="L5218" t="s">
        <v>18</v>
      </c>
      <c r="M5218" s="2" t="s">
        <v>19</v>
      </c>
      <c r="N5218" t="s">
        <v>20</v>
      </c>
    </row>
    <row r="5219" spans="1:14" x14ac:dyDescent="0.25">
      <c r="A5219" s="2" t="s">
        <v>6245</v>
      </c>
      <c r="B5219" s="2" t="s">
        <v>675</v>
      </c>
      <c r="C5219" s="9">
        <f t="shared" si="81"/>
        <v>45778</v>
      </c>
      <c r="D5219" t="s">
        <v>45</v>
      </c>
      <c r="E5219" t="s">
        <v>121</v>
      </c>
      <c r="F5219" s="3">
        <v>3</v>
      </c>
      <c r="G5219" s="4">
        <v>4777.62</v>
      </c>
      <c r="H5219" s="5">
        <v>0.05</v>
      </c>
      <c r="I5219" s="4">
        <v>13616.22</v>
      </c>
      <c r="J5219" s="4">
        <v>4580.58</v>
      </c>
      <c r="K5219" t="s">
        <v>17</v>
      </c>
      <c r="L5219" t="s">
        <v>18</v>
      </c>
      <c r="M5219" s="2" t="s">
        <v>19</v>
      </c>
      <c r="N5219" t="s">
        <v>82</v>
      </c>
    </row>
    <row r="5220" spans="1:14" x14ac:dyDescent="0.25">
      <c r="A5220" s="2" t="s">
        <v>6246</v>
      </c>
      <c r="B5220" s="2" t="s">
        <v>917</v>
      </c>
      <c r="C5220" s="9">
        <f t="shared" si="81"/>
        <v>45962</v>
      </c>
      <c r="D5220" t="s">
        <v>15</v>
      </c>
      <c r="E5220" t="s">
        <v>57</v>
      </c>
      <c r="F5220" s="3">
        <v>1</v>
      </c>
      <c r="G5220" s="4">
        <v>2057.9899999999998</v>
      </c>
      <c r="H5220" s="5">
        <v>0.05</v>
      </c>
      <c r="I5220" s="4">
        <v>1955.09</v>
      </c>
      <c r="J5220" s="4">
        <v>450.22</v>
      </c>
      <c r="K5220" t="s">
        <v>24</v>
      </c>
      <c r="L5220" t="s">
        <v>25</v>
      </c>
      <c r="M5220" s="2" t="s">
        <v>19</v>
      </c>
      <c r="N5220" t="s">
        <v>42</v>
      </c>
    </row>
    <row r="5221" spans="1:14" x14ac:dyDescent="0.25">
      <c r="A5221" s="2" t="s">
        <v>6247</v>
      </c>
      <c r="B5221" s="2" t="s">
        <v>198</v>
      </c>
      <c r="C5221" s="9">
        <f t="shared" si="81"/>
        <v>45505</v>
      </c>
      <c r="D5221" t="s">
        <v>35</v>
      </c>
      <c r="E5221" t="s">
        <v>36</v>
      </c>
      <c r="F5221" s="3">
        <v>4</v>
      </c>
      <c r="G5221" s="4">
        <v>4618.1400000000003</v>
      </c>
      <c r="H5221" s="5">
        <v>0.2</v>
      </c>
      <c r="I5221" s="4">
        <v>14778.05</v>
      </c>
      <c r="J5221" s="4">
        <v>2447.0100000000002</v>
      </c>
      <c r="K5221" t="s">
        <v>24</v>
      </c>
      <c r="L5221" t="s">
        <v>47</v>
      </c>
      <c r="M5221" s="2" t="s">
        <v>19</v>
      </c>
      <c r="N5221" t="s">
        <v>32</v>
      </c>
    </row>
    <row r="5222" spans="1:14" x14ac:dyDescent="0.25">
      <c r="A5222" s="2" t="s">
        <v>6248</v>
      </c>
      <c r="B5222" s="2" t="s">
        <v>1887</v>
      </c>
      <c r="C5222" s="9">
        <f t="shared" si="81"/>
        <v>46082</v>
      </c>
      <c r="D5222" t="s">
        <v>35</v>
      </c>
      <c r="E5222" t="s">
        <v>36</v>
      </c>
      <c r="F5222" s="3">
        <v>2</v>
      </c>
      <c r="G5222" s="4">
        <v>28018.59</v>
      </c>
      <c r="H5222" s="5">
        <v>0.15</v>
      </c>
      <c r="I5222" s="4">
        <v>47631.6</v>
      </c>
      <c r="J5222" s="4">
        <v>10021.25</v>
      </c>
      <c r="K5222" t="s">
        <v>37</v>
      </c>
      <c r="L5222" t="s">
        <v>25</v>
      </c>
      <c r="M5222" s="2" t="s">
        <v>26</v>
      </c>
      <c r="N5222" t="s">
        <v>66</v>
      </c>
    </row>
    <row r="5223" spans="1:14" x14ac:dyDescent="0.25">
      <c r="A5223" s="2" t="s">
        <v>6249</v>
      </c>
      <c r="B5223" s="2" t="s">
        <v>2987</v>
      </c>
      <c r="C5223" s="9">
        <f t="shared" si="81"/>
        <v>46023</v>
      </c>
      <c r="D5223" t="s">
        <v>15</v>
      </c>
      <c r="E5223" t="s">
        <v>16</v>
      </c>
      <c r="F5223" s="3">
        <v>2</v>
      </c>
      <c r="G5223" s="4">
        <v>616.04</v>
      </c>
      <c r="H5223" s="5">
        <v>0.15</v>
      </c>
      <c r="I5223" s="4">
        <v>1047.27</v>
      </c>
      <c r="J5223" s="4">
        <v>195.72</v>
      </c>
      <c r="K5223" t="s">
        <v>24</v>
      </c>
      <c r="L5223" t="s">
        <v>25</v>
      </c>
      <c r="M5223" s="2" t="s">
        <v>19</v>
      </c>
      <c r="N5223" t="s">
        <v>42</v>
      </c>
    </row>
    <row r="5224" spans="1:14" x14ac:dyDescent="0.25">
      <c r="A5224" s="2" t="s">
        <v>6250</v>
      </c>
      <c r="B5224" s="2" t="s">
        <v>2433</v>
      </c>
      <c r="C5224" s="9">
        <f t="shared" si="81"/>
        <v>46143</v>
      </c>
      <c r="D5224" t="s">
        <v>15</v>
      </c>
      <c r="E5224" t="s">
        <v>168</v>
      </c>
      <c r="F5224" s="3">
        <v>1</v>
      </c>
      <c r="G5224" s="4">
        <v>1831.53</v>
      </c>
      <c r="H5224" s="5">
        <v>0.1</v>
      </c>
      <c r="I5224" s="4">
        <v>1648.38</v>
      </c>
      <c r="J5224" s="4">
        <v>390.15</v>
      </c>
      <c r="K5224" t="s">
        <v>24</v>
      </c>
      <c r="L5224" t="s">
        <v>47</v>
      </c>
      <c r="M5224" s="2" t="s">
        <v>19</v>
      </c>
      <c r="N5224" t="s">
        <v>20</v>
      </c>
    </row>
    <row r="5225" spans="1:14" x14ac:dyDescent="0.25">
      <c r="A5225" s="2" t="s">
        <v>6251</v>
      </c>
      <c r="B5225" s="2" t="s">
        <v>404</v>
      </c>
      <c r="C5225" s="9">
        <f t="shared" si="81"/>
        <v>45292</v>
      </c>
      <c r="D5225" t="s">
        <v>35</v>
      </c>
      <c r="E5225" t="s">
        <v>71</v>
      </c>
      <c r="F5225" s="3">
        <v>4</v>
      </c>
      <c r="G5225" s="4">
        <v>6097.99</v>
      </c>
      <c r="H5225" s="5">
        <v>0.1</v>
      </c>
      <c r="I5225" s="4">
        <v>21952.76</v>
      </c>
      <c r="J5225" s="4">
        <v>7092</v>
      </c>
      <c r="K5225" t="s">
        <v>24</v>
      </c>
      <c r="L5225" t="s">
        <v>25</v>
      </c>
      <c r="M5225" s="2" t="s">
        <v>19</v>
      </c>
      <c r="N5225" t="s">
        <v>58</v>
      </c>
    </row>
    <row r="5226" spans="1:14" x14ac:dyDescent="0.25">
      <c r="A5226" s="2" t="s">
        <v>6252</v>
      </c>
      <c r="B5226" s="2" t="s">
        <v>1328</v>
      </c>
      <c r="C5226" s="9">
        <f t="shared" si="81"/>
        <v>45870</v>
      </c>
      <c r="D5226" t="s">
        <v>45</v>
      </c>
      <c r="E5226" t="s">
        <v>46</v>
      </c>
      <c r="F5226" s="3">
        <v>2</v>
      </c>
      <c r="G5226" s="4">
        <v>7594.08</v>
      </c>
      <c r="H5226" s="5">
        <v>0.1</v>
      </c>
      <c r="I5226" s="4">
        <v>13669.34</v>
      </c>
      <c r="J5226" s="4">
        <v>1665.82</v>
      </c>
      <c r="K5226" t="s">
        <v>124</v>
      </c>
      <c r="L5226" t="s">
        <v>25</v>
      </c>
      <c r="M5226" s="2" t="s">
        <v>19</v>
      </c>
      <c r="N5226" t="s">
        <v>27</v>
      </c>
    </row>
    <row r="5227" spans="1:14" x14ac:dyDescent="0.25">
      <c r="A5227" s="2" t="s">
        <v>6253</v>
      </c>
      <c r="B5227" s="2" t="s">
        <v>673</v>
      </c>
      <c r="C5227" s="9">
        <f t="shared" si="81"/>
        <v>46082</v>
      </c>
      <c r="D5227" t="s">
        <v>30</v>
      </c>
      <c r="E5227" t="s">
        <v>163</v>
      </c>
      <c r="F5227" s="3">
        <v>2</v>
      </c>
      <c r="G5227" s="4">
        <v>366.18</v>
      </c>
      <c r="H5227" s="5">
        <v>0.1</v>
      </c>
      <c r="I5227" s="4">
        <v>659.12</v>
      </c>
      <c r="J5227" s="4">
        <v>0</v>
      </c>
      <c r="K5227" t="s">
        <v>24</v>
      </c>
      <c r="L5227" t="s">
        <v>18</v>
      </c>
      <c r="M5227" s="2" t="s">
        <v>61</v>
      </c>
      <c r="N5227" t="s">
        <v>58</v>
      </c>
    </row>
    <row r="5228" spans="1:14" x14ac:dyDescent="0.25">
      <c r="A5228" s="2" t="s">
        <v>6254</v>
      </c>
      <c r="B5228" s="2" t="s">
        <v>1501</v>
      </c>
      <c r="C5228" s="9">
        <f t="shared" si="81"/>
        <v>45627</v>
      </c>
      <c r="D5228" t="s">
        <v>35</v>
      </c>
      <c r="E5228" t="s">
        <v>71</v>
      </c>
      <c r="F5228" s="3">
        <v>2</v>
      </c>
      <c r="G5228" s="4">
        <v>34600.019999999997</v>
      </c>
      <c r="H5228" s="5">
        <v>0.15</v>
      </c>
      <c r="I5228" s="4">
        <v>58820.03</v>
      </c>
      <c r="J5228" s="4">
        <v>14769.07</v>
      </c>
      <c r="K5228" t="s">
        <v>124</v>
      </c>
      <c r="L5228" t="s">
        <v>25</v>
      </c>
      <c r="M5228" s="2" t="s">
        <v>19</v>
      </c>
      <c r="N5228" t="s">
        <v>58</v>
      </c>
    </row>
    <row r="5229" spans="1:14" x14ac:dyDescent="0.25">
      <c r="A5229" s="2" t="s">
        <v>6255</v>
      </c>
      <c r="B5229" s="2" t="s">
        <v>70</v>
      </c>
      <c r="C5229" s="9">
        <f t="shared" si="81"/>
        <v>45748</v>
      </c>
      <c r="D5229" t="s">
        <v>35</v>
      </c>
      <c r="E5229" t="s">
        <v>77</v>
      </c>
      <c r="F5229" s="3">
        <v>1</v>
      </c>
      <c r="G5229" s="4">
        <v>31046.39</v>
      </c>
      <c r="H5229" s="5">
        <v>0</v>
      </c>
      <c r="I5229" s="4">
        <v>31046.39</v>
      </c>
      <c r="J5229" s="4">
        <v>5736.52</v>
      </c>
      <c r="K5229" t="s">
        <v>24</v>
      </c>
      <c r="L5229" t="s">
        <v>25</v>
      </c>
      <c r="M5229" s="2" t="s">
        <v>19</v>
      </c>
      <c r="N5229" t="s">
        <v>42</v>
      </c>
    </row>
    <row r="5230" spans="1:14" x14ac:dyDescent="0.25">
      <c r="A5230" s="2" t="s">
        <v>6256</v>
      </c>
      <c r="B5230" s="2" t="s">
        <v>4081</v>
      </c>
      <c r="C5230" s="9">
        <f t="shared" si="81"/>
        <v>45536</v>
      </c>
      <c r="D5230" t="s">
        <v>30</v>
      </c>
      <c r="E5230" t="s">
        <v>106</v>
      </c>
      <c r="F5230" s="3">
        <v>3</v>
      </c>
      <c r="G5230" s="4">
        <v>1211.23</v>
      </c>
      <c r="H5230" s="5">
        <v>0.2</v>
      </c>
      <c r="I5230" s="4">
        <v>2906.95</v>
      </c>
      <c r="J5230" s="4">
        <v>709.41</v>
      </c>
      <c r="K5230" t="s">
        <v>24</v>
      </c>
      <c r="L5230" t="s">
        <v>25</v>
      </c>
      <c r="M5230" s="2" t="s">
        <v>19</v>
      </c>
      <c r="N5230" t="s">
        <v>87</v>
      </c>
    </row>
    <row r="5231" spans="1:14" x14ac:dyDescent="0.25">
      <c r="A5231" s="2" t="s">
        <v>6257</v>
      </c>
      <c r="B5231" s="2" t="s">
        <v>242</v>
      </c>
      <c r="C5231" s="9">
        <f t="shared" si="81"/>
        <v>45839</v>
      </c>
      <c r="D5231" t="s">
        <v>35</v>
      </c>
      <c r="E5231" t="s">
        <v>36</v>
      </c>
      <c r="F5231" s="3">
        <v>2</v>
      </c>
      <c r="G5231" s="4">
        <v>9263.14</v>
      </c>
      <c r="H5231" s="5">
        <v>0.15</v>
      </c>
      <c r="I5231" s="4">
        <v>15747.34</v>
      </c>
      <c r="J5231" s="4">
        <v>0</v>
      </c>
      <c r="K5231" t="s">
        <v>152</v>
      </c>
      <c r="L5231" t="s">
        <v>25</v>
      </c>
      <c r="M5231" s="2" t="s">
        <v>101</v>
      </c>
      <c r="N5231" t="s">
        <v>20</v>
      </c>
    </row>
    <row r="5232" spans="1:14" x14ac:dyDescent="0.25">
      <c r="A5232" s="2" t="s">
        <v>6258</v>
      </c>
      <c r="B5232" s="2" t="s">
        <v>745</v>
      </c>
      <c r="C5232" s="9">
        <f t="shared" si="81"/>
        <v>45962</v>
      </c>
      <c r="D5232" t="s">
        <v>53</v>
      </c>
      <c r="E5232" t="s">
        <v>173</v>
      </c>
      <c r="F5232" s="3">
        <v>2</v>
      </c>
      <c r="G5232" s="4">
        <v>707.78</v>
      </c>
      <c r="H5232" s="5">
        <v>0.1</v>
      </c>
      <c r="I5232" s="4">
        <v>1274</v>
      </c>
      <c r="J5232" s="4">
        <v>406.01</v>
      </c>
      <c r="K5232" t="s">
        <v>37</v>
      </c>
      <c r="L5232" t="s">
        <v>18</v>
      </c>
      <c r="M5232" s="2" t="s">
        <v>19</v>
      </c>
      <c r="N5232" t="s">
        <v>38</v>
      </c>
    </row>
    <row r="5233" spans="1:14" x14ac:dyDescent="0.25">
      <c r="A5233" s="2" t="s">
        <v>6259</v>
      </c>
      <c r="B5233" s="2" t="s">
        <v>692</v>
      </c>
      <c r="C5233" s="9">
        <f t="shared" si="81"/>
        <v>46235</v>
      </c>
      <c r="D5233" t="s">
        <v>45</v>
      </c>
      <c r="E5233" t="s">
        <v>121</v>
      </c>
      <c r="F5233" s="3">
        <v>3</v>
      </c>
      <c r="G5233" s="4">
        <v>6117.59</v>
      </c>
      <c r="H5233" s="5">
        <v>0.2</v>
      </c>
      <c r="I5233" s="4">
        <v>14682.22</v>
      </c>
      <c r="J5233" s="4">
        <v>2432.46</v>
      </c>
      <c r="K5233" t="s">
        <v>24</v>
      </c>
      <c r="L5233" t="s">
        <v>25</v>
      </c>
      <c r="M5233" s="2" t="s">
        <v>19</v>
      </c>
      <c r="N5233" t="s">
        <v>82</v>
      </c>
    </row>
    <row r="5234" spans="1:14" x14ac:dyDescent="0.25">
      <c r="A5234" s="2" t="s">
        <v>6260</v>
      </c>
      <c r="B5234" s="2" t="s">
        <v>757</v>
      </c>
      <c r="C5234" s="9">
        <f t="shared" si="81"/>
        <v>45689</v>
      </c>
      <c r="D5234" t="s">
        <v>15</v>
      </c>
      <c r="E5234" t="s">
        <v>57</v>
      </c>
      <c r="F5234" s="3">
        <v>2</v>
      </c>
      <c r="G5234" s="4">
        <v>1580.07</v>
      </c>
      <c r="H5234" s="5">
        <v>0.15</v>
      </c>
      <c r="I5234" s="4">
        <v>2686.12</v>
      </c>
      <c r="J5234" s="4">
        <v>644.94000000000005</v>
      </c>
      <c r="K5234" t="s">
        <v>152</v>
      </c>
      <c r="L5234" t="s">
        <v>25</v>
      </c>
      <c r="M5234" s="2" t="s">
        <v>19</v>
      </c>
      <c r="N5234" t="s">
        <v>32</v>
      </c>
    </row>
    <row r="5235" spans="1:14" x14ac:dyDescent="0.25">
      <c r="A5235" s="2" t="s">
        <v>6261</v>
      </c>
      <c r="B5235" s="2" t="s">
        <v>1604</v>
      </c>
      <c r="C5235" s="9">
        <f t="shared" si="81"/>
        <v>46204</v>
      </c>
      <c r="D5235" t="s">
        <v>35</v>
      </c>
      <c r="E5235" t="s">
        <v>50</v>
      </c>
      <c r="F5235" s="3">
        <v>4</v>
      </c>
      <c r="G5235" s="4">
        <v>4565.99</v>
      </c>
      <c r="H5235" s="5">
        <v>0.05</v>
      </c>
      <c r="I5235" s="4">
        <v>17350.759999999998</v>
      </c>
      <c r="J5235" s="4">
        <v>5001.34</v>
      </c>
      <c r="K5235" t="s">
        <v>17</v>
      </c>
      <c r="L5235" t="s">
        <v>25</v>
      </c>
      <c r="M5235" s="2" t="s">
        <v>19</v>
      </c>
      <c r="N5235" t="s">
        <v>66</v>
      </c>
    </row>
    <row r="5236" spans="1:14" x14ac:dyDescent="0.25">
      <c r="A5236" s="2" t="s">
        <v>6262</v>
      </c>
      <c r="B5236" s="2" t="s">
        <v>1767</v>
      </c>
      <c r="C5236" s="9">
        <f t="shared" si="81"/>
        <v>46023</v>
      </c>
      <c r="D5236" t="s">
        <v>35</v>
      </c>
      <c r="E5236" t="s">
        <v>77</v>
      </c>
      <c r="F5236" s="3">
        <v>2</v>
      </c>
      <c r="G5236" s="4">
        <v>30129.8</v>
      </c>
      <c r="H5236" s="5">
        <v>0.15</v>
      </c>
      <c r="I5236" s="4">
        <v>51220.66</v>
      </c>
      <c r="J5236" s="4">
        <v>17359.330000000002</v>
      </c>
      <c r="K5236" t="s">
        <v>24</v>
      </c>
      <c r="L5236" t="s">
        <v>25</v>
      </c>
      <c r="M5236" s="2" t="s">
        <v>19</v>
      </c>
      <c r="N5236" t="s">
        <v>87</v>
      </c>
    </row>
    <row r="5237" spans="1:14" x14ac:dyDescent="0.25">
      <c r="A5237" s="2" t="s">
        <v>6263</v>
      </c>
      <c r="B5237" s="2" t="s">
        <v>314</v>
      </c>
      <c r="C5237" s="9">
        <f t="shared" si="81"/>
        <v>45292</v>
      </c>
      <c r="D5237" t="s">
        <v>35</v>
      </c>
      <c r="E5237" t="s">
        <v>36</v>
      </c>
      <c r="F5237" s="3">
        <v>3</v>
      </c>
      <c r="G5237" s="4">
        <v>4502.3</v>
      </c>
      <c r="H5237" s="5">
        <v>0</v>
      </c>
      <c r="I5237" s="4">
        <v>13506.9</v>
      </c>
      <c r="J5237" s="4">
        <v>0</v>
      </c>
      <c r="K5237" t="s">
        <v>37</v>
      </c>
      <c r="L5237" t="s">
        <v>18</v>
      </c>
      <c r="M5237" s="2" t="s">
        <v>61</v>
      </c>
      <c r="N5237" t="s">
        <v>58</v>
      </c>
    </row>
    <row r="5238" spans="1:14" x14ac:dyDescent="0.25">
      <c r="A5238" s="2" t="s">
        <v>6264</v>
      </c>
      <c r="B5238" s="2" t="s">
        <v>589</v>
      </c>
      <c r="C5238" s="9">
        <f t="shared" si="81"/>
        <v>46023</v>
      </c>
      <c r="D5238" t="s">
        <v>35</v>
      </c>
      <c r="E5238" t="s">
        <v>74</v>
      </c>
      <c r="F5238" s="3">
        <v>1</v>
      </c>
      <c r="G5238" s="4">
        <v>5523.41</v>
      </c>
      <c r="H5238" s="5">
        <v>0.05</v>
      </c>
      <c r="I5238" s="4">
        <v>5247.24</v>
      </c>
      <c r="J5238" s="4">
        <v>1427.5</v>
      </c>
      <c r="K5238" t="s">
        <v>37</v>
      </c>
      <c r="L5238" t="s">
        <v>25</v>
      </c>
      <c r="M5238" s="2" t="s">
        <v>19</v>
      </c>
      <c r="N5238" t="s">
        <v>32</v>
      </c>
    </row>
    <row r="5239" spans="1:14" x14ac:dyDescent="0.25">
      <c r="A5239" s="2" t="s">
        <v>6265</v>
      </c>
      <c r="B5239" s="2" t="s">
        <v>1902</v>
      </c>
      <c r="C5239" s="9">
        <f t="shared" si="81"/>
        <v>45839</v>
      </c>
      <c r="D5239" t="s">
        <v>45</v>
      </c>
      <c r="E5239" t="s">
        <v>186</v>
      </c>
      <c r="F5239" s="3">
        <v>1</v>
      </c>
      <c r="G5239" s="4">
        <v>1590.38</v>
      </c>
      <c r="H5239" s="5">
        <v>0</v>
      </c>
      <c r="I5239" s="4">
        <v>1590.38</v>
      </c>
      <c r="J5239" s="4">
        <v>280.22000000000003</v>
      </c>
      <c r="K5239" t="s">
        <v>37</v>
      </c>
      <c r="L5239" t="s">
        <v>47</v>
      </c>
      <c r="M5239" s="2" t="s">
        <v>19</v>
      </c>
      <c r="N5239" t="s">
        <v>87</v>
      </c>
    </row>
    <row r="5240" spans="1:14" x14ac:dyDescent="0.25">
      <c r="A5240" s="2" t="s">
        <v>6266</v>
      </c>
      <c r="B5240" s="2" t="s">
        <v>60</v>
      </c>
      <c r="C5240" s="9">
        <f t="shared" si="81"/>
        <v>45413</v>
      </c>
      <c r="D5240" t="s">
        <v>35</v>
      </c>
      <c r="E5240" t="s">
        <v>71</v>
      </c>
      <c r="F5240" s="3">
        <v>4</v>
      </c>
      <c r="G5240" s="4">
        <v>20385.05</v>
      </c>
      <c r="H5240" s="5">
        <v>0</v>
      </c>
      <c r="I5240" s="4">
        <v>81540.2</v>
      </c>
      <c r="J5240" s="4">
        <v>19292.28</v>
      </c>
      <c r="K5240" t="s">
        <v>24</v>
      </c>
      <c r="L5240" t="s">
        <v>25</v>
      </c>
      <c r="M5240" s="2" t="s">
        <v>19</v>
      </c>
      <c r="N5240" t="s">
        <v>87</v>
      </c>
    </row>
    <row r="5241" spans="1:14" x14ac:dyDescent="0.25">
      <c r="A5241" s="2" t="s">
        <v>6267</v>
      </c>
      <c r="B5241" s="2" t="s">
        <v>116</v>
      </c>
      <c r="C5241" s="9">
        <f t="shared" si="81"/>
        <v>45566</v>
      </c>
      <c r="D5241" t="s">
        <v>15</v>
      </c>
      <c r="E5241" t="s">
        <v>23</v>
      </c>
      <c r="F5241" s="3">
        <v>2</v>
      </c>
      <c r="G5241" s="4">
        <v>1210.8800000000001</v>
      </c>
      <c r="H5241" s="5">
        <v>0.2</v>
      </c>
      <c r="I5241" s="4">
        <v>1937.41</v>
      </c>
      <c r="J5241" s="4">
        <v>409.46</v>
      </c>
      <c r="K5241" t="s">
        <v>37</v>
      </c>
      <c r="L5241" t="s">
        <v>18</v>
      </c>
      <c r="M5241" s="2" t="s">
        <v>19</v>
      </c>
      <c r="N5241" t="s">
        <v>42</v>
      </c>
    </row>
    <row r="5242" spans="1:14" x14ac:dyDescent="0.25">
      <c r="A5242" s="2" t="s">
        <v>6268</v>
      </c>
      <c r="B5242" s="2" t="s">
        <v>1622</v>
      </c>
      <c r="C5242" s="9">
        <f t="shared" si="81"/>
        <v>45839</v>
      </c>
      <c r="D5242" t="s">
        <v>45</v>
      </c>
      <c r="E5242" t="s">
        <v>46</v>
      </c>
      <c r="F5242" s="3">
        <v>2</v>
      </c>
      <c r="G5242" s="4">
        <v>4150.93</v>
      </c>
      <c r="H5242" s="5">
        <v>0.05</v>
      </c>
      <c r="I5242" s="4">
        <v>7886.77</v>
      </c>
      <c r="J5242" s="4">
        <v>1678.82</v>
      </c>
      <c r="K5242" t="s">
        <v>24</v>
      </c>
      <c r="L5242" t="s">
        <v>25</v>
      </c>
      <c r="M5242" s="2" t="s">
        <v>19</v>
      </c>
      <c r="N5242" t="s">
        <v>66</v>
      </c>
    </row>
    <row r="5243" spans="1:14" x14ac:dyDescent="0.25">
      <c r="A5243" s="2" t="s">
        <v>6269</v>
      </c>
      <c r="B5243" s="2" t="s">
        <v>722</v>
      </c>
      <c r="C5243" s="9">
        <f t="shared" si="81"/>
        <v>45717</v>
      </c>
      <c r="D5243" t="s">
        <v>35</v>
      </c>
      <c r="E5243" t="s">
        <v>36</v>
      </c>
      <c r="F5243" s="3">
        <v>3</v>
      </c>
      <c r="G5243" s="4">
        <v>19482.98</v>
      </c>
      <c r="H5243" s="5">
        <v>0.1</v>
      </c>
      <c r="I5243" s="4">
        <v>52604.05</v>
      </c>
      <c r="J5243" s="4">
        <v>9362.58</v>
      </c>
      <c r="K5243" t="s">
        <v>24</v>
      </c>
      <c r="L5243" t="s">
        <v>25</v>
      </c>
      <c r="M5243" s="2" t="s">
        <v>19</v>
      </c>
      <c r="N5243" t="s">
        <v>42</v>
      </c>
    </row>
    <row r="5244" spans="1:14" x14ac:dyDescent="0.25">
      <c r="A5244" s="2" t="s">
        <v>6270</v>
      </c>
      <c r="B5244" s="2" t="s">
        <v>240</v>
      </c>
      <c r="C5244" s="9">
        <f t="shared" si="81"/>
        <v>45658</v>
      </c>
      <c r="D5244" t="s">
        <v>35</v>
      </c>
      <c r="E5244" t="s">
        <v>74</v>
      </c>
      <c r="F5244" s="3">
        <v>3</v>
      </c>
      <c r="G5244" s="4">
        <v>6493.94</v>
      </c>
      <c r="H5244" s="5">
        <v>0.05</v>
      </c>
      <c r="I5244" s="4">
        <v>18507.73</v>
      </c>
      <c r="J5244" s="4">
        <v>3642.77</v>
      </c>
      <c r="K5244" t="s">
        <v>37</v>
      </c>
      <c r="L5244" t="s">
        <v>25</v>
      </c>
      <c r="M5244" s="2" t="s">
        <v>26</v>
      </c>
      <c r="N5244" t="s">
        <v>20</v>
      </c>
    </row>
    <row r="5245" spans="1:14" x14ac:dyDescent="0.25">
      <c r="A5245" s="2" t="s">
        <v>6271</v>
      </c>
      <c r="B5245" s="2" t="s">
        <v>621</v>
      </c>
      <c r="C5245" s="9">
        <f t="shared" si="81"/>
        <v>45566</v>
      </c>
      <c r="D5245" t="s">
        <v>35</v>
      </c>
      <c r="E5245" t="s">
        <v>71</v>
      </c>
      <c r="F5245" s="3">
        <v>4</v>
      </c>
      <c r="G5245" s="4">
        <v>9895.35</v>
      </c>
      <c r="H5245" s="5">
        <v>0.1</v>
      </c>
      <c r="I5245" s="4">
        <v>35623.26</v>
      </c>
      <c r="J5245" s="4">
        <v>10372.16</v>
      </c>
      <c r="K5245" t="s">
        <v>24</v>
      </c>
      <c r="L5245" t="s">
        <v>25</v>
      </c>
      <c r="M5245" s="2" t="s">
        <v>19</v>
      </c>
      <c r="N5245" t="s">
        <v>38</v>
      </c>
    </row>
    <row r="5246" spans="1:14" x14ac:dyDescent="0.25">
      <c r="A5246" s="2" t="s">
        <v>6272</v>
      </c>
      <c r="B5246" s="2" t="s">
        <v>377</v>
      </c>
      <c r="C5246" s="9">
        <f t="shared" si="81"/>
        <v>45839</v>
      </c>
      <c r="D5246" t="s">
        <v>35</v>
      </c>
      <c r="E5246" t="s">
        <v>50</v>
      </c>
      <c r="F5246" s="3">
        <v>4</v>
      </c>
      <c r="G5246" s="4">
        <v>5380.26</v>
      </c>
      <c r="H5246" s="5">
        <v>0.05</v>
      </c>
      <c r="I5246" s="4">
        <v>20444.990000000002</v>
      </c>
      <c r="J5246" s="4">
        <v>4325.97</v>
      </c>
      <c r="K5246" t="s">
        <v>124</v>
      </c>
      <c r="L5246" t="s">
        <v>25</v>
      </c>
      <c r="M5246" s="2" t="s">
        <v>19</v>
      </c>
      <c r="N5246" t="s">
        <v>42</v>
      </c>
    </row>
    <row r="5247" spans="1:14" x14ac:dyDescent="0.25">
      <c r="A5247" s="2" t="s">
        <v>6273</v>
      </c>
      <c r="B5247" s="2" t="s">
        <v>2255</v>
      </c>
      <c r="C5247" s="9">
        <f t="shared" si="81"/>
        <v>45870</v>
      </c>
      <c r="D5247" t="s">
        <v>45</v>
      </c>
      <c r="E5247" t="s">
        <v>186</v>
      </c>
      <c r="F5247" s="3">
        <v>2</v>
      </c>
      <c r="G5247" s="4">
        <v>1650.47</v>
      </c>
      <c r="H5247" s="5">
        <v>0.15</v>
      </c>
      <c r="I5247" s="4">
        <v>2805.8</v>
      </c>
      <c r="J5247" s="4">
        <v>377.42</v>
      </c>
      <c r="K5247" t="s">
        <v>24</v>
      </c>
      <c r="L5247" t="s">
        <v>25</v>
      </c>
      <c r="M5247" s="2" t="s">
        <v>19</v>
      </c>
      <c r="N5247" t="s">
        <v>58</v>
      </c>
    </row>
    <row r="5248" spans="1:14" x14ac:dyDescent="0.25">
      <c r="A5248" s="2" t="s">
        <v>6274</v>
      </c>
      <c r="B5248" s="2" t="s">
        <v>1712</v>
      </c>
      <c r="C5248" s="9">
        <f t="shared" si="81"/>
        <v>45717</v>
      </c>
      <c r="D5248" t="s">
        <v>15</v>
      </c>
      <c r="E5248" t="s">
        <v>16</v>
      </c>
      <c r="F5248" s="3">
        <v>2</v>
      </c>
      <c r="G5248" s="4">
        <v>803.24</v>
      </c>
      <c r="H5248" s="5">
        <v>0.15</v>
      </c>
      <c r="I5248" s="4">
        <v>1365.51</v>
      </c>
      <c r="J5248" s="4">
        <v>179.45</v>
      </c>
      <c r="K5248" t="s">
        <v>24</v>
      </c>
      <c r="L5248" t="s">
        <v>47</v>
      </c>
      <c r="M5248" s="2" t="s">
        <v>19</v>
      </c>
      <c r="N5248" t="s">
        <v>66</v>
      </c>
    </row>
    <row r="5249" spans="1:14" x14ac:dyDescent="0.25">
      <c r="A5249" s="2" t="s">
        <v>6275</v>
      </c>
      <c r="B5249" s="2" t="s">
        <v>2321</v>
      </c>
      <c r="C5249" s="9">
        <f t="shared" si="81"/>
        <v>45474</v>
      </c>
      <c r="D5249" t="s">
        <v>30</v>
      </c>
      <c r="E5249" t="s">
        <v>106</v>
      </c>
      <c r="F5249" s="3">
        <v>4</v>
      </c>
      <c r="G5249" s="4">
        <v>1341.41</v>
      </c>
      <c r="H5249" s="5">
        <v>0.05</v>
      </c>
      <c r="I5249" s="4">
        <v>5097.3599999999997</v>
      </c>
      <c r="J5249" s="4">
        <v>849.02</v>
      </c>
      <c r="K5249" t="s">
        <v>24</v>
      </c>
      <c r="L5249" t="s">
        <v>47</v>
      </c>
      <c r="M5249" s="2" t="s">
        <v>19</v>
      </c>
      <c r="N5249" t="s">
        <v>82</v>
      </c>
    </row>
    <row r="5250" spans="1:14" x14ac:dyDescent="0.25">
      <c r="A5250" s="2" t="s">
        <v>6276</v>
      </c>
      <c r="B5250" s="2" t="s">
        <v>2479</v>
      </c>
      <c r="C5250" s="9">
        <f t="shared" si="81"/>
        <v>45870</v>
      </c>
      <c r="D5250" t="s">
        <v>15</v>
      </c>
      <c r="E5250" t="s">
        <v>23</v>
      </c>
      <c r="F5250" s="3">
        <v>1</v>
      </c>
      <c r="G5250" s="4">
        <v>1459.76</v>
      </c>
      <c r="H5250" s="5">
        <v>0.2</v>
      </c>
      <c r="I5250" s="4">
        <v>1167.81</v>
      </c>
      <c r="J5250" s="4">
        <v>200.37</v>
      </c>
      <c r="K5250" t="s">
        <v>17</v>
      </c>
      <c r="L5250" t="s">
        <v>25</v>
      </c>
      <c r="M5250" s="2" t="s">
        <v>19</v>
      </c>
      <c r="N5250" t="s">
        <v>20</v>
      </c>
    </row>
    <row r="5251" spans="1:14" x14ac:dyDescent="0.25">
      <c r="A5251" s="2" t="s">
        <v>6277</v>
      </c>
      <c r="B5251" s="2" t="s">
        <v>1478</v>
      </c>
      <c r="C5251" s="9">
        <f t="shared" ref="C5251:C5314" si="82">DATE(YEAR(B5251),MONTH(B5251),1)</f>
        <v>45992</v>
      </c>
      <c r="D5251" t="s">
        <v>15</v>
      </c>
      <c r="E5251" t="s">
        <v>95</v>
      </c>
      <c r="F5251" s="3">
        <v>1</v>
      </c>
      <c r="G5251" s="4">
        <v>1464.63</v>
      </c>
      <c r="H5251" s="5">
        <v>0.05</v>
      </c>
      <c r="I5251" s="4">
        <v>1391.4</v>
      </c>
      <c r="J5251" s="4">
        <v>468.29</v>
      </c>
      <c r="K5251" t="s">
        <v>17</v>
      </c>
      <c r="L5251" t="s">
        <v>25</v>
      </c>
      <c r="M5251" s="2" t="s">
        <v>19</v>
      </c>
      <c r="N5251" t="s">
        <v>82</v>
      </c>
    </row>
    <row r="5252" spans="1:14" x14ac:dyDescent="0.25">
      <c r="A5252" s="2" t="s">
        <v>6278</v>
      </c>
      <c r="B5252" s="2" t="s">
        <v>884</v>
      </c>
      <c r="C5252" s="9">
        <f t="shared" si="82"/>
        <v>45566</v>
      </c>
      <c r="D5252" t="s">
        <v>15</v>
      </c>
      <c r="E5252" t="s">
        <v>95</v>
      </c>
      <c r="F5252" s="3">
        <v>1</v>
      </c>
      <c r="G5252" s="4">
        <v>2192.87</v>
      </c>
      <c r="H5252" s="5">
        <v>0.15</v>
      </c>
      <c r="I5252" s="4">
        <v>1863.94</v>
      </c>
      <c r="J5252" s="4">
        <v>0</v>
      </c>
      <c r="K5252" t="s">
        <v>24</v>
      </c>
      <c r="L5252" t="s">
        <v>25</v>
      </c>
      <c r="M5252" s="2" t="s">
        <v>61</v>
      </c>
      <c r="N5252" t="s">
        <v>38</v>
      </c>
    </row>
    <row r="5253" spans="1:14" x14ac:dyDescent="0.25">
      <c r="A5253" s="2" t="s">
        <v>6279</v>
      </c>
      <c r="B5253" s="2" t="s">
        <v>1620</v>
      </c>
      <c r="C5253" s="9">
        <f t="shared" si="82"/>
        <v>46174</v>
      </c>
      <c r="D5253" t="s">
        <v>45</v>
      </c>
      <c r="E5253" t="s">
        <v>121</v>
      </c>
      <c r="F5253" s="3">
        <v>1</v>
      </c>
      <c r="G5253" s="4">
        <v>2954.67</v>
      </c>
      <c r="H5253" s="5">
        <v>0.1</v>
      </c>
      <c r="I5253" s="4">
        <v>2659.2</v>
      </c>
      <c r="J5253" s="4">
        <v>808.11</v>
      </c>
      <c r="K5253" t="s">
        <v>37</v>
      </c>
      <c r="L5253" t="s">
        <v>25</v>
      </c>
      <c r="M5253" s="2" t="s">
        <v>19</v>
      </c>
      <c r="N5253" t="s">
        <v>20</v>
      </c>
    </row>
    <row r="5254" spans="1:14" x14ac:dyDescent="0.25">
      <c r="A5254" s="2" t="s">
        <v>6280</v>
      </c>
      <c r="B5254" s="2" t="s">
        <v>1183</v>
      </c>
      <c r="C5254" s="9">
        <f t="shared" si="82"/>
        <v>45505</v>
      </c>
      <c r="D5254" t="s">
        <v>35</v>
      </c>
      <c r="E5254" t="s">
        <v>36</v>
      </c>
      <c r="F5254" s="3">
        <v>4</v>
      </c>
      <c r="G5254" s="4">
        <v>27810.37</v>
      </c>
      <c r="H5254" s="5">
        <v>0.05</v>
      </c>
      <c r="I5254" s="4">
        <v>105679.41</v>
      </c>
      <c r="J5254" s="4">
        <v>15037.58</v>
      </c>
      <c r="K5254" t="s">
        <v>37</v>
      </c>
      <c r="L5254" t="s">
        <v>25</v>
      </c>
      <c r="M5254" s="2" t="s">
        <v>26</v>
      </c>
      <c r="N5254" t="s">
        <v>42</v>
      </c>
    </row>
    <row r="5255" spans="1:14" x14ac:dyDescent="0.25">
      <c r="A5255" s="2" t="s">
        <v>6281</v>
      </c>
      <c r="B5255" s="2" t="s">
        <v>446</v>
      </c>
      <c r="C5255" s="9">
        <f t="shared" si="82"/>
        <v>46023</v>
      </c>
      <c r="D5255" t="s">
        <v>35</v>
      </c>
      <c r="E5255" t="s">
        <v>50</v>
      </c>
      <c r="F5255" s="3">
        <v>3</v>
      </c>
      <c r="G5255" s="4">
        <v>7319.98</v>
      </c>
      <c r="H5255" s="5">
        <v>0.2</v>
      </c>
      <c r="I5255" s="4">
        <v>17567.95</v>
      </c>
      <c r="J5255" s="4">
        <v>2601.09</v>
      </c>
      <c r="K5255" t="s">
        <v>124</v>
      </c>
      <c r="L5255" t="s">
        <v>47</v>
      </c>
      <c r="M5255" s="2" t="s">
        <v>19</v>
      </c>
      <c r="N5255" t="s">
        <v>42</v>
      </c>
    </row>
    <row r="5256" spans="1:14" x14ac:dyDescent="0.25">
      <c r="A5256" s="2" t="s">
        <v>6282</v>
      </c>
      <c r="B5256" s="2" t="s">
        <v>1939</v>
      </c>
      <c r="C5256" s="9">
        <f t="shared" si="82"/>
        <v>45292</v>
      </c>
      <c r="D5256" t="s">
        <v>45</v>
      </c>
      <c r="E5256" t="s">
        <v>121</v>
      </c>
      <c r="F5256" s="3">
        <v>1</v>
      </c>
      <c r="G5256" s="4">
        <v>1667.42</v>
      </c>
      <c r="H5256" s="5">
        <v>0.1</v>
      </c>
      <c r="I5256" s="4">
        <v>1500.68</v>
      </c>
      <c r="J5256" s="4">
        <v>0</v>
      </c>
      <c r="K5256" t="s">
        <v>24</v>
      </c>
      <c r="L5256" t="s">
        <v>25</v>
      </c>
      <c r="M5256" s="2" t="s">
        <v>61</v>
      </c>
      <c r="N5256" t="s">
        <v>32</v>
      </c>
    </row>
    <row r="5257" spans="1:14" x14ac:dyDescent="0.25">
      <c r="A5257" s="2" t="s">
        <v>6283</v>
      </c>
      <c r="B5257" s="2" t="s">
        <v>875</v>
      </c>
      <c r="C5257" s="9">
        <f t="shared" si="82"/>
        <v>45809</v>
      </c>
      <c r="D5257" t="s">
        <v>15</v>
      </c>
      <c r="E5257" t="s">
        <v>57</v>
      </c>
      <c r="F5257" s="3">
        <v>4</v>
      </c>
      <c r="G5257" s="4">
        <v>1829.88</v>
      </c>
      <c r="H5257" s="5">
        <v>0.15</v>
      </c>
      <c r="I5257" s="4">
        <v>6221.59</v>
      </c>
      <c r="J5257" s="4">
        <v>1651.97</v>
      </c>
      <c r="K5257" t="s">
        <v>24</v>
      </c>
      <c r="L5257" t="s">
        <v>25</v>
      </c>
      <c r="M5257" s="2" t="s">
        <v>19</v>
      </c>
      <c r="N5257" t="s">
        <v>155</v>
      </c>
    </row>
    <row r="5258" spans="1:14" x14ac:dyDescent="0.25">
      <c r="A5258" s="2" t="s">
        <v>6284</v>
      </c>
      <c r="B5258" s="2" t="s">
        <v>1850</v>
      </c>
      <c r="C5258" s="9">
        <f t="shared" si="82"/>
        <v>45383</v>
      </c>
      <c r="D5258" t="s">
        <v>15</v>
      </c>
      <c r="E5258" t="s">
        <v>95</v>
      </c>
      <c r="F5258" s="3">
        <v>1</v>
      </c>
      <c r="G5258" s="4">
        <v>1430.21</v>
      </c>
      <c r="H5258" s="5">
        <v>0.15</v>
      </c>
      <c r="I5258" s="4">
        <v>1215.68</v>
      </c>
      <c r="J5258" s="4">
        <v>307.73</v>
      </c>
      <c r="K5258" t="s">
        <v>24</v>
      </c>
      <c r="L5258" t="s">
        <v>47</v>
      </c>
      <c r="M5258" s="2" t="s">
        <v>19</v>
      </c>
      <c r="N5258" t="s">
        <v>82</v>
      </c>
    </row>
    <row r="5259" spans="1:14" x14ac:dyDescent="0.25">
      <c r="A5259" s="2" t="s">
        <v>6285</v>
      </c>
      <c r="B5259" s="2" t="s">
        <v>1835</v>
      </c>
      <c r="C5259" s="9">
        <f t="shared" si="82"/>
        <v>45809</v>
      </c>
      <c r="D5259" t="s">
        <v>45</v>
      </c>
      <c r="E5259" t="s">
        <v>111</v>
      </c>
      <c r="F5259" s="3">
        <v>2</v>
      </c>
      <c r="G5259" s="4">
        <v>4618.74</v>
      </c>
      <c r="H5259" s="5">
        <v>0.1</v>
      </c>
      <c r="I5259" s="4">
        <v>8313.73</v>
      </c>
      <c r="J5259" s="4">
        <v>1733.47</v>
      </c>
      <c r="K5259" t="s">
        <v>24</v>
      </c>
      <c r="L5259" t="s">
        <v>25</v>
      </c>
      <c r="M5259" s="2" t="s">
        <v>19</v>
      </c>
      <c r="N5259" t="s">
        <v>66</v>
      </c>
    </row>
    <row r="5260" spans="1:14" x14ac:dyDescent="0.25">
      <c r="A5260" s="2" t="s">
        <v>6286</v>
      </c>
      <c r="B5260" s="2" t="s">
        <v>217</v>
      </c>
      <c r="C5260" s="9">
        <f t="shared" si="82"/>
        <v>45717</v>
      </c>
      <c r="D5260" t="s">
        <v>15</v>
      </c>
      <c r="E5260" t="s">
        <v>57</v>
      </c>
      <c r="F5260" s="3">
        <v>1</v>
      </c>
      <c r="G5260" s="4">
        <v>2961.12</v>
      </c>
      <c r="H5260" s="5">
        <v>0.05</v>
      </c>
      <c r="I5260" s="4">
        <v>2813.06</v>
      </c>
      <c r="J5260" s="4">
        <v>387.56</v>
      </c>
      <c r="K5260" t="s">
        <v>24</v>
      </c>
      <c r="L5260" t="s">
        <v>18</v>
      </c>
      <c r="M5260" s="2" t="s">
        <v>19</v>
      </c>
      <c r="N5260" t="s">
        <v>58</v>
      </c>
    </row>
    <row r="5261" spans="1:14" x14ac:dyDescent="0.25">
      <c r="A5261" s="2" t="s">
        <v>6287</v>
      </c>
      <c r="B5261" s="2" t="s">
        <v>308</v>
      </c>
      <c r="C5261" s="9">
        <f t="shared" si="82"/>
        <v>45778</v>
      </c>
      <c r="D5261" t="s">
        <v>45</v>
      </c>
      <c r="E5261" t="s">
        <v>46</v>
      </c>
      <c r="F5261" s="3">
        <v>4</v>
      </c>
      <c r="G5261" s="4">
        <v>6627.41</v>
      </c>
      <c r="H5261" s="5">
        <v>0.25</v>
      </c>
      <c r="I5261" s="4">
        <v>19882.23</v>
      </c>
      <c r="J5261" s="4">
        <v>0</v>
      </c>
      <c r="K5261" t="s">
        <v>37</v>
      </c>
      <c r="L5261" t="s">
        <v>25</v>
      </c>
      <c r="M5261" s="2" t="s">
        <v>61</v>
      </c>
      <c r="N5261" t="s">
        <v>42</v>
      </c>
    </row>
    <row r="5262" spans="1:14" x14ac:dyDescent="0.25">
      <c r="A5262" s="2" t="s">
        <v>6288</v>
      </c>
      <c r="B5262" s="2" t="s">
        <v>1403</v>
      </c>
      <c r="C5262" s="9">
        <f t="shared" si="82"/>
        <v>45505</v>
      </c>
      <c r="D5262" t="s">
        <v>15</v>
      </c>
      <c r="E5262" t="s">
        <v>57</v>
      </c>
      <c r="F5262" s="3">
        <v>2</v>
      </c>
      <c r="G5262" s="4">
        <v>1436.73</v>
      </c>
      <c r="H5262" s="5">
        <v>0</v>
      </c>
      <c r="I5262" s="4">
        <v>2873.46</v>
      </c>
      <c r="J5262" s="4">
        <v>602.49</v>
      </c>
      <c r="K5262" t="s">
        <v>37</v>
      </c>
      <c r="L5262" t="s">
        <v>18</v>
      </c>
      <c r="M5262" s="2" t="s">
        <v>19</v>
      </c>
      <c r="N5262" t="s">
        <v>20</v>
      </c>
    </row>
    <row r="5263" spans="1:14" x14ac:dyDescent="0.25">
      <c r="A5263" s="2" t="s">
        <v>6289</v>
      </c>
      <c r="B5263" s="2" t="s">
        <v>485</v>
      </c>
      <c r="C5263" s="9">
        <f t="shared" si="82"/>
        <v>45901</v>
      </c>
      <c r="D5263" t="s">
        <v>45</v>
      </c>
      <c r="E5263" t="s">
        <v>222</v>
      </c>
      <c r="F5263" s="3">
        <v>2</v>
      </c>
      <c r="G5263" s="4">
        <v>6911.87</v>
      </c>
      <c r="H5263" s="5">
        <v>0.2</v>
      </c>
      <c r="I5263" s="4">
        <v>11058.99</v>
      </c>
      <c r="J5263" s="4">
        <v>1579.81</v>
      </c>
      <c r="K5263" t="s">
        <v>152</v>
      </c>
      <c r="L5263" t="s">
        <v>25</v>
      </c>
      <c r="M5263" s="2" t="s">
        <v>19</v>
      </c>
      <c r="N5263" t="s">
        <v>58</v>
      </c>
    </row>
    <row r="5264" spans="1:14" x14ac:dyDescent="0.25">
      <c r="A5264" s="2" t="s">
        <v>6290</v>
      </c>
      <c r="B5264" s="2" t="s">
        <v>118</v>
      </c>
      <c r="C5264" s="9">
        <f t="shared" si="82"/>
        <v>45444</v>
      </c>
      <c r="D5264" t="s">
        <v>45</v>
      </c>
      <c r="E5264" t="s">
        <v>222</v>
      </c>
      <c r="F5264" s="3">
        <v>1</v>
      </c>
      <c r="G5264" s="4">
        <v>6388.07</v>
      </c>
      <c r="H5264" s="5">
        <v>0.1</v>
      </c>
      <c r="I5264" s="4">
        <v>5749.26</v>
      </c>
      <c r="J5264" s="4">
        <v>1155.53</v>
      </c>
      <c r="K5264" t="s">
        <v>24</v>
      </c>
      <c r="L5264" t="s">
        <v>25</v>
      </c>
      <c r="M5264" s="2" t="s">
        <v>19</v>
      </c>
      <c r="N5264" t="s">
        <v>87</v>
      </c>
    </row>
    <row r="5265" spans="1:14" x14ac:dyDescent="0.25">
      <c r="A5265" s="2" t="s">
        <v>6291</v>
      </c>
      <c r="B5265" s="2" t="s">
        <v>2619</v>
      </c>
      <c r="C5265" s="9">
        <f t="shared" si="82"/>
        <v>45992</v>
      </c>
      <c r="D5265" t="s">
        <v>15</v>
      </c>
      <c r="E5265" t="s">
        <v>57</v>
      </c>
      <c r="F5265" s="3">
        <v>1</v>
      </c>
      <c r="G5265" s="4">
        <v>865.28</v>
      </c>
      <c r="H5265" s="5">
        <v>0.15</v>
      </c>
      <c r="I5265" s="4">
        <v>735.49</v>
      </c>
      <c r="J5265" s="4">
        <v>229.92</v>
      </c>
      <c r="K5265" t="s">
        <v>17</v>
      </c>
      <c r="L5265" t="s">
        <v>25</v>
      </c>
      <c r="M5265" s="2" t="s">
        <v>19</v>
      </c>
      <c r="N5265" t="s">
        <v>42</v>
      </c>
    </row>
    <row r="5266" spans="1:14" x14ac:dyDescent="0.25">
      <c r="A5266" s="2" t="s">
        <v>6292</v>
      </c>
      <c r="B5266" s="2" t="s">
        <v>636</v>
      </c>
      <c r="C5266" s="9">
        <f t="shared" si="82"/>
        <v>46023</v>
      </c>
      <c r="D5266" t="s">
        <v>45</v>
      </c>
      <c r="E5266" t="s">
        <v>222</v>
      </c>
      <c r="F5266" s="3">
        <v>2</v>
      </c>
      <c r="G5266" s="4">
        <v>2340.7199999999998</v>
      </c>
      <c r="H5266" s="5">
        <v>0.05</v>
      </c>
      <c r="I5266" s="4">
        <v>4447.37</v>
      </c>
      <c r="J5266" s="4">
        <v>1449.88</v>
      </c>
      <c r="K5266" t="s">
        <v>17</v>
      </c>
      <c r="L5266" t="s">
        <v>18</v>
      </c>
      <c r="M5266" s="2" t="s">
        <v>19</v>
      </c>
      <c r="N5266" t="s">
        <v>42</v>
      </c>
    </row>
    <row r="5267" spans="1:14" x14ac:dyDescent="0.25">
      <c r="A5267" s="2" t="s">
        <v>6293</v>
      </c>
      <c r="B5267" s="2" t="s">
        <v>68</v>
      </c>
      <c r="C5267" s="9">
        <f t="shared" si="82"/>
        <v>45597</v>
      </c>
      <c r="D5267" t="s">
        <v>30</v>
      </c>
      <c r="E5267" t="s">
        <v>133</v>
      </c>
      <c r="F5267" s="3">
        <v>3</v>
      </c>
      <c r="G5267" s="4">
        <v>1278.0899999999999</v>
      </c>
      <c r="H5267" s="5">
        <v>0.05</v>
      </c>
      <c r="I5267" s="4">
        <v>3642.56</v>
      </c>
      <c r="J5267" s="4">
        <v>646.29</v>
      </c>
      <c r="K5267" t="s">
        <v>37</v>
      </c>
      <c r="L5267" t="s">
        <v>18</v>
      </c>
      <c r="M5267" s="2" t="s">
        <v>19</v>
      </c>
      <c r="N5267" t="s">
        <v>66</v>
      </c>
    </row>
    <row r="5268" spans="1:14" x14ac:dyDescent="0.25">
      <c r="A5268" s="2" t="s">
        <v>6294</v>
      </c>
      <c r="B5268" s="2" t="s">
        <v>5398</v>
      </c>
      <c r="C5268" s="9">
        <f t="shared" si="82"/>
        <v>45597</v>
      </c>
      <c r="D5268" t="s">
        <v>15</v>
      </c>
      <c r="E5268" t="s">
        <v>95</v>
      </c>
      <c r="F5268" s="3">
        <v>4</v>
      </c>
      <c r="G5268" s="4">
        <v>2780.44</v>
      </c>
      <c r="H5268" s="5">
        <v>0</v>
      </c>
      <c r="I5268" s="4">
        <v>11121.76</v>
      </c>
      <c r="J5268" s="4">
        <v>2063.1</v>
      </c>
      <c r="K5268" t="s">
        <v>17</v>
      </c>
      <c r="L5268" t="s">
        <v>25</v>
      </c>
      <c r="M5268" s="2" t="s">
        <v>19</v>
      </c>
      <c r="N5268" t="s">
        <v>66</v>
      </c>
    </row>
    <row r="5269" spans="1:14" x14ac:dyDescent="0.25">
      <c r="A5269" s="2" t="s">
        <v>6295</v>
      </c>
      <c r="B5269" s="2" t="s">
        <v>3931</v>
      </c>
      <c r="C5269" s="9">
        <f t="shared" si="82"/>
        <v>45323</v>
      </c>
      <c r="D5269" t="s">
        <v>15</v>
      </c>
      <c r="E5269" t="s">
        <v>23</v>
      </c>
      <c r="F5269" s="3">
        <v>4</v>
      </c>
      <c r="G5269" s="4">
        <v>2964.39</v>
      </c>
      <c r="H5269" s="5">
        <v>0.25</v>
      </c>
      <c r="I5269" s="4">
        <v>8893.17</v>
      </c>
      <c r="J5269" s="4">
        <v>1650.89</v>
      </c>
      <c r="K5269" t="s">
        <v>24</v>
      </c>
      <c r="L5269" t="s">
        <v>25</v>
      </c>
      <c r="M5269" s="2" t="s">
        <v>19</v>
      </c>
      <c r="N5269" t="s">
        <v>87</v>
      </c>
    </row>
    <row r="5270" spans="1:14" x14ac:dyDescent="0.25">
      <c r="A5270" s="2" t="s">
        <v>6296</v>
      </c>
      <c r="B5270" s="2" t="s">
        <v>2582</v>
      </c>
      <c r="C5270" s="9">
        <f t="shared" si="82"/>
        <v>45809</v>
      </c>
      <c r="D5270" t="s">
        <v>30</v>
      </c>
      <c r="E5270" t="s">
        <v>31</v>
      </c>
      <c r="F5270" s="3">
        <v>4</v>
      </c>
      <c r="G5270" s="4">
        <v>784.69</v>
      </c>
      <c r="H5270" s="5">
        <v>0</v>
      </c>
      <c r="I5270" s="4">
        <v>3138.76</v>
      </c>
      <c r="J5270" s="4">
        <v>828.82</v>
      </c>
      <c r="K5270" t="s">
        <v>24</v>
      </c>
      <c r="L5270" t="s">
        <v>47</v>
      </c>
      <c r="M5270" s="2" t="s">
        <v>19</v>
      </c>
      <c r="N5270" t="s">
        <v>58</v>
      </c>
    </row>
    <row r="5271" spans="1:14" x14ac:dyDescent="0.25">
      <c r="A5271" s="2" t="s">
        <v>6297</v>
      </c>
      <c r="B5271" s="2" t="s">
        <v>267</v>
      </c>
      <c r="C5271" s="9">
        <f t="shared" si="82"/>
        <v>46143</v>
      </c>
      <c r="D5271" t="s">
        <v>45</v>
      </c>
      <c r="E5271" t="s">
        <v>222</v>
      </c>
      <c r="F5271" s="3">
        <v>4</v>
      </c>
      <c r="G5271" s="4">
        <v>7018.47</v>
      </c>
      <c r="H5271" s="5">
        <v>0.05</v>
      </c>
      <c r="I5271" s="4">
        <v>26670.19</v>
      </c>
      <c r="J5271" s="4">
        <v>5495.83</v>
      </c>
      <c r="K5271" t="s">
        <v>24</v>
      </c>
      <c r="L5271" t="s">
        <v>25</v>
      </c>
      <c r="M5271" s="2" t="s">
        <v>19</v>
      </c>
      <c r="N5271" t="s">
        <v>66</v>
      </c>
    </row>
    <row r="5272" spans="1:14" x14ac:dyDescent="0.25">
      <c r="A5272" s="2" t="s">
        <v>6298</v>
      </c>
      <c r="B5272" s="2" t="s">
        <v>1581</v>
      </c>
      <c r="C5272" s="9">
        <f t="shared" si="82"/>
        <v>45931</v>
      </c>
      <c r="D5272" t="s">
        <v>35</v>
      </c>
      <c r="E5272" t="s">
        <v>36</v>
      </c>
      <c r="F5272" s="3">
        <v>4</v>
      </c>
      <c r="G5272" s="4">
        <v>10638.23</v>
      </c>
      <c r="H5272" s="5">
        <v>0.05</v>
      </c>
      <c r="I5272" s="4">
        <v>40425.269999999997</v>
      </c>
      <c r="J5272" s="4">
        <v>11079.36</v>
      </c>
      <c r="K5272" t="s">
        <v>24</v>
      </c>
      <c r="L5272" t="s">
        <v>25</v>
      </c>
      <c r="M5272" s="2" t="s">
        <v>19</v>
      </c>
      <c r="N5272" t="s">
        <v>58</v>
      </c>
    </row>
    <row r="5273" spans="1:14" x14ac:dyDescent="0.25">
      <c r="A5273" s="2" t="s">
        <v>6299</v>
      </c>
      <c r="B5273" s="2" t="s">
        <v>100</v>
      </c>
      <c r="C5273" s="9">
        <f t="shared" si="82"/>
        <v>45778</v>
      </c>
      <c r="D5273" t="s">
        <v>30</v>
      </c>
      <c r="E5273" t="s">
        <v>163</v>
      </c>
      <c r="F5273" s="3">
        <v>2</v>
      </c>
      <c r="G5273" s="4">
        <v>927.5</v>
      </c>
      <c r="H5273" s="5">
        <v>0.15</v>
      </c>
      <c r="I5273" s="4">
        <v>1576.75</v>
      </c>
      <c r="J5273" s="4">
        <v>191.74</v>
      </c>
      <c r="K5273" t="s">
        <v>124</v>
      </c>
      <c r="L5273" t="s">
        <v>25</v>
      </c>
      <c r="M5273" s="2" t="s">
        <v>19</v>
      </c>
      <c r="N5273" t="s">
        <v>82</v>
      </c>
    </row>
    <row r="5274" spans="1:14" x14ac:dyDescent="0.25">
      <c r="A5274" s="2" t="s">
        <v>6300</v>
      </c>
      <c r="B5274" s="2" t="s">
        <v>2022</v>
      </c>
      <c r="C5274" s="9">
        <f t="shared" si="82"/>
        <v>45870</v>
      </c>
      <c r="D5274" t="s">
        <v>35</v>
      </c>
      <c r="E5274" t="s">
        <v>77</v>
      </c>
      <c r="F5274" s="3">
        <v>4</v>
      </c>
      <c r="G5274" s="4">
        <v>17576.580000000002</v>
      </c>
      <c r="H5274" s="5">
        <v>0.1</v>
      </c>
      <c r="I5274" s="4">
        <v>63275.69</v>
      </c>
      <c r="J5274" s="4">
        <v>0</v>
      </c>
      <c r="K5274" t="s">
        <v>152</v>
      </c>
      <c r="L5274" t="s">
        <v>25</v>
      </c>
      <c r="M5274" s="2" t="s">
        <v>101</v>
      </c>
      <c r="N5274" t="s">
        <v>42</v>
      </c>
    </row>
    <row r="5275" spans="1:14" x14ac:dyDescent="0.25">
      <c r="A5275" s="2" t="s">
        <v>6301</v>
      </c>
      <c r="B5275" s="2" t="s">
        <v>789</v>
      </c>
      <c r="C5275" s="9">
        <f t="shared" si="82"/>
        <v>45962</v>
      </c>
      <c r="D5275" t="s">
        <v>45</v>
      </c>
      <c r="E5275" t="s">
        <v>186</v>
      </c>
      <c r="F5275" s="3">
        <v>3</v>
      </c>
      <c r="G5275" s="4">
        <v>642.35</v>
      </c>
      <c r="H5275" s="5">
        <v>0</v>
      </c>
      <c r="I5275" s="4">
        <v>1927.05</v>
      </c>
      <c r="J5275" s="4">
        <v>401.9</v>
      </c>
      <c r="K5275" t="s">
        <v>24</v>
      </c>
      <c r="L5275" t="s">
        <v>18</v>
      </c>
      <c r="M5275" s="2" t="s">
        <v>19</v>
      </c>
      <c r="N5275" t="s">
        <v>155</v>
      </c>
    </row>
    <row r="5276" spans="1:14" x14ac:dyDescent="0.25">
      <c r="A5276" s="2" t="s">
        <v>6302</v>
      </c>
      <c r="B5276" s="2" t="s">
        <v>1116</v>
      </c>
      <c r="C5276" s="9">
        <f t="shared" si="82"/>
        <v>45536</v>
      </c>
      <c r="D5276" t="s">
        <v>30</v>
      </c>
      <c r="E5276" t="s">
        <v>31</v>
      </c>
      <c r="F5276" s="3">
        <v>3</v>
      </c>
      <c r="G5276" s="4">
        <v>919.3</v>
      </c>
      <c r="H5276" s="5">
        <v>0.1</v>
      </c>
      <c r="I5276" s="4">
        <v>2482.11</v>
      </c>
      <c r="J5276" s="4">
        <v>656.01</v>
      </c>
      <c r="K5276" t="s">
        <v>37</v>
      </c>
      <c r="L5276" t="s">
        <v>25</v>
      </c>
      <c r="M5276" s="2" t="s">
        <v>26</v>
      </c>
      <c r="N5276" t="s">
        <v>58</v>
      </c>
    </row>
    <row r="5277" spans="1:14" x14ac:dyDescent="0.25">
      <c r="A5277" s="2" t="s">
        <v>6303</v>
      </c>
      <c r="B5277" s="2" t="s">
        <v>792</v>
      </c>
      <c r="C5277" s="9">
        <f t="shared" si="82"/>
        <v>45870</v>
      </c>
      <c r="D5277" t="s">
        <v>53</v>
      </c>
      <c r="E5277" t="s">
        <v>114</v>
      </c>
      <c r="F5277" s="3">
        <v>1</v>
      </c>
      <c r="G5277" s="4">
        <v>838.54</v>
      </c>
      <c r="H5277" s="5">
        <v>0</v>
      </c>
      <c r="I5277" s="4">
        <v>838.54</v>
      </c>
      <c r="J5277" s="4">
        <v>277.27</v>
      </c>
      <c r="K5277" t="s">
        <v>24</v>
      </c>
      <c r="L5277" t="s">
        <v>47</v>
      </c>
      <c r="M5277" s="2" t="s">
        <v>19</v>
      </c>
      <c r="N5277" t="s">
        <v>82</v>
      </c>
    </row>
    <row r="5278" spans="1:14" x14ac:dyDescent="0.25">
      <c r="A5278" s="2" t="s">
        <v>6304</v>
      </c>
      <c r="B5278" s="2" t="s">
        <v>956</v>
      </c>
      <c r="C5278" s="9">
        <f t="shared" si="82"/>
        <v>46143</v>
      </c>
      <c r="D5278" t="s">
        <v>35</v>
      </c>
      <c r="E5278" t="s">
        <v>50</v>
      </c>
      <c r="F5278" s="3">
        <v>1</v>
      </c>
      <c r="G5278" s="4">
        <v>1565.22</v>
      </c>
      <c r="H5278" s="5">
        <v>0</v>
      </c>
      <c r="I5278" s="4">
        <v>1565.22</v>
      </c>
      <c r="J5278" s="4">
        <v>534.29</v>
      </c>
      <c r="K5278" t="s">
        <v>24</v>
      </c>
      <c r="L5278" t="s">
        <v>18</v>
      </c>
      <c r="M5278" s="2" t="s">
        <v>19</v>
      </c>
      <c r="N5278" t="s">
        <v>20</v>
      </c>
    </row>
    <row r="5279" spans="1:14" x14ac:dyDescent="0.25">
      <c r="A5279" s="2" t="s">
        <v>6305</v>
      </c>
      <c r="B5279" s="2" t="s">
        <v>278</v>
      </c>
      <c r="C5279" s="9">
        <f t="shared" si="82"/>
        <v>45536</v>
      </c>
      <c r="D5279" t="s">
        <v>45</v>
      </c>
      <c r="E5279" t="s">
        <v>46</v>
      </c>
      <c r="F5279" s="3">
        <v>1</v>
      </c>
      <c r="G5279" s="4">
        <v>6229.12</v>
      </c>
      <c r="H5279" s="5">
        <v>0.1</v>
      </c>
      <c r="I5279" s="4">
        <v>5606.21</v>
      </c>
      <c r="J5279" s="4">
        <v>1383.03</v>
      </c>
      <c r="K5279" t="s">
        <v>37</v>
      </c>
      <c r="L5279" t="s">
        <v>25</v>
      </c>
      <c r="M5279" s="2" t="s">
        <v>19</v>
      </c>
      <c r="N5279" t="s">
        <v>155</v>
      </c>
    </row>
    <row r="5280" spans="1:14" x14ac:dyDescent="0.25">
      <c r="A5280" s="2" t="s">
        <v>6306</v>
      </c>
      <c r="B5280" s="2" t="s">
        <v>1106</v>
      </c>
      <c r="C5280" s="9">
        <f t="shared" si="82"/>
        <v>45839</v>
      </c>
      <c r="D5280" t="s">
        <v>15</v>
      </c>
      <c r="E5280" t="s">
        <v>16</v>
      </c>
      <c r="F5280" s="3">
        <v>1</v>
      </c>
      <c r="G5280" s="4">
        <v>2076.56</v>
      </c>
      <c r="H5280" s="5">
        <v>0.05</v>
      </c>
      <c r="I5280" s="4">
        <v>1972.73</v>
      </c>
      <c r="J5280" s="4">
        <v>316.94</v>
      </c>
      <c r="K5280" t="s">
        <v>124</v>
      </c>
      <c r="L5280" t="s">
        <v>25</v>
      </c>
      <c r="M5280" s="2" t="s">
        <v>19</v>
      </c>
      <c r="N5280" t="s">
        <v>42</v>
      </c>
    </row>
    <row r="5281" spans="1:14" x14ac:dyDescent="0.25">
      <c r="A5281" s="2" t="s">
        <v>6307</v>
      </c>
      <c r="B5281" s="2" t="s">
        <v>1841</v>
      </c>
      <c r="C5281" s="9">
        <f t="shared" si="82"/>
        <v>45962</v>
      </c>
      <c r="D5281" t="s">
        <v>15</v>
      </c>
      <c r="E5281" t="s">
        <v>23</v>
      </c>
      <c r="F5281" s="3">
        <v>2</v>
      </c>
      <c r="G5281" s="4">
        <v>2129.62</v>
      </c>
      <c r="H5281" s="5">
        <v>0</v>
      </c>
      <c r="I5281" s="4">
        <v>4259.24</v>
      </c>
      <c r="J5281" s="4">
        <v>1418.59</v>
      </c>
      <c r="K5281" t="s">
        <v>24</v>
      </c>
      <c r="L5281" t="s">
        <v>25</v>
      </c>
      <c r="M5281" s="2" t="s">
        <v>19</v>
      </c>
      <c r="N5281" t="s">
        <v>87</v>
      </c>
    </row>
    <row r="5282" spans="1:14" x14ac:dyDescent="0.25">
      <c r="A5282" s="2" t="s">
        <v>6308</v>
      </c>
      <c r="B5282" s="2" t="s">
        <v>170</v>
      </c>
      <c r="C5282" s="9">
        <f t="shared" si="82"/>
        <v>46113</v>
      </c>
      <c r="D5282" t="s">
        <v>35</v>
      </c>
      <c r="E5282" t="s">
        <v>36</v>
      </c>
      <c r="F5282" s="3">
        <v>3</v>
      </c>
      <c r="G5282" s="4">
        <v>16953.900000000001</v>
      </c>
      <c r="H5282" s="5">
        <v>0</v>
      </c>
      <c r="I5282" s="4">
        <v>50861.7</v>
      </c>
      <c r="J5282" s="4">
        <v>11723.33</v>
      </c>
      <c r="K5282" t="s">
        <v>37</v>
      </c>
      <c r="L5282" t="s">
        <v>18</v>
      </c>
      <c r="M5282" s="2" t="s">
        <v>19</v>
      </c>
      <c r="N5282" t="s">
        <v>20</v>
      </c>
    </row>
    <row r="5283" spans="1:14" x14ac:dyDescent="0.25">
      <c r="A5283" s="2" t="s">
        <v>6309</v>
      </c>
      <c r="B5283" s="2" t="s">
        <v>465</v>
      </c>
      <c r="C5283" s="9">
        <f t="shared" si="82"/>
        <v>45962</v>
      </c>
      <c r="D5283" t="s">
        <v>45</v>
      </c>
      <c r="E5283" t="s">
        <v>111</v>
      </c>
      <c r="F5283" s="3">
        <v>2</v>
      </c>
      <c r="G5283" s="4">
        <v>6141.9</v>
      </c>
      <c r="H5283" s="5">
        <v>0.05</v>
      </c>
      <c r="I5283" s="4">
        <v>11669.61</v>
      </c>
      <c r="J5283" s="4">
        <v>0</v>
      </c>
      <c r="K5283" t="s">
        <v>24</v>
      </c>
      <c r="L5283" t="s">
        <v>18</v>
      </c>
      <c r="M5283" s="2" t="s">
        <v>61</v>
      </c>
      <c r="N5283" t="s">
        <v>82</v>
      </c>
    </row>
    <row r="5284" spans="1:14" x14ac:dyDescent="0.25">
      <c r="A5284" s="2" t="s">
        <v>6310</v>
      </c>
      <c r="B5284" s="2" t="s">
        <v>1252</v>
      </c>
      <c r="C5284" s="9">
        <f t="shared" si="82"/>
        <v>45352</v>
      </c>
      <c r="D5284" t="s">
        <v>15</v>
      </c>
      <c r="E5284" t="s">
        <v>16</v>
      </c>
      <c r="F5284" s="3">
        <v>3</v>
      </c>
      <c r="G5284" s="4">
        <v>2414.25</v>
      </c>
      <c r="H5284" s="5">
        <v>0.2</v>
      </c>
      <c r="I5284" s="4">
        <v>5794.2</v>
      </c>
      <c r="J5284" s="4">
        <v>885.57</v>
      </c>
      <c r="K5284" t="s">
        <v>24</v>
      </c>
      <c r="L5284" t="s">
        <v>25</v>
      </c>
      <c r="M5284" s="2" t="s">
        <v>19</v>
      </c>
      <c r="N5284" t="s">
        <v>155</v>
      </c>
    </row>
    <row r="5285" spans="1:14" x14ac:dyDescent="0.25">
      <c r="A5285" s="2" t="s">
        <v>6311</v>
      </c>
      <c r="B5285" s="2" t="s">
        <v>1712</v>
      </c>
      <c r="C5285" s="9">
        <f t="shared" si="82"/>
        <v>45717</v>
      </c>
      <c r="D5285" t="s">
        <v>35</v>
      </c>
      <c r="E5285" t="s">
        <v>77</v>
      </c>
      <c r="F5285" s="3">
        <v>2</v>
      </c>
      <c r="G5285" s="4">
        <v>18381.71</v>
      </c>
      <c r="H5285" s="5">
        <v>0.15</v>
      </c>
      <c r="I5285" s="4">
        <v>31248.91</v>
      </c>
      <c r="J5285" s="4">
        <v>10316.86</v>
      </c>
      <c r="K5285" t="s">
        <v>24</v>
      </c>
      <c r="L5285" t="s">
        <v>25</v>
      </c>
      <c r="M5285" s="2" t="s">
        <v>19</v>
      </c>
      <c r="N5285" t="s">
        <v>66</v>
      </c>
    </row>
    <row r="5286" spans="1:14" x14ac:dyDescent="0.25">
      <c r="A5286" s="2" t="s">
        <v>6312</v>
      </c>
      <c r="B5286" s="2" t="s">
        <v>3038</v>
      </c>
      <c r="C5286" s="9">
        <f t="shared" si="82"/>
        <v>45597</v>
      </c>
      <c r="D5286" t="s">
        <v>45</v>
      </c>
      <c r="E5286" t="s">
        <v>111</v>
      </c>
      <c r="F5286" s="3">
        <v>3</v>
      </c>
      <c r="G5286" s="4">
        <v>1944.53</v>
      </c>
      <c r="H5286" s="5">
        <v>0</v>
      </c>
      <c r="I5286" s="4">
        <v>5833.59</v>
      </c>
      <c r="J5286" s="4">
        <v>1995.62</v>
      </c>
      <c r="K5286" t="s">
        <v>124</v>
      </c>
      <c r="L5286" t="s">
        <v>25</v>
      </c>
      <c r="M5286" s="2" t="s">
        <v>19</v>
      </c>
      <c r="N5286" t="s">
        <v>20</v>
      </c>
    </row>
    <row r="5287" spans="1:14" x14ac:dyDescent="0.25">
      <c r="A5287" s="2" t="s">
        <v>6313</v>
      </c>
      <c r="B5287" s="2" t="s">
        <v>334</v>
      </c>
      <c r="C5287" s="9">
        <f t="shared" si="82"/>
        <v>45413</v>
      </c>
      <c r="D5287" t="s">
        <v>45</v>
      </c>
      <c r="E5287" t="s">
        <v>186</v>
      </c>
      <c r="F5287" s="3">
        <v>1</v>
      </c>
      <c r="G5287" s="4">
        <v>7194.83</v>
      </c>
      <c r="H5287" s="5">
        <v>0.15</v>
      </c>
      <c r="I5287" s="4">
        <v>6115.61</v>
      </c>
      <c r="J5287" s="4">
        <v>2089.1999999999998</v>
      </c>
      <c r="K5287" t="s">
        <v>24</v>
      </c>
      <c r="L5287" t="s">
        <v>25</v>
      </c>
      <c r="M5287" s="2" t="s">
        <v>19</v>
      </c>
      <c r="N5287" t="s">
        <v>42</v>
      </c>
    </row>
    <row r="5288" spans="1:14" x14ac:dyDescent="0.25">
      <c r="A5288" s="2" t="s">
        <v>6314</v>
      </c>
      <c r="B5288" s="2" t="s">
        <v>1168</v>
      </c>
      <c r="C5288" s="9">
        <f t="shared" si="82"/>
        <v>45627</v>
      </c>
      <c r="D5288" t="s">
        <v>30</v>
      </c>
      <c r="E5288" t="s">
        <v>31</v>
      </c>
      <c r="F5288" s="3">
        <v>3</v>
      </c>
      <c r="G5288" s="4">
        <v>329.08</v>
      </c>
      <c r="H5288" s="5">
        <v>0</v>
      </c>
      <c r="I5288" s="4">
        <v>987.24</v>
      </c>
      <c r="J5288" s="4">
        <v>223.78</v>
      </c>
      <c r="K5288" t="s">
        <v>17</v>
      </c>
      <c r="L5288" t="s">
        <v>25</v>
      </c>
      <c r="M5288" s="2" t="s">
        <v>19</v>
      </c>
      <c r="N5288" t="s">
        <v>38</v>
      </c>
    </row>
    <row r="5289" spans="1:14" x14ac:dyDescent="0.25">
      <c r="A5289" s="2" t="s">
        <v>6315</v>
      </c>
      <c r="B5289" s="2" t="s">
        <v>192</v>
      </c>
      <c r="C5289" s="9">
        <f t="shared" si="82"/>
        <v>45870</v>
      </c>
      <c r="D5289" t="s">
        <v>53</v>
      </c>
      <c r="E5289" t="s">
        <v>98</v>
      </c>
      <c r="F5289" s="3">
        <v>1</v>
      </c>
      <c r="G5289" s="4">
        <v>420.11</v>
      </c>
      <c r="H5289" s="5">
        <v>0.1</v>
      </c>
      <c r="I5289" s="4">
        <v>378.1</v>
      </c>
      <c r="J5289" s="4">
        <v>119.46</v>
      </c>
      <c r="K5289" t="s">
        <v>37</v>
      </c>
      <c r="L5289" t="s">
        <v>25</v>
      </c>
      <c r="M5289" s="2" t="s">
        <v>19</v>
      </c>
      <c r="N5289" t="s">
        <v>87</v>
      </c>
    </row>
    <row r="5290" spans="1:14" x14ac:dyDescent="0.25">
      <c r="A5290" s="2" t="s">
        <v>6316</v>
      </c>
      <c r="B5290" s="2" t="s">
        <v>188</v>
      </c>
      <c r="C5290" s="9">
        <f t="shared" si="82"/>
        <v>45536</v>
      </c>
      <c r="D5290" t="s">
        <v>15</v>
      </c>
      <c r="E5290" t="s">
        <v>168</v>
      </c>
      <c r="F5290" s="3">
        <v>3</v>
      </c>
      <c r="G5290" s="4">
        <v>1667.25</v>
      </c>
      <c r="H5290" s="5">
        <v>0.15</v>
      </c>
      <c r="I5290" s="4">
        <v>4251.49</v>
      </c>
      <c r="J5290" s="4">
        <v>1197.24</v>
      </c>
      <c r="K5290" t="s">
        <v>37</v>
      </c>
      <c r="L5290" t="s">
        <v>25</v>
      </c>
      <c r="M5290" s="2" t="s">
        <v>19</v>
      </c>
      <c r="N5290" t="s">
        <v>20</v>
      </c>
    </row>
    <row r="5291" spans="1:14" x14ac:dyDescent="0.25">
      <c r="A5291" s="2" t="s">
        <v>6317</v>
      </c>
      <c r="B5291" s="2" t="s">
        <v>1336</v>
      </c>
      <c r="C5291" s="9">
        <f t="shared" si="82"/>
        <v>45292</v>
      </c>
      <c r="D5291" t="s">
        <v>53</v>
      </c>
      <c r="E5291" t="s">
        <v>114</v>
      </c>
      <c r="F5291" s="3">
        <v>2</v>
      </c>
      <c r="G5291" s="4">
        <v>266.44</v>
      </c>
      <c r="H5291" s="5">
        <v>0.05</v>
      </c>
      <c r="I5291" s="4">
        <v>506.24</v>
      </c>
      <c r="J5291" s="4">
        <v>0</v>
      </c>
      <c r="K5291" t="s">
        <v>124</v>
      </c>
      <c r="L5291" t="s">
        <v>25</v>
      </c>
      <c r="M5291" s="2" t="s">
        <v>61</v>
      </c>
      <c r="N5291" t="s">
        <v>42</v>
      </c>
    </row>
    <row r="5292" spans="1:14" x14ac:dyDescent="0.25">
      <c r="A5292" s="2" t="s">
        <v>6318</v>
      </c>
      <c r="B5292" s="2" t="s">
        <v>2881</v>
      </c>
      <c r="C5292" s="9">
        <f t="shared" si="82"/>
        <v>45597</v>
      </c>
      <c r="D5292" t="s">
        <v>30</v>
      </c>
      <c r="E5292" t="s">
        <v>41</v>
      </c>
      <c r="F5292" s="3">
        <v>4</v>
      </c>
      <c r="G5292" s="4">
        <v>1285.01</v>
      </c>
      <c r="H5292" s="5">
        <v>0.05</v>
      </c>
      <c r="I5292" s="4">
        <v>4883.04</v>
      </c>
      <c r="J5292" s="4">
        <v>1517.76</v>
      </c>
      <c r="K5292" t="s">
        <v>37</v>
      </c>
      <c r="L5292" t="s">
        <v>18</v>
      </c>
      <c r="M5292" s="2" t="s">
        <v>19</v>
      </c>
      <c r="N5292" t="s">
        <v>66</v>
      </c>
    </row>
    <row r="5293" spans="1:14" x14ac:dyDescent="0.25">
      <c r="A5293" s="2" t="s">
        <v>6319</v>
      </c>
      <c r="B5293" s="2" t="s">
        <v>1686</v>
      </c>
      <c r="C5293" s="9">
        <f t="shared" si="82"/>
        <v>46143</v>
      </c>
      <c r="D5293" t="s">
        <v>35</v>
      </c>
      <c r="E5293" t="s">
        <v>36</v>
      </c>
      <c r="F5293" s="3">
        <v>3</v>
      </c>
      <c r="G5293" s="4">
        <v>4853.72</v>
      </c>
      <c r="H5293" s="5">
        <v>0.2</v>
      </c>
      <c r="I5293" s="4">
        <v>11648.93</v>
      </c>
      <c r="J5293" s="4">
        <v>2656.72</v>
      </c>
      <c r="K5293" t="s">
        <v>24</v>
      </c>
      <c r="L5293" t="s">
        <v>25</v>
      </c>
      <c r="M5293" s="2" t="s">
        <v>19</v>
      </c>
      <c r="N5293" t="s">
        <v>58</v>
      </c>
    </row>
    <row r="5294" spans="1:14" x14ac:dyDescent="0.25">
      <c r="A5294" s="2" t="s">
        <v>6320</v>
      </c>
      <c r="B5294" s="2" t="s">
        <v>1537</v>
      </c>
      <c r="C5294" s="9">
        <f t="shared" si="82"/>
        <v>46174</v>
      </c>
      <c r="D5294" t="s">
        <v>35</v>
      </c>
      <c r="E5294" t="s">
        <v>50</v>
      </c>
      <c r="F5294" s="3">
        <v>2</v>
      </c>
      <c r="G5294" s="4">
        <v>22366.080000000002</v>
      </c>
      <c r="H5294" s="5">
        <v>0</v>
      </c>
      <c r="I5294" s="4">
        <v>44732.160000000003</v>
      </c>
      <c r="J5294" s="4">
        <v>0</v>
      </c>
      <c r="K5294" t="s">
        <v>124</v>
      </c>
      <c r="L5294" t="s">
        <v>25</v>
      </c>
      <c r="M5294" s="2" t="s">
        <v>61</v>
      </c>
      <c r="N5294" t="s">
        <v>38</v>
      </c>
    </row>
    <row r="5295" spans="1:14" x14ac:dyDescent="0.25">
      <c r="A5295" s="2" t="s">
        <v>6321</v>
      </c>
      <c r="B5295" s="2" t="s">
        <v>1133</v>
      </c>
      <c r="C5295" s="9">
        <f t="shared" si="82"/>
        <v>45444</v>
      </c>
      <c r="D5295" t="s">
        <v>15</v>
      </c>
      <c r="E5295" t="s">
        <v>95</v>
      </c>
      <c r="F5295" s="3">
        <v>4</v>
      </c>
      <c r="G5295" s="4">
        <v>393.85</v>
      </c>
      <c r="H5295" s="5">
        <v>0</v>
      </c>
      <c r="I5295" s="4">
        <v>1575.4</v>
      </c>
      <c r="J5295" s="4">
        <v>534.61</v>
      </c>
      <c r="K5295" t="s">
        <v>24</v>
      </c>
      <c r="L5295" t="s">
        <v>25</v>
      </c>
      <c r="M5295" s="2" t="s">
        <v>26</v>
      </c>
      <c r="N5295" t="s">
        <v>27</v>
      </c>
    </row>
    <row r="5296" spans="1:14" x14ac:dyDescent="0.25">
      <c r="A5296" s="2" t="s">
        <v>6322</v>
      </c>
      <c r="B5296" s="2" t="s">
        <v>240</v>
      </c>
      <c r="C5296" s="9">
        <f t="shared" si="82"/>
        <v>45658</v>
      </c>
      <c r="D5296" t="s">
        <v>15</v>
      </c>
      <c r="E5296" t="s">
        <v>168</v>
      </c>
      <c r="F5296" s="3">
        <v>2</v>
      </c>
      <c r="G5296" s="4">
        <v>381.92</v>
      </c>
      <c r="H5296" s="5">
        <v>0.2</v>
      </c>
      <c r="I5296" s="4">
        <v>611.07000000000005</v>
      </c>
      <c r="J5296" s="4">
        <v>166.45</v>
      </c>
      <c r="K5296" t="s">
        <v>24</v>
      </c>
      <c r="L5296" t="s">
        <v>25</v>
      </c>
      <c r="M5296" s="2" t="s">
        <v>19</v>
      </c>
      <c r="N5296" t="s">
        <v>58</v>
      </c>
    </row>
    <row r="5297" spans="1:14" x14ac:dyDescent="0.25">
      <c r="A5297" s="2" t="s">
        <v>6323</v>
      </c>
      <c r="B5297" s="2" t="s">
        <v>4254</v>
      </c>
      <c r="C5297" s="9">
        <f t="shared" si="82"/>
        <v>45536</v>
      </c>
      <c r="D5297" t="s">
        <v>45</v>
      </c>
      <c r="E5297" t="s">
        <v>186</v>
      </c>
      <c r="F5297" s="3">
        <v>4</v>
      </c>
      <c r="G5297" s="4">
        <v>3776.11</v>
      </c>
      <c r="H5297" s="5">
        <v>0.2</v>
      </c>
      <c r="I5297" s="4">
        <v>12083.55</v>
      </c>
      <c r="J5297" s="4">
        <v>4048.48</v>
      </c>
      <c r="K5297" t="s">
        <v>37</v>
      </c>
      <c r="L5297" t="s">
        <v>47</v>
      </c>
      <c r="M5297" s="2" t="s">
        <v>19</v>
      </c>
      <c r="N5297" t="s">
        <v>42</v>
      </c>
    </row>
    <row r="5298" spans="1:14" x14ac:dyDescent="0.25">
      <c r="A5298" s="2" t="s">
        <v>6324</v>
      </c>
      <c r="B5298" s="2" t="s">
        <v>485</v>
      </c>
      <c r="C5298" s="9">
        <f t="shared" si="82"/>
        <v>45901</v>
      </c>
      <c r="D5298" t="s">
        <v>45</v>
      </c>
      <c r="E5298" t="s">
        <v>111</v>
      </c>
      <c r="F5298" s="3">
        <v>1</v>
      </c>
      <c r="G5298" s="4">
        <v>3345.1</v>
      </c>
      <c r="H5298" s="5">
        <v>0.05</v>
      </c>
      <c r="I5298" s="4">
        <v>3177.84</v>
      </c>
      <c r="J5298" s="4">
        <v>771.71</v>
      </c>
      <c r="K5298" t="s">
        <v>24</v>
      </c>
      <c r="L5298" t="s">
        <v>25</v>
      </c>
      <c r="M5298" s="2" t="s">
        <v>19</v>
      </c>
      <c r="N5298" t="s">
        <v>82</v>
      </c>
    </row>
    <row r="5299" spans="1:14" x14ac:dyDescent="0.25">
      <c r="A5299" s="2" t="s">
        <v>6325</v>
      </c>
      <c r="B5299" s="2" t="s">
        <v>815</v>
      </c>
      <c r="C5299" s="9">
        <f t="shared" si="82"/>
        <v>46174</v>
      </c>
      <c r="D5299" t="s">
        <v>45</v>
      </c>
      <c r="E5299" t="s">
        <v>222</v>
      </c>
      <c r="F5299" s="3">
        <v>3</v>
      </c>
      <c r="G5299" s="4">
        <v>716.21</v>
      </c>
      <c r="H5299" s="5">
        <v>0.1</v>
      </c>
      <c r="I5299" s="4">
        <v>1933.77</v>
      </c>
      <c r="J5299" s="4">
        <v>333.41</v>
      </c>
      <c r="K5299" t="s">
        <v>124</v>
      </c>
      <c r="L5299" t="s">
        <v>25</v>
      </c>
      <c r="M5299" s="2" t="s">
        <v>19</v>
      </c>
      <c r="N5299" t="s">
        <v>58</v>
      </c>
    </row>
    <row r="5300" spans="1:14" x14ac:dyDescent="0.25">
      <c r="A5300" s="2" t="s">
        <v>6326</v>
      </c>
      <c r="B5300" s="2" t="s">
        <v>1797</v>
      </c>
      <c r="C5300" s="9">
        <f t="shared" si="82"/>
        <v>46082</v>
      </c>
      <c r="D5300" t="s">
        <v>15</v>
      </c>
      <c r="E5300" t="s">
        <v>57</v>
      </c>
      <c r="F5300" s="3">
        <v>2</v>
      </c>
      <c r="G5300" s="4">
        <v>2798.67</v>
      </c>
      <c r="H5300" s="5">
        <v>0</v>
      </c>
      <c r="I5300" s="4">
        <v>5597.34</v>
      </c>
      <c r="J5300" s="4">
        <v>1398.41</v>
      </c>
      <c r="K5300" t="s">
        <v>37</v>
      </c>
      <c r="L5300" t="s">
        <v>25</v>
      </c>
      <c r="M5300" s="2" t="s">
        <v>19</v>
      </c>
      <c r="N5300" t="s">
        <v>87</v>
      </c>
    </row>
    <row r="5301" spans="1:14" x14ac:dyDescent="0.25">
      <c r="A5301" s="2" t="s">
        <v>6327</v>
      </c>
      <c r="B5301" s="2" t="s">
        <v>2809</v>
      </c>
      <c r="C5301" s="9">
        <f t="shared" si="82"/>
        <v>45839</v>
      </c>
      <c r="D5301" t="s">
        <v>35</v>
      </c>
      <c r="E5301" t="s">
        <v>77</v>
      </c>
      <c r="F5301" s="3">
        <v>3</v>
      </c>
      <c r="G5301" s="4">
        <v>14757.43</v>
      </c>
      <c r="H5301" s="5">
        <v>0.2</v>
      </c>
      <c r="I5301" s="4">
        <v>35417.83</v>
      </c>
      <c r="J5301" s="4">
        <v>8702.2000000000007</v>
      </c>
      <c r="K5301" t="s">
        <v>24</v>
      </c>
      <c r="L5301" t="s">
        <v>25</v>
      </c>
      <c r="M5301" s="2" t="s">
        <v>19</v>
      </c>
      <c r="N5301" t="s">
        <v>42</v>
      </c>
    </row>
    <row r="5302" spans="1:14" x14ac:dyDescent="0.25">
      <c r="A5302" s="2" t="s">
        <v>6328</v>
      </c>
      <c r="B5302" s="2" t="s">
        <v>1011</v>
      </c>
      <c r="C5302" s="9">
        <f t="shared" si="82"/>
        <v>45413</v>
      </c>
      <c r="D5302" t="s">
        <v>30</v>
      </c>
      <c r="E5302" t="s">
        <v>31</v>
      </c>
      <c r="F5302" s="3">
        <v>1</v>
      </c>
      <c r="G5302" s="4">
        <v>228.7</v>
      </c>
      <c r="H5302" s="5">
        <v>0.05</v>
      </c>
      <c r="I5302" s="4">
        <v>217.26</v>
      </c>
      <c r="J5302" s="4">
        <v>39.200000000000003</v>
      </c>
      <c r="K5302" t="s">
        <v>24</v>
      </c>
      <c r="L5302" t="s">
        <v>25</v>
      </c>
      <c r="M5302" s="2" t="s">
        <v>19</v>
      </c>
      <c r="N5302" t="s">
        <v>87</v>
      </c>
    </row>
    <row r="5303" spans="1:14" x14ac:dyDescent="0.25">
      <c r="A5303" s="2" t="s">
        <v>6329</v>
      </c>
      <c r="B5303" s="2" t="s">
        <v>993</v>
      </c>
      <c r="C5303" s="9">
        <f t="shared" si="82"/>
        <v>45627</v>
      </c>
      <c r="D5303" t="s">
        <v>15</v>
      </c>
      <c r="E5303" t="s">
        <v>168</v>
      </c>
      <c r="F5303" s="3">
        <v>1</v>
      </c>
      <c r="G5303" s="4">
        <v>2091.0500000000002</v>
      </c>
      <c r="H5303" s="5">
        <v>0.1</v>
      </c>
      <c r="I5303" s="4">
        <v>1881.95</v>
      </c>
      <c r="J5303" s="4">
        <v>522.75</v>
      </c>
      <c r="K5303" t="s">
        <v>24</v>
      </c>
      <c r="L5303" t="s">
        <v>25</v>
      </c>
      <c r="M5303" s="2" t="s">
        <v>19</v>
      </c>
      <c r="N5303" t="s">
        <v>58</v>
      </c>
    </row>
    <row r="5304" spans="1:14" x14ac:dyDescent="0.25">
      <c r="A5304" s="2" t="s">
        <v>6330</v>
      </c>
      <c r="B5304" s="2" t="s">
        <v>1323</v>
      </c>
      <c r="C5304" s="9">
        <f t="shared" si="82"/>
        <v>45536</v>
      </c>
      <c r="D5304" t="s">
        <v>53</v>
      </c>
      <c r="E5304" t="s">
        <v>114</v>
      </c>
      <c r="F5304" s="3">
        <v>3</v>
      </c>
      <c r="G5304" s="4">
        <v>1023.79</v>
      </c>
      <c r="H5304" s="5">
        <v>0</v>
      </c>
      <c r="I5304" s="4">
        <v>3071.37</v>
      </c>
      <c r="J5304" s="4">
        <v>478.27</v>
      </c>
      <c r="K5304" t="s">
        <v>17</v>
      </c>
      <c r="L5304" t="s">
        <v>25</v>
      </c>
      <c r="M5304" s="2" t="s">
        <v>19</v>
      </c>
      <c r="N5304" t="s">
        <v>58</v>
      </c>
    </row>
    <row r="5305" spans="1:14" x14ac:dyDescent="0.25">
      <c r="A5305" s="2" t="s">
        <v>6331</v>
      </c>
      <c r="B5305" s="2" t="s">
        <v>3833</v>
      </c>
      <c r="C5305" s="9">
        <f t="shared" si="82"/>
        <v>45901</v>
      </c>
      <c r="D5305" t="s">
        <v>35</v>
      </c>
      <c r="E5305" t="s">
        <v>71</v>
      </c>
      <c r="F5305" s="3">
        <v>2</v>
      </c>
      <c r="G5305" s="4">
        <v>20196.02</v>
      </c>
      <c r="H5305" s="5">
        <v>0.1</v>
      </c>
      <c r="I5305" s="4">
        <v>36352.839999999997</v>
      </c>
      <c r="J5305" s="4">
        <v>0</v>
      </c>
      <c r="K5305" t="s">
        <v>24</v>
      </c>
      <c r="L5305" t="s">
        <v>25</v>
      </c>
      <c r="M5305" s="2" t="s">
        <v>61</v>
      </c>
      <c r="N5305" t="s">
        <v>82</v>
      </c>
    </row>
    <row r="5306" spans="1:14" x14ac:dyDescent="0.25">
      <c r="A5306" s="2" t="s">
        <v>6332</v>
      </c>
      <c r="B5306" s="2" t="s">
        <v>942</v>
      </c>
      <c r="C5306" s="9">
        <f t="shared" si="82"/>
        <v>46082</v>
      </c>
      <c r="D5306" t="s">
        <v>53</v>
      </c>
      <c r="E5306" t="s">
        <v>92</v>
      </c>
      <c r="F5306" s="3">
        <v>2</v>
      </c>
      <c r="G5306" s="4">
        <v>938.39</v>
      </c>
      <c r="H5306" s="5">
        <v>0.1</v>
      </c>
      <c r="I5306" s="4">
        <v>1689.1</v>
      </c>
      <c r="J5306" s="4">
        <v>298.52</v>
      </c>
      <c r="K5306" t="s">
        <v>24</v>
      </c>
      <c r="L5306" t="s">
        <v>25</v>
      </c>
      <c r="M5306" s="2" t="s">
        <v>19</v>
      </c>
      <c r="N5306" t="s">
        <v>20</v>
      </c>
    </row>
    <row r="5307" spans="1:14" x14ac:dyDescent="0.25">
      <c r="A5307" s="2" t="s">
        <v>6333</v>
      </c>
      <c r="B5307" s="2" t="s">
        <v>2903</v>
      </c>
      <c r="C5307" s="9">
        <f t="shared" si="82"/>
        <v>45536</v>
      </c>
      <c r="D5307" t="s">
        <v>35</v>
      </c>
      <c r="E5307" t="s">
        <v>71</v>
      </c>
      <c r="F5307" s="3">
        <v>2</v>
      </c>
      <c r="G5307" s="4">
        <v>11758.6</v>
      </c>
      <c r="H5307" s="5">
        <v>0</v>
      </c>
      <c r="I5307" s="4">
        <v>23517.200000000001</v>
      </c>
      <c r="J5307" s="4">
        <v>8122.56</v>
      </c>
      <c r="K5307" t="s">
        <v>37</v>
      </c>
      <c r="L5307" t="s">
        <v>25</v>
      </c>
      <c r="M5307" s="2" t="s">
        <v>19</v>
      </c>
      <c r="N5307" t="s">
        <v>87</v>
      </c>
    </row>
    <row r="5308" spans="1:14" x14ac:dyDescent="0.25">
      <c r="A5308" s="2" t="s">
        <v>6334</v>
      </c>
      <c r="B5308" s="2" t="s">
        <v>1829</v>
      </c>
      <c r="C5308" s="9">
        <f t="shared" si="82"/>
        <v>46113</v>
      </c>
      <c r="D5308" t="s">
        <v>35</v>
      </c>
      <c r="E5308" t="s">
        <v>36</v>
      </c>
      <c r="F5308" s="3">
        <v>3</v>
      </c>
      <c r="G5308" s="4">
        <v>25029.41</v>
      </c>
      <c r="H5308" s="5">
        <v>0.2</v>
      </c>
      <c r="I5308" s="4">
        <v>60070.58</v>
      </c>
      <c r="J5308" s="4">
        <v>9986.8700000000008</v>
      </c>
      <c r="K5308" t="s">
        <v>37</v>
      </c>
      <c r="L5308" t="s">
        <v>25</v>
      </c>
      <c r="M5308" s="2" t="s">
        <v>19</v>
      </c>
      <c r="N5308" t="s">
        <v>42</v>
      </c>
    </row>
    <row r="5309" spans="1:14" x14ac:dyDescent="0.25">
      <c r="A5309" s="2" t="s">
        <v>6335</v>
      </c>
      <c r="B5309" s="2" t="s">
        <v>1635</v>
      </c>
      <c r="C5309" s="9">
        <f t="shared" si="82"/>
        <v>45717</v>
      </c>
      <c r="D5309" t="s">
        <v>35</v>
      </c>
      <c r="E5309" t="s">
        <v>74</v>
      </c>
      <c r="F5309" s="3">
        <v>2</v>
      </c>
      <c r="G5309" s="4">
        <v>34694.92</v>
      </c>
      <c r="H5309" s="5">
        <v>0</v>
      </c>
      <c r="I5309" s="4">
        <v>69389.84</v>
      </c>
      <c r="J5309" s="4">
        <v>23472.560000000001</v>
      </c>
      <c r="K5309" t="s">
        <v>37</v>
      </c>
      <c r="L5309" t="s">
        <v>25</v>
      </c>
      <c r="M5309" s="2" t="s">
        <v>19</v>
      </c>
      <c r="N5309" t="s">
        <v>87</v>
      </c>
    </row>
    <row r="5310" spans="1:14" x14ac:dyDescent="0.25">
      <c r="A5310" s="2" t="s">
        <v>6336</v>
      </c>
      <c r="B5310" s="2" t="s">
        <v>367</v>
      </c>
      <c r="C5310" s="9">
        <f t="shared" si="82"/>
        <v>46204</v>
      </c>
      <c r="D5310" t="s">
        <v>45</v>
      </c>
      <c r="E5310" t="s">
        <v>222</v>
      </c>
      <c r="F5310" s="3">
        <v>2</v>
      </c>
      <c r="G5310" s="4">
        <v>4689.38</v>
      </c>
      <c r="H5310" s="5">
        <v>0.2</v>
      </c>
      <c r="I5310" s="4">
        <v>7503.01</v>
      </c>
      <c r="J5310" s="4">
        <v>2504.0700000000002</v>
      </c>
      <c r="K5310" t="s">
        <v>37</v>
      </c>
      <c r="L5310" t="s">
        <v>25</v>
      </c>
      <c r="M5310" s="2" t="s">
        <v>19</v>
      </c>
      <c r="N5310" t="s">
        <v>42</v>
      </c>
    </row>
    <row r="5311" spans="1:14" x14ac:dyDescent="0.25">
      <c r="A5311" s="2" t="s">
        <v>6337</v>
      </c>
      <c r="B5311" s="2" t="s">
        <v>606</v>
      </c>
      <c r="C5311" s="9">
        <f t="shared" si="82"/>
        <v>45536</v>
      </c>
      <c r="D5311" t="s">
        <v>30</v>
      </c>
      <c r="E5311" t="s">
        <v>31</v>
      </c>
      <c r="F5311" s="3">
        <v>4</v>
      </c>
      <c r="G5311" s="4">
        <v>1252.58</v>
      </c>
      <c r="H5311" s="5">
        <v>0.15</v>
      </c>
      <c r="I5311" s="4">
        <v>4258.7700000000004</v>
      </c>
      <c r="J5311" s="4">
        <v>859.94</v>
      </c>
      <c r="K5311" t="s">
        <v>24</v>
      </c>
      <c r="L5311" t="s">
        <v>25</v>
      </c>
      <c r="M5311" s="2" t="s">
        <v>19</v>
      </c>
      <c r="N5311" t="s">
        <v>38</v>
      </c>
    </row>
    <row r="5312" spans="1:14" x14ac:dyDescent="0.25">
      <c r="A5312" s="2" t="s">
        <v>6338</v>
      </c>
      <c r="B5312" s="2" t="s">
        <v>1835</v>
      </c>
      <c r="C5312" s="9">
        <f t="shared" si="82"/>
        <v>45809</v>
      </c>
      <c r="D5312" t="s">
        <v>15</v>
      </c>
      <c r="E5312" t="s">
        <v>16</v>
      </c>
      <c r="F5312" s="3">
        <v>2</v>
      </c>
      <c r="G5312" s="4">
        <v>1432.29</v>
      </c>
      <c r="H5312" s="5">
        <v>0.15</v>
      </c>
      <c r="I5312" s="4">
        <v>2434.89</v>
      </c>
      <c r="J5312" s="4">
        <v>302.79000000000002</v>
      </c>
      <c r="K5312" t="s">
        <v>37</v>
      </c>
      <c r="L5312" t="s">
        <v>18</v>
      </c>
      <c r="M5312" s="2" t="s">
        <v>19</v>
      </c>
      <c r="N5312" t="s">
        <v>58</v>
      </c>
    </row>
    <row r="5313" spans="1:14" x14ac:dyDescent="0.25">
      <c r="A5313" s="2" t="s">
        <v>6339</v>
      </c>
      <c r="B5313" s="2" t="s">
        <v>2317</v>
      </c>
      <c r="C5313" s="9">
        <f t="shared" si="82"/>
        <v>45413</v>
      </c>
      <c r="D5313" t="s">
        <v>53</v>
      </c>
      <c r="E5313" t="s">
        <v>114</v>
      </c>
      <c r="F5313" s="3">
        <v>1</v>
      </c>
      <c r="G5313" s="4">
        <v>928.42</v>
      </c>
      <c r="H5313" s="5">
        <v>0.1</v>
      </c>
      <c r="I5313" s="4">
        <v>835.58</v>
      </c>
      <c r="J5313" s="4">
        <v>0</v>
      </c>
      <c r="K5313" t="s">
        <v>152</v>
      </c>
      <c r="L5313" t="s">
        <v>25</v>
      </c>
      <c r="M5313" s="2" t="s">
        <v>61</v>
      </c>
      <c r="N5313" t="s">
        <v>87</v>
      </c>
    </row>
    <row r="5314" spans="1:14" x14ac:dyDescent="0.25">
      <c r="A5314" s="2" t="s">
        <v>6340</v>
      </c>
      <c r="B5314" s="2" t="s">
        <v>3903</v>
      </c>
      <c r="C5314" s="9">
        <f t="shared" si="82"/>
        <v>45627</v>
      </c>
      <c r="D5314" t="s">
        <v>45</v>
      </c>
      <c r="E5314" t="s">
        <v>111</v>
      </c>
      <c r="F5314" s="3">
        <v>2</v>
      </c>
      <c r="G5314" s="4">
        <v>6922.37</v>
      </c>
      <c r="H5314" s="5">
        <v>0.05</v>
      </c>
      <c r="I5314" s="4">
        <v>13152.5</v>
      </c>
      <c r="J5314" s="4">
        <v>2054.4699999999998</v>
      </c>
      <c r="K5314" t="s">
        <v>24</v>
      </c>
      <c r="L5314" t="s">
        <v>47</v>
      </c>
      <c r="M5314" s="2" t="s">
        <v>19</v>
      </c>
      <c r="N5314" t="s">
        <v>66</v>
      </c>
    </row>
    <row r="5315" spans="1:14" x14ac:dyDescent="0.25">
      <c r="A5315" s="2" t="s">
        <v>6341</v>
      </c>
      <c r="B5315" s="2" t="s">
        <v>1584</v>
      </c>
      <c r="C5315" s="9">
        <f t="shared" ref="C5315:C5378" si="83">DATE(YEAR(B5315),MONTH(B5315),1)</f>
        <v>45292</v>
      </c>
      <c r="D5315" t="s">
        <v>45</v>
      </c>
      <c r="E5315" t="s">
        <v>46</v>
      </c>
      <c r="F5315" s="3">
        <v>3</v>
      </c>
      <c r="G5315" s="4">
        <v>6407.15</v>
      </c>
      <c r="H5315" s="5">
        <v>0.05</v>
      </c>
      <c r="I5315" s="4">
        <v>18260.38</v>
      </c>
      <c r="J5315" s="4">
        <v>4871.83</v>
      </c>
      <c r="K5315" t="s">
        <v>24</v>
      </c>
      <c r="L5315" t="s">
        <v>18</v>
      </c>
      <c r="M5315" s="2" t="s">
        <v>19</v>
      </c>
      <c r="N5315" t="s">
        <v>66</v>
      </c>
    </row>
    <row r="5316" spans="1:14" x14ac:dyDescent="0.25">
      <c r="A5316" s="2" t="s">
        <v>6342</v>
      </c>
      <c r="B5316" s="2" t="s">
        <v>2240</v>
      </c>
      <c r="C5316" s="9">
        <f t="shared" si="83"/>
        <v>45748</v>
      </c>
      <c r="D5316" t="s">
        <v>30</v>
      </c>
      <c r="E5316" t="s">
        <v>106</v>
      </c>
      <c r="F5316" s="3">
        <v>3</v>
      </c>
      <c r="G5316" s="4">
        <v>268.48</v>
      </c>
      <c r="H5316" s="5">
        <v>0.15</v>
      </c>
      <c r="I5316" s="4">
        <v>684.62</v>
      </c>
      <c r="J5316" s="4">
        <v>0</v>
      </c>
      <c r="K5316" t="s">
        <v>24</v>
      </c>
      <c r="L5316" t="s">
        <v>25</v>
      </c>
      <c r="M5316" s="2" t="s">
        <v>101</v>
      </c>
      <c r="N5316" t="s">
        <v>82</v>
      </c>
    </row>
    <row r="5317" spans="1:14" x14ac:dyDescent="0.25">
      <c r="A5317" s="2" t="s">
        <v>6343</v>
      </c>
      <c r="B5317" s="2" t="s">
        <v>3474</v>
      </c>
      <c r="C5317" s="9">
        <f t="shared" si="83"/>
        <v>45627</v>
      </c>
      <c r="D5317" t="s">
        <v>35</v>
      </c>
      <c r="E5317" t="s">
        <v>74</v>
      </c>
      <c r="F5317" s="3">
        <v>2</v>
      </c>
      <c r="G5317" s="4">
        <v>17315.89</v>
      </c>
      <c r="H5317" s="5">
        <v>0</v>
      </c>
      <c r="I5317" s="4">
        <v>34631.78</v>
      </c>
      <c r="J5317" s="4">
        <v>4329.22</v>
      </c>
      <c r="K5317" t="s">
        <v>24</v>
      </c>
      <c r="L5317" t="s">
        <v>25</v>
      </c>
      <c r="M5317" s="2" t="s">
        <v>26</v>
      </c>
      <c r="N5317" t="s">
        <v>58</v>
      </c>
    </row>
    <row r="5318" spans="1:14" x14ac:dyDescent="0.25">
      <c r="A5318" s="2" t="s">
        <v>6344</v>
      </c>
      <c r="B5318" s="2" t="s">
        <v>3338</v>
      </c>
      <c r="C5318" s="9">
        <f t="shared" si="83"/>
        <v>45778</v>
      </c>
      <c r="D5318" t="s">
        <v>15</v>
      </c>
      <c r="E5318" t="s">
        <v>23</v>
      </c>
      <c r="F5318" s="3">
        <v>3</v>
      </c>
      <c r="G5318" s="4">
        <v>820.79</v>
      </c>
      <c r="H5318" s="5">
        <v>0</v>
      </c>
      <c r="I5318" s="4">
        <v>2462.37</v>
      </c>
      <c r="J5318" s="4">
        <v>315.43</v>
      </c>
      <c r="K5318" t="s">
        <v>24</v>
      </c>
      <c r="L5318" t="s">
        <v>25</v>
      </c>
      <c r="M5318" s="2" t="s">
        <v>19</v>
      </c>
      <c r="N5318" t="s">
        <v>66</v>
      </c>
    </row>
    <row r="5319" spans="1:14" x14ac:dyDescent="0.25">
      <c r="A5319" s="2" t="s">
        <v>6345</v>
      </c>
      <c r="B5319" s="2" t="s">
        <v>2064</v>
      </c>
      <c r="C5319" s="9">
        <f t="shared" si="83"/>
        <v>45870</v>
      </c>
      <c r="D5319" t="s">
        <v>53</v>
      </c>
      <c r="E5319" t="s">
        <v>114</v>
      </c>
      <c r="F5319" s="3">
        <v>3</v>
      </c>
      <c r="G5319" s="4">
        <v>1192.22</v>
      </c>
      <c r="H5319" s="5">
        <v>0</v>
      </c>
      <c r="I5319" s="4">
        <v>3576.66</v>
      </c>
      <c r="J5319" s="4">
        <v>955.95</v>
      </c>
      <c r="K5319" t="s">
        <v>24</v>
      </c>
      <c r="L5319" t="s">
        <v>25</v>
      </c>
      <c r="M5319" s="2" t="s">
        <v>19</v>
      </c>
      <c r="N5319" t="s">
        <v>155</v>
      </c>
    </row>
    <row r="5320" spans="1:14" x14ac:dyDescent="0.25">
      <c r="A5320" s="2" t="s">
        <v>6346</v>
      </c>
      <c r="B5320" s="2" t="s">
        <v>1450</v>
      </c>
      <c r="C5320" s="9">
        <f t="shared" si="83"/>
        <v>46113</v>
      </c>
      <c r="D5320" t="s">
        <v>53</v>
      </c>
      <c r="E5320" t="s">
        <v>54</v>
      </c>
      <c r="F5320" s="3">
        <v>2</v>
      </c>
      <c r="G5320" s="4">
        <v>590.20000000000005</v>
      </c>
      <c r="H5320" s="5">
        <v>0.15</v>
      </c>
      <c r="I5320" s="4">
        <v>1003.34</v>
      </c>
      <c r="J5320" s="4">
        <v>311.64999999999998</v>
      </c>
      <c r="K5320" t="s">
        <v>37</v>
      </c>
      <c r="L5320" t="s">
        <v>25</v>
      </c>
      <c r="M5320" s="2" t="s">
        <v>19</v>
      </c>
      <c r="N5320" t="s">
        <v>58</v>
      </c>
    </row>
    <row r="5321" spans="1:14" x14ac:dyDescent="0.25">
      <c r="A5321" s="2" t="s">
        <v>6347</v>
      </c>
      <c r="B5321" s="2" t="s">
        <v>1219</v>
      </c>
      <c r="C5321" s="9">
        <f t="shared" si="83"/>
        <v>45717</v>
      </c>
      <c r="D5321" t="s">
        <v>53</v>
      </c>
      <c r="E5321" t="s">
        <v>114</v>
      </c>
      <c r="F5321" s="3">
        <v>4</v>
      </c>
      <c r="G5321" s="4">
        <v>439.22</v>
      </c>
      <c r="H5321" s="5">
        <v>0.15</v>
      </c>
      <c r="I5321" s="4">
        <v>1493.35</v>
      </c>
      <c r="J5321" s="4">
        <v>477.89</v>
      </c>
      <c r="K5321" t="s">
        <v>37</v>
      </c>
      <c r="L5321" t="s">
        <v>18</v>
      </c>
      <c r="M5321" s="2" t="s">
        <v>19</v>
      </c>
      <c r="N5321" t="s">
        <v>82</v>
      </c>
    </row>
    <row r="5322" spans="1:14" x14ac:dyDescent="0.25">
      <c r="A5322" s="2" t="s">
        <v>6348</v>
      </c>
      <c r="B5322" s="2" t="s">
        <v>948</v>
      </c>
      <c r="C5322" s="9">
        <f t="shared" si="83"/>
        <v>45323</v>
      </c>
      <c r="D5322" t="s">
        <v>53</v>
      </c>
      <c r="E5322" t="s">
        <v>114</v>
      </c>
      <c r="F5322" s="3">
        <v>4</v>
      </c>
      <c r="G5322" s="4">
        <v>152.72999999999999</v>
      </c>
      <c r="H5322" s="5">
        <v>0</v>
      </c>
      <c r="I5322" s="4">
        <v>610.91999999999996</v>
      </c>
      <c r="J5322" s="4">
        <v>160.32</v>
      </c>
      <c r="K5322" t="s">
        <v>37</v>
      </c>
      <c r="L5322" t="s">
        <v>25</v>
      </c>
      <c r="M5322" s="2" t="s">
        <v>19</v>
      </c>
      <c r="N5322" t="s">
        <v>32</v>
      </c>
    </row>
    <row r="5323" spans="1:14" x14ac:dyDescent="0.25">
      <c r="A5323" s="2" t="s">
        <v>6349</v>
      </c>
      <c r="B5323" s="2" t="s">
        <v>338</v>
      </c>
      <c r="C5323" s="9">
        <f t="shared" si="83"/>
        <v>45870</v>
      </c>
      <c r="D5323" t="s">
        <v>35</v>
      </c>
      <c r="E5323" t="s">
        <v>77</v>
      </c>
      <c r="F5323" s="3">
        <v>4</v>
      </c>
      <c r="G5323" s="4">
        <v>18732.95</v>
      </c>
      <c r="H5323" s="5">
        <v>0.05</v>
      </c>
      <c r="I5323" s="4">
        <v>71185.210000000006</v>
      </c>
      <c r="J5323" s="4">
        <v>0</v>
      </c>
      <c r="K5323" t="s">
        <v>24</v>
      </c>
      <c r="L5323" t="s">
        <v>25</v>
      </c>
      <c r="M5323" s="2" t="s">
        <v>61</v>
      </c>
      <c r="N5323" t="s">
        <v>32</v>
      </c>
    </row>
    <row r="5324" spans="1:14" x14ac:dyDescent="0.25">
      <c r="A5324" s="2" t="s">
        <v>6350</v>
      </c>
      <c r="B5324" s="2" t="s">
        <v>645</v>
      </c>
      <c r="C5324" s="9">
        <f t="shared" si="83"/>
        <v>45474</v>
      </c>
      <c r="D5324" t="s">
        <v>30</v>
      </c>
      <c r="E5324" t="s">
        <v>106</v>
      </c>
      <c r="F5324" s="3">
        <v>4</v>
      </c>
      <c r="G5324" s="4">
        <v>1363.99</v>
      </c>
      <c r="H5324" s="5">
        <v>0.1</v>
      </c>
      <c r="I5324" s="4">
        <v>4910.3599999999997</v>
      </c>
      <c r="J5324" s="4">
        <v>0</v>
      </c>
      <c r="K5324" t="s">
        <v>152</v>
      </c>
      <c r="L5324" t="s">
        <v>25</v>
      </c>
      <c r="M5324" s="2" t="s">
        <v>101</v>
      </c>
      <c r="N5324" t="s">
        <v>58</v>
      </c>
    </row>
    <row r="5325" spans="1:14" x14ac:dyDescent="0.25">
      <c r="A5325" s="2" t="s">
        <v>6351</v>
      </c>
      <c r="B5325" s="2" t="s">
        <v>1328</v>
      </c>
      <c r="C5325" s="9">
        <f t="shared" si="83"/>
        <v>45870</v>
      </c>
      <c r="D5325" t="s">
        <v>15</v>
      </c>
      <c r="E5325" t="s">
        <v>16</v>
      </c>
      <c r="F5325" s="3">
        <v>1</v>
      </c>
      <c r="G5325" s="4">
        <v>2296.35</v>
      </c>
      <c r="H5325" s="5">
        <v>0</v>
      </c>
      <c r="I5325" s="4">
        <v>2296.35</v>
      </c>
      <c r="J5325" s="4">
        <v>629.34</v>
      </c>
      <c r="K5325" t="s">
        <v>37</v>
      </c>
      <c r="L5325" t="s">
        <v>25</v>
      </c>
      <c r="M5325" s="2" t="s">
        <v>19</v>
      </c>
      <c r="N5325" t="s">
        <v>20</v>
      </c>
    </row>
    <row r="5326" spans="1:14" x14ac:dyDescent="0.25">
      <c r="A5326" s="2" t="s">
        <v>6352</v>
      </c>
      <c r="B5326" s="2" t="s">
        <v>6353</v>
      </c>
      <c r="C5326" s="9">
        <f t="shared" si="83"/>
        <v>45870</v>
      </c>
      <c r="D5326" t="s">
        <v>53</v>
      </c>
      <c r="E5326" t="s">
        <v>92</v>
      </c>
      <c r="F5326" s="3">
        <v>2</v>
      </c>
      <c r="G5326" s="4">
        <v>408.83</v>
      </c>
      <c r="H5326" s="5">
        <v>0.1</v>
      </c>
      <c r="I5326" s="4">
        <v>735.89</v>
      </c>
      <c r="J5326" s="4">
        <v>193.11</v>
      </c>
      <c r="K5326" t="s">
        <v>124</v>
      </c>
      <c r="L5326" t="s">
        <v>25</v>
      </c>
      <c r="M5326" s="2" t="s">
        <v>19</v>
      </c>
      <c r="N5326" t="s">
        <v>20</v>
      </c>
    </row>
    <row r="5327" spans="1:14" x14ac:dyDescent="0.25">
      <c r="A5327" s="2" t="s">
        <v>6354</v>
      </c>
      <c r="B5327" s="2" t="s">
        <v>1246</v>
      </c>
      <c r="C5327" s="9">
        <f t="shared" si="83"/>
        <v>46023</v>
      </c>
      <c r="D5327" t="s">
        <v>15</v>
      </c>
      <c r="E5327" t="s">
        <v>95</v>
      </c>
      <c r="F5327" s="3">
        <v>3</v>
      </c>
      <c r="G5327" s="4">
        <v>411.92</v>
      </c>
      <c r="H5327" s="5">
        <v>0</v>
      </c>
      <c r="I5327" s="4">
        <v>1235.76</v>
      </c>
      <c r="J5327" s="4">
        <v>215.6</v>
      </c>
      <c r="K5327" t="s">
        <v>24</v>
      </c>
      <c r="L5327" t="s">
        <v>25</v>
      </c>
      <c r="M5327" s="2" t="s">
        <v>19</v>
      </c>
      <c r="N5327" t="s">
        <v>82</v>
      </c>
    </row>
    <row r="5328" spans="1:14" x14ac:dyDescent="0.25">
      <c r="A5328" s="2" t="s">
        <v>6355</v>
      </c>
      <c r="B5328" s="2" t="s">
        <v>925</v>
      </c>
      <c r="C5328" s="9">
        <f t="shared" si="83"/>
        <v>46143</v>
      </c>
      <c r="D5328" t="s">
        <v>45</v>
      </c>
      <c r="E5328" t="s">
        <v>111</v>
      </c>
      <c r="F5328" s="3">
        <v>3</v>
      </c>
      <c r="G5328" s="4">
        <v>3826.3</v>
      </c>
      <c r="H5328" s="5">
        <v>0</v>
      </c>
      <c r="I5328" s="4">
        <v>11478.9</v>
      </c>
      <c r="J5328" s="4">
        <v>2990.77</v>
      </c>
      <c r="K5328" t="s">
        <v>17</v>
      </c>
      <c r="L5328" t="s">
        <v>25</v>
      </c>
      <c r="M5328" s="2" t="s">
        <v>19</v>
      </c>
      <c r="N5328" t="s">
        <v>66</v>
      </c>
    </row>
    <row r="5329" spans="1:14" x14ac:dyDescent="0.25">
      <c r="A5329" s="2" t="s">
        <v>6356</v>
      </c>
      <c r="B5329" s="2" t="s">
        <v>1850</v>
      </c>
      <c r="C5329" s="9">
        <f t="shared" si="83"/>
        <v>45383</v>
      </c>
      <c r="D5329" t="s">
        <v>15</v>
      </c>
      <c r="E5329" t="s">
        <v>95</v>
      </c>
      <c r="F5329" s="3">
        <v>2</v>
      </c>
      <c r="G5329" s="4">
        <v>490.13</v>
      </c>
      <c r="H5329" s="5">
        <v>0</v>
      </c>
      <c r="I5329" s="4">
        <v>980.26</v>
      </c>
      <c r="J5329" s="4">
        <v>211.03</v>
      </c>
      <c r="K5329" t="s">
        <v>24</v>
      </c>
      <c r="L5329" t="s">
        <v>25</v>
      </c>
      <c r="M5329" s="2" t="s">
        <v>26</v>
      </c>
      <c r="N5329" t="s">
        <v>58</v>
      </c>
    </row>
    <row r="5330" spans="1:14" x14ac:dyDescent="0.25">
      <c r="A5330" s="2" t="s">
        <v>6357</v>
      </c>
      <c r="B5330" s="2" t="s">
        <v>469</v>
      </c>
      <c r="C5330" s="9">
        <f t="shared" si="83"/>
        <v>45352</v>
      </c>
      <c r="D5330" t="s">
        <v>15</v>
      </c>
      <c r="E5330" t="s">
        <v>57</v>
      </c>
      <c r="F5330" s="3">
        <v>3</v>
      </c>
      <c r="G5330" s="4">
        <v>570.89</v>
      </c>
      <c r="H5330" s="5">
        <v>0</v>
      </c>
      <c r="I5330" s="4">
        <v>1712.67</v>
      </c>
      <c r="J5330" s="4">
        <v>383.78</v>
      </c>
      <c r="K5330" t="s">
        <v>37</v>
      </c>
      <c r="L5330" t="s">
        <v>25</v>
      </c>
      <c r="M5330" s="2" t="s">
        <v>19</v>
      </c>
      <c r="N5330" t="s">
        <v>58</v>
      </c>
    </row>
    <row r="5331" spans="1:14" x14ac:dyDescent="0.25">
      <c r="A5331" s="2" t="s">
        <v>6358</v>
      </c>
      <c r="B5331" s="2" t="s">
        <v>2778</v>
      </c>
      <c r="C5331" s="9">
        <f t="shared" si="83"/>
        <v>45323</v>
      </c>
      <c r="D5331" t="s">
        <v>35</v>
      </c>
      <c r="E5331" t="s">
        <v>50</v>
      </c>
      <c r="F5331" s="3">
        <v>1</v>
      </c>
      <c r="G5331" s="4">
        <v>26086.73</v>
      </c>
      <c r="H5331" s="5">
        <v>0</v>
      </c>
      <c r="I5331" s="4">
        <v>26086.73</v>
      </c>
      <c r="J5331" s="4">
        <v>7297.82</v>
      </c>
      <c r="K5331" t="s">
        <v>17</v>
      </c>
      <c r="L5331" t="s">
        <v>25</v>
      </c>
      <c r="M5331" s="2" t="s">
        <v>19</v>
      </c>
      <c r="N5331" t="s">
        <v>87</v>
      </c>
    </row>
    <row r="5332" spans="1:14" x14ac:dyDescent="0.25">
      <c r="A5332" s="2" t="s">
        <v>6359</v>
      </c>
      <c r="B5332" s="2" t="s">
        <v>2035</v>
      </c>
      <c r="C5332" s="9">
        <f t="shared" si="83"/>
        <v>45413</v>
      </c>
      <c r="D5332" t="s">
        <v>30</v>
      </c>
      <c r="E5332" t="s">
        <v>133</v>
      </c>
      <c r="F5332" s="3">
        <v>4</v>
      </c>
      <c r="G5332" s="4">
        <v>889.33</v>
      </c>
      <c r="H5332" s="5">
        <v>0.25</v>
      </c>
      <c r="I5332" s="4">
        <v>2667.99</v>
      </c>
      <c r="J5332" s="4">
        <v>723.06</v>
      </c>
      <c r="K5332" t="s">
        <v>24</v>
      </c>
      <c r="L5332" t="s">
        <v>25</v>
      </c>
      <c r="M5332" s="2" t="s">
        <v>19</v>
      </c>
      <c r="N5332" t="s">
        <v>66</v>
      </c>
    </row>
    <row r="5333" spans="1:14" x14ac:dyDescent="0.25">
      <c r="A5333" s="2" t="s">
        <v>6360</v>
      </c>
      <c r="B5333" s="2" t="s">
        <v>4546</v>
      </c>
      <c r="C5333" s="9">
        <f t="shared" si="83"/>
        <v>45689</v>
      </c>
      <c r="D5333" t="s">
        <v>30</v>
      </c>
      <c r="E5333" t="s">
        <v>163</v>
      </c>
      <c r="F5333" s="3">
        <v>2</v>
      </c>
      <c r="G5333" s="4">
        <v>559.20000000000005</v>
      </c>
      <c r="H5333" s="5">
        <v>0.1</v>
      </c>
      <c r="I5333" s="4">
        <v>1006.56</v>
      </c>
      <c r="J5333" s="4">
        <v>167.08</v>
      </c>
      <c r="K5333" t="s">
        <v>152</v>
      </c>
      <c r="L5333" t="s">
        <v>25</v>
      </c>
      <c r="M5333" s="2" t="s">
        <v>19</v>
      </c>
      <c r="N5333" t="s">
        <v>42</v>
      </c>
    </row>
    <row r="5334" spans="1:14" x14ac:dyDescent="0.25">
      <c r="A5334" s="2" t="s">
        <v>6361</v>
      </c>
      <c r="B5334" s="2" t="s">
        <v>1413</v>
      </c>
      <c r="C5334" s="9">
        <f t="shared" si="83"/>
        <v>45352</v>
      </c>
      <c r="D5334" t="s">
        <v>35</v>
      </c>
      <c r="E5334" t="s">
        <v>36</v>
      </c>
      <c r="F5334" s="3">
        <v>3</v>
      </c>
      <c r="G5334" s="4">
        <v>11990.16</v>
      </c>
      <c r="H5334" s="5">
        <v>0</v>
      </c>
      <c r="I5334" s="4">
        <v>35970.480000000003</v>
      </c>
      <c r="J5334" s="4">
        <v>4326.97</v>
      </c>
      <c r="K5334" t="s">
        <v>24</v>
      </c>
      <c r="L5334" t="s">
        <v>18</v>
      </c>
      <c r="M5334" s="2" t="s">
        <v>19</v>
      </c>
      <c r="N5334" t="s">
        <v>58</v>
      </c>
    </row>
    <row r="5335" spans="1:14" x14ac:dyDescent="0.25">
      <c r="A5335" s="2" t="s">
        <v>6362</v>
      </c>
      <c r="B5335" s="2" t="s">
        <v>1302</v>
      </c>
      <c r="C5335" s="9">
        <f t="shared" si="83"/>
        <v>45839</v>
      </c>
      <c r="D5335" t="s">
        <v>30</v>
      </c>
      <c r="E5335" t="s">
        <v>133</v>
      </c>
      <c r="F5335" s="3">
        <v>1</v>
      </c>
      <c r="G5335" s="4">
        <v>994.57</v>
      </c>
      <c r="H5335" s="5">
        <v>0.05</v>
      </c>
      <c r="I5335" s="4">
        <v>944.84</v>
      </c>
      <c r="J5335" s="4">
        <v>299.17</v>
      </c>
      <c r="K5335" t="s">
        <v>24</v>
      </c>
      <c r="L5335" t="s">
        <v>25</v>
      </c>
      <c r="M5335" s="2" t="s">
        <v>19</v>
      </c>
      <c r="N5335" t="s">
        <v>27</v>
      </c>
    </row>
    <row r="5336" spans="1:14" x14ac:dyDescent="0.25">
      <c r="A5336" s="2" t="s">
        <v>6363</v>
      </c>
      <c r="B5336" s="2" t="s">
        <v>396</v>
      </c>
      <c r="C5336" s="9">
        <f t="shared" si="83"/>
        <v>45901</v>
      </c>
      <c r="D5336" t="s">
        <v>45</v>
      </c>
      <c r="E5336" t="s">
        <v>121</v>
      </c>
      <c r="F5336" s="3">
        <v>3</v>
      </c>
      <c r="G5336" s="4">
        <v>3624.39</v>
      </c>
      <c r="H5336" s="5">
        <v>0</v>
      </c>
      <c r="I5336" s="4">
        <v>10873.17</v>
      </c>
      <c r="J5336" s="4">
        <v>3053.95</v>
      </c>
      <c r="K5336" t="s">
        <v>24</v>
      </c>
      <c r="L5336" t="s">
        <v>25</v>
      </c>
      <c r="M5336" s="2" t="s">
        <v>26</v>
      </c>
      <c r="N5336" t="s">
        <v>42</v>
      </c>
    </row>
    <row r="5337" spans="1:14" x14ac:dyDescent="0.25">
      <c r="A5337" s="2" t="s">
        <v>6364</v>
      </c>
      <c r="B5337" s="2" t="s">
        <v>862</v>
      </c>
      <c r="C5337" s="9">
        <f t="shared" si="83"/>
        <v>45778</v>
      </c>
      <c r="D5337" t="s">
        <v>15</v>
      </c>
      <c r="E5337" t="s">
        <v>16</v>
      </c>
      <c r="F5337" s="3">
        <v>1</v>
      </c>
      <c r="G5337" s="4">
        <v>1492.67</v>
      </c>
      <c r="H5337" s="5">
        <v>0.1</v>
      </c>
      <c r="I5337" s="4">
        <v>1343.4</v>
      </c>
      <c r="J5337" s="4">
        <v>436.91</v>
      </c>
      <c r="K5337" t="s">
        <v>24</v>
      </c>
      <c r="L5337" t="s">
        <v>25</v>
      </c>
      <c r="M5337" s="2" t="s">
        <v>19</v>
      </c>
      <c r="N5337" t="s">
        <v>87</v>
      </c>
    </row>
    <row r="5338" spans="1:14" x14ac:dyDescent="0.25">
      <c r="A5338" s="2" t="s">
        <v>6365</v>
      </c>
      <c r="B5338" s="2" t="s">
        <v>2431</v>
      </c>
      <c r="C5338" s="9">
        <f t="shared" si="83"/>
        <v>45444</v>
      </c>
      <c r="D5338" t="s">
        <v>35</v>
      </c>
      <c r="E5338" t="s">
        <v>77</v>
      </c>
      <c r="F5338" s="3">
        <v>3</v>
      </c>
      <c r="G5338" s="4">
        <v>13025.73</v>
      </c>
      <c r="H5338" s="5">
        <v>0.2</v>
      </c>
      <c r="I5338" s="4">
        <v>31261.75</v>
      </c>
      <c r="J5338" s="4">
        <v>5688.23</v>
      </c>
      <c r="K5338" t="s">
        <v>24</v>
      </c>
      <c r="L5338" t="s">
        <v>25</v>
      </c>
      <c r="M5338" s="2" t="s">
        <v>19</v>
      </c>
      <c r="N5338" t="s">
        <v>58</v>
      </c>
    </row>
    <row r="5339" spans="1:14" x14ac:dyDescent="0.25">
      <c r="A5339" s="2" t="s">
        <v>6366</v>
      </c>
      <c r="B5339" s="2" t="s">
        <v>3528</v>
      </c>
      <c r="C5339" s="9">
        <f t="shared" si="83"/>
        <v>46204</v>
      </c>
      <c r="D5339" t="s">
        <v>30</v>
      </c>
      <c r="E5339" t="s">
        <v>41</v>
      </c>
      <c r="F5339" s="3">
        <v>4</v>
      </c>
      <c r="G5339" s="4">
        <v>1467.21</v>
      </c>
      <c r="H5339" s="5">
        <v>0.05</v>
      </c>
      <c r="I5339" s="4">
        <v>5575.4</v>
      </c>
      <c r="J5339" s="4">
        <v>0</v>
      </c>
      <c r="K5339" t="s">
        <v>37</v>
      </c>
      <c r="L5339" t="s">
        <v>25</v>
      </c>
      <c r="M5339" s="2" t="s">
        <v>101</v>
      </c>
      <c r="N5339" t="s">
        <v>87</v>
      </c>
    </row>
    <row r="5340" spans="1:14" x14ac:dyDescent="0.25">
      <c r="A5340" s="2" t="s">
        <v>6367</v>
      </c>
      <c r="B5340" s="2" t="s">
        <v>5245</v>
      </c>
      <c r="C5340" s="9">
        <f t="shared" si="83"/>
        <v>45536</v>
      </c>
      <c r="D5340" t="s">
        <v>45</v>
      </c>
      <c r="E5340" t="s">
        <v>222</v>
      </c>
      <c r="F5340" s="3">
        <v>2</v>
      </c>
      <c r="G5340" s="4">
        <v>1528.43</v>
      </c>
      <c r="H5340" s="5">
        <v>0.05</v>
      </c>
      <c r="I5340" s="4">
        <v>2904.02</v>
      </c>
      <c r="J5340" s="4">
        <v>0</v>
      </c>
      <c r="K5340" t="s">
        <v>37</v>
      </c>
      <c r="L5340" t="s">
        <v>18</v>
      </c>
      <c r="M5340" s="2" t="s">
        <v>101</v>
      </c>
      <c r="N5340" t="s">
        <v>87</v>
      </c>
    </row>
    <row r="5341" spans="1:14" x14ac:dyDescent="0.25">
      <c r="A5341" s="2" t="s">
        <v>6368</v>
      </c>
      <c r="B5341" s="2" t="s">
        <v>454</v>
      </c>
      <c r="C5341" s="9">
        <f t="shared" si="83"/>
        <v>45444</v>
      </c>
      <c r="D5341" t="s">
        <v>15</v>
      </c>
      <c r="E5341" t="s">
        <v>23</v>
      </c>
      <c r="F5341" s="3">
        <v>4</v>
      </c>
      <c r="G5341" s="4">
        <v>1457.36</v>
      </c>
      <c r="H5341" s="5">
        <v>0.05</v>
      </c>
      <c r="I5341" s="4">
        <v>5537.97</v>
      </c>
      <c r="J5341" s="4">
        <v>1831.76</v>
      </c>
      <c r="K5341" t="s">
        <v>37</v>
      </c>
      <c r="L5341" t="s">
        <v>25</v>
      </c>
      <c r="M5341" s="2" t="s">
        <v>19</v>
      </c>
      <c r="N5341" t="s">
        <v>27</v>
      </c>
    </row>
    <row r="5342" spans="1:14" x14ac:dyDescent="0.25">
      <c r="A5342" s="2" t="s">
        <v>6369</v>
      </c>
      <c r="B5342" s="2" t="s">
        <v>379</v>
      </c>
      <c r="C5342" s="9">
        <f t="shared" si="83"/>
        <v>45992</v>
      </c>
      <c r="D5342" t="s">
        <v>45</v>
      </c>
      <c r="E5342" t="s">
        <v>46</v>
      </c>
      <c r="F5342" s="3">
        <v>4</v>
      </c>
      <c r="G5342" s="4">
        <v>7900.5</v>
      </c>
      <c r="H5342" s="5">
        <v>0.05</v>
      </c>
      <c r="I5342" s="4">
        <v>30021.9</v>
      </c>
      <c r="J5342" s="4">
        <v>8038.5</v>
      </c>
      <c r="K5342" t="s">
        <v>124</v>
      </c>
      <c r="L5342" t="s">
        <v>25</v>
      </c>
      <c r="M5342" s="2" t="s">
        <v>26</v>
      </c>
      <c r="N5342" t="s">
        <v>87</v>
      </c>
    </row>
    <row r="5343" spans="1:14" x14ac:dyDescent="0.25">
      <c r="A5343" s="2" t="s">
        <v>6370</v>
      </c>
      <c r="B5343" s="2" t="s">
        <v>1429</v>
      </c>
      <c r="C5343" s="9">
        <f t="shared" si="83"/>
        <v>45444</v>
      </c>
      <c r="D5343" t="s">
        <v>35</v>
      </c>
      <c r="E5343" t="s">
        <v>36</v>
      </c>
      <c r="F5343" s="3">
        <v>3</v>
      </c>
      <c r="G5343" s="4">
        <v>20267.650000000001</v>
      </c>
      <c r="H5343" s="5">
        <v>0</v>
      </c>
      <c r="I5343" s="4">
        <v>60802.95</v>
      </c>
      <c r="J5343" s="4">
        <v>0</v>
      </c>
      <c r="K5343" t="s">
        <v>24</v>
      </c>
      <c r="L5343" t="s">
        <v>18</v>
      </c>
      <c r="M5343" s="2" t="s">
        <v>101</v>
      </c>
      <c r="N5343" t="s">
        <v>58</v>
      </c>
    </row>
    <row r="5344" spans="1:14" x14ac:dyDescent="0.25">
      <c r="A5344" s="2" t="s">
        <v>6371</v>
      </c>
      <c r="B5344" s="2" t="s">
        <v>302</v>
      </c>
      <c r="C5344" s="9">
        <f t="shared" si="83"/>
        <v>46054</v>
      </c>
      <c r="D5344" t="s">
        <v>15</v>
      </c>
      <c r="E5344" t="s">
        <v>95</v>
      </c>
      <c r="F5344" s="3">
        <v>4</v>
      </c>
      <c r="G5344" s="4">
        <v>1410.79</v>
      </c>
      <c r="H5344" s="5">
        <v>0.1</v>
      </c>
      <c r="I5344" s="4">
        <v>5078.84</v>
      </c>
      <c r="J5344" s="4">
        <v>1000.2</v>
      </c>
      <c r="K5344" t="s">
        <v>24</v>
      </c>
      <c r="L5344" t="s">
        <v>18</v>
      </c>
      <c r="M5344" s="2" t="s">
        <v>19</v>
      </c>
      <c r="N5344" t="s">
        <v>38</v>
      </c>
    </row>
    <row r="5345" spans="1:14" x14ac:dyDescent="0.25">
      <c r="A5345" s="2" t="s">
        <v>6372</v>
      </c>
      <c r="B5345" s="2" t="s">
        <v>81</v>
      </c>
      <c r="C5345" s="9">
        <f t="shared" si="83"/>
        <v>46143</v>
      </c>
      <c r="D5345" t="s">
        <v>35</v>
      </c>
      <c r="E5345" t="s">
        <v>36</v>
      </c>
      <c r="F5345" s="3">
        <v>2</v>
      </c>
      <c r="G5345" s="4">
        <v>28419.25</v>
      </c>
      <c r="H5345" s="5">
        <v>0.25</v>
      </c>
      <c r="I5345" s="4">
        <v>42628.88</v>
      </c>
      <c r="J5345" s="4">
        <v>11329.05</v>
      </c>
      <c r="K5345" t="s">
        <v>124</v>
      </c>
      <c r="L5345" t="s">
        <v>25</v>
      </c>
      <c r="M5345" s="2" t="s">
        <v>26</v>
      </c>
      <c r="N5345" t="s">
        <v>58</v>
      </c>
    </row>
    <row r="5346" spans="1:14" x14ac:dyDescent="0.25">
      <c r="A5346" s="2" t="s">
        <v>6373</v>
      </c>
      <c r="B5346" s="2" t="s">
        <v>2051</v>
      </c>
      <c r="C5346" s="9">
        <f t="shared" si="83"/>
        <v>45597</v>
      </c>
      <c r="D5346" t="s">
        <v>35</v>
      </c>
      <c r="E5346" t="s">
        <v>50</v>
      </c>
      <c r="F5346" s="3">
        <v>1</v>
      </c>
      <c r="G5346" s="4">
        <v>2524.5</v>
      </c>
      <c r="H5346" s="5">
        <v>0.15</v>
      </c>
      <c r="I5346" s="4">
        <v>2145.8200000000002</v>
      </c>
      <c r="J5346" s="4">
        <v>592.9</v>
      </c>
      <c r="K5346" t="s">
        <v>24</v>
      </c>
      <c r="L5346" t="s">
        <v>25</v>
      </c>
      <c r="M5346" s="2" t="s">
        <v>19</v>
      </c>
      <c r="N5346" t="s">
        <v>42</v>
      </c>
    </row>
    <row r="5347" spans="1:14" x14ac:dyDescent="0.25">
      <c r="A5347" s="2" t="s">
        <v>6374</v>
      </c>
      <c r="B5347" s="2" t="s">
        <v>165</v>
      </c>
      <c r="C5347" s="9">
        <f t="shared" si="83"/>
        <v>45839</v>
      </c>
      <c r="D5347" t="s">
        <v>45</v>
      </c>
      <c r="E5347" t="s">
        <v>111</v>
      </c>
      <c r="F5347" s="3">
        <v>1</v>
      </c>
      <c r="G5347" s="4">
        <v>7586.68</v>
      </c>
      <c r="H5347" s="5">
        <v>0.2</v>
      </c>
      <c r="I5347" s="4">
        <v>6069.34</v>
      </c>
      <c r="J5347" s="4">
        <v>1497.01</v>
      </c>
      <c r="K5347" t="s">
        <v>24</v>
      </c>
      <c r="L5347" t="s">
        <v>47</v>
      </c>
      <c r="M5347" s="2" t="s">
        <v>19</v>
      </c>
      <c r="N5347" t="s">
        <v>20</v>
      </c>
    </row>
    <row r="5348" spans="1:14" x14ac:dyDescent="0.25">
      <c r="A5348" s="2" t="s">
        <v>6375</v>
      </c>
      <c r="B5348" s="2" t="s">
        <v>272</v>
      </c>
      <c r="C5348" s="9">
        <f t="shared" si="83"/>
        <v>45717</v>
      </c>
      <c r="D5348" t="s">
        <v>53</v>
      </c>
      <c r="E5348" t="s">
        <v>98</v>
      </c>
      <c r="F5348" s="3">
        <v>3</v>
      </c>
      <c r="G5348" s="4">
        <v>804.78</v>
      </c>
      <c r="H5348" s="5">
        <v>0</v>
      </c>
      <c r="I5348" s="4">
        <v>2414.34</v>
      </c>
      <c r="J5348" s="4">
        <v>816.15</v>
      </c>
      <c r="K5348" t="s">
        <v>24</v>
      </c>
      <c r="L5348" t="s">
        <v>25</v>
      </c>
      <c r="M5348" s="2" t="s">
        <v>19</v>
      </c>
      <c r="N5348" t="s">
        <v>20</v>
      </c>
    </row>
    <row r="5349" spans="1:14" x14ac:dyDescent="0.25">
      <c r="A5349" s="2" t="s">
        <v>6376</v>
      </c>
      <c r="B5349" s="2" t="s">
        <v>2557</v>
      </c>
      <c r="C5349" s="9">
        <f t="shared" si="83"/>
        <v>46235</v>
      </c>
      <c r="D5349" t="s">
        <v>15</v>
      </c>
      <c r="E5349" t="s">
        <v>23</v>
      </c>
      <c r="F5349" s="3">
        <v>2</v>
      </c>
      <c r="G5349" s="4">
        <v>1440.62</v>
      </c>
      <c r="H5349" s="5">
        <v>0.1</v>
      </c>
      <c r="I5349" s="4">
        <v>2593.12</v>
      </c>
      <c r="J5349" s="4">
        <v>0</v>
      </c>
      <c r="K5349" t="s">
        <v>17</v>
      </c>
      <c r="L5349" t="s">
        <v>25</v>
      </c>
      <c r="M5349" s="2" t="s">
        <v>101</v>
      </c>
      <c r="N5349" t="s">
        <v>20</v>
      </c>
    </row>
    <row r="5350" spans="1:14" x14ac:dyDescent="0.25">
      <c r="A5350" s="2" t="s">
        <v>6377</v>
      </c>
      <c r="B5350" s="2" t="s">
        <v>5164</v>
      </c>
      <c r="C5350" s="9">
        <f t="shared" si="83"/>
        <v>45870</v>
      </c>
      <c r="D5350" t="s">
        <v>35</v>
      </c>
      <c r="E5350" t="s">
        <v>71</v>
      </c>
      <c r="F5350" s="3">
        <v>2</v>
      </c>
      <c r="G5350" s="4">
        <v>1155.43</v>
      </c>
      <c r="H5350" s="5">
        <v>0.2</v>
      </c>
      <c r="I5350" s="4">
        <v>1848.69</v>
      </c>
      <c r="J5350" s="4">
        <v>292.05</v>
      </c>
      <c r="K5350" t="s">
        <v>37</v>
      </c>
      <c r="L5350" t="s">
        <v>25</v>
      </c>
      <c r="M5350" s="2" t="s">
        <v>19</v>
      </c>
      <c r="N5350" t="s">
        <v>66</v>
      </c>
    </row>
    <row r="5351" spans="1:14" x14ac:dyDescent="0.25">
      <c r="A5351" s="2" t="s">
        <v>6378</v>
      </c>
      <c r="B5351" s="2" t="s">
        <v>1126</v>
      </c>
      <c r="C5351" s="9">
        <f t="shared" si="83"/>
        <v>46054</v>
      </c>
      <c r="D5351" t="s">
        <v>45</v>
      </c>
      <c r="E5351" t="s">
        <v>46</v>
      </c>
      <c r="F5351" s="3">
        <v>1</v>
      </c>
      <c r="G5351" s="4">
        <v>2152.81</v>
      </c>
      <c r="H5351" s="5">
        <v>0</v>
      </c>
      <c r="I5351" s="4">
        <v>2152.81</v>
      </c>
      <c r="J5351" s="4">
        <v>284.81</v>
      </c>
      <c r="K5351" t="s">
        <v>37</v>
      </c>
      <c r="L5351" t="s">
        <v>25</v>
      </c>
      <c r="M5351" s="2" t="s">
        <v>19</v>
      </c>
      <c r="N5351" t="s">
        <v>66</v>
      </c>
    </row>
    <row r="5352" spans="1:14" x14ac:dyDescent="0.25">
      <c r="A5352" s="2" t="s">
        <v>6379</v>
      </c>
      <c r="B5352" s="2" t="s">
        <v>396</v>
      </c>
      <c r="C5352" s="9">
        <f t="shared" si="83"/>
        <v>45901</v>
      </c>
      <c r="D5352" t="s">
        <v>30</v>
      </c>
      <c r="E5352" t="s">
        <v>133</v>
      </c>
      <c r="F5352" s="3">
        <v>1</v>
      </c>
      <c r="G5352" s="4">
        <v>771.1</v>
      </c>
      <c r="H5352" s="5">
        <v>0.2</v>
      </c>
      <c r="I5352" s="4">
        <v>616.88</v>
      </c>
      <c r="J5352" s="4">
        <v>191.42</v>
      </c>
      <c r="K5352" t="s">
        <v>124</v>
      </c>
      <c r="L5352" t="s">
        <v>25</v>
      </c>
      <c r="M5352" s="2" t="s">
        <v>19</v>
      </c>
      <c r="N5352" t="s">
        <v>87</v>
      </c>
    </row>
    <row r="5353" spans="1:14" x14ac:dyDescent="0.25">
      <c r="A5353" s="2" t="s">
        <v>6380</v>
      </c>
      <c r="B5353" s="2" t="s">
        <v>933</v>
      </c>
      <c r="C5353" s="9">
        <f t="shared" si="83"/>
        <v>45444</v>
      </c>
      <c r="D5353" t="s">
        <v>45</v>
      </c>
      <c r="E5353" t="s">
        <v>186</v>
      </c>
      <c r="F5353" s="3">
        <v>4</v>
      </c>
      <c r="G5353" s="4">
        <v>5106.4399999999996</v>
      </c>
      <c r="H5353" s="5">
        <v>0</v>
      </c>
      <c r="I5353" s="4">
        <v>20425.759999999998</v>
      </c>
      <c r="J5353" s="4">
        <v>3822.92</v>
      </c>
      <c r="K5353" t="s">
        <v>24</v>
      </c>
      <c r="L5353" t="s">
        <v>25</v>
      </c>
      <c r="M5353" s="2" t="s">
        <v>19</v>
      </c>
      <c r="N5353" t="s">
        <v>42</v>
      </c>
    </row>
    <row r="5354" spans="1:14" x14ac:dyDescent="0.25">
      <c r="A5354" s="2" t="s">
        <v>6381</v>
      </c>
      <c r="B5354" s="2" t="s">
        <v>2944</v>
      </c>
      <c r="C5354" s="9">
        <f t="shared" si="83"/>
        <v>46174</v>
      </c>
      <c r="D5354" t="s">
        <v>30</v>
      </c>
      <c r="E5354" t="s">
        <v>106</v>
      </c>
      <c r="F5354" s="3">
        <v>3</v>
      </c>
      <c r="G5354" s="4">
        <v>711.33</v>
      </c>
      <c r="H5354" s="5">
        <v>0.25</v>
      </c>
      <c r="I5354" s="4">
        <v>1600.49</v>
      </c>
      <c r="J5354" s="4">
        <v>551.63</v>
      </c>
      <c r="K5354" t="s">
        <v>124</v>
      </c>
      <c r="L5354" t="s">
        <v>25</v>
      </c>
      <c r="M5354" s="2" t="s">
        <v>19</v>
      </c>
      <c r="N5354" t="s">
        <v>42</v>
      </c>
    </row>
    <row r="5355" spans="1:14" x14ac:dyDescent="0.25">
      <c r="A5355" s="2" t="s">
        <v>6382</v>
      </c>
      <c r="B5355" s="2" t="s">
        <v>651</v>
      </c>
      <c r="C5355" s="9">
        <f t="shared" si="83"/>
        <v>45627</v>
      </c>
      <c r="D5355" t="s">
        <v>15</v>
      </c>
      <c r="E5355" t="s">
        <v>168</v>
      </c>
      <c r="F5355" s="3">
        <v>1</v>
      </c>
      <c r="G5355" s="4">
        <v>2515.6</v>
      </c>
      <c r="H5355" s="5">
        <v>0</v>
      </c>
      <c r="I5355" s="4">
        <v>2515.6</v>
      </c>
      <c r="J5355" s="4">
        <v>726.02</v>
      </c>
      <c r="K5355" t="s">
        <v>24</v>
      </c>
      <c r="L5355" t="s">
        <v>25</v>
      </c>
      <c r="M5355" s="2" t="s">
        <v>19</v>
      </c>
      <c r="N5355" t="s">
        <v>58</v>
      </c>
    </row>
    <row r="5356" spans="1:14" x14ac:dyDescent="0.25">
      <c r="A5356" s="2" t="s">
        <v>6383</v>
      </c>
      <c r="B5356" s="2" t="s">
        <v>1486</v>
      </c>
      <c r="C5356" s="9">
        <f t="shared" si="83"/>
        <v>45717</v>
      </c>
      <c r="D5356" t="s">
        <v>30</v>
      </c>
      <c r="E5356" t="s">
        <v>41</v>
      </c>
      <c r="F5356" s="3">
        <v>1</v>
      </c>
      <c r="G5356" s="4">
        <v>819.61</v>
      </c>
      <c r="H5356" s="5">
        <v>0.05</v>
      </c>
      <c r="I5356" s="4">
        <v>778.63</v>
      </c>
      <c r="J5356" s="4">
        <v>146.18</v>
      </c>
      <c r="K5356" t="s">
        <v>24</v>
      </c>
      <c r="L5356" t="s">
        <v>25</v>
      </c>
      <c r="M5356" s="2" t="s">
        <v>19</v>
      </c>
      <c r="N5356" t="s">
        <v>66</v>
      </c>
    </row>
    <row r="5357" spans="1:14" x14ac:dyDescent="0.25">
      <c r="A5357" s="2" t="s">
        <v>6384</v>
      </c>
      <c r="B5357" s="2" t="s">
        <v>162</v>
      </c>
      <c r="C5357" s="9">
        <f t="shared" si="83"/>
        <v>46143</v>
      </c>
      <c r="D5357" t="s">
        <v>35</v>
      </c>
      <c r="E5357" t="s">
        <v>71</v>
      </c>
      <c r="F5357" s="3">
        <v>2</v>
      </c>
      <c r="G5357" s="4">
        <v>6388.16</v>
      </c>
      <c r="H5357" s="5">
        <v>0</v>
      </c>
      <c r="I5357" s="4">
        <v>12776.32</v>
      </c>
      <c r="J5357" s="4">
        <v>4329.67</v>
      </c>
      <c r="K5357" t="s">
        <v>17</v>
      </c>
      <c r="L5357" t="s">
        <v>25</v>
      </c>
      <c r="M5357" s="2" t="s">
        <v>19</v>
      </c>
      <c r="N5357" t="s">
        <v>155</v>
      </c>
    </row>
    <row r="5358" spans="1:14" x14ac:dyDescent="0.25">
      <c r="A5358" s="2" t="s">
        <v>6385</v>
      </c>
      <c r="B5358" s="2" t="s">
        <v>1426</v>
      </c>
      <c r="C5358" s="9">
        <f t="shared" si="83"/>
        <v>45931</v>
      </c>
      <c r="D5358" t="s">
        <v>15</v>
      </c>
      <c r="E5358" t="s">
        <v>168</v>
      </c>
      <c r="F5358" s="3">
        <v>2</v>
      </c>
      <c r="G5358" s="4">
        <v>1124.99</v>
      </c>
      <c r="H5358" s="5">
        <v>0</v>
      </c>
      <c r="I5358" s="4">
        <v>2249.98</v>
      </c>
      <c r="J5358" s="4">
        <v>301.32</v>
      </c>
      <c r="K5358" t="s">
        <v>24</v>
      </c>
      <c r="L5358" t="s">
        <v>25</v>
      </c>
      <c r="M5358" s="2" t="s">
        <v>26</v>
      </c>
      <c r="N5358" t="s">
        <v>27</v>
      </c>
    </row>
    <row r="5359" spans="1:14" x14ac:dyDescent="0.25">
      <c r="A5359" s="2" t="s">
        <v>6386</v>
      </c>
      <c r="B5359" s="2" t="s">
        <v>1488</v>
      </c>
      <c r="C5359" s="9">
        <f t="shared" si="83"/>
        <v>45444</v>
      </c>
      <c r="D5359" t="s">
        <v>15</v>
      </c>
      <c r="E5359" t="s">
        <v>57</v>
      </c>
      <c r="F5359" s="3">
        <v>2</v>
      </c>
      <c r="G5359" s="4">
        <v>2827.18</v>
      </c>
      <c r="H5359" s="5">
        <v>0.2</v>
      </c>
      <c r="I5359" s="4">
        <v>4523.49</v>
      </c>
      <c r="J5359" s="4">
        <v>0</v>
      </c>
      <c r="K5359" t="s">
        <v>24</v>
      </c>
      <c r="L5359" t="s">
        <v>25</v>
      </c>
      <c r="M5359" s="2" t="s">
        <v>101</v>
      </c>
      <c r="N5359" t="s">
        <v>155</v>
      </c>
    </row>
    <row r="5360" spans="1:14" x14ac:dyDescent="0.25">
      <c r="A5360" s="2" t="s">
        <v>6387</v>
      </c>
      <c r="B5360" s="2" t="s">
        <v>1637</v>
      </c>
      <c r="C5360" s="9">
        <f t="shared" si="83"/>
        <v>45292</v>
      </c>
      <c r="D5360" t="s">
        <v>15</v>
      </c>
      <c r="E5360" t="s">
        <v>168</v>
      </c>
      <c r="F5360" s="3">
        <v>1</v>
      </c>
      <c r="G5360" s="4">
        <v>1653.45</v>
      </c>
      <c r="H5360" s="5">
        <v>0</v>
      </c>
      <c r="I5360" s="4">
        <v>1653.45</v>
      </c>
      <c r="J5360" s="4">
        <v>260.47000000000003</v>
      </c>
      <c r="K5360" t="s">
        <v>24</v>
      </c>
      <c r="L5360" t="s">
        <v>18</v>
      </c>
      <c r="M5360" s="2" t="s">
        <v>19</v>
      </c>
      <c r="N5360" t="s">
        <v>42</v>
      </c>
    </row>
    <row r="5361" spans="1:14" x14ac:dyDescent="0.25">
      <c r="A5361" s="2" t="s">
        <v>6388</v>
      </c>
      <c r="B5361" s="2" t="s">
        <v>1601</v>
      </c>
      <c r="C5361" s="9">
        <f t="shared" si="83"/>
        <v>46023</v>
      </c>
      <c r="D5361" t="s">
        <v>53</v>
      </c>
      <c r="E5361" t="s">
        <v>92</v>
      </c>
      <c r="F5361" s="3">
        <v>3</v>
      </c>
      <c r="G5361" s="4">
        <v>371.44</v>
      </c>
      <c r="H5361" s="5">
        <v>0.15</v>
      </c>
      <c r="I5361" s="4">
        <v>947.17</v>
      </c>
      <c r="J5361" s="4">
        <v>314.95999999999998</v>
      </c>
      <c r="K5361" t="s">
        <v>124</v>
      </c>
      <c r="L5361" t="s">
        <v>18</v>
      </c>
      <c r="M5361" s="2" t="s">
        <v>19</v>
      </c>
      <c r="N5361" t="s">
        <v>87</v>
      </c>
    </row>
    <row r="5362" spans="1:14" x14ac:dyDescent="0.25">
      <c r="A5362" s="2" t="s">
        <v>6389</v>
      </c>
      <c r="B5362" s="2" t="s">
        <v>1349</v>
      </c>
      <c r="C5362" s="9">
        <f t="shared" si="83"/>
        <v>45536</v>
      </c>
      <c r="D5362" t="s">
        <v>30</v>
      </c>
      <c r="E5362" t="s">
        <v>41</v>
      </c>
      <c r="F5362" s="3">
        <v>4</v>
      </c>
      <c r="G5362" s="4">
        <v>697.28</v>
      </c>
      <c r="H5362" s="5">
        <v>0.2</v>
      </c>
      <c r="I5362" s="4">
        <v>2231.3000000000002</v>
      </c>
      <c r="J5362" s="4">
        <v>284.52999999999997</v>
      </c>
      <c r="K5362" t="s">
        <v>24</v>
      </c>
      <c r="L5362" t="s">
        <v>25</v>
      </c>
      <c r="M5362" s="2" t="s">
        <v>19</v>
      </c>
      <c r="N5362" t="s">
        <v>87</v>
      </c>
    </row>
    <row r="5363" spans="1:14" x14ac:dyDescent="0.25">
      <c r="A5363" s="2" t="s">
        <v>6390</v>
      </c>
      <c r="B5363" s="2" t="s">
        <v>833</v>
      </c>
      <c r="C5363" s="9">
        <f t="shared" si="83"/>
        <v>45717</v>
      </c>
      <c r="D5363" t="s">
        <v>35</v>
      </c>
      <c r="E5363" t="s">
        <v>71</v>
      </c>
      <c r="F5363" s="3">
        <v>3</v>
      </c>
      <c r="G5363" s="4">
        <v>18439.07</v>
      </c>
      <c r="H5363" s="5">
        <v>0.2</v>
      </c>
      <c r="I5363" s="4">
        <v>44253.77</v>
      </c>
      <c r="J5363" s="4">
        <v>12779.35</v>
      </c>
      <c r="K5363" t="s">
        <v>152</v>
      </c>
      <c r="L5363" t="s">
        <v>25</v>
      </c>
      <c r="M5363" s="2" t="s">
        <v>19</v>
      </c>
      <c r="N5363" t="s">
        <v>66</v>
      </c>
    </row>
    <row r="5364" spans="1:14" x14ac:dyDescent="0.25">
      <c r="A5364" s="2" t="s">
        <v>6391</v>
      </c>
      <c r="B5364" s="2" t="s">
        <v>4825</v>
      </c>
      <c r="C5364" s="9">
        <f t="shared" si="83"/>
        <v>46023</v>
      </c>
      <c r="D5364" t="s">
        <v>35</v>
      </c>
      <c r="E5364" t="s">
        <v>77</v>
      </c>
      <c r="F5364" s="3">
        <v>1</v>
      </c>
      <c r="G5364" s="4">
        <v>21922.94</v>
      </c>
      <c r="H5364" s="5">
        <v>0.2</v>
      </c>
      <c r="I5364" s="4">
        <v>17538.349999999999</v>
      </c>
      <c r="J5364" s="4">
        <v>5583.02</v>
      </c>
      <c r="K5364" t="s">
        <v>37</v>
      </c>
      <c r="L5364" t="s">
        <v>18</v>
      </c>
      <c r="M5364" s="2" t="s">
        <v>19</v>
      </c>
      <c r="N5364" t="s">
        <v>82</v>
      </c>
    </row>
    <row r="5365" spans="1:14" x14ac:dyDescent="0.25">
      <c r="A5365" s="2" t="s">
        <v>6392</v>
      </c>
      <c r="B5365" s="2" t="s">
        <v>606</v>
      </c>
      <c r="C5365" s="9">
        <f t="shared" si="83"/>
        <v>45536</v>
      </c>
      <c r="D5365" t="s">
        <v>15</v>
      </c>
      <c r="E5365" t="s">
        <v>16</v>
      </c>
      <c r="F5365" s="3">
        <v>4</v>
      </c>
      <c r="G5365" s="4">
        <v>848.08</v>
      </c>
      <c r="H5365" s="5">
        <v>0.25</v>
      </c>
      <c r="I5365" s="4">
        <v>2544.2399999999998</v>
      </c>
      <c r="J5365" s="4">
        <v>467.75</v>
      </c>
      <c r="K5365" t="s">
        <v>24</v>
      </c>
      <c r="L5365" t="s">
        <v>25</v>
      </c>
      <c r="M5365" s="2" t="s">
        <v>26</v>
      </c>
      <c r="N5365" t="s">
        <v>58</v>
      </c>
    </row>
    <row r="5366" spans="1:14" x14ac:dyDescent="0.25">
      <c r="A5366" s="2" t="s">
        <v>6393</v>
      </c>
      <c r="B5366" s="2" t="s">
        <v>1848</v>
      </c>
      <c r="C5366" s="9">
        <f t="shared" si="83"/>
        <v>45931</v>
      </c>
      <c r="D5366" t="s">
        <v>35</v>
      </c>
      <c r="E5366" t="s">
        <v>77</v>
      </c>
      <c r="F5366" s="3">
        <v>3</v>
      </c>
      <c r="G5366" s="4">
        <v>33392.720000000001</v>
      </c>
      <c r="H5366" s="5">
        <v>0</v>
      </c>
      <c r="I5366" s="4">
        <v>100178.16</v>
      </c>
      <c r="J5366" s="4">
        <v>0</v>
      </c>
      <c r="K5366" t="s">
        <v>24</v>
      </c>
      <c r="L5366" t="s">
        <v>25</v>
      </c>
      <c r="M5366" s="2" t="s">
        <v>61</v>
      </c>
      <c r="N5366" t="s">
        <v>155</v>
      </c>
    </row>
    <row r="5367" spans="1:14" x14ac:dyDescent="0.25">
      <c r="A5367" s="2" t="s">
        <v>6394</v>
      </c>
      <c r="B5367" s="2" t="s">
        <v>1809</v>
      </c>
      <c r="C5367" s="9">
        <f t="shared" si="83"/>
        <v>45809</v>
      </c>
      <c r="D5367" t="s">
        <v>45</v>
      </c>
      <c r="E5367" t="s">
        <v>121</v>
      </c>
      <c r="F5367" s="3">
        <v>1</v>
      </c>
      <c r="G5367" s="4">
        <v>4815.54</v>
      </c>
      <c r="H5367" s="5">
        <v>0.25</v>
      </c>
      <c r="I5367" s="4">
        <v>3611.66</v>
      </c>
      <c r="J5367" s="4">
        <v>506.01</v>
      </c>
      <c r="K5367" t="s">
        <v>37</v>
      </c>
      <c r="L5367" t="s">
        <v>25</v>
      </c>
      <c r="M5367" s="2" t="s">
        <v>19</v>
      </c>
      <c r="N5367" t="s">
        <v>58</v>
      </c>
    </row>
    <row r="5368" spans="1:14" x14ac:dyDescent="0.25">
      <c r="A5368" s="2" t="s">
        <v>6395</v>
      </c>
      <c r="B5368" s="2" t="s">
        <v>336</v>
      </c>
      <c r="C5368" s="9">
        <f t="shared" si="83"/>
        <v>45778</v>
      </c>
      <c r="D5368" t="s">
        <v>53</v>
      </c>
      <c r="E5368" t="s">
        <v>54</v>
      </c>
      <c r="F5368" s="3">
        <v>3</v>
      </c>
      <c r="G5368" s="4">
        <v>263.83</v>
      </c>
      <c r="H5368" s="5">
        <v>0</v>
      </c>
      <c r="I5368" s="4">
        <v>791.49</v>
      </c>
      <c r="J5368" s="4">
        <v>124</v>
      </c>
      <c r="K5368" t="s">
        <v>24</v>
      </c>
      <c r="L5368" t="s">
        <v>25</v>
      </c>
      <c r="M5368" s="2" t="s">
        <v>19</v>
      </c>
      <c r="N5368" t="s">
        <v>32</v>
      </c>
    </row>
    <row r="5369" spans="1:14" x14ac:dyDescent="0.25">
      <c r="A5369" s="2" t="s">
        <v>6396</v>
      </c>
      <c r="B5369" s="2" t="s">
        <v>326</v>
      </c>
      <c r="C5369" s="9">
        <f t="shared" si="83"/>
        <v>45413</v>
      </c>
      <c r="D5369" t="s">
        <v>53</v>
      </c>
      <c r="E5369" t="s">
        <v>54</v>
      </c>
      <c r="F5369" s="3">
        <v>1</v>
      </c>
      <c r="G5369" s="4">
        <v>568.58000000000004</v>
      </c>
      <c r="H5369" s="5">
        <v>0</v>
      </c>
      <c r="I5369" s="4">
        <v>568.58000000000004</v>
      </c>
      <c r="J5369" s="4">
        <v>193.65</v>
      </c>
      <c r="K5369" t="s">
        <v>17</v>
      </c>
      <c r="L5369" t="s">
        <v>47</v>
      </c>
      <c r="M5369" s="2" t="s">
        <v>19</v>
      </c>
      <c r="N5369" t="s">
        <v>58</v>
      </c>
    </row>
    <row r="5370" spans="1:14" x14ac:dyDescent="0.25">
      <c r="A5370" s="2" t="s">
        <v>6397</v>
      </c>
      <c r="B5370" s="2" t="s">
        <v>545</v>
      </c>
      <c r="C5370" s="9">
        <f t="shared" si="83"/>
        <v>45962</v>
      </c>
      <c r="D5370" t="s">
        <v>45</v>
      </c>
      <c r="E5370" t="s">
        <v>121</v>
      </c>
      <c r="F5370" s="3">
        <v>2</v>
      </c>
      <c r="G5370" s="4">
        <v>6949.58</v>
      </c>
      <c r="H5370" s="5">
        <v>0</v>
      </c>
      <c r="I5370" s="4">
        <v>13899.16</v>
      </c>
      <c r="J5370" s="4">
        <v>2390.08</v>
      </c>
      <c r="K5370" t="s">
        <v>37</v>
      </c>
      <c r="L5370" t="s">
        <v>25</v>
      </c>
      <c r="M5370" s="2" t="s">
        <v>19</v>
      </c>
      <c r="N5370" t="s">
        <v>66</v>
      </c>
    </row>
    <row r="5371" spans="1:14" x14ac:dyDescent="0.25">
      <c r="A5371" s="2" t="s">
        <v>6398</v>
      </c>
      <c r="B5371" s="2" t="s">
        <v>192</v>
      </c>
      <c r="C5371" s="9">
        <f t="shared" si="83"/>
        <v>45870</v>
      </c>
      <c r="D5371" t="s">
        <v>30</v>
      </c>
      <c r="E5371" t="s">
        <v>163</v>
      </c>
      <c r="F5371" s="3">
        <v>3</v>
      </c>
      <c r="G5371" s="4">
        <v>495.91</v>
      </c>
      <c r="H5371" s="5">
        <v>0.15</v>
      </c>
      <c r="I5371" s="4">
        <v>1264.57</v>
      </c>
      <c r="J5371" s="4">
        <v>236.55</v>
      </c>
      <c r="K5371" t="s">
        <v>152</v>
      </c>
      <c r="L5371" t="s">
        <v>25</v>
      </c>
      <c r="M5371" s="2" t="s">
        <v>19</v>
      </c>
      <c r="N5371" t="s">
        <v>42</v>
      </c>
    </row>
    <row r="5372" spans="1:14" x14ac:dyDescent="0.25">
      <c r="A5372" s="2" t="s">
        <v>6399</v>
      </c>
      <c r="B5372" s="2" t="s">
        <v>1255</v>
      </c>
      <c r="C5372" s="9">
        <f t="shared" si="83"/>
        <v>45870</v>
      </c>
      <c r="D5372" t="s">
        <v>15</v>
      </c>
      <c r="E5372" t="s">
        <v>16</v>
      </c>
      <c r="F5372" s="3">
        <v>2</v>
      </c>
      <c r="G5372" s="4">
        <v>886.37</v>
      </c>
      <c r="H5372" s="5">
        <v>0</v>
      </c>
      <c r="I5372" s="4">
        <v>1772.74</v>
      </c>
      <c r="J5372" s="4">
        <v>576.96</v>
      </c>
      <c r="K5372" t="s">
        <v>24</v>
      </c>
      <c r="L5372" t="s">
        <v>25</v>
      </c>
      <c r="M5372" s="2" t="s">
        <v>19</v>
      </c>
      <c r="N5372" t="s">
        <v>58</v>
      </c>
    </row>
    <row r="5373" spans="1:14" x14ac:dyDescent="0.25">
      <c r="A5373" s="2" t="s">
        <v>6400</v>
      </c>
      <c r="B5373" s="2" t="s">
        <v>1457</v>
      </c>
      <c r="C5373" s="9">
        <f t="shared" si="83"/>
        <v>45597</v>
      </c>
      <c r="D5373" t="s">
        <v>35</v>
      </c>
      <c r="E5373" t="s">
        <v>71</v>
      </c>
      <c r="F5373" s="3">
        <v>2</v>
      </c>
      <c r="G5373" s="4">
        <v>1849.89</v>
      </c>
      <c r="H5373" s="5">
        <v>0</v>
      </c>
      <c r="I5373" s="4">
        <v>3699.78</v>
      </c>
      <c r="J5373" s="4">
        <v>692.98</v>
      </c>
      <c r="K5373" t="s">
        <v>124</v>
      </c>
      <c r="L5373" t="s">
        <v>25</v>
      </c>
      <c r="M5373" s="2" t="s">
        <v>19</v>
      </c>
      <c r="N5373" t="s">
        <v>87</v>
      </c>
    </row>
    <row r="5374" spans="1:14" x14ac:dyDescent="0.25">
      <c r="A5374" s="2" t="s">
        <v>6401</v>
      </c>
      <c r="B5374" s="2" t="s">
        <v>2987</v>
      </c>
      <c r="C5374" s="9">
        <f t="shared" si="83"/>
        <v>46023</v>
      </c>
      <c r="D5374" t="s">
        <v>15</v>
      </c>
      <c r="E5374" t="s">
        <v>168</v>
      </c>
      <c r="F5374" s="3">
        <v>4</v>
      </c>
      <c r="G5374" s="4">
        <v>1896.79</v>
      </c>
      <c r="H5374" s="5">
        <v>0.1</v>
      </c>
      <c r="I5374" s="4">
        <v>6828.44</v>
      </c>
      <c r="J5374" s="4">
        <v>1630.09</v>
      </c>
      <c r="K5374" t="s">
        <v>24</v>
      </c>
      <c r="L5374" t="s">
        <v>47</v>
      </c>
      <c r="M5374" s="2" t="s">
        <v>19</v>
      </c>
      <c r="N5374" t="s">
        <v>155</v>
      </c>
    </row>
    <row r="5375" spans="1:14" x14ac:dyDescent="0.25">
      <c r="A5375" s="2" t="s">
        <v>6402</v>
      </c>
      <c r="B5375" s="2" t="s">
        <v>1223</v>
      </c>
      <c r="C5375" s="9">
        <f t="shared" si="83"/>
        <v>46113</v>
      </c>
      <c r="D5375" t="s">
        <v>45</v>
      </c>
      <c r="E5375" t="s">
        <v>222</v>
      </c>
      <c r="F5375" s="3">
        <v>4</v>
      </c>
      <c r="G5375" s="4">
        <v>2205.84</v>
      </c>
      <c r="H5375" s="5">
        <v>0.05</v>
      </c>
      <c r="I5375" s="4">
        <v>8382.19</v>
      </c>
      <c r="J5375" s="4">
        <v>1578.75</v>
      </c>
      <c r="K5375" t="s">
        <v>37</v>
      </c>
      <c r="L5375" t="s">
        <v>25</v>
      </c>
      <c r="M5375" s="2" t="s">
        <v>19</v>
      </c>
      <c r="N5375" t="s">
        <v>32</v>
      </c>
    </row>
    <row r="5376" spans="1:14" x14ac:dyDescent="0.25">
      <c r="A5376" s="2" t="s">
        <v>6403</v>
      </c>
      <c r="B5376" s="2" t="s">
        <v>737</v>
      </c>
      <c r="C5376" s="9">
        <f t="shared" si="83"/>
        <v>45689</v>
      </c>
      <c r="D5376" t="s">
        <v>45</v>
      </c>
      <c r="E5376" t="s">
        <v>46</v>
      </c>
      <c r="F5376" s="3">
        <v>3</v>
      </c>
      <c r="G5376" s="4">
        <v>7209.76</v>
      </c>
      <c r="H5376" s="5">
        <v>0</v>
      </c>
      <c r="I5376" s="4">
        <v>21629.279999999999</v>
      </c>
      <c r="J5376" s="4">
        <v>6147.44</v>
      </c>
      <c r="K5376" t="s">
        <v>124</v>
      </c>
      <c r="L5376" t="s">
        <v>47</v>
      </c>
      <c r="M5376" s="2" t="s">
        <v>19</v>
      </c>
      <c r="N5376" t="s">
        <v>42</v>
      </c>
    </row>
    <row r="5377" spans="1:14" x14ac:dyDescent="0.25">
      <c r="A5377" s="2" t="s">
        <v>6404</v>
      </c>
      <c r="B5377" s="2" t="s">
        <v>2665</v>
      </c>
      <c r="C5377" s="9">
        <f t="shared" si="83"/>
        <v>45901</v>
      </c>
      <c r="D5377" t="s">
        <v>35</v>
      </c>
      <c r="E5377" t="s">
        <v>77</v>
      </c>
      <c r="F5377" s="3">
        <v>1</v>
      </c>
      <c r="G5377" s="4">
        <v>21379.439999999999</v>
      </c>
      <c r="H5377" s="5">
        <v>0.1</v>
      </c>
      <c r="I5377" s="4">
        <v>19241.5</v>
      </c>
      <c r="J5377" s="4">
        <v>6608.77</v>
      </c>
      <c r="K5377" t="s">
        <v>37</v>
      </c>
      <c r="L5377" t="s">
        <v>25</v>
      </c>
      <c r="M5377" s="2" t="s">
        <v>19</v>
      </c>
      <c r="N5377" t="s">
        <v>87</v>
      </c>
    </row>
    <row r="5378" spans="1:14" x14ac:dyDescent="0.25">
      <c r="A5378" s="2" t="s">
        <v>6405</v>
      </c>
      <c r="B5378" s="2" t="s">
        <v>2064</v>
      </c>
      <c r="C5378" s="9">
        <f t="shared" si="83"/>
        <v>45870</v>
      </c>
      <c r="D5378" t="s">
        <v>15</v>
      </c>
      <c r="E5378" t="s">
        <v>23</v>
      </c>
      <c r="F5378" s="3">
        <v>4</v>
      </c>
      <c r="G5378" s="4">
        <v>1714.36</v>
      </c>
      <c r="H5378" s="5">
        <v>0.05</v>
      </c>
      <c r="I5378" s="4">
        <v>6514.57</v>
      </c>
      <c r="J5378" s="4">
        <v>955.73</v>
      </c>
      <c r="K5378" t="s">
        <v>124</v>
      </c>
      <c r="L5378" t="s">
        <v>25</v>
      </c>
      <c r="M5378" s="2" t="s">
        <v>19</v>
      </c>
      <c r="N5378" t="s">
        <v>42</v>
      </c>
    </row>
    <row r="5379" spans="1:14" x14ac:dyDescent="0.25">
      <c r="A5379" s="2" t="s">
        <v>6406</v>
      </c>
      <c r="B5379" s="2" t="s">
        <v>342</v>
      </c>
      <c r="C5379" s="9">
        <f t="shared" ref="C5379:C5442" si="84">DATE(YEAR(B5379),MONTH(B5379),1)</f>
        <v>45962</v>
      </c>
      <c r="D5379" t="s">
        <v>15</v>
      </c>
      <c r="E5379" t="s">
        <v>168</v>
      </c>
      <c r="F5379" s="3">
        <v>4</v>
      </c>
      <c r="G5379" s="4">
        <v>2315.98</v>
      </c>
      <c r="H5379" s="5">
        <v>0.1</v>
      </c>
      <c r="I5379" s="4">
        <v>8337.5300000000007</v>
      </c>
      <c r="J5379" s="4">
        <v>0</v>
      </c>
      <c r="K5379" t="s">
        <v>152</v>
      </c>
      <c r="L5379" t="s">
        <v>25</v>
      </c>
      <c r="M5379" s="2" t="s">
        <v>101</v>
      </c>
      <c r="N5379" t="s">
        <v>58</v>
      </c>
    </row>
    <row r="5380" spans="1:14" x14ac:dyDescent="0.25">
      <c r="A5380" s="2" t="s">
        <v>6407</v>
      </c>
      <c r="B5380" s="2" t="s">
        <v>700</v>
      </c>
      <c r="C5380" s="9">
        <f t="shared" si="84"/>
        <v>45901</v>
      </c>
      <c r="D5380" t="s">
        <v>53</v>
      </c>
      <c r="E5380" t="s">
        <v>173</v>
      </c>
      <c r="F5380" s="3">
        <v>2</v>
      </c>
      <c r="G5380" s="4">
        <v>333.62</v>
      </c>
      <c r="H5380" s="5">
        <v>0.1</v>
      </c>
      <c r="I5380" s="4">
        <v>600.52</v>
      </c>
      <c r="J5380" s="4">
        <v>150.88</v>
      </c>
      <c r="K5380" t="s">
        <v>37</v>
      </c>
      <c r="L5380" t="s">
        <v>25</v>
      </c>
      <c r="M5380" s="2" t="s">
        <v>26</v>
      </c>
      <c r="N5380" t="s">
        <v>58</v>
      </c>
    </row>
    <row r="5381" spans="1:14" x14ac:dyDescent="0.25">
      <c r="A5381" s="2" t="s">
        <v>6408</v>
      </c>
      <c r="B5381" s="2" t="s">
        <v>574</v>
      </c>
      <c r="C5381" s="9">
        <f t="shared" si="84"/>
        <v>45901</v>
      </c>
      <c r="D5381" t="s">
        <v>15</v>
      </c>
      <c r="E5381" t="s">
        <v>16</v>
      </c>
      <c r="F5381" s="3">
        <v>2</v>
      </c>
      <c r="G5381" s="4">
        <v>1104.98</v>
      </c>
      <c r="H5381" s="5">
        <v>0.25</v>
      </c>
      <c r="I5381" s="4">
        <v>1657.47</v>
      </c>
      <c r="J5381" s="4">
        <v>0</v>
      </c>
      <c r="K5381" t="s">
        <v>37</v>
      </c>
      <c r="L5381" t="s">
        <v>25</v>
      </c>
      <c r="M5381" s="2" t="s">
        <v>101</v>
      </c>
      <c r="N5381" t="s">
        <v>58</v>
      </c>
    </row>
    <row r="5382" spans="1:14" x14ac:dyDescent="0.25">
      <c r="A5382" s="2" t="s">
        <v>6409</v>
      </c>
      <c r="B5382" s="2" t="s">
        <v>522</v>
      </c>
      <c r="C5382" s="9">
        <f t="shared" si="84"/>
        <v>45627</v>
      </c>
      <c r="D5382" t="s">
        <v>30</v>
      </c>
      <c r="E5382" t="s">
        <v>31</v>
      </c>
      <c r="F5382" s="3">
        <v>1</v>
      </c>
      <c r="G5382" s="4">
        <v>215.33</v>
      </c>
      <c r="H5382" s="5">
        <v>0.2</v>
      </c>
      <c r="I5382" s="4">
        <v>172.26</v>
      </c>
      <c r="J5382" s="4">
        <v>45.23</v>
      </c>
      <c r="K5382" t="s">
        <v>24</v>
      </c>
      <c r="L5382" t="s">
        <v>18</v>
      </c>
      <c r="M5382" s="2" t="s">
        <v>19</v>
      </c>
      <c r="N5382" t="s">
        <v>87</v>
      </c>
    </row>
    <row r="5383" spans="1:14" x14ac:dyDescent="0.25">
      <c r="A5383" s="2" t="s">
        <v>6410</v>
      </c>
      <c r="B5383" s="2" t="s">
        <v>5164</v>
      </c>
      <c r="C5383" s="9">
        <f t="shared" si="84"/>
        <v>45870</v>
      </c>
      <c r="D5383" t="s">
        <v>30</v>
      </c>
      <c r="E5383" t="s">
        <v>41</v>
      </c>
      <c r="F5383" s="3">
        <v>4</v>
      </c>
      <c r="G5383" s="4">
        <v>474.46</v>
      </c>
      <c r="H5383" s="5">
        <v>0</v>
      </c>
      <c r="I5383" s="4">
        <v>1897.84</v>
      </c>
      <c r="J5383" s="4">
        <v>0</v>
      </c>
      <c r="K5383" t="s">
        <v>24</v>
      </c>
      <c r="L5383" t="s">
        <v>25</v>
      </c>
      <c r="M5383" s="2" t="s">
        <v>61</v>
      </c>
      <c r="N5383" t="s">
        <v>58</v>
      </c>
    </row>
    <row r="5384" spans="1:14" x14ac:dyDescent="0.25">
      <c r="A5384" s="2" t="s">
        <v>6411</v>
      </c>
      <c r="B5384" s="2" t="s">
        <v>422</v>
      </c>
      <c r="C5384" s="9">
        <f t="shared" si="84"/>
        <v>46143</v>
      </c>
      <c r="D5384" t="s">
        <v>35</v>
      </c>
      <c r="E5384" t="s">
        <v>50</v>
      </c>
      <c r="F5384" s="3">
        <v>4</v>
      </c>
      <c r="G5384" s="4">
        <v>16017.21</v>
      </c>
      <c r="H5384" s="5">
        <v>0</v>
      </c>
      <c r="I5384" s="4">
        <v>64068.84</v>
      </c>
      <c r="J5384" s="4">
        <v>18120.599999999999</v>
      </c>
      <c r="K5384" t="s">
        <v>24</v>
      </c>
      <c r="L5384" t="s">
        <v>25</v>
      </c>
      <c r="M5384" s="2" t="s">
        <v>19</v>
      </c>
      <c r="N5384" t="s">
        <v>82</v>
      </c>
    </row>
    <row r="5385" spans="1:14" x14ac:dyDescent="0.25">
      <c r="A5385" s="2" t="s">
        <v>6412</v>
      </c>
      <c r="B5385" s="2" t="s">
        <v>1353</v>
      </c>
      <c r="C5385" s="9">
        <f t="shared" si="84"/>
        <v>45992</v>
      </c>
      <c r="D5385" t="s">
        <v>45</v>
      </c>
      <c r="E5385" t="s">
        <v>222</v>
      </c>
      <c r="F5385" s="3">
        <v>1</v>
      </c>
      <c r="G5385" s="4">
        <v>3530.27</v>
      </c>
      <c r="H5385" s="5">
        <v>0.2</v>
      </c>
      <c r="I5385" s="4">
        <v>2824.22</v>
      </c>
      <c r="J5385" s="4">
        <v>666.12</v>
      </c>
      <c r="K5385" t="s">
        <v>17</v>
      </c>
      <c r="L5385" t="s">
        <v>47</v>
      </c>
      <c r="M5385" s="2" t="s">
        <v>26</v>
      </c>
      <c r="N5385" t="s">
        <v>58</v>
      </c>
    </row>
    <row r="5386" spans="1:14" x14ac:dyDescent="0.25">
      <c r="A5386" s="2" t="s">
        <v>6413</v>
      </c>
      <c r="B5386" s="2" t="s">
        <v>864</v>
      </c>
      <c r="C5386" s="9">
        <f t="shared" si="84"/>
        <v>45292</v>
      </c>
      <c r="D5386" t="s">
        <v>30</v>
      </c>
      <c r="E5386" t="s">
        <v>133</v>
      </c>
      <c r="F5386" s="3">
        <v>4</v>
      </c>
      <c r="G5386" s="4">
        <v>1095.06</v>
      </c>
      <c r="H5386" s="5">
        <v>0.1</v>
      </c>
      <c r="I5386" s="4">
        <v>3942.22</v>
      </c>
      <c r="J5386" s="4">
        <v>499.33</v>
      </c>
      <c r="K5386" t="s">
        <v>37</v>
      </c>
      <c r="L5386" t="s">
        <v>25</v>
      </c>
      <c r="M5386" s="2" t="s">
        <v>19</v>
      </c>
      <c r="N5386" t="s">
        <v>20</v>
      </c>
    </row>
    <row r="5387" spans="1:14" x14ac:dyDescent="0.25">
      <c r="A5387" s="2" t="s">
        <v>6414</v>
      </c>
      <c r="B5387" s="2" t="s">
        <v>188</v>
      </c>
      <c r="C5387" s="9">
        <f t="shared" si="84"/>
        <v>45536</v>
      </c>
      <c r="D5387" t="s">
        <v>15</v>
      </c>
      <c r="E5387" t="s">
        <v>57</v>
      </c>
      <c r="F5387" s="3">
        <v>3</v>
      </c>
      <c r="G5387" s="4">
        <v>1315.16</v>
      </c>
      <c r="H5387" s="5">
        <v>0.15</v>
      </c>
      <c r="I5387" s="4">
        <v>3353.66</v>
      </c>
      <c r="J5387" s="4">
        <v>0</v>
      </c>
      <c r="K5387" t="s">
        <v>17</v>
      </c>
      <c r="L5387" t="s">
        <v>25</v>
      </c>
      <c r="M5387" s="2" t="s">
        <v>61</v>
      </c>
      <c r="N5387" t="s">
        <v>42</v>
      </c>
    </row>
    <row r="5388" spans="1:14" x14ac:dyDescent="0.25">
      <c r="A5388" s="2" t="s">
        <v>6415</v>
      </c>
      <c r="B5388" s="2" t="s">
        <v>973</v>
      </c>
      <c r="C5388" s="9">
        <f t="shared" si="84"/>
        <v>45962</v>
      </c>
      <c r="D5388" t="s">
        <v>53</v>
      </c>
      <c r="E5388" t="s">
        <v>54</v>
      </c>
      <c r="F5388" s="3">
        <v>3</v>
      </c>
      <c r="G5388" s="4">
        <v>672.75</v>
      </c>
      <c r="H5388" s="5">
        <v>0.1</v>
      </c>
      <c r="I5388" s="4">
        <v>1816.42</v>
      </c>
      <c r="J5388" s="4">
        <v>593.35</v>
      </c>
      <c r="K5388" t="s">
        <v>17</v>
      </c>
      <c r="L5388" t="s">
        <v>18</v>
      </c>
      <c r="M5388" s="2" t="s">
        <v>19</v>
      </c>
      <c r="N5388" t="s">
        <v>82</v>
      </c>
    </row>
    <row r="5389" spans="1:14" x14ac:dyDescent="0.25">
      <c r="A5389" s="2" t="s">
        <v>6416</v>
      </c>
      <c r="B5389" s="2" t="s">
        <v>892</v>
      </c>
      <c r="C5389" s="9">
        <f t="shared" si="84"/>
        <v>45383</v>
      </c>
      <c r="D5389" t="s">
        <v>35</v>
      </c>
      <c r="E5389" t="s">
        <v>74</v>
      </c>
      <c r="F5389" s="3">
        <v>1</v>
      </c>
      <c r="G5389" s="4">
        <v>22942.46</v>
      </c>
      <c r="H5389" s="5">
        <v>0.15</v>
      </c>
      <c r="I5389" s="4">
        <v>19501.09</v>
      </c>
      <c r="J5389" s="4">
        <v>4929.62</v>
      </c>
      <c r="K5389" t="s">
        <v>124</v>
      </c>
      <c r="L5389" t="s">
        <v>25</v>
      </c>
      <c r="M5389" s="2" t="s">
        <v>19</v>
      </c>
      <c r="N5389" t="s">
        <v>66</v>
      </c>
    </row>
    <row r="5390" spans="1:14" x14ac:dyDescent="0.25">
      <c r="A5390" s="2" t="s">
        <v>6417</v>
      </c>
      <c r="B5390" s="2" t="s">
        <v>29</v>
      </c>
      <c r="C5390" s="9">
        <f t="shared" si="84"/>
        <v>46143</v>
      </c>
      <c r="D5390" t="s">
        <v>35</v>
      </c>
      <c r="E5390" t="s">
        <v>74</v>
      </c>
      <c r="F5390" s="3">
        <v>2</v>
      </c>
      <c r="G5390" s="4">
        <v>16039.31</v>
      </c>
      <c r="H5390" s="5">
        <v>0</v>
      </c>
      <c r="I5390" s="4">
        <v>32078.62</v>
      </c>
      <c r="J5390" s="4">
        <v>0</v>
      </c>
      <c r="K5390" t="s">
        <v>24</v>
      </c>
      <c r="L5390" t="s">
        <v>18</v>
      </c>
      <c r="M5390" s="2" t="s">
        <v>61</v>
      </c>
      <c r="N5390" t="s">
        <v>82</v>
      </c>
    </row>
    <row r="5391" spans="1:14" x14ac:dyDescent="0.25">
      <c r="A5391" s="2" t="s">
        <v>6418</v>
      </c>
      <c r="B5391" s="2" t="s">
        <v>1386</v>
      </c>
      <c r="C5391" s="9">
        <f t="shared" si="84"/>
        <v>45962</v>
      </c>
      <c r="D5391" t="s">
        <v>30</v>
      </c>
      <c r="E5391" t="s">
        <v>41</v>
      </c>
      <c r="F5391" s="3">
        <v>1</v>
      </c>
      <c r="G5391" s="4">
        <v>777.62</v>
      </c>
      <c r="H5391" s="5">
        <v>0.15</v>
      </c>
      <c r="I5391" s="4">
        <v>660.98</v>
      </c>
      <c r="J5391" s="4">
        <v>89.44</v>
      </c>
      <c r="K5391" t="s">
        <v>124</v>
      </c>
      <c r="L5391" t="s">
        <v>25</v>
      </c>
      <c r="M5391" s="2" t="s">
        <v>19</v>
      </c>
      <c r="N5391" t="s">
        <v>42</v>
      </c>
    </row>
    <row r="5392" spans="1:14" x14ac:dyDescent="0.25">
      <c r="A5392" s="2" t="s">
        <v>6419</v>
      </c>
      <c r="B5392" s="2" t="s">
        <v>1476</v>
      </c>
      <c r="C5392" s="9">
        <f t="shared" si="84"/>
        <v>45352</v>
      </c>
      <c r="D5392" t="s">
        <v>30</v>
      </c>
      <c r="E5392" t="s">
        <v>41</v>
      </c>
      <c r="F5392" s="3">
        <v>3</v>
      </c>
      <c r="G5392" s="4">
        <v>1255.3499999999999</v>
      </c>
      <c r="H5392" s="5">
        <v>0.2</v>
      </c>
      <c r="I5392" s="4">
        <v>3012.84</v>
      </c>
      <c r="J5392" s="4">
        <v>1032.47</v>
      </c>
      <c r="K5392" t="s">
        <v>37</v>
      </c>
      <c r="L5392" t="s">
        <v>25</v>
      </c>
      <c r="M5392" s="2" t="s">
        <v>19</v>
      </c>
      <c r="N5392" t="s">
        <v>87</v>
      </c>
    </row>
    <row r="5393" spans="1:14" x14ac:dyDescent="0.25">
      <c r="A5393" s="2" t="s">
        <v>6420</v>
      </c>
      <c r="B5393" s="2" t="s">
        <v>2574</v>
      </c>
      <c r="C5393" s="9">
        <f t="shared" si="84"/>
        <v>45352</v>
      </c>
      <c r="D5393" t="s">
        <v>53</v>
      </c>
      <c r="E5393" t="s">
        <v>92</v>
      </c>
      <c r="F5393" s="3">
        <v>4</v>
      </c>
      <c r="G5393" s="4">
        <v>1105.8800000000001</v>
      </c>
      <c r="H5393" s="5">
        <v>0</v>
      </c>
      <c r="I5393" s="4">
        <v>4423.5200000000004</v>
      </c>
      <c r="J5393" s="4">
        <v>766.03</v>
      </c>
      <c r="K5393" t="s">
        <v>124</v>
      </c>
      <c r="L5393" t="s">
        <v>25</v>
      </c>
      <c r="M5393" s="2" t="s">
        <v>19</v>
      </c>
      <c r="N5393" t="s">
        <v>155</v>
      </c>
    </row>
    <row r="5394" spans="1:14" x14ac:dyDescent="0.25">
      <c r="A5394" s="2" t="s">
        <v>6421</v>
      </c>
      <c r="B5394" s="2" t="s">
        <v>2281</v>
      </c>
      <c r="C5394" s="9">
        <f t="shared" si="84"/>
        <v>45597</v>
      </c>
      <c r="D5394" t="s">
        <v>45</v>
      </c>
      <c r="E5394" t="s">
        <v>121</v>
      </c>
      <c r="F5394" s="3">
        <v>4</v>
      </c>
      <c r="G5394" s="4">
        <v>1151.53</v>
      </c>
      <c r="H5394" s="5">
        <v>0.05</v>
      </c>
      <c r="I5394" s="4">
        <v>4375.8100000000004</v>
      </c>
      <c r="J5394" s="4">
        <v>0</v>
      </c>
      <c r="K5394" t="s">
        <v>124</v>
      </c>
      <c r="L5394" t="s">
        <v>47</v>
      </c>
      <c r="M5394" s="2" t="s">
        <v>61</v>
      </c>
      <c r="N5394" t="s">
        <v>82</v>
      </c>
    </row>
    <row r="5395" spans="1:14" x14ac:dyDescent="0.25">
      <c r="A5395" s="2" t="s">
        <v>6422</v>
      </c>
      <c r="B5395" s="2" t="s">
        <v>392</v>
      </c>
      <c r="C5395" s="9">
        <f t="shared" si="84"/>
        <v>46235</v>
      </c>
      <c r="D5395" t="s">
        <v>53</v>
      </c>
      <c r="E5395" t="s">
        <v>92</v>
      </c>
      <c r="F5395" s="3">
        <v>2</v>
      </c>
      <c r="G5395" s="4">
        <v>992</v>
      </c>
      <c r="H5395" s="5">
        <v>0.1</v>
      </c>
      <c r="I5395" s="4">
        <v>1785.6</v>
      </c>
      <c r="J5395" s="4">
        <v>457.85</v>
      </c>
      <c r="K5395" t="s">
        <v>24</v>
      </c>
      <c r="L5395" t="s">
        <v>25</v>
      </c>
      <c r="M5395" s="2" t="s">
        <v>19</v>
      </c>
      <c r="N5395" t="s">
        <v>66</v>
      </c>
    </row>
    <row r="5396" spans="1:14" x14ac:dyDescent="0.25">
      <c r="A5396" s="2" t="s">
        <v>6423</v>
      </c>
      <c r="B5396" s="2" t="s">
        <v>2487</v>
      </c>
      <c r="C5396" s="9">
        <f t="shared" si="84"/>
        <v>45383</v>
      </c>
      <c r="D5396" t="s">
        <v>30</v>
      </c>
      <c r="E5396" t="s">
        <v>133</v>
      </c>
      <c r="F5396" s="3">
        <v>2</v>
      </c>
      <c r="G5396" s="4">
        <v>719.84</v>
      </c>
      <c r="H5396" s="5">
        <v>0.2</v>
      </c>
      <c r="I5396" s="4">
        <v>1151.74</v>
      </c>
      <c r="J5396" s="4">
        <v>182.27</v>
      </c>
      <c r="K5396" t="s">
        <v>17</v>
      </c>
      <c r="L5396" t="s">
        <v>25</v>
      </c>
      <c r="M5396" s="2" t="s">
        <v>19</v>
      </c>
      <c r="N5396" t="s">
        <v>82</v>
      </c>
    </row>
    <row r="5397" spans="1:14" x14ac:dyDescent="0.25">
      <c r="A5397" s="2" t="s">
        <v>6424</v>
      </c>
      <c r="B5397" s="2" t="s">
        <v>402</v>
      </c>
      <c r="C5397" s="9">
        <f t="shared" si="84"/>
        <v>46054</v>
      </c>
      <c r="D5397" t="s">
        <v>30</v>
      </c>
      <c r="E5397" t="s">
        <v>133</v>
      </c>
      <c r="F5397" s="3">
        <v>3</v>
      </c>
      <c r="G5397" s="4">
        <v>532.79</v>
      </c>
      <c r="H5397" s="5">
        <v>0.2</v>
      </c>
      <c r="I5397" s="4">
        <v>1278.7</v>
      </c>
      <c r="J5397" s="4">
        <v>215.09</v>
      </c>
      <c r="K5397" t="s">
        <v>17</v>
      </c>
      <c r="L5397" t="s">
        <v>25</v>
      </c>
      <c r="M5397" s="2" t="s">
        <v>19</v>
      </c>
      <c r="N5397" t="s">
        <v>66</v>
      </c>
    </row>
    <row r="5398" spans="1:14" x14ac:dyDescent="0.25">
      <c r="A5398" s="2" t="s">
        <v>6425</v>
      </c>
      <c r="B5398" s="2" t="s">
        <v>1073</v>
      </c>
      <c r="C5398" s="9">
        <f t="shared" si="84"/>
        <v>45323</v>
      </c>
      <c r="D5398" t="s">
        <v>45</v>
      </c>
      <c r="E5398" t="s">
        <v>46</v>
      </c>
      <c r="F5398" s="3">
        <v>2</v>
      </c>
      <c r="G5398" s="4">
        <v>3957.31</v>
      </c>
      <c r="H5398" s="5">
        <v>0.1</v>
      </c>
      <c r="I5398" s="4">
        <v>7123.16</v>
      </c>
      <c r="J5398" s="4">
        <v>2395.12</v>
      </c>
      <c r="K5398" t="s">
        <v>24</v>
      </c>
      <c r="L5398" t="s">
        <v>18</v>
      </c>
      <c r="M5398" s="2" t="s">
        <v>19</v>
      </c>
      <c r="N5398" t="s">
        <v>42</v>
      </c>
    </row>
    <row r="5399" spans="1:14" x14ac:dyDescent="0.25">
      <c r="A5399" s="2" t="s">
        <v>6426</v>
      </c>
      <c r="B5399" s="2" t="s">
        <v>1133</v>
      </c>
      <c r="C5399" s="9">
        <f t="shared" si="84"/>
        <v>45444</v>
      </c>
      <c r="D5399" t="s">
        <v>15</v>
      </c>
      <c r="E5399" t="s">
        <v>23</v>
      </c>
      <c r="F5399" s="3">
        <v>1</v>
      </c>
      <c r="G5399" s="4">
        <v>2439.4699999999998</v>
      </c>
      <c r="H5399" s="5">
        <v>0.1</v>
      </c>
      <c r="I5399" s="4">
        <v>2195.52</v>
      </c>
      <c r="J5399" s="4">
        <v>766.65</v>
      </c>
      <c r="K5399" t="s">
        <v>24</v>
      </c>
      <c r="L5399" t="s">
        <v>25</v>
      </c>
      <c r="M5399" s="2" t="s">
        <v>19</v>
      </c>
      <c r="N5399" t="s">
        <v>66</v>
      </c>
    </row>
    <row r="5400" spans="1:14" x14ac:dyDescent="0.25">
      <c r="A5400" s="2" t="s">
        <v>6427</v>
      </c>
      <c r="B5400" s="2" t="s">
        <v>1041</v>
      </c>
      <c r="C5400" s="9">
        <f t="shared" si="84"/>
        <v>46143</v>
      </c>
      <c r="D5400" t="s">
        <v>53</v>
      </c>
      <c r="E5400" t="s">
        <v>173</v>
      </c>
      <c r="F5400" s="3">
        <v>3</v>
      </c>
      <c r="G5400" s="4">
        <v>168.3</v>
      </c>
      <c r="H5400" s="5">
        <v>0.2</v>
      </c>
      <c r="I5400" s="4">
        <v>403.92</v>
      </c>
      <c r="J5400" s="4">
        <v>82.56</v>
      </c>
      <c r="K5400" t="s">
        <v>24</v>
      </c>
      <c r="L5400" t="s">
        <v>18</v>
      </c>
      <c r="M5400" s="2" t="s">
        <v>19</v>
      </c>
      <c r="N5400" t="s">
        <v>66</v>
      </c>
    </row>
    <row r="5401" spans="1:14" x14ac:dyDescent="0.25">
      <c r="A5401" s="2" t="s">
        <v>6428</v>
      </c>
      <c r="B5401" s="2" t="s">
        <v>737</v>
      </c>
      <c r="C5401" s="9">
        <f t="shared" si="84"/>
        <v>45689</v>
      </c>
      <c r="D5401" t="s">
        <v>15</v>
      </c>
      <c r="E5401" t="s">
        <v>23</v>
      </c>
      <c r="F5401" s="3">
        <v>4</v>
      </c>
      <c r="G5401" s="4">
        <v>470.56</v>
      </c>
      <c r="H5401" s="5">
        <v>0</v>
      </c>
      <c r="I5401" s="4">
        <v>1882.24</v>
      </c>
      <c r="J5401" s="4">
        <v>442.47</v>
      </c>
      <c r="K5401" t="s">
        <v>24</v>
      </c>
      <c r="L5401" t="s">
        <v>18</v>
      </c>
      <c r="M5401" s="2" t="s">
        <v>19</v>
      </c>
      <c r="N5401" t="s">
        <v>20</v>
      </c>
    </row>
    <row r="5402" spans="1:14" x14ac:dyDescent="0.25">
      <c r="A5402" s="2" t="s">
        <v>6429</v>
      </c>
      <c r="B5402" s="2" t="s">
        <v>514</v>
      </c>
      <c r="C5402" s="9">
        <f t="shared" si="84"/>
        <v>45901</v>
      </c>
      <c r="D5402" t="s">
        <v>15</v>
      </c>
      <c r="E5402" t="s">
        <v>16</v>
      </c>
      <c r="F5402" s="3">
        <v>4</v>
      </c>
      <c r="G5402" s="4">
        <v>2537.73</v>
      </c>
      <c r="H5402" s="5">
        <v>0.15</v>
      </c>
      <c r="I5402" s="4">
        <v>8628.2800000000007</v>
      </c>
      <c r="J5402" s="4">
        <v>2066.48</v>
      </c>
      <c r="K5402" t="s">
        <v>37</v>
      </c>
      <c r="L5402" t="s">
        <v>25</v>
      </c>
      <c r="M5402" s="2" t="s">
        <v>19</v>
      </c>
      <c r="N5402" t="s">
        <v>42</v>
      </c>
    </row>
    <row r="5403" spans="1:14" x14ac:dyDescent="0.25">
      <c r="A5403" s="2" t="s">
        <v>6430</v>
      </c>
      <c r="B5403" s="2" t="s">
        <v>587</v>
      </c>
      <c r="C5403" s="9">
        <f t="shared" si="84"/>
        <v>46143</v>
      </c>
      <c r="D5403" t="s">
        <v>15</v>
      </c>
      <c r="E5403" t="s">
        <v>168</v>
      </c>
      <c r="F5403" s="3">
        <v>4</v>
      </c>
      <c r="G5403" s="4">
        <v>1152.01</v>
      </c>
      <c r="H5403" s="5">
        <v>0</v>
      </c>
      <c r="I5403" s="4">
        <v>4608.04</v>
      </c>
      <c r="J5403" s="4">
        <v>686.72</v>
      </c>
      <c r="K5403" t="s">
        <v>37</v>
      </c>
      <c r="L5403" t="s">
        <v>18</v>
      </c>
      <c r="M5403" s="2" t="s">
        <v>19</v>
      </c>
      <c r="N5403" t="s">
        <v>66</v>
      </c>
    </row>
    <row r="5404" spans="1:14" x14ac:dyDescent="0.25">
      <c r="A5404" s="2" t="s">
        <v>6431</v>
      </c>
      <c r="B5404" s="2" t="s">
        <v>2913</v>
      </c>
      <c r="C5404" s="9">
        <f t="shared" si="84"/>
        <v>45536</v>
      </c>
      <c r="D5404" t="s">
        <v>45</v>
      </c>
      <c r="E5404" t="s">
        <v>46</v>
      </c>
      <c r="F5404" s="3">
        <v>2</v>
      </c>
      <c r="G5404" s="4">
        <v>4842.62</v>
      </c>
      <c r="H5404" s="5">
        <v>0.1</v>
      </c>
      <c r="I5404" s="4">
        <v>8716.7199999999993</v>
      </c>
      <c r="J5404" s="4">
        <v>2998.16</v>
      </c>
      <c r="K5404" t="s">
        <v>24</v>
      </c>
      <c r="L5404" t="s">
        <v>18</v>
      </c>
      <c r="M5404" s="2" t="s">
        <v>19</v>
      </c>
      <c r="N5404" t="s">
        <v>87</v>
      </c>
    </row>
    <row r="5405" spans="1:14" x14ac:dyDescent="0.25">
      <c r="A5405" s="2" t="s">
        <v>6432</v>
      </c>
      <c r="B5405" s="2" t="s">
        <v>2010</v>
      </c>
      <c r="C5405" s="9">
        <f t="shared" si="84"/>
        <v>45597</v>
      </c>
      <c r="D5405" t="s">
        <v>15</v>
      </c>
      <c r="E5405" t="s">
        <v>168</v>
      </c>
      <c r="F5405" s="3">
        <v>3</v>
      </c>
      <c r="G5405" s="4">
        <v>2932.08</v>
      </c>
      <c r="H5405" s="5">
        <v>0.2</v>
      </c>
      <c r="I5405" s="4">
        <v>7036.99</v>
      </c>
      <c r="J5405" s="4">
        <v>1339.21</v>
      </c>
      <c r="K5405" t="s">
        <v>24</v>
      </c>
      <c r="L5405" t="s">
        <v>18</v>
      </c>
      <c r="M5405" s="2" t="s">
        <v>26</v>
      </c>
      <c r="N5405" t="s">
        <v>32</v>
      </c>
    </row>
    <row r="5406" spans="1:14" x14ac:dyDescent="0.25">
      <c r="A5406" s="2" t="s">
        <v>6433</v>
      </c>
      <c r="B5406" s="2" t="s">
        <v>2073</v>
      </c>
      <c r="C5406" s="9">
        <f t="shared" si="84"/>
        <v>45992</v>
      </c>
      <c r="D5406" t="s">
        <v>35</v>
      </c>
      <c r="E5406" t="s">
        <v>50</v>
      </c>
      <c r="F5406" s="3">
        <v>2</v>
      </c>
      <c r="G5406" s="4">
        <v>2277.4499999999998</v>
      </c>
      <c r="H5406" s="5">
        <v>0.1</v>
      </c>
      <c r="I5406" s="4">
        <v>4099.41</v>
      </c>
      <c r="J5406" s="4">
        <v>905.82</v>
      </c>
      <c r="K5406" t="s">
        <v>24</v>
      </c>
      <c r="L5406" t="s">
        <v>25</v>
      </c>
      <c r="M5406" s="2" t="s">
        <v>19</v>
      </c>
      <c r="N5406" t="s">
        <v>155</v>
      </c>
    </row>
    <row r="5407" spans="1:14" x14ac:dyDescent="0.25">
      <c r="A5407" s="2" t="s">
        <v>6434</v>
      </c>
      <c r="B5407" s="2" t="s">
        <v>310</v>
      </c>
      <c r="C5407" s="9">
        <f t="shared" si="84"/>
        <v>45323</v>
      </c>
      <c r="D5407" t="s">
        <v>30</v>
      </c>
      <c r="E5407" t="s">
        <v>106</v>
      </c>
      <c r="F5407" s="3">
        <v>1</v>
      </c>
      <c r="G5407" s="4">
        <v>330.92</v>
      </c>
      <c r="H5407" s="5">
        <v>0</v>
      </c>
      <c r="I5407" s="4">
        <v>330.92</v>
      </c>
      <c r="J5407" s="4">
        <v>106.8</v>
      </c>
      <c r="K5407" t="s">
        <v>24</v>
      </c>
      <c r="L5407" t="s">
        <v>18</v>
      </c>
      <c r="M5407" s="2" t="s">
        <v>19</v>
      </c>
      <c r="N5407" t="s">
        <v>87</v>
      </c>
    </row>
    <row r="5408" spans="1:14" x14ac:dyDescent="0.25">
      <c r="A5408" s="2" t="s">
        <v>6435</v>
      </c>
      <c r="B5408" s="2" t="s">
        <v>1672</v>
      </c>
      <c r="C5408" s="9">
        <f t="shared" si="84"/>
        <v>45383</v>
      </c>
      <c r="D5408" t="s">
        <v>15</v>
      </c>
      <c r="E5408" t="s">
        <v>16</v>
      </c>
      <c r="F5408" s="3">
        <v>3</v>
      </c>
      <c r="G5408" s="4">
        <v>2864.54</v>
      </c>
      <c r="H5408" s="5">
        <v>0.2</v>
      </c>
      <c r="I5408" s="4">
        <v>6874.9</v>
      </c>
      <c r="J5408" s="4">
        <v>1936.04</v>
      </c>
      <c r="K5408" t="s">
        <v>152</v>
      </c>
      <c r="L5408" t="s">
        <v>25</v>
      </c>
      <c r="M5408" s="2" t="s">
        <v>19</v>
      </c>
      <c r="N5408" t="s">
        <v>66</v>
      </c>
    </row>
    <row r="5409" spans="1:14" x14ac:dyDescent="0.25">
      <c r="A5409" s="2" t="s">
        <v>6436</v>
      </c>
      <c r="B5409" s="2" t="s">
        <v>3055</v>
      </c>
      <c r="C5409" s="9">
        <f t="shared" si="84"/>
        <v>46174</v>
      </c>
      <c r="D5409" t="s">
        <v>45</v>
      </c>
      <c r="E5409" t="s">
        <v>222</v>
      </c>
      <c r="F5409" s="3">
        <v>2</v>
      </c>
      <c r="G5409" s="4">
        <v>6372.76</v>
      </c>
      <c r="H5409" s="5">
        <v>0.1</v>
      </c>
      <c r="I5409" s="4">
        <v>11470.97</v>
      </c>
      <c r="J5409" s="4">
        <v>2157.1</v>
      </c>
      <c r="K5409" t="s">
        <v>152</v>
      </c>
      <c r="L5409" t="s">
        <v>25</v>
      </c>
      <c r="M5409" s="2" t="s">
        <v>26</v>
      </c>
      <c r="N5409" t="s">
        <v>87</v>
      </c>
    </row>
    <row r="5410" spans="1:14" x14ac:dyDescent="0.25">
      <c r="A5410" s="2" t="s">
        <v>6437</v>
      </c>
      <c r="B5410" s="2" t="s">
        <v>3002</v>
      </c>
      <c r="C5410" s="9">
        <f t="shared" si="84"/>
        <v>46174</v>
      </c>
      <c r="D5410" t="s">
        <v>35</v>
      </c>
      <c r="E5410" t="s">
        <v>74</v>
      </c>
      <c r="F5410" s="3">
        <v>4</v>
      </c>
      <c r="G5410" s="4">
        <v>6918.85</v>
      </c>
      <c r="H5410" s="5">
        <v>0</v>
      </c>
      <c r="I5410" s="4">
        <v>27675.4</v>
      </c>
      <c r="J5410" s="4">
        <v>3725.57</v>
      </c>
      <c r="K5410" t="s">
        <v>17</v>
      </c>
      <c r="L5410" t="s">
        <v>47</v>
      </c>
      <c r="M5410" s="2" t="s">
        <v>19</v>
      </c>
      <c r="N5410" t="s">
        <v>58</v>
      </c>
    </row>
    <row r="5411" spans="1:14" x14ac:dyDescent="0.25">
      <c r="A5411" s="2" t="s">
        <v>6438</v>
      </c>
      <c r="B5411" s="2" t="s">
        <v>3703</v>
      </c>
      <c r="C5411" s="9">
        <f t="shared" si="84"/>
        <v>45474</v>
      </c>
      <c r="D5411" t="s">
        <v>35</v>
      </c>
      <c r="E5411" t="s">
        <v>77</v>
      </c>
      <c r="F5411" s="3">
        <v>4</v>
      </c>
      <c r="G5411" s="4">
        <v>28976.57</v>
      </c>
      <c r="H5411" s="5">
        <v>0</v>
      </c>
      <c r="I5411" s="4">
        <v>115906.28</v>
      </c>
      <c r="J5411" s="4">
        <v>17517.41</v>
      </c>
      <c r="K5411" t="s">
        <v>24</v>
      </c>
      <c r="L5411" t="s">
        <v>25</v>
      </c>
      <c r="M5411" s="2" t="s">
        <v>19</v>
      </c>
      <c r="N5411" t="s">
        <v>82</v>
      </c>
    </row>
    <row r="5412" spans="1:14" x14ac:dyDescent="0.25">
      <c r="A5412" s="2" t="s">
        <v>6439</v>
      </c>
      <c r="B5412" s="2" t="s">
        <v>618</v>
      </c>
      <c r="C5412" s="9">
        <f t="shared" si="84"/>
        <v>45689</v>
      </c>
      <c r="D5412" t="s">
        <v>35</v>
      </c>
      <c r="E5412" t="s">
        <v>36</v>
      </c>
      <c r="F5412" s="3">
        <v>1</v>
      </c>
      <c r="G5412" s="4">
        <v>28252.82</v>
      </c>
      <c r="H5412" s="5">
        <v>0</v>
      </c>
      <c r="I5412" s="4">
        <v>28252.82</v>
      </c>
      <c r="J5412" s="4">
        <v>0</v>
      </c>
      <c r="K5412" t="s">
        <v>17</v>
      </c>
      <c r="L5412" t="s">
        <v>18</v>
      </c>
      <c r="M5412" s="2" t="s">
        <v>101</v>
      </c>
      <c r="N5412" t="s">
        <v>42</v>
      </c>
    </row>
    <row r="5413" spans="1:14" x14ac:dyDescent="0.25">
      <c r="A5413" s="2" t="s">
        <v>6440</v>
      </c>
      <c r="B5413" s="2" t="s">
        <v>2635</v>
      </c>
      <c r="C5413" s="9">
        <f t="shared" si="84"/>
        <v>45566</v>
      </c>
      <c r="D5413" t="s">
        <v>45</v>
      </c>
      <c r="E5413" t="s">
        <v>186</v>
      </c>
      <c r="F5413" s="3">
        <v>1</v>
      </c>
      <c r="G5413" s="4">
        <v>4187.5200000000004</v>
      </c>
      <c r="H5413" s="5">
        <v>0</v>
      </c>
      <c r="I5413" s="4">
        <v>4187.5200000000004</v>
      </c>
      <c r="J5413" s="4">
        <v>929.91</v>
      </c>
      <c r="K5413" t="s">
        <v>17</v>
      </c>
      <c r="L5413" t="s">
        <v>25</v>
      </c>
      <c r="M5413" s="2" t="s">
        <v>19</v>
      </c>
      <c r="N5413" t="s">
        <v>82</v>
      </c>
    </row>
    <row r="5414" spans="1:14" x14ac:dyDescent="0.25">
      <c r="A5414" s="2" t="s">
        <v>6441</v>
      </c>
      <c r="B5414" s="2" t="s">
        <v>993</v>
      </c>
      <c r="C5414" s="9">
        <f t="shared" si="84"/>
        <v>45627</v>
      </c>
      <c r="D5414" t="s">
        <v>35</v>
      </c>
      <c r="E5414" t="s">
        <v>36</v>
      </c>
      <c r="F5414" s="3">
        <v>1</v>
      </c>
      <c r="G5414" s="4">
        <v>23646.66</v>
      </c>
      <c r="H5414" s="5">
        <v>0.1</v>
      </c>
      <c r="I5414" s="4">
        <v>21281.99</v>
      </c>
      <c r="J5414" s="4">
        <v>4904.6000000000004</v>
      </c>
      <c r="K5414" t="s">
        <v>124</v>
      </c>
      <c r="L5414" t="s">
        <v>25</v>
      </c>
      <c r="M5414" s="2" t="s">
        <v>19</v>
      </c>
      <c r="N5414" t="s">
        <v>42</v>
      </c>
    </row>
    <row r="5415" spans="1:14" x14ac:dyDescent="0.25">
      <c r="A5415" s="2" t="s">
        <v>6442</v>
      </c>
      <c r="B5415" s="2" t="s">
        <v>288</v>
      </c>
      <c r="C5415" s="9">
        <f t="shared" si="84"/>
        <v>46023</v>
      </c>
      <c r="D5415" t="s">
        <v>53</v>
      </c>
      <c r="E5415" t="s">
        <v>92</v>
      </c>
      <c r="F5415" s="3">
        <v>4</v>
      </c>
      <c r="G5415" s="4">
        <v>600.70000000000005</v>
      </c>
      <c r="H5415" s="5">
        <v>0.1</v>
      </c>
      <c r="I5415" s="4">
        <v>2162.52</v>
      </c>
      <c r="J5415" s="4">
        <v>292.29000000000002</v>
      </c>
      <c r="K5415" t="s">
        <v>24</v>
      </c>
      <c r="L5415" t="s">
        <v>25</v>
      </c>
      <c r="M5415" s="2" t="s">
        <v>19</v>
      </c>
      <c r="N5415" t="s">
        <v>42</v>
      </c>
    </row>
    <row r="5416" spans="1:14" x14ac:dyDescent="0.25">
      <c r="A5416" s="2" t="s">
        <v>6443</v>
      </c>
      <c r="B5416" s="2" t="s">
        <v>2389</v>
      </c>
      <c r="C5416" s="9">
        <f t="shared" si="84"/>
        <v>46204</v>
      </c>
      <c r="D5416" t="s">
        <v>35</v>
      </c>
      <c r="E5416" t="s">
        <v>50</v>
      </c>
      <c r="F5416" s="3">
        <v>2</v>
      </c>
      <c r="G5416" s="4">
        <v>31741.94</v>
      </c>
      <c r="H5416" s="5">
        <v>0.15</v>
      </c>
      <c r="I5416" s="4">
        <v>53961.3</v>
      </c>
      <c r="J5416" s="4">
        <v>6967.55</v>
      </c>
      <c r="K5416" t="s">
        <v>37</v>
      </c>
      <c r="L5416" t="s">
        <v>25</v>
      </c>
      <c r="M5416" s="2" t="s">
        <v>19</v>
      </c>
      <c r="N5416" t="s">
        <v>42</v>
      </c>
    </row>
    <row r="5417" spans="1:14" x14ac:dyDescent="0.25">
      <c r="A5417" s="2" t="s">
        <v>6444</v>
      </c>
      <c r="B5417" s="2" t="s">
        <v>1401</v>
      </c>
      <c r="C5417" s="9">
        <f t="shared" si="84"/>
        <v>46023</v>
      </c>
      <c r="D5417" t="s">
        <v>35</v>
      </c>
      <c r="E5417" t="s">
        <v>71</v>
      </c>
      <c r="F5417" s="3">
        <v>4</v>
      </c>
      <c r="G5417" s="4">
        <v>2729.68</v>
      </c>
      <c r="H5417" s="5">
        <v>0.1</v>
      </c>
      <c r="I5417" s="4">
        <v>9826.85</v>
      </c>
      <c r="J5417" s="4">
        <v>2588.2600000000002</v>
      </c>
      <c r="K5417" t="s">
        <v>37</v>
      </c>
      <c r="L5417" t="s">
        <v>47</v>
      </c>
      <c r="M5417" s="2" t="s">
        <v>19</v>
      </c>
      <c r="N5417" t="s">
        <v>20</v>
      </c>
    </row>
    <row r="5418" spans="1:14" x14ac:dyDescent="0.25">
      <c r="A5418" s="2" t="s">
        <v>6445</v>
      </c>
      <c r="B5418" s="2" t="s">
        <v>792</v>
      </c>
      <c r="C5418" s="9">
        <f t="shared" si="84"/>
        <v>45870</v>
      </c>
      <c r="D5418" t="s">
        <v>35</v>
      </c>
      <c r="E5418" t="s">
        <v>74</v>
      </c>
      <c r="F5418" s="3">
        <v>4</v>
      </c>
      <c r="G5418" s="4">
        <v>28610.73</v>
      </c>
      <c r="H5418" s="5">
        <v>0</v>
      </c>
      <c r="I5418" s="4">
        <v>114442.92</v>
      </c>
      <c r="J5418" s="4">
        <v>17998.2</v>
      </c>
      <c r="K5418" t="s">
        <v>37</v>
      </c>
      <c r="L5418" t="s">
        <v>25</v>
      </c>
      <c r="M5418" s="2" t="s">
        <v>19</v>
      </c>
      <c r="N5418" t="s">
        <v>66</v>
      </c>
    </row>
    <row r="5419" spans="1:14" x14ac:dyDescent="0.25">
      <c r="A5419" s="2" t="s">
        <v>6446</v>
      </c>
      <c r="B5419" s="2" t="s">
        <v>1631</v>
      </c>
      <c r="C5419" s="9">
        <f t="shared" si="84"/>
        <v>45992</v>
      </c>
      <c r="D5419" t="s">
        <v>35</v>
      </c>
      <c r="E5419" t="s">
        <v>36</v>
      </c>
      <c r="F5419" s="3">
        <v>4</v>
      </c>
      <c r="G5419" s="4">
        <v>6634.47</v>
      </c>
      <c r="H5419" s="5">
        <v>0</v>
      </c>
      <c r="I5419" s="4">
        <v>26537.88</v>
      </c>
      <c r="J5419" s="4">
        <v>7187.47</v>
      </c>
      <c r="K5419" t="s">
        <v>24</v>
      </c>
      <c r="L5419" t="s">
        <v>25</v>
      </c>
      <c r="M5419" s="2" t="s">
        <v>19</v>
      </c>
      <c r="N5419" t="s">
        <v>20</v>
      </c>
    </row>
    <row r="5420" spans="1:14" x14ac:dyDescent="0.25">
      <c r="A5420" s="2" t="s">
        <v>6447</v>
      </c>
      <c r="B5420" s="2" t="s">
        <v>900</v>
      </c>
      <c r="C5420" s="9">
        <f t="shared" si="84"/>
        <v>45536</v>
      </c>
      <c r="D5420" t="s">
        <v>30</v>
      </c>
      <c r="E5420" t="s">
        <v>106</v>
      </c>
      <c r="F5420" s="3">
        <v>2</v>
      </c>
      <c r="G5420" s="4">
        <v>551.91999999999996</v>
      </c>
      <c r="H5420" s="5">
        <v>0</v>
      </c>
      <c r="I5420" s="4">
        <v>1103.8399999999999</v>
      </c>
      <c r="J5420" s="4">
        <v>170.6</v>
      </c>
      <c r="K5420" t="s">
        <v>24</v>
      </c>
      <c r="L5420" t="s">
        <v>25</v>
      </c>
      <c r="M5420" s="2" t="s">
        <v>19</v>
      </c>
      <c r="N5420" t="s">
        <v>20</v>
      </c>
    </row>
    <row r="5421" spans="1:14" x14ac:dyDescent="0.25">
      <c r="A5421" s="2" t="s">
        <v>6448</v>
      </c>
      <c r="B5421" s="2" t="s">
        <v>4408</v>
      </c>
      <c r="C5421" s="9">
        <f t="shared" si="84"/>
        <v>45931</v>
      </c>
      <c r="D5421" t="s">
        <v>30</v>
      </c>
      <c r="E5421" t="s">
        <v>133</v>
      </c>
      <c r="F5421" s="3">
        <v>4</v>
      </c>
      <c r="G5421" s="4">
        <v>381.19</v>
      </c>
      <c r="H5421" s="5">
        <v>0.2</v>
      </c>
      <c r="I5421" s="4">
        <v>1219.81</v>
      </c>
      <c r="J5421" s="4">
        <v>0</v>
      </c>
      <c r="K5421" t="s">
        <v>17</v>
      </c>
      <c r="L5421" t="s">
        <v>25</v>
      </c>
      <c r="M5421" s="2" t="s">
        <v>61</v>
      </c>
      <c r="N5421" t="s">
        <v>58</v>
      </c>
    </row>
    <row r="5422" spans="1:14" x14ac:dyDescent="0.25">
      <c r="A5422" s="2" t="s">
        <v>6449</v>
      </c>
      <c r="B5422" s="2" t="s">
        <v>1517</v>
      </c>
      <c r="C5422" s="9">
        <f t="shared" si="84"/>
        <v>46113</v>
      </c>
      <c r="D5422" t="s">
        <v>45</v>
      </c>
      <c r="E5422" t="s">
        <v>222</v>
      </c>
      <c r="F5422" s="3">
        <v>1</v>
      </c>
      <c r="G5422" s="4">
        <v>2635.55</v>
      </c>
      <c r="H5422" s="5">
        <v>0</v>
      </c>
      <c r="I5422" s="4">
        <v>2635.55</v>
      </c>
      <c r="J5422" s="4">
        <v>482.44</v>
      </c>
      <c r="K5422" t="s">
        <v>124</v>
      </c>
      <c r="L5422" t="s">
        <v>25</v>
      </c>
      <c r="M5422" s="2" t="s">
        <v>19</v>
      </c>
      <c r="N5422" t="s">
        <v>27</v>
      </c>
    </row>
    <row r="5423" spans="1:14" x14ac:dyDescent="0.25">
      <c r="A5423" s="2" t="s">
        <v>6450</v>
      </c>
      <c r="B5423" s="2" t="s">
        <v>2067</v>
      </c>
      <c r="C5423" s="9">
        <f t="shared" si="84"/>
        <v>46235</v>
      </c>
      <c r="D5423" t="s">
        <v>35</v>
      </c>
      <c r="E5423" t="s">
        <v>36</v>
      </c>
      <c r="F5423" s="3">
        <v>1</v>
      </c>
      <c r="G5423" s="4">
        <v>23998.76</v>
      </c>
      <c r="H5423" s="5">
        <v>0.05</v>
      </c>
      <c r="I5423" s="4">
        <v>22798.82</v>
      </c>
      <c r="J5423" s="4">
        <v>3792.19</v>
      </c>
      <c r="K5423" t="s">
        <v>37</v>
      </c>
      <c r="L5423" t="s">
        <v>25</v>
      </c>
      <c r="M5423" s="2" t="s">
        <v>19</v>
      </c>
      <c r="N5423" t="s">
        <v>58</v>
      </c>
    </row>
    <row r="5424" spans="1:14" x14ac:dyDescent="0.25">
      <c r="A5424" s="2" t="s">
        <v>6451</v>
      </c>
      <c r="B5424" s="2" t="s">
        <v>2375</v>
      </c>
      <c r="C5424" s="9">
        <f t="shared" si="84"/>
        <v>45931</v>
      </c>
      <c r="D5424" t="s">
        <v>35</v>
      </c>
      <c r="E5424" t="s">
        <v>50</v>
      </c>
      <c r="F5424" s="3">
        <v>1</v>
      </c>
      <c r="G5424" s="4">
        <v>19538.099999999999</v>
      </c>
      <c r="H5424" s="5">
        <v>0.15</v>
      </c>
      <c r="I5424" s="4">
        <v>16607.38</v>
      </c>
      <c r="J5424" s="4">
        <v>2836.54</v>
      </c>
      <c r="K5424" t="s">
        <v>17</v>
      </c>
      <c r="L5424" t="s">
        <v>25</v>
      </c>
      <c r="M5424" s="2" t="s">
        <v>19</v>
      </c>
      <c r="N5424" t="s">
        <v>82</v>
      </c>
    </row>
    <row r="5425" spans="1:14" x14ac:dyDescent="0.25">
      <c r="A5425" s="2" t="s">
        <v>6452</v>
      </c>
      <c r="B5425" s="2" t="s">
        <v>383</v>
      </c>
      <c r="C5425" s="9">
        <f t="shared" si="84"/>
        <v>45383</v>
      </c>
      <c r="D5425" t="s">
        <v>15</v>
      </c>
      <c r="E5425" t="s">
        <v>168</v>
      </c>
      <c r="F5425" s="3">
        <v>1</v>
      </c>
      <c r="G5425" s="4">
        <v>1419.14</v>
      </c>
      <c r="H5425" s="5">
        <v>0.2</v>
      </c>
      <c r="I5425" s="4">
        <v>1135.31</v>
      </c>
      <c r="J5425" s="4">
        <v>247.92</v>
      </c>
      <c r="K5425" t="s">
        <v>37</v>
      </c>
      <c r="L5425" t="s">
        <v>47</v>
      </c>
      <c r="M5425" s="2" t="s">
        <v>19</v>
      </c>
      <c r="N5425" t="s">
        <v>38</v>
      </c>
    </row>
    <row r="5426" spans="1:14" x14ac:dyDescent="0.25">
      <c r="A5426" s="2" t="s">
        <v>6453</v>
      </c>
      <c r="B5426" s="2" t="s">
        <v>1410</v>
      </c>
      <c r="C5426" s="9">
        <f t="shared" si="84"/>
        <v>45870</v>
      </c>
      <c r="D5426" t="s">
        <v>53</v>
      </c>
      <c r="E5426" t="s">
        <v>92</v>
      </c>
      <c r="F5426" s="3">
        <v>4</v>
      </c>
      <c r="G5426" s="4">
        <v>950.87</v>
      </c>
      <c r="H5426" s="5">
        <v>0</v>
      </c>
      <c r="I5426" s="4">
        <v>3803.48</v>
      </c>
      <c r="J5426" s="4">
        <v>929.16</v>
      </c>
      <c r="K5426" t="s">
        <v>37</v>
      </c>
      <c r="L5426" t="s">
        <v>25</v>
      </c>
      <c r="M5426" s="2" t="s">
        <v>19</v>
      </c>
      <c r="N5426" t="s">
        <v>58</v>
      </c>
    </row>
    <row r="5427" spans="1:14" x14ac:dyDescent="0.25">
      <c r="A5427" s="2" t="s">
        <v>6454</v>
      </c>
      <c r="B5427" s="2" t="s">
        <v>1661</v>
      </c>
      <c r="C5427" s="9">
        <f t="shared" si="84"/>
        <v>45566</v>
      </c>
      <c r="D5427" t="s">
        <v>35</v>
      </c>
      <c r="E5427" t="s">
        <v>50</v>
      </c>
      <c r="F5427" s="3">
        <v>4</v>
      </c>
      <c r="G5427" s="4">
        <v>27354.32</v>
      </c>
      <c r="H5427" s="5">
        <v>0</v>
      </c>
      <c r="I5427" s="4">
        <v>109417.28</v>
      </c>
      <c r="J5427" s="4">
        <v>33887.96</v>
      </c>
      <c r="K5427" t="s">
        <v>152</v>
      </c>
      <c r="L5427" t="s">
        <v>25</v>
      </c>
      <c r="M5427" s="2" t="s">
        <v>19</v>
      </c>
      <c r="N5427" t="s">
        <v>42</v>
      </c>
    </row>
    <row r="5428" spans="1:14" x14ac:dyDescent="0.25">
      <c r="A5428" s="2" t="s">
        <v>6455</v>
      </c>
      <c r="B5428" s="2" t="s">
        <v>815</v>
      </c>
      <c r="C5428" s="9">
        <f t="shared" si="84"/>
        <v>46174</v>
      </c>
      <c r="D5428" t="s">
        <v>45</v>
      </c>
      <c r="E5428" t="s">
        <v>46</v>
      </c>
      <c r="F5428" s="3">
        <v>4</v>
      </c>
      <c r="G5428" s="4">
        <v>3973.11</v>
      </c>
      <c r="H5428" s="5">
        <v>0</v>
      </c>
      <c r="I5428" s="4">
        <v>15892.44</v>
      </c>
      <c r="J5428" s="4">
        <v>4565.1000000000004</v>
      </c>
      <c r="K5428" t="s">
        <v>152</v>
      </c>
      <c r="L5428" t="s">
        <v>18</v>
      </c>
      <c r="M5428" s="2" t="s">
        <v>19</v>
      </c>
      <c r="N5428" t="s">
        <v>42</v>
      </c>
    </row>
    <row r="5429" spans="1:14" x14ac:dyDescent="0.25">
      <c r="A5429" s="2" t="s">
        <v>6456</v>
      </c>
      <c r="B5429" s="2" t="s">
        <v>593</v>
      </c>
      <c r="C5429" s="9">
        <f t="shared" si="84"/>
        <v>45689</v>
      </c>
      <c r="D5429" t="s">
        <v>15</v>
      </c>
      <c r="E5429" t="s">
        <v>95</v>
      </c>
      <c r="F5429" s="3">
        <v>1</v>
      </c>
      <c r="G5429" s="4">
        <v>630.38</v>
      </c>
      <c r="H5429" s="5">
        <v>0</v>
      </c>
      <c r="I5429" s="4">
        <v>630.38</v>
      </c>
      <c r="J5429" s="4">
        <v>106.37</v>
      </c>
      <c r="K5429" t="s">
        <v>37</v>
      </c>
      <c r="L5429" t="s">
        <v>25</v>
      </c>
      <c r="M5429" s="2" t="s">
        <v>19</v>
      </c>
      <c r="N5429" t="s">
        <v>32</v>
      </c>
    </row>
    <row r="5430" spans="1:14" x14ac:dyDescent="0.25">
      <c r="A5430" s="2" t="s">
        <v>6457</v>
      </c>
      <c r="B5430" s="2" t="s">
        <v>1384</v>
      </c>
      <c r="C5430" s="9">
        <f t="shared" si="84"/>
        <v>45383</v>
      </c>
      <c r="D5430" t="s">
        <v>35</v>
      </c>
      <c r="E5430" t="s">
        <v>36</v>
      </c>
      <c r="F5430" s="3">
        <v>2</v>
      </c>
      <c r="G5430" s="4">
        <v>5985.63</v>
      </c>
      <c r="H5430" s="5">
        <v>0.05</v>
      </c>
      <c r="I5430" s="4">
        <v>11372.7</v>
      </c>
      <c r="J5430" s="4">
        <v>2501.87</v>
      </c>
      <c r="K5430" t="s">
        <v>24</v>
      </c>
      <c r="L5430" t="s">
        <v>18</v>
      </c>
      <c r="M5430" s="2" t="s">
        <v>19</v>
      </c>
      <c r="N5430" t="s">
        <v>155</v>
      </c>
    </row>
    <row r="5431" spans="1:14" x14ac:dyDescent="0.25">
      <c r="A5431" s="2" t="s">
        <v>6458</v>
      </c>
      <c r="B5431" s="2" t="s">
        <v>147</v>
      </c>
      <c r="C5431" s="9">
        <f t="shared" si="84"/>
        <v>45962</v>
      </c>
      <c r="D5431" t="s">
        <v>15</v>
      </c>
      <c r="E5431" t="s">
        <v>57</v>
      </c>
      <c r="F5431" s="3">
        <v>3</v>
      </c>
      <c r="G5431" s="4">
        <v>2056.75</v>
      </c>
      <c r="H5431" s="5">
        <v>0.1</v>
      </c>
      <c r="I5431" s="4">
        <v>5553.22</v>
      </c>
      <c r="J5431" s="4">
        <v>0</v>
      </c>
      <c r="K5431" t="s">
        <v>24</v>
      </c>
      <c r="L5431" t="s">
        <v>25</v>
      </c>
      <c r="M5431" s="2" t="s">
        <v>61</v>
      </c>
      <c r="N5431" t="s">
        <v>27</v>
      </c>
    </row>
    <row r="5432" spans="1:14" x14ac:dyDescent="0.25">
      <c r="A5432" s="2" t="s">
        <v>6459</v>
      </c>
      <c r="B5432" s="2" t="s">
        <v>3292</v>
      </c>
      <c r="C5432" s="9">
        <f t="shared" si="84"/>
        <v>45474</v>
      </c>
      <c r="D5432" t="s">
        <v>35</v>
      </c>
      <c r="E5432" t="s">
        <v>77</v>
      </c>
      <c r="F5432" s="3">
        <v>3</v>
      </c>
      <c r="G5432" s="4">
        <v>24797.86</v>
      </c>
      <c r="H5432" s="5">
        <v>0.15</v>
      </c>
      <c r="I5432" s="4">
        <v>63234.54</v>
      </c>
      <c r="J5432" s="4">
        <v>15879.6</v>
      </c>
      <c r="K5432" t="s">
        <v>37</v>
      </c>
      <c r="L5432" t="s">
        <v>25</v>
      </c>
      <c r="M5432" s="2" t="s">
        <v>19</v>
      </c>
      <c r="N5432" t="s">
        <v>82</v>
      </c>
    </row>
    <row r="5433" spans="1:14" x14ac:dyDescent="0.25">
      <c r="A5433" s="2" t="s">
        <v>6460</v>
      </c>
      <c r="B5433" s="2" t="s">
        <v>1751</v>
      </c>
      <c r="C5433" s="9">
        <f t="shared" si="84"/>
        <v>45566</v>
      </c>
      <c r="D5433" t="s">
        <v>30</v>
      </c>
      <c r="E5433" t="s">
        <v>106</v>
      </c>
      <c r="F5433" s="3">
        <v>3</v>
      </c>
      <c r="G5433" s="4">
        <v>514.1</v>
      </c>
      <c r="H5433" s="5">
        <v>0.05</v>
      </c>
      <c r="I5433" s="4">
        <v>1465.19</v>
      </c>
      <c r="J5433" s="4">
        <v>413.04</v>
      </c>
      <c r="K5433" t="s">
        <v>24</v>
      </c>
      <c r="L5433" t="s">
        <v>25</v>
      </c>
      <c r="M5433" s="2" t="s">
        <v>26</v>
      </c>
      <c r="N5433" t="s">
        <v>27</v>
      </c>
    </row>
    <row r="5434" spans="1:14" x14ac:dyDescent="0.25">
      <c r="A5434" s="2" t="s">
        <v>6461</v>
      </c>
      <c r="B5434" s="2" t="s">
        <v>1457</v>
      </c>
      <c r="C5434" s="9">
        <f t="shared" si="84"/>
        <v>45597</v>
      </c>
      <c r="D5434" t="s">
        <v>35</v>
      </c>
      <c r="E5434" t="s">
        <v>74</v>
      </c>
      <c r="F5434" s="3">
        <v>2</v>
      </c>
      <c r="G5434" s="4">
        <v>25062.400000000001</v>
      </c>
      <c r="H5434" s="5">
        <v>0.1</v>
      </c>
      <c r="I5434" s="4">
        <v>45112.32</v>
      </c>
      <c r="J5434" s="4">
        <v>0</v>
      </c>
      <c r="K5434" t="s">
        <v>152</v>
      </c>
      <c r="L5434" t="s">
        <v>25</v>
      </c>
      <c r="M5434" s="2" t="s">
        <v>101</v>
      </c>
      <c r="N5434" t="s">
        <v>42</v>
      </c>
    </row>
    <row r="5435" spans="1:14" x14ac:dyDescent="0.25">
      <c r="A5435" s="2" t="s">
        <v>6462</v>
      </c>
      <c r="B5435" s="2" t="s">
        <v>1133</v>
      </c>
      <c r="C5435" s="9">
        <f t="shared" si="84"/>
        <v>45444</v>
      </c>
      <c r="D5435" t="s">
        <v>45</v>
      </c>
      <c r="E5435" t="s">
        <v>111</v>
      </c>
      <c r="F5435" s="3">
        <v>4</v>
      </c>
      <c r="G5435" s="4">
        <v>3157.46</v>
      </c>
      <c r="H5435" s="5">
        <v>0</v>
      </c>
      <c r="I5435" s="4">
        <v>12629.84</v>
      </c>
      <c r="J5435" s="4">
        <v>1876.4</v>
      </c>
      <c r="K5435" t="s">
        <v>17</v>
      </c>
      <c r="L5435" t="s">
        <v>25</v>
      </c>
      <c r="M5435" s="2" t="s">
        <v>19</v>
      </c>
      <c r="N5435" t="s">
        <v>87</v>
      </c>
    </row>
    <row r="5436" spans="1:14" x14ac:dyDescent="0.25">
      <c r="A5436" s="2" t="s">
        <v>6463</v>
      </c>
      <c r="B5436" s="2" t="s">
        <v>2627</v>
      </c>
      <c r="C5436" s="9">
        <f t="shared" si="84"/>
        <v>45839</v>
      </c>
      <c r="D5436" t="s">
        <v>35</v>
      </c>
      <c r="E5436" t="s">
        <v>36</v>
      </c>
      <c r="F5436" s="3">
        <v>3</v>
      </c>
      <c r="G5436" s="4">
        <v>23447.72</v>
      </c>
      <c r="H5436" s="5">
        <v>0.2</v>
      </c>
      <c r="I5436" s="4">
        <v>56274.53</v>
      </c>
      <c r="J5436" s="4">
        <v>13224.5</v>
      </c>
      <c r="K5436" t="s">
        <v>24</v>
      </c>
      <c r="L5436" t="s">
        <v>25</v>
      </c>
      <c r="M5436" s="2" t="s">
        <v>19</v>
      </c>
      <c r="N5436" t="s">
        <v>66</v>
      </c>
    </row>
    <row r="5437" spans="1:14" x14ac:dyDescent="0.25">
      <c r="A5437" s="2" t="s">
        <v>6464</v>
      </c>
      <c r="B5437" s="2" t="s">
        <v>1684</v>
      </c>
      <c r="C5437" s="9">
        <f t="shared" si="84"/>
        <v>45931</v>
      </c>
      <c r="D5437" t="s">
        <v>53</v>
      </c>
      <c r="E5437" t="s">
        <v>92</v>
      </c>
      <c r="F5437" s="3">
        <v>3</v>
      </c>
      <c r="G5437" s="4">
        <v>1188.32</v>
      </c>
      <c r="H5437" s="5">
        <v>0.2</v>
      </c>
      <c r="I5437" s="4">
        <v>2851.97</v>
      </c>
      <c r="J5437" s="4">
        <v>921.29</v>
      </c>
      <c r="K5437" t="s">
        <v>24</v>
      </c>
      <c r="L5437" t="s">
        <v>25</v>
      </c>
      <c r="M5437" s="2" t="s">
        <v>19</v>
      </c>
      <c r="N5437" t="s">
        <v>42</v>
      </c>
    </row>
    <row r="5438" spans="1:14" x14ac:dyDescent="0.25">
      <c r="A5438" s="2" t="s">
        <v>6465</v>
      </c>
      <c r="B5438" s="2" t="s">
        <v>1677</v>
      </c>
      <c r="C5438" s="9">
        <f t="shared" si="84"/>
        <v>45689</v>
      </c>
      <c r="D5438" t="s">
        <v>35</v>
      </c>
      <c r="E5438" t="s">
        <v>71</v>
      </c>
      <c r="F5438" s="3">
        <v>4</v>
      </c>
      <c r="G5438" s="4">
        <v>33101.629999999997</v>
      </c>
      <c r="H5438" s="5">
        <v>0.1</v>
      </c>
      <c r="I5438" s="4">
        <v>119165.87</v>
      </c>
      <c r="J5438" s="4">
        <v>19379.71</v>
      </c>
      <c r="K5438" t="s">
        <v>24</v>
      </c>
      <c r="L5438" t="s">
        <v>25</v>
      </c>
      <c r="M5438" s="2" t="s">
        <v>19</v>
      </c>
      <c r="N5438" t="s">
        <v>20</v>
      </c>
    </row>
    <row r="5439" spans="1:14" x14ac:dyDescent="0.25">
      <c r="A5439" s="2" t="s">
        <v>6466</v>
      </c>
      <c r="B5439" s="2" t="s">
        <v>274</v>
      </c>
      <c r="C5439" s="9">
        <f t="shared" si="84"/>
        <v>45748</v>
      </c>
      <c r="D5439" t="s">
        <v>30</v>
      </c>
      <c r="E5439" t="s">
        <v>106</v>
      </c>
      <c r="F5439" s="3">
        <v>3</v>
      </c>
      <c r="G5439" s="4">
        <v>323.27999999999997</v>
      </c>
      <c r="H5439" s="5">
        <v>0</v>
      </c>
      <c r="I5439" s="4">
        <v>969.84</v>
      </c>
      <c r="J5439" s="4">
        <v>132.52000000000001</v>
      </c>
      <c r="K5439" t="s">
        <v>24</v>
      </c>
      <c r="L5439" t="s">
        <v>25</v>
      </c>
      <c r="M5439" s="2" t="s">
        <v>19</v>
      </c>
      <c r="N5439" t="s">
        <v>20</v>
      </c>
    </row>
    <row r="5440" spans="1:14" x14ac:dyDescent="0.25">
      <c r="A5440" s="2" t="s">
        <v>6467</v>
      </c>
      <c r="B5440" s="2" t="s">
        <v>1462</v>
      </c>
      <c r="C5440" s="9">
        <f t="shared" si="84"/>
        <v>45413</v>
      </c>
      <c r="D5440" t="s">
        <v>30</v>
      </c>
      <c r="E5440" t="s">
        <v>133</v>
      </c>
      <c r="F5440" s="3">
        <v>4</v>
      </c>
      <c r="G5440" s="4">
        <v>1293.06</v>
      </c>
      <c r="H5440" s="5">
        <v>0.25</v>
      </c>
      <c r="I5440" s="4">
        <v>3879.18</v>
      </c>
      <c r="J5440" s="4">
        <v>697.19</v>
      </c>
      <c r="K5440" t="s">
        <v>37</v>
      </c>
      <c r="L5440" t="s">
        <v>25</v>
      </c>
      <c r="M5440" s="2" t="s">
        <v>19</v>
      </c>
      <c r="N5440" t="s">
        <v>20</v>
      </c>
    </row>
    <row r="5441" spans="1:14" x14ac:dyDescent="0.25">
      <c r="A5441" s="2" t="s">
        <v>6468</v>
      </c>
      <c r="B5441" s="2" t="s">
        <v>1085</v>
      </c>
      <c r="C5441" s="9">
        <f t="shared" si="84"/>
        <v>46082</v>
      </c>
      <c r="D5441" t="s">
        <v>53</v>
      </c>
      <c r="E5441" t="s">
        <v>114</v>
      </c>
      <c r="F5441" s="3">
        <v>3</v>
      </c>
      <c r="G5441" s="4">
        <v>623.83000000000004</v>
      </c>
      <c r="H5441" s="5">
        <v>0.15</v>
      </c>
      <c r="I5441" s="4">
        <v>1590.77</v>
      </c>
      <c r="J5441" s="4">
        <v>228.98</v>
      </c>
      <c r="K5441" t="s">
        <v>24</v>
      </c>
      <c r="L5441" t="s">
        <v>25</v>
      </c>
      <c r="M5441" s="2" t="s">
        <v>19</v>
      </c>
      <c r="N5441" t="s">
        <v>87</v>
      </c>
    </row>
    <row r="5442" spans="1:14" x14ac:dyDescent="0.25">
      <c r="A5442" s="2" t="s">
        <v>6469</v>
      </c>
      <c r="B5442" s="2" t="s">
        <v>2667</v>
      </c>
      <c r="C5442" s="9">
        <f t="shared" si="84"/>
        <v>46143</v>
      </c>
      <c r="D5442" t="s">
        <v>15</v>
      </c>
      <c r="E5442" t="s">
        <v>16</v>
      </c>
      <c r="F5442" s="3">
        <v>4</v>
      </c>
      <c r="G5442" s="4">
        <v>384.45</v>
      </c>
      <c r="H5442" s="5">
        <v>0</v>
      </c>
      <c r="I5442" s="4">
        <v>1537.8</v>
      </c>
      <c r="J5442" s="4">
        <v>205.36</v>
      </c>
      <c r="K5442" t="s">
        <v>24</v>
      </c>
      <c r="L5442" t="s">
        <v>25</v>
      </c>
      <c r="M5442" s="2" t="s">
        <v>19</v>
      </c>
      <c r="N5442" t="s">
        <v>66</v>
      </c>
    </row>
    <row r="5443" spans="1:14" x14ac:dyDescent="0.25">
      <c r="A5443" s="2" t="s">
        <v>6470</v>
      </c>
      <c r="B5443" s="2" t="s">
        <v>2439</v>
      </c>
      <c r="C5443" s="9">
        <f t="shared" ref="C5443:C5506" si="85">DATE(YEAR(B5443),MONTH(B5443),1)</f>
        <v>45352</v>
      </c>
      <c r="D5443" t="s">
        <v>45</v>
      </c>
      <c r="E5443" t="s">
        <v>186</v>
      </c>
      <c r="F5443" s="3">
        <v>1</v>
      </c>
      <c r="G5443" s="4">
        <v>4792.55</v>
      </c>
      <c r="H5443" s="5">
        <v>0.05</v>
      </c>
      <c r="I5443" s="4">
        <v>4552.92</v>
      </c>
      <c r="J5443" s="4">
        <v>781.64</v>
      </c>
      <c r="K5443" t="s">
        <v>37</v>
      </c>
      <c r="L5443" t="s">
        <v>25</v>
      </c>
      <c r="M5443" s="2" t="s">
        <v>19</v>
      </c>
      <c r="N5443" t="s">
        <v>87</v>
      </c>
    </row>
    <row r="5444" spans="1:14" x14ac:dyDescent="0.25">
      <c r="A5444" s="2" t="s">
        <v>6471</v>
      </c>
      <c r="B5444" s="2" t="s">
        <v>2941</v>
      </c>
      <c r="C5444" s="9">
        <f t="shared" si="85"/>
        <v>45689</v>
      </c>
      <c r="D5444" t="s">
        <v>15</v>
      </c>
      <c r="E5444" t="s">
        <v>16</v>
      </c>
      <c r="F5444" s="3">
        <v>2</v>
      </c>
      <c r="G5444" s="4">
        <v>532.58000000000004</v>
      </c>
      <c r="H5444" s="5">
        <v>0</v>
      </c>
      <c r="I5444" s="4">
        <v>1065.1600000000001</v>
      </c>
      <c r="J5444" s="4">
        <v>217.93</v>
      </c>
      <c r="K5444" t="s">
        <v>24</v>
      </c>
      <c r="L5444" t="s">
        <v>25</v>
      </c>
      <c r="M5444" s="2" t="s">
        <v>19</v>
      </c>
      <c r="N5444" t="s">
        <v>42</v>
      </c>
    </row>
    <row r="5445" spans="1:14" x14ac:dyDescent="0.25">
      <c r="A5445" s="2" t="s">
        <v>6472</v>
      </c>
      <c r="B5445" s="2" t="s">
        <v>1246</v>
      </c>
      <c r="C5445" s="9">
        <f t="shared" si="85"/>
        <v>46023</v>
      </c>
      <c r="D5445" t="s">
        <v>35</v>
      </c>
      <c r="E5445" t="s">
        <v>77</v>
      </c>
      <c r="F5445" s="3">
        <v>3</v>
      </c>
      <c r="G5445" s="4">
        <v>15506.96</v>
      </c>
      <c r="H5445" s="5">
        <v>0</v>
      </c>
      <c r="I5445" s="4">
        <v>46520.88</v>
      </c>
      <c r="J5445" s="4">
        <v>13539.59</v>
      </c>
      <c r="K5445" t="s">
        <v>124</v>
      </c>
      <c r="L5445" t="s">
        <v>18</v>
      </c>
      <c r="M5445" s="2" t="s">
        <v>19</v>
      </c>
      <c r="N5445" t="s">
        <v>42</v>
      </c>
    </row>
    <row r="5446" spans="1:14" x14ac:dyDescent="0.25">
      <c r="A5446" s="2" t="s">
        <v>6473</v>
      </c>
      <c r="B5446" s="2" t="s">
        <v>514</v>
      </c>
      <c r="C5446" s="9">
        <f t="shared" si="85"/>
        <v>45901</v>
      </c>
      <c r="D5446" t="s">
        <v>15</v>
      </c>
      <c r="E5446" t="s">
        <v>168</v>
      </c>
      <c r="F5446" s="3">
        <v>4</v>
      </c>
      <c r="G5446" s="4">
        <v>1842.27</v>
      </c>
      <c r="H5446" s="5">
        <v>0</v>
      </c>
      <c r="I5446" s="4">
        <v>7369.08</v>
      </c>
      <c r="J5446" s="4">
        <v>1009.61</v>
      </c>
      <c r="K5446" t="s">
        <v>24</v>
      </c>
      <c r="L5446" t="s">
        <v>25</v>
      </c>
      <c r="M5446" s="2" t="s">
        <v>19</v>
      </c>
      <c r="N5446" t="s">
        <v>38</v>
      </c>
    </row>
    <row r="5447" spans="1:14" x14ac:dyDescent="0.25">
      <c r="A5447" s="2" t="s">
        <v>6474</v>
      </c>
      <c r="B5447" s="2" t="s">
        <v>1384</v>
      </c>
      <c r="C5447" s="9">
        <f t="shared" si="85"/>
        <v>45383</v>
      </c>
      <c r="D5447" t="s">
        <v>35</v>
      </c>
      <c r="E5447" t="s">
        <v>77</v>
      </c>
      <c r="F5447" s="3">
        <v>1</v>
      </c>
      <c r="G5447" s="4">
        <v>23164.22</v>
      </c>
      <c r="H5447" s="5">
        <v>0.1</v>
      </c>
      <c r="I5447" s="4">
        <v>20847.8</v>
      </c>
      <c r="J5447" s="4">
        <v>7173.88</v>
      </c>
      <c r="K5447" t="s">
        <v>37</v>
      </c>
      <c r="L5447" t="s">
        <v>25</v>
      </c>
      <c r="M5447" s="2" t="s">
        <v>19</v>
      </c>
      <c r="N5447" t="s">
        <v>82</v>
      </c>
    </row>
    <row r="5448" spans="1:14" x14ac:dyDescent="0.25">
      <c r="A5448" s="2" t="s">
        <v>6475</v>
      </c>
      <c r="B5448" s="2" t="s">
        <v>3810</v>
      </c>
      <c r="C5448" s="9">
        <f t="shared" si="85"/>
        <v>45505</v>
      </c>
      <c r="D5448" t="s">
        <v>53</v>
      </c>
      <c r="E5448" t="s">
        <v>92</v>
      </c>
      <c r="F5448" s="3">
        <v>4</v>
      </c>
      <c r="G5448" s="4">
        <v>655.91</v>
      </c>
      <c r="H5448" s="5">
        <v>0</v>
      </c>
      <c r="I5448" s="4">
        <v>2623.64</v>
      </c>
      <c r="J5448" s="4">
        <v>321.99</v>
      </c>
      <c r="K5448" t="s">
        <v>124</v>
      </c>
      <c r="L5448" t="s">
        <v>25</v>
      </c>
      <c r="M5448" s="2" t="s">
        <v>19</v>
      </c>
      <c r="N5448" t="s">
        <v>20</v>
      </c>
    </row>
    <row r="5449" spans="1:14" x14ac:dyDescent="0.25">
      <c r="A5449" s="2" t="s">
        <v>6476</v>
      </c>
      <c r="B5449" s="2" t="s">
        <v>3457</v>
      </c>
      <c r="C5449" s="9">
        <f t="shared" si="85"/>
        <v>46174</v>
      </c>
      <c r="D5449" t="s">
        <v>35</v>
      </c>
      <c r="E5449" t="s">
        <v>74</v>
      </c>
      <c r="F5449" s="3">
        <v>3</v>
      </c>
      <c r="G5449" s="4">
        <v>5111.63</v>
      </c>
      <c r="H5449" s="5">
        <v>0.05</v>
      </c>
      <c r="I5449" s="4">
        <v>14568.15</v>
      </c>
      <c r="J5449" s="4">
        <v>4450.95</v>
      </c>
      <c r="K5449" t="s">
        <v>24</v>
      </c>
      <c r="L5449" t="s">
        <v>25</v>
      </c>
      <c r="M5449" s="2" t="s">
        <v>19</v>
      </c>
      <c r="N5449" t="s">
        <v>66</v>
      </c>
    </row>
    <row r="5450" spans="1:14" x14ac:dyDescent="0.25">
      <c r="A5450" s="2" t="s">
        <v>6477</v>
      </c>
      <c r="B5450" s="2" t="s">
        <v>3355</v>
      </c>
      <c r="C5450" s="9">
        <f t="shared" si="85"/>
        <v>45839</v>
      </c>
      <c r="D5450" t="s">
        <v>45</v>
      </c>
      <c r="E5450" t="s">
        <v>121</v>
      </c>
      <c r="F5450" s="3">
        <v>3</v>
      </c>
      <c r="G5450" s="4">
        <v>1264.97</v>
      </c>
      <c r="H5450" s="5">
        <v>0</v>
      </c>
      <c r="I5450" s="4">
        <v>3794.91</v>
      </c>
      <c r="J5450" s="4">
        <v>459.81</v>
      </c>
      <c r="K5450" t="s">
        <v>24</v>
      </c>
      <c r="L5450" t="s">
        <v>25</v>
      </c>
      <c r="M5450" s="2" t="s">
        <v>19</v>
      </c>
      <c r="N5450" t="s">
        <v>58</v>
      </c>
    </row>
    <row r="5451" spans="1:14" x14ac:dyDescent="0.25">
      <c r="A5451" s="2" t="s">
        <v>6478</v>
      </c>
      <c r="B5451" s="2" t="s">
        <v>4429</v>
      </c>
      <c r="C5451" s="9">
        <f t="shared" si="85"/>
        <v>45658</v>
      </c>
      <c r="D5451" t="s">
        <v>45</v>
      </c>
      <c r="E5451" t="s">
        <v>222</v>
      </c>
      <c r="F5451" s="3">
        <v>3</v>
      </c>
      <c r="G5451" s="4">
        <v>2052.69</v>
      </c>
      <c r="H5451" s="5">
        <v>0</v>
      </c>
      <c r="I5451" s="4">
        <v>6158.07</v>
      </c>
      <c r="J5451" s="4">
        <v>1095.5999999999999</v>
      </c>
      <c r="K5451" t="s">
        <v>24</v>
      </c>
      <c r="L5451" t="s">
        <v>25</v>
      </c>
      <c r="M5451" s="2" t="s">
        <v>19</v>
      </c>
      <c r="N5451" t="s">
        <v>82</v>
      </c>
    </row>
    <row r="5452" spans="1:14" x14ac:dyDescent="0.25">
      <c r="A5452" s="2" t="s">
        <v>6479</v>
      </c>
      <c r="B5452" s="2" t="s">
        <v>666</v>
      </c>
      <c r="C5452" s="9">
        <f t="shared" si="85"/>
        <v>45413</v>
      </c>
      <c r="D5452" t="s">
        <v>15</v>
      </c>
      <c r="E5452" t="s">
        <v>95</v>
      </c>
      <c r="F5452" s="3">
        <v>3</v>
      </c>
      <c r="G5452" s="4">
        <v>396.71</v>
      </c>
      <c r="H5452" s="5">
        <v>0.15</v>
      </c>
      <c r="I5452" s="4">
        <v>1011.61</v>
      </c>
      <c r="J5452" s="4">
        <v>338.45</v>
      </c>
      <c r="K5452" t="s">
        <v>24</v>
      </c>
      <c r="L5452" t="s">
        <v>25</v>
      </c>
      <c r="M5452" s="2" t="s">
        <v>26</v>
      </c>
      <c r="N5452" t="s">
        <v>82</v>
      </c>
    </row>
    <row r="5453" spans="1:14" x14ac:dyDescent="0.25">
      <c r="A5453" s="2" t="s">
        <v>6480</v>
      </c>
      <c r="B5453" s="2" t="s">
        <v>766</v>
      </c>
      <c r="C5453" s="9">
        <f t="shared" si="85"/>
        <v>45383</v>
      </c>
      <c r="D5453" t="s">
        <v>45</v>
      </c>
      <c r="E5453" t="s">
        <v>121</v>
      </c>
      <c r="F5453" s="3">
        <v>3</v>
      </c>
      <c r="G5453" s="4">
        <v>4098.8900000000003</v>
      </c>
      <c r="H5453" s="5">
        <v>0.1</v>
      </c>
      <c r="I5453" s="4">
        <v>11067</v>
      </c>
      <c r="J5453" s="4">
        <v>2432.62</v>
      </c>
      <c r="K5453" t="s">
        <v>37</v>
      </c>
      <c r="L5453" t="s">
        <v>25</v>
      </c>
      <c r="M5453" s="2" t="s">
        <v>19</v>
      </c>
      <c r="N5453" t="s">
        <v>58</v>
      </c>
    </row>
    <row r="5454" spans="1:14" x14ac:dyDescent="0.25">
      <c r="A5454" s="2" t="s">
        <v>6481</v>
      </c>
      <c r="B5454" s="2" t="s">
        <v>56</v>
      </c>
      <c r="C5454" s="9">
        <f t="shared" si="85"/>
        <v>45901</v>
      </c>
      <c r="D5454" t="s">
        <v>35</v>
      </c>
      <c r="E5454" t="s">
        <v>71</v>
      </c>
      <c r="F5454" s="3">
        <v>1</v>
      </c>
      <c r="G5454" s="4">
        <v>30390.85</v>
      </c>
      <c r="H5454" s="5">
        <v>0.05</v>
      </c>
      <c r="I5454" s="4">
        <v>28871.31</v>
      </c>
      <c r="J5454" s="4">
        <v>5730.78</v>
      </c>
      <c r="K5454" t="s">
        <v>37</v>
      </c>
      <c r="L5454" t="s">
        <v>25</v>
      </c>
      <c r="M5454" s="2" t="s">
        <v>19</v>
      </c>
      <c r="N5454" t="s">
        <v>42</v>
      </c>
    </row>
    <row r="5455" spans="1:14" x14ac:dyDescent="0.25">
      <c r="A5455" s="2" t="s">
        <v>6482</v>
      </c>
      <c r="B5455" s="2" t="s">
        <v>1622</v>
      </c>
      <c r="C5455" s="9">
        <f t="shared" si="85"/>
        <v>45839</v>
      </c>
      <c r="D5455" t="s">
        <v>45</v>
      </c>
      <c r="E5455" t="s">
        <v>121</v>
      </c>
      <c r="F5455" s="3">
        <v>4</v>
      </c>
      <c r="G5455" s="4">
        <v>7999.79</v>
      </c>
      <c r="H5455" s="5">
        <v>0</v>
      </c>
      <c r="I5455" s="4">
        <v>31999.16</v>
      </c>
      <c r="J5455" s="4">
        <v>8674.5499999999993</v>
      </c>
      <c r="K5455" t="s">
        <v>24</v>
      </c>
      <c r="L5455" t="s">
        <v>18</v>
      </c>
      <c r="M5455" s="2" t="s">
        <v>19</v>
      </c>
      <c r="N5455" t="s">
        <v>58</v>
      </c>
    </row>
    <row r="5456" spans="1:14" x14ac:dyDescent="0.25">
      <c r="A5456" s="2" t="s">
        <v>6483</v>
      </c>
      <c r="B5456" s="2" t="s">
        <v>3480</v>
      </c>
      <c r="C5456" s="9">
        <f t="shared" si="85"/>
        <v>46204</v>
      </c>
      <c r="D5456" t="s">
        <v>35</v>
      </c>
      <c r="E5456" t="s">
        <v>36</v>
      </c>
      <c r="F5456" s="3">
        <v>4</v>
      </c>
      <c r="G5456" s="4">
        <v>18390.84</v>
      </c>
      <c r="H5456" s="5">
        <v>0.15</v>
      </c>
      <c r="I5456" s="4">
        <v>62528.86</v>
      </c>
      <c r="J5456" s="4">
        <v>18537.830000000002</v>
      </c>
      <c r="K5456" t="s">
        <v>37</v>
      </c>
      <c r="L5456" t="s">
        <v>18</v>
      </c>
      <c r="M5456" s="2" t="s">
        <v>26</v>
      </c>
      <c r="N5456" t="s">
        <v>155</v>
      </c>
    </row>
    <row r="5457" spans="1:14" x14ac:dyDescent="0.25">
      <c r="A5457" s="2" t="s">
        <v>6484</v>
      </c>
      <c r="B5457" s="2" t="s">
        <v>2638</v>
      </c>
      <c r="C5457" s="9">
        <f t="shared" si="85"/>
        <v>45778</v>
      </c>
      <c r="D5457" t="s">
        <v>53</v>
      </c>
      <c r="E5457" t="s">
        <v>173</v>
      </c>
      <c r="F5457" s="3">
        <v>3</v>
      </c>
      <c r="G5457" s="4">
        <v>473.55</v>
      </c>
      <c r="H5457" s="5">
        <v>0.2</v>
      </c>
      <c r="I5457" s="4">
        <v>1136.52</v>
      </c>
      <c r="J5457" s="4">
        <v>376.45</v>
      </c>
      <c r="K5457" t="s">
        <v>24</v>
      </c>
      <c r="L5457" t="s">
        <v>25</v>
      </c>
      <c r="M5457" s="2" t="s">
        <v>19</v>
      </c>
      <c r="N5457" t="s">
        <v>58</v>
      </c>
    </row>
    <row r="5458" spans="1:14" x14ac:dyDescent="0.25">
      <c r="A5458" s="2" t="s">
        <v>6485</v>
      </c>
      <c r="B5458" s="2" t="s">
        <v>172</v>
      </c>
      <c r="C5458" s="9">
        <f t="shared" si="85"/>
        <v>45778</v>
      </c>
      <c r="D5458" t="s">
        <v>30</v>
      </c>
      <c r="E5458" t="s">
        <v>41</v>
      </c>
      <c r="F5458" s="3">
        <v>4</v>
      </c>
      <c r="G5458" s="4">
        <v>611.91</v>
      </c>
      <c r="H5458" s="5">
        <v>0.1</v>
      </c>
      <c r="I5458" s="4">
        <v>2202.88</v>
      </c>
      <c r="J5458" s="4">
        <v>726.37</v>
      </c>
      <c r="K5458" t="s">
        <v>24</v>
      </c>
      <c r="L5458" t="s">
        <v>25</v>
      </c>
      <c r="M5458" s="2" t="s">
        <v>19</v>
      </c>
      <c r="N5458" t="s">
        <v>20</v>
      </c>
    </row>
    <row r="5459" spans="1:14" x14ac:dyDescent="0.25">
      <c r="A5459" s="2" t="s">
        <v>6486</v>
      </c>
      <c r="B5459" s="2" t="s">
        <v>137</v>
      </c>
      <c r="C5459" s="9">
        <f t="shared" si="85"/>
        <v>45748</v>
      </c>
      <c r="D5459" t="s">
        <v>53</v>
      </c>
      <c r="E5459" t="s">
        <v>54</v>
      </c>
      <c r="F5459" s="3">
        <v>1</v>
      </c>
      <c r="G5459" s="4">
        <v>679.67</v>
      </c>
      <c r="H5459" s="5">
        <v>0</v>
      </c>
      <c r="I5459" s="4">
        <v>679.67</v>
      </c>
      <c r="J5459" s="4">
        <v>190.74</v>
      </c>
      <c r="K5459" t="s">
        <v>24</v>
      </c>
      <c r="L5459" t="s">
        <v>18</v>
      </c>
      <c r="M5459" s="2" t="s">
        <v>19</v>
      </c>
      <c r="N5459" t="s">
        <v>66</v>
      </c>
    </row>
    <row r="5460" spans="1:14" x14ac:dyDescent="0.25">
      <c r="A5460" s="2" t="s">
        <v>6487</v>
      </c>
      <c r="B5460" s="2" t="s">
        <v>608</v>
      </c>
      <c r="C5460" s="9">
        <f t="shared" si="85"/>
        <v>46113</v>
      </c>
      <c r="D5460" t="s">
        <v>35</v>
      </c>
      <c r="E5460" t="s">
        <v>50</v>
      </c>
      <c r="F5460" s="3">
        <v>3</v>
      </c>
      <c r="G5460" s="4">
        <v>5035.96</v>
      </c>
      <c r="H5460" s="5">
        <v>0.1</v>
      </c>
      <c r="I5460" s="4">
        <v>13597.09</v>
      </c>
      <c r="J5460" s="4">
        <v>1773.13</v>
      </c>
      <c r="K5460" t="s">
        <v>24</v>
      </c>
      <c r="L5460" t="s">
        <v>25</v>
      </c>
      <c r="M5460" s="2" t="s">
        <v>19</v>
      </c>
      <c r="N5460" t="s">
        <v>58</v>
      </c>
    </row>
    <row r="5461" spans="1:14" x14ac:dyDescent="0.25">
      <c r="A5461" s="2" t="s">
        <v>6488</v>
      </c>
      <c r="B5461" s="2" t="s">
        <v>3002</v>
      </c>
      <c r="C5461" s="9">
        <f t="shared" si="85"/>
        <v>46174</v>
      </c>
      <c r="D5461" t="s">
        <v>35</v>
      </c>
      <c r="E5461" t="s">
        <v>50</v>
      </c>
      <c r="F5461" s="3">
        <v>2</v>
      </c>
      <c r="G5461" s="4">
        <v>5910.09</v>
      </c>
      <c r="H5461" s="5">
        <v>0</v>
      </c>
      <c r="I5461" s="4">
        <v>11820.18</v>
      </c>
      <c r="J5461" s="4">
        <v>2260.5500000000002</v>
      </c>
      <c r="K5461" t="s">
        <v>37</v>
      </c>
      <c r="L5461" t="s">
        <v>25</v>
      </c>
      <c r="M5461" s="2" t="s">
        <v>19</v>
      </c>
      <c r="N5461" t="s">
        <v>66</v>
      </c>
    </row>
    <row r="5462" spans="1:14" x14ac:dyDescent="0.25">
      <c r="A5462" s="2" t="s">
        <v>6489</v>
      </c>
      <c r="B5462" s="2" t="s">
        <v>34</v>
      </c>
      <c r="C5462" s="9">
        <f t="shared" si="85"/>
        <v>45536</v>
      </c>
      <c r="D5462" t="s">
        <v>35</v>
      </c>
      <c r="E5462" t="s">
        <v>71</v>
      </c>
      <c r="F5462" s="3">
        <v>1</v>
      </c>
      <c r="G5462" s="4">
        <v>27206.400000000001</v>
      </c>
      <c r="H5462" s="5">
        <v>0</v>
      </c>
      <c r="I5462" s="4">
        <v>27206.400000000001</v>
      </c>
      <c r="J5462" s="4">
        <v>5153.93</v>
      </c>
      <c r="K5462" t="s">
        <v>24</v>
      </c>
      <c r="L5462" t="s">
        <v>25</v>
      </c>
      <c r="M5462" s="2" t="s">
        <v>19</v>
      </c>
      <c r="N5462" t="s">
        <v>38</v>
      </c>
    </row>
    <row r="5463" spans="1:14" x14ac:dyDescent="0.25">
      <c r="A5463" s="2" t="s">
        <v>6490</v>
      </c>
      <c r="B5463" s="2" t="s">
        <v>4546</v>
      </c>
      <c r="C5463" s="9">
        <f t="shared" si="85"/>
        <v>45689</v>
      </c>
      <c r="D5463" t="s">
        <v>35</v>
      </c>
      <c r="E5463" t="s">
        <v>50</v>
      </c>
      <c r="F5463" s="3">
        <v>3</v>
      </c>
      <c r="G5463" s="4">
        <v>26473.67</v>
      </c>
      <c r="H5463" s="5">
        <v>0.05</v>
      </c>
      <c r="I5463" s="4">
        <v>75449.960000000006</v>
      </c>
      <c r="J5463" s="4">
        <v>14630.19</v>
      </c>
      <c r="K5463" t="s">
        <v>24</v>
      </c>
      <c r="L5463" t="s">
        <v>18</v>
      </c>
      <c r="M5463" s="2" t="s">
        <v>19</v>
      </c>
      <c r="N5463" t="s">
        <v>66</v>
      </c>
    </row>
    <row r="5464" spans="1:14" x14ac:dyDescent="0.25">
      <c r="A5464" s="2" t="s">
        <v>6491</v>
      </c>
      <c r="B5464" s="2" t="s">
        <v>714</v>
      </c>
      <c r="C5464" s="9">
        <f t="shared" si="85"/>
        <v>46174</v>
      </c>
      <c r="D5464" t="s">
        <v>35</v>
      </c>
      <c r="E5464" t="s">
        <v>74</v>
      </c>
      <c r="F5464" s="3">
        <v>4</v>
      </c>
      <c r="G5464" s="4">
        <v>29622.83</v>
      </c>
      <c r="H5464" s="5">
        <v>0</v>
      </c>
      <c r="I5464" s="4">
        <v>118491.32</v>
      </c>
      <c r="J5464" s="4">
        <v>17117.87</v>
      </c>
      <c r="K5464" t="s">
        <v>24</v>
      </c>
      <c r="L5464" t="s">
        <v>25</v>
      </c>
      <c r="M5464" s="2" t="s">
        <v>19</v>
      </c>
      <c r="N5464" t="s">
        <v>42</v>
      </c>
    </row>
    <row r="5465" spans="1:14" x14ac:dyDescent="0.25">
      <c r="A5465" s="2" t="s">
        <v>6492</v>
      </c>
      <c r="B5465" s="2" t="s">
        <v>2587</v>
      </c>
      <c r="C5465" s="9">
        <f t="shared" si="85"/>
        <v>45992</v>
      </c>
      <c r="D5465" t="s">
        <v>45</v>
      </c>
      <c r="E5465" t="s">
        <v>121</v>
      </c>
      <c r="F5465" s="3">
        <v>1</v>
      </c>
      <c r="G5465" s="4">
        <v>4982.03</v>
      </c>
      <c r="H5465" s="5">
        <v>0.2</v>
      </c>
      <c r="I5465" s="4">
        <v>3985.62</v>
      </c>
      <c r="J5465" s="4">
        <v>515.88</v>
      </c>
      <c r="K5465" t="s">
        <v>24</v>
      </c>
      <c r="L5465" t="s">
        <v>18</v>
      </c>
      <c r="M5465" s="2" t="s">
        <v>19</v>
      </c>
      <c r="N5465" t="s">
        <v>27</v>
      </c>
    </row>
    <row r="5466" spans="1:14" x14ac:dyDescent="0.25">
      <c r="A5466" s="2" t="s">
        <v>6493</v>
      </c>
      <c r="B5466" s="2" t="s">
        <v>212</v>
      </c>
      <c r="C5466" s="9">
        <f t="shared" si="85"/>
        <v>45658</v>
      </c>
      <c r="D5466" t="s">
        <v>35</v>
      </c>
      <c r="E5466" t="s">
        <v>77</v>
      </c>
      <c r="F5466" s="3">
        <v>3</v>
      </c>
      <c r="G5466" s="4">
        <v>7576.55</v>
      </c>
      <c r="H5466" s="5">
        <v>0.15</v>
      </c>
      <c r="I5466" s="4">
        <v>19320.2</v>
      </c>
      <c r="J5466" s="4">
        <v>3349.15</v>
      </c>
      <c r="K5466" t="s">
        <v>24</v>
      </c>
      <c r="L5466" t="s">
        <v>25</v>
      </c>
      <c r="M5466" s="2" t="s">
        <v>19</v>
      </c>
      <c r="N5466" t="s">
        <v>58</v>
      </c>
    </row>
    <row r="5467" spans="1:14" x14ac:dyDescent="0.25">
      <c r="A5467" s="2" t="s">
        <v>6494</v>
      </c>
      <c r="B5467" s="2" t="s">
        <v>623</v>
      </c>
      <c r="C5467" s="9">
        <f t="shared" si="85"/>
        <v>45566</v>
      </c>
      <c r="D5467" t="s">
        <v>15</v>
      </c>
      <c r="E5467" t="s">
        <v>57</v>
      </c>
      <c r="F5467" s="3">
        <v>4</v>
      </c>
      <c r="G5467" s="4">
        <v>2664.71</v>
      </c>
      <c r="H5467" s="5">
        <v>0</v>
      </c>
      <c r="I5467" s="4">
        <v>10658.84</v>
      </c>
      <c r="J5467" s="4">
        <v>2709.79</v>
      </c>
      <c r="K5467" t="s">
        <v>24</v>
      </c>
      <c r="L5467" t="s">
        <v>18</v>
      </c>
      <c r="M5467" s="2" t="s">
        <v>26</v>
      </c>
      <c r="N5467" t="s">
        <v>20</v>
      </c>
    </row>
    <row r="5468" spans="1:14" x14ac:dyDescent="0.25">
      <c r="A5468" s="2" t="s">
        <v>6495</v>
      </c>
      <c r="B5468" s="2" t="s">
        <v>509</v>
      </c>
      <c r="C5468" s="9">
        <f t="shared" si="85"/>
        <v>45566</v>
      </c>
      <c r="D5468" t="s">
        <v>30</v>
      </c>
      <c r="E5468" t="s">
        <v>41</v>
      </c>
      <c r="F5468" s="3">
        <v>4</v>
      </c>
      <c r="G5468" s="4">
        <v>1383.27</v>
      </c>
      <c r="H5468" s="5">
        <v>0.25</v>
      </c>
      <c r="I5468" s="4">
        <v>4149.8100000000004</v>
      </c>
      <c r="J5468" s="4">
        <v>500.86</v>
      </c>
      <c r="K5468" t="s">
        <v>152</v>
      </c>
      <c r="L5468" t="s">
        <v>25</v>
      </c>
      <c r="M5468" s="2" t="s">
        <v>19</v>
      </c>
      <c r="N5468" t="s">
        <v>42</v>
      </c>
    </row>
    <row r="5469" spans="1:14" x14ac:dyDescent="0.25">
      <c r="A5469" s="2" t="s">
        <v>6496</v>
      </c>
      <c r="B5469" s="2" t="s">
        <v>2043</v>
      </c>
      <c r="C5469" s="9">
        <f t="shared" si="85"/>
        <v>45323</v>
      </c>
      <c r="D5469" t="s">
        <v>45</v>
      </c>
      <c r="E5469" t="s">
        <v>222</v>
      </c>
      <c r="F5469" s="3">
        <v>3</v>
      </c>
      <c r="G5469" s="4">
        <v>7639.58</v>
      </c>
      <c r="H5469" s="5">
        <v>0.05</v>
      </c>
      <c r="I5469" s="4">
        <v>21772.799999999999</v>
      </c>
      <c r="J5469" s="4">
        <v>7057.66</v>
      </c>
      <c r="K5469" t="s">
        <v>24</v>
      </c>
      <c r="L5469" t="s">
        <v>18</v>
      </c>
      <c r="M5469" s="2" t="s">
        <v>19</v>
      </c>
      <c r="N5469" t="s">
        <v>20</v>
      </c>
    </row>
    <row r="5470" spans="1:14" x14ac:dyDescent="0.25">
      <c r="A5470" s="2" t="s">
        <v>6497</v>
      </c>
      <c r="B5470" s="2" t="s">
        <v>1000</v>
      </c>
      <c r="C5470" s="9">
        <f t="shared" si="85"/>
        <v>46235</v>
      </c>
      <c r="D5470" t="s">
        <v>15</v>
      </c>
      <c r="E5470" t="s">
        <v>16</v>
      </c>
      <c r="F5470" s="3">
        <v>1</v>
      </c>
      <c r="G5470" s="4">
        <v>2932.2</v>
      </c>
      <c r="H5470" s="5">
        <v>0.1</v>
      </c>
      <c r="I5470" s="4">
        <v>2638.98</v>
      </c>
      <c r="J5470" s="4">
        <v>0</v>
      </c>
      <c r="K5470" t="s">
        <v>24</v>
      </c>
      <c r="L5470" t="s">
        <v>25</v>
      </c>
      <c r="M5470" s="2" t="s">
        <v>101</v>
      </c>
      <c r="N5470" t="s">
        <v>58</v>
      </c>
    </row>
    <row r="5471" spans="1:14" x14ac:dyDescent="0.25">
      <c r="A5471" s="2" t="s">
        <v>6498</v>
      </c>
      <c r="B5471" s="2" t="s">
        <v>1118</v>
      </c>
      <c r="C5471" s="9">
        <f t="shared" si="85"/>
        <v>45474</v>
      </c>
      <c r="D5471" t="s">
        <v>15</v>
      </c>
      <c r="E5471" t="s">
        <v>168</v>
      </c>
      <c r="F5471" s="3">
        <v>3</v>
      </c>
      <c r="G5471" s="4">
        <v>418.84</v>
      </c>
      <c r="H5471" s="5">
        <v>0.1</v>
      </c>
      <c r="I5471" s="4">
        <v>1130.8699999999999</v>
      </c>
      <c r="J5471" s="4">
        <v>295.38</v>
      </c>
      <c r="K5471" t="s">
        <v>124</v>
      </c>
      <c r="L5471" t="s">
        <v>25</v>
      </c>
      <c r="M5471" s="2" t="s">
        <v>19</v>
      </c>
      <c r="N5471" t="s">
        <v>58</v>
      </c>
    </row>
    <row r="5472" spans="1:14" x14ac:dyDescent="0.25">
      <c r="A5472" s="2" t="s">
        <v>6499</v>
      </c>
      <c r="B5472" s="2" t="s">
        <v>4174</v>
      </c>
      <c r="C5472" s="9">
        <f t="shared" si="85"/>
        <v>45444</v>
      </c>
      <c r="D5472" t="s">
        <v>15</v>
      </c>
      <c r="E5472" t="s">
        <v>168</v>
      </c>
      <c r="F5472" s="3">
        <v>3</v>
      </c>
      <c r="G5472" s="4">
        <v>753.77</v>
      </c>
      <c r="H5472" s="5">
        <v>0.1</v>
      </c>
      <c r="I5472" s="4">
        <v>2035.18</v>
      </c>
      <c r="J5472" s="4">
        <v>268.27</v>
      </c>
      <c r="K5472" t="s">
        <v>24</v>
      </c>
      <c r="L5472" t="s">
        <v>25</v>
      </c>
      <c r="M5472" s="2" t="s">
        <v>19</v>
      </c>
      <c r="N5472" t="s">
        <v>20</v>
      </c>
    </row>
    <row r="5473" spans="1:14" x14ac:dyDescent="0.25">
      <c r="A5473" s="2" t="s">
        <v>6500</v>
      </c>
      <c r="B5473" s="2" t="s">
        <v>3299</v>
      </c>
      <c r="C5473" s="9">
        <f t="shared" si="85"/>
        <v>45809</v>
      </c>
      <c r="D5473" t="s">
        <v>35</v>
      </c>
      <c r="E5473" t="s">
        <v>36</v>
      </c>
      <c r="F5473" s="3">
        <v>3</v>
      </c>
      <c r="G5473" s="4">
        <v>11428.27</v>
      </c>
      <c r="H5473" s="5">
        <v>0</v>
      </c>
      <c r="I5473" s="4">
        <v>34284.81</v>
      </c>
      <c r="J5473" s="4">
        <v>0</v>
      </c>
      <c r="K5473" t="s">
        <v>37</v>
      </c>
      <c r="L5473" t="s">
        <v>25</v>
      </c>
      <c r="M5473" s="2" t="s">
        <v>61</v>
      </c>
      <c r="N5473" t="s">
        <v>66</v>
      </c>
    </row>
    <row r="5474" spans="1:14" x14ac:dyDescent="0.25">
      <c r="A5474" s="2" t="s">
        <v>6501</v>
      </c>
      <c r="B5474" s="2" t="s">
        <v>3299</v>
      </c>
      <c r="C5474" s="9">
        <f t="shared" si="85"/>
        <v>45809</v>
      </c>
      <c r="D5474" t="s">
        <v>45</v>
      </c>
      <c r="E5474" t="s">
        <v>186</v>
      </c>
      <c r="F5474" s="3">
        <v>3</v>
      </c>
      <c r="G5474" s="4">
        <v>4080.73</v>
      </c>
      <c r="H5474" s="5">
        <v>0.2</v>
      </c>
      <c r="I5474" s="4">
        <v>9793.75</v>
      </c>
      <c r="J5474" s="4">
        <v>2569.4499999999998</v>
      </c>
      <c r="K5474" t="s">
        <v>124</v>
      </c>
      <c r="L5474" t="s">
        <v>25</v>
      </c>
      <c r="M5474" s="2" t="s">
        <v>19</v>
      </c>
      <c r="N5474" t="s">
        <v>38</v>
      </c>
    </row>
    <row r="5475" spans="1:14" x14ac:dyDescent="0.25">
      <c r="A5475" s="2" t="s">
        <v>6502</v>
      </c>
      <c r="B5475" s="2" t="s">
        <v>2057</v>
      </c>
      <c r="C5475" s="9">
        <f t="shared" si="85"/>
        <v>45292</v>
      </c>
      <c r="D5475" t="s">
        <v>15</v>
      </c>
      <c r="E5475" t="s">
        <v>168</v>
      </c>
      <c r="F5475" s="3">
        <v>3</v>
      </c>
      <c r="G5475" s="4">
        <v>2561.33</v>
      </c>
      <c r="H5475" s="5">
        <v>0</v>
      </c>
      <c r="I5475" s="4">
        <v>7683.99</v>
      </c>
      <c r="J5475" s="4">
        <v>1859.77</v>
      </c>
      <c r="K5475" t="s">
        <v>24</v>
      </c>
      <c r="L5475" t="s">
        <v>25</v>
      </c>
      <c r="M5475" s="2" t="s">
        <v>19</v>
      </c>
      <c r="N5475" t="s">
        <v>82</v>
      </c>
    </row>
    <row r="5476" spans="1:14" x14ac:dyDescent="0.25">
      <c r="A5476" s="2" t="s">
        <v>6503</v>
      </c>
      <c r="B5476" s="2" t="s">
        <v>1223</v>
      </c>
      <c r="C5476" s="9">
        <f t="shared" si="85"/>
        <v>46113</v>
      </c>
      <c r="D5476" t="s">
        <v>30</v>
      </c>
      <c r="E5476" t="s">
        <v>133</v>
      </c>
      <c r="F5476" s="3">
        <v>4</v>
      </c>
      <c r="G5476" s="4">
        <v>726.82</v>
      </c>
      <c r="H5476" s="5">
        <v>0.1</v>
      </c>
      <c r="I5476" s="4">
        <v>2616.5500000000002</v>
      </c>
      <c r="J5476" s="4">
        <v>0</v>
      </c>
      <c r="K5476" t="s">
        <v>17</v>
      </c>
      <c r="L5476" t="s">
        <v>25</v>
      </c>
      <c r="M5476" s="2" t="s">
        <v>101</v>
      </c>
      <c r="N5476" t="s">
        <v>58</v>
      </c>
    </row>
    <row r="5477" spans="1:14" x14ac:dyDescent="0.25">
      <c r="A5477" s="2" t="s">
        <v>6504</v>
      </c>
      <c r="B5477" s="2" t="s">
        <v>5541</v>
      </c>
      <c r="C5477" s="9">
        <f t="shared" si="85"/>
        <v>45566</v>
      </c>
      <c r="D5477" t="s">
        <v>30</v>
      </c>
      <c r="E5477" t="s">
        <v>133</v>
      </c>
      <c r="F5477" s="3">
        <v>3</v>
      </c>
      <c r="G5477" s="4">
        <v>252.8</v>
      </c>
      <c r="H5477" s="5">
        <v>0.15</v>
      </c>
      <c r="I5477" s="4">
        <v>644.64</v>
      </c>
      <c r="J5477" s="4">
        <v>96.81</v>
      </c>
      <c r="K5477" t="s">
        <v>37</v>
      </c>
      <c r="L5477" t="s">
        <v>18</v>
      </c>
      <c r="M5477" s="2" t="s">
        <v>19</v>
      </c>
      <c r="N5477" t="s">
        <v>58</v>
      </c>
    </row>
    <row r="5478" spans="1:14" x14ac:dyDescent="0.25">
      <c r="A5478" s="2" t="s">
        <v>6505</v>
      </c>
      <c r="B5478" s="2" t="s">
        <v>479</v>
      </c>
      <c r="C5478" s="9">
        <f t="shared" si="85"/>
        <v>46235</v>
      </c>
      <c r="D5478" t="s">
        <v>45</v>
      </c>
      <c r="E5478" t="s">
        <v>46</v>
      </c>
      <c r="F5478" s="3">
        <v>1</v>
      </c>
      <c r="G5478" s="4">
        <v>7635.82</v>
      </c>
      <c r="H5478" s="5">
        <v>0.2</v>
      </c>
      <c r="I5478" s="4">
        <v>6108.66</v>
      </c>
      <c r="J5478" s="4">
        <v>1853.64</v>
      </c>
      <c r="K5478" t="s">
        <v>17</v>
      </c>
      <c r="L5478" t="s">
        <v>25</v>
      </c>
      <c r="M5478" s="2" t="s">
        <v>19</v>
      </c>
      <c r="N5478" t="s">
        <v>155</v>
      </c>
    </row>
    <row r="5479" spans="1:14" x14ac:dyDescent="0.25">
      <c r="A5479" s="2" t="s">
        <v>6506</v>
      </c>
      <c r="B5479" s="2" t="s">
        <v>6507</v>
      </c>
      <c r="C5479" s="9">
        <f t="shared" si="85"/>
        <v>45717</v>
      </c>
      <c r="D5479" t="s">
        <v>15</v>
      </c>
      <c r="E5479" t="s">
        <v>168</v>
      </c>
      <c r="F5479" s="3">
        <v>2</v>
      </c>
      <c r="G5479" s="4">
        <v>1858.27</v>
      </c>
      <c r="H5479" s="5">
        <v>0.05</v>
      </c>
      <c r="I5479" s="4">
        <v>3530.71</v>
      </c>
      <c r="J5479" s="4">
        <v>826.13</v>
      </c>
      <c r="K5479" t="s">
        <v>24</v>
      </c>
      <c r="L5479" t="s">
        <v>25</v>
      </c>
      <c r="M5479" s="2" t="s">
        <v>19</v>
      </c>
      <c r="N5479" t="s">
        <v>58</v>
      </c>
    </row>
    <row r="5480" spans="1:14" x14ac:dyDescent="0.25">
      <c r="A5480" s="2" t="s">
        <v>6508</v>
      </c>
      <c r="B5480" s="2" t="s">
        <v>988</v>
      </c>
      <c r="C5480" s="9">
        <f t="shared" si="85"/>
        <v>45748</v>
      </c>
      <c r="D5480" t="s">
        <v>35</v>
      </c>
      <c r="E5480" t="s">
        <v>36</v>
      </c>
      <c r="F5480" s="3">
        <v>3</v>
      </c>
      <c r="G5480" s="4">
        <v>1894.35</v>
      </c>
      <c r="H5480" s="5">
        <v>0.15</v>
      </c>
      <c r="I5480" s="4">
        <v>4830.59</v>
      </c>
      <c r="J5480" s="4">
        <v>601.80999999999995</v>
      </c>
      <c r="K5480" t="s">
        <v>24</v>
      </c>
      <c r="L5480" t="s">
        <v>47</v>
      </c>
      <c r="M5480" s="2" t="s">
        <v>19</v>
      </c>
      <c r="N5480" t="s">
        <v>82</v>
      </c>
    </row>
    <row r="5481" spans="1:14" x14ac:dyDescent="0.25">
      <c r="A5481" s="2" t="s">
        <v>6509</v>
      </c>
      <c r="B5481" s="2" t="s">
        <v>886</v>
      </c>
      <c r="C5481" s="9">
        <f t="shared" si="85"/>
        <v>45444</v>
      </c>
      <c r="D5481" t="s">
        <v>30</v>
      </c>
      <c r="E5481" t="s">
        <v>106</v>
      </c>
      <c r="F5481" s="3">
        <v>1</v>
      </c>
      <c r="G5481" s="4">
        <v>937.84</v>
      </c>
      <c r="H5481" s="5">
        <v>0</v>
      </c>
      <c r="I5481" s="4">
        <v>937.84</v>
      </c>
      <c r="J5481" s="4">
        <v>145.46</v>
      </c>
      <c r="K5481" t="s">
        <v>24</v>
      </c>
      <c r="L5481" t="s">
        <v>25</v>
      </c>
      <c r="M5481" s="2" t="s">
        <v>19</v>
      </c>
      <c r="N5481" t="s">
        <v>58</v>
      </c>
    </row>
    <row r="5482" spans="1:14" x14ac:dyDescent="0.25">
      <c r="A5482" s="2" t="s">
        <v>6510</v>
      </c>
      <c r="B5482" s="2" t="s">
        <v>4081</v>
      </c>
      <c r="C5482" s="9">
        <f t="shared" si="85"/>
        <v>45536</v>
      </c>
      <c r="D5482" t="s">
        <v>15</v>
      </c>
      <c r="E5482" t="s">
        <v>95</v>
      </c>
      <c r="F5482" s="3">
        <v>2</v>
      </c>
      <c r="G5482" s="4">
        <v>2858.13</v>
      </c>
      <c r="H5482" s="5">
        <v>0.15</v>
      </c>
      <c r="I5482" s="4">
        <v>4858.82</v>
      </c>
      <c r="J5482" s="4">
        <v>903</v>
      </c>
      <c r="K5482" t="s">
        <v>152</v>
      </c>
      <c r="L5482" t="s">
        <v>25</v>
      </c>
      <c r="M5482" s="2" t="s">
        <v>19</v>
      </c>
      <c r="N5482" t="s">
        <v>20</v>
      </c>
    </row>
    <row r="5483" spans="1:14" x14ac:dyDescent="0.25">
      <c r="A5483" s="2" t="s">
        <v>6511</v>
      </c>
      <c r="B5483" s="2" t="s">
        <v>514</v>
      </c>
      <c r="C5483" s="9">
        <f t="shared" si="85"/>
        <v>45901</v>
      </c>
      <c r="D5483" t="s">
        <v>35</v>
      </c>
      <c r="E5483" t="s">
        <v>77</v>
      </c>
      <c r="F5483" s="3">
        <v>1</v>
      </c>
      <c r="G5483" s="4">
        <v>3758.14</v>
      </c>
      <c r="H5483" s="5">
        <v>0.15</v>
      </c>
      <c r="I5483" s="4">
        <v>3194.42</v>
      </c>
      <c r="J5483" s="4">
        <v>1055.21</v>
      </c>
      <c r="K5483" t="s">
        <v>124</v>
      </c>
      <c r="L5483" t="s">
        <v>25</v>
      </c>
      <c r="M5483" s="2" t="s">
        <v>19</v>
      </c>
      <c r="N5483" t="s">
        <v>58</v>
      </c>
    </row>
    <row r="5484" spans="1:14" x14ac:dyDescent="0.25">
      <c r="A5484" s="2" t="s">
        <v>6512</v>
      </c>
      <c r="B5484" s="2" t="s">
        <v>1316</v>
      </c>
      <c r="C5484" s="9">
        <f t="shared" si="85"/>
        <v>45566</v>
      </c>
      <c r="D5484" t="s">
        <v>35</v>
      </c>
      <c r="E5484" t="s">
        <v>71</v>
      </c>
      <c r="F5484" s="3">
        <v>4</v>
      </c>
      <c r="G5484" s="4">
        <v>18506.669999999998</v>
      </c>
      <c r="H5484" s="5">
        <v>0.05</v>
      </c>
      <c r="I5484" s="4">
        <v>70325.350000000006</v>
      </c>
      <c r="J5484" s="4">
        <v>15872.52</v>
      </c>
      <c r="K5484" t="s">
        <v>37</v>
      </c>
      <c r="L5484" t="s">
        <v>47</v>
      </c>
      <c r="M5484" s="2" t="s">
        <v>19</v>
      </c>
      <c r="N5484" t="s">
        <v>58</v>
      </c>
    </row>
    <row r="5485" spans="1:14" x14ac:dyDescent="0.25">
      <c r="A5485" s="2" t="s">
        <v>6513</v>
      </c>
      <c r="B5485" s="2" t="s">
        <v>1041</v>
      </c>
      <c r="C5485" s="9">
        <f t="shared" si="85"/>
        <v>46143</v>
      </c>
      <c r="D5485" t="s">
        <v>35</v>
      </c>
      <c r="E5485" t="s">
        <v>74</v>
      </c>
      <c r="F5485" s="3">
        <v>4</v>
      </c>
      <c r="G5485" s="4">
        <v>6251.19</v>
      </c>
      <c r="H5485" s="5">
        <v>0.05</v>
      </c>
      <c r="I5485" s="4">
        <v>23754.52</v>
      </c>
      <c r="J5485" s="4">
        <v>7990.01</v>
      </c>
      <c r="K5485" t="s">
        <v>37</v>
      </c>
      <c r="L5485" t="s">
        <v>25</v>
      </c>
      <c r="M5485" s="2" t="s">
        <v>19</v>
      </c>
      <c r="N5485" t="s">
        <v>42</v>
      </c>
    </row>
    <row r="5486" spans="1:14" x14ac:dyDescent="0.25">
      <c r="A5486" s="2" t="s">
        <v>6514</v>
      </c>
      <c r="B5486" s="2" t="s">
        <v>1124</v>
      </c>
      <c r="C5486" s="9">
        <f t="shared" si="85"/>
        <v>45870</v>
      </c>
      <c r="D5486" t="s">
        <v>30</v>
      </c>
      <c r="E5486" t="s">
        <v>41</v>
      </c>
      <c r="F5486" s="3">
        <v>2</v>
      </c>
      <c r="G5486" s="4">
        <v>649.01</v>
      </c>
      <c r="H5486" s="5">
        <v>0.05</v>
      </c>
      <c r="I5486" s="4">
        <v>1233.1199999999999</v>
      </c>
      <c r="J5486" s="4">
        <v>0</v>
      </c>
      <c r="K5486" t="s">
        <v>24</v>
      </c>
      <c r="L5486" t="s">
        <v>25</v>
      </c>
      <c r="M5486" s="2" t="s">
        <v>61</v>
      </c>
      <c r="N5486" t="s">
        <v>58</v>
      </c>
    </row>
    <row r="5487" spans="1:14" x14ac:dyDescent="0.25">
      <c r="A5487" s="2" t="s">
        <v>6515</v>
      </c>
      <c r="B5487" s="2" t="s">
        <v>267</v>
      </c>
      <c r="C5487" s="9">
        <f t="shared" si="85"/>
        <v>46143</v>
      </c>
      <c r="D5487" t="s">
        <v>35</v>
      </c>
      <c r="E5487" t="s">
        <v>77</v>
      </c>
      <c r="F5487" s="3">
        <v>2</v>
      </c>
      <c r="G5487" s="4">
        <v>29266.22</v>
      </c>
      <c r="H5487" s="5">
        <v>0</v>
      </c>
      <c r="I5487" s="4">
        <v>58532.44</v>
      </c>
      <c r="J5487" s="4">
        <v>20273.12</v>
      </c>
      <c r="K5487" t="s">
        <v>24</v>
      </c>
      <c r="L5487" t="s">
        <v>18</v>
      </c>
      <c r="M5487" s="2" t="s">
        <v>19</v>
      </c>
      <c r="N5487" t="s">
        <v>82</v>
      </c>
    </row>
    <row r="5488" spans="1:14" x14ac:dyDescent="0.25">
      <c r="A5488" s="2" t="s">
        <v>6516</v>
      </c>
      <c r="B5488" s="2" t="s">
        <v>718</v>
      </c>
      <c r="C5488" s="9">
        <f t="shared" si="85"/>
        <v>45536</v>
      </c>
      <c r="D5488" t="s">
        <v>15</v>
      </c>
      <c r="E5488" t="s">
        <v>16</v>
      </c>
      <c r="F5488" s="3">
        <v>2</v>
      </c>
      <c r="G5488" s="4">
        <v>1480.77</v>
      </c>
      <c r="H5488" s="5">
        <v>0.1</v>
      </c>
      <c r="I5488" s="4">
        <v>2665.39</v>
      </c>
      <c r="J5488" s="4">
        <v>905.41</v>
      </c>
      <c r="K5488" t="s">
        <v>24</v>
      </c>
      <c r="L5488" t="s">
        <v>47</v>
      </c>
      <c r="M5488" s="2" t="s">
        <v>19</v>
      </c>
      <c r="N5488" t="s">
        <v>38</v>
      </c>
    </row>
    <row r="5489" spans="1:14" x14ac:dyDescent="0.25">
      <c r="A5489" s="2" t="s">
        <v>6517</v>
      </c>
      <c r="B5489" s="2" t="s">
        <v>886</v>
      </c>
      <c r="C5489" s="9">
        <f t="shared" si="85"/>
        <v>45444</v>
      </c>
      <c r="D5489" t="s">
        <v>15</v>
      </c>
      <c r="E5489" t="s">
        <v>168</v>
      </c>
      <c r="F5489" s="3">
        <v>4</v>
      </c>
      <c r="G5489" s="4">
        <v>1130.45</v>
      </c>
      <c r="H5489" s="5">
        <v>0.2</v>
      </c>
      <c r="I5489" s="4">
        <v>3617.44</v>
      </c>
      <c r="J5489" s="4">
        <v>1026.32</v>
      </c>
      <c r="K5489" t="s">
        <v>17</v>
      </c>
      <c r="L5489" t="s">
        <v>25</v>
      </c>
      <c r="M5489" s="2" t="s">
        <v>19</v>
      </c>
      <c r="N5489" t="s">
        <v>20</v>
      </c>
    </row>
    <row r="5490" spans="1:14" x14ac:dyDescent="0.25">
      <c r="A5490" s="2" t="s">
        <v>6518</v>
      </c>
      <c r="B5490" s="2" t="s">
        <v>556</v>
      </c>
      <c r="C5490" s="9">
        <f t="shared" si="85"/>
        <v>46113</v>
      </c>
      <c r="D5490" t="s">
        <v>45</v>
      </c>
      <c r="E5490" t="s">
        <v>46</v>
      </c>
      <c r="F5490" s="3">
        <v>4</v>
      </c>
      <c r="G5490" s="4">
        <v>6086.5</v>
      </c>
      <c r="H5490" s="5">
        <v>0.1</v>
      </c>
      <c r="I5490" s="4">
        <v>21911.4</v>
      </c>
      <c r="J5490" s="4">
        <v>6442.84</v>
      </c>
      <c r="K5490" t="s">
        <v>37</v>
      </c>
      <c r="L5490" t="s">
        <v>25</v>
      </c>
      <c r="M5490" s="2" t="s">
        <v>19</v>
      </c>
      <c r="N5490" t="s">
        <v>38</v>
      </c>
    </row>
    <row r="5491" spans="1:14" x14ac:dyDescent="0.25">
      <c r="A5491" s="2" t="s">
        <v>6519</v>
      </c>
      <c r="B5491" s="2" t="s">
        <v>789</v>
      </c>
      <c r="C5491" s="9">
        <f t="shared" si="85"/>
        <v>45962</v>
      </c>
      <c r="D5491" t="s">
        <v>30</v>
      </c>
      <c r="E5491" t="s">
        <v>133</v>
      </c>
      <c r="F5491" s="3">
        <v>1</v>
      </c>
      <c r="G5491" s="4">
        <v>921.08</v>
      </c>
      <c r="H5491" s="5">
        <v>0.1</v>
      </c>
      <c r="I5491" s="4">
        <v>828.97</v>
      </c>
      <c r="J5491" s="4">
        <v>104.1</v>
      </c>
      <c r="K5491" t="s">
        <v>37</v>
      </c>
      <c r="L5491" t="s">
        <v>18</v>
      </c>
      <c r="M5491" s="2" t="s">
        <v>19</v>
      </c>
      <c r="N5491" t="s">
        <v>58</v>
      </c>
    </row>
    <row r="5492" spans="1:14" x14ac:dyDescent="0.25">
      <c r="A5492" s="2" t="s">
        <v>6520</v>
      </c>
      <c r="B5492" s="2" t="s">
        <v>970</v>
      </c>
      <c r="C5492" s="9">
        <f t="shared" si="85"/>
        <v>46113</v>
      </c>
      <c r="D5492" t="s">
        <v>30</v>
      </c>
      <c r="E5492" t="s">
        <v>163</v>
      </c>
      <c r="F5492" s="3">
        <v>4</v>
      </c>
      <c r="G5492" s="4">
        <v>594.62</v>
      </c>
      <c r="H5492" s="5">
        <v>0.25</v>
      </c>
      <c r="I5492" s="4">
        <v>1783.86</v>
      </c>
      <c r="J5492" s="4">
        <v>308.41000000000003</v>
      </c>
      <c r="K5492" t="s">
        <v>17</v>
      </c>
      <c r="L5492" t="s">
        <v>25</v>
      </c>
      <c r="M5492" s="2" t="s">
        <v>19</v>
      </c>
      <c r="N5492" t="s">
        <v>42</v>
      </c>
    </row>
    <row r="5493" spans="1:14" x14ac:dyDescent="0.25">
      <c r="A5493" s="2" t="s">
        <v>6521</v>
      </c>
      <c r="B5493" s="2" t="s">
        <v>219</v>
      </c>
      <c r="C5493" s="9">
        <f t="shared" si="85"/>
        <v>45778</v>
      </c>
      <c r="D5493" t="s">
        <v>15</v>
      </c>
      <c r="E5493" t="s">
        <v>57</v>
      </c>
      <c r="F5493" s="3">
        <v>2</v>
      </c>
      <c r="G5493" s="4">
        <v>2625.79</v>
      </c>
      <c r="H5493" s="5">
        <v>0.1</v>
      </c>
      <c r="I5493" s="4">
        <v>4726.42</v>
      </c>
      <c r="J5493" s="4">
        <v>779.06</v>
      </c>
      <c r="K5493" t="s">
        <v>24</v>
      </c>
      <c r="L5493" t="s">
        <v>25</v>
      </c>
      <c r="M5493" s="2" t="s">
        <v>19</v>
      </c>
      <c r="N5493" t="s">
        <v>66</v>
      </c>
    </row>
    <row r="5494" spans="1:14" x14ac:dyDescent="0.25">
      <c r="A5494" s="2" t="s">
        <v>6522</v>
      </c>
      <c r="B5494" s="2" t="s">
        <v>1286</v>
      </c>
      <c r="C5494" s="9">
        <f t="shared" si="85"/>
        <v>46023</v>
      </c>
      <c r="D5494" t="s">
        <v>35</v>
      </c>
      <c r="E5494" t="s">
        <v>71</v>
      </c>
      <c r="F5494" s="3">
        <v>3</v>
      </c>
      <c r="G5494" s="4">
        <v>20940.27</v>
      </c>
      <c r="H5494" s="5">
        <v>0.05</v>
      </c>
      <c r="I5494" s="4">
        <v>59679.77</v>
      </c>
      <c r="J5494" s="4">
        <v>20330.73</v>
      </c>
      <c r="K5494" t="s">
        <v>24</v>
      </c>
      <c r="L5494" t="s">
        <v>25</v>
      </c>
      <c r="M5494" s="2" t="s">
        <v>26</v>
      </c>
      <c r="N5494" t="s">
        <v>20</v>
      </c>
    </row>
    <row r="5495" spans="1:14" x14ac:dyDescent="0.25">
      <c r="A5495" s="2" t="s">
        <v>6523</v>
      </c>
      <c r="B5495" s="2" t="s">
        <v>147</v>
      </c>
      <c r="C5495" s="9">
        <f t="shared" si="85"/>
        <v>45962</v>
      </c>
      <c r="D5495" t="s">
        <v>15</v>
      </c>
      <c r="E5495" t="s">
        <v>16</v>
      </c>
      <c r="F5495" s="3">
        <v>3</v>
      </c>
      <c r="G5495" s="4">
        <v>518.71</v>
      </c>
      <c r="H5495" s="5">
        <v>0.15</v>
      </c>
      <c r="I5495" s="4">
        <v>1322.71</v>
      </c>
      <c r="J5495" s="4">
        <v>283.08</v>
      </c>
      <c r="K5495" t="s">
        <v>17</v>
      </c>
      <c r="L5495" t="s">
        <v>18</v>
      </c>
      <c r="M5495" s="2" t="s">
        <v>19</v>
      </c>
      <c r="N5495" t="s">
        <v>38</v>
      </c>
    </row>
    <row r="5496" spans="1:14" x14ac:dyDescent="0.25">
      <c r="A5496" s="2" t="s">
        <v>6524</v>
      </c>
      <c r="B5496" s="2" t="s">
        <v>242</v>
      </c>
      <c r="C5496" s="9">
        <f t="shared" si="85"/>
        <v>45839</v>
      </c>
      <c r="D5496" t="s">
        <v>45</v>
      </c>
      <c r="E5496" t="s">
        <v>222</v>
      </c>
      <c r="F5496" s="3">
        <v>2</v>
      </c>
      <c r="G5496" s="4">
        <v>6056.48</v>
      </c>
      <c r="H5496" s="5">
        <v>0.1</v>
      </c>
      <c r="I5496" s="4">
        <v>10901.66</v>
      </c>
      <c r="J5496" s="4">
        <v>2816.86</v>
      </c>
      <c r="K5496" t="s">
        <v>24</v>
      </c>
      <c r="L5496" t="s">
        <v>25</v>
      </c>
      <c r="M5496" s="2" t="s">
        <v>19</v>
      </c>
      <c r="N5496" t="s">
        <v>155</v>
      </c>
    </row>
    <row r="5497" spans="1:14" x14ac:dyDescent="0.25">
      <c r="A5497" s="2" t="s">
        <v>6525</v>
      </c>
      <c r="B5497" s="2" t="s">
        <v>647</v>
      </c>
      <c r="C5497" s="9">
        <f t="shared" si="85"/>
        <v>45597</v>
      </c>
      <c r="D5497" t="s">
        <v>45</v>
      </c>
      <c r="E5497" t="s">
        <v>222</v>
      </c>
      <c r="F5497" s="3">
        <v>4</v>
      </c>
      <c r="G5497" s="4">
        <v>2146.73</v>
      </c>
      <c r="H5497" s="5">
        <v>0.25</v>
      </c>
      <c r="I5497" s="4">
        <v>6440.19</v>
      </c>
      <c r="J5497" s="4">
        <v>1172.3499999999999</v>
      </c>
      <c r="K5497" t="s">
        <v>37</v>
      </c>
      <c r="L5497" t="s">
        <v>18</v>
      </c>
      <c r="M5497" s="2" t="s">
        <v>19</v>
      </c>
      <c r="N5497" t="s">
        <v>87</v>
      </c>
    </row>
    <row r="5498" spans="1:14" x14ac:dyDescent="0.25">
      <c r="A5498" s="2" t="s">
        <v>6526</v>
      </c>
      <c r="B5498" s="2" t="s">
        <v>1168</v>
      </c>
      <c r="C5498" s="9">
        <f t="shared" si="85"/>
        <v>45627</v>
      </c>
      <c r="D5498" t="s">
        <v>45</v>
      </c>
      <c r="E5498" t="s">
        <v>46</v>
      </c>
      <c r="F5498" s="3">
        <v>2</v>
      </c>
      <c r="G5498" s="4">
        <v>1232.73</v>
      </c>
      <c r="H5498" s="5">
        <v>0.2</v>
      </c>
      <c r="I5498" s="4">
        <v>1972.37</v>
      </c>
      <c r="J5498" s="4">
        <v>352.18</v>
      </c>
      <c r="K5498" t="s">
        <v>24</v>
      </c>
      <c r="L5498" t="s">
        <v>18</v>
      </c>
      <c r="M5498" s="2" t="s">
        <v>19</v>
      </c>
      <c r="N5498" t="s">
        <v>87</v>
      </c>
    </row>
    <row r="5499" spans="1:14" x14ac:dyDescent="0.25">
      <c r="A5499" s="2" t="s">
        <v>6527</v>
      </c>
      <c r="B5499" s="2" t="s">
        <v>970</v>
      </c>
      <c r="C5499" s="9">
        <f t="shared" si="85"/>
        <v>46113</v>
      </c>
      <c r="D5499" t="s">
        <v>35</v>
      </c>
      <c r="E5499" t="s">
        <v>50</v>
      </c>
      <c r="F5499" s="3">
        <v>4</v>
      </c>
      <c r="G5499" s="4">
        <v>6198.18</v>
      </c>
      <c r="H5499" s="5">
        <v>0.2</v>
      </c>
      <c r="I5499" s="4">
        <v>19834.18</v>
      </c>
      <c r="J5499" s="4">
        <v>4291.41</v>
      </c>
      <c r="K5499" t="s">
        <v>24</v>
      </c>
      <c r="L5499" t="s">
        <v>25</v>
      </c>
      <c r="M5499" s="2" t="s">
        <v>19</v>
      </c>
      <c r="N5499" t="s">
        <v>32</v>
      </c>
    </row>
    <row r="5500" spans="1:14" x14ac:dyDescent="0.25">
      <c r="A5500" s="2" t="s">
        <v>6528</v>
      </c>
      <c r="B5500" s="2" t="s">
        <v>2120</v>
      </c>
      <c r="C5500" s="9">
        <f t="shared" si="85"/>
        <v>45931</v>
      </c>
      <c r="D5500" t="s">
        <v>45</v>
      </c>
      <c r="E5500" t="s">
        <v>186</v>
      </c>
      <c r="F5500" s="3">
        <v>3</v>
      </c>
      <c r="G5500" s="4">
        <v>1059.57</v>
      </c>
      <c r="H5500" s="5">
        <v>0</v>
      </c>
      <c r="I5500" s="4">
        <v>3178.71</v>
      </c>
      <c r="J5500" s="4">
        <v>613.71</v>
      </c>
      <c r="K5500" t="s">
        <v>24</v>
      </c>
      <c r="L5500" t="s">
        <v>25</v>
      </c>
      <c r="M5500" s="2" t="s">
        <v>19</v>
      </c>
      <c r="N5500" t="s">
        <v>42</v>
      </c>
    </row>
    <row r="5501" spans="1:14" x14ac:dyDescent="0.25">
      <c r="A5501" s="2" t="s">
        <v>6529</v>
      </c>
      <c r="B5501" s="2" t="s">
        <v>4939</v>
      </c>
      <c r="C5501" s="9">
        <f t="shared" si="85"/>
        <v>45962</v>
      </c>
      <c r="D5501" t="s">
        <v>35</v>
      </c>
      <c r="E5501" t="s">
        <v>74</v>
      </c>
      <c r="F5501" s="3">
        <v>1</v>
      </c>
      <c r="G5501" s="4">
        <v>20486.580000000002</v>
      </c>
      <c r="H5501" s="5">
        <v>0.05</v>
      </c>
      <c r="I5501" s="4">
        <v>19462.25</v>
      </c>
      <c r="J5501" s="4">
        <v>5699.29</v>
      </c>
      <c r="K5501" t="s">
        <v>37</v>
      </c>
      <c r="L5501" t="s">
        <v>25</v>
      </c>
      <c r="M5501" s="2" t="s">
        <v>19</v>
      </c>
      <c r="N5501" t="s">
        <v>32</v>
      </c>
    </row>
    <row r="5502" spans="1:14" x14ac:dyDescent="0.25">
      <c r="A5502" s="2" t="s">
        <v>6530</v>
      </c>
      <c r="B5502" s="2" t="s">
        <v>2226</v>
      </c>
      <c r="C5502" s="9">
        <f t="shared" si="85"/>
        <v>45658</v>
      </c>
      <c r="D5502" t="s">
        <v>30</v>
      </c>
      <c r="E5502" t="s">
        <v>163</v>
      </c>
      <c r="F5502" s="3">
        <v>4</v>
      </c>
      <c r="G5502" s="4">
        <v>1140.01</v>
      </c>
      <c r="H5502" s="5">
        <v>0.1</v>
      </c>
      <c r="I5502" s="4">
        <v>4104.04</v>
      </c>
      <c r="J5502" s="4">
        <v>1079.8</v>
      </c>
      <c r="K5502" t="s">
        <v>24</v>
      </c>
      <c r="L5502" t="s">
        <v>47</v>
      </c>
      <c r="M5502" s="2" t="s">
        <v>19</v>
      </c>
      <c r="N5502" t="s">
        <v>20</v>
      </c>
    </row>
    <row r="5503" spans="1:14" x14ac:dyDescent="0.25">
      <c r="A5503" s="2" t="s">
        <v>6531</v>
      </c>
      <c r="B5503" s="2" t="s">
        <v>56</v>
      </c>
      <c r="C5503" s="9">
        <f t="shared" si="85"/>
        <v>45901</v>
      </c>
      <c r="D5503" t="s">
        <v>15</v>
      </c>
      <c r="E5503" t="s">
        <v>23</v>
      </c>
      <c r="F5503" s="3">
        <v>1</v>
      </c>
      <c r="G5503" s="4">
        <v>1773.94</v>
      </c>
      <c r="H5503" s="5">
        <v>0.05</v>
      </c>
      <c r="I5503" s="4">
        <v>1685.24</v>
      </c>
      <c r="J5503" s="4">
        <v>471.14</v>
      </c>
      <c r="K5503" t="s">
        <v>24</v>
      </c>
      <c r="L5503" t="s">
        <v>25</v>
      </c>
      <c r="M5503" s="2" t="s">
        <v>19</v>
      </c>
      <c r="N5503" t="s">
        <v>58</v>
      </c>
    </row>
    <row r="5504" spans="1:14" x14ac:dyDescent="0.25">
      <c r="A5504" s="2" t="s">
        <v>6532</v>
      </c>
      <c r="B5504" s="2" t="s">
        <v>1520</v>
      </c>
      <c r="C5504" s="9">
        <f t="shared" si="85"/>
        <v>46204</v>
      </c>
      <c r="D5504" t="s">
        <v>45</v>
      </c>
      <c r="E5504" t="s">
        <v>111</v>
      </c>
      <c r="F5504" s="3">
        <v>3</v>
      </c>
      <c r="G5504" s="4">
        <v>7734.01</v>
      </c>
      <c r="H5504" s="5">
        <v>0.1</v>
      </c>
      <c r="I5504" s="4">
        <v>20881.830000000002</v>
      </c>
      <c r="J5504" s="4">
        <v>5098.5200000000004</v>
      </c>
      <c r="K5504" t="s">
        <v>24</v>
      </c>
      <c r="L5504" t="s">
        <v>25</v>
      </c>
      <c r="M5504" s="2" t="s">
        <v>19</v>
      </c>
      <c r="N5504" t="s">
        <v>58</v>
      </c>
    </row>
    <row r="5505" spans="1:14" x14ac:dyDescent="0.25">
      <c r="A5505" s="2" t="s">
        <v>6533</v>
      </c>
      <c r="B5505" s="2" t="s">
        <v>1700</v>
      </c>
      <c r="C5505" s="9">
        <f t="shared" si="85"/>
        <v>45352</v>
      </c>
      <c r="D5505" t="s">
        <v>35</v>
      </c>
      <c r="E5505" t="s">
        <v>71</v>
      </c>
      <c r="F5505" s="3">
        <v>1</v>
      </c>
      <c r="G5505" s="4">
        <v>800.19</v>
      </c>
      <c r="H5505" s="5">
        <v>0.15</v>
      </c>
      <c r="I5505" s="4">
        <v>680.16</v>
      </c>
      <c r="J5505" s="4">
        <v>222.85</v>
      </c>
      <c r="K5505" t="s">
        <v>24</v>
      </c>
      <c r="L5505" t="s">
        <v>18</v>
      </c>
      <c r="M5505" s="2" t="s">
        <v>19</v>
      </c>
      <c r="N5505" t="s">
        <v>58</v>
      </c>
    </row>
    <row r="5506" spans="1:14" x14ac:dyDescent="0.25">
      <c r="A5506" s="2" t="s">
        <v>6534</v>
      </c>
      <c r="B5506" s="2" t="s">
        <v>3399</v>
      </c>
      <c r="C5506" s="9">
        <f t="shared" si="85"/>
        <v>45597</v>
      </c>
      <c r="D5506" t="s">
        <v>15</v>
      </c>
      <c r="E5506" t="s">
        <v>16</v>
      </c>
      <c r="F5506" s="3">
        <v>1</v>
      </c>
      <c r="G5506" s="4">
        <v>1100.43</v>
      </c>
      <c r="H5506" s="5">
        <v>0.1</v>
      </c>
      <c r="I5506" s="4">
        <v>990.39</v>
      </c>
      <c r="J5506" s="4">
        <v>133.55000000000001</v>
      </c>
      <c r="K5506" t="s">
        <v>124</v>
      </c>
      <c r="L5506" t="s">
        <v>18</v>
      </c>
      <c r="M5506" s="2" t="s">
        <v>19</v>
      </c>
      <c r="N5506" t="s">
        <v>87</v>
      </c>
    </row>
    <row r="5507" spans="1:14" x14ac:dyDescent="0.25">
      <c r="A5507" s="2" t="s">
        <v>6535</v>
      </c>
      <c r="B5507" s="2" t="s">
        <v>1974</v>
      </c>
      <c r="C5507" s="9">
        <f t="shared" ref="C5507:C5570" si="86">DATE(YEAR(B5507),MONTH(B5507),1)</f>
        <v>45474</v>
      </c>
      <c r="D5507" t="s">
        <v>45</v>
      </c>
      <c r="E5507" t="s">
        <v>111</v>
      </c>
      <c r="F5507" s="3">
        <v>2</v>
      </c>
      <c r="G5507" s="4">
        <v>6113.84</v>
      </c>
      <c r="H5507" s="5">
        <v>0.05</v>
      </c>
      <c r="I5507" s="4">
        <v>11616.3</v>
      </c>
      <c r="J5507" s="4">
        <v>3397.18</v>
      </c>
      <c r="K5507" t="s">
        <v>152</v>
      </c>
      <c r="L5507" t="s">
        <v>18</v>
      </c>
      <c r="M5507" s="2" t="s">
        <v>19</v>
      </c>
      <c r="N5507" t="s">
        <v>38</v>
      </c>
    </row>
    <row r="5508" spans="1:14" x14ac:dyDescent="0.25">
      <c r="A5508" s="2" t="s">
        <v>6536</v>
      </c>
      <c r="B5508" s="2" t="s">
        <v>3435</v>
      </c>
      <c r="C5508" s="9">
        <f t="shared" si="86"/>
        <v>45778</v>
      </c>
      <c r="D5508" t="s">
        <v>35</v>
      </c>
      <c r="E5508" t="s">
        <v>50</v>
      </c>
      <c r="F5508" s="3">
        <v>1</v>
      </c>
      <c r="G5508" s="4">
        <v>2343.86</v>
      </c>
      <c r="H5508" s="5">
        <v>0.1</v>
      </c>
      <c r="I5508" s="4">
        <v>2109.4699999999998</v>
      </c>
      <c r="J5508" s="4">
        <v>369.6</v>
      </c>
      <c r="K5508" t="s">
        <v>24</v>
      </c>
      <c r="L5508" t="s">
        <v>25</v>
      </c>
      <c r="M5508" s="2" t="s">
        <v>19</v>
      </c>
      <c r="N5508" t="s">
        <v>58</v>
      </c>
    </row>
    <row r="5509" spans="1:14" x14ac:dyDescent="0.25">
      <c r="A5509" s="2" t="s">
        <v>6537</v>
      </c>
      <c r="B5509" s="2" t="s">
        <v>1356</v>
      </c>
      <c r="C5509" s="9">
        <f t="shared" si="86"/>
        <v>45658</v>
      </c>
      <c r="D5509" t="s">
        <v>30</v>
      </c>
      <c r="E5509" t="s">
        <v>163</v>
      </c>
      <c r="F5509" s="3">
        <v>3</v>
      </c>
      <c r="G5509" s="4">
        <v>673.34</v>
      </c>
      <c r="H5509" s="5">
        <v>0.15</v>
      </c>
      <c r="I5509" s="4">
        <v>1717.02</v>
      </c>
      <c r="J5509" s="4">
        <v>452.13</v>
      </c>
      <c r="K5509" t="s">
        <v>124</v>
      </c>
      <c r="L5509" t="s">
        <v>25</v>
      </c>
      <c r="M5509" s="2" t="s">
        <v>19</v>
      </c>
      <c r="N5509" t="s">
        <v>87</v>
      </c>
    </row>
    <row r="5510" spans="1:14" x14ac:dyDescent="0.25">
      <c r="A5510" s="2" t="s">
        <v>6538</v>
      </c>
      <c r="B5510" s="2" t="s">
        <v>430</v>
      </c>
      <c r="C5510" s="9">
        <f t="shared" si="86"/>
        <v>45962</v>
      </c>
      <c r="D5510" t="s">
        <v>45</v>
      </c>
      <c r="E5510" t="s">
        <v>111</v>
      </c>
      <c r="F5510" s="3">
        <v>4</v>
      </c>
      <c r="G5510" s="4">
        <v>6505.96</v>
      </c>
      <c r="H5510" s="5">
        <v>0.1</v>
      </c>
      <c r="I5510" s="4">
        <v>23421.46</v>
      </c>
      <c r="J5510" s="4">
        <v>7797.42</v>
      </c>
      <c r="K5510" t="s">
        <v>124</v>
      </c>
      <c r="L5510" t="s">
        <v>25</v>
      </c>
      <c r="M5510" s="2" t="s">
        <v>19</v>
      </c>
      <c r="N5510" t="s">
        <v>87</v>
      </c>
    </row>
    <row r="5511" spans="1:14" x14ac:dyDescent="0.25">
      <c r="A5511" s="2" t="s">
        <v>6539</v>
      </c>
      <c r="B5511" s="2" t="s">
        <v>1017</v>
      </c>
      <c r="C5511" s="9">
        <f t="shared" si="86"/>
        <v>45627</v>
      </c>
      <c r="D5511" t="s">
        <v>45</v>
      </c>
      <c r="E5511" t="s">
        <v>222</v>
      </c>
      <c r="F5511" s="3">
        <v>1</v>
      </c>
      <c r="G5511" s="4">
        <v>1635.34</v>
      </c>
      <c r="H5511" s="5">
        <v>0.15</v>
      </c>
      <c r="I5511" s="4">
        <v>1390.04</v>
      </c>
      <c r="J5511" s="4">
        <v>266.17</v>
      </c>
      <c r="K5511" t="s">
        <v>37</v>
      </c>
      <c r="L5511" t="s">
        <v>25</v>
      </c>
      <c r="M5511" s="2" t="s">
        <v>19</v>
      </c>
      <c r="N5511" t="s">
        <v>58</v>
      </c>
    </row>
    <row r="5512" spans="1:14" x14ac:dyDescent="0.25">
      <c r="A5512" s="2" t="s">
        <v>6540</v>
      </c>
      <c r="B5512" s="2" t="s">
        <v>1531</v>
      </c>
      <c r="C5512" s="9">
        <f t="shared" si="86"/>
        <v>46082</v>
      </c>
      <c r="D5512" t="s">
        <v>15</v>
      </c>
      <c r="E5512" t="s">
        <v>95</v>
      </c>
      <c r="F5512" s="3">
        <v>4</v>
      </c>
      <c r="G5512" s="4">
        <v>1075.78</v>
      </c>
      <c r="H5512" s="5">
        <v>0.2</v>
      </c>
      <c r="I5512" s="4">
        <v>3442.5</v>
      </c>
      <c r="J5512" s="4">
        <v>1176.3399999999999</v>
      </c>
      <c r="K5512" t="s">
        <v>24</v>
      </c>
      <c r="L5512" t="s">
        <v>25</v>
      </c>
      <c r="M5512" s="2" t="s">
        <v>19</v>
      </c>
      <c r="N5512" t="s">
        <v>42</v>
      </c>
    </row>
    <row r="5513" spans="1:14" x14ac:dyDescent="0.25">
      <c r="A5513" s="2" t="s">
        <v>6541</v>
      </c>
      <c r="B5513" s="2" t="s">
        <v>2947</v>
      </c>
      <c r="C5513" s="9">
        <f t="shared" si="86"/>
        <v>46235</v>
      </c>
      <c r="D5513" t="s">
        <v>15</v>
      </c>
      <c r="E5513" t="s">
        <v>16</v>
      </c>
      <c r="F5513" s="3">
        <v>2</v>
      </c>
      <c r="G5513" s="4">
        <v>1834.17</v>
      </c>
      <c r="H5513" s="5">
        <v>0</v>
      </c>
      <c r="I5513" s="4">
        <v>3668.34</v>
      </c>
      <c r="J5513" s="4">
        <v>588.9</v>
      </c>
      <c r="K5513" t="s">
        <v>24</v>
      </c>
      <c r="L5513" t="s">
        <v>25</v>
      </c>
      <c r="M5513" s="2" t="s">
        <v>19</v>
      </c>
      <c r="N5513" t="s">
        <v>82</v>
      </c>
    </row>
    <row r="5514" spans="1:14" x14ac:dyDescent="0.25">
      <c r="A5514" s="2" t="s">
        <v>6542</v>
      </c>
      <c r="B5514" s="2" t="s">
        <v>2283</v>
      </c>
      <c r="C5514" s="9">
        <f t="shared" si="86"/>
        <v>46113</v>
      </c>
      <c r="D5514" t="s">
        <v>45</v>
      </c>
      <c r="E5514" t="s">
        <v>46</v>
      </c>
      <c r="F5514" s="3">
        <v>3</v>
      </c>
      <c r="G5514" s="4">
        <v>2925.3</v>
      </c>
      <c r="H5514" s="5">
        <v>0.2</v>
      </c>
      <c r="I5514" s="4">
        <v>7020.72</v>
      </c>
      <c r="J5514" s="4">
        <v>0</v>
      </c>
      <c r="K5514" t="s">
        <v>37</v>
      </c>
      <c r="L5514" t="s">
        <v>25</v>
      </c>
      <c r="M5514" s="2" t="s">
        <v>101</v>
      </c>
      <c r="N5514" t="s">
        <v>66</v>
      </c>
    </row>
    <row r="5515" spans="1:14" x14ac:dyDescent="0.25">
      <c r="A5515" s="2" t="s">
        <v>6543</v>
      </c>
      <c r="B5515" s="2" t="s">
        <v>826</v>
      </c>
      <c r="C5515" s="9">
        <f t="shared" si="86"/>
        <v>45323</v>
      </c>
      <c r="D5515" t="s">
        <v>15</v>
      </c>
      <c r="E5515" t="s">
        <v>23</v>
      </c>
      <c r="F5515" s="3">
        <v>3</v>
      </c>
      <c r="G5515" s="4">
        <v>855.32</v>
      </c>
      <c r="H5515" s="5">
        <v>0</v>
      </c>
      <c r="I5515" s="4">
        <v>2565.96</v>
      </c>
      <c r="J5515" s="4">
        <v>332.44</v>
      </c>
      <c r="K5515" t="s">
        <v>24</v>
      </c>
      <c r="L5515" t="s">
        <v>25</v>
      </c>
      <c r="M5515" s="2" t="s">
        <v>19</v>
      </c>
      <c r="N5515" t="s">
        <v>58</v>
      </c>
    </row>
    <row r="5516" spans="1:14" x14ac:dyDescent="0.25">
      <c r="A5516" s="2" t="s">
        <v>6544</v>
      </c>
      <c r="B5516" s="2" t="s">
        <v>141</v>
      </c>
      <c r="C5516" s="9">
        <f t="shared" si="86"/>
        <v>45778</v>
      </c>
      <c r="D5516" t="s">
        <v>45</v>
      </c>
      <c r="E5516" t="s">
        <v>46</v>
      </c>
      <c r="F5516" s="3">
        <v>4</v>
      </c>
      <c r="G5516" s="4">
        <v>704.51</v>
      </c>
      <c r="H5516" s="5">
        <v>0.1</v>
      </c>
      <c r="I5516" s="4">
        <v>2536.2399999999998</v>
      </c>
      <c r="J5516" s="4">
        <v>495.97</v>
      </c>
      <c r="K5516" t="s">
        <v>24</v>
      </c>
      <c r="L5516" t="s">
        <v>25</v>
      </c>
      <c r="M5516" s="2" t="s">
        <v>26</v>
      </c>
      <c r="N5516" t="s">
        <v>66</v>
      </c>
    </row>
    <row r="5517" spans="1:14" x14ac:dyDescent="0.25">
      <c r="A5517" s="2" t="s">
        <v>6545</v>
      </c>
      <c r="B5517" s="2" t="s">
        <v>755</v>
      </c>
      <c r="C5517" s="9">
        <f t="shared" si="86"/>
        <v>45689</v>
      </c>
      <c r="D5517" t="s">
        <v>15</v>
      </c>
      <c r="E5517" t="s">
        <v>23</v>
      </c>
      <c r="F5517" s="3">
        <v>3</v>
      </c>
      <c r="G5517" s="4">
        <v>2977.43</v>
      </c>
      <c r="H5517" s="5">
        <v>0.2</v>
      </c>
      <c r="I5517" s="4">
        <v>7145.83</v>
      </c>
      <c r="J5517" s="4">
        <v>2005.45</v>
      </c>
      <c r="K5517" t="s">
        <v>152</v>
      </c>
      <c r="L5517" t="s">
        <v>25</v>
      </c>
      <c r="M5517" s="2" t="s">
        <v>19</v>
      </c>
      <c r="N5517" t="s">
        <v>58</v>
      </c>
    </row>
    <row r="5518" spans="1:14" x14ac:dyDescent="0.25">
      <c r="A5518" s="2" t="s">
        <v>6546</v>
      </c>
      <c r="B5518" s="2" t="s">
        <v>1098</v>
      </c>
      <c r="C5518" s="9">
        <f t="shared" si="86"/>
        <v>46023</v>
      </c>
      <c r="D5518" t="s">
        <v>35</v>
      </c>
      <c r="E5518" t="s">
        <v>71</v>
      </c>
      <c r="F5518" s="3">
        <v>2</v>
      </c>
      <c r="G5518" s="4">
        <v>31180.2</v>
      </c>
      <c r="H5518" s="5">
        <v>0.1</v>
      </c>
      <c r="I5518" s="4">
        <v>56124.36</v>
      </c>
      <c r="J5518" s="4">
        <v>17634.240000000002</v>
      </c>
      <c r="K5518" t="s">
        <v>17</v>
      </c>
      <c r="L5518" t="s">
        <v>47</v>
      </c>
      <c r="M5518" s="2" t="s">
        <v>26</v>
      </c>
      <c r="N5518" t="s">
        <v>87</v>
      </c>
    </row>
    <row r="5519" spans="1:14" x14ac:dyDescent="0.25">
      <c r="A5519" s="2" t="s">
        <v>6547</v>
      </c>
      <c r="B5519" s="2" t="s">
        <v>4449</v>
      </c>
      <c r="C5519" s="9">
        <f t="shared" si="86"/>
        <v>45444</v>
      </c>
      <c r="D5519" t="s">
        <v>35</v>
      </c>
      <c r="E5519" t="s">
        <v>74</v>
      </c>
      <c r="F5519" s="3">
        <v>4</v>
      </c>
      <c r="G5519" s="4">
        <v>4307.9799999999996</v>
      </c>
      <c r="H5519" s="5">
        <v>0</v>
      </c>
      <c r="I5519" s="4">
        <v>17231.919999999998</v>
      </c>
      <c r="J5519" s="4">
        <v>2730.19</v>
      </c>
      <c r="K5519" t="s">
        <v>24</v>
      </c>
      <c r="L5519" t="s">
        <v>25</v>
      </c>
      <c r="M5519" s="2" t="s">
        <v>19</v>
      </c>
      <c r="N5519" t="s">
        <v>58</v>
      </c>
    </row>
    <row r="5520" spans="1:14" x14ac:dyDescent="0.25">
      <c r="A5520" s="2" t="s">
        <v>6548</v>
      </c>
      <c r="B5520" s="2" t="s">
        <v>3067</v>
      </c>
      <c r="C5520" s="9">
        <f t="shared" si="86"/>
        <v>46235</v>
      </c>
      <c r="D5520" t="s">
        <v>35</v>
      </c>
      <c r="E5520" t="s">
        <v>74</v>
      </c>
      <c r="F5520" s="3">
        <v>3</v>
      </c>
      <c r="G5520" s="4">
        <v>34992.800000000003</v>
      </c>
      <c r="H5520" s="5">
        <v>0.05</v>
      </c>
      <c r="I5520" s="4">
        <v>99729.48</v>
      </c>
      <c r="J5520" s="4">
        <v>33398.36</v>
      </c>
      <c r="K5520" t="s">
        <v>24</v>
      </c>
      <c r="L5520" t="s">
        <v>25</v>
      </c>
      <c r="M5520" s="2" t="s">
        <v>19</v>
      </c>
      <c r="N5520" t="s">
        <v>20</v>
      </c>
    </row>
    <row r="5521" spans="1:14" x14ac:dyDescent="0.25">
      <c r="A5521" s="2" t="s">
        <v>6549</v>
      </c>
      <c r="B5521" s="2" t="s">
        <v>1620</v>
      </c>
      <c r="C5521" s="9">
        <f t="shared" si="86"/>
        <v>46174</v>
      </c>
      <c r="D5521" t="s">
        <v>15</v>
      </c>
      <c r="E5521" t="s">
        <v>23</v>
      </c>
      <c r="F5521" s="3">
        <v>2</v>
      </c>
      <c r="G5521" s="4">
        <v>1849.17</v>
      </c>
      <c r="H5521" s="5">
        <v>0.2</v>
      </c>
      <c r="I5521" s="4">
        <v>2958.67</v>
      </c>
      <c r="J5521" s="4">
        <v>461.62</v>
      </c>
      <c r="K5521" t="s">
        <v>152</v>
      </c>
      <c r="L5521" t="s">
        <v>18</v>
      </c>
      <c r="M5521" s="2" t="s">
        <v>19</v>
      </c>
      <c r="N5521" t="s">
        <v>82</v>
      </c>
    </row>
    <row r="5522" spans="1:14" x14ac:dyDescent="0.25">
      <c r="A5522" s="2" t="s">
        <v>6550</v>
      </c>
      <c r="B5522" s="2" t="s">
        <v>3823</v>
      </c>
      <c r="C5522" s="9">
        <f t="shared" si="86"/>
        <v>45627</v>
      </c>
      <c r="D5522" t="s">
        <v>45</v>
      </c>
      <c r="E5522" t="s">
        <v>121</v>
      </c>
      <c r="F5522" s="3">
        <v>2</v>
      </c>
      <c r="G5522" s="4">
        <v>5383.38</v>
      </c>
      <c r="H5522" s="5">
        <v>0.05</v>
      </c>
      <c r="I5522" s="4">
        <v>10228.42</v>
      </c>
      <c r="J5522" s="4">
        <v>3270.39</v>
      </c>
      <c r="K5522" t="s">
        <v>24</v>
      </c>
      <c r="L5522" t="s">
        <v>25</v>
      </c>
      <c r="M5522" s="2" t="s">
        <v>19</v>
      </c>
      <c r="N5522" t="s">
        <v>58</v>
      </c>
    </row>
    <row r="5523" spans="1:14" x14ac:dyDescent="0.25">
      <c r="A5523" s="2" t="s">
        <v>6551</v>
      </c>
      <c r="B5523" s="2" t="s">
        <v>1270</v>
      </c>
      <c r="C5523" s="9">
        <f t="shared" si="86"/>
        <v>46113</v>
      </c>
      <c r="D5523" t="s">
        <v>30</v>
      </c>
      <c r="E5523" t="s">
        <v>106</v>
      </c>
      <c r="F5523" s="3">
        <v>1</v>
      </c>
      <c r="G5523" s="4">
        <v>546.20000000000005</v>
      </c>
      <c r="H5523" s="5">
        <v>0.15</v>
      </c>
      <c r="I5523" s="4">
        <v>464.27</v>
      </c>
      <c r="J5523" s="4">
        <v>150.19</v>
      </c>
      <c r="K5523" t="s">
        <v>24</v>
      </c>
      <c r="L5523" t="s">
        <v>25</v>
      </c>
      <c r="M5523" s="2" t="s">
        <v>19</v>
      </c>
      <c r="N5523" t="s">
        <v>42</v>
      </c>
    </row>
    <row r="5524" spans="1:14" x14ac:dyDescent="0.25">
      <c r="A5524" s="2" t="s">
        <v>6552</v>
      </c>
      <c r="B5524" s="2" t="s">
        <v>1735</v>
      </c>
      <c r="C5524" s="9">
        <f t="shared" si="86"/>
        <v>45597</v>
      </c>
      <c r="D5524" t="s">
        <v>35</v>
      </c>
      <c r="E5524" t="s">
        <v>74</v>
      </c>
      <c r="F5524" s="3">
        <v>3</v>
      </c>
      <c r="G5524" s="4">
        <v>13190.29</v>
      </c>
      <c r="H5524" s="5">
        <v>0.15</v>
      </c>
      <c r="I5524" s="4">
        <v>33635.24</v>
      </c>
      <c r="J5524" s="4">
        <v>9743.92</v>
      </c>
      <c r="K5524" t="s">
        <v>24</v>
      </c>
      <c r="L5524" t="s">
        <v>25</v>
      </c>
      <c r="M5524" s="2" t="s">
        <v>19</v>
      </c>
      <c r="N5524" t="s">
        <v>66</v>
      </c>
    </row>
    <row r="5525" spans="1:14" x14ac:dyDescent="0.25">
      <c r="A5525" s="2" t="s">
        <v>6553</v>
      </c>
      <c r="B5525" s="2" t="s">
        <v>1790</v>
      </c>
      <c r="C5525" s="9">
        <f t="shared" si="86"/>
        <v>45809</v>
      </c>
      <c r="D5525" t="s">
        <v>53</v>
      </c>
      <c r="E5525" t="s">
        <v>173</v>
      </c>
      <c r="F5525" s="3">
        <v>4</v>
      </c>
      <c r="G5525" s="4">
        <v>1002.88</v>
      </c>
      <c r="H5525" s="5">
        <v>0.2</v>
      </c>
      <c r="I5525" s="4">
        <v>3209.22</v>
      </c>
      <c r="J5525" s="4">
        <v>1042.72</v>
      </c>
      <c r="K5525" t="s">
        <v>17</v>
      </c>
      <c r="L5525" t="s">
        <v>18</v>
      </c>
      <c r="M5525" s="2" t="s">
        <v>19</v>
      </c>
      <c r="N5525" t="s">
        <v>66</v>
      </c>
    </row>
    <row r="5526" spans="1:14" x14ac:dyDescent="0.25">
      <c r="A5526" s="2" t="s">
        <v>6554</v>
      </c>
      <c r="B5526" s="2" t="s">
        <v>280</v>
      </c>
      <c r="C5526" s="9">
        <f t="shared" si="86"/>
        <v>45992</v>
      </c>
      <c r="D5526" t="s">
        <v>15</v>
      </c>
      <c r="E5526" t="s">
        <v>23</v>
      </c>
      <c r="F5526" s="3">
        <v>1</v>
      </c>
      <c r="G5526" s="4">
        <v>1837.47</v>
      </c>
      <c r="H5526" s="5">
        <v>0</v>
      </c>
      <c r="I5526" s="4">
        <v>1837.47</v>
      </c>
      <c r="J5526" s="4">
        <v>255.64</v>
      </c>
      <c r="K5526" t="s">
        <v>17</v>
      </c>
      <c r="L5526" t="s">
        <v>47</v>
      </c>
      <c r="M5526" s="2" t="s">
        <v>19</v>
      </c>
      <c r="N5526" t="s">
        <v>32</v>
      </c>
    </row>
    <row r="5527" spans="1:14" x14ac:dyDescent="0.25">
      <c r="A5527" s="2" t="s">
        <v>6555</v>
      </c>
      <c r="B5527" s="2" t="s">
        <v>1292</v>
      </c>
      <c r="C5527" s="9">
        <f t="shared" si="86"/>
        <v>46143</v>
      </c>
      <c r="D5527" t="s">
        <v>53</v>
      </c>
      <c r="E5527" t="s">
        <v>114</v>
      </c>
      <c r="F5527" s="3">
        <v>4</v>
      </c>
      <c r="G5527" s="4">
        <v>812.75</v>
      </c>
      <c r="H5527" s="5">
        <v>0.05</v>
      </c>
      <c r="I5527" s="4">
        <v>3088.45</v>
      </c>
      <c r="J5527" s="4">
        <v>0</v>
      </c>
      <c r="K5527" t="s">
        <v>37</v>
      </c>
      <c r="L5527" t="s">
        <v>25</v>
      </c>
      <c r="M5527" s="2" t="s">
        <v>61</v>
      </c>
      <c r="N5527" t="s">
        <v>87</v>
      </c>
    </row>
    <row r="5528" spans="1:14" x14ac:dyDescent="0.25">
      <c r="A5528" s="2" t="s">
        <v>6556</v>
      </c>
      <c r="B5528" s="2" t="s">
        <v>1970</v>
      </c>
      <c r="C5528" s="9">
        <f t="shared" si="86"/>
        <v>45809</v>
      </c>
      <c r="D5528" t="s">
        <v>45</v>
      </c>
      <c r="E5528" t="s">
        <v>46</v>
      </c>
      <c r="F5528" s="3">
        <v>1</v>
      </c>
      <c r="G5528" s="4">
        <v>7297.73</v>
      </c>
      <c r="H5528" s="5">
        <v>0.05</v>
      </c>
      <c r="I5528" s="4">
        <v>6932.84</v>
      </c>
      <c r="J5528" s="4">
        <v>1571.35</v>
      </c>
      <c r="K5528" t="s">
        <v>24</v>
      </c>
      <c r="L5528" t="s">
        <v>25</v>
      </c>
      <c r="M5528" s="2" t="s">
        <v>26</v>
      </c>
      <c r="N5528" t="s">
        <v>155</v>
      </c>
    </row>
    <row r="5529" spans="1:14" x14ac:dyDescent="0.25">
      <c r="A5529" s="2" t="s">
        <v>6557</v>
      </c>
      <c r="B5529" s="2" t="s">
        <v>766</v>
      </c>
      <c r="C5529" s="9">
        <f t="shared" si="86"/>
        <v>45383</v>
      </c>
      <c r="D5529" t="s">
        <v>45</v>
      </c>
      <c r="E5529" t="s">
        <v>121</v>
      </c>
      <c r="F5529" s="3">
        <v>2</v>
      </c>
      <c r="G5529" s="4">
        <v>7134.12</v>
      </c>
      <c r="H5529" s="5">
        <v>0.1</v>
      </c>
      <c r="I5529" s="4">
        <v>12841.42</v>
      </c>
      <c r="J5529" s="4">
        <v>2413.59</v>
      </c>
      <c r="K5529" t="s">
        <v>24</v>
      </c>
      <c r="L5529" t="s">
        <v>25</v>
      </c>
      <c r="M5529" s="2" t="s">
        <v>19</v>
      </c>
      <c r="N5529" t="s">
        <v>82</v>
      </c>
    </row>
    <row r="5530" spans="1:14" x14ac:dyDescent="0.25">
      <c r="A5530" s="2" t="s">
        <v>6558</v>
      </c>
      <c r="B5530" s="2" t="s">
        <v>527</v>
      </c>
      <c r="C5530" s="9">
        <f t="shared" si="86"/>
        <v>45689</v>
      </c>
      <c r="D5530" t="s">
        <v>35</v>
      </c>
      <c r="E5530" t="s">
        <v>50</v>
      </c>
      <c r="F5530" s="3">
        <v>1</v>
      </c>
      <c r="G5530" s="4">
        <v>9602.64</v>
      </c>
      <c r="H5530" s="5">
        <v>0</v>
      </c>
      <c r="I5530" s="4">
        <v>9602.64</v>
      </c>
      <c r="J5530" s="4">
        <v>0</v>
      </c>
      <c r="K5530" t="s">
        <v>24</v>
      </c>
      <c r="L5530" t="s">
        <v>25</v>
      </c>
      <c r="M5530" s="2" t="s">
        <v>61</v>
      </c>
      <c r="N5530" t="s">
        <v>42</v>
      </c>
    </row>
    <row r="5531" spans="1:14" x14ac:dyDescent="0.25">
      <c r="A5531" s="2" t="s">
        <v>6559</v>
      </c>
      <c r="B5531" s="2" t="s">
        <v>2067</v>
      </c>
      <c r="C5531" s="9">
        <f t="shared" si="86"/>
        <v>46235</v>
      </c>
      <c r="D5531" t="s">
        <v>35</v>
      </c>
      <c r="E5531" t="s">
        <v>36</v>
      </c>
      <c r="F5531" s="3">
        <v>1</v>
      </c>
      <c r="G5531" s="4">
        <v>10484.01</v>
      </c>
      <c r="H5531" s="5">
        <v>0</v>
      </c>
      <c r="I5531" s="4">
        <v>10484.01</v>
      </c>
      <c r="J5531" s="4">
        <v>2633.55</v>
      </c>
      <c r="K5531" t="s">
        <v>24</v>
      </c>
      <c r="L5531" t="s">
        <v>18</v>
      </c>
      <c r="M5531" s="2" t="s">
        <v>19</v>
      </c>
      <c r="N5531" t="s">
        <v>58</v>
      </c>
    </row>
    <row r="5532" spans="1:14" x14ac:dyDescent="0.25">
      <c r="A5532" s="2" t="s">
        <v>6560</v>
      </c>
      <c r="B5532" s="2" t="s">
        <v>228</v>
      </c>
      <c r="C5532" s="9">
        <f t="shared" si="86"/>
        <v>45474</v>
      </c>
      <c r="D5532" t="s">
        <v>35</v>
      </c>
      <c r="E5532" t="s">
        <v>50</v>
      </c>
      <c r="F5532" s="3">
        <v>1</v>
      </c>
      <c r="G5532" s="4">
        <v>34964.769999999997</v>
      </c>
      <c r="H5532" s="5">
        <v>0.25</v>
      </c>
      <c r="I5532" s="4">
        <v>26223.58</v>
      </c>
      <c r="J5532" s="4">
        <v>3523.27</v>
      </c>
      <c r="K5532" t="s">
        <v>24</v>
      </c>
      <c r="L5532" t="s">
        <v>25</v>
      </c>
      <c r="M5532" s="2" t="s">
        <v>19</v>
      </c>
      <c r="N5532" t="s">
        <v>42</v>
      </c>
    </row>
    <row r="5533" spans="1:14" x14ac:dyDescent="0.25">
      <c r="A5533" s="2" t="s">
        <v>6561</v>
      </c>
      <c r="B5533" s="2" t="s">
        <v>3669</v>
      </c>
      <c r="C5533" s="9">
        <f t="shared" si="86"/>
        <v>45474</v>
      </c>
      <c r="D5533" t="s">
        <v>45</v>
      </c>
      <c r="E5533" t="s">
        <v>46</v>
      </c>
      <c r="F5533" s="3">
        <v>3</v>
      </c>
      <c r="G5533" s="4">
        <v>4158.6499999999996</v>
      </c>
      <c r="H5533" s="5">
        <v>0.1</v>
      </c>
      <c r="I5533" s="4">
        <v>11228.36</v>
      </c>
      <c r="J5533" s="4">
        <v>1379.1</v>
      </c>
      <c r="K5533" t="s">
        <v>24</v>
      </c>
      <c r="L5533" t="s">
        <v>25</v>
      </c>
      <c r="M5533" s="2" t="s">
        <v>19</v>
      </c>
      <c r="N5533" t="s">
        <v>42</v>
      </c>
    </row>
    <row r="5534" spans="1:14" x14ac:dyDescent="0.25">
      <c r="A5534" s="2" t="s">
        <v>6562</v>
      </c>
      <c r="B5534" s="2" t="s">
        <v>3245</v>
      </c>
      <c r="C5534" s="9">
        <f t="shared" si="86"/>
        <v>45658</v>
      </c>
      <c r="D5534" t="s">
        <v>15</v>
      </c>
      <c r="E5534" t="s">
        <v>95</v>
      </c>
      <c r="F5534" s="3">
        <v>1</v>
      </c>
      <c r="G5534" s="4">
        <v>2156.0100000000002</v>
      </c>
      <c r="H5534" s="5">
        <v>0</v>
      </c>
      <c r="I5534" s="4">
        <v>2156.0100000000002</v>
      </c>
      <c r="J5534" s="4">
        <v>465.77</v>
      </c>
      <c r="K5534" t="s">
        <v>124</v>
      </c>
      <c r="L5534" t="s">
        <v>25</v>
      </c>
      <c r="M5534" s="2" t="s">
        <v>19</v>
      </c>
      <c r="N5534" t="s">
        <v>58</v>
      </c>
    </row>
    <row r="5535" spans="1:14" x14ac:dyDescent="0.25">
      <c r="A5535" s="2" t="s">
        <v>6563</v>
      </c>
      <c r="B5535" s="2" t="s">
        <v>1447</v>
      </c>
      <c r="C5535" s="9">
        <f t="shared" si="86"/>
        <v>45778</v>
      </c>
      <c r="D5535" t="s">
        <v>30</v>
      </c>
      <c r="E5535" t="s">
        <v>31</v>
      </c>
      <c r="F5535" s="3">
        <v>2</v>
      </c>
      <c r="G5535" s="4">
        <v>1114.3599999999999</v>
      </c>
      <c r="H5535" s="5">
        <v>0.1</v>
      </c>
      <c r="I5535" s="4">
        <v>2005.85</v>
      </c>
      <c r="J5535" s="4">
        <v>268.75</v>
      </c>
      <c r="K5535" t="s">
        <v>17</v>
      </c>
      <c r="L5535" t="s">
        <v>25</v>
      </c>
      <c r="M5535" s="2" t="s">
        <v>19</v>
      </c>
      <c r="N5535" t="s">
        <v>82</v>
      </c>
    </row>
    <row r="5536" spans="1:14" x14ac:dyDescent="0.25">
      <c r="A5536" s="2" t="s">
        <v>6564</v>
      </c>
      <c r="B5536" s="2" t="s">
        <v>348</v>
      </c>
      <c r="C5536" s="9">
        <f t="shared" si="86"/>
        <v>45658</v>
      </c>
      <c r="D5536" t="s">
        <v>15</v>
      </c>
      <c r="E5536" t="s">
        <v>57</v>
      </c>
      <c r="F5536" s="3">
        <v>4</v>
      </c>
      <c r="G5536" s="4">
        <v>2238.91</v>
      </c>
      <c r="H5536" s="5">
        <v>0.1</v>
      </c>
      <c r="I5536" s="4">
        <v>8060.08</v>
      </c>
      <c r="J5536" s="4">
        <v>2536.4699999999998</v>
      </c>
      <c r="K5536" t="s">
        <v>24</v>
      </c>
      <c r="L5536" t="s">
        <v>25</v>
      </c>
      <c r="M5536" s="2" t="s">
        <v>19</v>
      </c>
      <c r="N5536" t="s">
        <v>87</v>
      </c>
    </row>
    <row r="5537" spans="1:14" x14ac:dyDescent="0.25">
      <c r="A5537" s="2" t="s">
        <v>6565</v>
      </c>
      <c r="B5537" s="2" t="s">
        <v>1046</v>
      </c>
      <c r="C5537" s="9">
        <f t="shared" si="86"/>
        <v>45323</v>
      </c>
      <c r="D5537" t="s">
        <v>30</v>
      </c>
      <c r="E5537" t="s">
        <v>133</v>
      </c>
      <c r="F5537" s="3">
        <v>3</v>
      </c>
      <c r="G5537" s="4">
        <v>785.28</v>
      </c>
      <c r="H5537" s="5">
        <v>0.1</v>
      </c>
      <c r="I5537" s="4">
        <v>2120.2600000000002</v>
      </c>
      <c r="J5537" s="4">
        <v>276.79000000000002</v>
      </c>
      <c r="K5537" t="s">
        <v>124</v>
      </c>
      <c r="L5537" t="s">
        <v>25</v>
      </c>
      <c r="M5537" s="2" t="s">
        <v>19</v>
      </c>
      <c r="N5537" t="s">
        <v>58</v>
      </c>
    </row>
    <row r="5538" spans="1:14" x14ac:dyDescent="0.25">
      <c r="A5538" s="2" t="s">
        <v>6566</v>
      </c>
      <c r="B5538" s="2" t="s">
        <v>1537</v>
      </c>
      <c r="C5538" s="9">
        <f t="shared" si="86"/>
        <v>46174</v>
      </c>
      <c r="D5538" t="s">
        <v>35</v>
      </c>
      <c r="E5538" t="s">
        <v>74</v>
      </c>
      <c r="F5538" s="3">
        <v>2</v>
      </c>
      <c r="G5538" s="4">
        <v>29107.83</v>
      </c>
      <c r="H5538" s="5">
        <v>0.1</v>
      </c>
      <c r="I5538" s="4">
        <v>52394.09</v>
      </c>
      <c r="J5538" s="4">
        <v>0</v>
      </c>
      <c r="K5538" t="s">
        <v>24</v>
      </c>
      <c r="L5538" t="s">
        <v>25</v>
      </c>
      <c r="M5538" s="2" t="s">
        <v>61</v>
      </c>
      <c r="N5538" t="s">
        <v>66</v>
      </c>
    </row>
    <row r="5539" spans="1:14" x14ac:dyDescent="0.25">
      <c r="A5539" s="2" t="s">
        <v>6567</v>
      </c>
      <c r="B5539" s="2" t="s">
        <v>1601</v>
      </c>
      <c r="C5539" s="9">
        <f t="shared" si="86"/>
        <v>46023</v>
      </c>
      <c r="D5539" t="s">
        <v>35</v>
      </c>
      <c r="E5539" t="s">
        <v>36</v>
      </c>
      <c r="F5539" s="3">
        <v>3</v>
      </c>
      <c r="G5539" s="4">
        <v>11468.02</v>
      </c>
      <c r="H5539" s="5">
        <v>0.1</v>
      </c>
      <c r="I5539" s="4">
        <v>30963.65</v>
      </c>
      <c r="J5539" s="4">
        <v>7477.93</v>
      </c>
      <c r="K5539" t="s">
        <v>152</v>
      </c>
      <c r="L5539" t="s">
        <v>18</v>
      </c>
      <c r="M5539" s="2" t="s">
        <v>19</v>
      </c>
      <c r="N5539" t="s">
        <v>58</v>
      </c>
    </row>
    <row r="5540" spans="1:14" x14ac:dyDescent="0.25">
      <c r="A5540" s="2" t="s">
        <v>6568</v>
      </c>
      <c r="B5540" s="2" t="s">
        <v>682</v>
      </c>
      <c r="C5540" s="9">
        <f t="shared" si="86"/>
        <v>45839</v>
      </c>
      <c r="D5540" t="s">
        <v>15</v>
      </c>
      <c r="E5540" t="s">
        <v>57</v>
      </c>
      <c r="F5540" s="3">
        <v>4</v>
      </c>
      <c r="G5540" s="4">
        <v>1988.23</v>
      </c>
      <c r="H5540" s="5">
        <v>0</v>
      </c>
      <c r="I5540" s="4">
        <v>7952.92</v>
      </c>
      <c r="J5540" s="4">
        <v>1981.65</v>
      </c>
      <c r="K5540" t="s">
        <v>24</v>
      </c>
      <c r="L5540" t="s">
        <v>25</v>
      </c>
      <c r="M5540" s="2" t="s">
        <v>19</v>
      </c>
      <c r="N5540" t="s">
        <v>20</v>
      </c>
    </row>
    <row r="5541" spans="1:14" x14ac:dyDescent="0.25">
      <c r="A5541" s="2" t="s">
        <v>6569</v>
      </c>
      <c r="B5541" s="2" t="s">
        <v>5860</v>
      </c>
      <c r="C5541" s="9">
        <f t="shared" si="86"/>
        <v>45809</v>
      </c>
      <c r="D5541" t="s">
        <v>15</v>
      </c>
      <c r="E5541" t="s">
        <v>168</v>
      </c>
      <c r="F5541" s="3">
        <v>4</v>
      </c>
      <c r="G5541" s="4">
        <v>2726.33</v>
      </c>
      <c r="H5541" s="5">
        <v>0.05</v>
      </c>
      <c r="I5541" s="4">
        <v>10360.049999999999</v>
      </c>
      <c r="J5541" s="4">
        <v>1558.16</v>
      </c>
      <c r="K5541" t="s">
        <v>17</v>
      </c>
      <c r="L5541" t="s">
        <v>25</v>
      </c>
      <c r="M5541" s="2" t="s">
        <v>19</v>
      </c>
      <c r="N5541" t="s">
        <v>82</v>
      </c>
    </row>
    <row r="5542" spans="1:14" x14ac:dyDescent="0.25">
      <c r="A5542" s="2" t="s">
        <v>6570</v>
      </c>
      <c r="B5542" s="2" t="s">
        <v>801</v>
      </c>
      <c r="C5542" s="9">
        <f t="shared" si="86"/>
        <v>45778</v>
      </c>
      <c r="D5542" t="s">
        <v>15</v>
      </c>
      <c r="E5542" t="s">
        <v>95</v>
      </c>
      <c r="F5542" s="3">
        <v>4</v>
      </c>
      <c r="G5542" s="4">
        <v>2770.9</v>
      </c>
      <c r="H5542" s="5">
        <v>0.15</v>
      </c>
      <c r="I5542" s="4">
        <v>9421.06</v>
      </c>
      <c r="J5542" s="4">
        <v>3041.95</v>
      </c>
      <c r="K5542" t="s">
        <v>24</v>
      </c>
      <c r="L5542" t="s">
        <v>25</v>
      </c>
      <c r="M5542" s="2" t="s">
        <v>19</v>
      </c>
      <c r="N5542" t="s">
        <v>20</v>
      </c>
    </row>
    <row r="5543" spans="1:14" x14ac:dyDescent="0.25">
      <c r="A5543" s="2" t="s">
        <v>6571</v>
      </c>
      <c r="B5543" s="2" t="s">
        <v>126</v>
      </c>
      <c r="C5543" s="9">
        <f t="shared" si="86"/>
        <v>45292</v>
      </c>
      <c r="D5543" t="s">
        <v>30</v>
      </c>
      <c r="E5543" t="s">
        <v>163</v>
      </c>
      <c r="F5543" s="3">
        <v>3</v>
      </c>
      <c r="G5543" s="4">
        <v>498.37</v>
      </c>
      <c r="H5543" s="5">
        <v>0.1</v>
      </c>
      <c r="I5543" s="4">
        <v>1345.6</v>
      </c>
      <c r="J5543" s="4">
        <v>0</v>
      </c>
      <c r="K5543" t="s">
        <v>24</v>
      </c>
      <c r="L5543" t="s">
        <v>25</v>
      </c>
      <c r="M5543" s="2" t="s">
        <v>101</v>
      </c>
      <c r="N5543" t="s">
        <v>87</v>
      </c>
    </row>
    <row r="5544" spans="1:14" x14ac:dyDescent="0.25">
      <c r="A5544" s="2" t="s">
        <v>6572</v>
      </c>
      <c r="B5544" s="2" t="s">
        <v>1539</v>
      </c>
      <c r="C5544" s="9">
        <f t="shared" si="86"/>
        <v>45474</v>
      </c>
      <c r="D5544" t="s">
        <v>35</v>
      </c>
      <c r="E5544" t="s">
        <v>36</v>
      </c>
      <c r="F5544" s="3">
        <v>3</v>
      </c>
      <c r="G5544" s="4">
        <v>13587.93</v>
      </c>
      <c r="H5544" s="5">
        <v>0.2</v>
      </c>
      <c r="I5544" s="4">
        <v>32611.03</v>
      </c>
      <c r="J5544" s="4">
        <v>9782.67</v>
      </c>
      <c r="K5544" t="s">
        <v>37</v>
      </c>
      <c r="L5544" t="s">
        <v>25</v>
      </c>
      <c r="M5544" s="2" t="s">
        <v>19</v>
      </c>
      <c r="N5544" t="s">
        <v>155</v>
      </c>
    </row>
    <row r="5545" spans="1:14" x14ac:dyDescent="0.25">
      <c r="A5545" s="2" t="s">
        <v>6573</v>
      </c>
      <c r="B5545" s="2" t="s">
        <v>2716</v>
      </c>
      <c r="C5545" s="9">
        <f t="shared" si="86"/>
        <v>45597</v>
      </c>
      <c r="D5545" t="s">
        <v>15</v>
      </c>
      <c r="E5545" t="s">
        <v>57</v>
      </c>
      <c r="F5545" s="3">
        <v>4</v>
      </c>
      <c r="G5545" s="4">
        <v>1503.46</v>
      </c>
      <c r="H5545" s="5">
        <v>0.05</v>
      </c>
      <c r="I5545" s="4">
        <v>5713.15</v>
      </c>
      <c r="J5545" s="4">
        <v>1799.41</v>
      </c>
      <c r="K5545" t="s">
        <v>37</v>
      </c>
      <c r="L5545" t="s">
        <v>25</v>
      </c>
      <c r="M5545" s="2" t="s">
        <v>19</v>
      </c>
      <c r="N5545" t="s">
        <v>155</v>
      </c>
    </row>
    <row r="5546" spans="1:14" x14ac:dyDescent="0.25">
      <c r="A5546" s="2" t="s">
        <v>6574</v>
      </c>
      <c r="B5546" s="2" t="s">
        <v>2375</v>
      </c>
      <c r="C5546" s="9">
        <f t="shared" si="86"/>
        <v>45931</v>
      </c>
      <c r="D5546" t="s">
        <v>30</v>
      </c>
      <c r="E5546" t="s">
        <v>31</v>
      </c>
      <c r="F5546" s="3">
        <v>4</v>
      </c>
      <c r="G5546" s="4">
        <v>813.62</v>
      </c>
      <c r="H5546" s="5">
        <v>0</v>
      </c>
      <c r="I5546" s="4">
        <v>3254.48</v>
      </c>
      <c r="J5546" s="4">
        <v>1060.19</v>
      </c>
      <c r="K5546" t="s">
        <v>124</v>
      </c>
      <c r="L5546" t="s">
        <v>18</v>
      </c>
      <c r="M5546" s="2" t="s">
        <v>19</v>
      </c>
      <c r="N5546" t="s">
        <v>82</v>
      </c>
    </row>
    <row r="5547" spans="1:14" x14ac:dyDescent="0.25">
      <c r="A5547" s="2" t="s">
        <v>6575</v>
      </c>
      <c r="B5547" s="2" t="s">
        <v>753</v>
      </c>
      <c r="C5547" s="9">
        <f t="shared" si="86"/>
        <v>46235</v>
      </c>
      <c r="D5547" t="s">
        <v>35</v>
      </c>
      <c r="E5547" t="s">
        <v>77</v>
      </c>
      <c r="F5547" s="3">
        <v>2</v>
      </c>
      <c r="G5547" s="4">
        <v>23176.63</v>
      </c>
      <c r="H5547" s="5">
        <v>0</v>
      </c>
      <c r="I5547" s="4">
        <v>46353.26</v>
      </c>
      <c r="J5547" s="4">
        <v>0</v>
      </c>
      <c r="K5547" t="s">
        <v>24</v>
      </c>
      <c r="L5547" t="s">
        <v>25</v>
      </c>
      <c r="M5547" s="2" t="s">
        <v>101</v>
      </c>
      <c r="N5547" t="s">
        <v>66</v>
      </c>
    </row>
    <row r="5548" spans="1:14" x14ac:dyDescent="0.25">
      <c r="A5548" s="2" t="s">
        <v>6576</v>
      </c>
      <c r="B5548" s="2" t="s">
        <v>2987</v>
      </c>
      <c r="C5548" s="9">
        <f t="shared" si="86"/>
        <v>46023</v>
      </c>
      <c r="D5548" t="s">
        <v>53</v>
      </c>
      <c r="E5548" t="s">
        <v>98</v>
      </c>
      <c r="F5548" s="3">
        <v>4</v>
      </c>
      <c r="G5548" s="4">
        <v>791.68</v>
      </c>
      <c r="H5548" s="5">
        <v>0.05</v>
      </c>
      <c r="I5548" s="4">
        <v>3008.38</v>
      </c>
      <c r="J5548" s="4">
        <v>0</v>
      </c>
      <c r="K5548" t="s">
        <v>17</v>
      </c>
      <c r="L5548" t="s">
        <v>25</v>
      </c>
      <c r="M5548" s="2" t="s">
        <v>61</v>
      </c>
      <c r="N5548" t="s">
        <v>38</v>
      </c>
    </row>
    <row r="5549" spans="1:14" x14ac:dyDescent="0.25">
      <c r="A5549" s="2" t="s">
        <v>6577</v>
      </c>
      <c r="B5549" s="2" t="s">
        <v>1116</v>
      </c>
      <c r="C5549" s="9">
        <f t="shared" si="86"/>
        <v>45536</v>
      </c>
      <c r="D5549" t="s">
        <v>53</v>
      </c>
      <c r="E5549" t="s">
        <v>98</v>
      </c>
      <c r="F5549" s="3">
        <v>1</v>
      </c>
      <c r="G5549" s="4">
        <v>721.92</v>
      </c>
      <c r="H5549" s="5">
        <v>0.05</v>
      </c>
      <c r="I5549" s="4">
        <v>685.82</v>
      </c>
      <c r="J5549" s="4">
        <v>105.85</v>
      </c>
      <c r="K5549" t="s">
        <v>124</v>
      </c>
      <c r="L5549" t="s">
        <v>25</v>
      </c>
      <c r="M5549" s="2" t="s">
        <v>19</v>
      </c>
      <c r="N5549" t="s">
        <v>42</v>
      </c>
    </row>
    <row r="5550" spans="1:14" x14ac:dyDescent="0.25">
      <c r="A5550" s="2" t="s">
        <v>6578</v>
      </c>
      <c r="B5550" s="2" t="s">
        <v>2809</v>
      </c>
      <c r="C5550" s="9">
        <f t="shared" si="86"/>
        <v>45839</v>
      </c>
      <c r="D5550" t="s">
        <v>35</v>
      </c>
      <c r="E5550" t="s">
        <v>71</v>
      </c>
      <c r="F5550" s="3">
        <v>3</v>
      </c>
      <c r="G5550" s="4">
        <v>18048.32</v>
      </c>
      <c r="H5550" s="5">
        <v>0</v>
      </c>
      <c r="I5550" s="4">
        <v>54144.959999999999</v>
      </c>
      <c r="J5550" s="4">
        <v>8607.01</v>
      </c>
      <c r="K5550" t="s">
        <v>24</v>
      </c>
      <c r="L5550" t="s">
        <v>25</v>
      </c>
      <c r="M5550" s="2" t="s">
        <v>19</v>
      </c>
      <c r="N5550" t="s">
        <v>87</v>
      </c>
    </row>
    <row r="5551" spans="1:14" x14ac:dyDescent="0.25">
      <c r="A5551" s="2" t="s">
        <v>6579</v>
      </c>
      <c r="B5551" s="2" t="s">
        <v>2340</v>
      </c>
      <c r="C5551" s="9">
        <f t="shared" si="86"/>
        <v>46082</v>
      </c>
      <c r="D5551" t="s">
        <v>35</v>
      </c>
      <c r="E5551" t="s">
        <v>36</v>
      </c>
      <c r="F5551" s="3">
        <v>2</v>
      </c>
      <c r="G5551" s="4">
        <v>8227.89</v>
      </c>
      <c r="H5551" s="5">
        <v>0.1</v>
      </c>
      <c r="I5551" s="4">
        <v>14810.2</v>
      </c>
      <c r="J5551" s="4">
        <v>4343.8</v>
      </c>
      <c r="K5551" t="s">
        <v>24</v>
      </c>
      <c r="L5551" t="s">
        <v>25</v>
      </c>
      <c r="M5551" s="2" t="s">
        <v>19</v>
      </c>
      <c r="N5551" t="s">
        <v>87</v>
      </c>
    </row>
    <row r="5552" spans="1:14" x14ac:dyDescent="0.25">
      <c r="A5552" s="2" t="s">
        <v>6580</v>
      </c>
      <c r="B5552" s="2" t="s">
        <v>3528</v>
      </c>
      <c r="C5552" s="9">
        <f t="shared" si="86"/>
        <v>46204</v>
      </c>
      <c r="D5552" t="s">
        <v>15</v>
      </c>
      <c r="E5552" t="s">
        <v>57</v>
      </c>
      <c r="F5552" s="3">
        <v>3</v>
      </c>
      <c r="G5552" s="4">
        <v>1181.6199999999999</v>
      </c>
      <c r="H5552" s="5">
        <v>0</v>
      </c>
      <c r="I5552" s="4">
        <v>3544.86</v>
      </c>
      <c r="J5552" s="4">
        <v>604.63</v>
      </c>
      <c r="K5552" t="s">
        <v>24</v>
      </c>
      <c r="L5552" t="s">
        <v>25</v>
      </c>
      <c r="M5552" s="2" t="s">
        <v>19</v>
      </c>
      <c r="N5552" t="s">
        <v>38</v>
      </c>
    </row>
    <row r="5553" spans="1:14" x14ac:dyDescent="0.25">
      <c r="A5553" s="2" t="s">
        <v>6581</v>
      </c>
      <c r="B5553" s="2" t="s">
        <v>262</v>
      </c>
      <c r="C5553" s="9">
        <f t="shared" si="86"/>
        <v>45474</v>
      </c>
      <c r="D5553" t="s">
        <v>30</v>
      </c>
      <c r="E5553" t="s">
        <v>41</v>
      </c>
      <c r="F5553" s="3">
        <v>4</v>
      </c>
      <c r="G5553" s="4">
        <v>1058.8800000000001</v>
      </c>
      <c r="H5553" s="5">
        <v>0</v>
      </c>
      <c r="I5553" s="4">
        <v>4235.5200000000004</v>
      </c>
      <c r="J5553" s="4">
        <v>1046.8800000000001</v>
      </c>
      <c r="K5553" t="s">
        <v>152</v>
      </c>
      <c r="L5553" t="s">
        <v>25</v>
      </c>
      <c r="M5553" s="2" t="s">
        <v>19</v>
      </c>
      <c r="N5553" t="s">
        <v>58</v>
      </c>
    </row>
    <row r="5554" spans="1:14" x14ac:dyDescent="0.25">
      <c r="A5554" s="2" t="s">
        <v>6582</v>
      </c>
      <c r="B5554" s="2" t="s">
        <v>2463</v>
      </c>
      <c r="C5554" s="9">
        <f t="shared" si="86"/>
        <v>45323</v>
      </c>
      <c r="D5554" t="s">
        <v>45</v>
      </c>
      <c r="E5554" t="s">
        <v>222</v>
      </c>
      <c r="F5554" s="3">
        <v>1</v>
      </c>
      <c r="G5554" s="4">
        <v>5137.6000000000004</v>
      </c>
      <c r="H5554" s="5">
        <v>0.1</v>
      </c>
      <c r="I5554" s="4">
        <v>4623.84</v>
      </c>
      <c r="J5554" s="4">
        <v>0</v>
      </c>
      <c r="K5554" t="s">
        <v>37</v>
      </c>
      <c r="L5554" t="s">
        <v>47</v>
      </c>
      <c r="M5554" s="2" t="s">
        <v>61</v>
      </c>
      <c r="N5554" t="s">
        <v>27</v>
      </c>
    </row>
    <row r="5555" spans="1:14" x14ac:dyDescent="0.25">
      <c r="A5555" s="2" t="s">
        <v>6583</v>
      </c>
      <c r="B5555" s="2" t="s">
        <v>2007</v>
      </c>
      <c r="C5555" s="9">
        <f t="shared" si="86"/>
        <v>45717</v>
      </c>
      <c r="D5555" t="s">
        <v>45</v>
      </c>
      <c r="E5555" t="s">
        <v>222</v>
      </c>
      <c r="F5555" s="3">
        <v>4</v>
      </c>
      <c r="G5555" s="4">
        <v>4267.4399999999996</v>
      </c>
      <c r="H5555" s="5">
        <v>0.2</v>
      </c>
      <c r="I5555" s="4">
        <v>13655.81</v>
      </c>
      <c r="J5555" s="4">
        <v>2440.96</v>
      </c>
      <c r="K5555" t="s">
        <v>124</v>
      </c>
      <c r="L5555" t="s">
        <v>25</v>
      </c>
      <c r="M5555" s="2" t="s">
        <v>19</v>
      </c>
      <c r="N5555" t="s">
        <v>20</v>
      </c>
    </row>
    <row r="5556" spans="1:14" x14ac:dyDescent="0.25">
      <c r="A5556" s="2" t="s">
        <v>6584</v>
      </c>
      <c r="B5556" s="2" t="s">
        <v>260</v>
      </c>
      <c r="C5556" s="9">
        <f t="shared" si="86"/>
        <v>45444</v>
      </c>
      <c r="D5556" t="s">
        <v>30</v>
      </c>
      <c r="E5556" t="s">
        <v>106</v>
      </c>
      <c r="F5556" s="3">
        <v>3</v>
      </c>
      <c r="G5556" s="4">
        <v>865.29</v>
      </c>
      <c r="H5556" s="5">
        <v>0</v>
      </c>
      <c r="I5556" s="4">
        <v>2595.87</v>
      </c>
      <c r="J5556" s="4">
        <v>580.66999999999996</v>
      </c>
      <c r="K5556" t="s">
        <v>24</v>
      </c>
      <c r="L5556" t="s">
        <v>25</v>
      </c>
      <c r="M5556" s="2" t="s">
        <v>19</v>
      </c>
      <c r="N5556" t="s">
        <v>58</v>
      </c>
    </row>
    <row r="5557" spans="1:14" x14ac:dyDescent="0.25">
      <c r="A5557" s="2" t="s">
        <v>6585</v>
      </c>
      <c r="B5557" s="2" t="s">
        <v>409</v>
      </c>
      <c r="C5557" s="9">
        <f t="shared" si="86"/>
        <v>46054</v>
      </c>
      <c r="D5557" t="s">
        <v>35</v>
      </c>
      <c r="E5557" t="s">
        <v>50</v>
      </c>
      <c r="F5557" s="3">
        <v>2</v>
      </c>
      <c r="G5557" s="4">
        <v>6477.2</v>
      </c>
      <c r="H5557" s="5">
        <v>0</v>
      </c>
      <c r="I5557" s="4">
        <v>12954.4</v>
      </c>
      <c r="J5557" s="4">
        <v>2046.77</v>
      </c>
      <c r="K5557" t="s">
        <v>124</v>
      </c>
      <c r="L5557" t="s">
        <v>25</v>
      </c>
      <c r="M5557" s="2" t="s">
        <v>19</v>
      </c>
      <c r="N5557" t="s">
        <v>42</v>
      </c>
    </row>
    <row r="5558" spans="1:14" x14ac:dyDescent="0.25">
      <c r="A5558" s="2" t="s">
        <v>6586</v>
      </c>
      <c r="B5558" s="2" t="s">
        <v>718</v>
      </c>
      <c r="C5558" s="9">
        <f t="shared" si="86"/>
        <v>45536</v>
      </c>
      <c r="D5558" t="s">
        <v>30</v>
      </c>
      <c r="E5558" t="s">
        <v>106</v>
      </c>
      <c r="F5558" s="3">
        <v>3</v>
      </c>
      <c r="G5558" s="4">
        <v>522.35</v>
      </c>
      <c r="H5558" s="5">
        <v>0.1</v>
      </c>
      <c r="I5558" s="4">
        <v>1410.35</v>
      </c>
      <c r="J5558" s="4">
        <v>443.67</v>
      </c>
      <c r="K5558" t="s">
        <v>24</v>
      </c>
      <c r="L5558" t="s">
        <v>25</v>
      </c>
      <c r="M5558" s="2" t="s">
        <v>26</v>
      </c>
      <c r="N5558" t="s">
        <v>42</v>
      </c>
    </row>
    <row r="5559" spans="1:14" x14ac:dyDescent="0.25">
      <c r="A5559" s="2" t="s">
        <v>6587</v>
      </c>
      <c r="B5559" s="2" t="s">
        <v>323</v>
      </c>
      <c r="C5559" s="9">
        <f t="shared" si="86"/>
        <v>45809</v>
      </c>
      <c r="D5559" t="s">
        <v>45</v>
      </c>
      <c r="E5559" t="s">
        <v>186</v>
      </c>
      <c r="F5559" s="3">
        <v>2</v>
      </c>
      <c r="G5559" s="4">
        <v>5323.88</v>
      </c>
      <c r="H5559" s="5">
        <v>0</v>
      </c>
      <c r="I5559" s="4">
        <v>10647.76</v>
      </c>
      <c r="J5559" s="4">
        <v>1640.17</v>
      </c>
      <c r="K5559" t="s">
        <v>24</v>
      </c>
      <c r="L5559" t="s">
        <v>25</v>
      </c>
      <c r="M5559" s="2" t="s">
        <v>19</v>
      </c>
      <c r="N5559" t="s">
        <v>87</v>
      </c>
    </row>
    <row r="5560" spans="1:14" x14ac:dyDescent="0.25">
      <c r="A5560" s="2" t="s">
        <v>6588</v>
      </c>
      <c r="B5560" s="2" t="s">
        <v>4408</v>
      </c>
      <c r="C5560" s="9">
        <f t="shared" si="86"/>
        <v>45931</v>
      </c>
      <c r="D5560" t="s">
        <v>45</v>
      </c>
      <c r="E5560" t="s">
        <v>121</v>
      </c>
      <c r="F5560" s="3">
        <v>1</v>
      </c>
      <c r="G5560" s="4">
        <v>7679.34</v>
      </c>
      <c r="H5560" s="5">
        <v>0</v>
      </c>
      <c r="I5560" s="4">
        <v>7679.34</v>
      </c>
      <c r="J5560" s="4">
        <v>2296.58</v>
      </c>
      <c r="K5560" t="s">
        <v>37</v>
      </c>
      <c r="L5560" t="s">
        <v>25</v>
      </c>
      <c r="M5560" s="2" t="s">
        <v>19</v>
      </c>
      <c r="N5560" t="s">
        <v>20</v>
      </c>
    </row>
    <row r="5561" spans="1:14" x14ac:dyDescent="0.25">
      <c r="A5561" s="2" t="s">
        <v>6589</v>
      </c>
      <c r="B5561" s="2" t="s">
        <v>5277</v>
      </c>
      <c r="C5561" s="9">
        <f t="shared" si="86"/>
        <v>45748</v>
      </c>
      <c r="D5561" t="s">
        <v>30</v>
      </c>
      <c r="E5561" t="s">
        <v>31</v>
      </c>
      <c r="F5561" s="3">
        <v>4</v>
      </c>
      <c r="G5561" s="4">
        <v>307.7</v>
      </c>
      <c r="H5561" s="5">
        <v>0.25</v>
      </c>
      <c r="I5561" s="4">
        <v>923.1</v>
      </c>
      <c r="J5561" s="4">
        <v>210.35</v>
      </c>
      <c r="K5561" t="s">
        <v>124</v>
      </c>
      <c r="L5561" t="s">
        <v>25</v>
      </c>
      <c r="M5561" s="2" t="s">
        <v>19</v>
      </c>
      <c r="N5561" t="s">
        <v>20</v>
      </c>
    </row>
    <row r="5562" spans="1:14" x14ac:dyDescent="0.25">
      <c r="A5562" s="2" t="s">
        <v>6590</v>
      </c>
      <c r="B5562" s="2" t="s">
        <v>1637</v>
      </c>
      <c r="C5562" s="9">
        <f t="shared" si="86"/>
        <v>45292</v>
      </c>
      <c r="D5562" t="s">
        <v>45</v>
      </c>
      <c r="E5562" t="s">
        <v>186</v>
      </c>
      <c r="F5562" s="3">
        <v>4</v>
      </c>
      <c r="G5562" s="4">
        <v>3638</v>
      </c>
      <c r="H5562" s="5">
        <v>0.15</v>
      </c>
      <c r="I5562" s="4">
        <v>12369.2</v>
      </c>
      <c r="J5562" s="4">
        <v>2072.0100000000002</v>
      </c>
      <c r="K5562" t="s">
        <v>24</v>
      </c>
      <c r="L5562" t="s">
        <v>25</v>
      </c>
      <c r="M5562" s="2" t="s">
        <v>19</v>
      </c>
      <c r="N5562" t="s">
        <v>87</v>
      </c>
    </row>
    <row r="5563" spans="1:14" x14ac:dyDescent="0.25">
      <c r="A5563" s="2" t="s">
        <v>6591</v>
      </c>
      <c r="B5563" s="2" t="s">
        <v>388</v>
      </c>
      <c r="C5563" s="9">
        <f t="shared" si="86"/>
        <v>45992</v>
      </c>
      <c r="D5563" t="s">
        <v>35</v>
      </c>
      <c r="E5563" t="s">
        <v>77</v>
      </c>
      <c r="F5563" s="3">
        <v>1</v>
      </c>
      <c r="G5563" s="4">
        <v>2373.5100000000002</v>
      </c>
      <c r="H5563" s="5">
        <v>0.15</v>
      </c>
      <c r="I5563" s="4">
        <v>2017.48</v>
      </c>
      <c r="J5563" s="4">
        <v>401.02</v>
      </c>
      <c r="K5563" t="s">
        <v>24</v>
      </c>
      <c r="L5563" t="s">
        <v>25</v>
      </c>
      <c r="M5563" s="2" t="s">
        <v>19</v>
      </c>
      <c r="N5563" t="s">
        <v>58</v>
      </c>
    </row>
    <row r="5564" spans="1:14" x14ac:dyDescent="0.25">
      <c r="A5564" s="2" t="s">
        <v>6592</v>
      </c>
      <c r="B5564" s="2" t="s">
        <v>172</v>
      </c>
      <c r="C5564" s="9">
        <f t="shared" si="86"/>
        <v>45778</v>
      </c>
      <c r="D5564" t="s">
        <v>15</v>
      </c>
      <c r="E5564" t="s">
        <v>16</v>
      </c>
      <c r="F5564" s="3">
        <v>3</v>
      </c>
      <c r="G5564" s="4">
        <v>428.05</v>
      </c>
      <c r="H5564" s="5">
        <v>0</v>
      </c>
      <c r="I5564" s="4">
        <v>1284.1500000000001</v>
      </c>
      <c r="J5564" s="4">
        <v>280.07</v>
      </c>
      <c r="K5564" t="s">
        <v>124</v>
      </c>
      <c r="L5564" t="s">
        <v>18</v>
      </c>
      <c r="M5564" s="2" t="s">
        <v>19</v>
      </c>
      <c r="N5564" t="s">
        <v>58</v>
      </c>
    </row>
    <row r="5565" spans="1:14" x14ac:dyDescent="0.25">
      <c r="A5565" s="2" t="s">
        <v>6593</v>
      </c>
      <c r="B5565" s="2" t="s">
        <v>937</v>
      </c>
      <c r="C5565" s="9">
        <f t="shared" si="86"/>
        <v>46054</v>
      </c>
      <c r="D5565" t="s">
        <v>15</v>
      </c>
      <c r="E5565" t="s">
        <v>168</v>
      </c>
      <c r="F5565" s="3">
        <v>1</v>
      </c>
      <c r="G5565" s="4">
        <v>2632.05</v>
      </c>
      <c r="H5565" s="5">
        <v>0</v>
      </c>
      <c r="I5565" s="4">
        <v>2632.05</v>
      </c>
      <c r="J5565" s="4">
        <v>484.55</v>
      </c>
      <c r="K5565" t="s">
        <v>24</v>
      </c>
      <c r="L5565" t="s">
        <v>25</v>
      </c>
      <c r="M5565" s="2" t="s">
        <v>19</v>
      </c>
      <c r="N5565" t="s">
        <v>42</v>
      </c>
    </row>
    <row r="5566" spans="1:14" x14ac:dyDescent="0.25">
      <c r="A5566" s="2" t="s">
        <v>6594</v>
      </c>
      <c r="B5566" s="2" t="s">
        <v>608</v>
      </c>
      <c r="C5566" s="9">
        <f t="shared" si="86"/>
        <v>46113</v>
      </c>
      <c r="D5566" t="s">
        <v>35</v>
      </c>
      <c r="E5566" t="s">
        <v>36</v>
      </c>
      <c r="F5566" s="3">
        <v>4</v>
      </c>
      <c r="G5566" s="4">
        <v>3826.28</v>
      </c>
      <c r="H5566" s="5">
        <v>0.1</v>
      </c>
      <c r="I5566" s="4">
        <v>13774.61</v>
      </c>
      <c r="J5566" s="4">
        <v>4218.37</v>
      </c>
      <c r="K5566" t="s">
        <v>24</v>
      </c>
      <c r="L5566" t="s">
        <v>25</v>
      </c>
      <c r="M5566" s="2" t="s">
        <v>19</v>
      </c>
      <c r="N5566" t="s">
        <v>87</v>
      </c>
    </row>
    <row r="5567" spans="1:14" x14ac:dyDescent="0.25">
      <c r="A5567" s="2" t="s">
        <v>6595</v>
      </c>
      <c r="B5567" s="2" t="s">
        <v>1106</v>
      </c>
      <c r="C5567" s="9">
        <f t="shared" si="86"/>
        <v>45839</v>
      </c>
      <c r="D5567" t="s">
        <v>53</v>
      </c>
      <c r="E5567" t="s">
        <v>173</v>
      </c>
      <c r="F5567" s="3">
        <v>2</v>
      </c>
      <c r="G5567" s="4">
        <v>1075.48</v>
      </c>
      <c r="H5567" s="5">
        <v>0.15</v>
      </c>
      <c r="I5567" s="4">
        <v>1828.32</v>
      </c>
      <c r="J5567" s="4">
        <v>367.97</v>
      </c>
      <c r="K5567" t="s">
        <v>24</v>
      </c>
      <c r="L5567" t="s">
        <v>25</v>
      </c>
      <c r="M5567" s="2" t="s">
        <v>26</v>
      </c>
      <c r="N5567" t="s">
        <v>66</v>
      </c>
    </row>
    <row r="5568" spans="1:14" x14ac:dyDescent="0.25">
      <c r="A5568" s="2" t="s">
        <v>6596</v>
      </c>
      <c r="B5568" s="2" t="s">
        <v>22</v>
      </c>
      <c r="C5568" s="9">
        <f t="shared" si="86"/>
        <v>45717</v>
      </c>
      <c r="D5568" t="s">
        <v>35</v>
      </c>
      <c r="E5568" t="s">
        <v>36</v>
      </c>
      <c r="F5568" s="3">
        <v>4</v>
      </c>
      <c r="G5568" s="4">
        <v>13747.49</v>
      </c>
      <c r="H5568" s="5">
        <v>0.1</v>
      </c>
      <c r="I5568" s="4">
        <v>49490.96</v>
      </c>
      <c r="J5568" s="4">
        <v>11524.28</v>
      </c>
      <c r="K5568" t="s">
        <v>24</v>
      </c>
      <c r="L5568" t="s">
        <v>25</v>
      </c>
      <c r="M5568" s="2" t="s">
        <v>19</v>
      </c>
      <c r="N5568" t="s">
        <v>155</v>
      </c>
    </row>
    <row r="5569" spans="1:14" x14ac:dyDescent="0.25">
      <c r="A5569" s="2" t="s">
        <v>6597</v>
      </c>
      <c r="B5569" s="2" t="s">
        <v>1823</v>
      </c>
      <c r="C5569" s="9">
        <f t="shared" si="86"/>
        <v>45383</v>
      </c>
      <c r="D5569" t="s">
        <v>45</v>
      </c>
      <c r="E5569" t="s">
        <v>46</v>
      </c>
      <c r="F5569" s="3">
        <v>3</v>
      </c>
      <c r="G5569" s="4">
        <v>2715.33</v>
      </c>
      <c r="H5569" s="5">
        <v>0</v>
      </c>
      <c r="I5569" s="4">
        <v>8145.99</v>
      </c>
      <c r="J5569" s="4">
        <v>0</v>
      </c>
      <c r="K5569" t="s">
        <v>24</v>
      </c>
      <c r="L5569" t="s">
        <v>25</v>
      </c>
      <c r="M5569" s="2" t="s">
        <v>101</v>
      </c>
      <c r="N5569" t="s">
        <v>32</v>
      </c>
    </row>
    <row r="5570" spans="1:14" x14ac:dyDescent="0.25">
      <c r="A5570" s="2" t="s">
        <v>6598</v>
      </c>
      <c r="B5570" s="2" t="s">
        <v>771</v>
      </c>
      <c r="C5570" s="9">
        <f t="shared" si="86"/>
        <v>45444</v>
      </c>
      <c r="D5570" t="s">
        <v>15</v>
      </c>
      <c r="E5570" t="s">
        <v>168</v>
      </c>
      <c r="F5570" s="3">
        <v>2</v>
      </c>
      <c r="G5570" s="4">
        <v>1926.7</v>
      </c>
      <c r="H5570" s="5">
        <v>0.05</v>
      </c>
      <c r="I5570" s="4">
        <v>3660.73</v>
      </c>
      <c r="J5570" s="4">
        <v>628.91999999999996</v>
      </c>
      <c r="K5570" t="s">
        <v>124</v>
      </c>
      <c r="L5570" t="s">
        <v>25</v>
      </c>
      <c r="M5570" s="2" t="s">
        <v>19</v>
      </c>
      <c r="N5570" t="s">
        <v>42</v>
      </c>
    </row>
    <row r="5571" spans="1:14" x14ac:dyDescent="0.25">
      <c r="A5571" s="2" t="s">
        <v>6599</v>
      </c>
      <c r="B5571" s="2" t="s">
        <v>2260</v>
      </c>
      <c r="C5571" s="9">
        <f t="shared" ref="C5571:C5634" si="87">DATE(YEAR(B5571),MONTH(B5571),1)</f>
        <v>45901</v>
      </c>
      <c r="D5571" t="s">
        <v>35</v>
      </c>
      <c r="E5571" t="s">
        <v>77</v>
      </c>
      <c r="F5571" s="3">
        <v>3</v>
      </c>
      <c r="G5571" s="4">
        <v>3245.94</v>
      </c>
      <c r="H5571" s="5">
        <v>0</v>
      </c>
      <c r="I5571" s="4">
        <v>9737.82</v>
      </c>
      <c r="J5571" s="4">
        <v>1351.23</v>
      </c>
      <c r="K5571" t="s">
        <v>24</v>
      </c>
      <c r="L5571" t="s">
        <v>25</v>
      </c>
      <c r="M5571" s="2" t="s">
        <v>26</v>
      </c>
      <c r="N5571" t="s">
        <v>87</v>
      </c>
    </row>
    <row r="5572" spans="1:14" x14ac:dyDescent="0.25">
      <c r="A5572" s="2" t="s">
        <v>6600</v>
      </c>
      <c r="B5572" s="2" t="s">
        <v>3779</v>
      </c>
      <c r="C5572" s="9">
        <f t="shared" si="87"/>
        <v>46204</v>
      </c>
      <c r="D5572" t="s">
        <v>53</v>
      </c>
      <c r="E5572" t="s">
        <v>92</v>
      </c>
      <c r="F5572" s="3">
        <v>4</v>
      </c>
      <c r="G5572" s="4">
        <v>1030.5999999999999</v>
      </c>
      <c r="H5572" s="5">
        <v>0.2</v>
      </c>
      <c r="I5572" s="4">
        <v>3297.92</v>
      </c>
      <c r="J5572" s="4">
        <v>1084.95</v>
      </c>
      <c r="K5572" t="s">
        <v>17</v>
      </c>
      <c r="L5572" t="s">
        <v>25</v>
      </c>
      <c r="M5572" s="2" t="s">
        <v>19</v>
      </c>
      <c r="N5572" t="s">
        <v>32</v>
      </c>
    </row>
    <row r="5573" spans="1:14" x14ac:dyDescent="0.25">
      <c r="A5573" s="2" t="s">
        <v>6601</v>
      </c>
      <c r="B5573" s="2" t="s">
        <v>1292</v>
      </c>
      <c r="C5573" s="9">
        <f t="shared" si="87"/>
        <v>46143</v>
      </c>
      <c r="D5573" t="s">
        <v>30</v>
      </c>
      <c r="E5573" t="s">
        <v>31</v>
      </c>
      <c r="F5573" s="3">
        <v>4</v>
      </c>
      <c r="G5573" s="4">
        <v>850.21</v>
      </c>
      <c r="H5573" s="5">
        <v>0.1</v>
      </c>
      <c r="I5573" s="4">
        <v>3060.76</v>
      </c>
      <c r="J5573" s="4">
        <v>973.63</v>
      </c>
      <c r="K5573" t="s">
        <v>24</v>
      </c>
      <c r="L5573" t="s">
        <v>25</v>
      </c>
      <c r="M5573" s="2" t="s">
        <v>19</v>
      </c>
      <c r="N5573" t="s">
        <v>27</v>
      </c>
    </row>
    <row r="5574" spans="1:14" x14ac:dyDescent="0.25">
      <c r="A5574" s="2" t="s">
        <v>6602</v>
      </c>
      <c r="B5574" s="2" t="s">
        <v>2770</v>
      </c>
      <c r="C5574" s="9">
        <f t="shared" si="87"/>
        <v>45383</v>
      </c>
      <c r="D5574" t="s">
        <v>15</v>
      </c>
      <c r="E5574" t="s">
        <v>57</v>
      </c>
      <c r="F5574" s="3">
        <v>2</v>
      </c>
      <c r="G5574" s="4">
        <v>1474.68</v>
      </c>
      <c r="H5574" s="5">
        <v>0.05</v>
      </c>
      <c r="I5574" s="4">
        <v>2801.89</v>
      </c>
      <c r="J5574" s="4">
        <v>517.17999999999995</v>
      </c>
      <c r="K5574" t="s">
        <v>24</v>
      </c>
      <c r="L5574" t="s">
        <v>25</v>
      </c>
      <c r="M5574" s="2" t="s">
        <v>19</v>
      </c>
      <c r="N5574" t="s">
        <v>66</v>
      </c>
    </row>
    <row r="5575" spans="1:14" x14ac:dyDescent="0.25">
      <c r="A5575" s="2" t="s">
        <v>6603</v>
      </c>
      <c r="B5575" s="2" t="s">
        <v>2987</v>
      </c>
      <c r="C5575" s="9">
        <f t="shared" si="87"/>
        <v>46023</v>
      </c>
      <c r="D5575" t="s">
        <v>35</v>
      </c>
      <c r="E5575" t="s">
        <v>50</v>
      </c>
      <c r="F5575" s="3">
        <v>3</v>
      </c>
      <c r="G5575" s="4">
        <v>17488.560000000001</v>
      </c>
      <c r="H5575" s="5">
        <v>0.2</v>
      </c>
      <c r="I5575" s="4">
        <v>41972.54</v>
      </c>
      <c r="J5575" s="4">
        <v>9746.23</v>
      </c>
      <c r="K5575" t="s">
        <v>17</v>
      </c>
      <c r="L5575" t="s">
        <v>18</v>
      </c>
      <c r="M5575" s="2" t="s">
        <v>19</v>
      </c>
      <c r="N5575" t="s">
        <v>27</v>
      </c>
    </row>
    <row r="5576" spans="1:14" x14ac:dyDescent="0.25">
      <c r="A5576" s="2" t="s">
        <v>6604</v>
      </c>
      <c r="B5576" s="2" t="s">
        <v>1450</v>
      </c>
      <c r="C5576" s="9">
        <f t="shared" si="87"/>
        <v>46113</v>
      </c>
      <c r="D5576" t="s">
        <v>35</v>
      </c>
      <c r="E5576" t="s">
        <v>77</v>
      </c>
      <c r="F5576" s="3">
        <v>2</v>
      </c>
      <c r="G5576" s="4">
        <v>16495.740000000002</v>
      </c>
      <c r="H5576" s="5">
        <v>0.2</v>
      </c>
      <c r="I5576" s="4">
        <v>26393.18</v>
      </c>
      <c r="J5576" s="4">
        <v>5138.34</v>
      </c>
      <c r="K5576" t="s">
        <v>24</v>
      </c>
      <c r="L5576" t="s">
        <v>25</v>
      </c>
      <c r="M5576" s="2" t="s">
        <v>26</v>
      </c>
      <c r="N5576" t="s">
        <v>20</v>
      </c>
    </row>
    <row r="5577" spans="1:14" x14ac:dyDescent="0.25">
      <c r="A5577" s="2" t="s">
        <v>6605</v>
      </c>
      <c r="B5577" s="2" t="s">
        <v>894</v>
      </c>
      <c r="C5577" s="9">
        <f t="shared" si="87"/>
        <v>45474</v>
      </c>
      <c r="D5577" t="s">
        <v>15</v>
      </c>
      <c r="E5577" t="s">
        <v>16</v>
      </c>
      <c r="F5577" s="3">
        <v>2</v>
      </c>
      <c r="G5577" s="4">
        <v>2509.1799999999998</v>
      </c>
      <c r="H5577" s="5">
        <v>0.1</v>
      </c>
      <c r="I5577" s="4">
        <v>4516.5200000000004</v>
      </c>
      <c r="J5577" s="4">
        <v>0</v>
      </c>
      <c r="K5577" t="s">
        <v>17</v>
      </c>
      <c r="L5577" t="s">
        <v>47</v>
      </c>
      <c r="M5577" s="2" t="s">
        <v>61</v>
      </c>
      <c r="N5577" t="s">
        <v>42</v>
      </c>
    </row>
    <row r="5578" spans="1:14" x14ac:dyDescent="0.25">
      <c r="A5578" s="2" t="s">
        <v>6606</v>
      </c>
      <c r="B5578" s="2" t="s">
        <v>1283</v>
      </c>
      <c r="C5578" s="9">
        <f t="shared" si="87"/>
        <v>45992</v>
      </c>
      <c r="D5578" t="s">
        <v>35</v>
      </c>
      <c r="E5578" t="s">
        <v>77</v>
      </c>
      <c r="F5578" s="3">
        <v>3</v>
      </c>
      <c r="G5578" s="4">
        <v>13155.2</v>
      </c>
      <c r="H5578" s="5">
        <v>0.1</v>
      </c>
      <c r="I5578" s="4">
        <v>35519.040000000001</v>
      </c>
      <c r="J5578" s="4">
        <v>6159.04</v>
      </c>
      <c r="K5578" t="s">
        <v>37</v>
      </c>
      <c r="L5578" t="s">
        <v>25</v>
      </c>
      <c r="M5578" s="2" t="s">
        <v>19</v>
      </c>
      <c r="N5578" t="s">
        <v>66</v>
      </c>
    </row>
    <row r="5579" spans="1:14" x14ac:dyDescent="0.25">
      <c r="A5579" s="2" t="s">
        <v>6607</v>
      </c>
      <c r="B5579" s="2" t="s">
        <v>160</v>
      </c>
      <c r="C5579" s="9">
        <f t="shared" si="87"/>
        <v>45839</v>
      </c>
      <c r="D5579" t="s">
        <v>15</v>
      </c>
      <c r="E5579" t="s">
        <v>23</v>
      </c>
      <c r="F5579" s="3">
        <v>2</v>
      </c>
      <c r="G5579" s="4">
        <v>1016.36</v>
      </c>
      <c r="H5579" s="5">
        <v>0.05</v>
      </c>
      <c r="I5579" s="4">
        <v>1931.08</v>
      </c>
      <c r="J5579" s="4">
        <v>592.42999999999995</v>
      </c>
      <c r="K5579" t="s">
        <v>37</v>
      </c>
      <c r="L5579" t="s">
        <v>25</v>
      </c>
      <c r="M5579" s="2" t="s">
        <v>19</v>
      </c>
      <c r="N5579" t="s">
        <v>58</v>
      </c>
    </row>
    <row r="5580" spans="1:14" x14ac:dyDescent="0.25">
      <c r="A5580" s="2" t="s">
        <v>6608</v>
      </c>
      <c r="B5580" s="2" t="s">
        <v>1464</v>
      </c>
      <c r="C5580" s="9">
        <f t="shared" si="87"/>
        <v>46082</v>
      </c>
      <c r="D5580" t="s">
        <v>53</v>
      </c>
      <c r="E5580" t="s">
        <v>54</v>
      </c>
      <c r="F5580" s="3">
        <v>1</v>
      </c>
      <c r="G5580" s="4">
        <v>960.51</v>
      </c>
      <c r="H5580" s="5">
        <v>0.05</v>
      </c>
      <c r="I5580" s="4">
        <v>912.48</v>
      </c>
      <c r="J5580" s="4">
        <v>147.25</v>
      </c>
      <c r="K5580" t="s">
        <v>24</v>
      </c>
      <c r="L5580" t="s">
        <v>25</v>
      </c>
      <c r="M5580" s="2" t="s">
        <v>19</v>
      </c>
      <c r="N5580" t="s">
        <v>66</v>
      </c>
    </row>
    <row r="5581" spans="1:14" x14ac:dyDescent="0.25">
      <c r="A5581" s="2" t="s">
        <v>6609</v>
      </c>
      <c r="B5581" s="2" t="s">
        <v>230</v>
      </c>
      <c r="C5581" s="9">
        <f t="shared" si="87"/>
        <v>45352</v>
      </c>
      <c r="D5581" t="s">
        <v>45</v>
      </c>
      <c r="E5581" t="s">
        <v>121</v>
      </c>
      <c r="F5581" s="3">
        <v>2</v>
      </c>
      <c r="G5581" s="4">
        <v>4842.55</v>
      </c>
      <c r="H5581" s="5">
        <v>0.1</v>
      </c>
      <c r="I5581" s="4">
        <v>8716.59</v>
      </c>
      <c r="J5581" s="4">
        <v>1630.52</v>
      </c>
      <c r="K5581" t="s">
        <v>37</v>
      </c>
      <c r="L5581" t="s">
        <v>25</v>
      </c>
      <c r="M5581" s="2" t="s">
        <v>19</v>
      </c>
      <c r="N5581" t="s">
        <v>66</v>
      </c>
    </row>
    <row r="5582" spans="1:14" x14ac:dyDescent="0.25">
      <c r="A5582" s="2" t="s">
        <v>6610</v>
      </c>
      <c r="B5582" s="2" t="s">
        <v>675</v>
      </c>
      <c r="C5582" s="9">
        <f t="shared" si="87"/>
        <v>45778</v>
      </c>
      <c r="D5582" t="s">
        <v>30</v>
      </c>
      <c r="E5582" t="s">
        <v>106</v>
      </c>
      <c r="F5582" s="3">
        <v>4</v>
      </c>
      <c r="G5582" s="4">
        <v>1372.34</v>
      </c>
      <c r="H5582" s="5">
        <v>0.15</v>
      </c>
      <c r="I5582" s="4">
        <v>4665.96</v>
      </c>
      <c r="J5582" s="4">
        <v>1513.53</v>
      </c>
      <c r="K5582" t="s">
        <v>24</v>
      </c>
      <c r="L5582" t="s">
        <v>25</v>
      </c>
      <c r="M5582" s="2" t="s">
        <v>19</v>
      </c>
      <c r="N5582" t="s">
        <v>87</v>
      </c>
    </row>
    <row r="5583" spans="1:14" x14ac:dyDescent="0.25">
      <c r="A5583" s="2" t="s">
        <v>6611</v>
      </c>
      <c r="B5583" s="2" t="s">
        <v>1499</v>
      </c>
      <c r="C5583" s="9">
        <f t="shared" si="87"/>
        <v>46174</v>
      </c>
      <c r="D5583" t="s">
        <v>45</v>
      </c>
      <c r="E5583" t="s">
        <v>46</v>
      </c>
      <c r="F5583" s="3">
        <v>3</v>
      </c>
      <c r="G5583" s="4">
        <v>2082.54</v>
      </c>
      <c r="H5583" s="5">
        <v>0.1</v>
      </c>
      <c r="I5583" s="4">
        <v>5622.86</v>
      </c>
      <c r="J5583" s="4">
        <v>1044.53</v>
      </c>
      <c r="K5583" t="s">
        <v>24</v>
      </c>
      <c r="L5583" t="s">
        <v>47</v>
      </c>
      <c r="M5583" s="2" t="s">
        <v>19</v>
      </c>
      <c r="N5583" t="s">
        <v>42</v>
      </c>
    </row>
    <row r="5584" spans="1:14" x14ac:dyDescent="0.25">
      <c r="A5584" s="2" t="s">
        <v>6612</v>
      </c>
      <c r="B5584" s="2" t="s">
        <v>73</v>
      </c>
      <c r="C5584" s="9">
        <f t="shared" si="87"/>
        <v>45352</v>
      </c>
      <c r="D5584" t="s">
        <v>15</v>
      </c>
      <c r="E5584" t="s">
        <v>168</v>
      </c>
      <c r="F5584" s="3">
        <v>4</v>
      </c>
      <c r="G5584" s="4">
        <v>1677.98</v>
      </c>
      <c r="H5584" s="5">
        <v>0.05</v>
      </c>
      <c r="I5584" s="4">
        <v>6376.32</v>
      </c>
      <c r="J5584" s="4">
        <v>2100.9299999999998</v>
      </c>
      <c r="K5584" t="s">
        <v>24</v>
      </c>
      <c r="L5584" t="s">
        <v>25</v>
      </c>
      <c r="M5584" s="2" t="s">
        <v>19</v>
      </c>
      <c r="N5584" t="s">
        <v>66</v>
      </c>
    </row>
    <row r="5585" spans="1:14" x14ac:dyDescent="0.25">
      <c r="A5585" s="2" t="s">
        <v>6613</v>
      </c>
      <c r="B5585" s="2" t="s">
        <v>1435</v>
      </c>
      <c r="C5585" s="9">
        <f t="shared" si="87"/>
        <v>45474</v>
      </c>
      <c r="D5585" t="s">
        <v>30</v>
      </c>
      <c r="E5585" t="s">
        <v>106</v>
      </c>
      <c r="F5585" s="3">
        <v>1</v>
      </c>
      <c r="G5585" s="4">
        <v>485.05</v>
      </c>
      <c r="H5585" s="5">
        <v>0.1</v>
      </c>
      <c r="I5585" s="4">
        <v>436.54</v>
      </c>
      <c r="J5585" s="4">
        <v>65.98</v>
      </c>
      <c r="K5585" t="s">
        <v>37</v>
      </c>
      <c r="L5585" t="s">
        <v>25</v>
      </c>
      <c r="M5585" s="2" t="s">
        <v>19</v>
      </c>
      <c r="N5585" t="s">
        <v>58</v>
      </c>
    </row>
    <row r="5586" spans="1:14" x14ac:dyDescent="0.25">
      <c r="A5586" s="2" t="s">
        <v>6614</v>
      </c>
      <c r="B5586" s="2" t="s">
        <v>759</v>
      </c>
      <c r="C5586" s="9">
        <f t="shared" si="87"/>
        <v>45383</v>
      </c>
      <c r="D5586" t="s">
        <v>15</v>
      </c>
      <c r="E5586" t="s">
        <v>168</v>
      </c>
      <c r="F5586" s="3">
        <v>1</v>
      </c>
      <c r="G5586" s="4">
        <v>749.12</v>
      </c>
      <c r="H5586" s="5">
        <v>0.15</v>
      </c>
      <c r="I5586" s="4">
        <v>636.75</v>
      </c>
      <c r="J5586" s="4">
        <v>168.93</v>
      </c>
      <c r="K5586" t="s">
        <v>17</v>
      </c>
      <c r="L5586" t="s">
        <v>47</v>
      </c>
      <c r="M5586" s="2" t="s">
        <v>26</v>
      </c>
      <c r="N5586" t="s">
        <v>20</v>
      </c>
    </row>
    <row r="5587" spans="1:14" x14ac:dyDescent="0.25">
      <c r="A5587" s="2" t="s">
        <v>6615</v>
      </c>
      <c r="B5587" s="2" t="s">
        <v>149</v>
      </c>
      <c r="C5587" s="9">
        <f t="shared" si="87"/>
        <v>46054</v>
      </c>
      <c r="D5587" t="s">
        <v>30</v>
      </c>
      <c r="E5587" t="s">
        <v>133</v>
      </c>
      <c r="F5587" s="3">
        <v>2</v>
      </c>
      <c r="G5587" s="4">
        <v>804.2</v>
      </c>
      <c r="H5587" s="5">
        <v>0.15</v>
      </c>
      <c r="I5587" s="4">
        <v>1367.14</v>
      </c>
      <c r="J5587" s="4">
        <v>251.67</v>
      </c>
      <c r="K5587" t="s">
        <v>37</v>
      </c>
      <c r="L5587" t="s">
        <v>18</v>
      </c>
      <c r="M5587" s="2" t="s">
        <v>19</v>
      </c>
      <c r="N5587" t="s">
        <v>58</v>
      </c>
    </row>
    <row r="5588" spans="1:14" x14ac:dyDescent="0.25">
      <c r="A5588" s="2" t="s">
        <v>6616</v>
      </c>
      <c r="B5588" s="2" t="s">
        <v>442</v>
      </c>
      <c r="C5588" s="9">
        <f t="shared" si="87"/>
        <v>45383</v>
      </c>
      <c r="D5588" t="s">
        <v>35</v>
      </c>
      <c r="E5588" t="s">
        <v>50</v>
      </c>
      <c r="F5588" s="3">
        <v>4</v>
      </c>
      <c r="G5588" s="4">
        <v>15017.69</v>
      </c>
      <c r="H5588" s="5">
        <v>0.05</v>
      </c>
      <c r="I5588" s="4">
        <v>57067.22</v>
      </c>
      <c r="J5588" s="4">
        <v>11058.64</v>
      </c>
      <c r="K5588" t="s">
        <v>17</v>
      </c>
      <c r="L5588" t="s">
        <v>25</v>
      </c>
      <c r="M5588" s="2" t="s">
        <v>19</v>
      </c>
      <c r="N5588" t="s">
        <v>20</v>
      </c>
    </row>
    <row r="5589" spans="1:14" x14ac:dyDescent="0.25">
      <c r="A5589" s="2" t="s">
        <v>6617</v>
      </c>
      <c r="B5589" s="2" t="s">
        <v>4301</v>
      </c>
      <c r="C5589" s="9">
        <f t="shared" si="87"/>
        <v>45689</v>
      </c>
      <c r="D5589" t="s">
        <v>35</v>
      </c>
      <c r="E5589" t="s">
        <v>36</v>
      </c>
      <c r="F5589" s="3">
        <v>2</v>
      </c>
      <c r="G5589" s="4">
        <v>28890.87</v>
      </c>
      <c r="H5589" s="5">
        <v>0.2</v>
      </c>
      <c r="I5589" s="4">
        <v>46225.39</v>
      </c>
      <c r="J5589" s="4">
        <v>14409.38</v>
      </c>
      <c r="K5589" t="s">
        <v>124</v>
      </c>
      <c r="L5589" t="s">
        <v>25</v>
      </c>
      <c r="M5589" s="2" t="s">
        <v>19</v>
      </c>
      <c r="N5589" t="s">
        <v>58</v>
      </c>
    </row>
    <row r="5590" spans="1:14" x14ac:dyDescent="0.25">
      <c r="A5590" s="2" t="s">
        <v>6618</v>
      </c>
      <c r="B5590" s="2" t="s">
        <v>1372</v>
      </c>
      <c r="C5590" s="9">
        <f t="shared" si="87"/>
        <v>46174</v>
      </c>
      <c r="D5590" t="s">
        <v>30</v>
      </c>
      <c r="E5590" t="s">
        <v>133</v>
      </c>
      <c r="F5590" s="3">
        <v>2</v>
      </c>
      <c r="G5590" s="4">
        <v>670.34</v>
      </c>
      <c r="H5590" s="5">
        <v>0</v>
      </c>
      <c r="I5590" s="4">
        <v>1340.68</v>
      </c>
      <c r="J5590" s="4">
        <v>337.51</v>
      </c>
      <c r="K5590" t="s">
        <v>17</v>
      </c>
      <c r="L5590" t="s">
        <v>18</v>
      </c>
      <c r="M5590" s="2" t="s">
        <v>26</v>
      </c>
      <c r="N5590" t="s">
        <v>38</v>
      </c>
    </row>
    <row r="5591" spans="1:14" x14ac:dyDescent="0.25">
      <c r="A5591" s="2" t="s">
        <v>6619</v>
      </c>
      <c r="B5591" s="2" t="s">
        <v>631</v>
      </c>
      <c r="C5591" s="9">
        <f t="shared" si="87"/>
        <v>45474</v>
      </c>
      <c r="D5591" t="s">
        <v>45</v>
      </c>
      <c r="E5591" t="s">
        <v>121</v>
      </c>
      <c r="F5591" s="3">
        <v>4</v>
      </c>
      <c r="G5591" s="4">
        <v>3070.51</v>
      </c>
      <c r="H5591" s="5">
        <v>0.05</v>
      </c>
      <c r="I5591" s="4">
        <v>11667.94</v>
      </c>
      <c r="J5591" s="4">
        <v>1986.8</v>
      </c>
      <c r="K5591" t="s">
        <v>24</v>
      </c>
      <c r="L5591" t="s">
        <v>25</v>
      </c>
      <c r="M5591" s="2" t="s">
        <v>26</v>
      </c>
      <c r="N5591" t="s">
        <v>38</v>
      </c>
    </row>
    <row r="5592" spans="1:14" x14ac:dyDescent="0.25">
      <c r="A5592" s="2" t="s">
        <v>6620</v>
      </c>
      <c r="B5592" s="2" t="s">
        <v>1504</v>
      </c>
      <c r="C5592" s="9">
        <f t="shared" si="87"/>
        <v>45292</v>
      </c>
      <c r="D5592" t="s">
        <v>30</v>
      </c>
      <c r="E5592" t="s">
        <v>106</v>
      </c>
      <c r="F5592" s="3">
        <v>1</v>
      </c>
      <c r="G5592" s="4">
        <v>437.53</v>
      </c>
      <c r="H5592" s="5">
        <v>0.2</v>
      </c>
      <c r="I5592" s="4">
        <v>350.02</v>
      </c>
      <c r="J5592" s="4">
        <v>118.12</v>
      </c>
      <c r="K5592" t="s">
        <v>24</v>
      </c>
      <c r="L5592" t="s">
        <v>25</v>
      </c>
      <c r="M5592" s="2" t="s">
        <v>19</v>
      </c>
      <c r="N5592" t="s">
        <v>38</v>
      </c>
    </row>
    <row r="5593" spans="1:14" x14ac:dyDescent="0.25">
      <c r="A5593" s="2" t="s">
        <v>6621</v>
      </c>
      <c r="B5593" s="2" t="s">
        <v>375</v>
      </c>
      <c r="C5593" s="9">
        <f t="shared" si="87"/>
        <v>45689</v>
      </c>
      <c r="D5593" t="s">
        <v>53</v>
      </c>
      <c r="E5593" t="s">
        <v>173</v>
      </c>
      <c r="F5593" s="3">
        <v>1</v>
      </c>
      <c r="G5593" s="4">
        <v>830.98</v>
      </c>
      <c r="H5593" s="5">
        <v>0.1</v>
      </c>
      <c r="I5593" s="4">
        <v>747.88</v>
      </c>
      <c r="J5593" s="4">
        <v>0</v>
      </c>
      <c r="K5593" t="s">
        <v>24</v>
      </c>
      <c r="L5593" t="s">
        <v>18</v>
      </c>
      <c r="M5593" s="2" t="s">
        <v>101</v>
      </c>
      <c r="N5593" t="s">
        <v>58</v>
      </c>
    </row>
    <row r="5594" spans="1:14" x14ac:dyDescent="0.25">
      <c r="A5594" s="2" t="s">
        <v>6622</v>
      </c>
      <c r="B5594" s="2" t="s">
        <v>2342</v>
      </c>
      <c r="C5594" s="9">
        <f t="shared" si="87"/>
        <v>45658</v>
      </c>
      <c r="D5594" t="s">
        <v>35</v>
      </c>
      <c r="E5594" t="s">
        <v>50</v>
      </c>
      <c r="F5594" s="3">
        <v>1</v>
      </c>
      <c r="G5594" s="4">
        <v>18988.91</v>
      </c>
      <c r="H5594" s="5">
        <v>0.15</v>
      </c>
      <c r="I5594" s="4">
        <v>16140.57</v>
      </c>
      <c r="J5594" s="4">
        <v>5201.6099999999997</v>
      </c>
      <c r="K5594" t="s">
        <v>24</v>
      </c>
      <c r="L5594" t="s">
        <v>25</v>
      </c>
      <c r="M5594" s="2" t="s">
        <v>19</v>
      </c>
      <c r="N5594" t="s">
        <v>42</v>
      </c>
    </row>
    <row r="5595" spans="1:14" x14ac:dyDescent="0.25">
      <c r="A5595" s="2" t="s">
        <v>6623</v>
      </c>
      <c r="B5595" s="2" t="s">
        <v>185</v>
      </c>
      <c r="C5595" s="9">
        <f t="shared" si="87"/>
        <v>45444</v>
      </c>
      <c r="D5595" t="s">
        <v>15</v>
      </c>
      <c r="E5595" t="s">
        <v>57</v>
      </c>
      <c r="F5595" s="3">
        <v>3</v>
      </c>
      <c r="G5595" s="4">
        <v>850.03</v>
      </c>
      <c r="H5595" s="5">
        <v>0</v>
      </c>
      <c r="I5595" s="4">
        <v>2550.09</v>
      </c>
      <c r="J5595" s="4">
        <v>840.85</v>
      </c>
      <c r="K5595" t="s">
        <v>24</v>
      </c>
      <c r="L5595" t="s">
        <v>25</v>
      </c>
      <c r="M5595" s="2" t="s">
        <v>19</v>
      </c>
      <c r="N5595" t="s">
        <v>82</v>
      </c>
    </row>
    <row r="5596" spans="1:14" x14ac:dyDescent="0.25">
      <c r="A5596" s="2" t="s">
        <v>6624</v>
      </c>
      <c r="B5596" s="2" t="s">
        <v>219</v>
      </c>
      <c r="C5596" s="9">
        <f t="shared" si="87"/>
        <v>45778</v>
      </c>
      <c r="D5596" t="s">
        <v>15</v>
      </c>
      <c r="E5596" t="s">
        <v>23</v>
      </c>
      <c r="F5596" s="3">
        <v>3</v>
      </c>
      <c r="G5596" s="4">
        <v>1314.27</v>
      </c>
      <c r="H5596" s="5">
        <v>0.1</v>
      </c>
      <c r="I5596" s="4">
        <v>3548.53</v>
      </c>
      <c r="J5596" s="4">
        <v>767.27</v>
      </c>
      <c r="K5596" t="s">
        <v>24</v>
      </c>
      <c r="L5596" t="s">
        <v>25</v>
      </c>
      <c r="M5596" s="2" t="s">
        <v>19</v>
      </c>
      <c r="N5596" t="s">
        <v>20</v>
      </c>
    </row>
    <row r="5597" spans="1:14" x14ac:dyDescent="0.25">
      <c r="A5597" s="2" t="s">
        <v>6625</v>
      </c>
      <c r="B5597" s="2" t="s">
        <v>595</v>
      </c>
      <c r="C5597" s="9">
        <f t="shared" si="87"/>
        <v>45901</v>
      </c>
      <c r="D5597" t="s">
        <v>45</v>
      </c>
      <c r="E5597" t="s">
        <v>186</v>
      </c>
      <c r="F5597" s="3">
        <v>2</v>
      </c>
      <c r="G5597" s="4">
        <v>7599.84</v>
      </c>
      <c r="H5597" s="5">
        <v>0.25</v>
      </c>
      <c r="I5597" s="4">
        <v>11399.76</v>
      </c>
      <c r="J5597" s="4">
        <v>2452.4299999999998</v>
      </c>
      <c r="K5597" t="s">
        <v>17</v>
      </c>
      <c r="L5597" t="s">
        <v>25</v>
      </c>
      <c r="M5597" s="2" t="s">
        <v>19</v>
      </c>
      <c r="N5597" t="s">
        <v>32</v>
      </c>
    </row>
    <row r="5598" spans="1:14" x14ac:dyDescent="0.25">
      <c r="A5598" s="2" t="s">
        <v>6626</v>
      </c>
      <c r="B5598" s="2" t="s">
        <v>2385</v>
      </c>
      <c r="C5598" s="9">
        <f t="shared" si="87"/>
        <v>45597</v>
      </c>
      <c r="D5598" t="s">
        <v>30</v>
      </c>
      <c r="E5598" t="s">
        <v>41</v>
      </c>
      <c r="F5598" s="3">
        <v>3</v>
      </c>
      <c r="G5598" s="4">
        <v>1071.55</v>
      </c>
      <c r="H5598" s="5">
        <v>0</v>
      </c>
      <c r="I5598" s="4">
        <v>3214.65</v>
      </c>
      <c r="J5598" s="4">
        <v>794.48</v>
      </c>
      <c r="K5598" t="s">
        <v>24</v>
      </c>
      <c r="L5598" t="s">
        <v>25</v>
      </c>
      <c r="M5598" s="2" t="s">
        <v>19</v>
      </c>
      <c r="N5598" t="s">
        <v>58</v>
      </c>
    </row>
    <row r="5599" spans="1:14" x14ac:dyDescent="0.25">
      <c r="A5599" s="2" t="s">
        <v>6627</v>
      </c>
      <c r="B5599" s="2" t="s">
        <v>338</v>
      </c>
      <c r="C5599" s="9">
        <f t="shared" si="87"/>
        <v>45870</v>
      </c>
      <c r="D5599" t="s">
        <v>35</v>
      </c>
      <c r="E5599" t="s">
        <v>77</v>
      </c>
      <c r="F5599" s="3">
        <v>3</v>
      </c>
      <c r="G5599" s="4">
        <v>22931.86</v>
      </c>
      <c r="H5599" s="5">
        <v>0.05</v>
      </c>
      <c r="I5599" s="4">
        <v>65355.8</v>
      </c>
      <c r="J5599" s="4">
        <v>17416.509999999998</v>
      </c>
      <c r="K5599" t="s">
        <v>17</v>
      </c>
      <c r="L5599" t="s">
        <v>25</v>
      </c>
      <c r="M5599" s="2" t="s">
        <v>19</v>
      </c>
      <c r="N5599" t="s">
        <v>155</v>
      </c>
    </row>
    <row r="5600" spans="1:14" x14ac:dyDescent="0.25">
      <c r="A5600" s="2" t="s">
        <v>6628</v>
      </c>
      <c r="B5600" s="2" t="s">
        <v>1262</v>
      </c>
      <c r="C5600" s="9">
        <f t="shared" si="87"/>
        <v>45689</v>
      </c>
      <c r="D5600" t="s">
        <v>45</v>
      </c>
      <c r="E5600" t="s">
        <v>222</v>
      </c>
      <c r="F5600" s="3">
        <v>4</v>
      </c>
      <c r="G5600" s="4">
        <v>3343.14</v>
      </c>
      <c r="H5600" s="5">
        <v>0.05</v>
      </c>
      <c r="I5600" s="4">
        <v>12703.93</v>
      </c>
      <c r="J5600" s="4">
        <v>1683.76</v>
      </c>
      <c r="K5600" t="s">
        <v>24</v>
      </c>
      <c r="L5600" t="s">
        <v>25</v>
      </c>
      <c r="M5600" s="2" t="s">
        <v>19</v>
      </c>
      <c r="N5600" t="s">
        <v>20</v>
      </c>
    </row>
    <row r="5601" spans="1:14" x14ac:dyDescent="0.25">
      <c r="A5601" s="2" t="s">
        <v>6629</v>
      </c>
      <c r="B5601" s="2" t="s">
        <v>1745</v>
      </c>
      <c r="C5601" s="9">
        <f t="shared" si="87"/>
        <v>46054</v>
      </c>
      <c r="D5601" t="s">
        <v>45</v>
      </c>
      <c r="E5601" t="s">
        <v>186</v>
      </c>
      <c r="F5601" s="3">
        <v>2</v>
      </c>
      <c r="G5601" s="4">
        <v>4593.96</v>
      </c>
      <c r="H5601" s="5">
        <v>0.05</v>
      </c>
      <c r="I5601" s="4">
        <v>8728.52</v>
      </c>
      <c r="J5601" s="4">
        <v>1183.28</v>
      </c>
      <c r="K5601" t="s">
        <v>24</v>
      </c>
      <c r="L5601" t="s">
        <v>18</v>
      </c>
      <c r="M5601" s="2" t="s">
        <v>26</v>
      </c>
      <c r="N5601" t="s">
        <v>42</v>
      </c>
    </row>
    <row r="5602" spans="1:14" x14ac:dyDescent="0.25">
      <c r="A5602" s="2" t="s">
        <v>6630</v>
      </c>
      <c r="B5602" s="2" t="s">
        <v>789</v>
      </c>
      <c r="C5602" s="9">
        <f t="shared" si="87"/>
        <v>45962</v>
      </c>
      <c r="D5602" t="s">
        <v>35</v>
      </c>
      <c r="E5602" t="s">
        <v>71</v>
      </c>
      <c r="F5602" s="3">
        <v>2</v>
      </c>
      <c r="G5602" s="4">
        <v>24030.99</v>
      </c>
      <c r="H5602" s="5">
        <v>0.1</v>
      </c>
      <c r="I5602" s="4">
        <v>43255.78</v>
      </c>
      <c r="J5602" s="4">
        <v>7683.25</v>
      </c>
      <c r="K5602" t="s">
        <v>24</v>
      </c>
      <c r="L5602" t="s">
        <v>25</v>
      </c>
      <c r="M5602" s="2" t="s">
        <v>19</v>
      </c>
      <c r="N5602" t="s">
        <v>58</v>
      </c>
    </row>
    <row r="5603" spans="1:14" x14ac:dyDescent="0.25">
      <c r="A5603" s="2" t="s">
        <v>6631</v>
      </c>
      <c r="B5603" s="2" t="s">
        <v>250</v>
      </c>
      <c r="C5603" s="9">
        <f t="shared" si="87"/>
        <v>45748</v>
      </c>
      <c r="D5603" t="s">
        <v>30</v>
      </c>
      <c r="E5603" t="s">
        <v>31</v>
      </c>
      <c r="F5603" s="3">
        <v>4</v>
      </c>
      <c r="G5603" s="4">
        <v>1142.6400000000001</v>
      </c>
      <c r="H5603" s="5">
        <v>0</v>
      </c>
      <c r="I5603" s="4">
        <v>4570.5600000000004</v>
      </c>
      <c r="J5603" s="4">
        <v>1002.51</v>
      </c>
      <c r="K5603" t="s">
        <v>17</v>
      </c>
      <c r="L5603" t="s">
        <v>18</v>
      </c>
      <c r="M5603" s="2" t="s">
        <v>19</v>
      </c>
      <c r="N5603" t="s">
        <v>27</v>
      </c>
    </row>
    <row r="5604" spans="1:14" x14ac:dyDescent="0.25">
      <c r="A5604" s="2" t="s">
        <v>6632</v>
      </c>
      <c r="B5604" s="2" t="s">
        <v>1885</v>
      </c>
      <c r="C5604" s="9">
        <f t="shared" si="87"/>
        <v>45352</v>
      </c>
      <c r="D5604" t="s">
        <v>45</v>
      </c>
      <c r="E5604" t="s">
        <v>121</v>
      </c>
      <c r="F5604" s="3">
        <v>1</v>
      </c>
      <c r="G5604" s="4">
        <v>7889.6</v>
      </c>
      <c r="H5604" s="5">
        <v>0.1</v>
      </c>
      <c r="I5604" s="4">
        <v>7100.64</v>
      </c>
      <c r="J5604" s="4">
        <v>0</v>
      </c>
      <c r="K5604" t="s">
        <v>24</v>
      </c>
      <c r="L5604" t="s">
        <v>18</v>
      </c>
      <c r="M5604" s="2" t="s">
        <v>101</v>
      </c>
      <c r="N5604" t="s">
        <v>42</v>
      </c>
    </row>
    <row r="5605" spans="1:14" x14ac:dyDescent="0.25">
      <c r="A5605" s="2" t="s">
        <v>6633</v>
      </c>
      <c r="B5605" s="2" t="s">
        <v>2317</v>
      </c>
      <c r="C5605" s="9">
        <f t="shared" si="87"/>
        <v>45413</v>
      </c>
      <c r="D5605" t="s">
        <v>53</v>
      </c>
      <c r="E5605" t="s">
        <v>173</v>
      </c>
      <c r="F5605" s="3">
        <v>4</v>
      </c>
      <c r="G5605" s="4">
        <v>765.07</v>
      </c>
      <c r="H5605" s="5">
        <v>0.05</v>
      </c>
      <c r="I5605" s="4">
        <v>2907.27</v>
      </c>
      <c r="J5605" s="4">
        <v>480.09</v>
      </c>
      <c r="K5605" t="s">
        <v>152</v>
      </c>
      <c r="L5605" t="s">
        <v>25</v>
      </c>
      <c r="M5605" s="2" t="s">
        <v>19</v>
      </c>
      <c r="N5605" t="s">
        <v>66</v>
      </c>
    </row>
    <row r="5606" spans="1:14" x14ac:dyDescent="0.25">
      <c r="A5606" s="2" t="s">
        <v>6634</v>
      </c>
      <c r="B5606" s="2" t="s">
        <v>2022</v>
      </c>
      <c r="C5606" s="9">
        <f t="shared" si="87"/>
        <v>45870</v>
      </c>
      <c r="D5606" t="s">
        <v>15</v>
      </c>
      <c r="E5606" t="s">
        <v>168</v>
      </c>
      <c r="F5606" s="3">
        <v>1</v>
      </c>
      <c r="G5606" s="4">
        <v>894.61</v>
      </c>
      <c r="H5606" s="5">
        <v>0.1</v>
      </c>
      <c r="I5606" s="4">
        <v>805.15</v>
      </c>
      <c r="J5606" s="4">
        <v>153.15</v>
      </c>
      <c r="K5606" t="s">
        <v>37</v>
      </c>
      <c r="L5606" t="s">
        <v>25</v>
      </c>
      <c r="M5606" s="2" t="s">
        <v>19</v>
      </c>
      <c r="N5606" t="s">
        <v>155</v>
      </c>
    </row>
    <row r="5607" spans="1:14" x14ac:dyDescent="0.25">
      <c r="A5607" s="2" t="s">
        <v>6635</v>
      </c>
      <c r="B5607" s="2" t="s">
        <v>3089</v>
      </c>
      <c r="C5607" s="9">
        <f t="shared" si="87"/>
        <v>45536</v>
      </c>
      <c r="D5607" t="s">
        <v>35</v>
      </c>
      <c r="E5607" t="s">
        <v>71</v>
      </c>
      <c r="F5607" s="3">
        <v>2</v>
      </c>
      <c r="G5607" s="4">
        <v>26889.53</v>
      </c>
      <c r="H5607" s="5">
        <v>0</v>
      </c>
      <c r="I5607" s="4">
        <v>53779.06</v>
      </c>
      <c r="J5607" s="4">
        <v>11495.7</v>
      </c>
      <c r="K5607" t="s">
        <v>24</v>
      </c>
      <c r="L5607" t="s">
        <v>25</v>
      </c>
      <c r="M5607" s="2" t="s">
        <v>19</v>
      </c>
      <c r="N5607" t="s">
        <v>87</v>
      </c>
    </row>
    <row r="5608" spans="1:14" x14ac:dyDescent="0.25">
      <c r="A5608" s="2" t="s">
        <v>6636</v>
      </c>
      <c r="B5608" s="2" t="s">
        <v>208</v>
      </c>
      <c r="C5608" s="9">
        <f t="shared" si="87"/>
        <v>45627</v>
      </c>
      <c r="D5608" t="s">
        <v>15</v>
      </c>
      <c r="E5608" t="s">
        <v>57</v>
      </c>
      <c r="F5608" s="3">
        <v>2</v>
      </c>
      <c r="G5608" s="4">
        <v>852.59</v>
      </c>
      <c r="H5608" s="5">
        <v>0.1</v>
      </c>
      <c r="I5608" s="4">
        <v>1534.66</v>
      </c>
      <c r="J5608" s="4">
        <v>282.81</v>
      </c>
      <c r="K5608" t="s">
        <v>17</v>
      </c>
      <c r="L5608" t="s">
        <v>18</v>
      </c>
      <c r="M5608" s="2" t="s">
        <v>19</v>
      </c>
      <c r="N5608" t="s">
        <v>58</v>
      </c>
    </row>
    <row r="5609" spans="1:14" x14ac:dyDescent="0.25">
      <c r="A5609" s="2" t="s">
        <v>6637</v>
      </c>
      <c r="B5609" s="2" t="s">
        <v>1782</v>
      </c>
      <c r="C5609" s="9">
        <f t="shared" si="87"/>
        <v>45597</v>
      </c>
      <c r="D5609" t="s">
        <v>35</v>
      </c>
      <c r="E5609" t="s">
        <v>71</v>
      </c>
      <c r="F5609" s="3">
        <v>3</v>
      </c>
      <c r="G5609" s="4">
        <v>7350.09</v>
      </c>
      <c r="H5609" s="5">
        <v>0.15</v>
      </c>
      <c r="I5609" s="4">
        <v>18742.73</v>
      </c>
      <c r="J5609" s="4">
        <v>3909.98</v>
      </c>
      <c r="K5609" t="s">
        <v>37</v>
      </c>
      <c r="L5609" t="s">
        <v>25</v>
      </c>
      <c r="M5609" s="2" t="s">
        <v>19</v>
      </c>
      <c r="N5609" t="s">
        <v>38</v>
      </c>
    </row>
    <row r="5610" spans="1:14" x14ac:dyDescent="0.25">
      <c r="A5610" s="2" t="s">
        <v>6638</v>
      </c>
      <c r="B5610" s="2" t="s">
        <v>2903</v>
      </c>
      <c r="C5610" s="9">
        <f t="shared" si="87"/>
        <v>45536</v>
      </c>
      <c r="D5610" t="s">
        <v>53</v>
      </c>
      <c r="E5610" t="s">
        <v>114</v>
      </c>
      <c r="F5610" s="3">
        <v>3</v>
      </c>
      <c r="G5610" s="4">
        <v>396.58</v>
      </c>
      <c r="H5610" s="5">
        <v>0.1</v>
      </c>
      <c r="I5610" s="4">
        <v>1070.77</v>
      </c>
      <c r="J5610" s="4">
        <v>159.91</v>
      </c>
      <c r="K5610" t="s">
        <v>24</v>
      </c>
      <c r="L5610" t="s">
        <v>25</v>
      </c>
      <c r="M5610" s="2" t="s">
        <v>19</v>
      </c>
      <c r="N5610" t="s">
        <v>42</v>
      </c>
    </row>
    <row r="5611" spans="1:14" x14ac:dyDescent="0.25">
      <c r="A5611" s="2" t="s">
        <v>6639</v>
      </c>
      <c r="B5611" s="2" t="s">
        <v>3435</v>
      </c>
      <c r="C5611" s="9">
        <f t="shared" si="87"/>
        <v>45778</v>
      </c>
      <c r="D5611" t="s">
        <v>35</v>
      </c>
      <c r="E5611" t="s">
        <v>71</v>
      </c>
      <c r="F5611" s="3">
        <v>4</v>
      </c>
      <c r="G5611" s="4">
        <v>17925.580000000002</v>
      </c>
      <c r="H5611" s="5">
        <v>0.15</v>
      </c>
      <c r="I5611" s="4">
        <v>60946.97</v>
      </c>
      <c r="J5611" s="4">
        <v>7526.74</v>
      </c>
      <c r="K5611" t="s">
        <v>24</v>
      </c>
      <c r="L5611" t="s">
        <v>25</v>
      </c>
      <c r="M5611" s="2" t="s">
        <v>19</v>
      </c>
      <c r="N5611" t="s">
        <v>87</v>
      </c>
    </row>
    <row r="5612" spans="1:14" x14ac:dyDescent="0.25">
      <c r="A5612" s="2" t="s">
        <v>6640</v>
      </c>
      <c r="B5612" s="2" t="s">
        <v>1904</v>
      </c>
      <c r="C5612" s="9">
        <f t="shared" si="87"/>
        <v>45627</v>
      </c>
      <c r="D5612" t="s">
        <v>30</v>
      </c>
      <c r="E5612" t="s">
        <v>31</v>
      </c>
      <c r="F5612" s="3">
        <v>3</v>
      </c>
      <c r="G5612" s="4">
        <v>1063.05</v>
      </c>
      <c r="H5612" s="5">
        <v>0.25</v>
      </c>
      <c r="I5612" s="4">
        <v>2391.86</v>
      </c>
      <c r="J5612" s="4">
        <v>395.49</v>
      </c>
      <c r="K5612" t="s">
        <v>24</v>
      </c>
      <c r="L5612" t="s">
        <v>25</v>
      </c>
      <c r="M5612" s="2" t="s">
        <v>19</v>
      </c>
      <c r="N5612" t="s">
        <v>87</v>
      </c>
    </row>
    <row r="5613" spans="1:14" x14ac:dyDescent="0.25">
      <c r="A5613" s="2" t="s">
        <v>6641</v>
      </c>
      <c r="B5613" s="2" t="s">
        <v>432</v>
      </c>
      <c r="C5613" s="9">
        <f t="shared" si="87"/>
        <v>45839</v>
      </c>
      <c r="D5613" t="s">
        <v>15</v>
      </c>
      <c r="E5613" t="s">
        <v>168</v>
      </c>
      <c r="F5613" s="3">
        <v>2</v>
      </c>
      <c r="G5613" s="4">
        <v>541.84</v>
      </c>
      <c r="H5613" s="5">
        <v>0.2</v>
      </c>
      <c r="I5613" s="4">
        <v>866.94</v>
      </c>
      <c r="J5613" s="4">
        <v>158.37</v>
      </c>
      <c r="K5613" t="s">
        <v>37</v>
      </c>
      <c r="L5613" t="s">
        <v>25</v>
      </c>
      <c r="M5613" s="2" t="s">
        <v>19</v>
      </c>
      <c r="N5613" t="s">
        <v>82</v>
      </c>
    </row>
    <row r="5614" spans="1:14" x14ac:dyDescent="0.25">
      <c r="A5614" s="2" t="s">
        <v>6642</v>
      </c>
      <c r="B5614" s="2" t="s">
        <v>135</v>
      </c>
      <c r="C5614" s="9">
        <f t="shared" si="87"/>
        <v>45839</v>
      </c>
      <c r="D5614" t="s">
        <v>15</v>
      </c>
      <c r="E5614" t="s">
        <v>168</v>
      </c>
      <c r="F5614" s="3">
        <v>2</v>
      </c>
      <c r="G5614" s="4">
        <v>1509.52</v>
      </c>
      <c r="H5614" s="5">
        <v>0.2</v>
      </c>
      <c r="I5614" s="4">
        <v>2415.23</v>
      </c>
      <c r="J5614" s="4">
        <v>728.6</v>
      </c>
      <c r="K5614" t="s">
        <v>124</v>
      </c>
      <c r="L5614" t="s">
        <v>25</v>
      </c>
      <c r="M5614" s="2" t="s">
        <v>19</v>
      </c>
      <c r="N5614" t="s">
        <v>82</v>
      </c>
    </row>
    <row r="5615" spans="1:14" x14ac:dyDescent="0.25">
      <c r="A5615" s="2" t="s">
        <v>6643</v>
      </c>
      <c r="B5615" s="2" t="s">
        <v>1131</v>
      </c>
      <c r="C5615" s="9">
        <f t="shared" si="87"/>
        <v>45352</v>
      </c>
      <c r="D5615" t="s">
        <v>35</v>
      </c>
      <c r="E5615" t="s">
        <v>77</v>
      </c>
      <c r="F5615" s="3">
        <v>1</v>
      </c>
      <c r="G5615" s="4">
        <v>2066.6999999999998</v>
      </c>
      <c r="H5615" s="5">
        <v>0</v>
      </c>
      <c r="I5615" s="4">
        <v>2066.6999999999998</v>
      </c>
      <c r="J5615" s="4">
        <v>605.28</v>
      </c>
      <c r="K5615" t="s">
        <v>24</v>
      </c>
      <c r="L5615" t="s">
        <v>18</v>
      </c>
      <c r="M5615" s="2" t="s">
        <v>26</v>
      </c>
      <c r="N5615" t="s">
        <v>42</v>
      </c>
    </row>
    <row r="5616" spans="1:14" x14ac:dyDescent="0.25">
      <c r="A5616" s="2" t="s">
        <v>6644</v>
      </c>
      <c r="B5616" s="2" t="s">
        <v>1330</v>
      </c>
      <c r="C5616" s="9">
        <f t="shared" si="87"/>
        <v>46143</v>
      </c>
      <c r="D5616" t="s">
        <v>45</v>
      </c>
      <c r="E5616" t="s">
        <v>121</v>
      </c>
      <c r="F5616" s="3">
        <v>3</v>
      </c>
      <c r="G5616" s="4">
        <v>5902.04</v>
      </c>
      <c r="H5616" s="5">
        <v>0.1</v>
      </c>
      <c r="I5616" s="4">
        <v>15935.51</v>
      </c>
      <c r="J5616" s="4">
        <v>4574.28</v>
      </c>
      <c r="K5616" t="s">
        <v>24</v>
      </c>
      <c r="L5616" t="s">
        <v>25</v>
      </c>
      <c r="M5616" s="2" t="s">
        <v>19</v>
      </c>
      <c r="N5616" t="s">
        <v>38</v>
      </c>
    </row>
    <row r="5617" spans="1:14" x14ac:dyDescent="0.25">
      <c r="A5617" s="2" t="s">
        <v>6645</v>
      </c>
      <c r="B5617" s="2" t="s">
        <v>2482</v>
      </c>
      <c r="C5617" s="9">
        <f t="shared" si="87"/>
        <v>45444</v>
      </c>
      <c r="D5617" t="s">
        <v>45</v>
      </c>
      <c r="E5617" t="s">
        <v>46</v>
      </c>
      <c r="F5617" s="3">
        <v>1</v>
      </c>
      <c r="G5617" s="4">
        <v>1445.05</v>
      </c>
      <c r="H5617" s="5">
        <v>0</v>
      </c>
      <c r="I5617" s="4">
        <v>1445.05</v>
      </c>
      <c r="J5617" s="4">
        <v>492.61</v>
      </c>
      <c r="K5617" t="s">
        <v>37</v>
      </c>
      <c r="L5617" t="s">
        <v>25</v>
      </c>
      <c r="M5617" s="2" t="s">
        <v>26</v>
      </c>
      <c r="N5617" t="s">
        <v>82</v>
      </c>
    </row>
    <row r="5618" spans="1:14" x14ac:dyDescent="0.25">
      <c r="A5618" s="2" t="s">
        <v>6646</v>
      </c>
      <c r="B5618" s="2" t="s">
        <v>1384</v>
      </c>
      <c r="C5618" s="9">
        <f t="shared" si="87"/>
        <v>45383</v>
      </c>
      <c r="D5618" t="s">
        <v>35</v>
      </c>
      <c r="E5618" t="s">
        <v>36</v>
      </c>
      <c r="F5618" s="3">
        <v>2</v>
      </c>
      <c r="G5618" s="4">
        <v>30339.1</v>
      </c>
      <c r="H5618" s="5">
        <v>0.15</v>
      </c>
      <c r="I5618" s="4">
        <v>51576.47</v>
      </c>
      <c r="J5618" s="4">
        <v>11045.84</v>
      </c>
      <c r="K5618" t="s">
        <v>24</v>
      </c>
      <c r="L5618" t="s">
        <v>18</v>
      </c>
      <c r="M5618" s="2" t="s">
        <v>19</v>
      </c>
      <c r="N5618" t="s">
        <v>58</v>
      </c>
    </row>
    <row r="5619" spans="1:14" x14ac:dyDescent="0.25">
      <c r="A5619" s="2" t="s">
        <v>6647</v>
      </c>
      <c r="B5619" s="2" t="s">
        <v>1827</v>
      </c>
      <c r="C5619" s="9">
        <f t="shared" si="87"/>
        <v>45474</v>
      </c>
      <c r="D5619" t="s">
        <v>53</v>
      </c>
      <c r="E5619" t="s">
        <v>92</v>
      </c>
      <c r="F5619" s="3">
        <v>3</v>
      </c>
      <c r="G5619" s="4">
        <v>409.04</v>
      </c>
      <c r="H5619" s="5">
        <v>0.15</v>
      </c>
      <c r="I5619" s="4">
        <v>1043.05</v>
      </c>
      <c r="J5619" s="4">
        <v>150.22</v>
      </c>
      <c r="K5619" t="s">
        <v>24</v>
      </c>
      <c r="L5619" t="s">
        <v>47</v>
      </c>
      <c r="M5619" s="2" t="s">
        <v>19</v>
      </c>
      <c r="N5619" t="s">
        <v>155</v>
      </c>
    </row>
    <row r="5620" spans="1:14" x14ac:dyDescent="0.25">
      <c r="A5620" s="2" t="s">
        <v>6648</v>
      </c>
      <c r="B5620" s="2" t="s">
        <v>110</v>
      </c>
      <c r="C5620" s="9">
        <f t="shared" si="87"/>
        <v>45474</v>
      </c>
      <c r="D5620" t="s">
        <v>15</v>
      </c>
      <c r="E5620" t="s">
        <v>168</v>
      </c>
      <c r="F5620" s="3">
        <v>1</v>
      </c>
      <c r="G5620" s="4">
        <v>1835.94</v>
      </c>
      <c r="H5620" s="5">
        <v>0</v>
      </c>
      <c r="I5620" s="4">
        <v>1835.94</v>
      </c>
      <c r="J5620" s="4">
        <v>565.94000000000005</v>
      </c>
      <c r="K5620" t="s">
        <v>37</v>
      </c>
      <c r="L5620" t="s">
        <v>47</v>
      </c>
      <c r="M5620" s="2" t="s">
        <v>19</v>
      </c>
      <c r="N5620" t="s">
        <v>58</v>
      </c>
    </row>
    <row r="5621" spans="1:14" x14ac:dyDescent="0.25">
      <c r="A5621" s="2" t="s">
        <v>6649</v>
      </c>
      <c r="B5621" s="2" t="s">
        <v>318</v>
      </c>
      <c r="C5621" s="9">
        <f t="shared" si="87"/>
        <v>45352</v>
      </c>
      <c r="D5621" t="s">
        <v>15</v>
      </c>
      <c r="E5621" t="s">
        <v>95</v>
      </c>
      <c r="F5621" s="3">
        <v>2</v>
      </c>
      <c r="G5621" s="4">
        <v>1034.2</v>
      </c>
      <c r="H5621" s="5">
        <v>0.1</v>
      </c>
      <c r="I5621" s="4">
        <v>1861.56</v>
      </c>
      <c r="J5621" s="4">
        <v>473.11</v>
      </c>
      <c r="K5621" t="s">
        <v>24</v>
      </c>
      <c r="L5621" t="s">
        <v>25</v>
      </c>
      <c r="M5621" s="2" t="s">
        <v>19</v>
      </c>
      <c r="N5621" t="s">
        <v>155</v>
      </c>
    </row>
    <row r="5622" spans="1:14" x14ac:dyDescent="0.25">
      <c r="A5622" s="2" t="s">
        <v>6650</v>
      </c>
      <c r="B5622" s="2" t="s">
        <v>1250</v>
      </c>
      <c r="C5622" s="9">
        <f t="shared" si="87"/>
        <v>46113</v>
      </c>
      <c r="D5622" t="s">
        <v>15</v>
      </c>
      <c r="E5622" t="s">
        <v>16</v>
      </c>
      <c r="F5622" s="3">
        <v>1</v>
      </c>
      <c r="G5622" s="4">
        <v>940.34</v>
      </c>
      <c r="H5622" s="5">
        <v>0.2</v>
      </c>
      <c r="I5622" s="4">
        <v>752.27</v>
      </c>
      <c r="J5622" s="4">
        <v>263.25</v>
      </c>
      <c r="K5622" t="s">
        <v>37</v>
      </c>
      <c r="L5622" t="s">
        <v>25</v>
      </c>
      <c r="M5622" s="2" t="s">
        <v>19</v>
      </c>
      <c r="N5622" t="s">
        <v>82</v>
      </c>
    </row>
    <row r="5623" spans="1:14" x14ac:dyDescent="0.25">
      <c r="A5623" s="2" t="s">
        <v>6651</v>
      </c>
      <c r="B5623" s="2" t="s">
        <v>663</v>
      </c>
      <c r="C5623" s="9">
        <f t="shared" si="87"/>
        <v>46235</v>
      </c>
      <c r="D5623" t="s">
        <v>35</v>
      </c>
      <c r="E5623" t="s">
        <v>71</v>
      </c>
      <c r="F5623" s="3">
        <v>3</v>
      </c>
      <c r="G5623" s="4">
        <v>5525.51</v>
      </c>
      <c r="H5623" s="5">
        <v>0.1</v>
      </c>
      <c r="I5623" s="4">
        <v>14918.88</v>
      </c>
      <c r="J5623" s="4">
        <v>2955.06</v>
      </c>
      <c r="K5623" t="s">
        <v>37</v>
      </c>
      <c r="L5623" t="s">
        <v>25</v>
      </c>
      <c r="M5623" s="2" t="s">
        <v>19</v>
      </c>
      <c r="N5623" t="s">
        <v>58</v>
      </c>
    </row>
    <row r="5624" spans="1:14" x14ac:dyDescent="0.25">
      <c r="A5624" s="2" t="s">
        <v>6652</v>
      </c>
      <c r="B5624" s="2" t="s">
        <v>1080</v>
      </c>
      <c r="C5624" s="9">
        <f t="shared" si="87"/>
        <v>45748</v>
      </c>
      <c r="D5624" t="s">
        <v>53</v>
      </c>
      <c r="E5624" t="s">
        <v>114</v>
      </c>
      <c r="F5624" s="3">
        <v>1</v>
      </c>
      <c r="G5624" s="4">
        <v>324.47000000000003</v>
      </c>
      <c r="H5624" s="5">
        <v>0.05</v>
      </c>
      <c r="I5624" s="4">
        <v>308.25</v>
      </c>
      <c r="J5624" s="4">
        <v>98.96</v>
      </c>
      <c r="K5624" t="s">
        <v>24</v>
      </c>
      <c r="L5624" t="s">
        <v>25</v>
      </c>
      <c r="M5624" s="2" t="s">
        <v>19</v>
      </c>
      <c r="N5624" t="s">
        <v>58</v>
      </c>
    </row>
    <row r="5625" spans="1:14" x14ac:dyDescent="0.25">
      <c r="A5625" s="2" t="s">
        <v>6653</v>
      </c>
      <c r="B5625" s="2" t="s">
        <v>149</v>
      </c>
      <c r="C5625" s="9">
        <f t="shared" si="87"/>
        <v>46054</v>
      </c>
      <c r="D5625" t="s">
        <v>15</v>
      </c>
      <c r="E5625" t="s">
        <v>57</v>
      </c>
      <c r="F5625" s="3">
        <v>1</v>
      </c>
      <c r="G5625" s="4">
        <v>1347.86</v>
      </c>
      <c r="H5625" s="5">
        <v>0</v>
      </c>
      <c r="I5625" s="4">
        <v>1347.86</v>
      </c>
      <c r="J5625" s="4">
        <v>428.37</v>
      </c>
      <c r="K5625" t="s">
        <v>24</v>
      </c>
      <c r="L5625" t="s">
        <v>25</v>
      </c>
      <c r="M5625" s="2" t="s">
        <v>19</v>
      </c>
      <c r="N5625" t="s">
        <v>27</v>
      </c>
    </row>
    <row r="5626" spans="1:14" x14ac:dyDescent="0.25">
      <c r="A5626" s="2" t="s">
        <v>6654</v>
      </c>
      <c r="B5626" s="2" t="s">
        <v>79</v>
      </c>
      <c r="C5626" s="9">
        <f t="shared" si="87"/>
        <v>45383</v>
      </c>
      <c r="D5626" t="s">
        <v>35</v>
      </c>
      <c r="E5626" t="s">
        <v>71</v>
      </c>
      <c r="F5626" s="3">
        <v>2</v>
      </c>
      <c r="G5626" s="4">
        <v>4437.42</v>
      </c>
      <c r="H5626" s="5">
        <v>0.15</v>
      </c>
      <c r="I5626" s="4">
        <v>7543.61</v>
      </c>
      <c r="J5626" s="4">
        <v>2611.37</v>
      </c>
      <c r="K5626" t="s">
        <v>24</v>
      </c>
      <c r="L5626" t="s">
        <v>47</v>
      </c>
      <c r="M5626" s="2" t="s">
        <v>19</v>
      </c>
      <c r="N5626" t="s">
        <v>58</v>
      </c>
    </row>
    <row r="5627" spans="1:14" x14ac:dyDescent="0.25">
      <c r="A5627" s="2" t="s">
        <v>6655</v>
      </c>
      <c r="B5627" s="2" t="s">
        <v>3342</v>
      </c>
      <c r="C5627" s="9">
        <f t="shared" si="87"/>
        <v>45809</v>
      </c>
      <c r="D5627" t="s">
        <v>15</v>
      </c>
      <c r="E5627" t="s">
        <v>23</v>
      </c>
      <c r="F5627" s="3">
        <v>3</v>
      </c>
      <c r="G5627" s="4">
        <v>1102.3</v>
      </c>
      <c r="H5627" s="5">
        <v>0</v>
      </c>
      <c r="I5627" s="4">
        <v>3306.9</v>
      </c>
      <c r="J5627" s="4">
        <v>1145.3800000000001</v>
      </c>
      <c r="K5627" t="s">
        <v>24</v>
      </c>
      <c r="L5627" t="s">
        <v>18</v>
      </c>
      <c r="M5627" s="2" t="s">
        <v>19</v>
      </c>
      <c r="N5627" t="s">
        <v>87</v>
      </c>
    </row>
    <row r="5628" spans="1:14" x14ac:dyDescent="0.25">
      <c r="A5628" s="2" t="s">
        <v>6656</v>
      </c>
      <c r="B5628" s="2" t="s">
        <v>434</v>
      </c>
      <c r="C5628" s="9">
        <f t="shared" si="87"/>
        <v>46143</v>
      </c>
      <c r="D5628" t="s">
        <v>45</v>
      </c>
      <c r="E5628" t="s">
        <v>121</v>
      </c>
      <c r="F5628" s="3">
        <v>4</v>
      </c>
      <c r="G5628" s="4">
        <v>2295.2399999999998</v>
      </c>
      <c r="H5628" s="5">
        <v>0.1</v>
      </c>
      <c r="I5628" s="4">
        <v>8262.86</v>
      </c>
      <c r="J5628" s="4">
        <v>2876.51</v>
      </c>
      <c r="K5628" t="s">
        <v>24</v>
      </c>
      <c r="L5628" t="s">
        <v>25</v>
      </c>
      <c r="M5628" s="2" t="s">
        <v>19</v>
      </c>
      <c r="N5628" t="s">
        <v>42</v>
      </c>
    </row>
    <row r="5629" spans="1:14" x14ac:dyDescent="0.25">
      <c r="A5629" s="2" t="s">
        <v>6657</v>
      </c>
      <c r="B5629" s="2" t="s">
        <v>904</v>
      </c>
      <c r="C5629" s="9">
        <f t="shared" si="87"/>
        <v>45413</v>
      </c>
      <c r="D5629" t="s">
        <v>15</v>
      </c>
      <c r="E5629" t="s">
        <v>95</v>
      </c>
      <c r="F5629" s="3">
        <v>4</v>
      </c>
      <c r="G5629" s="4">
        <v>1215.95</v>
      </c>
      <c r="H5629" s="5">
        <v>0.2</v>
      </c>
      <c r="I5629" s="4">
        <v>3891.04</v>
      </c>
      <c r="J5629" s="4">
        <v>1284.93</v>
      </c>
      <c r="K5629" t="s">
        <v>24</v>
      </c>
      <c r="L5629" t="s">
        <v>25</v>
      </c>
      <c r="M5629" s="2" t="s">
        <v>19</v>
      </c>
      <c r="N5629" t="s">
        <v>32</v>
      </c>
    </row>
    <row r="5630" spans="1:14" x14ac:dyDescent="0.25">
      <c r="A5630" s="2" t="s">
        <v>6658</v>
      </c>
      <c r="B5630" s="2" t="s">
        <v>2548</v>
      </c>
      <c r="C5630" s="9">
        <f t="shared" si="87"/>
        <v>45717</v>
      </c>
      <c r="D5630" t="s">
        <v>45</v>
      </c>
      <c r="E5630" t="s">
        <v>186</v>
      </c>
      <c r="F5630" s="3">
        <v>1</v>
      </c>
      <c r="G5630" s="4">
        <v>670.37</v>
      </c>
      <c r="H5630" s="5">
        <v>0.05</v>
      </c>
      <c r="I5630" s="4">
        <v>636.85</v>
      </c>
      <c r="J5630" s="4">
        <v>114.64</v>
      </c>
      <c r="K5630" t="s">
        <v>24</v>
      </c>
      <c r="L5630" t="s">
        <v>25</v>
      </c>
      <c r="M5630" s="2" t="s">
        <v>19</v>
      </c>
      <c r="N5630" t="s">
        <v>32</v>
      </c>
    </row>
    <row r="5631" spans="1:14" x14ac:dyDescent="0.25">
      <c r="A5631" s="2" t="s">
        <v>6659</v>
      </c>
      <c r="B5631" s="2" t="s">
        <v>774</v>
      </c>
      <c r="C5631" s="9">
        <f t="shared" si="87"/>
        <v>46204</v>
      </c>
      <c r="D5631" t="s">
        <v>35</v>
      </c>
      <c r="E5631" t="s">
        <v>77</v>
      </c>
      <c r="F5631" s="3">
        <v>2</v>
      </c>
      <c r="G5631" s="4">
        <v>15656.32</v>
      </c>
      <c r="H5631" s="5">
        <v>0.15</v>
      </c>
      <c r="I5631" s="4">
        <v>26615.74</v>
      </c>
      <c r="J5631" s="4">
        <v>0</v>
      </c>
      <c r="K5631" t="s">
        <v>124</v>
      </c>
      <c r="L5631" t="s">
        <v>25</v>
      </c>
      <c r="M5631" s="2" t="s">
        <v>61</v>
      </c>
      <c r="N5631" t="s">
        <v>32</v>
      </c>
    </row>
    <row r="5632" spans="1:14" x14ac:dyDescent="0.25">
      <c r="A5632" s="2" t="s">
        <v>6660</v>
      </c>
      <c r="B5632" s="2" t="s">
        <v>1311</v>
      </c>
      <c r="C5632" s="9">
        <f t="shared" si="87"/>
        <v>45658</v>
      </c>
      <c r="D5632" t="s">
        <v>35</v>
      </c>
      <c r="E5632" t="s">
        <v>77</v>
      </c>
      <c r="F5632" s="3">
        <v>3</v>
      </c>
      <c r="G5632" s="4">
        <v>31507.15</v>
      </c>
      <c r="H5632" s="5">
        <v>0.15</v>
      </c>
      <c r="I5632" s="4">
        <v>80343.23</v>
      </c>
      <c r="J5632" s="4">
        <v>27574.74</v>
      </c>
      <c r="K5632" t="s">
        <v>24</v>
      </c>
      <c r="L5632" t="s">
        <v>18</v>
      </c>
      <c r="M5632" s="2" t="s">
        <v>19</v>
      </c>
      <c r="N5632" t="s">
        <v>42</v>
      </c>
    </row>
    <row r="5633" spans="1:14" x14ac:dyDescent="0.25">
      <c r="A5633" s="2" t="s">
        <v>6661</v>
      </c>
      <c r="B5633" s="2" t="s">
        <v>1359</v>
      </c>
      <c r="C5633" s="9">
        <f t="shared" si="87"/>
        <v>46113</v>
      </c>
      <c r="D5633" t="s">
        <v>30</v>
      </c>
      <c r="E5633" t="s">
        <v>106</v>
      </c>
      <c r="F5633" s="3">
        <v>2</v>
      </c>
      <c r="G5633" s="4">
        <v>922.71</v>
      </c>
      <c r="H5633" s="5">
        <v>0</v>
      </c>
      <c r="I5633" s="4">
        <v>1845.42</v>
      </c>
      <c r="J5633" s="4">
        <v>0</v>
      </c>
      <c r="K5633" t="s">
        <v>37</v>
      </c>
      <c r="L5633" t="s">
        <v>25</v>
      </c>
      <c r="M5633" s="2" t="s">
        <v>101</v>
      </c>
      <c r="N5633" t="s">
        <v>20</v>
      </c>
    </row>
    <row r="5634" spans="1:14" x14ac:dyDescent="0.25">
      <c r="A5634" s="2" t="s">
        <v>6662</v>
      </c>
      <c r="B5634" s="2" t="s">
        <v>1233</v>
      </c>
      <c r="C5634" s="9">
        <f t="shared" si="87"/>
        <v>45323</v>
      </c>
      <c r="D5634" t="s">
        <v>35</v>
      </c>
      <c r="E5634" t="s">
        <v>74</v>
      </c>
      <c r="F5634" s="3">
        <v>3</v>
      </c>
      <c r="G5634" s="4">
        <v>4832.33</v>
      </c>
      <c r="H5634" s="5">
        <v>0.2</v>
      </c>
      <c r="I5634" s="4">
        <v>11597.59</v>
      </c>
      <c r="J5634" s="4">
        <v>3841.19</v>
      </c>
      <c r="K5634" t="s">
        <v>17</v>
      </c>
      <c r="L5634" t="s">
        <v>25</v>
      </c>
      <c r="M5634" s="2" t="s">
        <v>19</v>
      </c>
      <c r="N5634" t="s">
        <v>58</v>
      </c>
    </row>
    <row r="5635" spans="1:14" x14ac:dyDescent="0.25">
      <c r="A5635" s="2" t="s">
        <v>6663</v>
      </c>
      <c r="B5635" s="2" t="s">
        <v>627</v>
      </c>
      <c r="C5635" s="9">
        <f t="shared" ref="C5635:C5698" si="88">DATE(YEAR(B5635),MONTH(B5635),1)</f>
        <v>46174</v>
      </c>
      <c r="D5635" t="s">
        <v>30</v>
      </c>
      <c r="E5635" t="s">
        <v>163</v>
      </c>
      <c r="F5635" s="3">
        <v>2</v>
      </c>
      <c r="G5635" s="4">
        <v>269.86</v>
      </c>
      <c r="H5635" s="5">
        <v>0</v>
      </c>
      <c r="I5635" s="4">
        <v>539.72</v>
      </c>
      <c r="J5635" s="4">
        <v>158.68</v>
      </c>
      <c r="K5635" t="s">
        <v>37</v>
      </c>
      <c r="L5635" t="s">
        <v>25</v>
      </c>
      <c r="M5635" s="2" t="s">
        <v>19</v>
      </c>
      <c r="N5635" t="s">
        <v>58</v>
      </c>
    </row>
    <row r="5636" spans="1:14" x14ac:dyDescent="0.25">
      <c r="A5636" s="2" t="s">
        <v>6664</v>
      </c>
      <c r="B5636" s="2" t="s">
        <v>344</v>
      </c>
      <c r="C5636" s="9">
        <f t="shared" si="88"/>
        <v>45689</v>
      </c>
      <c r="D5636" t="s">
        <v>35</v>
      </c>
      <c r="E5636" t="s">
        <v>50</v>
      </c>
      <c r="F5636" s="3">
        <v>4</v>
      </c>
      <c r="G5636" s="4">
        <v>13502.16</v>
      </c>
      <c r="H5636" s="5">
        <v>0</v>
      </c>
      <c r="I5636" s="4">
        <v>54008.639999999999</v>
      </c>
      <c r="J5636" s="4">
        <v>0</v>
      </c>
      <c r="K5636" t="s">
        <v>37</v>
      </c>
      <c r="L5636" t="s">
        <v>47</v>
      </c>
      <c r="M5636" s="2" t="s">
        <v>101</v>
      </c>
      <c r="N5636" t="s">
        <v>66</v>
      </c>
    </row>
    <row r="5637" spans="1:14" x14ac:dyDescent="0.25">
      <c r="A5637" s="2" t="s">
        <v>6665</v>
      </c>
      <c r="B5637" s="2" t="s">
        <v>1109</v>
      </c>
      <c r="C5637" s="9">
        <f t="shared" si="88"/>
        <v>45778</v>
      </c>
      <c r="D5637" t="s">
        <v>30</v>
      </c>
      <c r="E5637" t="s">
        <v>133</v>
      </c>
      <c r="F5637" s="3">
        <v>4</v>
      </c>
      <c r="G5637" s="4">
        <v>1265.21</v>
      </c>
      <c r="H5637" s="5">
        <v>0.2</v>
      </c>
      <c r="I5637" s="4">
        <v>4048.67</v>
      </c>
      <c r="J5637" s="4">
        <v>1191.0899999999999</v>
      </c>
      <c r="K5637" t="s">
        <v>24</v>
      </c>
      <c r="L5637" t="s">
        <v>25</v>
      </c>
      <c r="M5637" s="2" t="s">
        <v>19</v>
      </c>
      <c r="N5637" t="s">
        <v>87</v>
      </c>
    </row>
    <row r="5638" spans="1:14" x14ac:dyDescent="0.25">
      <c r="A5638" s="2" t="s">
        <v>6666</v>
      </c>
      <c r="B5638" s="2" t="s">
        <v>1702</v>
      </c>
      <c r="C5638" s="9">
        <f t="shared" si="88"/>
        <v>45352</v>
      </c>
      <c r="D5638" t="s">
        <v>15</v>
      </c>
      <c r="E5638" t="s">
        <v>23</v>
      </c>
      <c r="F5638" s="3">
        <v>4</v>
      </c>
      <c r="G5638" s="4">
        <v>1649.48</v>
      </c>
      <c r="H5638" s="5">
        <v>0.1</v>
      </c>
      <c r="I5638" s="4">
        <v>5938.13</v>
      </c>
      <c r="J5638" s="4">
        <v>1233.93</v>
      </c>
      <c r="K5638" t="s">
        <v>37</v>
      </c>
      <c r="L5638" t="s">
        <v>47</v>
      </c>
      <c r="M5638" s="2" t="s">
        <v>19</v>
      </c>
      <c r="N5638" t="s">
        <v>42</v>
      </c>
    </row>
    <row r="5639" spans="1:14" x14ac:dyDescent="0.25">
      <c r="A5639" s="2" t="s">
        <v>6667</v>
      </c>
      <c r="B5639" s="2" t="s">
        <v>1270</v>
      </c>
      <c r="C5639" s="9">
        <f t="shared" si="88"/>
        <v>46113</v>
      </c>
      <c r="D5639" t="s">
        <v>45</v>
      </c>
      <c r="E5639" t="s">
        <v>121</v>
      </c>
      <c r="F5639" s="3">
        <v>2</v>
      </c>
      <c r="G5639" s="4">
        <v>3448.22</v>
      </c>
      <c r="H5639" s="5">
        <v>0.05</v>
      </c>
      <c r="I5639" s="4">
        <v>6551.62</v>
      </c>
      <c r="J5639" s="4">
        <v>1197.19</v>
      </c>
      <c r="K5639" t="s">
        <v>37</v>
      </c>
      <c r="L5639" t="s">
        <v>25</v>
      </c>
      <c r="M5639" s="2" t="s">
        <v>19</v>
      </c>
      <c r="N5639" t="s">
        <v>42</v>
      </c>
    </row>
    <row r="5640" spans="1:14" x14ac:dyDescent="0.25">
      <c r="A5640" s="2" t="s">
        <v>6668</v>
      </c>
      <c r="B5640" s="2" t="s">
        <v>794</v>
      </c>
      <c r="C5640" s="9">
        <f t="shared" si="88"/>
        <v>46082</v>
      </c>
      <c r="D5640" t="s">
        <v>35</v>
      </c>
      <c r="E5640" t="s">
        <v>71</v>
      </c>
      <c r="F5640" s="3">
        <v>2</v>
      </c>
      <c r="G5640" s="4">
        <v>20381.490000000002</v>
      </c>
      <c r="H5640" s="5">
        <v>0</v>
      </c>
      <c r="I5640" s="4">
        <v>40762.980000000003</v>
      </c>
      <c r="J5640" s="4">
        <v>11484.99</v>
      </c>
      <c r="K5640" t="s">
        <v>124</v>
      </c>
      <c r="L5640" t="s">
        <v>25</v>
      </c>
      <c r="M5640" s="2" t="s">
        <v>19</v>
      </c>
      <c r="N5640" t="s">
        <v>58</v>
      </c>
    </row>
    <row r="5641" spans="1:14" x14ac:dyDescent="0.25">
      <c r="A5641" s="2" t="s">
        <v>6669</v>
      </c>
      <c r="B5641" s="2" t="s">
        <v>265</v>
      </c>
      <c r="C5641" s="9">
        <f t="shared" si="88"/>
        <v>45536</v>
      </c>
      <c r="D5641" t="s">
        <v>35</v>
      </c>
      <c r="E5641" t="s">
        <v>50</v>
      </c>
      <c r="F5641" s="3">
        <v>1</v>
      </c>
      <c r="G5641" s="4">
        <v>11041.36</v>
      </c>
      <c r="H5641" s="5">
        <v>0.05</v>
      </c>
      <c r="I5641" s="4">
        <v>10489.29</v>
      </c>
      <c r="J5641" s="4">
        <v>1469.87</v>
      </c>
      <c r="K5641" t="s">
        <v>124</v>
      </c>
      <c r="L5641" t="s">
        <v>25</v>
      </c>
      <c r="M5641" s="2" t="s">
        <v>19</v>
      </c>
      <c r="N5641" t="s">
        <v>42</v>
      </c>
    </row>
    <row r="5642" spans="1:14" x14ac:dyDescent="0.25">
      <c r="A5642" s="2" t="s">
        <v>6670</v>
      </c>
      <c r="B5642" s="2" t="s">
        <v>1729</v>
      </c>
      <c r="C5642" s="9">
        <f t="shared" si="88"/>
        <v>45962</v>
      </c>
      <c r="D5642" t="s">
        <v>35</v>
      </c>
      <c r="E5642" t="s">
        <v>74</v>
      </c>
      <c r="F5642" s="3">
        <v>4</v>
      </c>
      <c r="G5642" s="4">
        <v>27604.51</v>
      </c>
      <c r="H5642" s="5">
        <v>0.25</v>
      </c>
      <c r="I5642" s="4">
        <v>82813.53</v>
      </c>
      <c r="J5642" s="4">
        <v>13455.11</v>
      </c>
      <c r="K5642" t="s">
        <v>24</v>
      </c>
      <c r="L5642" t="s">
        <v>25</v>
      </c>
      <c r="M5642" s="2" t="s">
        <v>19</v>
      </c>
      <c r="N5642" t="s">
        <v>87</v>
      </c>
    </row>
    <row r="5643" spans="1:14" x14ac:dyDescent="0.25">
      <c r="A5643" s="2" t="s">
        <v>6671</v>
      </c>
      <c r="B5643" s="2" t="s">
        <v>49</v>
      </c>
      <c r="C5643" s="9">
        <f t="shared" si="88"/>
        <v>45992</v>
      </c>
      <c r="D5643" t="s">
        <v>35</v>
      </c>
      <c r="E5643" t="s">
        <v>36</v>
      </c>
      <c r="F5643" s="3">
        <v>1</v>
      </c>
      <c r="G5643" s="4">
        <v>11483.68</v>
      </c>
      <c r="H5643" s="5">
        <v>0</v>
      </c>
      <c r="I5643" s="4">
        <v>11483.68</v>
      </c>
      <c r="J5643" s="4">
        <v>1457</v>
      </c>
      <c r="K5643" t="s">
        <v>152</v>
      </c>
      <c r="L5643" t="s">
        <v>18</v>
      </c>
      <c r="M5643" s="2" t="s">
        <v>19</v>
      </c>
      <c r="N5643" t="s">
        <v>20</v>
      </c>
    </row>
    <row r="5644" spans="1:14" x14ac:dyDescent="0.25">
      <c r="A5644" s="2" t="s">
        <v>6672</v>
      </c>
      <c r="B5644" s="2" t="s">
        <v>952</v>
      </c>
      <c r="C5644" s="9">
        <f t="shared" si="88"/>
        <v>46023</v>
      </c>
      <c r="D5644" t="s">
        <v>15</v>
      </c>
      <c r="E5644" t="s">
        <v>23</v>
      </c>
      <c r="F5644" s="3">
        <v>2</v>
      </c>
      <c r="G5644" s="4">
        <v>1585.74</v>
      </c>
      <c r="H5644" s="5">
        <v>0.15</v>
      </c>
      <c r="I5644" s="4">
        <v>2695.76</v>
      </c>
      <c r="J5644" s="4">
        <v>499.37</v>
      </c>
      <c r="K5644" t="s">
        <v>37</v>
      </c>
      <c r="L5644" t="s">
        <v>47</v>
      </c>
      <c r="M5644" s="2" t="s">
        <v>19</v>
      </c>
      <c r="N5644" t="s">
        <v>27</v>
      </c>
    </row>
    <row r="5645" spans="1:14" x14ac:dyDescent="0.25">
      <c r="A5645" s="2" t="s">
        <v>6673</v>
      </c>
      <c r="B5645" s="2" t="s">
        <v>444</v>
      </c>
      <c r="C5645" s="9">
        <f t="shared" si="88"/>
        <v>46174</v>
      </c>
      <c r="D5645" t="s">
        <v>15</v>
      </c>
      <c r="E5645" t="s">
        <v>23</v>
      </c>
      <c r="F5645" s="3">
        <v>3</v>
      </c>
      <c r="G5645" s="4">
        <v>2621.12</v>
      </c>
      <c r="H5645" s="5">
        <v>0.05</v>
      </c>
      <c r="I5645" s="4">
        <v>7470.19</v>
      </c>
      <c r="J5645" s="4">
        <v>1433.06</v>
      </c>
      <c r="K5645" t="s">
        <v>124</v>
      </c>
      <c r="L5645" t="s">
        <v>25</v>
      </c>
      <c r="M5645" s="2" t="s">
        <v>19</v>
      </c>
      <c r="N5645" t="s">
        <v>66</v>
      </c>
    </row>
    <row r="5646" spans="1:14" x14ac:dyDescent="0.25">
      <c r="A5646" s="2" t="s">
        <v>6674</v>
      </c>
      <c r="B5646" s="2" t="s">
        <v>379</v>
      </c>
      <c r="C5646" s="9">
        <f t="shared" si="88"/>
        <v>45992</v>
      </c>
      <c r="D5646" t="s">
        <v>45</v>
      </c>
      <c r="E5646" t="s">
        <v>121</v>
      </c>
      <c r="F5646" s="3">
        <v>4</v>
      </c>
      <c r="G5646" s="4">
        <v>2875.94</v>
      </c>
      <c r="H5646" s="5">
        <v>0.1</v>
      </c>
      <c r="I5646" s="4">
        <v>10353.379999999999</v>
      </c>
      <c r="J5646" s="4">
        <v>3369.86</v>
      </c>
      <c r="K5646" t="s">
        <v>24</v>
      </c>
      <c r="L5646" t="s">
        <v>25</v>
      </c>
      <c r="M5646" s="2" t="s">
        <v>19</v>
      </c>
      <c r="N5646" t="s">
        <v>42</v>
      </c>
    </row>
    <row r="5647" spans="1:14" x14ac:dyDescent="0.25">
      <c r="A5647" s="2" t="s">
        <v>6675</v>
      </c>
      <c r="B5647" s="2" t="s">
        <v>2010</v>
      </c>
      <c r="C5647" s="9">
        <f t="shared" si="88"/>
        <v>45597</v>
      </c>
      <c r="D5647" t="s">
        <v>30</v>
      </c>
      <c r="E5647" t="s">
        <v>133</v>
      </c>
      <c r="F5647" s="3">
        <v>4</v>
      </c>
      <c r="G5647" s="4">
        <v>440.15</v>
      </c>
      <c r="H5647" s="5">
        <v>0.1</v>
      </c>
      <c r="I5647" s="4">
        <v>1584.54</v>
      </c>
      <c r="J5647" s="4">
        <v>467.66</v>
      </c>
      <c r="K5647" t="s">
        <v>37</v>
      </c>
      <c r="L5647" t="s">
        <v>25</v>
      </c>
      <c r="M5647" s="2" t="s">
        <v>19</v>
      </c>
      <c r="N5647" t="s">
        <v>20</v>
      </c>
    </row>
    <row r="5648" spans="1:14" x14ac:dyDescent="0.25">
      <c r="A5648" s="2" t="s">
        <v>6676</v>
      </c>
      <c r="B5648" s="2" t="s">
        <v>1618</v>
      </c>
      <c r="C5648" s="9">
        <f t="shared" si="88"/>
        <v>46204</v>
      </c>
      <c r="D5648" t="s">
        <v>45</v>
      </c>
      <c r="E5648" t="s">
        <v>111</v>
      </c>
      <c r="F5648" s="3">
        <v>4</v>
      </c>
      <c r="G5648" s="4">
        <v>1057.0899999999999</v>
      </c>
      <c r="H5648" s="5">
        <v>0.05</v>
      </c>
      <c r="I5648" s="4">
        <v>4016.94</v>
      </c>
      <c r="J5648" s="4">
        <v>1115.78</v>
      </c>
      <c r="K5648" t="s">
        <v>24</v>
      </c>
      <c r="L5648" t="s">
        <v>25</v>
      </c>
      <c r="M5648" s="2" t="s">
        <v>19</v>
      </c>
      <c r="N5648" t="s">
        <v>87</v>
      </c>
    </row>
    <row r="5649" spans="1:14" x14ac:dyDescent="0.25">
      <c r="A5649" s="2" t="s">
        <v>6677</v>
      </c>
      <c r="B5649" s="2" t="s">
        <v>1359</v>
      </c>
      <c r="C5649" s="9">
        <f t="shared" si="88"/>
        <v>46113</v>
      </c>
      <c r="D5649" t="s">
        <v>45</v>
      </c>
      <c r="E5649" t="s">
        <v>121</v>
      </c>
      <c r="F5649" s="3">
        <v>4</v>
      </c>
      <c r="G5649" s="4">
        <v>4579.76</v>
      </c>
      <c r="H5649" s="5">
        <v>0</v>
      </c>
      <c r="I5649" s="4">
        <v>18319.04</v>
      </c>
      <c r="J5649" s="4">
        <v>5556.18</v>
      </c>
      <c r="K5649" t="s">
        <v>24</v>
      </c>
      <c r="L5649" t="s">
        <v>25</v>
      </c>
      <c r="M5649" s="2" t="s">
        <v>19</v>
      </c>
      <c r="N5649" t="s">
        <v>42</v>
      </c>
    </row>
    <row r="5650" spans="1:14" x14ac:dyDescent="0.25">
      <c r="A5650" s="2" t="s">
        <v>6678</v>
      </c>
      <c r="B5650" s="2" t="s">
        <v>2113</v>
      </c>
      <c r="C5650" s="9">
        <f t="shared" si="88"/>
        <v>46174</v>
      </c>
      <c r="D5650" t="s">
        <v>15</v>
      </c>
      <c r="E5650" t="s">
        <v>95</v>
      </c>
      <c r="F5650" s="3">
        <v>4</v>
      </c>
      <c r="G5650" s="4">
        <v>723.64</v>
      </c>
      <c r="H5650" s="5">
        <v>0</v>
      </c>
      <c r="I5650" s="4">
        <v>2894.56</v>
      </c>
      <c r="J5650" s="4">
        <v>772.09</v>
      </c>
      <c r="K5650" t="s">
        <v>24</v>
      </c>
      <c r="L5650" t="s">
        <v>25</v>
      </c>
      <c r="M5650" s="2" t="s">
        <v>19</v>
      </c>
      <c r="N5650" t="s">
        <v>20</v>
      </c>
    </row>
    <row r="5651" spans="1:14" x14ac:dyDescent="0.25">
      <c r="A5651" s="2" t="s">
        <v>6679</v>
      </c>
      <c r="B5651" s="2" t="s">
        <v>2944</v>
      </c>
      <c r="C5651" s="9">
        <f t="shared" si="88"/>
        <v>46174</v>
      </c>
      <c r="D5651" t="s">
        <v>15</v>
      </c>
      <c r="E5651" t="s">
        <v>23</v>
      </c>
      <c r="F5651" s="3">
        <v>2</v>
      </c>
      <c r="G5651" s="4">
        <v>2812.25</v>
      </c>
      <c r="H5651" s="5">
        <v>0.1</v>
      </c>
      <c r="I5651" s="4">
        <v>5062.05</v>
      </c>
      <c r="J5651" s="4">
        <v>0</v>
      </c>
      <c r="K5651" t="s">
        <v>24</v>
      </c>
      <c r="L5651" t="s">
        <v>25</v>
      </c>
      <c r="M5651" s="2" t="s">
        <v>101</v>
      </c>
      <c r="N5651" t="s">
        <v>42</v>
      </c>
    </row>
    <row r="5652" spans="1:14" x14ac:dyDescent="0.25">
      <c r="A5652" s="2" t="s">
        <v>6680</v>
      </c>
      <c r="B5652" s="2" t="s">
        <v>1879</v>
      </c>
      <c r="C5652" s="9">
        <f t="shared" si="88"/>
        <v>46235</v>
      </c>
      <c r="D5652" t="s">
        <v>15</v>
      </c>
      <c r="E5652" t="s">
        <v>23</v>
      </c>
      <c r="F5652" s="3">
        <v>4</v>
      </c>
      <c r="G5652" s="4">
        <v>1790.58</v>
      </c>
      <c r="H5652" s="5">
        <v>0.2</v>
      </c>
      <c r="I5652" s="4">
        <v>5729.86</v>
      </c>
      <c r="J5652" s="4">
        <v>1949.04</v>
      </c>
      <c r="K5652" t="s">
        <v>24</v>
      </c>
      <c r="L5652" t="s">
        <v>47</v>
      </c>
      <c r="M5652" s="2" t="s">
        <v>19</v>
      </c>
      <c r="N5652" t="s">
        <v>66</v>
      </c>
    </row>
    <row r="5653" spans="1:14" x14ac:dyDescent="0.25">
      <c r="A5653" s="2" t="s">
        <v>6681</v>
      </c>
      <c r="B5653" s="2" t="s">
        <v>1229</v>
      </c>
      <c r="C5653" s="9">
        <f t="shared" si="88"/>
        <v>45444</v>
      </c>
      <c r="D5653" t="s">
        <v>30</v>
      </c>
      <c r="E5653" t="s">
        <v>133</v>
      </c>
      <c r="F5653" s="3">
        <v>4</v>
      </c>
      <c r="G5653" s="4">
        <v>666.82</v>
      </c>
      <c r="H5653" s="5">
        <v>0.2</v>
      </c>
      <c r="I5653" s="4">
        <v>2133.8200000000002</v>
      </c>
      <c r="J5653" s="4">
        <v>322.83</v>
      </c>
      <c r="K5653" t="s">
        <v>37</v>
      </c>
      <c r="L5653" t="s">
        <v>18</v>
      </c>
      <c r="M5653" s="2" t="s">
        <v>26</v>
      </c>
      <c r="N5653" t="s">
        <v>42</v>
      </c>
    </row>
    <row r="5654" spans="1:14" x14ac:dyDescent="0.25">
      <c r="A5654" s="2" t="s">
        <v>6682</v>
      </c>
      <c r="B5654" s="2" t="s">
        <v>1444</v>
      </c>
      <c r="C5654" s="9">
        <f t="shared" si="88"/>
        <v>45627</v>
      </c>
      <c r="D5654" t="s">
        <v>35</v>
      </c>
      <c r="E5654" t="s">
        <v>74</v>
      </c>
      <c r="F5654" s="3">
        <v>1</v>
      </c>
      <c r="G5654" s="4">
        <v>24536.93</v>
      </c>
      <c r="H5654" s="5">
        <v>0</v>
      </c>
      <c r="I5654" s="4">
        <v>24536.93</v>
      </c>
      <c r="J5654" s="4">
        <v>3547.37</v>
      </c>
      <c r="K5654" t="s">
        <v>24</v>
      </c>
      <c r="L5654" t="s">
        <v>25</v>
      </c>
      <c r="M5654" s="2" t="s">
        <v>19</v>
      </c>
      <c r="N5654" t="s">
        <v>87</v>
      </c>
    </row>
    <row r="5655" spans="1:14" x14ac:dyDescent="0.25">
      <c r="A5655" s="2" t="s">
        <v>6683</v>
      </c>
      <c r="B5655" s="2" t="s">
        <v>3703</v>
      </c>
      <c r="C5655" s="9">
        <f t="shared" si="88"/>
        <v>45474</v>
      </c>
      <c r="D5655" t="s">
        <v>35</v>
      </c>
      <c r="E5655" t="s">
        <v>50</v>
      </c>
      <c r="F5655" s="3">
        <v>3</v>
      </c>
      <c r="G5655" s="4">
        <v>31205.21</v>
      </c>
      <c r="H5655" s="5">
        <v>0.2</v>
      </c>
      <c r="I5655" s="4">
        <v>74892.5</v>
      </c>
      <c r="J5655" s="4">
        <v>13106.24</v>
      </c>
      <c r="K5655" t="s">
        <v>152</v>
      </c>
      <c r="L5655" t="s">
        <v>47</v>
      </c>
      <c r="M5655" s="2" t="s">
        <v>19</v>
      </c>
      <c r="N5655" t="s">
        <v>82</v>
      </c>
    </row>
    <row r="5656" spans="1:14" x14ac:dyDescent="0.25">
      <c r="A5656" s="2" t="s">
        <v>6684</v>
      </c>
      <c r="B5656" s="2" t="s">
        <v>722</v>
      </c>
      <c r="C5656" s="9">
        <f t="shared" si="88"/>
        <v>45717</v>
      </c>
      <c r="D5656" t="s">
        <v>45</v>
      </c>
      <c r="E5656" t="s">
        <v>111</v>
      </c>
      <c r="F5656" s="3">
        <v>4</v>
      </c>
      <c r="G5656" s="4">
        <v>1180.8</v>
      </c>
      <c r="H5656" s="5">
        <v>0</v>
      </c>
      <c r="I5656" s="4">
        <v>4723.2</v>
      </c>
      <c r="J5656" s="4">
        <v>1497.06</v>
      </c>
      <c r="K5656" t="s">
        <v>37</v>
      </c>
      <c r="L5656" t="s">
        <v>25</v>
      </c>
      <c r="M5656" s="2" t="s">
        <v>19</v>
      </c>
      <c r="N5656" t="s">
        <v>20</v>
      </c>
    </row>
    <row r="5657" spans="1:14" x14ac:dyDescent="0.25">
      <c r="A5657" s="2" t="s">
        <v>6685</v>
      </c>
      <c r="B5657" s="2" t="s">
        <v>509</v>
      </c>
      <c r="C5657" s="9">
        <f t="shared" si="88"/>
        <v>45566</v>
      </c>
      <c r="D5657" t="s">
        <v>35</v>
      </c>
      <c r="E5657" t="s">
        <v>74</v>
      </c>
      <c r="F5657" s="3">
        <v>1</v>
      </c>
      <c r="G5657" s="4">
        <v>15068.13</v>
      </c>
      <c r="H5657" s="5">
        <v>0.2</v>
      </c>
      <c r="I5657" s="4">
        <v>12054.5</v>
      </c>
      <c r="J5657" s="4">
        <v>0</v>
      </c>
      <c r="K5657" t="s">
        <v>17</v>
      </c>
      <c r="L5657" t="s">
        <v>18</v>
      </c>
      <c r="M5657" s="2" t="s">
        <v>101</v>
      </c>
      <c r="N5657" t="s">
        <v>58</v>
      </c>
    </row>
    <row r="5658" spans="1:14" x14ac:dyDescent="0.25">
      <c r="A5658" s="2" t="s">
        <v>6686</v>
      </c>
      <c r="B5658" s="2" t="s">
        <v>1198</v>
      </c>
      <c r="C5658" s="9">
        <f t="shared" si="88"/>
        <v>45627</v>
      </c>
      <c r="D5658" t="s">
        <v>30</v>
      </c>
      <c r="E5658" t="s">
        <v>31</v>
      </c>
      <c r="F5658" s="3">
        <v>2</v>
      </c>
      <c r="G5658" s="4">
        <v>773.4</v>
      </c>
      <c r="H5658" s="5">
        <v>0.15</v>
      </c>
      <c r="I5658" s="4">
        <v>1314.78</v>
      </c>
      <c r="J5658" s="4">
        <v>277.58999999999997</v>
      </c>
      <c r="K5658" t="s">
        <v>24</v>
      </c>
      <c r="L5658" t="s">
        <v>25</v>
      </c>
      <c r="M5658" s="2" t="s">
        <v>19</v>
      </c>
      <c r="N5658" t="s">
        <v>42</v>
      </c>
    </row>
    <row r="5659" spans="1:14" x14ac:dyDescent="0.25">
      <c r="A5659" s="2" t="s">
        <v>6687</v>
      </c>
      <c r="B5659" s="2" t="s">
        <v>240</v>
      </c>
      <c r="C5659" s="9">
        <f t="shared" si="88"/>
        <v>45658</v>
      </c>
      <c r="D5659" t="s">
        <v>30</v>
      </c>
      <c r="E5659" t="s">
        <v>31</v>
      </c>
      <c r="F5659" s="3">
        <v>1</v>
      </c>
      <c r="G5659" s="4">
        <v>1194.67</v>
      </c>
      <c r="H5659" s="5">
        <v>0.25</v>
      </c>
      <c r="I5659" s="4">
        <v>896</v>
      </c>
      <c r="J5659" s="4">
        <v>165.94</v>
      </c>
      <c r="K5659" t="s">
        <v>24</v>
      </c>
      <c r="L5659" t="s">
        <v>25</v>
      </c>
      <c r="M5659" s="2" t="s">
        <v>19</v>
      </c>
      <c r="N5659" t="s">
        <v>82</v>
      </c>
    </row>
    <row r="5660" spans="1:14" x14ac:dyDescent="0.25">
      <c r="A5660" s="2" t="s">
        <v>6688</v>
      </c>
      <c r="B5660" s="2" t="s">
        <v>460</v>
      </c>
      <c r="C5660" s="9">
        <f t="shared" si="88"/>
        <v>45809</v>
      </c>
      <c r="D5660" t="s">
        <v>35</v>
      </c>
      <c r="E5660" t="s">
        <v>74</v>
      </c>
      <c r="F5660" s="3">
        <v>4</v>
      </c>
      <c r="G5660" s="4">
        <v>1468.11</v>
      </c>
      <c r="H5660" s="5">
        <v>0.05</v>
      </c>
      <c r="I5660" s="4">
        <v>5578.82</v>
      </c>
      <c r="J5660" s="4">
        <v>1900.94</v>
      </c>
      <c r="K5660" t="s">
        <v>17</v>
      </c>
      <c r="L5660" t="s">
        <v>47</v>
      </c>
      <c r="M5660" s="2" t="s">
        <v>19</v>
      </c>
      <c r="N5660" t="s">
        <v>58</v>
      </c>
    </row>
    <row r="5661" spans="1:14" x14ac:dyDescent="0.25">
      <c r="A5661" s="2" t="s">
        <v>6689</v>
      </c>
      <c r="B5661" s="2" t="s">
        <v>5414</v>
      </c>
      <c r="C5661" s="9">
        <f t="shared" si="88"/>
        <v>45505</v>
      </c>
      <c r="D5661" t="s">
        <v>35</v>
      </c>
      <c r="E5661" t="s">
        <v>71</v>
      </c>
      <c r="F5661" s="3">
        <v>1</v>
      </c>
      <c r="G5661" s="4">
        <v>8001.36</v>
      </c>
      <c r="H5661" s="5">
        <v>0.15</v>
      </c>
      <c r="I5661" s="4">
        <v>6801.16</v>
      </c>
      <c r="J5661" s="4">
        <v>2022.52</v>
      </c>
      <c r="K5661" t="s">
        <v>24</v>
      </c>
      <c r="L5661" t="s">
        <v>25</v>
      </c>
      <c r="M5661" s="2" t="s">
        <v>19</v>
      </c>
      <c r="N5661" t="s">
        <v>20</v>
      </c>
    </row>
    <row r="5662" spans="1:14" x14ac:dyDescent="0.25">
      <c r="A5662" s="2" t="s">
        <v>6690</v>
      </c>
      <c r="B5662" s="2" t="s">
        <v>170</v>
      </c>
      <c r="C5662" s="9">
        <f t="shared" si="88"/>
        <v>46113</v>
      </c>
      <c r="D5662" t="s">
        <v>15</v>
      </c>
      <c r="E5662" t="s">
        <v>57</v>
      </c>
      <c r="F5662" s="3">
        <v>1</v>
      </c>
      <c r="G5662" s="4">
        <v>2632.55</v>
      </c>
      <c r="H5662" s="5">
        <v>0.15</v>
      </c>
      <c r="I5662" s="4">
        <v>2237.67</v>
      </c>
      <c r="J5662" s="4">
        <v>353.69</v>
      </c>
      <c r="K5662" t="s">
        <v>152</v>
      </c>
      <c r="L5662" t="s">
        <v>18</v>
      </c>
      <c r="M5662" s="2" t="s">
        <v>19</v>
      </c>
      <c r="N5662" t="s">
        <v>42</v>
      </c>
    </row>
    <row r="5663" spans="1:14" x14ac:dyDescent="0.25">
      <c r="A5663" s="2" t="s">
        <v>6691</v>
      </c>
      <c r="B5663" s="2" t="s">
        <v>154</v>
      </c>
      <c r="C5663" s="9">
        <f t="shared" si="88"/>
        <v>46235</v>
      </c>
      <c r="D5663" t="s">
        <v>45</v>
      </c>
      <c r="E5663" t="s">
        <v>186</v>
      </c>
      <c r="F5663" s="3">
        <v>2</v>
      </c>
      <c r="G5663" s="4">
        <v>1870.08</v>
      </c>
      <c r="H5663" s="5">
        <v>0.05</v>
      </c>
      <c r="I5663" s="4">
        <v>3553.15</v>
      </c>
      <c r="J5663" s="4">
        <v>711.1</v>
      </c>
      <c r="K5663" t="s">
        <v>37</v>
      </c>
      <c r="L5663" t="s">
        <v>18</v>
      </c>
      <c r="M5663" s="2" t="s">
        <v>19</v>
      </c>
      <c r="N5663" t="s">
        <v>87</v>
      </c>
    </row>
    <row r="5664" spans="1:14" x14ac:dyDescent="0.25">
      <c r="A5664" s="2" t="s">
        <v>6692</v>
      </c>
      <c r="B5664" s="2" t="s">
        <v>3949</v>
      </c>
      <c r="C5664" s="9">
        <f t="shared" si="88"/>
        <v>45748</v>
      </c>
      <c r="D5664" t="s">
        <v>35</v>
      </c>
      <c r="E5664" t="s">
        <v>77</v>
      </c>
      <c r="F5664" s="3">
        <v>1</v>
      </c>
      <c r="G5664" s="4">
        <v>22872.33</v>
      </c>
      <c r="H5664" s="5">
        <v>0.25</v>
      </c>
      <c r="I5664" s="4">
        <v>17154.25</v>
      </c>
      <c r="J5664" s="4">
        <v>3481.52</v>
      </c>
      <c r="K5664" t="s">
        <v>17</v>
      </c>
      <c r="L5664" t="s">
        <v>25</v>
      </c>
      <c r="M5664" s="2" t="s">
        <v>19</v>
      </c>
      <c r="N5664" t="s">
        <v>27</v>
      </c>
    </row>
    <row r="5665" spans="1:14" x14ac:dyDescent="0.25">
      <c r="A5665" s="2" t="s">
        <v>6693</v>
      </c>
      <c r="B5665" s="2" t="s">
        <v>731</v>
      </c>
      <c r="C5665" s="9">
        <f t="shared" si="88"/>
        <v>45931</v>
      </c>
      <c r="D5665" t="s">
        <v>45</v>
      </c>
      <c r="E5665" t="s">
        <v>222</v>
      </c>
      <c r="F5665" s="3">
        <v>2</v>
      </c>
      <c r="G5665" s="4">
        <v>5964.17</v>
      </c>
      <c r="H5665" s="5">
        <v>0</v>
      </c>
      <c r="I5665" s="4">
        <v>11928.34</v>
      </c>
      <c r="J5665" s="4">
        <v>2046.17</v>
      </c>
      <c r="K5665" t="s">
        <v>24</v>
      </c>
      <c r="L5665" t="s">
        <v>25</v>
      </c>
      <c r="M5665" s="2" t="s">
        <v>19</v>
      </c>
      <c r="N5665" t="s">
        <v>42</v>
      </c>
    </row>
    <row r="5666" spans="1:14" x14ac:dyDescent="0.25">
      <c r="A5666" s="2" t="s">
        <v>6694</v>
      </c>
      <c r="B5666" s="2" t="s">
        <v>3197</v>
      </c>
      <c r="C5666" s="9">
        <f t="shared" si="88"/>
        <v>45992</v>
      </c>
      <c r="D5666" t="s">
        <v>45</v>
      </c>
      <c r="E5666" t="s">
        <v>46</v>
      </c>
      <c r="F5666" s="3">
        <v>2</v>
      </c>
      <c r="G5666" s="4">
        <v>7663.04</v>
      </c>
      <c r="H5666" s="5">
        <v>0.25</v>
      </c>
      <c r="I5666" s="4">
        <v>11494.56</v>
      </c>
      <c r="J5666" s="4">
        <v>1717.15</v>
      </c>
      <c r="K5666" t="s">
        <v>24</v>
      </c>
      <c r="L5666" t="s">
        <v>25</v>
      </c>
      <c r="M5666" s="2" t="s">
        <v>19</v>
      </c>
      <c r="N5666" t="s">
        <v>20</v>
      </c>
    </row>
    <row r="5667" spans="1:14" x14ac:dyDescent="0.25">
      <c r="A5667" s="2" t="s">
        <v>6695</v>
      </c>
      <c r="B5667" s="2" t="s">
        <v>2791</v>
      </c>
      <c r="C5667" s="9">
        <f t="shared" si="88"/>
        <v>45870</v>
      </c>
      <c r="D5667" t="s">
        <v>15</v>
      </c>
      <c r="E5667" t="s">
        <v>95</v>
      </c>
      <c r="F5667" s="3">
        <v>1</v>
      </c>
      <c r="G5667" s="4">
        <v>1945.4</v>
      </c>
      <c r="H5667" s="5">
        <v>0.15</v>
      </c>
      <c r="I5667" s="4">
        <v>1653.59</v>
      </c>
      <c r="J5667" s="4">
        <v>517.13</v>
      </c>
      <c r="K5667" t="s">
        <v>24</v>
      </c>
      <c r="L5667" t="s">
        <v>25</v>
      </c>
      <c r="M5667" s="2" t="s">
        <v>19</v>
      </c>
      <c r="N5667" t="s">
        <v>87</v>
      </c>
    </row>
    <row r="5668" spans="1:14" x14ac:dyDescent="0.25">
      <c r="A5668" s="2" t="s">
        <v>6696</v>
      </c>
      <c r="B5668" s="2" t="s">
        <v>1372</v>
      </c>
      <c r="C5668" s="9">
        <f t="shared" si="88"/>
        <v>46174</v>
      </c>
      <c r="D5668" t="s">
        <v>35</v>
      </c>
      <c r="E5668" t="s">
        <v>36</v>
      </c>
      <c r="F5668" s="3">
        <v>4</v>
      </c>
      <c r="G5668" s="4">
        <v>28837.24</v>
      </c>
      <c r="H5668" s="5">
        <v>0.1</v>
      </c>
      <c r="I5668" s="4">
        <v>103814.06</v>
      </c>
      <c r="J5668" s="4">
        <v>24886.080000000002</v>
      </c>
      <c r="K5668" t="s">
        <v>17</v>
      </c>
      <c r="L5668" t="s">
        <v>25</v>
      </c>
      <c r="M5668" s="2" t="s">
        <v>19</v>
      </c>
      <c r="N5668" t="s">
        <v>58</v>
      </c>
    </row>
    <row r="5669" spans="1:14" x14ac:dyDescent="0.25">
      <c r="A5669" s="2" t="s">
        <v>6697</v>
      </c>
      <c r="B5669" s="2" t="s">
        <v>5361</v>
      </c>
      <c r="C5669" s="9">
        <f t="shared" si="88"/>
        <v>45839</v>
      </c>
      <c r="D5669" t="s">
        <v>30</v>
      </c>
      <c r="E5669" t="s">
        <v>106</v>
      </c>
      <c r="F5669" s="3">
        <v>3</v>
      </c>
      <c r="G5669" s="4">
        <v>940.46</v>
      </c>
      <c r="H5669" s="5">
        <v>0</v>
      </c>
      <c r="I5669" s="4">
        <v>2821.38</v>
      </c>
      <c r="J5669" s="4">
        <v>568.99</v>
      </c>
      <c r="K5669" t="s">
        <v>17</v>
      </c>
      <c r="L5669" t="s">
        <v>25</v>
      </c>
      <c r="M5669" s="2" t="s">
        <v>19</v>
      </c>
      <c r="N5669" t="s">
        <v>20</v>
      </c>
    </row>
    <row r="5670" spans="1:14" x14ac:dyDescent="0.25">
      <c r="A5670" s="2" t="s">
        <v>6698</v>
      </c>
      <c r="B5670" s="2" t="s">
        <v>1695</v>
      </c>
      <c r="C5670" s="9">
        <f t="shared" si="88"/>
        <v>45748</v>
      </c>
      <c r="D5670" t="s">
        <v>35</v>
      </c>
      <c r="E5670" t="s">
        <v>71</v>
      </c>
      <c r="F5670" s="3">
        <v>1</v>
      </c>
      <c r="G5670" s="4">
        <v>19552.34</v>
      </c>
      <c r="H5670" s="5">
        <v>0</v>
      </c>
      <c r="I5670" s="4">
        <v>19552.34</v>
      </c>
      <c r="J5670" s="4">
        <v>2619.83</v>
      </c>
      <c r="K5670" t="s">
        <v>37</v>
      </c>
      <c r="L5670" t="s">
        <v>25</v>
      </c>
      <c r="M5670" s="2" t="s">
        <v>26</v>
      </c>
      <c r="N5670" t="s">
        <v>58</v>
      </c>
    </row>
    <row r="5671" spans="1:14" x14ac:dyDescent="0.25">
      <c r="A5671" s="2" t="s">
        <v>6699</v>
      </c>
      <c r="B5671" s="2" t="s">
        <v>2190</v>
      </c>
      <c r="C5671" s="9">
        <f t="shared" si="88"/>
        <v>45352</v>
      </c>
      <c r="D5671" t="s">
        <v>30</v>
      </c>
      <c r="E5671" t="s">
        <v>133</v>
      </c>
      <c r="F5671" s="3">
        <v>1</v>
      </c>
      <c r="G5671" s="4">
        <v>889.72</v>
      </c>
      <c r="H5671" s="5">
        <v>0.15</v>
      </c>
      <c r="I5671" s="4">
        <v>756.26</v>
      </c>
      <c r="J5671" s="4">
        <v>134.63999999999999</v>
      </c>
      <c r="K5671" t="s">
        <v>17</v>
      </c>
      <c r="L5671" t="s">
        <v>47</v>
      </c>
      <c r="M5671" s="2" t="s">
        <v>19</v>
      </c>
      <c r="N5671" t="s">
        <v>82</v>
      </c>
    </row>
    <row r="5672" spans="1:14" x14ac:dyDescent="0.25">
      <c r="A5672" s="2" t="s">
        <v>6700</v>
      </c>
      <c r="B5672" s="2" t="s">
        <v>655</v>
      </c>
      <c r="C5672" s="9">
        <f t="shared" si="88"/>
        <v>45931</v>
      </c>
      <c r="D5672" t="s">
        <v>15</v>
      </c>
      <c r="E5672" t="s">
        <v>16</v>
      </c>
      <c r="F5672" s="3">
        <v>1</v>
      </c>
      <c r="G5672" s="4">
        <v>2428.0500000000002</v>
      </c>
      <c r="H5672" s="5">
        <v>0.15</v>
      </c>
      <c r="I5672" s="4">
        <v>2063.84</v>
      </c>
      <c r="J5672" s="4">
        <v>0</v>
      </c>
      <c r="K5672" t="s">
        <v>24</v>
      </c>
      <c r="L5672" t="s">
        <v>18</v>
      </c>
      <c r="M5672" s="2" t="s">
        <v>101</v>
      </c>
      <c r="N5672" t="s">
        <v>58</v>
      </c>
    </row>
    <row r="5673" spans="1:14" x14ac:dyDescent="0.25">
      <c r="A5673" s="2" t="s">
        <v>6701</v>
      </c>
      <c r="B5673" s="2" t="s">
        <v>1722</v>
      </c>
      <c r="C5673" s="9">
        <f t="shared" si="88"/>
        <v>45383</v>
      </c>
      <c r="D5673" t="s">
        <v>45</v>
      </c>
      <c r="E5673" t="s">
        <v>222</v>
      </c>
      <c r="F5673" s="3">
        <v>3</v>
      </c>
      <c r="G5673" s="4">
        <v>7460.45</v>
      </c>
      <c r="H5673" s="5">
        <v>0.25</v>
      </c>
      <c r="I5673" s="4">
        <v>16786.009999999998</v>
      </c>
      <c r="J5673" s="4">
        <v>5468.47</v>
      </c>
      <c r="K5673" t="s">
        <v>124</v>
      </c>
      <c r="L5673" t="s">
        <v>25</v>
      </c>
      <c r="M5673" s="2" t="s">
        <v>19</v>
      </c>
      <c r="N5673" t="s">
        <v>20</v>
      </c>
    </row>
    <row r="5674" spans="1:14" x14ac:dyDescent="0.25">
      <c r="A5674" s="2" t="s">
        <v>6702</v>
      </c>
      <c r="B5674" s="2" t="s">
        <v>2548</v>
      </c>
      <c r="C5674" s="9">
        <f t="shared" si="88"/>
        <v>45717</v>
      </c>
      <c r="D5674" t="s">
        <v>30</v>
      </c>
      <c r="E5674" t="s">
        <v>163</v>
      </c>
      <c r="F5674" s="3">
        <v>3</v>
      </c>
      <c r="G5674" s="4">
        <v>824.86</v>
      </c>
      <c r="H5674" s="5">
        <v>0.05</v>
      </c>
      <c r="I5674" s="4">
        <v>2350.85</v>
      </c>
      <c r="J5674" s="4">
        <v>764.28</v>
      </c>
      <c r="K5674" t="s">
        <v>124</v>
      </c>
      <c r="L5674" t="s">
        <v>18</v>
      </c>
      <c r="M5674" s="2" t="s">
        <v>19</v>
      </c>
      <c r="N5674" t="s">
        <v>42</v>
      </c>
    </row>
    <row r="5675" spans="1:14" x14ac:dyDescent="0.25">
      <c r="A5675" s="2" t="s">
        <v>6703</v>
      </c>
      <c r="B5675" s="2" t="s">
        <v>217</v>
      </c>
      <c r="C5675" s="9">
        <f t="shared" si="88"/>
        <v>45717</v>
      </c>
      <c r="D5675" t="s">
        <v>30</v>
      </c>
      <c r="E5675" t="s">
        <v>41</v>
      </c>
      <c r="F5675" s="3">
        <v>2</v>
      </c>
      <c r="G5675" s="4">
        <v>801.1</v>
      </c>
      <c r="H5675" s="5">
        <v>0.2</v>
      </c>
      <c r="I5675" s="4">
        <v>1281.76</v>
      </c>
      <c r="J5675" s="4">
        <v>246</v>
      </c>
      <c r="K5675" t="s">
        <v>37</v>
      </c>
      <c r="L5675" t="s">
        <v>25</v>
      </c>
      <c r="M5675" s="2" t="s">
        <v>19</v>
      </c>
      <c r="N5675" t="s">
        <v>32</v>
      </c>
    </row>
    <row r="5676" spans="1:14" x14ac:dyDescent="0.25">
      <c r="A5676" s="2" t="s">
        <v>6704</v>
      </c>
      <c r="B5676" s="2" t="s">
        <v>694</v>
      </c>
      <c r="C5676" s="9">
        <f t="shared" si="88"/>
        <v>45413</v>
      </c>
      <c r="D5676" t="s">
        <v>15</v>
      </c>
      <c r="E5676" t="s">
        <v>168</v>
      </c>
      <c r="F5676" s="3">
        <v>3</v>
      </c>
      <c r="G5676" s="4">
        <v>2148</v>
      </c>
      <c r="H5676" s="5">
        <v>0.2</v>
      </c>
      <c r="I5676" s="4">
        <v>5155.2</v>
      </c>
      <c r="J5676" s="4">
        <v>1458.91</v>
      </c>
      <c r="K5676" t="s">
        <v>24</v>
      </c>
      <c r="L5676" t="s">
        <v>25</v>
      </c>
      <c r="M5676" s="2" t="s">
        <v>19</v>
      </c>
      <c r="N5676" t="s">
        <v>82</v>
      </c>
    </row>
    <row r="5677" spans="1:14" x14ac:dyDescent="0.25">
      <c r="A5677" s="2" t="s">
        <v>6705</v>
      </c>
      <c r="B5677" s="2" t="s">
        <v>2576</v>
      </c>
      <c r="C5677" s="9">
        <f t="shared" si="88"/>
        <v>45778</v>
      </c>
      <c r="D5677" t="s">
        <v>35</v>
      </c>
      <c r="E5677" t="s">
        <v>74</v>
      </c>
      <c r="F5677" s="3">
        <v>3</v>
      </c>
      <c r="G5677" s="4">
        <v>24892.84</v>
      </c>
      <c r="H5677" s="5">
        <v>0.25</v>
      </c>
      <c r="I5677" s="4">
        <v>56008.89</v>
      </c>
      <c r="J5677" s="4">
        <v>8618.08</v>
      </c>
      <c r="K5677" t="s">
        <v>17</v>
      </c>
      <c r="L5677" t="s">
        <v>47</v>
      </c>
      <c r="M5677" s="2" t="s">
        <v>19</v>
      </c>
      <c r="N5677" t="s">
        <v>58</v>
      </c>
    </row>
    <row r="5678" spans="1:14" x14ac:dyDescent="0.25">
      <c r="A5678" s="2" t="s">
        <v>6706</v>
      </c>
      <c r="B5678" s="2" t="s">
        <v>1280</v>
      </c>
      <c r="C5678" s="9">
        <f t="shared" si="88"/>
        <v>45658</v>
      </c>
      <c r="D5678" t="s">
        <v>30</v>
      </c>
      <c r="E5678" t="s">
        <v>41</v>
      </c>
      <c r="F5678" s="3">
        <v>1</v>
      </c>
      <c r="G5678" s="4">
        <v>1175.0899999999999</v>
      </c>
      <c r="H5678" s="5">
        <v>0</v>
      </c>
      <c r="I5678" s="4">
        <v>1175.0899999999999</v>
      </c>
      <c r="J5678" s="4">
        <v>217.88</v>
      </c>
      <c r="K5678" t="s">
        <v>152</v>
      </c>
      <c r="L5678" t="s">
        <v>25</v>
      </c>
      <c r="M5678" s="2" t="s">
        <v>26</v>
      </c>
      <c r="N5678" t="s">
        <v>87</v>
      </c>
    </row>
    <row r="5679" spans="1:14" x14ac:dyDescent="0.25">
      <c r="A5679" s="2" t="s">
        <v>6707</v>
      </c>
      <c r="B5679" s="2" t="s">
        <v>126</v>
      </c>
      <c r="C5679" s="9">
        <f t="shared" si="88"/>
        <v>45292</v>
      </c>
      <c r="D5679" t="s">
        <v>15</v>
      </c>
      <c r="E5679" t="s">
        <v>16</v>
      </c>
      <c r="F5679" s="3">
        <v>2</v>
      </c>
      <c r="G5679" s="4">
        <v>2502.14</v>
      </c>
      <c r="H5679" s="5">
        <v>0.05</v>
      </c>
      <c r="I5679" s="4">
        <v>4754.07</v>
      </c>
      <c r="J5679" s="4">
        <v>1134.67</v>
      </c>
      <c r="K5679" t="s">
        <v>37</v>
      </c>
      <c r="L5679" t="s">
        <v>18</v>
      </c>
      <c r="M5679" s="2" t="s">
        <v>19</v>
      </c>
      <c r="N5679" t="s">
        <v>58</v>
      </c>
    </row>
    <row r="5680" spans="1:14" x14ac:dyDescent="0.25">
      <c r="A5680" s="2" t="s">
        <v>6708</v>
      </c>
      <c r="B5680" s="2" t="s">
        <v>815</v>
      </c>
      <c r="C5680" s="9">
        <f t="shared" si="88"/>
        <v>46174</v>
      </c>
      <c r="D5680" t="s">
        <v>35</v>
      </c>
      <c r="E5680" t="s">
        <v>50</v>
      </c>
      <c r="F5680" s="3">
        <v>4</v>
      </c>
      <c r="G5680" s="4">
        <v>24581.49</v>
      </c>
      <c r="H5680" s="5">
        <v>0</v>
      </c>
      <c r="I5680" s="4">
        <v>98325.96</v>
      </c>
      <c r="J5680" s="4">
        <v>29343.79</v>
      </c>
      <c r="K5680" t="s">
        <v>37</v>
      </c>
      <c r="L5680" t="s">
        <v>18</v>
      </c>
      <c r="M5680" s="2" t="s">
        <v>19</v>
      </c>
      <c r="N5680" t="s">
        <v>42</v>
      </c>
    </row>
    <row r="5681" spans="1:14" x14ac:dyDescent="0.25">
      <c r="A5681" s="2" t="s">
        <v>6709</v>
      </c>
      <c r="B5681" s="2" t="s">
        <v>2385</v>
      </c>
      <c r="C5681" s="9">
        <f t="shared" si="88"/>
        <v>45597</v>
      </c>
      <c r="D5681" t="s">
        <v>53</v>
      </c>
      <c r="E5681" t="s">
        <v>114</v>
      </c>
      <c r="F5681" s="3">
        <v>2</v>
      </c>
      <c r="G5681" s="4">
        <v>641.69000000000005</v>
      </c>
      <c r="H5681" s="5">
        <v>0.1</v>
      </c>
      <c r="I5681" s="4">
        <v>1155.04</v>
      </c>
      <c r="J5681" s="4">
        <v>380.53</v>
      </c>
      <c r="K5681" t="s">
        <v>124</v>
      </c>
      <c r="L5681" t="s">
        <v>25</v>
      </c>
      <c r="M5681" s="2" t="s">
        <v>26</v>
      </c>
      <c r="N5681" t="s">
        <v>42</v>
      </c>
    </row>
    <row r="5682" spans="1:14" x14ac:dyDescent="0.25">
      <c r="A5682" s="2" t="s">
        <v>6710</v>
      </c>
      <c r="B5682" s="2" t="s">
        <v>363</v>
      </c>
      <c r="C5682" s="9">
        <f t="shared" si="88"/>
        <v>46113</v>
      </c>
      <c r="D5682" t="s">
        <v>35</v>
      </c>
      <c r="E5682" t="s">
        <v>77</v>
      </c>
      <c r="F5682" s="3">
        <v>3</v>
      </c>
      <c r="G5682" s="4">
        <v>27261.360000000001</v>
      </c>
      <c r="H5682" s="5">
        <v>0.15</v>
      </c>
      <c r="I5682" s="4">
        <v>69516.47</v>
      </c>
      <c r="J5682" s="4">
        <v>23407.48</v>
      </c>
      <c r="K5682" t="s">
        <v>37</v>
      </c>
      <c r="L5682" t="s">
        <v>18</v>
      </c>
      <c r="M5682" s="2" t="s">
        <v>19</v>
      </c>
      <c r="N5682" t="s">
        <v>38</v>
      </c>
    </row>
    <row r="5683" spans="1:14" x14ac:dyDescent="0.25">
      <c r="A5683" s="2" t="s">
        <v>6711</v>
      </c>
      <c r="B5683" s="2" t="s">
        <v>1422</v>
      </c>
      <c r="C5683" s="9">
        <f t="shared" si="88"/>
        <v>45809</v>
      </c>
      <c r="D5683" t="s">
        <v>35</v>
      </c>
      <c r="E5683" t="s">
        <v>71</v>
      </c>
      <c r="F5683" s="3">
        <v>3</v>
      </c>
      <c r="G5683" s="4">
        <v>29236.46</v>
      </c>
      <c r="H5683" s="5">
        <v>0</v>
      </c>
      <c r="I5683" s="4">
        <v>87709.38</v>
      </c>
      <c r="J5683" s="4">
        <v>13803.26</v>
      </c>
      <c r="K5683" t="s">
        <v>24</v>
      </c>
      <c r="L5683" t="s">
        <v>25</v>
      </c>
      <c r="M5683" s="2" t="s">
        <v>19</v>
      </c>
      <c r="N5683" t="s">
        <v>42</v>
      </c>
    </row>
    <row r="5684" spans="1:14" x14ac:dyDescent="0.25">
      <c r="A5684" s="2" t="s">
        <v>6712</v>
      </c>
      <c r="B5684" s="2" t="s">
        <v>228</v>
      </c>
      <c r="C5684" s="9">
        <f t="shared" si="88"/>
        <v>45474</v>
      </c>
      <c r="D5684" t="s">
        <v>35</v>
      </c>
      <c r="E5684" t="s">
        <v>71</v>
      </c>
      <c r="F5684" s="3">
        <v>1</v>
      </c>
      <c r="G5684" s="4">
        <v>19438.39</v>
      </c>
      <c r="H5684" s="5">
        <v>0</v>
      </c>
      <c r="I5684" s="4">
        <v>19438.39</v>
      </c>
      <c r="J5684" s="4">
        <v>4308.1499999999996</v>
      </c>
      <c r="K5684" t="s">
        <v>24</v>
      </c>
      <c r="L5684" t="s">
        <v>18</v>
      </c>
      <c r="M5684" s="2" t="s">
        <v>26</v>
      </c>
      <c r="N5684" t="s">
        <v>87</v>
      </c>
    </row>
    <row r="5685" spans="1:14" x14ac:dyDescent="0.25">
      <c r="A5685" s="2" t="s">
        <v>6713</v>
      </c>
      <c r="B5685" s="2" t="s">
        <v>576</v>
      </c>
      <c r="C5685" s="9">
        <f t="shared" si="88"/>
        <v>46235</v>
      </c>
      <c r="D5685" t="s">
        <v>45</v>
      </c>
      <c r="E5685" t="s">
        <v>186</v>
      </c>
      <c r="F5685" s="3">
        <v>4</v>
      </c>
      <c r="G5685" s="4">
        <v>6088.14</v>
      </c>
      <c r="H5685" s="5">
        <v>0.1</v>
      </c>
      <c r="I5685" s="4">
        <v>21917.3</v>
      </c>
      <c r="J5685" s="4">
        <v>6036.56</v>
      </c>
      <c r="K5685" t="s">
        <v>37</v>
      </c>
      <c r="L5685" t="s">
        <v>25</v>
      </c>
      <c r="M5685" s="2" t="s">
        <v>19</v>
      </c>
      <c r="N5685" t="s">
        <v>42</v>
      </c>
    </row>
    <row r="5686" spans="1:14" x14ac:dyDescent="0.25">
      <c r="A5686" s="2" t="s">
        <v>6714</v>
      </c>
      <c r="B5686" s="2" t="s">
        <v>819</v>
      </c>
      <c r="C5686" s="9">
        <f t="shared" si="88"/>
        <v>45658</v>
      </c>
      <c r="D5686" t="s">
        <v>45</v>
      </c>
      <c r="E5686" t="s">
        <v>222</v>
      </c>
      <c r="F5686" s="3">
        <v>4</v>
      </c>
      <c r="G5686" s="4">
        <v>4010.13</v>
      </c>
      <c r="H5686" s="5">
        <v>0.05</v>
      </c>
      <c r="I5686" s="4">
        <v>15238.49</v>
      </c>
      <c r="J5686" s="4">
        <v>4466.5600000000004</v>
      </c>
      <c r="K5686" t="s">
        <v>24</v>
      </c>
      <c r="L5686" t="s">
        <v>18</v>
      </c>
      <c r="M5686" s="2" t="s">
        <v>19</v>
      </c>
      <c r="N5686" t="s">
        <v>58</v>
      </c>
    </row>
    <row r="5687" spans="1:14" x14ac:dyDescent="0.25">
      <c r="A5687" s="2" t="s">
        <v>6715</v>
      </c>
      <c r="B5687" s="2" t="s">
        <v>1486</v>
      </c>
      <c r="C5687" s="9">
        <f t="shared" si="88"/>
        <v>45717</v>
      </c>
      <c r="D5687" t="s">
        <v>15</v>
      </c>
      <c r="E5687" t="s">
        <v>95</v>
      </c>
      <c r="F5687" s="3">
        <v>4</v>
      </c>
      <c r="G5687" s="4">
        <v>1002.53</v>
      </c>
      <c r="H5687" s="5">
        <v>0.05</v>
      </c>
      <c r="I5687" s="4">
        <v>3809.61</v>
      </c>
      <c r="J5687" s="4">
        <v>899.47</v>
      </c>
      <c r="K5687" t="s">
        <v>37</v>
      </c>
      <c r="L5687" t="s">
        <v>47</v>
      </c>
      <c r="M5687" s="2" t="s">
        <v>19</v>
      </c>
      <c r="N5687" t="s">
        <v>58</v>
      </c>
    </row>
    <row r="5688" spans="1:14" x14ac:dyDescent="0.25">
      <c r="A5688" s="2" t="s">
        <v>6716</v>
      </c>
      <c r="B5688" s="2" t="s">
        <v>920</v>
      </c>
      <c r="C5688" s="9">
        <f t="shared" si="88"/>
        <v>45901</v>
      </c>
      <c r="D5688" t="s">
        <v>15</v>
      </c>
      <c r="E5688" t="s">
        <v>168</v>
      </c>
      <c r="F5688" s="3">
        <v>3</v>
      </c>
      <c r="G5688" s="4">
        <v>2124.58</v>
      </c>
      <c r="H5688" s="5">
        <v>0.05</v>
      </c>
      <c r="I5688" s="4">
        <v>6055.05</v>
      </c>
      <c r="J5688" s="4">
        <v>0</v>
      </c>
      <c r="K5688" t="s">
        <v>24</v>
      </c>
      <c r="L5688" t="s">
        <v>25</v>
      </c>
      <c r="M5688" s="2" t="s">
        <v>61</v>
      </c>
      <c r="N5688" t="s">
        <v>27</v>
      </c>
    </row>
    <row r="5689" spans="1:14" x14ac:dyDescent="0.25">
      <c r="A5689" s="2" t="s">
        <v>6717</v>
      </c>
      <c r="B5689" s="2" t="s">
        <v>1574</v>
      </c>
      <c r="C5689" s="9">
        <f t="shared" si="88"/>
        <v>46054</v>
      </c>
      <c r="D5689" t="s">
        <v>15</v>
      </c>
      <c r="E5689" t="s">
        <v>57</v>
      </c>
      <c r="F5689" s="3">
        <v>3</v>
      </c>
      <c r="G5689" s="4">
        <v>2251.12</v>
      </c>
      <c r="H5689" s="5">
        <v>0.1</v>
      </c>
      <c r="I5689" s="4">
        <v>6078.02</v>
      </c>
      <c r="J5689" s="4">
        <v>1849.63</v>
      </c>
      <c r="K5689" t="s">
        <v>24</v>
      </c>
      <c r="L5689" t="s">
        <v>25</v>
      </c>
      <c r="M5689" s="2" t="s">
        <v>19</v>
      </c>
      <c r="N5689" t="s">
        <v>58</v>
      </c>
    </row>
    <row r="5690" spans="1:14" x14ac:dyDescent="0.25">
      <c r="A5690" s="2" t="s">
        <v>6718</v>
      </c>
      <c r="B5690" s="2" t="s">
        <v>1995</v>
      </c>
      <c r="C5690" s="9">
        <f t="shared" si="88"/>
        <v>45870</v>
      </c>
      <c r="D5690" t="s">
        <v>45</v>
      </c>
      <c r="E5690" t="s">
        <v>111</v>
      </c>
      <c r="F5690" s="3">
        <v>2</v>
      </c>
      <c r="G5690" s="4">
        <v>5846.63</v>
      </c>
      <c r="H5690" s="5">
        <v>0</v>
      </c>
      <c r="I5690" s="4">
        <v>11693.26</v>
      </c>
      <c r="J5690" s="4">
        <v>3721.33</v>
      </c>
      <c r="K5690" t="s">
        <v>24</v>
      </c>
      <c r="L5690" t="s">
        <v>25</v>
      </c>
      <c r="M5690" s="2" t="s">
        <v>19</v>
      </c>
      <c r="N5690" t="s">
        <v>32</v>
      </c>
    </row>
    <row r="5691" spans="1:14" x14ac:dyDescent="0.25">
      <c r="A5691" s="2" t="s">
        <v>6719</v>
      </c>
      <c r="B5691" s="2" t="s">
        <v>2228</v>
      </c>
      <c r="C5691" s="9">
        <f t="shared" si="88"/>
        <v>45444</v>
      </c>
      <c r="D5691" t="s">
        <v>35</v>
      </c>
      <c r="E5691" t="s">
        <v>77</v>
      </c>
      <c r="F5691" s="3">
        <v>3</v>
      </c>
      <c r="G5691" s="4">
        <v>2156.29</v>
      </c>
      <c r="H5691" s="5">
        <v>0.1</v>
      </c>
      <c r="I5691" s="4">
        <v>5821.98</v>
      </c>
      <c r="J5691" s="4">
        <v>1891.73</v>
      </c>
      <c r="K5691" t="s">
        <v>24</v>
      </c>
      <c r="L5691" t="s">
        <v>25</v>
      </c>
      <c r="M5691" s="2" t="s">
        <v>19</v>
      </c>
      <c r="N5691" t="s">
        <v>82</v>
      </c>
    </row>
    <row r="5692" spans="1:14" x14ac:dyDescent="0.25">
      <c r="A5692" s="2" t="s">
        <v>6720</v>
      </c>
      <c r="B5692" s="2" t="s">
        <v>2321</v>
      </c>
      <c r="C5692" s="9">
        <f t="shared" si="88"/>
        <v>45474</v>
      </c>
      <c r="D5692" t="s">
        <v>53</v>
      </c>
      <c r="E5692" t="s">
        <v>98</v>
      </c>
      <c r="F5692" s="3">
        <v>4</v>
      </c>
      <c r="G5692" s="4">
        <v>642.25</v>
      </c>
      <c r="H5692" s="5">
        <v>0</v>
      </c>
      <c r="I5692" s="4">
        <v>2569</v>
      </c>
      <c r="J5692" s="4">
        <v>825.6</v>
      </c>
      <c r="K5692" t="s">
        <v>24</v>
      </c>
      <c r="L5692" t="s">
        <v>18</v>
      </c>
      <c r="M5692" s="2" t="s">
        <v>19</v>
      </c>
      <c r="N5692" t="s">
        <v>66</v>
      </c>
    </row>
    <row r="5693" spans="1:14" x14ac:dyDescent="0.25">
      <c r="A5693" s="2" t="s">
        <v>6721</v>
      </c>
      <c r="B5693" s="2" t="s">
        <v>1453</v>
      </c>
      <c r="C5693" s="9">
        <f t="shared" si="88"/>
        <v>45778</v>
      </c>
      <c r="D5693" t="s">
        <v>35</v>
      </c>
      <c r="E5693" t="s">
        <v>71</v>
      </c>
      <c r="F5693" s="3">
        <v>4</v>
      </c>
      <c r="G5693" s="4">
        <v>6289.07</v>
      </c>
      <c r="H5693" s="5">
        <v>0</v>
      </c>
      <c r="I5693" s="4">
        <v>25156.28</v>
      </c>
      <c r="J5693" s="4">
        <v>7380.4</v>
      </c>
      <c r="K5693" t="s">
        <v>24</v>
      </c>
      <c r="L5693" t="s">
        <v>25</v>
      </c>
      <c r="M5693" s="2" t="s">
        <v>19</v>
      </c>
      <c r="N5693" t="s">
        <v>38</v>
      </c>
    </row>
    <row r="5694" spans="1:14" x14ac:dyDescent="0.25">
      <c r="A5694" s="2" t="s">
        <v>6722</v>
      </c>
      <c r="B5694" s="2" t="s">
        <v>649</v>
      </c>
      <c r="C5694" s="9">
        <f t="shared" si="88"/>
        <v>45748</v>
      </c>
      <c r="D5694" t="s">
        <v>53</v>
      </c>
      <c r="E5694" t="s">
        <v>114</v>
      </c>
      <c r="F5694" s="3">
        <v>4</v>
      </c>
      <c r="G5694" s="4">
        <v>921.9</v>
      </c>
      <c r="H5694" s="5">
        <v>0.15</v>
      </c>
      <c r="I5694" s="4">
        <v>3134.46</v>
      </c>
      <c r="J5694" s="4">
        <v>675.78</v>
      </c>
      <c r="K5694" t="s">
        <v>24</v>
      </c>
      <c r="L5694" t="s">
        <v>47</v>
      </c>
      <c r="M5694" s="2" t="s">
        <v>19</v>
      </c>
      <c r="N5694" t="s">
        <v>155</v>
      </c>
    </row>
    <row r="5695" spans="1:14" x14ac:dyDescent="0.25">
      <c r="A5695" s="2" t="s">
        <v>6723</v>
      </c>
      <c r="B5695" s="2" t="s">
        <v>363</v>
      </c>
      <c r="C5695" s="9">
        <f t="shared" si="88"/>
        <v>46113</v>
      </c>
      <c r="D5695" t="s">
        <v>35</v>
      </c>
      <c r="E5695" t="s">
        <v>77</v>
      </c>
      <c r="F5695" s="3">
        <v>1</v>
      </c>
      <c r="G5695" s="4">
        <v>30663.59</v>
      </c>
      <c r="H5695" s="5">
        <v>0.15</v>
      </c>
      <c r="I5695" s="4">
        <v>26064.05</v>
      </c>
      <c r="J5695" s="4">
        <v>4205.45</v>
      </c>
      <c r="K5695" t="s">
        <v>37</v>
      </c>
      <c r="L5695" t="s">
        <v>18</v>
      </c>
      <c r="M5695" s="2" t="s">
        <v>19</v>
      </c>
      <c r="N5695" t="s">
        <v>42</v>
      </c>
    </row>
    <row r="5696" spans="1:14" x14ac:dyDescent="0.25">
      <c r="A5696" s="2" t="s">
        <v>6724</v>
      </c>
      <c r="B5696" s="2" t="s">
        <v>643</v>
      </c>
      <c r="C5696" s="9">
        <f t="shared" si="88"/>
        <v>45413</v>
      </c>
      <c r="D5696" t="s">
        <v>30</v>
      </c>
      <c r="E5696" t="s">
        <v>163</v>
      </c>
      <c r="F5696" s="3">
        <v>2</v>
      </c>
      <c r="G5696" s="4">
        <v>1252.74</v>
      </c>
      <c r="H5696" s="5">
        <v>0</v>
      </c>
      <c r="I5696" s="4">
        <v>2505.48</v>
      </c>
      <c r="J5696" s="4">
        <v>376.51</v>
      </c>
      <c r="K5696" t="s">
        <v>17</v>
      </c>
      <c r="L5696" t="s">
        <v>25</v>
      </c>
      <c r="M5696" s="2" t="s">
        <v>19</v>
      </c>
      <c r="N5696" t="s">
        <v>87</v>
      </c>
    </row>
    <row r="5697" spans="1:14" x14ac:dyDescent="0.25">
      <c r="A5697" s="2" t="s">
        <v>6725</v>
      </c>
      <c r="B5697" s="2" t="s">
        <v>554</v>
      </c>
      <c r="C5697" s="9">
        <f t="shared" si="88"/>
        <v>45383</v>
      </c>
      <c r="D5697" t="s">
        <v>35</v>
      </c>
      <c r="E5697" t="s">
        <v>50</v>
      </c>
      <c r="F5697" s="3">
        <v>2</v>
      </c>
      <c r="G5697" s="4">
        <v>29200.2</v>
      </c>
      <c r="H5697" s="5">
        <v>0</v>
      </c>
      <c r="I5697" s="4">
        <v>58400.4</v>
      </c>
      <c r="J5697" s="4">
        <v>16523.849999999999</v>
      </c>
      <c r="K5697" t="s">
        <v>37</v>
      </c>
      <c r="L5697" t="s">
        <v>25</v>
      </c>
      <c r="M5697" s="2" t="s">
        <v>19</v>
      </c>
      <c r="N5697" t="s">
        <v>58</v>
      </c>
    </row>
    <row r="5698" spans="1:14" x14ac:dyDescent="0.25">
      <c r="A5698" s="2" t="s">
        <v>6726</v>
      </c>
      <c r="B5698" s="2" t="s">
        <v>1239</v>
      </c>
      <c r="C5698" s="9">
        <f t="shared" si="88"/>
        <v>45292</v>
      </c>
      <c r="D5698" t="s">
        <v>35</v>
      </c>
      <c r="E5698" t="s">
        <v>36</v>
      </c>
      <c r="F5698" s="3">
        <v>3</v>
      </c>
      <c r="G5698" s="4">
        <v>12156.39</v>
      </c>
      <c r="H5698" s="5">
        <v>0</v>
      </c>
      <c r="I5698" s="4">
        <v>36469.17</v>
      </c>
      <c r="J5698" s="4">
        <v>10906.28</v>
      </c>
      <c r="K5698" t="s">
        <v>37</v>
      </c>
      <c r="L5698" t="s">
        <v>25</v>
      </c>
      <c r="M5698" s="2" t="s">
        <v>19</v>
      </c>
      <c r="N5698" t="s">
        <v>87</v>
      </c>
    </row>
    <row r="5699" spans="1:14" x14ac:dyDescent="0.25">
      <c r="A5699" s="2" t="s">
        <v>6727</v>
      </c>
      <c r="B5699" s="2" t="s">
        <v>1484</v>
      </c>
      <c r="C5699" s="9">
        <f t="shared" ref="C5699:C5762" si="89">DATE(YEAR(B5699),MONTH(B5699),1)</f>
        <v>45413</v>
      </c>
      <c r="D5699" t="s">
        <v>30</v>
      </c>
      <c r="E5699" t="s">
        <v>163</v>
      </c>
      <c r="F5699" s="3">
        <v>1</v>
      </c>
      <c r="G5699" s="4">
        <v>1413.08</v>
      </c>
      <c r="H5699" s="5">
        <v>0.05</v>
      </c>
      <c r="I5699" s="4">
        <v>1342.43</v>
      </c>
      <c r="J5699" s="4">
        <v>362.43</v>
      </c>
      <c r="K5699" t="s">
        <v>24</v>
      </c>
      <c r="L5699" t="s">
        <v>25</v>
      </c>
      <c r="M5699" s="2" t="s">
        <v>19</v>
      </c>
      <c r="N5699" t="s">
        <v>58</v>
      </c>
    </row>
    <row r="5700" spans="1:14" x14ac:dyDescent="0.25">
      <c r="A5700" s="2" t="s">
        <v>6728</v>
      </c>
      <c r="B5700" s="2" t="s">
        <v>204</v>
      </c>
      <c r="C5700" s="9">
        <f t="shared" si="89"/>
        <v>45839</v>
      </c>
      <c r="D5700" t="s">
        <v>30</v>
      </c>
      <c r="E5700" t="s">
        <v>163</v>
      </c>
      <c r="F5700" s="3">
        <v>2</v>
      </c>
      <c r="G5700" s="4">
        <v>612.62</v>
      </c>
      <c r="H5700" s="5">
        <v>0.1</v>
      </c>
      <c r="I5700" s="4">
        <v>1102.72</v>
      </c>
      <c r="J5700" s="4">
        <v>277.60000000000002</v>
      </c>
      <c r="K5700" t="s">
        <v>24</v>
      </c>
      <c r="L5700" t="s">
        <v>25</v>
      </c>
      <c r="M5700" s="2" t="s">
        <v>19</v>
      </c>
      <c r="N5700" t="s">
        <v>87</v>
      </c>
    </row>
    <row r="5701" spans="1:14" x14ac:dyDescent="0.25">
      <c r="A5701" s="2" t="s">
        <v>6729</v>
      </c>
      <c r="B5701" s="2" t="s">
        <v>68</v>
      </c>
      <c r="C5701" s="9">
        <f t="shared" si="89"/>
        <v>45597</v>
      </c>
      <c r="D5701" t="s">
        <v>15</v>
      </c>
      <c r="E5701" t="s">
        <v>23</v>
      </c>
      <c r="F5701" s="3">
        <v>1</v>
      </c>
      <c r="G5701" s="4">
        <v>2916.87</v>
      </c>
      <c r="H5701" s="5">
        <v>0.2</v>
      </c>
      <c r="I5701" s="4">
        <v>2333.5</v>
      </c>
      <c r="J5701" s="4">
        <v>596.49</v>
      </c>
      <c r="K5701" t="s">
        <v>24</v>
      </c>
      <c r="L5701" t="s">
        <v>25</v>
      </c>
      <c r="M5701" s="2" t="s">
        <v>19</v>
      </c>
      <c r="N5701" t="s">
        <v>38</v>
      </c>
    </row>
    <row r="5702" spans="1:14" x14ac:dyDescent="0.25">
      <c r="A5702" s="2" t="s">
        <v>6730</v>
      </c>
      <c r="B5702" s="2" t="s">
        <v>3055</v>
      </c>
      <c r="C5702" s="9">
        <f t="shared" si="89"/>
        <v>46174</v>
      </c>
      <c r="D5702" t="s">
        <v>45</v>
      </c>
      <c r="E5702" t="s">
        <v>222</v>
      </c>
      <c r="F5702" s="3">
        <v>1</v>
      </c>
      <c r="G5702" s="4">
        <v>7522.39</v>
      </c>
      <c r="H5702" s="5">
        <v>0</v>
      </c>
      <c r="I5702" s="4">
        <v>7522.39</v>
      </c>
      <c r="J5702" s="4">
        <v>1015.95</v>
      </c>
      <c r="K5702" t="s">
        <v>152</v>
      </c>
      <c r="L5702" t="s">
        <v>25</v>
      </c>
      <c r="M5702" s="2" t="s">
        <v>19</v>
      </c>
      <c r="N5702" t="s">
        <v>87</v>
      </c>
    </row>
    <row r="5703" spans="1:14" x14ac:dyDescent="0.25">
      <c r="A5703" s="2" t="s">
        <v>6731</v>
      </c>
      <c r="B5703" s="2" t="s">
        <v>509</v>
      </c>
      <c r="C5703" s="9">
        <f t="shared" si="89"/>
        <v>45566</v>
      </c>
      <c r="D5703" t="s">
        <v>45</v>
      </c>
      <c r="E5703" t="s">
        <v>222</v>
      </c>
      <c r="F5703" s="3">
        <v>3</v>
      </c>
      <c r="G5703" s="4">
        <v>6031.57</v>
      </c>
      <c r="H5703" s="5">
        <v>0.05</v>
      </c>
      <c r="I5703" s="4">
        <v>17189.97</v>
      </c>
      <c r="J5703" s="4">
        <v>3179.1</v>
      </c>
      <c r="K5703" t="s">
        <v>124</v>
      </c>
      <c r="L5703" t="s">
        <v>18</v>
      </c>
      <c r="M5703" s="2" t="s">
        <v>19</v>
      </c>
      <c r="N5703" t="s">
        <v>58</v>
      </c>
    </row>
    <row r="5704" spans="1:14" x14ac:dyDescent="0.25">
      <c r="A5704" s="2" t="s">
        <v>6732</v>
      </c>
      <c r="B5704" s="2" t="s">
        <v>2092</v>
      </c>
      <c r="C5704" s="9">
        <f t="shared" si="89"/>
        <v>45413</v>
      </c>
      <c r="D5704" t="s">
        <v>30</v>
      </c>
      <c r="E5704" t="s">
        <v>133</v>
      </c>
      <c r="F5704" s="3">
        <v>1</v>
      </c>
      <c r="G5704" s="4">
        <v>1243.1400000000001</v>
      </c>
      <c r="H5704" s="5">
        <v>0.05</v>
      </c>
      <c r="I5704" s="4">
        <v>1180.98</v>
      </c>
      <c r="J5704" s="4">
        <v>188.01</v>
      </c>
      <c r="K5704" t="s">
        <v>24</v>
      </c>
      <c r="L5704" t="s">
        <v>25</v>
      </c>
      <c r="M5704" s="2" t="s">
        <v>19</v>
      </c>
      <c r="N5704" t="s">
        <v>32</v>
      </c>
    </row>
    <row r="5705" spans="1:14" x14ac:dyDescent="0.25">
      <c r="A5705" s="2" t="s">
        <v>6733</v>
      </c>
      <c r="B5705" s="2" t="s">
        <v>618</v>
      </c>
      <c r="C5705" s="9">
        <f t="shared" si="89"/>
        <v>45689</v>
      </c>
      <c r="D5705" t="s">
        <v>15</v>
      </c>
      <c r="E5705" t="s">
        <v>168</v>
      </c>
      <c r="F5705" s="3">
        <v>2</v>
      </c>
      <c r="G5705" s="4">
        <v>1102.73</v>
      </c>
      <c r="H5705" s="5">
        <v>0.2</v>
      </c>
      <c r="I5705" s="4">
        <v>1764.37</v>
      </c>
      <c r="J5705" s="4">
        <v>396.15</v>
      </c>
      <c r="K5705" t="s">
        <v>24</v>
      </c>
      <c r="L5705" t="s">
        <v>25</v>
      </c>
      <c r="M5705" s="2" t="s">
        <v>19</v>
      </c>
      <c r="N5705" t="s">
        <v>66</v>
      </c>
    </row>
    <row r="5706" spans="1:14" x14ac:dyDescent="0.25">
      <c r="A5706" s="2" t="s">
        <v>6734</v>
      </c>
      <c r="B5706" s="2" t="s">
        <v>2113</v>
      </c>
      <c r="C5706" s="9">
        <f t="shared" si="89"/>
        <v>46174</v>
      </c>
      <c r="D5706" t="s">
        <v>15</v>
      </c>
      <c r="E5706" t="s">
        <v>95</v>
      </c>
      <c r="F5706" s="3">
        <v>3</v>
      </c>
      <c r="G5706" s="4">
        <v>455.08</v>
      </c>
      <c r="H5706" s="5">
        <v>0</v>
      </c>
      <c r="I5706" s="4">
        <v>1365.24</v>
      </c>
      <c r="J5706" s="4">
        <v>188.15</v>
      </c>
      <c r="K5706" t="s">
        <v>124</v>
      </c>
      <c r="L5706" t="s">
        <v>25</v>
      </c>
      <c r="M5706" s="2" t="s">
        <v>19</v>
      </c>
      <c r="N5706" t="s">
        <v>58</v>
      </c>
    </row>
    <row r="5707" spans="1:14" x14ac:dyDescent="0.25">
      <c r="A5707" s="2" t="s">
        <v>6735</v>
      </c>
      <c r="B5707" s="2" t="s">
        <v>2248</v>
      </c>
      <c r="C5707" s="9">
        <f t="shared" si="89"/>
        <v>45383</v>
      </c>
      <c r="D5707" t="s">
        <v>15</v>
      </c>
      <c r="E5707" t="s">
        <v>57</v>
      </c>
      <c r="F5707" s="3">
        <v>2</v>
      </c>
      <c r="G5707" s="4">
        <v>714.39</v>
      </c>
      <c r="H5707" s="5">
        <v>0</v>
      </c>
      <c r="I5707" s="4">
        <v>1428.78</v>
      </c>
      <c r="J5707" s="4">
        <v>280.16000000000003</v>
      </c>
      <c r="K5707" t="s">
        <v>24</v>
      </c>
      <c r="L5707" t="s">
        <v>18</v>
      </c>
      <c r="M5707" s="2" t="s">
        <v>19</v>
      </c>
      <c r="N5707" t="s">
        <v>87</v>
      </c>
    </row>
    <row r="5708" spans="1:14" x14ac:dyDescent="0.25">
      <c r="A5708" s="2" t="s">
        <v>6736</v>
      </c>
      <c r="B5708" s="2" t="s">
        <v>1437</v>
      </c>
      <c r="C5708" s="9">
        <f t="shared" si="89"/>
        <v>45778</v>
      </c>
      <c r="D5708" t="s">
        <v>15</v>
      </c>
      <c r="E5708" t="s">
        <v>95</v>
      </c>
      <c r="F5708" s="3">
        <v>1</v>
      </c>
      <c r="G5708" s="4">
        <v>2028.28</v>
      </c>
      <c r="H5708" s="5">
        <v>0.05</v>
      </c>
      <c r="I5708" s="4">
        <v>1926.87</v>
      </c>
      <c r="J5708" s="4">
        <v>619.28</v>
      </c>
      <c r="K5708" t="s">
        <v>24</v>
      </c>
      <c r="L5708" t="s">
        <v>47</v>
      </c>
      <c r="M5708" s="2" t="s">
        <v>19</v>
      </c>
      <c r="N5708" t="s">
        <v>32</v>
      </c>
    </row>
    <row r="5709" spans="1:14" x14ac:dyDescent="0.25">
      <c r="A5709" s="2" t="s">
        <v>6737</v>
      </c>
      <c r="B5709" s="2" t="s">
        <v>1381</v>
      </c>
      <c r="C5709" s="9">
        <f t="shared" si="89"/>
        <v>45839</v>
      </c>
      <c r="D5709" t="s">
        <v>30</v>
      </c>
      <c r="E5709" t="s">
        <v>31</v>
      </c>
      <c r="F5709" s="3">
        <v>1</v>
      </c>
      <c r="G5709" s="4">
        <v>1096.45</v>
      </c>
      <c r="H5709" s="5">
        <v>0.1</v>
      </c>
      <c r="I5709" s="4">
        <v>986.8</v>
      </c>
      <c r="J5709" s="4">
        <v>0</v>
      </c>
      <c r="K5709" t="s">
        <v>24</v>
      </c>
      <c r="L5709" t="s">
        <v>18</v>
      </c>
      <c r="M5709" s="2" t="s">
        <v>101</v>
      </c>
      <c r="N5709" t="s">
        <v>82</v>
      </c>
    </row>
    <row r="5710" spans="1:14" x14ac:dyDescent="0.25">
      <c r="A5710" s="2" t="s">
        <v>6738</v>
      </c>
      <c r="B5710" s="2" t="s">
        <v>3480</v>
      </c>
      <c r="C5710" s="9">
        <f t="shared" si="89"/>
        <v>46204</v>
      </c>
      <c r="D5710" t="s">
        <v>35</v>
      </c>
      <c r="E5710" t="s">
        <v>50</v>
      </c>
      <c r="F5710" s="3">
        <v>4</v>
      </c>
      <c r="G5710" s="4">
        <v>9819.86</v>
      </c>
      <c r="H5710" s="5">
        <v>0.2</v>
      </c>
      <c r="I5710" s="4">
        <v>31423.55</v>
      </c>
      <c r="J5710" s="4">
        <v>7856.8</v>
      </c>
      <c r="K5710" t="s">
        <v>124</v>
      </c>
      <c r="L5710" t="s">
        <v>25</v>
      </c>
      <c r="M5710" s="2" t="s">
        <v>19</v>
      </c>
      <c r="N5710" t="s">
        <v>27</v>
      </c>
    </row>
    <row r="5711" spans="1:14" x14ac:dyDescent="0.25">
      <c r="A5711" s="2" t="s">
        <v>6739</v>
      </c>
      <c r="B5711" s="2" t="s">
        <v>4210</v>
      </c>
      <c r="C5711" s="9">
        <f t="shared" si="89"/>
        <v>46113</v>
      </c>
      <c r="D5711" t="s">
        <v>35</v>
      </c>
      <c r="E5711" t="s">
        <v>77</v>
      </c>
      <c r="F5711" s="3">
        <v>3</v>
      </c>
      <c r="G5711" s="4">
        <v>34507.58</v>
      </c>
      <c r="H5711" s="5">
        <v>0</v>
      </c>
      <c r="I5711" s="4">
        <v>103522.74</v>
      </c>
      <c r="J5711" s="4">
        <v>0</v>
      </c>
      <c r="K5711" t="s">
        <v>24</v>
      </c>
      <c r="L5711" t="s">
        <v>25</v>
      </c>
      <c r="M5711" s="2" t="s">
        <v>101</v>
      </c>
      <c r="N5711" t="s">
        <v>20</v>
      </c>
    </row>
    <row r="5712" spans="1:14" x14ac:dyDescent="0.25">
      <c r="A5712" s="2" t="s">
        <v>6740</v>
      </c>
      <c r="B5712" s="2" t="s">
        <v>1144</v>
      </c>
      <c r="C5712" s="9">
        <f t="shared" si="89"/>
        <v>45352</v>
      </c>
      <c r="D5712" t="s">
        <v>45</v>
      </c>
      <c r="E5712" t="s">
        <v>46</v>
      </c>
      <c r="F5712" s="3">
        <v>3</v>
      </c>
      <c r="G5712" s="4">
        <v>1565.26</v>
      </c>
      <c r="H5712" s="5">
        <v>0</v>
      </c>
      <c r="I5712" s="4">
        <v>4695.78</v>
      </c>
      <c r="J5712" s="4">
        <v>964.09</v>
      </c>
      <c r="K5712" t="s">
        <v>24</v>
      </c>
      <c r="L5712" t="s">
        <v>25</v>
      </c>
      <c r="M5712" s="2" t="s">
        <v>19</v>
      </c>
      <c r="N5712" t="s">
        <v>87</v>
      </c>
    </row>
    <row r="5713" spans="1:14" x14ac:dyDescent="0.25">
      <c r="A5713" s="2" t="s">
        <v>6741</v>
      </c>
      <c r="B5713" s="2" t="s">
        <v>1104</v>
      </c>
      <c r="C5713" s="9">
        <f t="shared" si="89"/>
        <v>45383</v>
      </c>
      <c r="D5713" t="s">
        <v>45</v>
      </c>
      <c r="E5713" t="s">
        <v>222</v>
      </c>
      <c r="F5713" s="3">
        <v>4</v>
      </c>
      <c r="G5713" s="4">
        <v>4920.28</v>
      </c>
      <c r="H5713" s="5">
        <v>0.05</v>
      </c>
      <c r="I5713" s="4">
        <v>18697.060000000001</v>
      </c>
      <c r="J5713" s="4">
        <v>3532.35</v>
      </c>
      <c r="K5713" t="s">
        <v>17</v>
      </c>
      <c r="L5713" t="s">
        <v>25</v>
      </c>
      <c r="M5713" s="2" t="s">
        <v>19</v>
      </c>
      <c r="N5713" t="s">
        <v>66</v>
      </c>
    </row>
    <row r="5714" spans="1:14" x14ac:dyDescent="0.25">
      <c r="A5714" s="2" t="s">
        <v>6742</v>
      </c>
      <c r="B5714" s="2" t="s">
        <v>2333</v>
      </c>
      <c r="C5714" s="9">
        <f t="shared" si="89"/>
        <v>46174</v>
      </c>
      <c r="D5714" t="s">
        <v>35</v>
      </c>
      <c r="E5714" t="s">
        <v>36</v>
      </c>
      <c r="F5714" s="3">
        <v>2</v>
      </c>
      <c r="G5714" s="4">
        <v>10981.24</v>
      </c>
      <c r="H5714" s="5">
        <v>0</v>
      </c>
      <c r="I5714" s="4">
        <v>21962.48</v>
      </c>
      <c r="J5714" s="4">
        <v>0</v>
      </c>
      <c r="K5714" t="s">
        <v>37</v>
      </c>
      <c r="L5714" t="s">
        <v>18</v>
      </c>
      <c r="M5714" s="2" t="s">
        <v>61</v>
      </c>
      <c r="N5714" t="s">
        <v>42</v>
      </c>
    </row>
    <row r="5715" spans="1:14" x14ac:dyDescent="0.25">
      <c r="A5715" s="2" t="s">
        <v>6743</v>
      </c>
      <c r="B5715" s="2" t="s">
        <v>139</v>
      </c>
      <c r="C5715" s="9">
        <f t="shared" si="89"/>
        <v>45323</v>
      </c>
      <c r="D5715" t="s">
        <v>15</v>
      </c>
      <c r="E5715" t="s">
        <v>168</v>
      </c>
      <c r="F5715" s="3">
        <v>2</v>
      </c>
      <c r="G5715" s="4">
        <v>2487.8000000000002</v>
      </c>
      <c r="H5715" s="5">
        <v>0.25</v>
      </c>
      <c r="I5715" s="4">
        <v>3731.7</v>
      </c>
      <c r="J5715" s="4">
        <v>507.15</v>
      </c>
      <c r="K5715" t="s">
        <v>37</v>
      </c>
      <c r="L5715" t="s">
        <v>47</v>
      </c>
      <c r="M5715" s="2" t="s">
        <v>19</v>
      </c>
      <c r="N5715" t="s">
        <v>42</v>
      </c>
    </row>
    <row r="5716" spans="1:14" x14ac:dyDescent="0.25">
      <c r="A5716" s="2" t="s">
        <v>6744</v>
      </c>
      <c r="B5716" s="2" t="s">
        <v>369</v>
      </c>
      <c r="C5716" s="9">
        <f t="shared" si="89"/>
        <v>45323</v>
      </c>
      <c r="D5716" t="s">
        <v>53</v>
      </c>
      <c r="E5716" t="s">
        <v>54</v>
      </c>
      <c r="F5716" s="3">
        <v>1</v>
      </c>
      <c r="G5716" s="4">
        <v>391.78</v>
      </c>
      <c r="H5716" s="5">
        <v>0.1</v>
      </c>
      <c r="I5716" s="4">
        <v>352.6</v>
      </c>
      <c r="J5716" s="4">
        <v>80.41</v>
      </c>
      <c r="K5716" t="s">
        <v>124</v>
      </c>
      <c r="L5716" t="s">
        <v>25</v>
      </c>
      <c r="M5716" s="2" t="s">
        <v>19</v>
      </c>
      <c r="N5716" t="s">
        <v>38</v>
      </c>
    </row>
    <row r="5717" spans="1:14" x14ac:dyDescent="0.25">
      <c r="A5717" s="2" t="s">
        <v>6745</v>
      </c>
      <c r="B5717" s="2" t="s">
        <v>531</v>
      </c>
      <c r="C5717" s="9">
        <f t="shared" si="89"/>
        <v>45597</v>
      </c>
      <c r="D5717" t="s">
        <v>35</v>
      </c>
      <c r="E5717" t="s">
        <v>50</v>
      </c>
      <c r="F5717" s="3">
        <v>3</v>
      </c>
      <c r="G5717" s="4">
        <v>13386.9</v>
      </c>
      <c r="H5717" s="5">
        <v>0</v>
      </c>
      <c r="I5717" s="4">
        <v>40160.699999999997</v>
      </c>
      <c r="J5717" s="4">
        <v>12641.79</v>
      </c>
      <c r="K5717" t="s">
        <v>24</v>
      </c>
      <c r="L5717" t="s">
        <v>25</v>
      </c>
      <c r="M5717" s="2" t="s">
        <v>19</v>
      </c>
      <c r="N5717" t="s">
        <v>87</v>
      </c>
    </row>
    <row r="5718" spans="1:14" x14ac:dyDescent="0.25">
      <c r="A5718" s="2" t="s">
        <v>6746</v>
      </c>
      <c r="B5718" s="2" t="s">
        <v>3931</v>
      </c>
      <c r="C5718" s="9">
        <f t="shared" si="89"/>
        <v>45323</v>
      </c>
      <c r="D5718" t="s">
        <v>45</v>
      </c>
      <c r="E5718" t="s">
        <v>222</v>
      </c>
      <c r="F5718" s="3">
        <v>1</v>
      </c>
      <c r="G5718" s="4">
        <v>942.25</v>
      </c>
      <c r="H5718" s="5">
        <v>0.05</v>
      </c>
      <c r="I5718" s="4">
        <v>895.14</v>
      </c>
      <c r="J5718" s="4">
        <v>299.39</v>
      </c>
      <c r="K5718" t="s">
        <v>24</v>
      </c>
      <c r="L5718" t="s">
        <v>25</v>
      </c>
      <c r="M5718" s="2" t="s">
        <v>19</v>
      </c>
      <c r="N5718" t="s">
        <v>87</v>
      </c>
    </row>
    <row r="5719" spans="1:14" x14ac:dyDescent="0.25">
      <c r="A5719" s="2" t="s">
        <v>6747</v>
      </c>
      <c r="B5719" s="2" t="s">
        <v>1330</v>
      </c>
      <c r="C5719" s="9">
        <f t="shared" si="89"/>
        <v>46143</v>
      </c>
      <c r="D5719" t="s">
        <v>45</v>
      </c>
      <c r="E5719" t="s">
        <v>186</v>
      </c>
      <c r="F5719" s="3">
        <v>4</v>
      </c>
      <c r="G5719" s="4">
        <v>3756.94</v>
      </c>
      <c r="H5719" s="5">
        <v>0.2</v>
      </c>
      <c r="I5719" s="4">
        <v>12022.21</v>
      </c>
      <c r="J5719" s="4">
        <v>2068.52</v>
      </c>
      <c r="K5719" t="s">
        <v>24</v>
      </c>
      <c r="L5719" t="s">
        <v>25</v>
      </c>
      <c r="M5719" s="2" t="s">
        <v>19</v>
      </c>
      <c r="N5719" t="s">
        <v>42</v>
      </c>
    </row>
    <row r="5720" spans="1:14" x14ac:dyDescent="0.25">
      <c r="A5720" s="2" t="s">
        <v>6748</v>
      </c>
      <c r="B5720" s="2" t="s">
        <v>675</v>
      </c>
      <c r="C5720" s="9">
        <f t="shared" si="89"/>
        <v>45778</v>
      </c>
      <c r="D5720" t="s">
        <v>15</v>
      </c>
      <c r="E5720" t="s">
        <v>57</v>
      </c>
      <c r="F5720" s="3">
        <v>1</v>
      </c>
      <c r="G5720" s="4">
        <v>1273.73</v>
      </c>
      <c r="H5720" s="5">
        <v>0.1</v>
      </c>
      <c r="I5720" s="4">
        <v>1146.3599999999999</v>
      </c>
      <c r="J5720" s="4">
        <v>374.19</v>
      </c>
      <c r="K5720" t="s">
        <v>37</v>
      </c>
      <c r="L5720" t="s">
        <v>25</v>
      </c>
      <c r="M5720" s="2" t="s">
        <v>19</v>
      </c>
      <c r="N5720" t="s">
        <v>66</v>
      </c>
    </row>
    <row r="5721" spans="1:14" x14ac:dyDescent="0.25">
      <c r="A5721" s="2" t="s">
        <v>6749</v>
      </c>
      <c r="B5721" s="2" t="s">
        <v>1336</v>
      </c>
      <c r="C5721" s="9">
        <f t="shared" si="89"/>
        <v>45292</v>
      </c>
      <c r="D5721" t="s">
        <v>53</v>
      </c>
      <c r="E5721" t="s">
        <v>173</v>
      </c>
      <c r="F5721" s="3">
        <v>2</v>
      </c>
      <c r="G5721" s="4">
        <v>721.04</v>
      </c>
      <c r="H5721" s="5">
        <v>0.1</v>
      </c>
      <c r="I5721" s="4">
        <v>1297.8699999999999</v>
      </c>
      <c r="J5721" s="4">
        <v>170.09</v>
      </c>
      <c r="K5721" t="s">
        <v>24</v>
      </c>
      <c r="L5721" t="s">
        <v>25</v>
      </c>
      <c r="M5721" s="2" t="s">
        <v>19</v>
      </c>
      <c r="N5721" t="s">
        <v>42</v>
      </c>
    </row>
    <row r="5722" spans="1:14" x14ac:dyDescent="0.25">
      <c r="A5722" s="2" t="s">
        <v>6750</v>
      </c>
      <c r="B5722" s="2" t="s">
        <v>388</v>
      </c>
      <c r="C5722" s="9">
        <f t="shared" si="89"/>
        <v>45992</v>
      </c>
      <c r="D5722" t="s">
        <v>45</v>
      </c>
      <c r="E5722" t="s">
        <v>121</v>
      </c>
      <c r="F5722" s="3">
        <v>2</v>
      </c>
      <c r="G5722" s="4">
        <v>6654.12</v>
      </c>
      <c r="H5722" s="5">
        <v>0.15</v>
      </c>
      <c r="I5722" s="4">
        <v>11312</v>
      </c>
      <c r="J5722" s="4">
        <v>3542.85</v>
      </c>
      <c r="K5722" t="s">
        <v>37</v>
      </c>
      <c r="L5722" t="s">
        <v>25</v>
      </c>
      <c r="M5722" s="2" t="s">
        <v>19</v>
      </c>
      <c r="N5722" t="s">
        <v>58</v>
      </c>
    </row>
    <row r="5723" spans="1:14" x14ac:dyDescent="0.25">
      <c r="A5723" s="2" t="s">
        <v>6751</v>
      </c>
      <c r="B5723" s="2" t="s">
        <v>6752</v>
      </c>
      <c r="C5723" s="9">
        <f t="shared" si="89"/>
        <v>45474</v>
      </c>
      <c r="D5723" t="s">
        <v>15</v>
      </c>
      <c r="E5723" t="s">
        <v>16</v>
      </c>
      <c r="F5723" s="3">
        <v>4</v>
      </c>
      <c r="G5723" s="4">
        <v>2859.05</v>
      </c>
      <c r="H5723" s="5">
        <v>0.15</v>
      </c>
      <c r="I5723" s="4">
        <v>9720.77</v>
      </c>
      <c r="J5723" s="4">
        <v>2395.5700000000002</v>
      </c>
      <c r="K5723" t="s">
        <v>17</v>
      </c>
      <c r="L5723" t="s">
        <v>47</v>
      </c>
      <c r="M5723" s="2" t="s">
        <v>19</v>
      </c>
      <c r="N5723" t="s">
        <v>27</v>
      </c>
    </row>
    <row r="5724" spans="1:14" x14ac:dyDescent="0.25">
      <c r="A5724" s="2" t="s">
        <v>6753</v>
      </c>
      <c r="B5724" s="2" t="s">
        <v>1372</v>
      </c>
      <c r="C5724" s="9">
        <f t="shared" si="89"/>
        <v>46174</v>
      </c>
      <c r="D5724" t="s">
        <v>45</v>
      </c>
      <c r="E5724" t="s">
        <v>222</v>
      </c>
      <c r="F5724" s="3">
        <v>2</v>
      </c>
      <c r="G5724" s="4">
        <v>6993.37</v>
      </c>
      <c r="H5724" s="5">
        <v>0</v>
      </c>
      <c r="I5724" s="4">
        <v>13986.74</v>
      </c>
      <c r="J5724" s="4">
        <v>1956.07</v>
      </c>
      <c r="K5724" t="s">
        <v>24</v>
      </c>
      <c r="L5724" t="s">
        <v>25</v>
      </c>
      <c r="M5724" s="2" t="s">
        <v>19</v>
      </c>
      <c r="N5724" t="s">
        <v>87</v>
      </c>
    </row>
    <row r="5725" spans="1:14" x14ac:dyDescent="0.25">
      <c r="A5725" s="2" t="s">
        <v>6754</v>
      </c>
      <c r="B5725" s="2" t="s">
        <v>1635</v>
      </c>
      <c r="C5725" s="9">
        <f t="shared" si="89"/>
        <v>45717</v>
      </c>
      <c r="D5725" t="s">
        <v>45</v>
      </c>
      <c r="E5725" t="s">
        <v>222</v>
      </c>
      <c r="F5725" s="3">
        <v>4</v>
      </c>
      <c r="G5725" s="4">
        <v>5924.47</v>
      </c>
      <c r="H5725" s="5">
        <v>0</v>
      </c>
      <c r="I5725" s="4">
        <v>23697.88</v>
      </c>
      <c r="J5725" s="4">
        <v>3263.27</v>
      </c>
      <c r="K5725" t="s">
        <v>37</v>
      </c>
      <c r="L5725" t="s">
        <v>25</v>
      </c>
      <c r="M5725" s="2" t="s">
        <v>19</v>
      </c>
      <c r="N5725" t="s">
        <v>20</v>
      </c>
    </row>
    <row r="5726" spans="1:14" x14ac:dyDescent="0.25">
      <c r="A5726" s="2" t="s">
        <v>6755</v>
      </c>
      <c r="B5726" s="2" t="s">
        <v>2094</v>
      </c>
      <c r="C5726" s="9">
        <f t="shared" si="89"/>
        <v>45839</v>
      </c>
      <c r="D5726" t="s">
        <v>45</v>
      </c>
      <c r="E5726" t="s">
        <v>222</v>
      </c>
      <c r="F5726" s="3">
        <v>3</v>
      </c>
      <c r="G5726" s="4">
        <v>3846.91</v>
      </c>
      <c r="H5726" s="5">
        <v>0.25</v>
      </c>
      <c r="I5726" s="4">
        <v>8655.5499999999993</v>
      </c>
      <c r="J5726" s="4">
        <v>1321.79</v>
      </c>
      <c r="K5726" t="s">
        <v>17</v>
      </c>
      <c r="L5726" t="s">
        <v>25</v>
      </c>
      <c r="M5726" s="2" t="s">
        <v>19</v>
      </c>
      <c r="N5726" t="s">
        <v>82</v>
      </c>
    </row>
    <row r="5727" spans="1:14" x14ac:dyDescent="0.25">
      <c r="A5727" s="2" t="s">
        <v>6756</v>
      </c>
      <c r="B5727" s="2" t="s">
        <v>4901</v>
      </c>
      <c r="C5727" s="9">
        <f t="shared" si="89"/>
        <v>45962</v>
      </c>
      <c r="D5727" t="s">
        <v>30</v>
      </c>
      <c r="E5727" t="s">
        <v>41</v>
      </c>
      <c r="F5727" s="3">
        <v>4</v>
      </c>
      <c r="G5727" s="4">
        <v>450.79</v>
      </c>
      <c r="H5727" s="5">
        <v>0</v>
      </c>
      <c r="I5727" s="4">
        <v>1803.16</v>
      </c>
      <c r="J5727" s="4">
        <v>236.36</v>
      </c>
      <c r="K5727" t="s">
        <v>152</v>
      </c>
      <c r="L5727" t="s">
        <v>25</v>
      </c>
      <c r="M5727" s="2" t="s">
        <v>19</v>
      </c>
      <c r="N5727" t="s">
        <v>58</v>
      </c>
    </row>
    <row r="5728" spans="1:14" x14ac:dyDescent="0.25">
      <c r="A5728" s="2" t="s">
        <v>6757</v>
      </c>
      <c r="B5728" s="2" t="s">
        <v>2548</v>
      </c>
      <c r="C5728" s="9">
        <f t="shared" si="89"/>
        <v>45717</v>
      </c>
      <c r="D5728" t="s">
        <v>15</v>
      </c>
      <c r="E5728" t="s">
        <v>16</v>
      </c>
      <c r="F5728" s="3">
        <v>4</v>
      </c>
      <c r="G5728" s="4">
        <v>1547.87</v>
      </c>
      <c r="H5728" s="5">
        <v>0.05</v>
      </c>
      <c r="I5728" s="4">
        <v>5881.91</v>
      </c>
      <c r="J5728" s="4">
        <v>1662.03</v>
      </c>
      <c r="K5728" t="s">
        <v>124</v>
      </c>
      <c r="L5728" t="s">
        <v>25</v>
      </c>
      <c r="M5728" s="2" t="s">
        <v>19</v>
      </c>
      <c r="N5728" t="s">
        <v>66</v>
      </c>
    </row>
    <row r="5729" spans="1:14" x14ac:dyDescent="0.25">
      <c r="A5729" s="2" t="s">
        <v>6758</v>
      </c>
      <c r="B5729" s="2" t="s">
        <v>346</v>
      </c>
      <c r="C5729" s="9">
        <f t="shared" si="89"/>
        <v>45566</v>
      </c>
      <c r="D5729" t="s">
        <v>35</v>
      </c>
      <c r="E5729" t="s">
        <v>36</v>
      </c>
      <c r="F5729" s="3">
        <v>4</v>
      </c>
      <c r="G5729" s="4">
        <v>22154.68</v>
      </c>
      <c r="H5729" s="5">
        <v>0.25</v>
      </c>
      <c r="I5729" s="4">
        <v>66464.039999999994</v>
      </c>
      <c r="J5729" s="4">
        <v>17399.18</v>
      </c>
      <c r="K5729" t="s">
        <v>24</v>
      </c>
      <c r="L5729" t="s">
        <v>25</v>
      </c>
      <c r="M5729" s="2" t="s">
        <v>19</v>
      </c>
      <c r="N5729" t="s">
        <v>58</v>
      </c>
    </row>
    <row r="5730" spans="1:14" x14ac:dyDescent="0.25">
      <c r="A5730" s="2" t="s">
        <v>6759</v>
      </c>
      <c r="B5730" s="2" t="s">
        <v>2317</v>
      </c>
      <c r="C5730" s="9">
        <f t="shared" si="89"/>
        <v>45413</v>
      </c>
      <c r="D5730" t="s">
        <v>35</v>
      </c>
      <c r="E5730" t="s">
        <v>50</v>
      </c>
      <c r="F5730" s="3">
        <v>2</v>
      </c>
      <c r="G5730" s="4">
        <v>14020.29</v>
      </c>
      <c r="H5730" s="5">
        <v>0.05</v>
      </c>
      <c r="I5730" s="4">
        <v>26638.55</v>
      </c>
      <c r="J5730" s="4">
        <v>8335.35</v>
      </c>
      <c r="K5730" t="s">
        <v>37</v>
      </c>
      <c r="L5730" t="s">
        <v>25</v>
      </c>
      <c r="M5730" s="2" t="s">
        <v>19</v>
      </c>
      <c r="N5730" t="s">
        <v>27</v>
      </c>
    </row>
    <row r="5731" spans="1:14" x14ac:dyDescent="0.25">
      <c r="A5731" s="2" t="s">
        <v>6760</v>
      </c>
      <c r="B5731" s="2" t="s">
        <v>2439</v>
      </c>
      <c r="C5731" s="9">
        <f t="shared" si="89"/>
        <v>45352</v>
      </c>
      <c r="D5731" t="s">
        <v>35</v>
      </c>
      <c r="E5731" t="s">
        <v>71</v>
      </c>
      <c r="F5731" s="3">
        <v>3</v>
      </c>
      <c r="G5731" s="4">
        <v>25161.45</v>
      </c>
      <c r="H5731" s="5">
        <v>0.1</v>
      </c>
      <c r="I5731" s="4">
        <v>67935.92</v>
      </c>
      <c r="J5731" s="4">
        <v>15745.66</v>
      </c>
      <c r="K5731" t="s">
        <v>24</v>
      </c>
      <c r="L5731" t="s">
        <v>25</v>
      </c>
      <c r="M5731" s="2" t="s">
        <v>19</v>
      </c>
      <c r="N5731" t="s">
        <v>66</v>
      </c>
    </row>
    <row r="5732" spans="1:14" x14ac:dyDescent="0.25">
      <c r="A5732" s="2" t="s">
        <v>6761</v>
      </c>
      <c r="B5732" s="2" t="s">
        <v>6762</v>
      </c>
      <c r="C5732" s="9">
        <f t="shared" si="89"/>
        <v>45962</v>
      </c>
      <c r="D5732" t="s">
        <v>35</v>
      </c>
      <c r="E5732" t="s">
        <v>50</v>
      </c>
      <c r="F5732" s="3">
        <v>1</v>
      </c>
      <c r="G5732" s="4">
        <v>34554.65</v>
      </c>
      <c r="H5732" s="5">
        <v>0.15</v>
      </c>
      <c r="I5732" s="4">
        <v>29371.45</v>
      </c>
      <c r="J5732" s="4">
        <v>7464.43</v>
      </c>
      <c r="K5732" t="s">
        <v>24</v>
      </c>
      <c r="L5732" t="s">
        <v>25</v>
      </c>
      <c r="M5732" s="2" t="s">
        <v>19</v>
      </c>
      <c r="N5732" t="s">
        <v>58</v>
      </c>
    </row>
    <row r="5733" spans="1:14" x14ac:dyDescent="0.25">
      <c r="A5733" s="2" t="s">
        <v>6763</v>
      </c>
      <c r="B5733" s="2" t="s">
        <v>2226</v>
      </c>
      <c r="C5733" s="9">
        <f t="shared" si="89"/>
        <v>45658</v>
      </c>
      <c r="D5733" t="s">
        <v>30</v>
      </c>
      <c r="E5733" t="s">
        <v>106</v>
      </c>
      <c r="F5733" s="3">
        <v>3</v>
      </c>
      <c r="G5733" s="4">
        <v>537.22</v>
      </c>
      <c r="H5733" s="5">
        <v>0.05</v>
      </c>
      <c r="I5733" s="4">
        <v>1531.08</v>
      </c>
      <c r="J5733" s="4">
        <v>234.34</v>
      </c>
      <c r="K5733" t="s">
        <v>24</v>
      </c>
      <c r="L5733" t="s">
        <v>47</v>
      </c>
      <c r="M5733" s="2" t="s">
        <v>19</v>
      </c>
      <c r="N5733" t="s">
        <v>42</v>
      </c>
    </row>
    <row r="5734" spans="1:14" x14ac:dyDescent="0.25">
      <c r="A5734" s="2" t="s">
        <v>6764</v>
      </c>
      <c r="B5734" s="2" t="s">
        <v>3287</v>
      </c>
      <c r="C5734" s="9">
        <f t="shared" si="89"/>
        <v>45870</v>
      </c>
      <c r="D5734" t="s">
        <v>45</v>
      </c>
      <c r="E5734" t="s">
        <v>46</v>
      </c>
      <c r="F5734" s="3">
        <v>2</v>
      </c>
      <c r="G5734" s="4">
        <v>7313.71</v>
      </c>
      <c r="H5734" s="5">
        <v>0.05</v>
      </c>
      <c r="I5734" s="4">
        <v>13896.05</v>
      </c>
      <c r="J5734" s="4">
        <v>3332.79</v>
      </c>
      <c r="K5734" t="s">
        <v>152</v>
      </c>
      <c r="L5734" t="s">
        <v>25</v>
      </c>
      <c r="M5734" s="2" t="s">
        <v>19</v>
      </c>
      <c r="N5734" t="s">
        <v>27</v>
      </c>
    </row>
    <row r="5735" spans="1:14" x14ac:dyDescent="0.25">
      <c r="A5735" s="2" t="s">
        <v>6765</v>
      </c>
      <c r="B5735" s="2" t="s">
        <v>65</v>
      </c>
      <c r="C5735" s="9">
        <f t="shared" si="89"/>
        <v>45505</v>
      </c>
      <c r="D5735" t="s">
        <v>45</v>
      </c>
      <c r="E5735" t="s">
        <v>121</v>
      </c>
      <c r="F5735" s="3">
        <v>3</v>
      </c>
      <c r="G5735" s="4">
        <v>5507.88</v>
      </c>
      <c r="H5735" s="5">
        <v>0.05</v>
      </c>
      <c r="I5735" s="4">
        <v>15697.46</v>
      </c>
      <c r="J5735" s="4">
        <v>3021.37</v>
      </c>
      <c r="K5735" t="s">
        <v>24</v>
      </c>
      <c r="L5735" t="s">
        <v>18</v>
      </c>
      <c r="M5735" s="2" t="s">
        <v>19</v>
      </c>
      <c r="N5735" t="s">
        <v>42</v>
      </c>
    </row>
    <row r="5736" spans="1:14" x14ac:dyDescent="0.25">
      <c r="A5736" s="2" t="s">
        <v>6766</v>
      </c>
      <c r="B5736" s="2" t="s">
        <v>1556</v>
      </c>
      <c r="C5736" s="9">
        <f t="shared" si="89"/>
        <v>45809</v>
      </c>
      <c r="D5736" t="s">
        <v>45</v>
      </c>
      <c r="E5736" t="s">
        <v>222</v>
      </c>
      <c r="F5736" s="3">
        <v>3</v>
      </c>
      <c r="G5736" s="4">
        <v>5131.8900000000003</v>
      </c>
      <c r="H5736" s="5">
        <v>0</v>
      </c>
      <c r="I5736" s="4">
        <v>15395.67</v>
      </c>
      <c r="J5736" s="4">
        <v>3445.7</v>
      </c>
      <c r="K5736" t="s">
        <v>124</v>
      </c>
      <c r="L5736" t="s">
        <v>25</v>
      </c>
      <c r="M5736" s="2" t="s">
        <v>26</v>
      </c>
      <c r="N5736" t="s">
        <v>58</v>
      </c>
    </row>
    <row r="5737" spans="1:14" x14ac:dyDescent="0.25">
      <c r="A5737" s="2" t="s">
        <v>6767</v>
      </c>
      <c r="B5737" s="2" t="s">
        <v>65</v>
      </c>
      <c r="C5737" s="9">
        <f t="shared" si="89"/>
        <v>45505</v>
      </c>
      <c r="D5737" t="s">
        <v>30</v>
      </c>
      <c r="E5737" t="s">
        <v>133</v>
      </c>
      <c r="F5737" s="3">
        <v>4</v>
      </c>
      <c r="G5737" s="4">
        <v>1040.8900000000001</v>
      </c>
      <c r="H5737" s="5">
        <v>0.05</v>
      </c>
      <c r="I5737" s="4">
        <v>3955.38</v>
      </c>
      <c r="J5737" s="4">
        <v>1235.83</v>
      </c>
      <c r="K5737" t="s">
        <v>24</v>
      </c>
      <c r="L5737" t="s">
        <v>25</v>
      </c>
      <c r="M5737" s="2" t="s">
        <v>19</v>
      </c>
      <c r="N5737" t="s">
        <v>87</v>
      </c>
    </row>
    <row r="5738" spans="1:14" x14ac:dyDescent="0.25">
      <c r="A5738" s="2" t="s">
        <v>6768</v>
      </c>
      <c r="B5738" s="2" t="s">
        <v>593</v>
      </c>
      <c r="C5738" s="9">
        <f t="shared" si="89"/>
        <v>45689</v>
      </c>
      <c r="D5738" t="s">
        <v>15</v>
      </c>
      <c r="E5738" t="s">
        <v>95</v>
      </c>
      <c r="F5738" s="3">
        <v>4</v>
      </c>
      <c r="G5738" s="4">
        <v>1392.76</v>
      </c>
      <c r="H5738" s="5">
        <v>0.15</v>
      </c>
      <c r="I5738" s="4">
        <v>4735.38</v>
      </c>
      <c r="J5738" s="4">
        <v>1299.8699999999999</v>
      </c>
      <c r="K5738" t="s">
        <v>37</v>
      </c>
      <c r="L5738" t="s">
        <v>25</v>
      </c>
      <c r="M5738" s="2" t="s">
        <v>19</v>
      </c>
      <c r="N5738" t="s">
        <v>58</v>
      </c>
    </row>
    <row r="5739" spans="1:14" x14ac:dyDescent="0.25">
      <c r="A5739" s="2" t="s">
        <v>6769</v>
      </c>
      <c r="B5739" s="2" t="s">
        <v>904</v>
      </c>
      <c r="C5739" s="9">
        <f t="shared" si="89"/>
        <v>45413</v>
      </c>
      <c r="D5739" t="s">
        <v>30</v>
      </c>
      <c r="E5739" t="s">
        <v>41</v>
      </c>
      <c r="F5739" s="3">
        <v>2</v>
      </c>
      <c r="G5739" s="4">
        <v>802.43</v>
      </c>
      <c r="H5739" s="5">
        <v>0.2</v>
      </c>
      <c r="I5739" s="4">
        <v>1283.8900000000001</v>
      </c>
      <c r="J5739" s="4">
        <v>172.04</v>
      </c>
      <c r="K5739" t="s">
        <v>17</v>
      </c>
      <c r="L5739" t="s">
        <v>25</v>
      </c>
      <c r="M5739" s="2" t="s">
        <v>19</v>
      </c>
      <c r="N5739" t="s">
        <v>82</v>
      </c>
    </row>
    <row r="5740" spans="1:14" x14ac:dyDescent="0.25">
      <c r="A5740" s="2" t="s">
        <v>6770</v>
      </c>
      <c r="B5740" s="2" t="s">
        <v>248</v>
      </c>
      <c r="C5740" s="9">
        <f t="shared" si="89"/>
        <v>46113</v>
      </c>
      <c r="D5740" t="s">
        <v>15</v>
      </c>
      <c r="E5740" t="s">
        <v>168</v>
      </c>
      <c r="F5740" s="3">
        <v>4</v>
      </c>
      <c r="G5740" s="4">
        <v>611.37</v>
      </c>
      <c r="H5740" s="5">
        <v>0.05</v>
      </c>
      <c r="I5740" s="4">
        <v>2323.21</v>
      </c>
      <c r="J5740" s="4">
        <v>791.13</v>
      </c>
      <c r="K5740" t="s">
        <v>24</v>
      </c>
      <c r="L5740" t="s">
        <v>25</v>
      </c>
      <c r="M5740" s="2" t="s">
        <v>19</v>
      </c>
      <c r="N5740" t="s">
        <v>87</v>
      </c>
    </row>
    <row r="5741" spans="1:14" x14ac:dyDescent="0.25">
      <c r="A5741" s="2" t="s">
        <v>6771</v>
      </c>
      <c r="B5741" s="2" t="s">
        <v>250</v>
      </c>
      <c r="C5741" s="9">
        <f t="shared" si="89"/>
        <v>45748</v>
      </c>
      <c r="D5741" t="s">
        <v>53</v>
      </c>
      <c r="E5741" t="s">
        <v>114</v>
      </c>
      <c r="F5741" s="3">
        <v>2</v>
      </c>
      <c r="G5741" s="4">
        <v>1040.3</v>
      </c>
      <c r="H5741" s="5">
        <v>0.05</v>
      </c>
      <c r="I5741" s="4">
        <v>1976.57</v>
      </c>
      <c r="J5741" s="4">
        <v>354.23</v>
      </c>
      <c r="K5741" t="s">
        <v>152</v>
      </c>
      <c r="L5741" t="s">
        <v>25</v>
      </c>
      <c r="M5741" s="2" t="s">
        <v>19</v>
      </c>
      <c r="N5741" t="s">
        <v>58</v>
      </c>
    </row>
    <row r="5742" spans="1:14" x14ac:dyDescent="0.25">
      <c r="A5742" s="2" t="s">
        <v>6772</v>
      </c>
      <c r="B5742" s="2" t="s">
        <v>4825</v>
      </c>
      <c r="C5742" s="9">
        <f t="shared" si="89"/>
        <v>46023</v>
      </c>
      <c r="D5742" t="s">
        <v>45</v>
      </c>
      <c r="E5742" t="s">
        <v>111</v>
      </c>
      <c r="F5742" s="3">
        <v>1</v>
      </c>
      <c r="G5742" s="4">
        <v>3957.48</v>
      </c>
      <c r="H5742" s="5">
        <v>0.2</v>
      </c>
      <c r="I5742" s="4">
        <v>3165.98</v>
      </c>
      <c r="J5742" s="4">
        <v>714.33</v>
      </c>
      <c r="K5742" t="s">
        <v>124</v>
      </c>
      <c r="L5742" t="s">
        <v>47</v>
      </c>
      <c r="M5742" s="2" t="s">
        <v>19</v>
      </c>
      <c r="N5742" t="s">
        <v>32</v>
      </c>
    </row>
    <row r="5743" spans="1:14" x14ac:dyDescent="0.25">
      <c r="A5743" s="2" t="s">
        <v>6773</v>
      </c>
      <c r="B5743" s="2" t="s">
        <v>737</v>
      </c>
      <c r="C5743" s="9">
        <f t="shared" si="89"/>
        <v>45689</v>
      </c>
      <c r="D5743" t="s">
        <v>35</v>
      </c>
      <c r="E5743" t="s">
        <v>36</v>
      </c>
      <c r="F5743" s="3">
        <v>3</v>
      </c>
      <c r="G5743" s="4">
        <v>33549.21</v>
      </c>
      <c r="H5743" s="5">
        <v>0.05</v>
      </c>
      <c r="I5743" s="4">
        <v>95615.25</v>
      </c>
      <c r="J5743" s="4">
        <v>21798.66</v>
      </c>
      <c r="K5743" t="s">
        <v>24</v>
      </c>
      <c r="L5743" t="s">
        <v>25</v>
      </c>
      <c r="M5743" s="2" t="s">
        <v>19</v>
      </c>
      <c r="N5743" t="s">
        <v>66</v>
      </c>
    </row>
    <row r="5744" spans="1:14" x14ac:dyDescent="0.25">
      <c r="A5744" s="2" t="s">
        <v>6774</v>
      </c>
      <c r="B5744" s="2" t="s">
        <v>1439</v>
      </c>
      <c r="C5744" s="9">
        <f t="shared" si="89"/>
        <v>45292</v>
      </c>
      <c r="D5744" t="s">
        <v>45</v>
      </c>
      <c r="E5744" t="s">
        <v>121</v>
      </c>
      <c r="F5744" s="3">
        <v>1</v>
      </c>
      <c r="G5744" s="4">
        <v>6876.97</v>
      </c>
      <c r="H5744" s="5">
        <v>0.15</v>
      </c>
      <c r="I5744" s="4">
        <v>5845.42</v>
      </c>
      <c r="J5744" s="4">
        <v>1573.02</v>
      </c>
      <c r="K5744" t="s">
        <v>37</v>
      </c>
      <c r="L5744" t="s">
        <v>25</v>
      </c>
      <c r="M5744" s="2" t="s">
        <v>26</v>
      </c>
      <c r="N5744" t="s">
        <v>20</v>
      </c>
    </row>
    <row r="5745" spans="1:14" x14ac:dyDescent="0.25">
      <c r="A5745" s="2" t="s">
        <v>6775</v>
      </c>
      <c r="B5745" s="2" t="s">
        <v>296</v>
      </c>
      <c r="C5745" s="9">
        <f t="shared" si="89"/>
        <v>46082</v>
      </c>
      <c r="D5745" t="s">
        <v>15</v>
      </c>
      <c r="E5745" t="s">
        <v>16</v>
      </c>
      <c r="F5745" s="3">
        <v>1</v>
      </c>
      <c r="G5745" s="4">
        <v>2120.02</v>
      </c>
      <c r="H5745" s="5">
        <v>0.15</v>
      </c>
      <c r="I5745" s="4">
        <v>1802.02</v>
      </c>
      <c r="J5745" s="4">
        <v>566.38</v>
      </c>
      <c r="K5745" t="s">
        <v>24</v>
      </c>
      <c r="L5745" t="s">
        <v>25</v>
      </c>
      <c r="M5745" s="2" t="s">
        <v>26</v>
      </c>
      <c r="N5745" t="s">
        <v>42</v>
      </c>
    </row>
    <row r="5746" spans="1:14" x14ac:dyDescent="0.25">
      <c r="A5746" s="2" t="s">
        <v>6776</v>
      </c>
      <c r="B5746" s="2" t="s">
        <v>290</v>
      </c>
      <c r="C5746" s="9">
        <f t="shared" si="89"/>
        <v>45627</v>
      </c>
      <c r="D5746" t="s">
        <v>35</v>
      </c>
      <c r="E5746" t="s">
        <v>74</v>
      </c>
      <c r="F5746" s="3">
        <v>3</v>
      </c>
      <c r="G5746" s="4">
        <v>2255.3000000000002</v>
      </c>
      <c r="H5746" s="5">
        <v>0</v>
      </c>
      <c r="I5746" s="4">
        <v>6765.9</v>
      </c>
      <c r="J5746" s="4">
        <v>1251.24</v>
      </c>
      <c r="K5746" t="s">
        <v>24</v>
      </c>
      <c r="L5746" t="s">
        <v>25</v>
      </c>
      <c r="M5746" s="2" t="s">
        <v>19</v>
      </c>
      <c r="N5746" t="s">
        <v>66</v>
      </c>
    </row>
    <row r="5747" spans="1:14" x14ac:dyDescent="0.25">
      <c r="A5747" s="2" t="s">
        <v>6777</v>
      </c>
      <c r="B5747" s="2" t="s">
        <v>1067</v>
      </c>
      <c r="C5747" s="9">
        <f t="shared" si="89"/>
        <v>46113</v>
      </c>
      <c r="D5747" t="s">
        <v>45</v>
      </c>
      <c r="E5747" t="s">
        <v>222</v>
      </c>
      <c r="F5747" s="3">
        <v>4</v>
      </c>
      <c r="G5747" s="4">
        <v>5495.31</v>
      </c>
      <c r="H5747" s="5">
        <v>0</v>
      </c>
      <c r="I5747" s="4">
        <v>21981.24</v>
      </c>
      <c r="J5747" s="4">
        <v>4128.68</v>
      </c>
      <c r="K5747" t="s">
        <v>24</v>
      </c>
      <c r="L5747" t="s">
        <v>18</v>
      </c>
      <c r="M5747" s="2" t="s">
        <v>19</v>
      </c>
      <c r="N5747" t="s">
        <v>82</v>
      </c>
    </row>
    <row r="5748" spans="1:14" x14ac:dyDescent="0.25">
      <c r="A5748" s="2" t="s">
        <v>6778</v>
      </c>
      <c r="B5748" s="2" t="s">
        <v>1478</v>
      </c>
      <c r="C5748" s="9">
        <f t="shared" si="89"/>
        <v>45992</v>
      </c>
      <c r="D5748" t="s">
        <v>15</v>
      </c>
      <c r="E5748" t="s">
        <v>95</v>
      </c>
      <c r="F5748" s="3">
        <v>1</v>
      </c>
      <c r="G5748" s="4">
        <v>820.18</v>
      </c>
      <c r="H5748" s="5">
        <v>0.1</v>
      </c>
      <c r="I5748" s="4">
        <v>738.16</v>
      </c>
      <c r="J5748" s="4">
        <v>126.39</v>
      </c>
      <c r="K5748" t="s">
        <v>24</v>
      </c>
      <c r="L5748" t="s">
        <v>47</v>
      </c>
      <c r="M5748" s="2" t="s">
        <v>19</v>
      </c>
      <c r="N5748" t="s">
        <v>42</v>
      </c>
    </row>
    <row r="5749" spans="1:14" x14ac:dyDescent="0.25">
      <c r="A5749" s="2" t="s">
        <v>6779</v>
      </c>
      <c r="B5749" s="2" t="s">
        <v>1501</v>
      </c>
      <c r="C5749" s="9">
        <f t="shared" si="89"/>
        <v>45627</v>
      </c>
      <c r="D5749" t="s">
        <v>35</v>
      </c>
      <c r="E5749" t="s">
        <v>71</v>
      </c>
      <c r="F5749" s="3">
        <v>3</v>
      </c>
      <c r="G5749" s="4">
        <v>18432.52</v>
      </c>
      <c r="H5749" s="5">
        <v>0.2</v>
      </c>
      <c r="I5749" s="4">
        <v>44238.05</v>
      </c>
      <c r="J5749" s="4">
        <v>13040.64</v>
      </c>
      <c r="K5749" t="s">
        <v>24</v>
      </c>
      <c r="L5749" t="s">
        <v>25</v>
      </c>
      <c r="M5749" s="2" t="s">
        <v>19</v>
      </c>
      <c r="N5749" t="s">
        <v>32</v>
      </c>
    </row>
    <row r="5750" spans="1:14" x14ac:dyDescent="0.25">
      <c r="A5750" s="2" t="s">
        <v>6780</v>
      </c>
      <c r="B5750" s="2" t="s">
        <v>1381</v>
      </c>
      <c r="C5750" s="9">
        <f t="shared" si="89"/>
        <v>45839</v>
      </c>
      <c r="D5750" t="s">
        <v>53</v>
      </c>
      <c r="E5750" t="s">
        <v>173</v>
      </c>
      <c r="F5750" s="3">
        <v>1</v>
      </c>
      <c r="G5750" s="4">
        <v>340.44</v>
      </c>
      <c r="H5750" s="5">
        <v>0.1</v>
      </c>
      <c r="I5750" s="4">
        <v>306.39999999999998</v>
      </c>
      <c r="J5750" s="4">
        <v>81.61</v>
      </c>
      <c r="K5750" t="s">
        <v>37</v>
      </c>
      <c r="L5750" t="s">
        <v>25</v>
      </c>
      <c r="M5750" s="2" t="s">
        <v>19</v>
      </c>
      <c r="N5750" t="s">
        <v>58</v>
      </c>
    </row>
    <row r="5751" spans="1:14" x14ac:dyDescent="0.25">
      <c r="A5751" s="2" t="s">
        <v>6781</v>
      </c>
      <c r="B5751" s="2" t="s">
        <v>340</v>
      </c>
      <c r="C5751" s="9">
        <f t="shared" si="89"/>
        <v>45658</v>
      </c>
      <c r="D5751" t="s">
        <v>45</v>
      </c>
      <c r="E5751" t="s">
        <v>121</v>
      </c>
      <c r="F5751" s="3">
        <v>1</v>
      </c>
      <c r="G5751" s="4">
        <v>2091.59</v>
      </c>
      <c r="H5751" s="5">
        <v>0.15</v>
      </c>
      <c r="I5751" s="4">
        <v>1777.85</v>
      </c>
      <c r="J5751" s="4">
        <v>299.13</v>
      </c>
      <c r="K5751" t="s">
        <v>17</v>
      </c>
      <c r="L5751" t="s">
        <v>25</v>
      </c>
      <c r="M5751" s="2" t="s">
        <v>19</v>
      </c>
      <c r="N5751" t="s">
        <v>87</v>
      </c>
    </row>
    <row r="5752" spans="1:14" x14ac:dyDescent="0.25">
      <c r="A5752" s="2" t="s">
        <v>6782</v>
      </c>
      <c r="B5752" s="2" t="s">
        <v>406</v>
      </c>
      <c r="C5752" s="9">
        <f t="shared" si="89"/>
        <v>45505</v>
      </c>
      <c r="D5752" t="s">
        <v>30</v>
      </c>
      <c r="E5752" t="s">
        <v>133</v>
      </c>
      <c r="F5752" s="3">
        <v>3</v>
      </c>
      <c r="G5752" s="4">
        <v>1041.02</v>
      </c>
      <c r="H5752" s="5">
        <v>0.15</v>
      </c>
      <c r="I5752" s="4">
        <v>2654.6</v>
      </c>
      <c r="J5752" s="4">
        <v>591.39</v>
      </c>
      <c r="K5752" t="s">
        <v>24</v>
      </c>
      <c r="L5752" t="s">
        <v>25</v>
      </c>
      <c r="M5752" s="2" t="s">
        <v>19</v>
      </c>
      <c r="N5752" t="s">
        <v>27</v>
      </c>
    </row>
    <row r="5753" spans="1:14" x14ac:dyDescent="0.25">
      <c r="A5753" s="2" t="s">
        <v>6783</v>
      </c>
      <c r="B5753" s="2" t="s">
        <v>377</v>
      </c>
      <c r="C5753" s="9">
        <f t="shared" si="89"/>
        <v>45839</v>
      </c>
      <c r="D5753" t="s">
        <v>45</v>
      </c>
      <c r="E5753" t="s">
        <v>46</v>
      </c>
      <c r="F5753" s="3">
        <v>4</v>
      </c>
      <c r="G5753" s="4">
        <v>5901.79</v>
      </c>
      <c r="H5753" s="5">
        <v>0.05</v>
      </c>
      <c r="I5753" s="4">
        <v>22426.799999999999</v>
      </c>
      <c r="J5753" s="4">
        <v>4785.37</v>
      </c>
      <c r="K5753" t="s">
        <v>17</v>
      </c>
      <c r="L5753" t="s">
        <v>18</v>
      </c>
      <c r="M5753" s="2" t="s">
        <v>19</v>
      </c>
      <c r="N5753" t="s">
        <v>32</v>
      </c>
    </row>
    <row r="5754" spans="1:14" x14ac:dyDescent="0.25">
      <c r="A5754" s="2" t="s">
        <v>6784</v>
      </c>
      <c r="B5754" s="2" t="s">
        <v>2237</v>
      </c>
      <c r="C5754" s="9">
        <f t="shared" si="89"/>
        <v>45931</v>
      </c>
      <c r="D5754" t="s">
        <v>15</v>
      </c>
      <c r="E5754" t="s">
        <v>23</v>
      </c>
      <c r="F5754" s="3">
        <v>2</v>
      </c>
      <c r="G5754" s="4">
        <v>1063.2</v>
      </c>
      <c r="H5754" s="5">
        <v>0.1</v>
      </c>
      <c r="I5754" s="4">
        <v>1913.76</v>
      </c>
      <c r="J5754" s="4">
        <v>0</v>
      </c>
      <c r="K5754" t="s">
        <v>37</v>
      </c>
      <c r="L5754" t="s">
        <v>18</v>
      </c>
      <c r="M5754" s="2" t="s">
        <v>101</v>
      </c>
      <c r="N5754" t="s">
        <v>20</v>
      </c>
    </row>
    <row r="5755" spans="1:14" x14ac:dyDescent="0.25">
      <c r="A5755" s="2" t="s">
        <v>6785</v>
      </c>
      <c r="B5755" s="2" t="s">
        <v>262</v>
      </c>
      <c r="C5755" s="9">
        <f t="shared" si="89"/>
        <v>45474</v>
      </c>
      <c r="D5755" t="s">
        <v>15</v>
      </c>
      <c r="E5755" t="s">
        <v>23</v>
      </c>
      <c r="F5755" s="3">
        <v>3</v>
      </c>
      <c r="G5755" s="4">
        <v>1084.46</v>
      </c>
      <c r="H5755" s="5">
        <v>0</v>
      </c>
      <c r="I5755" s="4">
        <v>3253.38</v>
      </c>
      <c r="J5755" s="4">
        <v>1004.86</v>
      </c>
      <c r="K5755" t="s">
        <v>24</v>
      </c>
      <c r="L5755" t="s">
        <v>18</v>
      </c>
      <c r="M5755" s="2" t="s">
        <v>19</v>
      </c>
      <c r="N5755" t="s">
        <v>58</v>
      </c>
    </row>
    <row r="5756" spans="1:14" x14ac:dyDescent="0.25">
      <c r="A5756" s="2" t="s">
        <v>6786</v>
      </c>
      <c r="B5756" s="2" t="s">
        <v>864</v>
      </c>
      <c r="C5756" s="9">
        <f t="shared" si="89"/>
        <v>45292</v>
      </c>
      <c r="D5756" t="s">
        <v>45</v>
      </c>
      <c r="E5756" t="s">
        <v>46</v>
      </c>
      <c r="F5756" s="3">
        <v>2</v>
      </c>
      <c r="G5756" s="4">
        <v>649.95000000000005</v>
      </c>
      <c r="H5756" s="5">
        <v>0.2</v>
      </c>
      <c r="I5756" s="4">
        <v>1039.92</v>
      </c>
      <c r="J5756" s="4">
        <v>338.27</v>
      </c>
      <c r="K5756" t="s">
        <v>17</v>
      </c>
      <c r="L5756" t="s">
        <v>25</v>
      </c>
      <c r="M5756" s="2" t="s">
        <v>19</v>
      </c>
      <c r="N5756" t="s">
        <v>20</v>
      </c>
    </row>
    <row r="5757" spans="1:14" x14ac:dyDescent="0.25">
      <c r="A5757" s="2" t="s">
        <v>6787</v>
      </c>
      <c r="B5757" s="2" t="s">
        <v>2051</v>
      </c>
      <c r="C5757" s="9">
        <f t="shared" si="89"/>
        <v>45597</v>
      </c>
      <c r="D5757" t="s">
        <v>53</v>
      </c>
      <c r="E5757" t="s">
        <v>173</v>
      </c>
      <c r="F5757" s="3">
        <v>3</v>
      </c>
      <c r="G5757" s="4">
        <v>1062.8800000000001</v>
      </c>
      <c r="H5757" s="5">
        <v>0.1</v>
      </c>
      <c r="I5757" s="4">
        <v>2869.78</v>
      </c>
      <c r="J5757" s="4">
        <v>487.89</v>
      </c>
      <c r="K5757" t="s">
        <v>37</v>
      </c>
      <c r="L5757" t="s">
        <v>25</v>
      </c>
      <c r="M5757" s="2" t="s">
        <v>19</v>
      </c>
      <c r="N5757" t="s">
        <v>66</v>
      </c>
    </row>
    <row r="5758" spans="1:14" x14ac:dyDescent="0.25">
      <c r="A5758" s="2" t="s">
        <v>6788</v>
      </c>
      <c r="B5758" s="2" t="s">
        <v>875</v>
      </c>
      <c r="C5758" s="9">
        <f t="shared" si="89"/>
        <v>45809</v>
      </c>
      <c r="D5758" t="s">
        <v>35</v>
      </c>
      <c r="E5758" t="s">
        <v>36</v>
      </c>
      <c r="F5758" s="3">
        <v>3</v>
      </c>
      <c r="G5758" s="4">
        <v>30810.57</v>
      </c>
      <c r="H5758" s="5">
        <v>0</v>
      </c>
      <c r="I5758" s="4">
        <v>92431.71</v>
      </c>
      <c r="J5758" s="4">
        <v>23911.82</v>
      </c>
      <c r="K5758" t="s">
        <v>152</v>
      </c>
      <c r="L5758" t="s">
        <v>18</v>
      </c>
      <c r="M5758" s="2" t="s">
        <v>19</v>
      </c>
      <c r="N5758" t="s">
        <v>58</v>
      </c>
    </row>
    <row r="5759" spans="1:14" x14ac:dyDescent="0.25">
      <c r="A5759" s="2" t="s">
        <v>6789</v>
      </c>
      <c r="B5759" s="2" t="s">
        <v>913</v>
      </c>
      <c r="C5759" s="9">
        <f t="shared" si="89"/>
        <v>45839</v>
      </c>
      <c r="D5759" t="s">
        <v>30</v>
      </c>
      <c r="E5759" t="s">
        <v>106</v>
      </c>
      <c r="F5759" s="3">
        <v>2</v>
      </c>
      <c r="G5759" s="4">
        <v>900.6</v>
      </c>
      <c r="H5759" s="5">
        <v>0</v>
      </c>
      <c r="I5759" s="4">
        <v>1801.2</v>
      </c>
      <c r="J5759" s="4">
        <v>548.58000000000004</v>
      </c>
      <c r="K5759" t="s">
        <v>24</v>
      </c>
      <c r="L5759" t="s">
        <v>25</v>
      </c>
      <c r="M5759" s="2" t="s">
        <v>19</v>
      </c>
      <c r="N5759" t="s">
        <v>20</v>
      </c>
    </row>
    <row r="5760" spans="1:14" x14ac:dyDescent="0.25">
      <c r="A5760" s="2" t="s">
        <v>6790</v>
      </c>
      <c r="B5760" s="2" t="s">
        <v>1192</v>
      </c>
      <c r="C5760" s="9">
        <f t="shared" si="89"/>
        <v>45597</v>
      </c>
      <c r="D5760" t="s">
        <v>53</v>
      </c>
      <c r="E5760" t="s">
        <v>114</v>
      </c>
      <c r="F5760" s="3">
        <v>2</v>
      </c>
      <c r="G5760" s="4">
        <v>728.29</v>
      </c>
      <c r="H5760" s="5">
        <v>0</v>
      </c>
      <c r="I5760" s="4">
        <v>1456.58</v>
      </c>
      <c r="J5760" s="4">
        <v>220.76</v>
      </c>
      <c r="K5760" t="s">
        <v>152</v>
      </c>
      <c r="L5760" t="s">
        <v>25</v>
      </c>
      <c r="M5760" s="2" t="s">
        <v>19</v>
      </c>
      <c r="N5760" t="s">
        <v>58</v>
      </c>
    </row>
    <row r="5761" spans="1:14" x14ac:dyDescent="0.25">
      <c r="A5761" s="2" t="s">
        <v>6791</v>
      </c>
      <c r="B5761" s="2" t="s">
        <v>3166</v>
      </c>
      <c r="C5761" s="9">
        <f t="shared" si="89"/>
        <v>45689</v>
      </c>
      <c r="D5761" t="s">
        <v>45</v>
      </c>
      <c r="E5761" t="s">
        <v>121</v>
      </c>
      <c r="F5761" s="3">
        <v>4</v>
      </c>
      <c r="G5761" s="4">
        <v>3630.92</v>
      </c>
      <c r="H5761" s="5">
        <v>0</v>
      </c>
      <c r="I5761" s="4">
        <v>14523.68</v>
      </c>
      <c r="J5761" s="4">
        <v>2883.16</v>
      </c>
      <c r="K5761" t="s">
        <v>37</v>
      </c>
      <c r="L5761" t="s">
        <v>25</v>
      </c>
      <c r="M5761" s="2" t="s">
        <v>19</v>
      </c>
      <c r="N5761" t="s">
        <v>66</v>
      </c>
    </row>
    <row r="5762" spans="1:14" x14ac:dyDescent="0.25">
      <c r="A5762" s="2" t="s">
        <v>6792</v>
      </c>
      <c r="B5762" s="2" t="s">
        <v>531</v>
      </c>
      <c r="C5762" s="9">
        <f t="shared" si="89"/>
        <v>45597</v>
      </c>
      <c r="D5762" t="s">
        <v>53</v>
      </c>
      <c r="E5762" t="s">
        <v>114</v>
      </c>
      <c r="F5762" s="3">
        <v>3</v>
      </c>
      <c r="G5762" s="4">
        <v>304.08999999999997</v>
      </c>
      <c r="H5762" s="5">
        <v>0.05</v>
      </c>
      <c r="I5762" s="4">
        <v>866.66</v>
      </c>
      <c r="J5762" s="4">
        <v>136.15</v>
      </c>
      <c r="K5762" t="s">
        <v>24</v>
      </c>
      <c r="L5762" t="s">
        <v>25</v>
      </c>
      <c r="M5762" s="2" t="s">
        <v>19</v>
      </c>
      <c r="N5762" t="s">
        <v>155</v>
      </c>
    </row>
    <row r="5763" spans="1:14" x14ac:dyDescent="0.25">
      <c r="A5763" s="2" t="s">
        <v>6793</v>
      </c>
      <c r="B5763" s="2" t="s">
        <v>789</v>
      </c>
      <c r="C5763" s="9">
        <f t="shared" ref="C5763:C5826" si="90">DATE(YEAR(B5763),MONTH(B5763),1)</f>
        <v>45962</v>
      </c>
      <c r="D5763" t="s">
        <v>15</v>
      </c>
      <c r="E5763" t="s">
        <v>16</v>
      </c>
      <c r="F5763" s="3">
        <v>3</v>
      </c>
      <c r="G5763" s="4">
        <v>1481.56</v>
      </c>
      <c r="H5763" s="5">
        <v>0.1</v>
      </c>
      <c r="I5763" s="4">
        <v>4000.21</v>
      </c>
      <c r="J5763" s="4">
        <v>826.79</v>
      </c>
      <c r="K5763" t="s">
        <v>124</v>
      </c>
      <c r="L5763" t="s">
        <v>18</v>
      </c>
      <c r="M5763" s="2" t="s">
        <v>19</v>
      </c>
      <c r="N5763" t="s">
        <v>20</v>
      </c>
    </row>
    <row r="5764" spans="1:14" x14ac:dyDescent="0.25">
      <c r="A5764" s="2" t="s">
        <v>6794</v>
      </c>
      <c r="B5764" s="2" t="s">
        <v>3067</v>
      </c>
      <c r="C5764" s="9">
        <f t="shared" si="90"/>
        <v>46235</v>
      </c>
      <c r="D5764" t="s">
        <v>53</v>
      </c>
      <c r="E5764" t="s">
        <v>92</v>
      </c>
      <c r="F5764" s="3">
        <v>3</v>
      </c>
      <c r="G5764" s="4">
        <v>1009.07</v>
      </c>
      <c r="H5764" s="5">
        <v>0.05</v>
      </c>
      <c r="I5764" s="4">
        <v>2875.85</v>
      </c>
      <c r="J5764" s="4">
        <v>372.74</v>
      </c>
      <c r="K5764" t="s">
        <v>24</v>
      </c>
      <c r="L5764" t="s">
        <v>25</v>
      </c>
      <c r="M5764" s="2" t="s">
        <v>19</v>
      </c>
      <c r="N5764" t="s">
        <v>82</v>
      </c>
    </row>
    <row r="5765" spans="1:14" x14ac:dyDescent="0.25">
      <c r="A5765" s="2" t="s">
        <v>6795</v>
      </c>
      <c r="B5765" s="2" t="s">
        <v>2574</v>
      </c>
      <c r="C5765" s="9">
        <f t="shared" si="90"/>
        <v>45352</v>
      </c>
      <c r="D5765" t="s">
        <v>45</v>
      </c>
      <c r="E5765" t="s">
        <v>111</v>
      </c>
      <c r="F5765" s="3">
        <v>4</v>
      </c>
      <c r="G5765" s="4">
        <v>2997.94</v>
      </c>
      <c r="H5765" s="5">
        <v>0.15</v>
      </c>
      <c r="I5765" s="4">
        <v>10193</v>
      </c>
      <c r="J5765" s="4">
        <v>2381.36</v>
      </c>
      <c r="K5765" t="s">
        <v>24</v>
      </c>
      <c r="L5765" t="s">
        <v>18</v>
      </c>
      <c r="M5765" s="2" t="s">
        <v>19</v>
      </c>
      <c r="N5765" t="s">
        <v>155</v>
      </c>
    </row>
    <row r="5766" spans="1:14" x14ac:dyDescent="0.25">
      <c r="A5766" s="2" t="s">
        <v>6796</v>
      </c>
      <c r="B5766" s="2" t="s">
        <v>1080</v>
      </c>
      <c r="C5766" s="9">
        <f t="shared" si="90"/>
        <v>45748</v>
      </c>
      <c r="D5766" t="s">
        <v>35</v>
      </c>
      <c r="E5766" t="s">
        <v>71</v>
      </c>
      <c r="F5766" s="3">
        <v>2</v>
      </c>
      <c r="G5766" s="4">
        <v>33324.25</v>
      </c>
      <c r="H5766" s="5">
        <v>0</v>
      </c>
      <c r="I5766" s="4">
        <v>66648.5</v>
      </c>
      <c r="J5766" s="4">
        <v>23273.65</v>
      </c>
      <c r="K5766" t="s">
        <v>24</v>
      </c>
      <c r="L5766" t="s">
        <v>25</v>
      </c>
      <c r="M5766" s="2" t="s">
        <v>19</v>
      </c>
      <c r="N5766" t="s">
        <v>20</v>
      </c>
    </row>
    <row r="5767" spans="1:14" x14ac:dyDescent="0.25">
      <c r="A5767" s="2" t="s">
        <v>6797</v>
      </c>
      <c r="B5767" s="2" t="s">
        <v>2053</v>
      </c>
      <c r="C5767" s="9">
        <f t="shared" si="90"/>
        <v>45748</v>
      </c>
      <c r="D5767" t="s">
        <v>53</v>
      </c>
      <c r="E5767" t="s">
        <v>114</v>
      </c>
      <c r="F5767" s="3">
        <v>3</v>
      </c>
      <c r="G5767" s="4">
        <v>943.04</v>
      </c>
      <c r="H5767" s="5">
        <v>0.15</v>
      </c>
      <c r="I5767" s="4">
        <v>2404.75</v>
      </c>
      <c r="J5767" s="4">
        <v>772.56</v>
      </c>
      <c r="K5767" t="s">
        <v>37</v>
      </c>
      <c r="L5767" t="s">
        <v>25</v>
      </c>
      <c r="M5767" s="2" t="s">
        <v>19</v>
      </c>
      <c r="N5767" t="s">
        <v>66</v>
      </c>
    </row>
    <row r="5768" spans="1:14" x14ac:dyDescent="0.25">
      <c r="A5768" s="2" t="s">
        <v>6798</v>
      </c>
      <c r="B5768" s="2" t="s">
        <v>1998</v>
      </c>
      <c r="C5768" s="9">
        <f t="shared" si="90"/>
        <v>45689</v>
      </c>
      <c r="D5768" t="s">
        <v>15</v>
      </c>
      <c r="E5768" t="s">
        <v>16</v>
      </c>
      <c r="F5768" s="3">
        <v>2</v>
      </c>
      <c r="G5768" s="4">
        <v>525.29</v>
      </c>
      <c r="H5768" s="5">
        <v>0.2</v>
      </c>
      <c r="I5768" s="4">
        <v>840.46</v>
      </c>
      <c r="J5768" s="4">
        <v>199.21</v>
      </c>
      <c r="K5768" t="s">
        <v>24</v>
      </c>
      <c r="L5768" t="s">
        <v>25</v>
      </c>
      <c r="M5768" s="2" t="s">
        <v>19</v>
      </c>
      <c r="N5768" t="s">
        <v>20</v>
      </c>
    </row>
    <row r="5769" spans="1:14" x14ac:dyDescent="0.25">
      <c r="A5769" s="2" t="s">
        <v>6799</v>
      </c>
      <c r="B5769" s="2" t="s">
        <v>1879</v>
      </c>
      <c r="C5769" s="9">
        <f t="shared" si="90"/>
        <v>46235</v>
      </c>
      <c r="D5769" t="s">
        <v>15</v>
      </c>
      <c r="E5769" t="s">
        <v>57</v>
      </c>
      <c r="F5769" s="3">
        <v>4</v>
      </c>
      <c r="G5769" s="4">
        <v>1731.53</v>
      </c>
      <c r="H5769" s="5">
        <v>0.05</v>
      </c>
      <c r="I5769" s="4">
        <v>6579.81</v>
      </c>
      <c r="J5769" s="4">
        <v>1678</v>
      </c>
      <c r="K5769" t="s">
        <v>152</v>
      </c>
      <c r="L5769" t="s">
        <v>18</v>
      </c>
      <c r="M5769" s="2" t="s">
        <v>19</v>
      </c>
      <c r="N5769" t="s">
        <v>155</v>
      </c>
    </row>
    <row r="5770" spans="1:14" x14ac:dyDescent="0.25">
      <c r="A5770" s="2" t="s">
        <v>6800</v>
      </c>
      <c r="B5770" s="2" t="s">
        <v>2675</v>
      </c>
      <c r="C5770" s="9">
        <f t="shared" si="90"/>
        <v>45992</v>
      </c>
      <c r="D5770" t="s">
        <v>45</v>
      </c>
      <c r="E5770" t="s">
        <v>222</v>
      </c>
      <c r="F5770" s="3">
        <v>1</v>
      </c>
      <c r="G5770" s="4">
        <v>4082.07</v>
      </c>
      <c r="H5770" s="5">
        <v>0</v>
      </c>
      <c r="I5770" s="4">
        <v>4082.07</v>
      </c>
      <c r="J5770" s="4">
        <v>0</v>
      </c>
      <c r="K5770" t="s">
        <v>24</v>
      </c>
      <c r="L5770" t="s">
        <v>25</v>
      </c>
      <c r="M5770" s="2" t="s">
        <v>61</v>
      </c>
      <c r="N5770" t="s">
        <v>58</v>
      </c>
    </row>
    <row r="5771" spans="1:14" x14ac:dyDescent="0.25">
      <c r="A5771" s="2" t="s">
        <v>6801</v>
      </c>
      <c r="B5771" s="2" t="s">
        <v>1299</v>
      </c>
      <c r="C5771" s="9">
        <f t="shared" si="90"/>
        <v>45962</v>
      </c>
      <c r="D5771" t="s">
        <v>35</v>
      </c>
      <c r="E5771" t="s">
        <v>36</v>
      </c>
      <c r="F5771" s="3">
        <v>2</v>
      </c>
      <c r="G5771" s="4">
        <v>25041.97</v>
      </c>
      <c r="H5771" s="5">
        <v>0.05</v>
      </c>
      <c r="I5771" s="4">
        <v>47579.74</v>
      </c>
      <c r="J5771" s="4">
        <v>8248.3799999999992</v>
      </c>
      <c r="K5771" t="s">
        <v>124</v>
      </c>
      <c r="L5771" t="s">
        <v>25</v>
      </c>
      <c r="M5771" s="2" t="s">
        <v>19</v>
      </c>
      <c r="N5771" t="s">
        <v>42</v>
      </c>
    </row>
    <row r="5772" spans="1:14" x14ac:dyDescent="0.25">
      <c r="A5772" s="2" t="s">
        <v>6802</v>
      </c>
      <c r="B5772" s="2" t="s">
        <v>1152</v>
      </c>
      <c r="C5772" s="9">
        <f t="shared" si="90"/>
        <v>45474</v>
      </c>
      <c r="D5772" t="s">
        <v>15</v>
      </c>
      <c r="E5772" t="s">
        <v>168</v>
      </c>
      <c r="F5772" s="3">
        <v>4</v>
      </c>
      <c r="G5772" s="4">
        <v>454.76</v>
      </c>
      <c r="H5772" s="5">
        <v>0.15</v>
      </c>
      <c r="I5772" s="4">
        <v>1546.18</v>
      </c>
      <c r="J5772" s="4">
        <v>381.01</v>
      </c>
      <c r="K5772" t="s">
        <v>37</v>
      </c>
      <c r="L5772" t="s">
        <v>25</v>
      </c>
      <c r="M5772" s="2" t="s">
        <v>19</v>
      </c>
      <c r="N5772" t="s">
        <v>20</v>
      </c>
    </row>
    <row r="5773" spans="1:14" x14ac:dyDescent="0.25">
      <c r="A5773" s="2" t="s">
        <v>6803</v>
      </c>
      <c r="B5773" s="2" t="s">
        <v>3884</v>
      </c>
      <c r="C5773" s="9">
        <f t="shared" si="90"/>
        <v>45870</v>
      </c>
      <c r="D5773" t="s">
        <v>30</v>
      </c>
      <c r="E5773" t="s">
        <v>31</v>
      </c>
      <c r="F5773" s="3">
        <v>1</v>
      </c>
      <c r="G5773" s="4">
        <v>976.87</v>
      </c>
      <c r="H5773" s="5">
        <v>0.2</v>
      </c>
      <c r="I5773" s="4">
        <v>781.5</v>
      </c>
      <c r="J5773" s="4">
        <v>0</v>
      </c>
      <c r="K5773" t="s">
        <v>17</v>
      </c>
      <c r="L5773" t="s">
        <v>25</v>
      </c>
      <c r="M5773" s="2" t="s">
        <v>101</v>
      </c>
      <c r="N5773" t="s">
        <v>58</v>
      </c>
    </row>
    <row r="5774" spans="1:14" x14ac:dyDescent="0.25">
      <c r="A5774" s="2" t="s">
        <v>6804</v>
      </c>
      <c r="B5774" s="2" t="s">
        <v>570</v>
      </c>
      <c r="C5774" s="9">
        <f t="shared" si="90"/>
        <v>45658</v>
      </c>
      <c r="D5774" t="s">
        <v>35</v>
      </c>
      <c r="E5774" t="s">
        <v>74</v>
      </c>
      <c r="F5774" s="3">
        <v>3</v>
      </c>
      <c r="G5774" s="4">
        <v>27334.43</v>
      </c>
      <c r="H5774" s="5">
        <v>0</v>
      </c>
      <c r="I5774" s="4">
        <v>82003.289999999994</v>
      </c>
      <c r="J5774" s="4">
        <v>17091.89</v>
      </c>
      <c r="K5774" t="s">
        <v>24</v>
      </c>
      <c r="L5774" t="s">
        <v>18</v>
      </c>
      <c r="M5774" s="2" t="s">
        <v>19</v>
      </c>
      <c r="N5774" t="s">
        <v>58</v>
      </c>
    </row>
    <row r="5775" spans="1:14" x14ac:dyDescent="0.25">
      <c r="A5775" s="2" t="s">
        <v>6805</v>
      </c>
      <c r="B5775" s="2" t="s">
        <v>2505</v>
      </c>
      <c r="C5775" s="9">
        <f t="shared" si="90"/>
        <v>46054</v>
      </c>
      <c r="D5775" t="s">
        <v>35</v>
      </c>
      <c r="E5775" t="s">
        <v>71</v>
      </c>
      <c r="F5775" s="3">
        <v>3</v>
      </c>
      <c r="G5775" s="4">
        <v>26476.65</v>
      </c>
      <c r="H5775" s="5">
        <v>0.1</v>
      </c>
      <c r="I5775" s="4">
        <v>71486.960000000006</v>
      </c>
      <c r="J5775" s="4">
        <v>0</v>
      </c>
      <c r="K5775" t="s">
        <v>24</v>
      </c>
      <c r="L5775" t="s">
        <v>18</v>
      </c>
      <c r="M5775" s="2" t="s">
        <v>101</v>
      </c>
      <c r="N5775" t="s">
        <v>87</v>
      </c>
    </row>
    <row r="5776" spans="1:14" x14ac:dyDescent="0.25">
      <c r="A5776" s="2" t="s">
        <v>6806</v>
      </c>
      <c r="B5776" s="2" t="s">
        <v>1771</v>
      </c>
      <c r="C5776" s="9">
        <f t="shared" si="90"/>
        <v>45383</v>
      </c>
      <c r="D5776" t="s">
        <v>35</v>
      </c>
      <c r="E5776" t="s">
        <v>36</v>
      </c>
      <c r="F5776" s="3">
        <v>2</v>
      </c>
      <c r="G5776" s="4">
        <v>11777.47</v>
      </c>
      <c r="H5776" s="5">
        <v>0.1</v>
      </c>
      <c r="I5776" s="4">
        <v>21199.45</v>
      </c>
      <c r="J5776" s="4">
        <v>6295.97</v>
      </c>
      <c r="K5776" t="s">
        <v>24</v>
      </c>
      <c r="L5776" t="s">
        <v>18</v>
      </c>
      <c r="M5776" s="2" t="s">
        <v>19</v>
      </c>
      <c r="N5776" t="s">
        <v>82</v>
      </c>
    </row>
    <row r="5777" spans="1:14" x14ac:dyDescent="0.25">
      <c r="A5777" s="2" t="s">
        <v>6807</v>
      </c>
      <c r="B5777" s="2" t="s">
        <v>3105</v>
      </c>
      <c r="C5777" s="9">
        <f t="shared" si="90"/>
        <v>45627</v>
      </c>
      <c r="D5777" t="s">
        <v>15</v>
      </c>
      <c r="E5777" t="s">
        <v>57</v>
      </c>
      <c r="F5777" s="3">
        <v>1</v>
      </c>
      <c r="G5777" s="4">
        <v>1257.1099999999999</v>
      </c>
      <c r="H5777" s="5">
        <v>0</v>
      </c>
      <c r="I5777" s="4">
        <v>1257.1099999999999</v>
      </c>
      <c r="J5777" s="4">
        <v>260.83999999999997</v>
      </c>
      <c r="K5777" t="s">
        <v>37</v>
      </c>
      <c r="L5777" t="s">
        <v>25</v>
      </c>
      <c r="M5777" s="2" t="s">
        <v>19</v>
      </c>
      <c r="N5777" t="s">
        <v>20</v>
      </c>
    </row>
    <row r="5778" spans="1:14" x14ac:dyDescent="0.25">
      <c r="A5778" s="2" t="s">
        <v>6808</v>
      </c>
      <c r="B5778" s="2" t="s">
        <v>2391</v>
      </c>
      <c r="C5778" s="9">
        <f t="shared" si="90"/>
        <v>46082</v>
      </c>
      <c r="D5778" t="s">
        <v>45</v>
      </c>
      <c r="E5778" t="s">
        <v>222</v>
      </c>
      <c r="F5778" s="3">
        <v>4</v>
      </c>
      <c r="G5778" s="4">
        <v>5021.5200000000004</v>
      </c>
      <c r="H5778" s="5">
        <v>0</v>
      </c>
      <c r="I5778" s="4">
        <v>20086.080000000002</v>
      </c>
      <c r="J5778" s="4">
        <v>6657.27</v>
      </c>
      <c r="K5778" t="s">
        <v>24</v>
      </c>
      <c r="L5778" t="s">
        <v>25</v>
      </c>
      <c r="M5778" s="2" t="s">
        <v>19</v>
      </c>
      <c r="N5778" t="s">
        <v>42</v>
      </c>
    </row>
    <row r="5779" spans="1:14" x14ac:dyDescent="0.25">
      <c r="A5779" s="2" t="s">
        <v>6809</v>
      </c>
      <c r="B5779" s="2" t="s">
        <v>734</v>
      </c>
      <c r="C5779" s="9">
        <f t="shared" si="90"/>
        <v>45474</v>
      </c>
      <c r="D5779" t="s">
        <v>30</v>
      </c>
      <c r="E5779" t="s">
        <v>133</v>
      </c>
      <c r="F5779" s="3">
        <v>3</v>
      </c>
      <c r="G5779" s="4">
        <v>404.58</v>
      </c>
      <c r="H5779" s="5">
        <v>0</v>
      </c>
      <c r="I5779" s="4">
        <v>1213.74</v>
      </c>
      <c r="J5779" s="4">
        <v>396.32</v>
      </c>
      <c r="K5779" t="s">
        <v>124</v>
      </c>
      <c r="L5779" t="s">
        <v>25</v>
      </c>
      <c r="M5779" s="2" t="s">
        <v>19</v>
      </c>
      <c r="N5779" t="s">
        <v>87</v>
      </c>
    </row>
    <row r="5780" spans="1:14" x14ac:dyDescent="0.25">
      <c r="A5780" s="2" t="s">
        <v>6810</v>
      </c>
      <c r="B5780" s="2" t="s">
        <v>2576</v>
      </c>
      <c r="C5780" s="9">
        <f t="shared" si="90"/>
        <v>45778</v>
      </c>
      <c r="D5780" t="s">
        <v>53</v>
      </c>
      <c r="E5780" t="s">
        <v>114</v>
      </c>
      <c r="F5780" s="3">
        <v>3</v>
      </c>
      <c r="G5780" s="4">
        <v>911.58</v>
      </c>
      <c r="H5780" s="5">
        <v>0</v>
      </c>
      <c r="I5780" s="4">
        <v>2734.74</v>
      </c>
      <c r="J5780" s="4">
        <v>940.62</v>
      </c>
      <c r="K5780" t="s">
        <v>24</v>
      </c>
      <c r="L5780" t="s">
        <v>25</v>
      </c>
      <c r="M5780" s="2" t="s">
        <v>19</v>
      </c>
      <c r="N5780" t="s">
        <v>155</v>
      </c>
    </row>
    <row r="5781" spans="1:14" x14ac:dyDescent="0.25">
      <c r="A5781" s="2" t="s">
        <v>6811</v>
      </c>
      <c r="B5781" s="2" t="s">
        <v>1059</v>
      </c>
      <c r="C5781" s="9">
        <f t="shared" si="90"/>
        <v>45901</v>
      </c>
      <c r="D5781" t="s">
        <v>45</v>
      </c>
      <c r="E5781" t="s">
        <v>222</v>
      </c>
      <c r="F5781" s="3">
        <v>1</v>
      </c>
      <c r="G5781" s="4">
        <v>6221.76</v>
      </c>
      <c r="H5781" s="5">
        <v>0</v>
      </c>
      <c r="I5781" s="4">
        <v>6221.76</v>
      </c>
      <c r="J5781" s="4">
        <v>838.69</v>
      </c>
      <c r="K5781" t="s">
        <v>24</v>
      </c>
      <c r="L5781" t="s">
        <v>25</v>
      </c>
      <c r="M5781" s="2" t="s">
        <v>19</v>
      </c>
      <c r="N5781" t="s">
        <v>27</v>
      </c>
    </row>
    <row r="5782" spans="1:14" x14ac:dyDescent="0.25">
      <c r="A5782" s="2" t="s">
        <v>6812</v>
      </c>
      <c r="B5782" s="2" t="s">
        <v>296</v>
      </c>
      <c r="C5782" s="9">
        <f t="shared" si="90"/>
        <v>46082</v>
      </c>
      <c r="D5782" t="s">
        <v>35</v>
      </c>
      <c r="E5782" t="s">
        <v>71</v>
      </c>
      <c r="F5782" s="3">
        <v>4</v>
      </c>
      <c r="G5782" s="4">
        <v>28742.46</v>
      </c>
      <c r="H5782" s="5">
        <v>0.05</v>
      </c>
      <c r="I5782" s="4">
        <v>109221.35</v>
      </c>
      <c r="J5782" s="4">
        <v>28359.61</v>
      </c>
      <c r="K5782" t="s">
        <v>24</v>
      </c>
      <c r="L5782" t="s">
        <v>47</v>
      </c>
      <c r="M5782" s="2" t="s">
        <v>19</v>
      </c>
      <c r="N5782" t="s">
        <v>87</v>
      </c>
    </row>
    <row r="5783" spans="1:14" x14ac:dyDescent="0.25">
      <c r="A5783" s="2" t="s">
        <v>6813</v>
      </c>
      <c r="B5783" s="2" t="s">
        <v>3161</v>
      </c>
      <c r="C5783" s="9">
        <f t="shared" si="90"/>
        <v>45870</v>
      </c>
      <c r="D5783" t="s">
        <v>53</v>
      </c>
      <c r="E5783" t="s">
        <v>173</v>
      </c>
      <c r="F5783" s="3">
        <v>3</v>
      </c>
      <c r="G5783" s="4">
        <v>1143.55</v>
      </c>
      <c r="H5783" s="5">
        <v>0.1</v>
      </c>
      <c r="I5783" s="4">
        <v>3087.58</v>
      </c>
      <c r="J5783" s="4">
        <v>517.14</v>
      </c>
      <c r="K5783" t="s">
        <v>24</v>
      </c>
      <c r="L5783" t="s">
        <v>25</v>
      </c>
      <c r="M5783" s="2" t="s">
        <v>26</v>
      </c>
      <c r="N5783" t="s">
        <v>58</v>
      </c>
    </row>
    <row r="5784" spans="1:14" x14ac:dyDescent="0.25">
      <c r="A5784" s="2" t="s">
        <v>6814</v>
      </c>
      <c r="B5784" s="2" t="s">
        <v>1786</v>
      </c>
      <c r="C5784" s="9">
        <f t="shared" si="90"/>
        <v>45444</v>
      </c>
      <c r="D5784" t="s">
        <v>30</v>
      </c>
      <c r="E5784" t="s">
        <v>133</v>
      </c>
      <c r="F5784" s="3">
        <v>3</v>
      </c>
      <c r="G5784" s="4">
        <v>342.26</v>
      </c>
      <c r="H5784" s="5">
        <v>0.15</v>
      </c>
      <c r="I5784" s="4">
        <v>872.76</v>
      </c>
      <c r="J5784" s="4">
        <v>120.82</v>
      </c>
      <c r="K5784" t="s">
        <v>17</v>
      </c>
      <c r="L5784" t="s">
        <v>18</v>
      </c>
      <c r="M5784" s="2" t="s">
        <v>19</v>
      </c>
      <c r="N5784" t="s">
        <v>82</v>
      </c>
    </row>
    <row r="5785" spans="1:14" x14ac:dyDescent="0.25">
      <c r="A5785" s="2" t="s">
        <v>6815</v>
      </c>
      <c r="B5785" s="2" t="s">
        <v>126</v>
      </c>
      <c r="C5785" s="9">
        <f t="shared" si="90"/>
        <v>45292</v>
      </c>
      <c r="D5785" t="s">
        <v>45</v>
      </c>
      <c r="E5785" t="s">
        <v>111</v>
      </c>
      <c r="F5785" s="3">
        <v>2</v>
      </c>
      <c r="G5785" s="4">
        <v>2890.34</v>
      </c>
      <c r="H5785" s="5">
        <v>0.05</v>
      </c>
      <c r="I5785" s="4">
        <v>5491.65</v>
      </c>
      <c r="J5785" s="4">
        <v>1308.1300000000001</v>
      </c>
      <c r="K5785" t="s">
        <v>24</v>
      </c>
      <c r="L5785" t="s">
        <v>25</v>
      </c>
      <c r="M5785" s="2" t="s">
        <v>19</v>
      </c>
      <c r="N5785" t="s">
        <v>58</v>
      </c>
    </row>
    <row r="5786" spans="1:14" x14ac:dyDescent="0.25">
      <c r="A5786" s="2" t="s">
        <v>6816</v>
      </c>
      <c r="B5786" s="2" t="s">
        <v>1133</v>
      </c>
      <c r="C5786" s="9">
        <f t="shared" si="90"/>
        <v>45444</v>
      </c>
      <c r="D5786" t="s">
        <v>45</v>
      </c>
      <c r="E5786" t="s">
        <v>186</v>
      </c>
      <c r="F5786" s="3">
        <v>4</v>
      </c>
      <c r="G5786" s="4">
        <v>5427.84</v>
      </c>
      <c r="H5786" s="5">
        <v>0</v>
      </c>
      <c r="I5786" s="4">
        <v>21711.360000000001</v>
      </c>
      <c r="J5786" s="4">
        <v>7265.9</v>
      </c>
      <c r="K5786" t="s">
        <v>37</v>
      </c>
      <c r="L5786" t="s">
        <v>25</v>
      </c>
      <c r="M5786" s="2" t="s">
        <v>19</v>
      </c>
      <c r="N5786" t="s">
        <v>38</v>
      </c>
    </row>
    <row r="5787" spans="1:14" x14ac:dyDescent="0.25">
      <c r="A5787" s="2" t="s">
        <v>6817</v>
      </c>
      <c r="B5787" s="2" t="s">
        <v>2409</v>
      </c>
      <c r="C5787" s="9">
        <f t="shared" si="90"/>
        <v>46204</v>
      </c>
      <c r="D5787" t="s">
        <v>53</v>
      </c>
      <c r="E5787" t="s">
        <v>92</v>
      </c>
      <c r="F5787" s="3">
        <v>3</v>
      </c>
      <c r="G5787" s="4">
        <v>769.08</v>
      </c>
      <c r="H5787" s="5">
        <v>0</v>
      </c>
      <c r="I5787" s="4">
        <v>2307.2399999999998</v>
      </c>
      <c r="J5787" s="4">
        <v>0</v>
      </c>
      <c r="K5787" t="s">
        <v>24</v>
      </c>
      <c r="L5787" t="s">
        <v>18</v>
      </c>
      <c r="M5787" s="2" t="s">
        <v>101</v>
      </c>
      <c r="N5787" t="s">
        <v>38</v>
      </c>
    </row>
    <row r="5788" spans="1:14" x14ac:dyDescent="0.25">
      <c r="A5788" s="2" t="s">
        <v>6818</v>
      </c>
      <c r="B5788" s="2" t="s">
        <v>610</v>
      </c>
      <c r="C5788" s="9">
        <f t="shared" si="90"/>
        <v>45717</v>
      </c>
      <c r="D5788" t="s">
        <v>45</v>
      </c>
      <c r="E5788" t="s">
        <v>222</v>
      </c>
      <c r="F5788" s="3">
        <v>1</v>
      </c>
      <c r="G5788" s="4">
        <v>6331.04</v>
      </c>
      <c r="H5788" s="5">
        <v>0.15</v>
      </c>
      <c r="I5788" s="4">
        <v>5381.38</v>
      </c>
      <c r="J5788" s="4">
        <v>0</v>
      </c>
      <c r="K5788" t="s">
        <v>17</v>
      </c>
      <c r="L5788" t="s">
        <v>25</v>
      </c>
      <c r="M5788" s="2" t="s">
        <v>101</v>
      </c>
      <c r="N5788" t="s">
        <v>58</v>
      </c>
    </row>
    <row r="5789" spans="1:14" x14ac:dyDescent="0.25">
      <c r="A5789" s="2" t="s">
        <v>6819</v>
      </c>
      <c r="B5789" s="2" t="s">
        <v>2195</v>
      </c>
      <c r="C5789" s="9">
        <f t="shared" si="90"/>
        <v>45566</v>
      </c>
      <c r="D5789" t="s">
        <v>15</v>
      </c>
      <c r="E5789" t="s">
        <v>95</v>
      </c>
      <c r="F5789" s="3">
        <v>3</v>
      </c>
      <c r="G5789" s="4">
        <v>2150.44</v>
      </c>
      <c r="H5789" s="5">
        <v>0.2</v>
      </c>
      <c r="I5789" s="4">
        <v>5161.0600000000004</v>
      </c>
      <c r="J5789" s="4">
        <v>1429.61</v>
      </c>
      <c r="K5789" t="s">
        <v>24</v>
      </c>
      <c r="L5789" t="s">
        <v>25</v>
      </c>
      <c r="M5789" s="2" t="s">
        <v>19</v>
      </c>
      <c r="N5789" t="s">
        <v>66</v>
      </c>
    </row>
    <row r="5790" spans="1:14" x14ac:dyDescent="0.25">
      <c r="A5790" s="2" t="s">
        <v>6820</v>
      </c>
      <c r="B5790" s="2" t="s">
        <v>5160</v>
      </c>
      <c r="C5790" s="9">
        <f t="shared" si="90"/>
        <v>45505</v>
      </c>
      <c r="D5790" t="s">
        <v>45</v>
      </c>
      <c r="E5790" t="s">
        <v>111</v>
      </c>
      <c r="F5790" s="3">
        <v>4</v>
      </c>
      <c r="G5790" s="4">
        <v>2162.06</v>
      </c>
      <c r="H5790" s="5">
        <v>0</v>
      </c>
      <c r="I5790" s="4">
        <v>8648.24</v>
      </c>
      <c r="J5790" s="4">
        <v>2778.43</v>
      </c>
      <c r="K5790" t="s">
        <v>37</v>
      </c>
      <c r="L5790" t="s">
        <v>18</v>
      </c>
      <c r="M5790" s="2" t="s">
        <v>19</v>
      </c>
      <c r="N5790" t="s">
        <v>155</v>
      </c>
    </row>
    <row r="5791" spans="1:14" x14ac:dyDescent="0.25">
      <c r="A5791" s="2" t="s">
        <v>6821</v>
      </c>
      <c r="B5791" s="2" t="s">
        <v>2237</v>
      </c>
      <c r="C5791" s="9">
        <f t="shared" si="90"/>
        <v>45931</v>
      </c>
      <c r="D5791" t="s">
        <v>35</v>
      </c>
      <c r="E5791" t="s">
        <v>36</v>
      </c>
      <c r="F5791" s="3">
        <v>2</v>
      </c>
      <c r="G5791" s="4">
        <v>31875.91</v>
      </c>
      <c r="H5791" s="5">
        <v>0</v>
      </c>
      <c r="I5791" s="4">
        <v>63751.82</v>
      </c>
      <c r="J5791" s="4">
        <v>9146.7900000000009</v>
      </c>
      <c r="K5791" t="s">
        <v>37</v>
      </c>
      <c r="L5791" t="s">
        <v>18</v>
      </c>
      <c r="M5791" s="2" t="s">
        <v>19</v>
      </c>
      <c r="N5791" t="s">
        <v>58</v>
      </c>
    </row>
    <row r="5792" spans="1:14" x14ac:dyDescent="0.25">
      <c r="A5792" s="2" t="s">
        <v>6822</v>
      </c>
      <c r="B5792" s="2" t="s">
        <v>3338</v>
      </c>
      <c r="C5792" s="9">
        <f t="shared" si="90"/>
        <v>45778</v>
      </c>
      <c r="D5792" t="s">
        <v>15</v>
      </c>
      <c r="E5792" t="s">
        <v>16</v>
      </c>
      <c r="F5792" s="3">
        <v>3</v>
      </c>
      <c r="G5792" s="4">
        <v>376.59</v>
      </c>
      <c r="H5792" s="5">
        <v>0.15</v>
      </c>
      <c r="I5792" s="4">
        <v>960.3</v>
      </c>
      <c r="J5792" s="4">
        <v>246.41</v>
      </c>
      <c r="K5792" t="s">
        <v>24</v>
      </c>
      <c r="L5792" t="s">
        <v>25</v>
      </c>
      <c r="M5792" s="2" t="s">
        <v>19</v>
      </c>
      <c r="N5792" t="s">
        <v>82</v>
      </c>
    </row>
    <row r="5793" spans="1:14" x14ac:dyDescent="0.25">
      <c r="A5793" s="2" t="s">
        <v>6823</v>
      </c>
      <c r="B5793" s="2" t="s">
        <v>828</v>
      </c>
      <c r="C5793" s="9">
        <f t="shared" si="90"/>
        <v>45505</v>
      </c>
      <c r="D5793" t="s">
        <v>15</v>
      </c>
      <c r="E5793" t="s">
        <v>23</v>
      </c>
      <c r="F5793" s="3">
        <v>1</v>
      </c>
      <c r="G5793" s="4">
        <v>1049.32</v>
      </c>
      <c r="H5793" s="5">
        <v>0.1</v>
      </c>
      <c r="I5793" s="4">
        <v>944.39</v>
      </c>
      <c r="J5793" s="4">
        <v>165.23</v>
      </c>
      <c r="K5793" t="s">
        <v>24</v>
      </c>
      <c r="L5793" t="s">
        <v>18</v>
      </c>
      <c r="M5793" s="2" t="s">
        <v>19</v>
      </c>
      <c r="N5793" t="s">
        <v>42</v>
      </c>
    </row>
    <row r="5794" spans="1:14" x14ac:dyDescent="0.25">
      <c r="A5794" s="2" t="s">
        <v>6824</v>
      </c>
      <c r="B5794" s="2" t="s">
        <v>975</v>
      </c>
      <c r="C5794" s="9">
        <f t="shared" si="90"/>
        <v>45292</v>
      </c>
      <c r="D5794" t="s">
        <v>35</v>
      </c>
      <c r="E5794" t="s">
        <v>74</v>
      </c>
      <c r="F5794" s="3">
        <v>3</v>
      </c>
      <c r="G5794" s="4">
        <v>18121.32</v>
      </c>
      <c r="H5794" s="5">
        <v>0.1</v>
      </c>
      <c r="I5794" s="4">
        <v>48927.56</v>
      </c>
      <c r="J5794" s="4">
        <v>14614.2</v>
      </c>
      <c r="K5794" t="s">
        <v>24</v>
      </c>
      <c r="L5794" t="s">
        <v>25</v>
      </c>
      <c r="M5794" s="2" t="s">
        <v>26</v>
      </c>
      <c r="N5794" t="s">
        <v>82</v>
      </c>
    </row>
    <row r="5795" spans="1:14" x14ac:dyDescent="0.25">
      <c r="A5795" s="2" t="s">
        <v>6825</v>
      </c>
      <c r="B5795" s="2" t="s">
        <v>3355</v>
      </c>
      <c r="C5795" s="9">
        <f t="shared" si="90"/>
        <v>45839</v>
      </c>
      <c r="D5795" t="s">
        <v>35</v>
      </c>
      <c r="E5795" t="s">
        <v>50</v>
      </c>
      <c r="F5795" s="3">
        <v>1</v>
      </c>
      <c r="G5795" s="4">
        <v>30242.62</v>
      </c>
      <c r="H5795" s="5">
        <v>0.1</v>
      </c>
      <c r="I5795" s="4">
        <v>27218.36</v>
      </c>
      <c r="J5795" s="4">
        <v>4927.5</v>
      </c>
      <c r="K5795" t="s">
        <v>124</v>
      </c>
      <c r="L5795" t="s">
        <v>25</v>
      </c>
      <c r="M5795" s="2" t="s">
        <v>19</v>
      </c>
      <c r="N5795" t="s">
        <v>42</v>
      </c>
    </row>
    <row r="5796" spans="1:14" x14ac:dyDescent="0.25">
      <c r="A5796" s="2" t="s">
        <v>6826</v>
      </c>
      <c r="B5796" s="2" t="s">
        <v>2368</v>
      </c>
      <c r="C5796" s="9">
        <f t="shared" si="90"/>
        <v>46235</v>
      </c>
      <c r="D5796" t="s">
        <v>35</v>
      </c>
      <c r="E5796" t="s">
        <v>74</v>
      </c>
      <c r="F5796" s="3">
        <v>4</v>
      </c>
      <c r="G5796" s="4">
        <v>29646.91</v>
      </c>
      <c r="H5796" s="5">
        <v>0.15</v>
      </c>
      <c r="I5796" s="4">
        <v>100799.49</v>
      </c>
      <c r="J5796" s="4">
        <v>0</v>
      </c>
      <c r="K5796" t="s">
        <v>17</v>
      </c>
      <c r="L5796" t="s">
        <v>25</v>
      </c>
      <c r="M5796" s="2" t="s">
        <v>61</v>
      </c>
      <c r="N5796" t="s">
        <v>82</v>
      </c>
    </row>
    <row r="5797" spans="1:14" x14ac:dyDescent="0.25">
      <c r="A5797" s="2" t="s">
        <v>6827</v>
      </c>
      <c r="B5797" s="2" t="s">
        <v>668</v>
      </c>
      <c r="C5797" s="9">
        <f t="shared" si="90"/>
        <v>45413</v>
      </c>
      <c r="D5797" t="s">
        <v>45</v>
      </c>
      <c r="E5797" t="s">
        <v>46</v>
      </c>
      <c r="F5797" s="3">
        <v>2</v>
      </c>
      <c r="G5797" s="4">
        <v>3497.02</v>
      </c>
      <c r="H5797" s="5">
        <v>0</v>
      </c>
      <c r="I5797" s="4">
        <v>6994.04</v>
      </c>
      <c r="J5797" s="4">
        <v>1987.96</v>
      </c>
      <c r="K5797" t="s">
        <v>24</v>
      </c>
      <c r="L5797" t="s">
        <v>25</v>
      </c>
      <c r="M5797" s="2" t="s">
        <v>19</v>
      </c>
      <c r="N5797" t="s">
        <v>66</v>
      </c>
    </row>
    <row r="5798" spans="1:14" x14ac:dyDescent="0.25">
      <c r="A5798" s="2" t="s">
        <v>6828</v>
      </c>
      <c r="B5798" s="2" t="s">
        <v>2765</v>
      </c>
      <c r="C5798" s="9">
        <f t="shared" si="90"/>
        <v>45383</v>
      </c>
      <c r="D5798" t="s">
        <v>30</v>
      </c>
      <c r="E5798" t="s">
        <v>133</v>
      </c>
      <c r="F5798" s="3">
        <v>4</v>
      </c>
      <c r="G5798" s="4">
        <v>813.86</v>
      </c>
      <c r="H5798" s="5">
        <v>0.05</v>
      </c>
      <c r="I5798" s="4">
        <v>3092.67</v>
      </c>
      <c r="J5798" s="4">
        <v>1065.25</v>
      </c>
      <c r="K5798" t="s">
        <v>124</v>
      </c>
      <c r="L5798" t="s">
        <v>25</v>
      </c>
      <c r="M5798" s="2" t="s">
        <v>19</v>
      </c>
      <c r="N5798" t="s">
        <v>66</v>
      </c>
    </row>
    <row r="5799" spans="1:14" x14ac:dyDescent="0.25">
      <c r="A5799" s="2" t="s">
        <v>6829</v>
      </c>
      <c r="B5799" s="2" t="s">
        <v>593</v>
      </c>
      <c r="C5799" s="9">
        <f t="shared" si="90"/>
        <v>45689</v>
      </c>
      <c r="D5799" t="s">
        <v>53</v>
      </c>
      <c r="E5799" t="s">
        <v>114</v>
      </c>
      <c r="F5799" s="3">
        <v>3</v>
      </c>
      <c r="G5799" s="4">
        <v>844.08</v>
      </c>
      <c r="H5799" s="5">
        <v>0</v>
      </c>
      <c r="I5799" s="4">
        <v>2532.2399999999998</v>
      </c>
      <c r="J5799" s="4">
        <v>591.83000000000004</v>
      </c>
      <c r="K5799" t="s">
        <v>24</v>
      </c>
      <c r="L5799" t="s">
        <v>25</v>
      </c>
      <c r="M5799" s="2" t="s">
        <v>19</v>
      </c>
      <c r="N5799" t="s">
        <v>58</v>
      </c>
    </row>
    <row r="5800" spans="1:14" x14ac:dyDescent="0.25">
      <c r="A5800" s="2" t="s">
        <v>6830</v>
      </c>
      <c r="B5800" s="2" t="s">
        <v>1328</v>
      </c>
      <c r="C5800" s="9">
        <f t="shared" si="90"/>
        <v>45870</v>
      </c>
      <c r="D5800" t="s">
        <v>15</v>
      </c>
      <c r="E5800" t="s">
        <v>95</v>
      </c>
      <c r="F5800" s="3">
        <v>3</v>
      </c>
      <c r="G5800" s="4">
        <v>2207.67</v>
      </c>
      <c r="H5800" s="5">
        <v>0.1</v>
      </c>
      <c r="I5800" s="4">
        <v>5960.71</v>
      </c>
      <c r="J5800" s="4">
        <v>934.19</v>
      </c>
      <c r="K5800" t="s">
        <v>24</v>
      </c>
      <c r="L5800" t="s">
        <v>25</v>
      </c>
      <c r="M5800" s="2" t="s">
        <v>19</v>
      </c>
      <c r="N5800" t="s">
        <v>87</v>
      </c>
    </row>
    <row r="5801" spans="1:14" x14ac:dyDescent="0.25">
      <c r="A5801" s="2" t="s">
        <v>6831</v>
      </c>
      <c r="B5801" s="2" t="s">
        <v>3949</v>
      </c>
      <c r="C5801" s="9">
        <f t="shared" si="90"/>
        <v>45748</v>
      </c>
      <c r="D5801" t="s">
        <v>45</v>
      </c>
      <c r="E5801" t="s">
        <v>46</v>
      </c>
      <c r="F5801" s="3">
        <v>2</v>
      </c>
      <c r="G5801" s="4">
        <v>4334.33</v>
      </c>
      <c r="H5801" s="5">
        <v>0.25</v>
      </c>
      <c r="I5801" s="4">
        <v>6501.5</v>
      </c>
      <c r="J5801" s="4">
        <v>1966.1</v>
      </c>
      <c r="K5801" t="s">
        <v>124</v>
      </c>
      <c r="L5801" t="s">
        <v>25</v>
      </c>
      <c r="M5801" s="2" t="s">
        <v>26</v>
      </c>
      <c r="N5801" t="s">
        <v>58</v>
      </c>
    </row>
    <row r="5802" spans="1:14" x14ac:dyDescent="0.25">
      <c r="A5802" s="2" t="s">
        <v>6832</v>
      </c>
      <c r="B5802" s="2" t="s">
        <v>212</v>
      </c>
      <c r="C5802" s="9">
        <f t="shared" si="90"/>
        <v>45658</v>
      </c>
      <c r="D5802" t="s">
        <v>53</v>
      </c>
      <c r="E5802" t="s">
        <v>98</v>
      </c>
      <c r="F5802" s="3">
        <v>1</v>
      </c>
      <c r="G5802" s="4">
        <v>1065.83</v>
      </c>
      <c r="H5802" s="5">
        <v>0</v>
      </c>
      <c r="I5802" s="4">
        <v>1065.83</v>
      </c>
      <c r="J5802" s="4">
        <v>311.08999999999997</v>
      </c>
      <c r="K5802" t="s">
        <v>24</v>
      </c>
      <c r="L5802" t="s">
        <v>25</v>
      </c>
      <c r="M5802" s="2" t="s">
        <v>19</v>
      </c>
      <c r="N5802" t="s">
        <v>27</v>
      </c>
    </row>
    <row r="5803" spans="1:14" x14ac:dyDescent="0.25">
      <c r="A5803" s="2" t="s">
        <v>6833</v>
      </c>
      <c r="B5803" s="2" t="s">
        <v>995</v>
      </c>
      <c r="C5803" s="9">
        <f t="shared" si="90"/>
        <v>46113</v>
      </c>
      <c r="D5803" t="s">
        <v>35</v>
      </c>
      <c r="E5803" t="s">
        <v>77</v>
      </c>
      <c r="F5803" s="3">
        <v>4</v>
      </c>
      <c r="G5803" s="4">
        <v>26191.05</v>
      </c>
      <c r="H5803" s="5">
        <v>0.2</v>
      </c>
      <c r="I5803" s="4">
        <v>83811.360000000001</v>
      </c>
      <c r="J5803" s="4">
        <v>26459.99</v>
      </c>
      <c r="K5803" t="s">
        <v>24</v>
      </c>
      <c r="L5803" t="s">
        <v>25</v>
      </c>
      <c r="M5803" s="2" t="s">
        <v>19</v>
      </c>
      <c r="N5803" t="s">
        <v>58</v>
      </c>
    </row>
    <row r="5804" spans="1:14" x14ac:dyDescent="0.25">
      <c r="A5804" s="2" t="s">
        <v>6834</v>
      </c>
      <c r="B5804" s="2" t="s">
        <v>103</v>
      </c>
      <c r="C5804" s="9">
        <f t="shared" si="90"/>
        <v>45689</v>
      </c>
      <c r="D5804" t="s">
        <v>45</v>
      </c>
      <c r="E5804" t="s">
        <v>121</v>
      </c>
      <c r="F5804" s="3">
        <v>1</v>
      </c>
      <c r="G5804" s="4">
        <v>7720.99</v>
      </c>
      <c r="H5804" s="5">
        <v>0.15</v>
      </c>
      <c r="I5804" s="4">
        <v>6562.84</v>
      </c>
      <c r="J5804" s="4">
        <v>1630.69</v>
      </c>
      <c r="K5804" t="s">
        <v>24</v>
      </c>
      <c r="L5804" t="s">
        <v>47</v>
      </c>
      <c r="M5804" s="2" t="s">
        <v>19</v>
      </c>
      <c r="N5804" t="s">
        <v>66</v>
      </c>
    </row>
    <row r="5805" spans="1:14" x14ac:dyDescent="0.25">
      <c r="A5805" s="2" t="s">
        <v>6835</v>
      </c>
      <c r="B5805" s="2" t="s">
        <v>91</v>
      </c>
      <c r="C5805" s="9">
        <f t="shared" si="90"/>
        <v>45597</v>
      </c>
      <c r="D5805" t="s">
        <v>30</v>
      </c>
      <c r="E5805" t="s">
        <v>163</v>
      </c>
      <c r="F5805" s="3">
        <v>3</v>
      </c>
      <c r="G5805" s="4">
        <v>378.01</v>
      </c>
      <c r="H5805" s="5">
        <v>0</v>
      </c>
      <c r="I5805" s="4">
        <v>1134.03</v>
      </c>
      <c r="J5805" s="4">
        <v>307.97000000000003</v>
      </c>
      <c r="K5805" t="s">
        <v>17</v>
      </c>
      <c r="L5805" t="s">
        <v>25</v>
      </c>
      <c r="M5805" s="2" t="s">
        <v>19</v>
      </c>
      <c r="N5805" t="s">
        <v>42</v>
      </c>
    </row>
    <row r="5806" spans="1:14" x14ac:dyDescent="0.25">
      <c r="A5806" s="2" t="s">
        <v>6836</v>
      </c>
      <c r="B5806" s="2" t="s">
        <v>1100</v>
      </c>
      <c r="C5806" s="9">
        <f t="shared" si="90"/>
        <v>46082</v>
      </c>
      <c r="D5806" t="s">
        <v>35</v>
      </c>
      <c r="E5806" t="s">
        <v>50</v>
      </c>
      <c r="F5806" s="3">
        <v>1</v>
      </c>
      <c r="G5806" s="4">
        <v>30860.59</v>
      </c>
      <c r="H5806" s="5">
        <v>0.1</v>
      </c>
      <c r="I5806" s="4">
        <v>27774.53</v>
      </c>
      <c r="J5806" s="4">
        <v>9487.1200000000008</v>
      </c>
      <c r="K5806" t="s">
        <v>37</v>
      </c>
      <c r="L5806" t="s">
        <v>25</v>
      </c>
      <c r="M5806" s="2" t="s">
        <v>19</v>
      </c>
      <c r="N5806" t="s">
        <v>82</v>
      </c>
    </row>
    <row r="5807" spans="1:14" x14ac:dyDescent="0.25">
      <c r="A5807" s="2" t="s">
        <v>6837</v>
      </c>
      <c r="B5807" s="2" t="s">
        <v>2164</v>
      </c>
      <c r="C5807" s="9">
        <f t="shared" si="90"/>
        <v>46204</v>
      </c>
      <c r="D5807" t="s">
        <v>30</v>
      </c>
      <c r="E5807" t="s">
        <v>106</v>
      </c>
      <c r="F5807" s="3">
        <v>4</v>
      </c>
      <c r="G5807" s="4">
        <v>446.5</v>
      </c>
      <c r="H5807" s="5">
        <v>0.05</v>
      </c>
      <c r="I5807" s="4">
        <v>1696.7</v>
      </c>
      <c r="J5807" s="4">
        <v>209.87</v>
      </c>
      <c r="K5807" t="s">
        <v>24</v>
      </c>
      <c r="L5807" t="s">
        <v>25</v>
      </c>
      <c r="M5807" s="2" t="s">
        <v>19</v>
      </c>
      <c r="N5807" t="s">
        <v>58</v>
      </c>
    </row>
    <row r="5808" spans="1:14" x14ac:dyDescent="0.25">
      <c r="A5808" s="2" t="s">
        <v>6838</v>
      </c>
      <c r="B5808" s="2" t="s">
        <v>1223</v>
      </c>
      <c r="C5808" s="9">
        <f t="shared" si="90"/>
        <v>46113</v>
      </c>
      <c r="D5808" t="s">
        <v>30</v>
      </c>
      <c r="E5808" t="s">
        <v>41</v>
      </c>
      <c r="F5808" s="3">
        <v>1</v>
      </c>
      <c r="G5808" s="4">
        <v>421.54</v>
      </c>
      <c r="H5808" s="5">
        <v>0</v>
      </c>
      <c r="I5808" s="4">
        <v>421.54</v>
      </c>
      <c r="J5808" s="4">
        <v>115.34</v>
      </c>
      <c r="K5808" t="s">
        <v>24</v>
      </c>
      <c r="L5808" t="s">
        <v>18</v>
      </c>
      <c r="M5808" s="2" t="s">
        <v>19</v>
      </c>
      <c r="N5808" t="s">
        <v>66</v>
      </c>
    </row>
    <row r="5809" spans="1:14" x14ac:dyDescent="0.25">
      <c r="A5809" s="2" t="s">
        <v>6839</v>
      </c>
      <c r="B5809" s="2" t="s">
        <v>1523</v>
      </c>
      <c r="C5809" s="9">
        <f t="shared" si="90"/>
        <v>45413</v>
      </c>
      <c r="D5809" t="s">
        <v>35</v>
      </c>
      <c r="E5809" t="s">
        <v>71</v>
      </c>
      <c r="F5809" s="3">
        <v>3</v>
      </c>
      <c r="G5809" s="4">
        <v>5565.95</v>
      </c>
      <c r="H5809" s="5">
        <v>0</v>
      </c>
      <c r="I5809" s="4">
        <v>16697.849999999999</v>
      </c>
      <c r="J5809" s="4">
        <v>0</v>
      </c>
      <c r="K5809" t="s">
        <v>24</v>
      </c>
      <c r="L5809" t="s">
        <v>25</v>
      </c>
      <c r="M5809" s="2" t="s">
        <v>61</v>
      </c>
      <c r="N5809" t="s">
        <v>20</v>
      </c>
    </row>
    <row r="5810" spans="1:14" x14ac:dyDescent="0.25">
      <c r="A5810" s="2" t="s">
        <v>6840</v>
      </c>
      <c r="B5810" s="2" t="s">
        <v>1916</v>
      </c>
      <c r="C5810" s="9">
        <f t="shared" si="90"/>
        <v>45992</v>
      </c>
      <c r="D5810" t="s">
        <v>35</v>
      </c>
      <c r="E5810" t="s">
        <v>74</v>
      </c>
      <c r="F5810" s="3">
        <v>4</v>
      </c>
      <c r="G5810" s="4">
        <v>14445.13</v>
      </c>
      <c r="H5810" s="5">
        <v>0</v>
      </c>
      <c r="I5810" s="4">
        <v>57780.52</v>
      </c>
      <c r="J5810" s="4">
        <v>12397.48</v>
      </c>
      <c r="K5810" t="s">
        <v>37</v>
      </c>
      <c r="L5810" t="s">
        <v>25</v>
      </c>
      <c r="M5810" s="2" t="s">
        <v>19</v>
      </c>
      <c r="N5810" t="s">
        <v>32</v>
      </c>
    </row>
    <row r="5811" spans="1:14" x14ac:dyDescent="0.25">
      <c r="A5811" s="2" t="s">
        <v>6841</v>
      </c>
      <c r="B5811" s="2" t="s">
        <v>509</v>
      </c>
      <c r="C5811" s="9">
        <f t="shared" si="90"/>
        <v>45566</v>
      </c>
      <c r="D5811" t="s">
        <v>35</v>
      </c>
      <c r="E5811" t="s">
        <v>74</v>
      </c>
      <c r="F5811" s="3">
        <v>1</v>
      </c>
      <c r="G5811" s="4">
        <v>10483.77</v>
      </c>
      <c r="H5811" s="5">
        <v>0.15</v>
      </c>
      <c r="I5811" s="4">
        <v>8911.2000000000007</v>
      </c>
      <c r="J5811" s="4">
        <v>1681.57</v>
      </c>
      <c r="K5811" t="s">
        <v>17</v>
      </c>
      <c r="L5811" t="s">
        <v>47</v>
      </c>
      <c r="M5811" s="2" t="s">
        <v>19</v>
      </c>
      <c r="N5811" t="s">
        <v>27</v>
      </c>
    </row>
    <row r="5812" spans="1:14" x14ac:dyDescent="0.25">
      <c r="A5812" s="2" t="s">
        <v>6842</v>
      </c>
      <c r="B5812" s="2" t="s">
        <v>2505</v>
      </c>
      <c r="C5812" s="9">
        <f t="shared" si="90"/>
        <v>46054</v>
      </c>
      <c r="D5812" t="s">
        <v>15</v>
      </c>
      <c r="E5812" t="s">
        <v>23</v>
      </c>
      <c r="F5812" s="3">
        <v>1</v>
      </c>
      <c r="G5812" s="4">
        <v>1788.97</v>
      </c>
      <c r="H5812" s="5">
        <v>0.2</v>
      </c>
      <c r="I5812" s="4">
        <v>1431.18</v>
      </c>
      <c r="J5812" s="4">
        <v>410.7</v>
      </c>
      <c r="K5812" t="s">
        <v>24</v>
      </c>
      <c r="L5812" t="s">
        <v>18</v>
      </c>
      <c r="M5812" s="2" t="s">
        <v>19</v>
      </c>
      <c r="N5812" t="s">
        <v>58</v>
      </c>
    </row>
    <row r="5813" spans="1:14" x14ac:dyDescent="0.25">
      <c r="A5813" s="2" t="s">
        <v>6843</v>
      </c>
      <c r="B5813" s="2" t="s">
        <v>1885</v>
      </c>
      <c r="C5813" s="9">
        <f t="shared" si="90"/>
        <v>45352</v>
      </c>
      <c r="D5813" t="s">
        <v>15</v>
      </c>
      <c r="E5813" t="s">
        <v>95</v>
      </c>
      <c r="F5813" s="3">
        <v>4</v>
      </c>
      <c r="G5813" s="4">
        <v>829.77</v>
      </c>
      <c r="H5813" s="5">
        <v>0.05</v>
      </c>
      <c r="I5813" s="4">
        <v>3153.13</v>
      </c>
      <c r="J5813" s="4">
        <v>461.87</v>
      </c>
      <c r="K5813" t="s">
        <v>17</v>
      </c>
      <c r="L5813" t="s">
        <v>25</v>
      </c>
      <c r="M5813" s="2" t="s">
        <v>19</v>
      </c>
      <c r="N5813" t="s">
        <v>82</v>
      </c>
    </row>
    <row r="5814" spans="1:14" x14ac:dyDescent="0.25">
      <c r="A5814" s="2" t="s">
        <v>6844</v>
      </c>
      <c r="B5814" s="2" t="s">
        <v>849</v>
      </c>
      <c r="C5814" s="9">
        <f t="shared" si="90"/>
        <v>45748</v>
      </c>
      <c r="D5814" t="s">
        <v>15</v>
      </c>
      <c r="E5814" t="s">
        <v>57</v>
      </c>
      <c r="F5814" s="3">
        <v>3</v>
      </c>
      <c r="G5814" s="4">
        <v>1062.94</v>
      </c>
      <c r="H5814" s="5">
        <v>0.1</v>
      </c>
      <c r="I5814" s="4">
        <v>2869.94</v>
      </c>
      <c r="J5814" s="4">
        <v>495.72</v>
      </c>
      <c r="K5814" t="s">
        <v>124</v>
      </c>
      <c r="L5814" t="s">
        <v>18</v>
      </c>
      <c r="M5814" s="2" t="s">
        <v>19</v>
      </c>
      <c r="N5814" t="s">
        <v>66</v>
      </c>
    </row>
    <row r="5815" spans="1:14" x14ac:dyDescent="0.25">
      <c r="A5815" s="2" t="s">
        <v>6845</v>
      </c>
      <c r="B5815" s="2" t="s">
        <v>3474</v>
      </c>
      <c r="C5815" s="9">
        <f t="shared" si="90"/>
        <v>45627</v>
      </c>
      <c r="D5815" t="s">
        <v>35</v>
      </c>
      <c r="E5815" t="s">
        <v>36</v>
      </c>
      <c r="F5815" s="3">
        <v>4</v>
      </c>
      <c r="G5815" s="4">
        <v>3953.91</v>
      </c>
      <c r="H5815" s="5">
        <v>0.1</v>
      </c>
      <c r="I5815" s="4">
        <v>14234.08</v>
      </c>
      <c r="J5815" s="4">
        <v>2759.84</v>
      </c>
      <c r="K5815" t="s">
        <v>24</v>
      </c>
      <c r="L5815" t="s">
        <v>18</v>
      </c>
      <c r="M5815" s="2" t="s">
        <v>19</v>
      </c>
      <c r="N5815" t="s">
        <v>87</v>
      </c>
    </row>
    <row r="5816" spans="1:14" x14ac:dyDescent="0.25">
      <c r="A5816" s="2" t="s">
        <v>6846</v>
      </c>
      <c r="B5816" s="2" t="s">
        <v>1106</v>
      </c>
      <c r="C5816" s="9">
        <f t="shared" si="90"/>
        <v>45839</v>
      </c>
      <c r="D5816" t="s">
        <v>53</v>
      </c>
      <c r="E5816" t="s">
        <v>92</v>
      </c>
      <c r="F5816" s="3">
        <v>3</v>
      </c>
      <c r="G5816" s="4">
        <v>740.07</v>
      </c>
      <c r="H5816" s="5">
        <v>0.15</v>
      </c>
      <c r="I5816" s="4">
        <v>1887.18</v>
      </c>
      <c r="J5816" s="4">
        <v>314.42</v>
      </c>
      <c r="K5816" t="s">
        <v>24</v>
      </c>
      <c r="L5816" t="s">
        <v>25</v>
      </c>
      <c r="M5816" s="2" t="s">
        <v>19</v>
      </c>
      <c r="N5816" t="s">
        <v>32</v>
      </c>
    </row>
    <row r="5817" spans="1:14" x14ac:dyDescent="0.25">
      <c r="A5817" s="2" t="s">
        <v>6847</v>
      </c>
      <c r="B5817" s="2" t="s">
        <v>647</v>
      </c>
      <c r="C5817" s="9">
        <f t="shared" si="90"/>
        <v>45597</v>
      </c>
      <c r="D5817" t="s">
        <v>15</v>
      </c>
      <c r="E5817" t="s">
        <v>168</v>
      </c>
      <c r="F5817" s="3">
        <v>1</v>
      </c>
      <c r="G5817" s="4">
        <v>1696.52</v>
      </c>
      <c r="H5817" s="5">
        <v>0.05</v>
      </c>
      <c r="I5817" s="4">
        <v>1611.69</v>
      </c>
      <c r="J5817" s="4">
        <v>247.49</v>
      </c>
      <c r="K5817" t="s">
        <v>24</v>
      </c>
      <c r="L5817" t="s">
        <v>47</v>
      </c>
      <c r="M5817" s="2" t="s">
        <v>19</v>
      </c>
      <c r="N5817" t="s">
        <v>87</v>
      </c>
    </row>
    <row r="5818" spans="1:14" x14ac:dyDescent="0.25">
      <c r="A5818" s="2" t="s">
        <v>6848</v>
      </c>
      <c r="B5818" s="2" t="s">
        <v>518</v>
      </c>
      <c r="C5818" s="9">
        <f t="shared" si="90"/>
        <v>46023</v>
      </c>
      <c r="D5818" t="s">
        <v>35</v>
      </c>
      <c r="E5818" t="s">
        <v>77</v>
      </c>
      <c r="F5818" s="3">
        <v>4</v>
      </c>
      <c r="G5818" s="4">
        <v>2388.9899999999998</v>
      </c>
      <c r="H5818" s="5">
        <v>0</v>
      </c>
      <c r="I5818" s="4">
        <v>9555.9599999999991</v>
      </c>
      <c r="J5818" s="4">
        <v>2213.7800000000002</v>
      </c>
      <c r="K5818" t="s">
        <v>17</v>
      </c>
      <c r="L5818" t="s">
        <v>25</v>
      </c>
      <c r="M5818" s="2" t="s">
        <v>19</v>
      </c>
      <c r="N5818" t="s">
        <v>42</v>
      </c>
    </row>
    <row r="5819" spans="1:14" x14ac:dyDescent="0.25">
      <c r="A5819" s="2" t="s">
        <v>6849</v>
      </c>
      <c r="B5819" s="2" t="s">
        <v>2007</v>
      </c>
      <c r="C5819" s="9">
        <f t="shared" si="90"/>
        <v>45717</v>
      </c>
      <c r="D5819" t="s">
        <v>15</v>
      </c>
      <c r="E5819" t="s">
        <v>16</v>
      </c>
      <c r="F5819" s="3">
        <v>3</v>
      </c>
      <c r="G5819" s="4">
        <v>2441.85</v>
      </c>
      <c r="H5819" s="5">
        <v>0.05</v>
      </c>
      <c r="I5819" s="4">
        <v>6959.27</v>
      </c>
      <c r="J5819" s="4">
        <v>1024.3699999999999</v>
      </c>
      <c r="K5819" t="s">
        <v>24</v>
      </c>
      <c r="L5819" t="s">
        <v>47</v>
      </c>
      <c r="M5819" s="2" t="s">
        <v>19</v>
      </c>
      <c r="N5819" t="s">
        <v>42</v>
      </c>
    </row>
    <row r="5820" spans="1:14" x14ac:dyDescent="0.25">
      <c r="A5820" s="2" t="s">
        <v>6850</v>
      </c>
      <c r="B5820" s="2" t="s">
        <v>79</v>
      </c>
      <c r="C5820" s="9">
        <f t="shared" si="90"/>
        <v>45383</v>
      </c>
      <c r="D5820" t="s">
        <v>15</v>
      </c>
      <c r="E5820" t="s">
        <v>16</v>
      </c>
      <c r="F5820" s="3">
        <v>4</v>
      </c>
      <c r="G5820" s="4">
        <v>1795.29</v>
      </c>
      <c r="H5820" s="5">
        <v>0.1</v>
      </c>
      <c r="I5820" s="4">
        <v>6463.04</v>
      </c>
      <c r="J5820" s="4">
        <v>1231.7</v>
      </c>
      <c r="K5820" t="s">
        <v>24</v>
      </c>
      <c r="L5820" t="s">
        <v>25</v>
      </c>
      <c r="M5820" s="2" t="s">
        <v>19</v>
      </c>
      <c r="N5820" t="s">
        <v>155</v>
      </c>
    </row>
    <row r="5821" spans="1:14" x14ac:dyDescent="0.25">
      <c r="A5821" s="2" t="s">
        <v>6851</v>
      </c>
      <c r="B5821" s="2" t="s">
        <v>139</v>
      </c>
      <c r="C5821" s="9">
        <f t="shared" si="90"/>
        <v>45323</v>
      </c>
      <c r="D5821" t="s">
        <v>15</v>
      </c>
      <c r="E5821" t="s">
        <v>16</v>
      </c>
      <c r="F5821" s="3">
        <v>1</v>
      </c>
      <c r="G5821" s="4">
        <v>2939.56</v>
      </c>
      <c r="H5821" s="5">
        <v>0.15</v>
      </c>
      <c r="I5821" s="4">
        <v>2498.63</v>
      </c>
      <c r="J5821" s="4">
        <v>821.29</v>
      </c>
      <c r="K5821" t="s">
        <v>24</v>
      </c>
      <c r="L5821" t="s">
        <v>25</v>
      </c>
      <c r="M5821" s="2" t="s">
        <v>19</v>
      </c>
      <c r="N5821" t="s">
        <v>87</v>
      </c>
    </row>
    <row r="5822" spans="1:14" x14ac:dyDescent="0.25">
      <c r="A5822" s="2" t="s">
        <v>6852</v>
      </c>
      <c r="B5822" s="2" t="s">
        <v>1512</v>
      </c>
      <c r="C5822" s="9">
        <f t="shared" si="90"/>
        <v>45778</v>
      </c>
      <c r="D5822" t="s">
        <v>35</v>
      </c>
      <c r="E5822" t="s">
        <v>50</v>
      </c>
      <c r="F5822" s="3">
        <v>4</v>
      </c>
      <c r="G5822" s="4">
        <v>17405.490000000002</v>
      </c>
      <c r="H5822" s="5">
        <v>0</v>
      </c>
      <c r="I5822" s="4">
        <v>69621.960000000006</v>
      </c>
      <c r="J5822" s="4">
        <v>17102.599999999999</v>
      </c>
      <c r="K5822" t="s">
        <v>37</v>
      </c>
      <c r="L5822" t="s">
        <v>18</v>
      </c>
      <c r="M5822" s="2" t="s">
        <v>19</v>
      </c>
      <c r="N5822" t="s">
        <v>87</v>
      </c>
    </row>
    <row r="5823" spans="1:14" x14ac:dyDescent="0.25">
      <c r="A5823" s="2" t="s">
        <v>6853</v>
      </c>
      <c r="B5823" s="2" t="s">
        <v>1201</v>
      </c>
      <c r="C5823" s="9">
        <f t="shared" si="90"/>
        <v>45536</v>
      </c>
      <c r="D5823" t="s">
        <v>35</v>
      </c>
      <c r="E5823" t="s">
        <v>74</v>
      </c>
      <c r="F5823" s="3">
        <v>1</v>
      </c>
      <c r="G5823" s="4">
        <v>33928.129999999997</v>
      </c>
      <c r="H5823" s="5">
        <v>0.1</v>
      </c>
      <c r="I5823" s="4">
        <v>30535.32</v>
      </c>
      <c r="J5823" s="4">
        <v>7311.91</v>
      </c>
      <c r="K5823" t="s">
        <v>124</v>
      </c>
      <c r="L5823" t="s">
        <v>25</v>
      </c>
      <c r="M5823" s="2" t="s">
        <v>19</v>
      </c>
      <c r="N5823" t="s">
        <v>58</v>
      </c>
    </row>
    <row r="5824" spans="1:14" x14ac:dyDescent="0.25">
      <c r="A5824" s="2" t="s">
        <v>6854</v>
      </c>
      <c r="B5824" s="2" t="s">
        <v>1278</v>
      </c>
      <c r="C5824" s="9">
        <f t="shared" si="90"/>
        <v>45689</v>
      </c>
      <c r="D5824" t="s">
        <v>30</v>
      </c>
      <c r="E5824" t="s">
        <v>31</v>
      </c>
      <c r="F5824" s="3">
        <v>1</v>
      </c>
      <c r="G5824" s="4">
        <v>794.19</v>
      </c>
      <c r="H5824" s="5">
        <v>0</v>
      </c>
      <c r="I5824" s="4">
        <v>794.19</v>
      </c>
      <c r="J5824" s="4">
        <v>243.41</v>
      </c>
      <c r="K5824" t="s">
        <v>24</v>
      </c>
      <c r="L5824" t="s">
        <v>18</v>
      </c>
      <c r="M5824" s="2" t="s">
        <v>19</v>
      </c>
      <c r="N5824" t="s">
        <v>66</v>
      </c>
    </row>
    <row r="5825" spans="1:14" x14ac:dyDescent="0.25">
      <c r="A5825" s="2" t="s">
        <v>6855</v>
      </c>
      <c r="B5825" s="2" t="s">
        <v>2548</v>
      </c>
      <c r="C5825" s="9">
        <f t="shared" si="90"/>
        <v>45717</v>
      </c>
      <c r="D5825" t="s">
        <v>53</v>
      </c>
      <c r="E5825" t="s">
        <v>173</v>
      </c>
      <c r="F5825" s="3">
        <v>1</v>
      </c>
      <c r="G5825" s="4">
        <v>941.76</v>
      </c>
      <c r="H5825" s="5">
        <v>0.15</v>
      </c>
      <c r="I5825" s="4">
        <v>800.5</v>
      </c>
      <c r="J5825" s="4">
        <v>223.28</v>
      </c>
      <c r="K5825" t="s">
        <v>24</v>
      </c>
      <c r="L5825" t="s">
        <v>18</v>
      </c>
      <c r="M5825" s="2" t="s">
        <v>19</v>
      </c>
      <c r="N5825" t="s">
        <v>42</v>
      </c>
    </row>
    <row r="5826" spans="1:14" x14ac:dyDescent="0.25">
      <c r="A5826" s="2" t="s">
        <v>6856</v>
      </c>
      <c r="B5826" s="2" t="s">
        <v>318</v>
      </c>
      <c r="C5826" s="9">
        <f t="shared" si="90"/>
        <v>45352</v>
      </c>
      <c r="D5826" t="s">
        <v>15</v>
      </c>
      <c r="E5826" t="s">
        <v>16</v>
      </c>
      <c r="F5826" s="3">
        <v>3</v>
      </c>
      <c r="G5826" s="4">
        <v>1558.15</v>
      </c>
      <c r="H5826" s="5">
        <v>0.1</v>
      </c>
      <c r="I5826" s="4">
        <v>4207.01</v>
      </c>
      <c r="J5826" s="4">
        <v>856.65</v>
      </c>
      <c r="K5826" t="s">
        <v>37</v>
      </c>
      <c r="L5826" t="s">
        <v>25</v>
      </c>
      <c r="M5826" s="2" t="s">
        <v>19</v>
      </c>
      <c r="N5826" t="s">
        <v>58</v>
      </c>
    </row>
    <row r="5827" spans="1:14" x14ac:dyDescent="0.25">
      <c r="A5827" s="2" t="s">
        <v>6857</v>
      </c>
      <c r="B5827" s="2" t="s">
        <v>1995</v>
      </c>
      <c r="C5827" s="9">
        <f t="shared" ref="C5827:C5890" si="91">DATE(YEAR(B5827),MONTH(B5827),1)</f>
        <v>45870</v>
      </c>
      <c r="D5827" t="s">
        <v>15</v>
      </c>
      <c r="E5827" t="s">
        <v>95</v>
      </c>
      <c r="F5827" s="3">
        <v>3</v>
      </c>
      <c r="G5827" s="4">
        <v>1338.14</v>
      </c>
      <c r="H5827" s="5">
        <v>0.1</v>
      </c>
      <c r="I5827" s="4">
        <v>3612.98</v>
      </c>
      <c r="J5827" s="4">
        <v>545.27</v>
      </c>
      <c r="K5827" t="s">
        <v>37</v>
      </c>
      <c r="L5827" t="s">
        <v>25</v>
      </c>
      <c r="M5827" s="2" t="s">
        <v>19</v>
      </c>
      <c r="N5827" t="s">
        <v>27</v>
      </c>
    </row>
    <row r="5828" spans="1:14" x14ac:dyDescent="0.25">
      <c r="A5828" s="2" t="s">
        <v>6858</v>
      </c>
      <c r="B5828" s="2" t="s">
        <v>1133</v>
      </c>
      <c r="C5828" s="9">
        <f t="shared" si="91"/>
        <v>45444</v>
      </c>
      <c r="D5828" t="s">
        <v>45</v>
      </c>
      <c r="E5828" t="s">
        <v>121</v>
      </c>
      <c r="F5828" s="3">
        <v>2</v>
      </c>
      <c r="G5828" s="4">
        <v>1883.24</v>
      </c>
      <c r="H5828" s="5">
        <v>0.15</v>
      </c>
      <c r="I5828" s="4">
        <v>3201.51</v>
      </c>
      <c r="J5828" s="4">
        <v>0</v>
      </c>
      <c r="K5828" t="s">
        <v>37</v>
      </c>
      <c r="L5828" t="s">
        <v>18</v>
      </c>
      <c r="M5828" s="2" t="s">
        <v>101</v>
      </c>
      <c r="N5828" t="s">
        <v>66</v>
      </c>
    </row>
    <row r="5829" spans="1:14" x14ac:dyDescent="0.25">
      <c r="A5829" s="2" t="s">
        <v>6859</v>
      </c>
      <c r="B5829" s="2" t="s">
        <v>2913</v>
      </c>
      <c r="C5829" s="9">
        <f t="shared" si="91"/>
        <v>45536</v>
      </c>
      <c r="D5829" t="s">
        <v>45</v>
      </c>
      <c r="E5829" t="s">
        <v>111</v>
      </c>
      <c r="F5829" s="3">
        <v>3</v>
      </c>
      <c r="G5829" s="4">
        <v>2120.98</v>
      </c>
      <c r="H5829" s="5">
        <v>0.05</v>
      </c>
      <c r="I5829" s="4">
        <v>6044.79</v>
      </c>
      <c r="J5829" s="4">
        <v>879.47</v>
      </c>
      <c r="K5829" t="s">
        <v>24</v>
      </c>
      <c r="L5829" t="s">
        <v>18</v>
      </c>
      <c r="M5829" s="2" t="s">
        <v>19</v>
      </c>
      <c r="N5829" t="s">
        <v>58</v>
      </c>
    </row>
    <row r="5830" spans="1:14" x14ac:dyDescent="0.25">
      <c r="A5830" s="2" t="s">
        <v>6860</v>
      </c>
      <c r="B5830" s="2" t="s">
        <v>2215</v>
      </c>
      <c r="C5830" s="9">
        <f t="shared" si="91"/>
        <v>46082</v>
      </c>
      <c r="D5830" t="s">
        <v>15</v>
      </c>
      <c r="E5830" t="s">
        <v>57</v>
      </c>
      <c r="F5830" s="3">
        <v>2</v>
      </c>
      <c r="G5830" s="4">
        <v>2138.4</v>
      </c>
      <c r="H5830" s="5">
        <v>0</v>
      </c>
      <c r="I5830" s="4">
        <v>4276.8</v>
      </c>
      <c r="J5830" s="4">
        <v>813.8</v>
      </c>
      <c r="K5830" t="s">
        <v>24</v>
      </c>
      <c r="L5830" t="s">
        <v>25</v>
      </c>
      <c r="M5830" s="2" t="s">
        <v>19</v>
      </c>
      <c r="N5830" t="s">
        <v>82</v>
      </c>
    </row>
    <row r="5831" spans="1:14" x14ac:dyDescent="0.25">
      <c r="A5831" s="2" t="s">
        <v>6861</v>
      </c>
      <c r="B5831" s="2" t="s">
        <v>3211</v>
      </c>
      <c r="C5831" s="9">
        <f t="shared" si="91"/>
        <v>45352</v>
      </c>
      <c r="D5831" t="s">
        <v>53</v>
      </c>
      <c r="E5831" t="s">
        <v>114</v>
      </c>
      <c r="F5831" s="3">
        <v>4</v>
      </c>
      <c r="G5831" s="4">
        <v>674.51</v>
      </c>
      <c r="H5831" s="5">
        <v>0.15</v>
      </c>
      <c r="I5831" s="4">
        <v>2293.33</v>
      </c>
      <c r="J5831" s="4">
        <v>685.31</v>
      </c>
      <c r="K5831" t="s">
        <v>24</v>
      </c>
      <c r="L5831" t="s">
        <v>25</v>
      </c>
      <c r="M5831" s="2" t="s">
        <v>19</v>
      </c>
      <c r="N5831" t="s">
        <v>66</v>
      </c>
    </row>
    <row r="5832" spans="1:14" x14ac:dyDescent="0.25">
      <c r="A5832" s="2" t="s">
        <v>6862</v>
      </c>
      <c r="B5832" s="2" t="s">
        <v>2010</v>
      </c>
      <c r="C5832" s="9">
        <f t="shared" si="91"/>
        <v>45597</v>
      </c>
      <c r="D5832" t="s">
        <v>45</v>
      </c>
      <c r="E5832" t="s">
        <v>222</v>
      </c>
      <c r="F5832" s="3">
        <v>1</v>
      </c>
      <c r="G5832" s="4">
        <v>5908.39</v>
      </c>
      <c r="H5832" s="5">
        <v>0.15</v>
      </c>
      <c r="I5832" s="4">
        <v>5022.13</v>
      </c>
      <c r="J5832" s="4">
        <v>1416.68</v>
      </c>
      <c r="K5832" t="s">
        <v>37</v>
      </c>
      <c r="L5832" t="s">
        <v>47</v>
      </c>
      <c r="M5832" s="2" t="s">
        <v>19</v>
      </c>
      <c r="N5832" t="s">
        <v>155</v>
      </c>
    </row>
    <row r="5833" spans="1:14" x14ac:dyDescent="0.25">
      <c r="A5833" s="2" t="s">
        <v>6863</v>
      </c>
      <c r="B5833" s="2" t="s">
        <v>89</v>
      </c>
      <c r="C5833" s="9">
        <f t="shared" si="91"/>
        <v>45931</v>
      </c>
      <c r="D5833" t="s">
        <v>15</v>
      </c>
      <c r="E5833" t="s">
        <v>23</v>
      </c>
      <c r="F5833" s="3">
        <v>3</v>
      </c>
      <c r="G5833" s="4">
        <v>2928.86</v>
      </c>
      <c r="H5833" s="5">
        <v>0</v>
      </c>
      <c r="I5833" s="4">
        <v>8786.58</v>
      </c>
      <c r="J5833" s="4">
        <v>0</v>
      </c>
      <c r="K5833" t="s">
        <v>24</v>
      </c>
      <c r="L5833" t="s">
        <v>25</v>
      </c>
      <c r="M5833" s="2" t="s">
        <v>101</v>
      </c>
      <c r="N5833" t="s">
        <v>32</v>
      </c>
    </row>
    <row r="5834" spans="1:14" x14ac:dyDescent="0.25">
      <c r="A5834" s="2" t="s">
        <v>6864</v>
      </c>
      <c r="B5834" s="2" t="s">
        <v>2067</v>
      </c>
      <c r="C5834" s="9">
        <f t="shared" si="91"/>
        <v>46235</v>
      </c>
      <c r="D5834" t="s">
        <v>45</v>
      </c>
      <c r="E5834" t="s">
        <v>46</v>
      </c>
      <c r="F5834" s="3">
        <v>1</v>
      </c>
      <c r="G5834" s="4">
        <v>3457.14</v>
      </c>
      <c r="H5834" s="5">
        <v>0.2</v>
      </c>
      <c r="I5834" s="4">
        <v>2765.71</v>
      </c>
      <c r="J5834" s="4">
        <v>0</v>
      </c>
      <c r="K5834" t="s">
        <v>17</v>
      </c>
      <c r="L5834" t="s">
        <v>25</v>
      </c>
      <c r="M5834" s="2" t="s">
        <v>101</v>
      </c>
      <c r="N5834" t="s">
        <v>32</v>
      </c>
    </row>
    <row r="5835" spans="1:14" x14ac:dyDescent="0.25">
      <c r="A5835" s="2" t="s">
        <v>6865</v>
      </c>
      <c r="B5835" s="2" t="s">
        <v>1106</v>
      </c>
      <c r="C5835" s="9">
        <f t="shared" si="91"/>
        <v>45839</v>
      </c>
      <c r="D5835" t="s">
        <v>53</v>
      </c>
      <c r="E5835" t="s">
        <v>54</v>
      </c>
      <c r="F5835" s="3">
        <v>2</v>
      </c>
      <c r="G5835" s="4">
        <v>551.65</v>
      </c>
      <c r="H5835" s="5">
        <v>0</v>
      </c>
      <c r="I5835" s="4">
        <v>1103.3</v>
      </c>
      <c r="J5835" s="4">
        <v>291.12</v>
      </c>
      <c r="K5835" t="s">
        <v>37</v>
      </c>
      <c r="L5835" t="s">
        <v>25</v>
      </c>
      <c r="M5835" s="2" t="s">
        <v>19</v>
      </c>
      <c r="N5835" t="s">
        <v>27</v>
      </c>
    </row>
    <row r="5836" spans="1:14" x14ac:dyDescent="0.25">
      <c r="A5836" s="2" t="s">
        <v>6866</v>
      </c>
      <c r="B5836" s="2" t="s">
        <v>3779</v>
      </c>
      <c r="C5836" s="9">
        <f t="shared" si="91"/>
        <v>46204</v>
      </c>
      <c r="D5836" t="s">
        <v>30</v>
      </c>
      <c r="E5836" t="s">
        <v>106</v>
      </c>
      <c r="F5836" s="3">
        <v>3</v>
      </c>
      <c r="G5836" s="4">
        <v>1016.51</v>
      </c>
      <c r="H5836" s="5">
        <v>0.05</v>
      </c>
      <c r="I5836" s="4">
        <v>2897.05</v>
      </c>
      <c r="J5836" s="4">
        <v>678.53</v>
      </c>
      <c r="K5836" t="s">
        <v>24</v>
      </c>
      <c r="L5836" t="s">
        <v>47</v>
      </c>
      <c r="M5836" s="2" t="s">
        <v>19</v>
      </c>
      <c r="N5836" t="s">
        <v>66</v>
      </c>
    </row>
    <row r="5837" spans="1:14" x14ac:dyDescent="0.25">
      <c r="A5837" s="2" t="s">
        <v>6867</v>
      </c>
      <c r="B5837" s="2" t="s">
        <v>1372</v>
      </c>
      <c r="C5837" s="9">
        <f t="shared" si="91"/>
        <v>46174</v>
      </c>
      <c r="D5837" t="s">
        <v>35</v>
      </c>
      <c r="E5837" t="s">
        <v>71</v>
      </c>
      <c r="F5837" s="3">
        <v>3</v>
      </c>
      <c r="G5837" s="4">
        <v>28053.03</v>
      </c>
      <c r="H5837" s="5">
        <v>0</v>
      </c>
      <c r="I5837" s="4">
        <v>84159.09</v>
      </c>
      <c r="J5837" s="4">
        <v>16001.33</v>
      </c>
      <c r="K5837" t="s">
        <v>24</v>
      </c>
      <c r="L5837" t="s">
        <v>25</v>
      </c>
      <c r="M5837" s="2" t="s">
        <v>19</v>
      </c>
      <c r="N5837" t="s">
        <v>87</v>
      </c>
    </row>
    <row r="5838" spans="1:14" x14ac:dyDescent="0.25">
      <c r="A5838" s="2" t="s">
        <v>6868</v>
      </c>
      <c r="B5838" s="2" t="s">
        <v>4081</v>
      </c>
      <c r="C5838" s="9">
        <f t="shared" si="91"/>
        <v>45536</v>
      </c>
      <c r="D5838" t="s">
        <v>15</v>
      </c>
      <c r="E5838" t="s">
        <v>95</v>
      </c>
      <c r="F5838" s="3">
        <v>3</v>
      </c>
      <c r="G5838" s="4">
        <v>1265.8</v>
      </c>
      <c r="H5838" s="5">
        <v>0.25</v>
      </c>
      <c r="I5838" s="4">
        <v>2848.05</v>
      </c>
      <c r="J5838" s="4">
        <v>660.87</v>
      </c>
      <c r="K5838" t="s">
        <v>24</v>
      </c>
      <c r="L5838" t="s">
        <v>25</v>
      </c>
      <c r="M5838" s="2" t="s">
        <v>19</v>
      </c>
      <c r="N5838" t="s">
        <v>87</v>
      </c>
    </row>
    <row r="5839" spans="1:14" x14ac:dyDescent="0.25">
      <c r="A5839" s="2" t="s">
        <v>6869</v>
      </c>
      <c r="B5839" s="2" t="s">
        <v>1126</v>
      </c>
      <c r="C5839" s="9">
        <f t="shared" si="91"/>
        <v>46054</v>
      </c>
      <c r="D5839" t="s">
        <v>15</v>
      </c>
      <c r="E5839" t="s">
        <v>23</v>
      </c>
      <c r="F5839" s="3">
        <v>3</v>
      </c>
      <c r="G5839" s="4">
        <v>2392.06</v>
      </c>
      <c r="H5839" s="5">
        <v>0</v>
      </c>
      <c r="I5839" s="4">
        <v>7176.18</v>
      </c>
      <c r="J5839" s="4">
        <v>0</v>
      </c>
      <c r="K5839" t="s">
        <v>37</v>
      </c>
      <c r="L5839" t="s">
        <v>47</v>
      </c>
      <c r="M5839" s="2" t="s">
        <v>101</v>
      </c>
      <c r="N5839" t="s">
        <v>82</v>
      </c>
    </row>
    <row r="5840" spans="1:14" x14ac:dyDescent="0.25">
      <c r="A5840" s="2" t="s">
        <v>6870</v>
      </c>
      <c r="B5840" s="2" t="s">
        <v>2107</v>
      </c>
      <c r="C5840" s="9">
        <f t="shared" si="91"/>
        <v>46143</v>
      </c>
      <c r="D5840" t="s">
        <v>15</v>
      </c>
      <c r="E5840" t="s">
        <v>16</v>
      </c>
      <c r="F5840" s="3">
        <v>1</v>
      </c>
      <c r="G5840" s="4">
        <v>428.93</v>
      </c>
      <c r="H5840" s="5">
        <v>0.25</v>
      </c>
      <c r="I5840" s="4">
        <v>321.7</v>
      </c>
      <c r="J5840" s="4">
        <v>112.15</v>
      </c>
      <c r="K5840" t="s">
        <v>124</v>
      </c>
      <c r="L5840" t="s">
        <v>25</v>
      </c>
      <c r="M5840" s="2" t="s">
        <v>19</v>
      </c>
      <c r="N5840" t="s">
        <v>42</v>
      </c>
    </row>
    <row r="5841" spans="1:14" x14ac:dyDescent="0.25">
      <c r="A5841" s="2" t="s">
        <v>6871</v>
      </c>
      <c r="B5841" s="2" t="s">
        <v>629</v>
      </c>
      <c r="C5841" s="9">
        <f t="shared" si="91"/>
        <v>45901</v>
      </c>
      <c r="D5841" t="s">
        <v>45</v>
      </c>
      <c r="E5841" t="s">
        <v>111</v>
      </c>
      <c r="F5841" s="3">
        <v>3</v>
      </c>
      <c r="G5841" s="4">
        <v>5408.63</v>
      </c>
      <c r="H5841" s="5">
        <v>0.1</v>
      </c>
      <c r="I5841" s="4">
        <v>14603.3</v>
      </c>
      <c r="J5841" s="4">
        <v>2904.51</v>
      </c>
      <c r="K5841" t="s">
        <v>24</v>
      </c>
      <c r="L5841" t="s">
        <v>25</v>
      </c>
      <c r="M5841" s="2" t="s">
        <v>19</v>
      </c>
      <c r="N5841" t="s">
        <v>155</v>
      </c>
    </row>
    <row r="5842" spans="1:14" x14ac:dyDescent="0.25">
      <c r="A5842" s="2" t="s">
        <v>6872</v>
      </c>
      <c r="B5842" s="2" t="s">
        <v>103</v>
      </c>
      <c r="C5842" s="9">
        <f t="shared" si="91"/>
        <v>45689</v>
      </c>
      <c r="D5842" t="s">
        <v>30</v>
      </c>
      <c r="E5842" t="s">
        <v>41</v>
      </c>
      <c r="F5842" s="3">
        <v>2</v>
      </c>
      <c r="G5842" s="4">
        <v>403.02</v>
      </c>
      <c r="H5842" s="5">
        <v>0</v>
      </c>
      <c r="I5842" s="4">
        <v>806.04</v>
      </c>
      <c r="J5842" s="4">
        <v>255.53</v>
      </c>
      <c r="K5842" t="s">
        <v>17</v>
      </c>
      <c r="L5842" t="s">
        <v>25</v>
      </c>
      <c r="M5842" s="2" t="s">
        <v>19</v>
      </c>
      <c r="N5842" t="s">
        <v>27</v>
      </c>
    </row>
    <row r="5843" spans="1:14" x14ac:dyDescent="0.25">
      <c r="A5843" s="2" t="s">
        <v>6873</v>
      </c>
      <c r="B5843" s="2" t="s">
        <v>1368</v>
      </c>
      <c r="C5843" s="9">
        <f t="shared" si="91"/>
        <v>45292</v>
      </c>
      <c r="D5843" t="s">
        <v>45</v>
      </c>
      <c r="E5843" t="s">
        <v>121</v>
      </c>
      <c r="F5843" s="3">
        <v>3</v>
      </c>
      <c r="G5843" s="4">
        <v>6949.78</v>
      </c>
      <c r="H5843" s="5">
        <v>0.1</v>
      </c>
      <c r="I5843" s="4">
        <v>18764.41</v>
      </c>
      <c r="J5843" s="4">
        <v>6182.99</v>
      </c>
      <c r="K5843" t="s">
        <v>37</v>
      </c>
      <c r="L5843" t="s">
        <v>47</v>
      </c>
      <c r="M5843" s="2" t="s">
        <v>19</v>
      </c>
      <c r="N5843" t="s">
        <v>20</v>
      </c>
    </row>
    <row r="5844" spans="1:14" x14ac:dyDescent="0.25">
      <c r="A5844" s="2" t="s">
        <v>6874</v>
      </c>
      <c r="B5844" s="2" t="s">
        <v>844</v>
      </c>
      <c r="C5844" s="9">
        <f t="shared" si="91"/>
        <v>45566</v>
      </c>
      <c r="D5844" t="s">
        <v>53</v>
      </c>
      <c r="E5844" t="s">
        <v>54</v>
      </c>
      <c r="F5844" s="3">
        <v>2</v>
      </c>
      <c r="G5844" s="4">
        <v>713.82</v>
      </c>
      <c r="H5844" s="5">
        <v>0.2</v>
      </c>
      <c r="I5844" s="4">
        <v>1142.1099999999999</v>
      </c>
      <c r="J5844" s="4">
        <v>144.16999999999999</v>
      </c>
      <c r="K5844" t="s">
        <v>24</v>
      </c>
      <c r="L5844" t="s">
        <v>25</v>
      </c>
      <c r="M5844" s="2" t="s">
        <v>19</v>
      </c>
      <c r="N5844" t="s">
        <v>66</v>
      </c>
    </row>
    <row r="5845" spans="1:14" x14ac:dyDescent="0.25">
      <c r="A5845" s="2" t="s">
        <v>6875</v>
      </c>
      <c r="B5845" s="2" t="s">
        <v>1714</v>
      </c>
      <c r="C5845" s="9">
        <f t="shared" si="91"/>
        <v>45717</v>
      </c>
      <c r="D5845" t="s">
        <v>35</v>
      </c>
      <c r="E5845" t="s">
        <v>77</v>
      </c>
      <c r="F5845" s="3">
        <v>2</v>
      </c>
      <c r="G5845" s="4">
        <v>18120.849999999999</v>
      </c>
      <c r="H5845" s="5">
        <v>0.1</v>
      </c>
      <c r="I5845" s="4">
        <v>32617.53</v>
      </c>
      <c r="J5845" s="4">
        <v>8389.39</v>
      </c>
      <c r="K5845" t="s">
        <v>37</v>
      </c>
      <c r="L5845" t="s">
        <v>25</v>
      </c>
      <c r="M5845" s="2" t="s">
        <v>19</v>
      </c>
      <c r="N5845" t="s">
        <v>58</v>
      </c>
    </row>
    <row r="5846" spans="1:14" x14ac:dyDescent="0.25">
      <c r="A5846" s="2" t="s">
        <v>6876</v>
      </c>
      <c r="B5846" s="2" t="s">
        <v>711</v>
      </c>
      <c r="C5846" s="9">
        <f t="shared" si="91"/>
        <v>46143</v>
      </c>
      <c r="D5846" t="s">
        <v>30</v>
      </c>
      <c r="E5846" t="s">
        <v>31</v>
      </c>
      <c r="F5846" s="3">
        <v>1</v>
      </c>
      <c r="G5846" s="4">
        <v>1442.59</v>
      </c>
      <c r="H5846" s="5">
        <v>0</v>
      </c>
      <c r="I5846" s="4">
        <v>1442.59</v>
      </c>
      <c r="J5846" s="4">
        <v>0</v>
      </c>
      <c r="K5846" t="s">
        <v>17</v>
      </c>
      <c r="L5846" t="s">
        <v>25</v>
      </c>
      <c r="M5846" s="2" t="s">
        <v>61</v>
      </c>
      <c r="N5846" t="s">
        <v>82</v>
      </c>
    </row>
    <row r="5847" spans="1:14" x14ac:dyDescent="0.25">
      <c r="A5847" s="2" t="s">
        <v>6877</v>
      </c>
      <c r="B5847" s="2" t="s">
        <v>1460</v>
      </c>
      <c r="C5847" s="9">
        <f t="shared" si="91"/>
        <v>45566</v>
      </c>
      <c r="D5847" t="s">
        <v>30</v>
      </c>
      <c r="E5847" t="s">
        <v>163</v>
      </c>
      <c r="F5847" s="3">
        <v>3</v>
      </c>
      <c r="G5847" s="4">
        <v>675.68</v>
      </c>
      <c r="H5847" s="5">
        <v>0</v>
      </c>
      <c r="I5847" s="4">
        <v>2027.04</v>
      </c>
      <c r="J5847" s="4">
        <v>447.2</v>
      </c>
      <c r="K5847" t="s">
        <v>24</v>
      </c>
      <c r="L5847" t="s">
        <v>18</v>
      </c>
      <c r="M5847" s="2" t="s">
        <v>19</v>
      </c>
      <c r="N5847" t="s">
        <v>82</v>
      </c>
    </row>
    <row r="5848" spans="1:14" x14ac:dyDescent="0.25">
      <c r="A5848" s="2" t="s">
        <v>6878</v>
      </c>
      <c r="B5848" s="2" t="s">
        <v>4923</v>
      </c>
      <c r="C5848" s="9">
        <f t="shared" si="91"/>
        <v>45352</v>
      </c>
      <c r="D5848" t="s">
        <v>15</v>
      </c>
      <c r="E5848" t="s">
        <v>168</v>
      </c>
      <c r="F5848" s="3">
        <v>2</v>
      </c>
      <c r="G5848" s="4">
        <v>2605.4899999999998</v>
      </c>
      <c r="H5848" s="5">
        <v>0</v>
      </c>
      <c r="I5848" s="4">
        <v>5210.9799999999996</v>
      </c>
      <c r="J5848" s="4">
        <v>698.08</v>
      </c>
      <c r="K5848" t="s">
        <v>124</v>
      </c>
      <c r="L5848" t="s">
        <v>25</v>
      </c>
      <c r="M5848" s="2" t="s">
        <v>19</v>
      </c>
      <c r="N5848" t="s">
        <v>82</v>
      </c>
    </row>
    <row r="5849" spans="1:14" x14ac:dyDescent="0.25">
      <c r="A5849" s="2" t="s">
        <v>6879</v>
      </c>
      <c r="B5849" s="2" t="s">
        <v>1937</v>
      </c>
      <c r="C5849" s="9">
        <f t="shared" si="91"/>
        <v>45292</v>
      </c>
      <c r="D5849" t="s">
        <v>45</v>
      </c>
      <c r="E5849" t="s">
        <v>222</v>
      </c>
      <c r="F5849" s="3">
        <v>3</v>
      </c>
      <c r="G5849" s="4">
        <v>6765.77</v>
      </c>
      <c r="H5849" s="5">
        <v>0</v>
      </c>
      <c r="I5849" s="4">
        <v>20297.310000000001</v>
      </c>
      <c r="J5849" s="4">
        <v>4223.3100000000004</v>
      </c>
      <c r="K5849" t="s">
        <v>37</v>
      </c>
      <c r="L5849" t="s">
        <v>25</v>
      </c>
      <c r="M5849" s="2" t="s">
        <v>19</v>
      </c>
      <c r="N5849" t="s">
        <v>58</v>
      </c>
    </row>
    <row r="5850" spans="1:14" x14ac:dyDescent="0.25">
      <c r="A5850" s="2" t="s">
        <v>6880</v>
      </c>
      <c r="B5850" s="2" t="s">
        <v>2145</v>
      </c>
      <c r="C5850" s="9">
        <f t="shared" si="91"/>
        <v>46082</v>
      </c>
      <c r="D5850" t="s">
        <v>35</v>
      </c>
      <c r="E5850" t="s">
        <v>50</v>
      </c>
      <c r="F5850" s="3">
        <v>1</v>
      </c>
      <c r="G5850" s="4">
        <v>17883.849999999999</v>
      </c>
      <c r="H5850" s="5">
        <v>0.05</v>
      </c>
      <c r="I5850" s="4">
        <v>16989.66</v>
      </c>
      <c r="J5850" s="4">
        <v>3115.38</v>
      </c>
      <c r="K5850" t="s">
        <v>24</v>
      </c>
      <c r="L5850" t="s">
        <v>18</v>
      </c>
      <c r="M5850" s="2" t="s">
        <v>19</v>
      </c>
      <c r="N5850" t="s">
        <v>32</v>
      </c>
    </row>
    <row r="5851" spans="1:14" x14ac:dyDescent="0.25">
      <c r="A5851" s="2" t="s">
        <v>6881</v>
      </c>
      <c r="B5851" s="2" t="s">
        <v>2035</v>
      </c>
      <c r="C5851" s="9">
        <f t="shared" si="91"/>
        <v>45413</v>
      </c>
      <c r="D5851" t="s">
        <v>30</v>
      </c>
      <c r="E5851" t="s">
        <v>31</v>
      </c>
      <c r="F5851" s="3">
        <v>1</v>
      </c>
      <c r="G5851" s="4">
        <v>1076.56</v>
      </c>
      <c r="H5851" s="5">
        <v>0.1</v>
      </c>
      <c r="I5851" s="4">
        <v>968.9</v>
      </c>
      <c r="J5851" s="4">
        <v>313.95999999999998</v>
      </c>
      <c r="K5851" t="s">
        <v>37</v>
      </c>
      <c r="L5851" t="s">
        <v>25</v>
      </c>
      <c r="M5851" s="2" t="s">
        <v>19</v>
      </c>
      <c r="N5851" t="s">
        <v>82</v>
      </c>
    </row>
    <row r="5852" spans="1:14" x14ac:dyDescent="0.25">
      <c r="A5852" s="2" t="s">
        <v>6882</v>
      </c>
      <c r="B5852" s="2" t="s">
        <v>4174</v>
      </c>
      <c r="C5852" s="9">
        <f t="shared" si="91"/>
        <v>45444</v>
      </c>
      <c r="D5852" t="s">
        <v>15</v>
      </c>
      <c r="E5852" t="s">
        <v>16</v>
      </c>
      <c r="F5852" s="3">
        <v>3</v>
      </c>
      <c r="G5852" s="4">
        <v>2942.15</v>
      </c>
      <c r="H5852" s="5">
        <v>0.05</v>
      </c>
      <c r="I5852" s="4">
        <v>8385.1299999999992</v>
      </c>
      <c r="J5852" s="4">
        <v>2290.92</v>
      </c>
      <c r="K5852" t="s">
        <v>17</v>
      </c>
      <c r="L5852" t="s">
        <v>18</v>
      </c>
      <c r="M5852" s="2" t="s">
        <v>19</v>
      </c>
      <c r="N5852" t="s">
        <v>42</v>
      </c>
    </row>
    <row r="5853" spans="1:14" x14ac:dyDescent="0.25">
      <c r="A5853" s="2" t="s">
        <v>6883</v>
      </c>
      <c r="B5853" s="2" t="s">
        <v>1697</v>
      </c>
      <c r="C5853" s="9">
        <f t="shared" si="91"/>
        <v>45352</v>
      </c>
      <c r="D5853" t="s">
        <v>35</v>
      </c>
      <c r="E5853" t="s">
        <v>36</v>
      </c>
      <c r="F5853" s="3">
        <v>2</v>
      </c>
      <c r="G5853" s="4">
        <v>32136.13</v>
      </c>
      <c r="H5853" s="5">
        <v>0.05</v>
      </c>
      <c r="I5853" s="4">
        <v>61058.65</v>
      </c>
      <c r="J5853" s="4">
        <v>10982.45</v>
      </c>
      <c r="K5853" t="s">
        <v>37</v>
      </c>
      <c r="L5853" t="s">
        <v>47</v>
      </c>
      <c r="M5853" s="2" t="s">
        <v>19</v>
      </c>
      <c r="N5853" t="s">
        <v>38</v>
      </c>
    </row>
    <row r="5854" spans="1:14" x14ac:dyDescent="0.25">
      <c r="A5854" s="2" t="s">
        <v>6884</v>
      </c>
      <c r="B5854" s="2" t="s">
        <v>714</v>
      </c>
      <c r="C5854" s="9">
        <f t="shared" si="91"/>
        <v>46174</v>
      </c>
      <c r="D5854" t="s">
        <v>45</v>
      </c>
      <c r="E5854" t="s">
        <v>222</v>
      </c>
      <c r="F5854" s="3">
        <v>4</v>
      </c>
      <c r="G5854" s="4">
        <v>6723.27</v>
      </c>
      <c r="H5854" s="5">
        <v>0.05</v>
      </c>
      <c r="I5854" s="4">
        <v>25548.43</v>
      </c>
      <c r="J5854" s="4">
        <v>7797.69</v>
      </c>
      <c r="K5854" t="s">
        <v>37</v>
      </c>
      <c r="L5854" t="s">
        <v>47</v>
      </c>
      <c r="M5854" s="2" t="s">
        <v>19</v>
      </c>
      <c r="N5854" t="s">
        <v>42</v>
      </c>
    </row>
    <row r="5855" spans="1:14" x14ac:dyDescent="0.25">
      <c r="A5855" s="2" t="s">
        <v>6885</v>
      </c>
      <c r="B5855" s="2" t="s">
        <v>2120</v>
      </c>
      <c r="C5855" s="9">
        <f t="shared" si="91"/>
        <v>45931</v>
      </c>
      <c r="D5855" t="s">
        <v>45</v>
      </c>
      <c r="E5855" t="s">
        <v>111</v>
      </c>
      <c r="F5855" s="3">
        <v>4</v>
      </c>
      <c r="G5855" s="4">
        <v>3441.29</v>
      </c>
      <c r="H5855" s="5">
        <v>0.25</v>
      </c>
      <c r="I5855" s="4">
        <v>10323.870000000001</v>
      </c>
      <c r="J5855" s="4">
        <v>2446.8200000000002</v>
      </c>
      <c r="K5855" t="s">
        <v>24</v>
      </c>
      <c r="L5855" t="s">
        <v>25</v>
      </c>
      <c r="M5855" s="2" t="s">
        <v>26</v>
      </c>
      <c r="N5855" t="s">
        <v>66</v>
      </c>
    </row>
    <row r="5856" spans="1:14" x14ac:dyDescent="0.25">
      <c r="A5856" s="2" t="s">
        <v>6886</v>
      </c>
      <c r="B5856" s="2" t="s">
        <v>755</v>
      </c>
      <c r="C5856" s="9">
        <f t="shared" si="91"/>
        <v>45689</v>
      </c>
      <c r="D5856" t="s">
        <v>35</v>
      </c>
      <c r="E5856" t="s">
        <v>74</v>
      </c>
      <c r="F5856" s="3">
        <v>1</v>
      </c>
      <c r="G5856" s="4">
        <v>6145.13</v>
      </c>
      <c r="H5856" s="5">
        <v>0.1</v>
      </c>
      <c r="I5856" s="4">
        <v>5530.62</v>
      </c>
      <c r="J5856" s="4">
        <v>1777.25</v>
      </c>
      <c r="K5856" t="s">
        <v>24</v>
      </c>
      <c r="L5856" t="s">
        <v>25</v>
      </c>
      <c r="M5856" s="2" t="s">
        <v>19</v>
      </c>
      <c r="N5856" t="s">
        <v>66</v>
      </c>
    </row>
    <row r="5857" spans="1:14" x14ac:dyDescent="0.25">
      <c r="A5857" s="2" t="s">
        <v>6887</v>
      </c>
      <c r="B5857" s="2" t="s">
        <v>1885</v>
      </c>
      <c r="C5857" s="9">
        <f t="shared" si="91"/>
        <v>45352</v>
      </c>
      <c r="D5857" t="s">
        <v>35</v>
      </c>
      <c r="E5857" t="s">
        <v>77</v>
      </c>
      <c r="F5857" s="3">
        <v>2</v>
      </c>
      <c r="G5857" s="4">
        <v>17785.57</v>
      </c>
      <c r="H5857" s="5">
        <v>0.15</v>
      </c>
      <c r="I5857" s="4">
        <v>30235.47</v>
      </c>
      <c r="J5857" s="4">
        <v>9200.08</v>
      </c>
      <c r="K5857" t="s">
        <v>24</v>
      </c>
      <c r="L5857" t="s">
        <v>25</v>
      </c>
      <c r="M5857" s="2" t="s">
        <v>19</v>
      </c>
      <c r="N5857" t="s">
        <v>66</v>
      </c>
    </row>
    <row r="5858" spans="1:14" x14ac:dyDescent="0.25">
      <c r="A5858" s="2" t="s">
        <v>6888</v>
      </c>
      <c r="B5858" s="2" t="s">
        <v>1111</v>
      </c>
      <c r="C5858" s="9">
        <f t="shared" si="91"/>
        <v>45505</v>
      </c>
      <c r="D5858" t="s">
        <v>15</v>
      </c>
      <c r="E5858" t="s">
        <v>23</v>
      </c>
      <c r="F5858" s="3">
        <v>4</v>
      </c>
      <c r="G5858" s="4">
        <v>1294.46</v>
      </c>
      <c r="H5858" s="5">
        <v>0.05</v>
      </c>
      <c r="I5858" s="4">
        <v>4918.95</v>
      </c>
      <c r="J5858" s="4">
        <v>1342.91</v>
      </c>
      <c r="K5858" t="s">
        <v>24</v>
      </c>
      <c r="L5858" t="s">
        <v>18</v>
      </c>
      <c r="M5858" s="2" t="s">
        <v>19</v>
      </c>
      <c r="N5858" t="s">
        <v>87</v>
      </c>
    </row>
    <row r="5859" spans="1:14" x14ac:dyDescent="0.25">
      <c r="A5859" s="2" t="s">
        <v>6889</v>
      </c>
      <c r="B5859" s="2" t="s">
        <v>872</v>
      </c>
      <c r="C5859" s="9">
        <f t="shared" si="91"/>
        <v>45323</v>
      </c>
      <c r="D5859" t="s">
        <v>45</v>
      </c>
      <c r="E5859" t="s">
        <v>186</v>
      </c>
      <c r="F5859" s="3">
        <v>2</v>
      </c>
      <c r="G5859" s="4">
        <v>6949.62</v>
      </c>
      <c r="H5859" s="5">
        <v>0</v>
      </c>
      <c r="I5859" s="4">
        <v>13899.24</v>
      </c>
      <c r="J5859" s="4">
        <v>2036.58</v>
      </c>
      <c r="K5859" t="s">
        <v>37</v>
      </c>
      <c r="L5859" t="s">
        <v>25</v>
      </c>
      <c r="M5859" s="2" t="s">
        <v>19</v>
      </c>
      <c r="N5859" t="s">
        <v>42</v>
      </c>
    </row>
    <row r="5860" spans="1:14" x14ac:dyDescent="0.25">
      <c r="A5860" s="2" t="s">
        <v>6890</v>
      </c>
      <c r="B5860" s="2" t="s">
        <v>4058</v>
      </c>
      <c r="C5860" s="9">
        <f t="shared" si="91"/>
        <v>45901</v>
      </c>
      <c r="D5860" t="s">
        <v>30</v>
      </c>
      <c r="E5860" t="s">
        <v>133</v>
      </c>
      <c r="F5860" s="3">
        <v>3</v>
      </c>
      <c r="G5860" s="4">
        <v>1358.05</v>
      </c>
      <c r="H5860" s="5">
        <v>0.15</v>
      </c>
      <c r="I5860" s="4">
        <v>3463.03</v>
      </c>
      <c r="J5860" s="4">
        <v>895.49</v>
      </c>
      <c r="K5860" t="s">
        <v>24</v>
      </c>
      <c r="L5860" t="s">
        <v>25</v>
      </c>
      <c r="M5860" s="2" t="s">
        <v>26</v>
      </c>
      <c r="N5860" t="s">
        <v>27</v>
      </c>
    </row>
    <row r="5861" spans="1:14" x14ac:dyDescent="0.25">
      <c r="A5861" s="2" t="s">
        <v>6891</v>
      </c>
      <c r="B5861" s="2" t="s">
        <v>897</v>
      </c>
      <c r="C5861" s="9">
        <f t="shared" si="91"/>
        <v>46204</v>
      </c>
      <c r="D5861" t="s">
        <v>53</v>
      </c>
      <c r="E5861" t="s">
        <v>92</v>
      </c>
      <c r="F5861" s="3">
        <v>1</v>
      </c>
      <c r="G5861" s="4">
        <v>411.47</v>
      </c>
      <c r="H5861" s="5">
        <v>0.15</v>
      </c>
      <c r="I5861" s="4">
        <v>349.75</v>
      </c>
      <c r="J5861" s="4">
        <v>91.55</v>
      </c>
      <c r="K5861" t="s">
        <v>24</v>
      </c>
      <c r="L5861" t="s">
        <v>25</v>
      </c>
      <c r="M5861" s="2" t="s">
        <v>19</v>
      </c>
      <c r="N5861" t="s">
        <v>82</v>
      </c>
    </row>
    <row r="5862" spans="1:14" x14ac:dyDescent="0.25">
      <c r="A5862" s="2" t="s">
        <v>6892</v>
      </c>
      <c r="B5862" s="2" t="s">
        <v>997</v>
      </c>
      <c r="C5862" s="9">
        <f t="shared" si="91"/>
        <v>46082</v>
      </c>
      <c r="D5862" t="s">
        <v>15</v>
      </c>
      <c r="E5862" t="s">
        <v>16</v>
      </c>
      <c r="F5862" s="3">
        <v>3</v>
      </c>
      <c r="G5862" s="4">
        <v>1257.49</v>
      </c>
      <c r="H5862" s="5">
        <v>0.05</v>
      </c>
      <c r="I5862" s="4">
        <v>3583.85</v>
      </c>
      <c r="J5862" s="4">
        <v>1102.51</v>
      </c>
      <c r="K5862" t="s">
        <v>37</v>
      </c>
      <c r="L5862" t="s">
        <v>47</v>
      </c>
      <c r="M5862" s="2" t="s">
        <v>26</v>
      </c>
      <c r="N5862" t="s">
        <v>155</v>
      </c>
    </row>
    <row r="5863" spans="1:14" x14ac:dyDescent="0.25">
      <c r="A5863" s="2" t="s">
        <v>6893</v>
      </c>
      <c r="B5863" s="2" t="s">
        <v>3089</v>
      </c>
      <c r="C5863" s="9">
        <f t="shared" si="91"/>
        <v>45536</v>
      </c>
      <c r="D5863" t="s">
        <v>30</v>
      </c>
      <c r="E5863" t="s">
        <v>106</v>
      </c>
      <c r="F5863" s="3">
        <v>3</v>
      </c>
      <c r="G5863" s="4">
        <v>1387.87</v>
      </c>
      <c r="H5863" s="5">
        <v>0.1</v>
      </c>
      <c r="I5863" s="4">
        <v>3747.25</v>
      </c>
      <c r="J5863" s="4">
        <v>0</v>
      </c>
      <c r="K5863" t="s">
        <v>24</v>
      </c>
      <c r="L5863" t="s">
        <v>25</v>
      </c>
      <c r="M5863" s="2" t="s">
        <v>61</v>
      </c>
      <c r="N5863" t="s">
        <v>27</v>
      </c>
    </row>
    <row r="5864" spans="1:14" x14ac:dyDescent="0.25">
      <c r="A5864" s="2" t="s">
        <v>6894</v>
      </c>
      <c r="B5864" s="2" t="s">
        <v>946</v>
      </c>
      <c r="C5864" s="9">
        <f t="shared" si="91"/>
        <v>45444</v>
      </c>
      <c r="D5864" t="s">
        <v>15</v>
      </c>
      <c r="E5864" t="s">
        <v>16</v>
      </c>
      <c r="F5864" s="3">
        <v>3</v>
      </c>
      <c r="G5864" s="4">
        <v>2809.27</v>
      </c>
      <c r="H5864" s="5">
        <v>0</v>
      </c>
      <c r="I5864" s="4">
        <v>8427.81</v>
      </c>
      <c r="J5864" s="4">
        <v>2193.58</v>
      </c>
      <c r="K5864" t="s">
        <v>17</v>
      </c>
      <c r="L5864" t="s">
        <v>25</v>
      </c>
      <c r="M5864" s="2" t="s">
        <v>19</v>
      </c>
      <c r="N5864" t="s">
        <v>20</v>
      </c>
    </row>
    <row r="5865" spans="1:14" x14ac:dyDescent="0.25">
      <c r="A5865" s="2" t="s">
        <v>6895</v>
      </c>
      <c r="B5865" s="2" t="s">
        <v>1786</v>
      </c>
      <c r="C5865" s="9">
        <f t="shared" si="91"/>
        <v>45444</v>
      </c>
      <c r="D5865" t="s">
        <v>45</v>
      </c>
      <c r="E5865" t="s">
        <v>222</v>
      </c>
      <c r="F5865" s="3">
        <v>2</v>
      </c>
      <c r="G5865" s="4">
        <v>7574.59</v>
      </c>
      <c r="H5865" s="5">
        <v>0</v>
      </c>
      <c r="I5865" s="4">
        <v>15149.18</v>
      </c>
      <c r="J5865" s="4">
        <v>4702.25</v>
      </c>
      <c r="K5865" t="s">
        <v>17</v>
      </c>
      <c r="L5865" t="s">
        <v>18</v>
      </c>
      <c r="M5865" s="2" t="s">
        <v>19</v>
      </c>
      <c r="N5865" t="s">
        <v>42</v>
      </c>
    </row>
    <row r="5866" spans="1:14" x14ac:dyDescent="0.25">
      <c r="A5866" s="2" t="s">
        <v>6896</v>
      </c>
      <c r="B5866" s="2" t="s">
        <v>1064</v>
      </c>
      <c r="C5866" s="9">
        <f t="shared" si="91"/>
        <v>45931</v>
      </c>
      <c r="D5866" t="s">
        <v>35</v>
      </c>
      <c r="E5866" t="s">
        <v>77</v>
      </c>
      <c r="F5866" s="3">
        <v>4</v>
      </c>
      <c r="G5866" s="4">
        <v>12104.07</v>
      </c>
      <c r="H5866" s="5">
        <v>0.15</v>
      </c>
      <c r="I5866" s="4">
        <v>41153.839999999997</v>
      </c>
      <c r="J5866" s="4">
        <v>5107.8900000000003</v>
      </c>
      <c r="K5866" t="s">
        <v>24</v>
      </c>
      <c r="L5866" t="s">
        <v>25</v>
      </c>
      <c r="M5866" s="2" t="s">
        <v>19</v>
      </c>
      <c r="N5866" t="s">
        <v>42</v>
      </c>
    </row>
    <row r="5867" spans="1:14" x14ac:dyDescent="0.25">
      <c r="A5867" s="2" t="s">
        <v>6897</v>
      </c>
      <c r="B5867" s="2" t="s">
        <v>1231</v>
      </c>
      <c r="C5867" s="9">
        <f t="shared" si="91"/>
        <v>46113</v>
      </c>
      <c r="D5867" t="s">
        <v>15</v>
      </c>
      <c r="E5867" t="s">
        <v>16</v>
      </c>
      <c r="F5867" s="3">
        <v>3</v>
      </c>
      <c r="G5867" s="4">
        <v>919.63</v>
      </c>
      <c r="H5867" s="5">
        <v>0.2</v>
      </c>
      <c r="I5867" s="4">
        <v>2207.11</v>
      </c>
      <c r="J5867" s="4">
        <v>575.88</v>
      </c>
      <c r="K5867" t="s">
        <v>24</v>
      </c>
      <c r="L5867" t="s">
        <v>25</v>
      </c>
      <c r="M5867" s="2" t="s">
        <v>19</v>
      </c>
      <c r="N5867" t="s">
        <v>42</v>
      </c>
    </row>
    <row r="5868" spans="1:14" x14ac:dyDescent="0.25">
      <c r="A5868" s="2" t="s">
        <v>6898</v>
      </c>
      <c r="B5868" s="2" t="s">
        <v>1057</v>
      </c>
      <c r="C5868" s="9">
        <f t="shared" si="91"/>
        <v>45658</v>
      </c>
      <c r="D5868" t="s">
        <v>45</v>
      </c>
      <c r="E5868" t="s">
        <v>46</v>
      </c>
      <c r="F5868" s="3">
        <v>1</v>
      </c>
      <c r="G5868" s="4">
        <v>4710.3599999999997</v>
      </c>
      <c r="H5868" s="5">
        <v>0.05</v>
      </c>
      <c r="I5868" s="4">
        <v>4474.84</v>
      </c>
      <c r="J5868" s="4">
        <v>1375.56</v>
      </c>
      <c r="K5868" t="s">
        <v>24</v>
      </c>
      <c r="L5868" t="s">
        <v>18</v>
      </c>
      <c r="M5868" s="2" t="s">
        <v>19</v>
      </c>
      <c r="N5868" t="s">
        <v>66</v>
      </c>
    </row>
    <row r="5869" spans="1:14" x14ac:dyDescent="0.25">
      <c r="A5869" s="2" t="s">
        <v>6899</v>
      </c>
      <c r="B5869" s="2" t="s">
        <v>415</v>
      </c>
      <c r="C5869" s="9">
        <f t="shared" si="91"/>
        <v>46082</v>
      </c>
      <c r="D5869" t="s">
        <v>35</v>
      </c>
      <c r="E5869" t="s">
        <v>71</v>
      </c>
      <c r="F5869" s="3">
        <v>2</v>
      </c>
      <c r="G5869" s="4">
        <v>13002.62</v>
      </c>
      <c r="H5869" s="5">
        <v>0.1</v>
      </c>
      <c r="I5869" s="4">
        <v>23404.720000000001</v>
      </c>
      <c r="J5869" s="4">
        <v>5235.03</v>
      </c>
      <c r="K5869" t="s">
        <v>24</v>
      </c>
      <c r="L5869" t="s">
        <v>25</v>
      </c>
      <c r="M5869" s="2" t="s">
        <v>19</v>
      </c>
      <c r="N5869" t="s">
        <v>82</v>
      </c>
    </row>
    <row r="5870" spans="1:14" x14ac:dyDescent="0.25">
      <c r="A5870" s="2" t="s">
        <v>6900</v>
      </c>
      <c r="B5870" s="2" t="s">
        <v>741</v>
      </c>
      <c r="C5870" s="9">
        <f t="shared" si="91"/>
        <v>45323</v>
      </c>
      <c r="D5870" t="s">
        <v>45</v>
      </c>
      <c r="E5870" t="s">
        <v>46</v>
      </c>
      <c r="F5870" s="3">
        <v>4</v>
      </c>
      <c r="G5870" s="4">
        <v>4143.41</v>
      </c>
      <c r="H5870" s="5">
        <v>0.15</v>
      </c>
      <c r="I5870" s="4">
        <v>14087.59</v>
      </c>
      <c r="J5870" s="4">
        <v>2309.7600000000002</v>
      </c>
      <c r="K5870" t="s">
        <v>24</v>
      </c>
      <c r="L5870" t="s">
        <v>25</v>
      </c>
      <c r="M5870" s="2" t="s">
        <v>19</v>
      </c>
      <c r="N5870" t="s">
        <v>66</v>
      </c>
    </row>
    <row r="5871" spans="1:14" x14ac:dyDescent="0.25">
      <c r="A5871" s="2" t="s">
        <v>6901</v>
      </c>
      <c r="B5871" s="2" t="s">
        <v>1210</v>
      </c>
      <c r="C5871" s="9">
        <f t="shared" si="91"/>
        <v>45962</v>
      </c>
      <c r="D5871" t="s">
        <v>30</v>
      </c>
      <c r="E5871" t="s">
        <v>163</v>
      </c>
      <c r="F5871" s="3">
        <v>3</v>
      </c>
      <c r="G5871" s="4">
        <v>1131.26</v>
      </c>
      <c r="H5871" s="5">
        <v>0.15</v>
      </c>
      <c r="I5871" s="4">
        <v>2884.71</v>
      </c>
      <c r="J5871" s="4">
        <v>866.32</v>
      </c>
      <c r="K5871" t="s">
        <v>17</v>
      </c>
      <c r="L5871" t="s">
        <v>47</v>
      </c>
      <c r="M5871" s="2" t="s">
        <v>19</v>
      </c>
      <c r="N5871" t="s">
        <v>155</v>
      </c>
    </row>
    <row r="5872" spans="1:14" x14ac:dyDescent="0.25">
      <c r="A5872" s="2" t="s">
        <v>6902</v>
      </c>
      <c r="B5872" s="2" t="s">
        <v>344</v>
      </c>
      <c r="C5872" s="9">
        <f t="shared" si="91"/>
        <v>45689</v>
      </c>
      <c r="D5872" t="s">
        <v>15</v>
      </c>
      <c r="E5872" t="s">
        <v>57</v>
      </c>
      <c r="F5872" s="3">
        <v>1</v>
      </c>
      <c r="G5872" s="4">
        <v>2778.38</v>
      </c>
      <c r="H5872" s="5">
        <v>0.05</v>
      </c>
      <c r="I5872" s="4">
        <v>2639.46</v>
      </c>
      <c r="J5872" s="4">
        <v>371.27</v>
      </c>
      <c r="K5872" t="s">
        <v>24</v>
      </c>
      <c r="L5872" t="s">
        <v>18</v>
      </c>
      <c r="M5872" s="2" t="s">
        <v>19</v>
      </c>
      <c r="N5872" t="s">
        <v>66</v>
      </c>
    </row>
    <row r="5873" spans="1:14" x14ac:dyDescent="0.25">
      <c r="A5873" s="2" t="s">
        <v>6903</v>
      </c>
      <c r="B5873" s="2" t="s">
        <v>6156</v>
      </c>
      <c r="C5873" s="9">
        <f t="shared" si="91"/>
        <v>46023</v>
      </c>
      <c r="D5873" t="s">
        <v>15</v>
      </c>
      <c r="E5873" t="s">
        <v>57</v>
      </c>
      <c r="F5873" s="3">
        <v>3</v>
      </c>
      <c r="G5873" s="4">
        <v>2902.28</v>
      </c>
      <c r="H5873" s="5">
        <v>0.1</v>
      </c>
      <c r="I5873" s="4">
        <v>7836.16</v>
      </c>
      <c r="J5873" s="4">
        <v>1901.79</v>
      </c>
      <c r="K5873" t="s">
        <v>124</v>
      </c>
      <c r="L5873" t="s">
        <v>25</v>
      </c>
      <c r="M5873" s="2" t="s">
        <v>19</v>
      </c>
      <c r="N5873" t="s">
        <v>20</v>
      </c>
    </row>
    <row r="5874" spans="1:14" x14ac:dyDescent="0.25">
      <c r="A5874" s="2" t="s">
        <v>6904</v>
      </c>
      <c r="B5874" s="2" t="s">
        <v>2738</v>
      </c>
      <c r="C5874" s="9">
        <f t="shared" si="91"/>
        <v>45778</v>
      </c>
      <c r="D5874" t="s">
        <v>30</v>
      </c>
      <c r="E5874" t="s">
        <v>163</v>
      </c>
      <c r="F5874" s="3">
        <v>4</v>
      </c>
      <c r="G5874" s="4">
        <v>1260.1199999999999</v>
      </c>
      <c r="H5874" s="5">
        <v>0.1</v>
      </c>
      <c r="I5874" s="4">
        <v>4536.43</v>
      </c>
      <c r="J5874" s="4">
        <v>550.95000000000005</v>
      </c>
      <c r="K5874" t="s">
        <v>17</v>
      </c>
      <c r="L5874" t="s">
        <v>18</v>
      </c>
      <c r="M5874" s="2" t="s">
        <v>19</v>
      </c>
      <c r="N5874" t="s">
        <v>32</v>
      </c>
    </row>
    <row r="5875" spans="1:14" x14ac:dyDescent="0.25">
      <c r="A5875" s="2" t="s">
        <v>6905</v>
      </c>
      <c r="B5875" s="2" t="s">
        <v>1160</v>
      </c>
      <c r="C5875" s="9">
        <f t="shared" si="91"/>
        <v>45627</v>
      </c>
      <c r="D5875" t="s">
        <v>30</v>
      </c>
      <c r="E5875" t="s">
        <v>106</v>
      </c>
      <c r="F5875" s="3">
        <v>4</v>
      </c>
      <c r="G5875" s="4">
        <v>331.19</v>
      </c>
      <c r="H5875" s="5">
        <v>0</v>
      </c>
      <c r="I5875" s="4">
        <v>1324.76</v>
      </c>
      <c r="J5875" s="4">
        <v>302.67</v>
      </c>
      <c r="K5875" t="s">
        <v>152</v>
      </c>
      <c r="L5875" t="s">
        <v>25</v>
      </c>
      <c r="M5875" s="2" t="s">
        <v>19</v>
      </c>
      <c r="N5875" t="s">
        <v>58</v>
      </c>
    </row>
    <row r="5876" spans="1:14" x14ac:dyDescent="0.25">
      <c r="A5876" s="2" t="s">
        <v>6906</v>
      </c>
      <c r="B5876" s="2" t="s">
        <v>1087</v>
      </c>
      <c r="C5876" s="9">
        <f t="shared" si="91"/>
        <v>45413</v>
      </c>
      <c r="D5876" t="s">
        <v>35</v>
      </c>
      <c r="E5876" t="s">
        <v>36</v>
      </c>
      <c r="F5876" s="3">
        <v>3</v>
      </c>
      <c r="G5876" s="4">
        <v>27969.56</v>
      </c>
      <c r="H5876" s="5">
        <v>0.1</v>
      </c>
      <c r="I5876" s="4">
        <v>75517.81</v>
      </c>
      <c r="J5876" s="4">
        <v>24638.83</v>
      </c>
      <c r="K5876" t="s">
        <v>24</v>
      </c>
      <c r="L5876" t="s">
        <v>25</v>
      </c>
      <c r="M5876" s="2" t="s">
        <v>19</v>
      </c>
      <c r="N5876" t="s">
        <v>20</v>
      </c>
    </row>
    <row r="5877" spans="1:14" x14ac:dyDescent="0.25">
      <c r="A5877" s="2" t="s">
        <v>6907</v>
      </c>
      <c r="B5877" s="2" t="s">
        <v>1515</v>
      </c>
      <c r="C5877" s="9">
        <f t="shared" si="91"/>
        <v>45689</v>
      </c>
      <c r="D5877" t="s">
        <v>15</v>
      </c>
      <c r="E5877" t="s">
        <v>16</v>
      </c>
      <c r="F5877" s="3">
        <v>3</v>
      </c>
      <c r="G5877" s="4">
        <v>1388.33</v>
      </c>
      <c r="H5877" s="5">
        <v>0.1</v>
      </c>
      <c r="I5877" s="4">
        <v>3748.49</v>
      </c>
      <c r="J5877" s="4">
        <v>1251.8399999999999</v>
      </c>
      <c r="K5877" t="s">
        <v>24</v>
      </c>
      <c r="L5877" t="s">
        <v>18</v>
      </c>
      <c r="M5877" s="2" t="s">
        <v>26</v>
      </c>
      <c r="N5877" t="s">
        <v>58</v>
      </c>
    </row>
    <row r="5878" spans="1:14" x14ac:dyDescent="0.25">
      <c r="A5878" s="2" t="s">
        <v>6908</v>
      </c>
      <c r="B5878" s="2" t="s">
        <v>3480</v>
      </c>
      <c r="C5878" s="9">
        <f t="shared" si="91"/>
        <v>46204</v>
      </c>
      <c r="D5878" t="s">
        <v>45</v>
      </c>
      <c r="E5878" t="s">
        <v>222</v>
      </c>
      <c r="F5878" s="3">
        <v>2</v>
      </c>
      <c r="G5878" s="4">
        <v>7701.4</v>
      </c>
      <c r="H5878" s="5">
        <v>0.05</v>
      </c>
      <c r="I5878" s="4">
        <v>14632.66</v>
      </c>
      <c r="J5878" s="4">
        <v>2305.02</v>
      </c>
      <c r="K5878" t="s">
        <v>152</v>
      </c>
      <c r="L5878" t="s">
        <v>25</v>
      </c>
      <c r="M5878" s="2" t="s">
        <v>19</v>
      </c>
      <c r="N5878" t="s">
        <v>20</v>
      </c>
    </row>
    <row r="5879" spans="1:14" x14ac:dyDescent="0.25">
      <c r="A5879" s="2" t="s">
        <v>6909</v>
      </c>
      <c r="B5879" s="2" t="s">
        <v>212</v>
      </c>
      <c r="C5879" s="9">
        <f t="shared" si="91"/>
        <v>45658</v>
      </c>
      <c r="D5879" t="s">
        <v>45</v>
      </c>
      <c r="E5879" t="s">
        <v>186</v>
      </c>
      <c r="F5879" s="3">
        <v>4</v>
      </c>
      <c r="G5879" s="4">
        <v>6433.41</v>
      </c>
      <c r="H5879" s="5">
        <v>0</v>
      </c>
      <c r="I5879" s="4">
        <v>25733.64</v>
      </c>
      <c r="J5879" s="4">
        <v>6758.02</v>
      </c>
      <c r="K5879" t="s">
        <v>152</v>
      </c>
      <c r="L5879" t="s">
        <v>25</v>
      </c>
      <c r="M5879" s="2" t="s">
        <v>19</v>
      </c>
      <c r="N5879" t="s">
        <v>82</v>
      </c>
    </row>
    <row r="5880" spans="1:14" x14ac:dyDescent="0.25">
      <c r="A5880" s="2" t="s">
        <v>6910</v>
      </c>
      <c r="B5880" s="2" t="s">
        <v>34</v>
      </c>
      <c r="C5880" s="9">
        <f t="shared" si="91"/>
        <v>45536</v>
      </c>
      <c r="D5880" t="s">
        <v>35</v>
      </c>
      <c r="E5880" t="s">
        <v>71</v>
      </c>
      <c r="F5880" s="3">
        <v>4</v>
      </c>
      <c r="G5880" s="4">
        <v>21092.720000000001</v>
      </c>
      <c r="H5880" s="5">
        <v>0.1</v>
      </c>
      <c r="I5880" s="4">
        <v>75933.789999999994</v>
      </c>
      <c r="J5880" s="4">
        <v>10081.34</v>
      </c>
      <c r="K5880" t="s">
        <v>24</v>
      </c>
      <c r="L5880" t="s">
        <v>25</v>
      </c>
      <c r="M5880" s="2" t="s">
        <v>19</v>
      </c>
      <c r="N5880" t="s">
        <v>82</v>
      </c>
    </row>
    <row r="5881" spans="1:14" x14ac:dyDescent="0.25">
      <c r="A5881" s="2" t="s">
        <v>6911</v>
      </c>
      <c r="B5881" s="2" t="s">
        <v>2495</v>
      </c>
      <c r="C5881" s="9">
        <f t="shared" si="91"/>
        <v>45931</v>
      </c>
      <c r="D5881" t="s">
        <v>15</v>
      </c>
      <c r="E5881" t="s">
        <v>168</v>
      </c>
      <c r="F5881" s="3">
        <v>3</v>
      </c>
      <c r="G5881" s="4">
        <v>702.48</v>
      </c>
      <c r="H5881" s="5">
        <v>0</v>
      </c>
      <c r="I5881" s="4">
        <v>2107.44</v>
      </c>
      <c r="J5881" s="4">
        <v>582.78</v>
      </c>
      <c r="K5881" t="s">
        <v>37</v>
      </c>
      <c r="L5881" t="s">
        <v>25</v>
      </c>
      <c r="M5881" s="2" t="s">
        <v>19</v>
      </c>
      <c r="N5881" t="s">
        <v>82</v>
      </c>
    </row>
    <row r="5882" spans="1:14" x14ac:dyDescent="0.25">
      <c r="A5882" s="2" t="s">
        <v>6912</v>
      </c>
      <c r="B5882" s="2" t="s">
        <v>1255</v>
      </c>
      <c r="C5882" s="9">
        <f t="shared" si="91"/>
        <v>45870</v>
      </c>
      <c r="D5882" t="s">
        <v>30</v>
      </c>
      <c r="E5882" t="s">
        <v>133</v>
      </c>
      <c r="F5882" s="3">
        <v>1</v>
      </c>
      <c r="G5882" s="4">
        <v>384.9</v>
      </c>
      <c r="H5882" s="5">
        <v>0.15</v>
      </c>
      <c r="I5882" s="4">
        <v>327.16000000000003</v>
      </c>
      <c r="J5882" s="4">
        <v>96.96</v>
      </c>
      <c r="K5882" t="s">
        <v>24</v>
      </c>
      <c r="L5882" t="s">
        <v>25</v>
      </c>
      <c r="M5882" s="2" t="s">
        <v>19</v>
      </c>
      <c r="N5882" t="s">
        <v>66</v>
      </c>
    </row>
    <row r="5883" spans="1:14" x14ac:dyDescent="0.25">
      <c r="A5883" s="2" t="s">
        <v>6913</v>
      </c>
      <c r="B5883" s="2" t="s">
        <v>348</v>
      </c>
      <c r="C5883" s="9">
        <f t="shared" si="91"/>
        <v>45658</v>
      </c>
      <c r="D5883" t="s">
        <v>45</v>
      </c>
      <c r="E5883" t="s">
        <v>186</v>
      </c>
      <c r="F5883" s="3">
        <v>3</v>
      </c>
      <c r="G5883" s="4">
        <v>3750.42</v>
      </c>
      <c r="H5883" s="5">
        <v>0</v>
      </c>
      <c r="I5883" s="4">
        <v>11251.26</v>
      </c>
      <c r="J5883" s="4">
        <v>2535.5</v>
      </c>
      <c r="K5883" t="s">
        <v>124</v>
      </c>
      <c r="L5883" t="s">
        <v>25</v>
      </c>
      <c r="M5883" s="2" t="s">
        <v>19</v>
      </c>
      <c r="N5883" t="s">
        <v>58</v>
      </c>
    </row>
    <row r="5884" spans="1:14" x14ac:dyDescent="0.25">
      <c r="A5884" s="2" t="s">
        <v>6914</v>
      </c>
      <c r="B5884" s="2" t="s">
        <v>1885</v>
      </c>
      <c r="C5884" s="9">
        <f t="shared" si="91"/>
        <v>45352</v>
      </c>
      <c r="D5884" t="s">
        <v>53</v>
      </c>
      <c r="E5884" t="s">
        <v>173</v>
      </c>
      <c r="F5884" s="3">
        <v>3</v>
      </c>
      <c r="G5884" s="4">
        <v>189.71</v>
      </c>
      <c r="H5884" s="5">
        <v>0.15</v>
      </c>
      <c r="I5884" s="4">
        <v>483.76</v>
      </c>
      <c r="J5884" s="4">
        <v>0</v>
      </c>
      <c r="K5884" t="s">
        <v>24</v>
      </c>
      <c r="L5884" t="s">
        <v>18</v>
      </c>
      <c r="M5884" s="2" t="s">
        <v>61</v>
      </c>
      <c r="N5884" t="s">
        <v>82</v>
      </c>
    </row>
    <row r="5885" spans="1:14" x14ac:dyDescent="0.25">
      <c r="A5885" s="2" t="s">
        <v>6915</v>
      </c>
      <c r="B5885" s="2" t="s">
        <v>1604</v>
      </c>
      <c r="C5885" s="9">
        <f t="shared" si="91"/>
        <v>46204</v>
      </c>
      <c r="D5885" t="s">
        <v>30</v>
      </c>
      <c r="E5885" t="s">
        <v>31</v>
      </c>
      <c r="F5885" s="3">
        <v>4</v>
      </c>
      <c r="G5885" s="4">
        <v>1157.8699999999999</v>
      </c>
      <c r="H5885" s="5">
        <v>0.15</v>
      </c>
      <c r="I5885" s="4">
        <v>3936.76</v>
      </c>
      <c r="J5885" s="4">
        <v>969.82</v>
      </c>
      <c r="K5885" t="s">
        <v>37</v>
      </c>
      <c r="L5885" t="s">
        <v>18</v>
      </c>
      <c r="M5885" s="2" t="s">
        <v>19</v>
      </c>
      <c r="N5885" t="s">
        <v>58</v>
      </c>
    </row>
    <row r="5886" spans="1:14" x14ac:dyDescent="0.25">
      <c r="A5886" s="2" t="s">
        <v>6916</v>
      </c>
      <c r="B5886" s="2" t="s">
        <v>298</v>
      </c>
      <c r="C5886" s="9">
        <f t="shared" si="91"/>
        <v>46204</v>
      </c>
      <c r="D5886" t="s">
        <v>53</v>
      </c>
      <c r="E5886" t="s">
        <v>98</v>
      </c>
      <c r="F5886" s="3">
        <v>2</v>
      </c>
      <c r="G5886" s="4">
        <v>522.29999999999995</v>
      </c>
      <c r="H5886" s="5">
        <v>0.2</v>
      </c>
      <c r="I5886" s="4">
        <v>835.68</v>
      </c>
      <c r="J5886" s="4">
        <v>156.63999999999999</v>
      </c>
      <c r="K5886" t="s">
        <v>24</v>
      </c>
      <c r="L5886" t="s">
        <v>25</v>
      </c>
      <c r="M5886" s="2" t="s">
        <v>19</v>
      </c>
      <c r="N5886" t="s">
        <v>27</v>
      </c>
    </row>
    <row r="5887" spans="1:14" x14ac:dyDescent="0.25">
      <c r="A5887" s="2" t="s">
        <v>6917</v>
      </c>
      <c r="B5887" s="2" t="s">
        <v>1346</v>
      </c>
      <c r="C5887" s="9">
        <f t="shared" si="91"/>
        <v>46204</v>
      </c>
      <c r="D5887" t="s">
        <v>35</v>
      </c>
      <c r="E5887" t="s">
        <v>77</v>
      </c>
      <c r="F5887" s="3">
        <v>3</v>
      </c>
      <c r="G5887" s="4">
        <v>7186.87</v>
      </c>
      <c r="H5887" s="5">
        <v>0.05</v>
      </c>
      <c r="I5887" s="4">
        <v>20482.580000000002</v>
      </c>
      <c r="J5887" s="4">
        <v>4724.67</v>
      </c>
      <c r="K5887" t="s">
        <v>24</v>
      </c>
      <c r="L5887" t="s">
        <v>25</v>
      </c>
      <c r="M5887" s="2" t="s">
        <v>19</v>
      </c>
      <c r="N5887" t="s">
        <v>42</v>
      </c>
    </row>
    <row r="5888" spans="1:14" x14ac:dyDescent="0.25">
      <c r="A5888" s="2" t="s">
        <v>6918</v>
      </c>
      <c r="B5888" s="2" t="s">
        <v>4081</v>
      </c>
      <c r="C5888" s="9">
        <f t="shared" si="91"/>
        <v>45536</v>
      </c>
      <c r="D5888" t="s">
        <v>30</v>
      </c>
      <c r="E5888" t="s">
        <v>31</v>
      </c>
      <c r="F5888" s="3">
        <v>1</v>
      </c>
      <c r="G5888" s="4">
        <v>237.17</v>
      </c>
      <c r="H5888" s="5">
        <v>0</v>
      </c>
      <c r="I5888" s="4">
        <v>237.17</v>
      </c>
      <c r="J5888" s="4">
        <v>75.95</v>
      </c>
      <c r="K5888" t="s">
        <v>37</v>
      </c>
      <c r="L5888" t="s">
        <v>18</v>
      </c>
      <c r="M5888" s="2" t="s">
        <v>19</v>
      </c>
      <c r="N5888" t="s">
        <v>87</v>
      </c>
    </row>
    <row r="5889" spans="1:14" x14ac:dyDescent="0.25">
      <c r="A5889" s="2" t="s">
        <v>6919</v>
      </c>
      <c r="B5889" s="2" t="s">
        <v>3416</v>
      </c>
      <c r="C5889" s="9">
        <f t="shared" si="91"/>
        <v>46143</v>
      </c>
      <c r="D5889" t="s">
        <v>35</v>
      </c>
      <c r="E5889" t="s">
        <v>50</v>
      </c>
      <c r="F5889" s="3">
        <v>1</v>
      </c>
      <c r="G5889" s="4">
        <v>19561.7</v>
      </c>
      <c r="H5889" s="5">
        <v>0.1</v>
      </c>
      <c r="I5889" s="4">
        <v>17605.53</v>
      </c>
      <c r="J5889" s="4">
        <v>2563.86</v>
      </c>
      <c r="K5889" t="s">
        <v>24</v>
      </c>
      <c r="L5889" t="s">
        <v>47</v>
      </c>
      <c r="M5889" s="2" t="s">
        <v>19</v>
      </c>
      <c r="N5889" t="s">
        <v>82</v>
      </c>
    </row>
    <row r="5890" spans="1:14" x14ac:dyDescent="0.25">
      <c r="A5890" s="2" t="s">
        <v>6920</v>
      </c>
      <c r="B5890" s="2" t="s">
        <v>937</v>
      </c>
      <c r="C5890" s="9">
        <f t="shared" si="91"/>
        <v>46054</v>
      </c>
      <c r="D5890" t="s">
        <v>45</v>
      </c>
      <c r="E5890" t="s">
        <v>222</v>
      </c>
      <c r="F5890" s="3">
        <v>3</v>
      </c>
      <c r="G5890" s="4">
        <v>4345.34</v>
      </c>
      <c r="H5890" s="5">
        <v>0</v>
      </c>
      <c r="I5890" s="4">
        <v>13036.02</v>
      </c>
      <c r="J5890" s="4">
        <v>3213.49</v>
      </c>
      <c r="K5890" t="s">
        <v>37</v>
      </c>
      <c r="L5890" t="s">
        <v>25</v>
      </c>
      <c r="M5890" s="2" t="s">
        <v>26</v>
      </c>
      <c r="N5890" t="s">
        <v>87</v>
      </c>
    </row>
    <row r="5891" spans="1:14" x14ac:dyDescent="0.25">
      <c r="A5891" s="2" t="s">
        <v>6921</v>
      </c>
      <c r="B5891" s="2" t="s">
        <v>1233</v>
      </c>
      <c r="C5891" s="9">
        <f t="shared" ref="C5891:C5954" si="92">DATE(YEAR(B5891),MONTH(B5891),1)</f>
        <v>45323</v>
      </c>
      <c r="D5891" t="s">
        <v>15</v>
      </c>
      <c r="E5891" t="s">
        <v>168</v>
      </c>
      <c r="F5891" s="3">
        <v>1</v>
      </c>
      <c r="G5891" s="4">
        <v>2326.9699999999998</v>
      </c>
      <c r="H5891" s="5">
        <v>0</v>
      </c>
      <c r="I5891" s="4">
        <v>2326.9699999999998</v>
      </c>
      <c r="J5891" s="4">
        <v>448.96</v>
      </c>
      <c r="K5891" t="s">
        <v>37</v>
      </c>
      <c r="L5891" t="s">
        <v>18</v>
      </c>
      <c r="M5891" s="2" t="s">
        <v>19</v>
      </c>
      <c r="N5891" t="s">
        <v>42</v>
      </c>
    </row>
    <row r="5892" spans="1:14" x14ac:dyDescent="0.25">
      <c r="A5892" s="2" t="s">
        <v>6922</v>
      </c>
      <c r="B5892" s="2" t="s">
        <v>507</v>
      </c>
      <c r="C5892" s="9">
        <f t="shared" si="92"/>
        <v>45658</v>
      </c>
      <c r="D5892" t="s">
        <v>15</v>
      </c>
      <c r="E5892" t="s">
        <v>168</v>
      </c>
      <c r="F5892" s="3">
        <v>1</v>
      </c>
      <c r="G5892" s="4">
        <v>2897.23</v>
      </c>
      <c r="H5892" s="5">
        <v>0.2</v>
      </c>
      <c r="I5892" s="4">
        <v>2317.7800000000002</v>
      </c>
      <c r="J5892" s="4">
        <v>683.79</v>
      </c>
      <c r="K5892" t="s">
        <v>24</v>
      </c>
      <c r="L5892" t="s">
        <v>25</v>
      </c>
      <c r="M5892" s="2" t="s">
        <v>19</v>
      </c>
      <c r="N5892" t="s">
        <v>66</v>
      </c>
    </row>
    <row r="5893" spans="1:14" x14ac:dyDescent="0.25">
      <c r="A5893" s="2" t="s">
        <v>6923</v>
      </c>
      <c r="B5893" s="2" t="s">
        <v>310</v>
      </c>
      <c r="C5893" s="9">
        <f t="shared" si="92"/>
        <v>45323</v>
      </c>
      <c r="D5893" t="s">
        <v>30</v>
      </c>
      <c r="E5893" t="s">
        <v>133</v>
      </c>
      <c r="F5893" s="3">
        <v>3</v>
      </c>
      <c r="G5893" s="4">
        <v>1272.48</v>
      </c>
      <c r="H5893" s="5">
        <v>0</v>
      </c>
      <c r="I5893" s="4">
        <v>3817.44</v>
      </c>
      <c r="J5893" s="4">
        <v>753.69</v>
      </c>
      <c r="K5893" t="s">
        <v>17</v>
      </c>
      <c r="L5893" t="s">
        <v>25</v>
      </c>
      <c r="M5893" s="2" t="s">
        <v>19</v>
      </c>
      <c r="N5893" t="s">
        <v>20</v>
      </c>
    </row>
    <row r="5894" spans="1:14" x14ac:dyDescent="0.25">
      <c r="A5894" s="2" t="s">
        <v>6924</v>
      </c>
      <c r="B5894" s="2" t="s">
        <v>1429</v>
      </c>
      <c r="C5894" s="9">
        <f t="shared" si="92"/>
        <v>45444</v>
      </c>
      <c r="D5894" t="s">
        <v>30</v>
      </c>
      <c r="E5894" t="s">
        <v>106</v>
      </c>
      <c r="F5894" s="3">
        <v>1</v>
      </c>
      <c r="G5894" s="4">
        <v>1429.87</v>
      </c>
      <c r="H5894" s="5">
        <v>0.1</v>
      </c>
      <c r="I5894" s="4">
        <v>1286.8800000000001</v>
      </c>
      <c r="J5894" s="4">
        <v>389.95</v>
      </c>
      <c r="K5894" t="s">
        <v>24</v>
      </c>
      <c r="L5894" t="s">
        <v>25</v>
      </c>
      <c r="M5894" s="2" t="s">
        <v>19</v>
      </c>
      <c r="N5894" t="s">
        <v>66</v>
      </c>
    </row>
    <row r="5895" spans="1:14" x14ac:dyDescent="0.25">
      <c r="A5895" s="2" t="s">
        <v>6925</v>
      </c>
      <c r="B5895" s="2" t="s">
        <v>692</v>
      </c>
      <c r="C5895" s="9">
        <f t="shared" si="92"/>
        <v>46235</v>
      </c>
      <c r="D5895" t="s">
        <v>35</v>
      </c>
      <c r="E5895" t="s">
        <v>50</v>
      </c>
      <c r="F5895" s="3">
        <v>1</v>
      </c>
      <c r="G5895" s="4">
        <v>33157.29</v>
      </c>
      <c r="H5895" s="5">
        <v>0.15</v>
      </c>
      <c r="I5895" s="4">
        <v>28183.7</v>
      </c>
      <c r="J5895" s="4">
        <v>5954.26</v>
      </c>
      <c r="K5895" t="s">
        <v>24</v>
      </c>
      <c r="L5895" t="s">
        <v>25</v>
      </c>
      <c r="M5895" s="2" t="s">
        <v>19</v>
      </c>
      <c r="N5895" t="s">
        <v>42</v>
      </c>
    </row>
    <row r="5896" spans="1:14" x14ac:dyDescent="0.25">
      <c r="A5896" s="2" t="s">
        <v>6926</v>
      </c>
      <c r="B5896" s="2" t="s">
        <v>1974</v>
      </c>
      <c r="C5896" s="9">
        <f t="shared" si="92"/>
        <v>45474</v>
      </c>
      <c r="D5896" t="s">
        <v>45</v>
      </c>
      <c r="E5896" t="s">
        <v>111</v>
      </c>
      <c r="F5896" s="3">
        <v>3</v>
      </c>
      <c r="G5896" s="4">
        <v>4092.66</v>
      </c>
      <c r="H5896" s="5">
        <v>0</v>
      </c>
      <c r="I5896" s="4">
        <v>12277.98</v>
      </c>
      <c r="J5896" s="4">
        <v>3220.7</v>
      </c>
      <c r="K5896" t="s">
        <v>17</v>
      </c>
      <c r="L5896" t="s">
        <v>25</v>
      </c>
      <c r="M5896" s="2" t="s">
        <v>19</v>
      </c>
      <c r="N5896" t="s">
        <v>58</v>
      </c>
    </row>
    <row r="5897" spans="1:14" x14ac:dyDescent="0.25">
      <c r="A5897" s="2" t="s">
        <v>6927</v>
      </c>
      <c r="B5897" s="2" t="s">
        <v>308</v>
      </c>
      <c r="C5897" s="9">
        <f t="shared" si="92"/>
        <v>45778</v>
      </c>
      <c r="D5897" t="s">
        <v>15</v>
      </c>
      <c r="E5897" t="s">
        <v>16</v>
      </c>
      <c r="F5897" s="3">
        <v>4</v>
      </c>
      <c r="G5897" s="4">
        <v>1508.77</v>
      </c>
      <c r="H5897" s="5">
        <v>0.2</v>
      </c>
      <c r="I5897" s="4">
        <v>4828.0600000000004</v>
      </c>
      <c r="J5897" s="4">
        <v>1356.95</v>
      </c>
      <c r="K5897" t="s">
        <v>24</v>
      </c>
      <c r="L5897" t="s">
        <v>25</v>
      </c>
      <c r="M5897" s="2" t="s">
        <v>19</v>
      </c>
      <c r="N5897" t="s">
        <v>82</v>
      </c>
    </row>
    <row r="5898" spans="1:14" x14ac:dyDescent="0.25">
      <c r="A5898" s="2" t="s">
        <v>6928</v>
      </c>
      <c r="B5898" s="2" t="s">
        <v>4939</v>
      </c>
      <c r="C5898" s="9">
        <f t="shared" si="92"/>
        <v>45962</v>
      </c>
      <c r="D5898" t="s">
        <v>15</v>
      </c>
      <c r="E5898" t="s">
        <v>16</v>
      </c>
      <c r="F5898" s="3">
        <v>2</v>
      </c>
      <c r="G5898" s="4">
        <v>1540.55</v>
      </c>
      <c r="H5898" s="5">
        <v>0.05</v>
      </c>
      <c r="I5898" s="4">
        <v>2927.04</v>
      </c>
      <c r="J5898" s="4">
        <v>567.35</v>
      </c>
      <c r="K5898" t="s">
        <v>124</v>
      </c>
      <c r="L5898" t="s">
        <v>25</v>
      </c>
      <c r="M5898" s="2" t="s">
        <v>19</v>
      </c>
      <c r="N5898" t="s">
        <v>20</v>
      </c>
    </row>
    <row r="5899" spans="1:14" x14ac:dyDescent="0.25">
      <c r="A5899" s="2" t="s">
        <v>6929</v>
      </c>
      <c r="B5899" s="2" t="s">
        <v>948</v>
      </c>
      <c r="C5899" s="9">
        <f t="shared" si="92"/>
        <v>45323</v>
      </c>
      <c r="D5899" t="s">
        <v>30</v>
      </c>
      <c r="E5899" t="s">
        <v>133</v>
      </c>
      <c r="F5899" s="3">
        <v>2</v>
      </c>
      <c r="G5899" s="4">
        <v>1153.75</v>
      </c>
      <c r="H5899" s="5">
        <v>0.05</v>
      </c>
      <c r="I5899" s="4">
        <v>2192.12</v>
      </c>
      <c r="J5899" s="4">
        <v>474.48</v>
      </c>
      <c r="K5899" t="s">
        <v>17</v>
      </c>
      <c r="L5899" t="s">
        <v>25</v>
      </c>
      <c r="M5899" s="2" t="s">
        <v>19</v>
      </c>
      <c r="N5899" t="s">
        <v>42</v>
      </c>
    </row>
    <row r="5900" spans="1:14" x14ac:dyDescent="0.25">
      <c r="A5900" s="2" t="s">
        <v>6930</v>
      </c>
      <c r="B5900" s="2" t="s">
        <v>1311</v>
      </c>
      <c r="C5900" s="9">
        <f t="shared" si="92"/>
        <v>45658</v>
      </c>
      <c r="D5900" t="s">
        <v>15</v>
      </c>
      <c r="E5900" t="s">
        <v>168</v>
      </c>
      <c r="F5900" s="3">
        <v>4</v>
      </c>
      <c r="G5900" s="4">
        <v>1664.85</v>
      </c>
      <c r="H5900" s="5">
        <v>0</v>
      </c>
      <c r="I5900" s="4">
        <v>6659.4</v>
      </c>
      <c r="J5900" s="4">
        <v>2090.4499999999998</v>
      </c>
      <c r="K5900" t="s">
        <v>24</v>
      </c>
      <c r="L5900" t="s">
        <v>18</v>
      </c>
      <c r="M5900" s="2" t="s">
        <v>19</v>
      </c>
      <c r="N5900" t="s">
        <v>155</v>
      </c>
    </row>
    <row r="5901" spans="1:14" x14ac:dyDescent="0.25">
      <c r="A5901" s="2" t="s">
        <v>6931</v>
      </c>
      <c r="B5901" s="2" t="s">
        <v>3650</v>
      </c>
      <c r="C5901" s="9">
        <f t="shared" si="92"/>
        <v>46023</v>
      </c>
      <c r="D5901" t="s">
        <v>53</v>
      </c>
      <c r="E5901" t="s">
        <v>114</v>
      </c>
      <c r="F5901" s="3">
        <v>3</v>
      </c>
      <c r="G5901" s="4">
        <v>599.76</v>
      </c>
      <c r="H5901" s="5">
        <v>0.1</v>
      </c>
      <c r="I5901" s="4">
        <v>1619.35</v>
      </c>
      <c r="J5901" s="4">
        <v>358.89</v>
      </c>
      <c r="K5901" t="s">
        <v>37</v>
      </c>
      <c r="L5901" t="s">
        <v>25</v>
      </c>
      <c r="M5901" s="2" t="s">
        <v>19</v>
      </c>
      <c r="N5901" t="s">
        <v>58</v>
      </c>
    </row>
    <row r="5902" spans="1:14" x14ac:dyDescent="0.25">
      <c r="A5902" s="2" t="s">
        <v>6932</v>
      </c>
      <c r="B5902" s="2" t="s">
        <v>694</v>
      </c>
      <c r="C5902" s="9">
        <f t="shared" si="92"/>
        <v>45413</v>
      </c>
      <c r="D5902" t="s">
        <v>35</v>
      </c>
      <c r="E5902" t="s">
        <v>77</v>
      </c>
      <c r="F5902" s="3">
        <v>4</v>
      </c>
      <c r="G5902" s="4">
        <v>20220.32</v>
      </c>
      <c r="H5902" s="5">
        <v>0.05</v>
      </c>
      <c r="I5902" s="4">
        <v>76837.22</v>
      </c>
      <c r="J5902" s="4">
        <v>0</v>
      </c>
      <c r="K5902" t="s">
        <v>152</v>
      </c>
      <c r="L5902" t="s">
        <v>25</v>
      </c>
      <c r="M5902" s="2" t="s">
        <v>101</v>
      </c>
      <c r="N5902" t="s">
        <v>66</v>
      </c>
    </row>
    <row r="5903" spans="1:14" x14ac:dyDescent="0.25">
      <c r="A5903" s="2" t="s">
        <v>6933</v>
      </c>
      <c r="B5903" s="2" t="s">
        <v>1823</v>
      </c>
      <c r="C5903" s="9">
        <f t="shared" si="92"/>
        <v>45383</v>
      </c>
      <c r="D5903" t="s">
        <v>45</v>
      </c>
      <c r="E5903" t="s">
        <v>46</v>
      </c>
      <c r="F5903" s="3">
        <v>2</v>
      </c>
      <c r="G5903" s="4">
        <v>6590.67</v>
      </c>
      <c r="H5903" s="5">
        <v>0.25</v>
      </c>
      <c r="I5903" s="4">
        <v>9886.01</v>
      </c>
      <c r="J5903" s="4">
        <v>2514.92</v>
      </c>
      <c r="K5903" t="s">
        <v>24</v>
      </c>
      <c r="L5903" t="s">
        <v>25</v>
      </c>
      <c r="M5903" s="2" t="s">
        <v>19</v>
      </c>
      <c r="N5903" t="s">
        <v>20</v>
      </c>
    </row>
    <row r="5904" spans="1:14" x14ac:dyDescent="0.25">
      <c r="A5904" s="2" t="s">
        <v>6934</v>
      </c>
      <c r="B5904" s="2" t="s">
        <v>5277</v>
      </c>
      <c r="C5904" s="9">
        <f t="shared" si="92"/>
        <v>45748</v>
      </c>
      <c r="D5904" t="s">
        <v>45</v>
      </c>
      <c r="E5904" t="s">
        <v>222</v>
      </c>
      <c r="F5904" s="3">
        <v>2</v>
      </c>
      <c r="G5904" s="4">
        <v>7924.58</v>
      </c>
      <c r="H5904" s="5">
        <v>0.1</v>
      </c>
      <c r="I5904" s="4">
        <v>14264.24</v>
      </c>
      <c r="J5904" s="4">
        <v>4275.8500000000004</v>
      </c>
      <c r="K5904" t="s">
        <v>24</v>
      </c>
      <c r="L5904" t="s">
        <v>25</v>
      </c>
      <c r="M5904" s="2" t="s">
        <v>19</v>
      </c>
      <c r="N5904" t="s">
        <v>38</v>
      </c>
    </row>
    <row r="5905" spans="1:14" x14ac:dyDescent="0.25">
      <c r="A5905" s="2" t="s">
        <v>6935</v>
      </c>
      <c r="B5905" s="2" t="s">
        <v>22</v>
      </c>
      <c r="C5905" s="9">
        <f t="shared" si="92"/>
        <v>45717</v>
      </c>
      <c r="D5905" t="s">
        <v>35</v>
      </c>
      <c r="E5905" t="s">
        <v>77</v>
      </c>
      <c r="F5905" s="3">
        <v>2</v>
      </c>
      <c r="G5905" s="4">
        <v>34143.800000000003</v>
      </c>
      <c r="H5905" s="5">
        <v>0.15</v>
      </c>
      <c r="I5905" s="4">
        <v>58044.46</v>
      </c>
      <c r="J5905" s="4">
        <v>0</v>
      </c>
      <c r="K5905" t="s">
        <v>24</v>
      </c>
      <c r="L5905" t="s">
        <v>18</v>
      </c>
      <c r="M5905" s="2" t="s">
        <v>61</v>
      </c>
      <c r="N5905" t="s">
        <v>66</v>
      </c>
    </row>
    <row r="5906" spans="1:14" x14ac:dyDescent="0.25">
      <c r="A5906" s="2" t="s">
        <v>6936</v>
      </c>
      <c r="B5906" s="2" t="s">
        <v>1046</v>
      </c>
      <c r="C5906" s="9">
        <f t="shared" si="92"/>
        <v>45323</v>
      </c>
      <c r="D5906" t="s">
        <v>15</v>
      </c>
      <c r="E5906" t="s">
        <v>23</v>
      </c>
      <c r="F5906" s="3">
        <v>2</v>
      </c>
      <c r="G5906" s="4">
        <v>2690.9</v>
      </c>
      <c r="H5906" s="5">
        <v>0</v>
      </c>
      <c r="I5906" s="4">
        <v>5381.8</v>
      </c>
      <c r="J5906" s="4">
        <v>1386.48</v>
      </c>
      <c r="K5906" t="s">
        <v>124</v>
      </c>
      <c r="L5906" t="s">
        <v>25</v>
      </c>
      <c r="M5906" s="2" t="s">
        <v>19</v>
      </c>
      <c r="N5906" t="s">
        <v>20</v>
      </c>
    </row>
    <row r="5907" spans="1:14" x14ac:dyDescent="0.25">
      <c r="A5907" s="2" t="s">
        <v>6937</v>
      </c>
      <c r="B5907" s="2" t="s">
        <v>432</v>
      </c>
      <c r="C5907" s="9">
        <f t="shared" si="92"/>
        <v>45839</v>
      </c>
      <c r="D5907" t="s">
        <v>30</v>
      </c>
      <c r="E5907" t="s">
        <v>41</v>
      </c>
      <c r="F5907" s="3">
        <v>3</v>
      </c>
      <c r="G5907" s="4">
        <v>308.60000000000002</v>
      </c>
      <c r="H5907" s="5">
        <v>0.15</v>
      </c>
      <c r="I5907" s="4">
        <v>786.93</v>
      </c>
      <c r="J5907" s="4">
        <v>250.94</v>
      </c>
      <c r="K5907" t="s">
        <v>37</v>
      </c>
      <c r="L5907" t="s">
        <v>25</v>
      </c>
      <c r="M5907" s="2" t="s">
        <v>19</v>
      </c>
      <c r="N5907" t="s">
        <v>20</v>
      </c>
    </row>
    <row r="5908" spans="1:14" x14ac:dyDescent="0.25">
      <c r="A5908" s="2" t="s">
        <v>6938</v>
      </c>
      <c r="B5908" s="2" t="s">
        <v>3543</v>
      </c>
      <c r="C5908" s="9">
        <f t="shared" si="92"/>
        <v>46023</v>
      </c>
      <c r="D5908" t="s">
        <v>30</v>
      </c>
      <c r="E5908" t="s">
        <v>163</v>
      </c>
      <c r="F5908" s="3">
        <v>2</v>
      </c>
      <c r="G5908" s="4">
        <v>1000.55</v>
      </c>
      <c r="H5908" s="5">
        <v>0.1</v>
      </c>
      <c r="I5908" s="4">
        <v>1800.99</v>
      </c>
      <c r="J5908" s="4">
        <v>355.76</v>
      </c>
      <c r="K5908" t="s">
        <v>24</v>
      </c>
      <c r="L5908" t="s">
        <v>18</v>
      </c>
      <c r="M5908" s="2" t="s">
        <v>26</v>
      </c>
      <c r="N5908" t="s">
        <v>27</v>
      </c>
    </row>
    <row r="5909" spans="1:14" x14ac:dyDescent="0.25">
      <c r="A5909" s="2" t="s">
        <v>6939</v>
      </c>
      <c r="B5909" s="2" t="s">
        <v>2979</v>
      </c>
      <c r="C5909" s="9">
        <f t="shared" si="92"/>
        <v>45627</v>
      </c>
      <c r="D5909" t="s">
        <v>15</v>
      </c>
      <c r="E5909" t="s">
        <v>16</v>
      </c>
      <c r="F5909" s="3">
        <v>2</v>
      </c>
      <c r="G5909" s="4">
        <v>1374.76</v>
      </c>
      <c r="H5909" s="5">
        <v>0.05</v>
      </c>
      <c r="I5909" s="4">
        <v>2612.04</v>
      </c>
      <c r="J5909" s="4">
        <v>724.39</v>
      </c>
      <c r="K5909" t="s">
        <v>37</v>
      </c>
      <c r="L5909" t="s">
        <v>25</v>
      </c>
      <c r="M5909" s="2" t="s">
        <v>19</v>
      </c>
      <c r="N5909" t="s">
        <v>82</v>
      </c>
    </row>
    <row r="5910" spans="1:14" x14ac:dyDescent="0.25">
      <c r="A5910" s="2" t="s">
        <v>6940</v>
      </c>
      <c r="B5910" s="2" t="s">
        <v>1144</v>
      </c>
      <c r="C5910" s="9">
        <f t="shared" si="92"/>
        <v>45352</v>
      </c>
      <c r="D5910" t="s">
        <v>15</v>
      </c>
      <c r="E5910" t="s">
        <v>95</v>
      </c>
      <c r="F5910" s="3">
        <v>3</v>
      </c>
      <c r="G5910" s="4">
        <v>1847</v>
      </c>
      <c r="H5910" s="5">
        <v>0.15</v>
      </c>
      <c r="I5910" s="4">
        <v>4709.8500000000004</v>
      </c>
      <c r="J5910" s="4">
        <v>844.3</v>
      </c>
      <c r="K5910" t="s">
        <v>24</v>
      </c>
      <c r="L5910" t="s">
        <v>25</v>
      </c>
      <c r="M5910" s="2" t="s">
        <v>19</v>
      </c>
      <c r="N5910" t="s">
        <v>87</v>
      </c>
    </row>
    <row r="5911" spans="1:14" x14ac:dyDescent="0.25">
      <c r="A5911" s="2" t="s">
        <v>6941</v>
      </c>
      <c r="B5911" s="2" t="s">
        <v>6942</v>
      </c>
      <c r="C5911" s="9">
        <f t="shared" si="92"/>
        <v>45566</v>
      </c>
      <c r="D5911" t="s">
        <v>35</v>
      </c>
      <c r="E5911" t="s">
        <v>74</v>
      </c>
      <c r="F5911" s="3">
        <v>4</v>
      </c>
      <c r="G5911" s="4">
        <v>4118.63</v>
      </c>
      <c r="H5911" s="5">
        <v>0.25</v>
      </c>
      <c r="I5911" s="4">
        <v>12355.89</v>
      </c>
      <c r="J5911" s="4">
        <v>1790.61</v>
      </c>
      <c r="K5911" t="s">
        <v>24</v>
      </c>
      <c r="L5911" t="s">
        <v>25</v>
      </c>
      <c r="M5911" s="2" t="s">
        <v>19</v>
      </c>
      <c r="N5911" t="s">
        <v>58</v>
      </c>
    </row>
    <row r="5912" spans="1:14" x14ac:dyDescent="0.25">
      <c r="A5912" s="2" t="s">
        <v>6943</v>
      </c>
      <c r="B5912" s="2" t="s">
        <v>2557</v>
      </c>
      <c r="C5912" s="9">
        <f t="shared" si="92"/>
        <v>46235</v>
      </c>
      <c r="D5912" t="s">
        <v>35</v>
      </c>
      <c r="E5912" t="s">
        <v>77</v>
      </c>
      <c r="F5912" s="3">
        <v>3</v>
      </c>
      <c r="G5912" s="4">
        <v>33202.11</v>
      </c>
      <c r="H5912" s="5">
        <v>0</v>
      </c>
      <c r="I5912" s="4">
        <v>99606.33</v>
      </c>
      <c r="J5912" s="4">
        <v>15897.76</v>
      </c>
      <c r="K5912" t="s">
        <v>24</v>
      </c>
      <c r="L5912" t="s">
        <v>25</v>
      </c>
      <c r="M5912" s="2" t="s">
        <v>19</v>
      </c>
      <c r="N5912" t="s">
        <v>42</v>
      </c>
    </row>
    <row r="5913" spans="1:14" x14ac:dyDescent="0.25">
      <c r="A5913" s="2" t="s">
        <v>6944</v>
      </c>
      <c r="B5913" s="2" t="s">
        <v>1100</v>
      </c>
      <c r="C5913" s="9">
        <f t="shared" si="92"/>
        <v>46082</v>
      </c>
      <c r="D5913" t="s">
        <v>15</v>
      </c>
      <c r="E5913" t="s">
        <v>23</v>
      </c>
      <c r="F5913" s="3">
        <v>2</v>
      </c>
      <c r="G5913" s="4">
        <v>545.88</v>
      </c>
      <c r="H5913" s="5">
        <v>0.15</v>
      </c>
      <c r="I5913" s="4">
        <v>928</v>
      </c>
      <c r="J5913" s="4">
        <v>265.43</v>
      </c>
      <c r="K5913" t="s">
        <v>24</v>
      </c>
      <c r="L5913" t="s">
        <v>25</v>
      </c>
      <c r="M5913" s="2" t="s">
        <v>19</v>
      </c>
      <c r="N5913" t="s">
        <v>87</v>
      </c>
    </row>
    <row r="5914" spans="1:14" x14ac:dyDescent="0.25">
      <c r="A5914" s="2" t="s">
        <v>6945</v>
      </c>
      <c r="B5914" s="2" t="s">
        <v>282</v>
      </c>
      <c r="C5914" s="9">
        <f t="shared" si="92"/>
        <v>45566</v>
      </c>
      <c r="D5914" t="s">
        <v>35</v>
      </c>
      <c r="E5914" t="s">
        <v>50</v>
      </c>
      <c r="F5914" s="3">
        <v>1</v>
      </c>
      <c r="G5914" s="4">
        <v>12519.44</v>
      </c>
      <c r="H5914" s="5">
        <v>0.2</v>
      </c>
      <c r="I5914" s="4">
        <v>10015.549999999999</v>
      </c>
      <c r="J5914" s="4">
        <v>2561.92</v>
      </c>
      <c r="K5914" t="s">
        <v>24</v>
      </c>
      <c r="L5914" t="s">
        <v>25</v>
      </c>
      <c r="M5914" s="2" t="s">
        <v>19</v>
      </c>
      <c r="N5914" t="s">
        <v>82</v>
      </c>
    </row>
    <row r="5915" spans="1:14" x14ac:dyDescent="0.25">
      <c r="A5915" s="2" t="s">
        <v>6946</v>
      </c>
      <c r="B5915" s="2" t="s">
        <v>612</v>
      </c>
      <c r="C5915" s="9">
        <f t="shared" si="92"/>
        <v>45474</v>
      </c>
      <c r="D5915" t="s">
        <v>30</v>
      </c>
      <c r="E5915" t="s">
        <v>163</v>
      </c>
      <c r="F5915" s="3">
        <v>3</v>
      </c>
      <c r="G5915" s="4">
        <v>867.08</v>
      </c>
      <c r="H5915" s="5">
        <v>0.05</v>
      </c>
      <c r="I5915" s="4">
        <v>2471.1799999999998</v>
      </c>
      <c r="J5915" s="4">
        <v>407.34</v>
      </c>
      <c r="K5915" t="s">
        <v>17</v>
      </c>
      <c r="L5915" t="s">
        <v>25</v>
      </c>
      <c r="M5915" s="2" t="s">
        <v>19</v>
      </c>
      <c r="N5915" t="s">
        <v>66</v>
      </c>
    </row>
    <row r="5916" spans="1:14" x14ac:dyDescent="0.25">
      <c r="A5916" s="2" t="s">
        <v>6947</v>
      </c>
      <c r="B5916" s="2" t="s">
        <v>1854</v>
      </c>
      <c r="C5916" s="9">
        <f t="shared" si="92"/>
        <v>45352</v>
      </c>
      <c r="D5916" t="s">
        <v>45</v>
      </c>
      <c r="E5916" t="s">
        <v>46</v>
      </c>
      <c r="F5916" s="3">
        <v>3</v>
      </c>
      <c r="G5916" s="4">
        <v>4667.5</v>
      </c>
      <c r="H5916" s="5">
        <v>0.05</v>
      </c>
      <c r="I5916" s="4">
        <v>13302.38</v>
      </c>
      <c r="J5916" s="4">
        <v>1704.95</v>
      </c>
      <c r="K5916" t="s">
        <v>24</v>
      </c>
      <c r="L5916" t="s">
        <v>25</v>
      </c>
      <c r="M5916" s="2" t="s">
        <v>19</v>
      </c>
      <c r="N5916" t="s">
        <v>20</v>
      </c>
    </row>
    <row r="5917" spans="1:14" x14ac:dyDescent="0.25">
      <c r="A5917" s="2" t="s">
        <v>6948</v>
      </c>
      <c r="B5917" s="2" t="s">
        <v>692</v>
      </c>
      <c r="C5917" s="9">
        <f t="shared" si="92"/>
        <v>46235</v>
      </c>
      <c r="D5917" t="s">
        <v>53</v>
      </c>
      <c r="E5917" t="s">
        <v>54</v>
      </c>
      <c r="F5917" s="3">
        <v>4</v>
      </c>
      <c r="G5917" s="4">
        <v>839.74</v>
      </c>
      <c r="H5917" s="5">
        <v>0.15</v>
      </c>
      <c r="I5917" s="4">
        <v>2855.12</v>
      </c>
      <c r="J5917" s="4">
        <v>886.1</v>
      </c>
      <c r="K5917" t="s">
        <v>152</v>
      </c>
      <c r="L5917" t="s">
        <v>25</v>
      </c>
      <c r="M5917" s="2" t="s">
        <v>19</v>
      </c>
      <c r="N5917" t="s">
        <v>42</v>
      </c>
    </row>
    <row r="5918" spans="1:14" x14ac:dyDescent="0.25">
      <c r="A5918" s="2" t="s">
        <v>6949</v>
      </c>
      <c r="B5918" s="2" t="s">
        <v>663</v>
      </c>
      <c r="C5918" s="9">
        <f t="shared" si="92"/>
        <v>46235</v>
      </c>
      <c r="D5918" t="s">
        <v>45</v>
      </c>
      <c r="E5918" t="s">
        <v>46</v>
      </c>
      <c r="F5918" s="3">
        <v>2</v>
      </c>
      <c r="G5918" s="4">
        <v>2713.25</v>
      </c>
      <c r="H5918" s="5">
        <v>0.25</v>
      </c>
      <c r="I5918" s="4">
        <v>4069.88</v>
      </c>
      <c r="J5918" s="4">
        <v>0</v>
      </c>
      <c r="K5918" t="s">
        <v>24</v>
      </c>
      <c r="L5918" t="s">
        <v>25</v>
      </c>
      <c r="M5918" s="2" t="s">
        <v>101</v>
      </c>
      <c r="N5918" t="s">
        <v>20</v>
      </c>
    </row>
    <row r="5919" spans="1:14" x14ac:dyDescent="0.25">
      <c r="A5919" s="2" t="s">
        <v>6950</v>
      </c>
      <c r="B5919" s="2" t="s">
        <v>556</v>
      </c>
      <c r="C5919" s="9">
        <f t="shared" si="92"/>
        <v>46113</v>
      </c>
      <c r="D5919" t="s">
        <v>53</v>
      </c>
      <c r="E5919" t="s">
        <v>98</v>
      </c>
      <c r="F5919" s="3">
        <v>1</v>
      </c>
      <c r="G5919" s="4">
        <v>461.39</v>
      </c>
      <c r="H5919" s="5">
        <v>0.2</v>
      </c>
      <c r="I5919" s="4">
        <v>369.11</v>
      </c>
      <c r="J5919" s="4">
        <v>82.62</v>
      </c>
      <c r="K5919" t="s">
        <v>124</v>
      </c>
      <c r="L5919" t="s">
        <v>25</v>
      </c>
      <c r="M5919" s="2" t="s">
        <v>19</v>
      </c>
      <c r="N5919" t="s">
        <v>42</v>
      </c>
    </row>
    <row r="5920" spans="1:14" x14ac:dyDescent="0.25">
      <c r="A5920" s="2" t="s">
        <v>6951</v>
      </c>
      <c r="B5920" s="2" t="s">
        <v>123</v>
      </c>
      <c r="C5920" s="9">
        <f t="shared" si="92"/>
        <v>45597</v>
      </c>
      <c r="D5920" t="s">
        <v>45</v>
      </c>
      <c r="E5920" t="s">
        <v>111</v>
      </c>
      <c r="F5920" s="3">
        <v>3</v>
      </c>
      <c r="G5920" s="4">
        <v>4050.11</v>
      </c>
      <c r="H5920" s="5">
        <v>0</v>
      </c>
      <c r="I5920" s="4">
        <v>12150.33</v>
      </c>
      <c r="J5920" s="4">
        <v>2034.33</v>
      </c>
      <c r="K5920" t="s">
        <v>24</v>
      </c>
      <c r="L5920" t="s">
        <v>25</v>
      </c>
      <c r="M5920" s="2" t="s">
        <v>19</v>
      </c>
      <c r="N5920" t="s">
        <v>82</v>
      </c>
    </row>
    <row r="5921" spans="1:14" x14ac:dyDescent="0.25">
      <c r="A5921" s="2" t="s">
        <v>6952</v>
      </c>
      <c r="B5921" s="2" t="s">
        <v>118</v>
      </c>
      <c r="C5921" s="9">
        <f t="shared" si="92"/>
        <v>45444</v>
      </c>
      <c r="D5921" t="s">
        <v>45</v>
      </c>
      <c r="E5921" t="s">
        <v>186</v>
      </c>
      <c r="F5921" s="3">
        <v>3</v>
      </c>
      <c r="G5921" s="4">
        <v>1256.81</v>
      </c>
      <c r="H5921" s="5">
        <v>0.2</v>
      </c>
      <c r="I5921" s="4">
        <v>3016.34</v>
      </c>
      <c r="J5921" s="4">
        <v>1031.8699999999999</v>
      </c>
      <c r="K5921" t="s">
        <v>152</v>
      </c>
      <c r="L5921" t="s">
        <v>25</v>
      </c>
      <c r="M5921" s="2" t="s">
        <v>19</v>
      </c>
      <c r="N5921" t="s">
        <v>58</v>
      </c>
    </row>
    <row r="5922" spans="1:14" x14ac:dyDescent="0.25">
      <c r="A5922" s="2" t="s">
        <v>6953</v>
      </c>
      <c r="B5922" s="2" t="s">
        <v>68</v>
      </c>
      <c r="C5922" s="9">
        <f t="shared" si="92"/>
        <v>45597</v>
      </c>
      <c r="D5922" t="s">
        <v>53</v>
      </c>
      <c r="E5922" t="s">
        <v>54</v>
      </c>
      <c r="F5922" s="3">
        <v>3</v>
      </c>
      <c r="G5922" s="4">
        <v>685.15</v>
      </c>
      <c r="H5922" s="5">
        <v>0.1</v>
      </c>
      <c r="I5922" s="4">
        <v>1849.9</v>
      </c>
      <c r="J5922" s="4">
        <v>382.6</v>
      </c>
      <c r="K5922" t="s">
        <v>17</v>
      </c>
      <c r="L5922" t="s">
        <v>25</v>
      </c>
      <c r="M5922" s="2" t="s">
        <v>19</v>
      </c>
      <c r="N5922" t="s">
        <v>82</v>
      </c>
    </row>
    <row r="5923" spans="1:14" x14ac:dyDescent="0.25">
      <c r="A5923" s="2" t="s">
        <v>6954</v>
      </c>
      <c r="B5923" s="2" t="s">
        <v>5860</v>
      </c>
      <c r="C5923" s="9">
        <f t="shared" si="92"/>
        <v>45809</v>
      </c>
      <c r="D5923" t="s">
        <v>45</v>
      </c>
      <c r="E5923" t="s">
        <v>111</v>
      </c>
      <c r="F5923" s="3">
        <v>1</v>
      </c>
      <c r="G5923" s="4">
        <v>3040.06</v>
      </c>
      <c r="H5923" s="5">
        <v>0.05</v>
      </c>
      <c r="I5923" s="4">
        <v>2888.06</v>
      </c>
      <c r="J5923" s="4">
        <v>962.19</v>
      </c>
      <c r="K5923" t="s">
        <v>37</v>
      </c>
      <c r="L5923" t="s">
        <v>25</v>
      </c>
      <c r="M5923" s="2" t="s">
        <v>19</v>
      </c>
      <c r="N5923" t="s">
        <v>32</v>
      </c>
    </row>
    <row r="5924" spans="1:14" x14ac:dyDescent="0.25">
      <c r="A5924" s="2" t="s">
        <v>6955</v>
      </c>
      <c r="B5924" s="2" t="s">
        <v>290</v>
      </c>
      <c r="C5924" s="9">
        <f t="shared" si="92"/>
        <v>45627</v>
      </c>
      <c r="D5924" t="s">
        <v>35</v>
      </c>
      <c r="E5924" t="s">
        <v>77</v>
      </c>
      <c r="F5924" s="3">
        <v>3</v>
      </c>
      <c r="G5924" s="4">
        <v>803.34</v>
      </c>
      <c r="H5924" s="5">
        <v>0.15</v>
      </c>
      <c r="I5924" s="4">
        <v>2048.52</v>
      </c>
      <c r="J5924" s="4">
        <v>350.55</v>
      </c>
      <c r="K5924" t="s">
        <v>17</v>
      </c>
      <c r="L5924" t="s">
        <v>25</v>
      </c>
      <c r="M5924" s="2" t="s">
        <v>19</v>
      </c>
      <c r="N5924" t="s">
        <v>82</v>
      </c>
    </row>
    <row r="5925" spans="1:14" x14ac:dyDescent="0.25">
      <c r="A5925" s="2" t="s">
        <v>6956</v>
      </c>
      <c r="B5925" s="2" t="s">
        <v>2064</v>
      </c>
      <c r="C5925" s="9">
        <f t="shared" si="92"/>
        <v>45870</v>
      </c>
      <c r="D5925" t="s">
        <v>45</v>
      </c>
      <c r="E5925" t="s">
        <v>111</v>
      </c>
      <c r="F5925" s="3">
        <v>3</v>
      </c>
      <c r="G5925" s="4">
        <v>6827.85</v>
      </c>
      <c r="H5925" s="5">
        <v>0.15</v>
      </c>
      <c r="I5925" s="4">
        <v>17411.02</v>
      </c>
      <c r="J5925" s="4">
        <v>5633.2</v>
      </c>
      <c r="K5925" t="s">
        <v>124</v>
      </c>
      <c r="L5925" t="s">
        <v>25</v>
      </c>
      <c r="M5925" s="2" t="s">
        <v>19</v>
      </c>
      <c r="N5925" t="s">
        <v>42</v>
      </c>
    </row>
    <row r="5926" spans="1:14" x14ac:dyDescent="0.25">
      <c r="A5926" s="2" t="s">
        <v>6957</v>
      </c>
      <c r="B5926" s="2" t="s">
        <v>716</v>
      </c>
      <c r="C5926" s="9">
        <f t="shared" si="92"/>
        <v>45566</v>
      </c>
      <c r="D5926" t="s">
        <v>53</v>
      </c>
      <c r="E5926" t="s">
        <v>114</v>
      </c>
      <c r="F5926" s="3">
        <v>1</v>
      </c>
      <c r="G5926" s="4">
        <v>176.29</v>
      </c>
      <c r="H5926" s="5">
        <v>0.1</v>
      </c>
      <c r="I5926" s="4">
        <v>158.66</v>
      </c>
      <c r="J5926" s="4">
        <v>38.880000000000003</v>
      </c>
      <c r="K5926" t="s">
        <v>152</v>
      </c>
      <c r="L5926" t="s">
        <v>25</v>
      </c>
      <c r="M5926" s="2" t="s">
        <v>19</v>
      </c>
      <c r="N5926" t="s">
        <v>58</v>
      </c>
    </row>
    <row r="5927" spans="1:14" x14ac:dyDescent="0.25">
      <c r="A5927" s="2" t="s">
        <v>6958</v>
      </c>
      <c r="B5927" s="2" t="s">
        <v>373</v>
      </c>
      <c r="C5927" s="9">
        <f t="shared" si="92"/>
        <v>45778</v>
      </c>
      <c r="D5927" t="s">
        <v>30</v>
      </c>
      <c r="E5927" t="s">
        <v>31</v>
      </c>
      <c r="F5927" s="3">
        <v>3</v>
      </c>
      <c r="G5927" s="4">
        <v>1202.93</v>
      </c>
      <c r="H5927" s="5">
        <v>0.05</v>
      </c>
      <c r="I5927" s="4">
        <v>3428.35</v>
      </c>
      <c r="J5927" s="4">
        <v>1155.5899999999999</v>
      </c>
      <c r="K5927" t="s">
        <v>24</v>
      </c>
      <c r="L5927" t="s">
        <v>25</v>
      </c>
      <c r="M5927" s="2" t="s">
        <v>26</v>
      </c>
      <c r="N5927" t="s">
        <v>66</v>
      </c>
    </row>
    <row r="5928" spans="1:14" x14ac:dyDescent="0.25">
      <c r="A5928" s="2" t="s">
        <v>6959</v>
      </c>
      <c r="B5928" s="2" t="s">
        <v>2120</v>
      </c>
      <c r="C5928" s="9">
        <f t="shared" si="92"/>
        <v>45931</v>
      </c>
      <c r="D5928" t="s">
        <v>45</v>
      </c>
      <c r="E5928" t="s">
        <v>46</v>
      </c>
      <c r="F5928" s="3">
        <v>1</v>
      </c>
      <c r="G5928" s="4">
        <v>4919.3999999999996</v>
      </c>
      <c r="H5928" s="5">
        <v>0.05</v>
      </c>
      <c r="I5928" s="4">
        <v>4673.43</v>
      </c>
      <c r="J5928" s="4">
        <v>693.95</v>
      </c>
      <c r="K5928" t="s">
        <v>37</v>
      </c>
      <c r="L5928" t="s">
        <v>18</v>
      </c>
      <c r="M5928" s="2" t="s">
        <v>19</v>
      </c>
      <c r="N5928" t="s">
        <v>155</v>
      </c>
    </row>
    <row r="5929" spans="1:14" x14ac:dyDescent="0.25">
      <c r="A5929" s="2" t="s">
        <v>6960</v>
      </c>
      <c r="B5929" s="2" t="s">
        <v>290</v>
      </c>
      <c r="C5929" s="9">
        <f t="shared" si="92"/>
        <v>45627</v>
      </c>
      <c r="D5929" t="s">
        <v>45</v>
      </c>
      <c r="E5929" t="s">
        <v>46</v>
      </c>
      <c r="F5929" s="3">
        <v>4</v>
      </c>
      <c r="G5929" s="4">
        <v>3765.93</v>
      </c>
      <c r="H5929" s="5">
        <v>0.05</v>
      </c>
      <c r="I5929" s="4">
        <v>14310.53</v>
      </c>
      <c r="J5929" s="4">
        <v>4978.8</v>
      </c>
      <c r="K5929" t="s">
        <v>24</v>
      </c>
      <c r="L5929" t="s">
        <v>25</v>
      </c>
      <c r="M5929" s="2" t="s">
        <v>19</v>
      </c>
      <c r="N5929" t="s">
        <v>66</v>
      </c>
    </row>
    <row r="5930" spans="1:14" x14ac:dyDescent="0.25">
      <c r="A5930" s="2" t="s">
        <v>6961</v>
      </c>
      <c r="B5930" s="2" t="s">
        <v>2100</v>
      </c>
      <c r="C5930" s="9">
        <f t="shared" si="92"/>
        <v>45839</v>
      </c>
      <c r="D5930" t="s">
        <v>53</v>
      </c>
      <c r="E5930" t="s">
        <v>173</v>
      </c>
      <c r="F5930" s="3">
        <v>1</v>
      </c>
      <c r="G5930" s="4">
        <v>1131.5999999999999</v>
      </c>
      <c r="H5930" s="5">
        <v>0.1</v>
      </c>
      <c r="I5930" s="4">
        <v>1018.44</v>
      </c>
      <c r="J5930" s="4">
        <v>169.7</v>
      </c>
      <c r="K5930" t="s">
        <v>24</v>
      </c>
      <c r="L5930" t="s">
        <v>25</v>
      </c>
      <c r="M5930" s="2" t="s">
        <v>19</v>
      </c>
      <c r="N5930" t="s">
        <v>42</v>
      </c>
    </row>
    <row r="5931" spans="1:14" x14ac:dyDescent="0.25">
      <c r="A5931" s="2" t="s">
        <v>6962</v>
      </c>
      <c r="B5931" s="2" t="s">
        <v>931</v>
      </c>
      <c r="C5931" s="9">
        <f t="shared" si="92"/>
        <v>45901</v>
      </c>
      <c r="D5931" t="s">
        <v>35</v>
      </c>
      <c r="E5931" t="s">
        <v>50</v>
      </c>
      <c r="F5931" s="3">
        <v>4</v>
      </c>
      <c r="G5931" s="4">
        <v>28742.53</v>
      </c>
      <c r="H5931" s="5">
        <v>0.2</v>
      </c>
      <c r="I5931" s="4">
        <v>91976.1</v>
      </c>
      <c r="J5931" s="4">
        <v>13011.84</v>
      </c>
      <c r="K5931" t="s">
        <v>37</v>
      </c>
      <c r="L5931" t="s">
        <v>25</v>
      </c>
      <c r="M5931" s="2" t="s">
        <v>19</v>
      </c>
      <c r="N5931" t="s">
        <v>155</v>
      </c>
    </row>
    <row r="5932" spans="1:14" x14ac:dyDescent="0.25">
      <c r="A5932" s="2" t="s">
        <v>6963</v>
      </c>
      <c r="B5932" s="2" t="s">
        <v>2775</v>
      </c>
      <c r="C5932" s="9">
        <f t="shared" si="92"/>
        <v>45566</v>
      </c>
      <c r="D5932" t="s">
        <v>45</v>
      </c>
      <c r="E5932" t="s">
        <v>46</v>
      </c>
      <c r="F5932" s="3">
        <v>1</v>
      </c>
      <c r="G5932" s="4">
        <v>5135.1899999999996</v>
      </c>
      <c r="H5932" s="5">
        <v>0</v>
      </c>
      <c r="I5932" s="4">
        <v>5135.1899999999996</v>
      </c>
      <c r="J5932" s="4">
        <v>1283.1300000000001</v>
      </c>
      <c r="K5932" t="s">
        <v>37</v>
      </c>
      <c r="L5932" t="s">
        <v>25</v>
      </c>
      <c r="M5932" s="2" t="s">
        <v>19</v>
      </c>
      <c r="N5932" t="s">
        <v>27</v>
      </c>
    </row>
    <row r="5933" spans="1:14" x14ac:dyDescent="0.25">
      <c r="A5933" s="2" t="s">
        <v>6964</v>
      </c>
      <c r="B5933" s="2" t="s">
        <v>4174</v>
      </c>
      <c r="C5933" s="9">
        <f t="shared" si="92"/>
        <v>45444</v>
      </c>
      <c r="D5933" t="s">
        <v>35</v>
      </c>
      <c r="E5933" t="s">
        <v>71</v>
      </c>
      <c r="F5933" s="3">
        <v>2</v>
      </c>
      <c r="G5933" s="4">
        <v>11948.71</v>
      </c>
      <c r="H5933" s="5">
        <v>0.15</v>
      </c>
      <c r="I5933" s="4">
        <v>20312.810000000001</v>
      </c>
      <c r="J5933" s="4">
        <v>5616.48</v>
      </c>
      <c r="K5933" t="s">
        <v>17</v>
      </c>
      <c r="L5933" t="s">
        <v>25</v>
      </c>
      <c r="M5933" s="2" t="s">
        <v>19</v>
      </c>
      <c r="N5933" t="s">
        <v>38</v>
      </c>
    </row>
    <row r="5934" spans="1:14" x14ac:dyDescent="0.25">
      <c r="A5934" s="2" t="s">
        <v>6965</v>
      </c>
      <c r="B5934" s="2" t="s">
        <v>2007</v>
      </c>
      <c r="C5934" s="9">
        <f t="shared" si="92"/>
        <v>45717</v>
      </c>
      <c r="D5934" t="s">
        <v>45</v>
      </c>
      <c r="E5934" t="s">
        <v>121</v>
      </c>
      <c r="F5934" s="3">
        <v>3</v>
      </c>
      <c r="G5934" s="4">
        <v>7524.47</v>
      </c>
      <c r="H5934" s="5">
        <v>0.05</v>
      </c>
      <c r="I5934" s="4">
        <v>21444.74</v>
      </c>
      <c r="J5934" s="4">
        <v>4442.62</v>
      </c>
      <c r="K5934" t="s">
        <v>24</v>
      </c>
      <c r="L5934" t="s">
        <v>25</v>
      </c>
      <c r="M5934" s="2" t="s">
        <v>26</v>
      </c>
      <c r="N5934" t="s">
        <v>82</v>
      </c>
    </row>
    <row r="5935" spans="1:14" x14ac:dyDescent="0.25">
      <c r="A5935" s="2" t="s">
        <v>6966</v>
      </c>
      <c r="B5935" s="2" t="s">
        <v>2130</v>
      </c>
      <c r="C5935" s="9">
        <f t="shared" si="92"/>
        <v>45597</v>
      </c>
      <c r="D5935" t="s">
        <v>45</v>
      </c>
      <c r="E5935" t="s">
        <v>46</v>
      </c>
      <c r="F5935" s="3">
        <v>4</v>
      </c>
      <c r="G5935" s="4">
        <v>5299.66</v>
      </c>
      <c r="H5935" s="5">
        <v>0</v>
      </c>
      <c r="I5935" s="4">
        <v>21198.639999999999</v>
      </c>
      <c r="J5935" s="4">
        <v>5946.33</v>
      </c>
      <c r="K5935" t="s">
        <v>37</v>
      </c>
      <c r="L5935" t="s">
        <v>25</v>
      </c>
      <c r="M5935" s="2" t="s">
        <v>19</v>
      </c>
      <c r="N5935" t="s">
        <v>82</v>
      </c>
    </row>
    <row r="5936" spans="1:14" x14ac:dyDescent="0.25">
      <c r="A5936" s="2" t="s">
        <v>6967</v>
      </c>
      <c r="B5936" s="2" t="s">
        <v>3137</v>
      </c>
      <c r="C5936" s="9">
        <f t="shared" si="92"/>
        <v>45870</v>
      </c>
      <c r="D5936" t="s">
        <v>35</v>
      </c>
      <c r="E5936" t="s">
        <v>71</v>
      </c>
      <c r="F5936" s="3">
        <v>3</v>
      </c>
      <c r="G5936" s="4">
        <v>19939.45</v>
      </c>
      <c r="H5936" s="5">
        <v>0</v>
      </c>
      <c r="I5936" s="4">
        <v>59818.35</v>
      </c>
      <c r="J5936" s="4">
        <v>20194.29</v>
      </c>
      <c r="K5936" t="s">
        <v>152</v>
      </c>
      <c r="L5936" t="s">
        <v>25</v>
      </c>
      <c r="M5936" s="2" t="s">
        <v>19</v>
      </c>
      <c r="N5936" t="s">
        <v>42</v>
      </c>
    </row>
    <row r="5937" spans="1:14" x14ac:dyDescent="0.25">
      <c r="A5937" s="2" t="s">
        <v>6968</v>
      </c>
      <c r="B5937" s="2" t="s">
        <v>801</v>
      </c>
      <c r="C5937" s="9">
        <f t="shared" si="92"/>
        <v>45778</v>
      </c>
      <c r="D5937" t="s">
        <v>35</v>
      </c>
      <c r="E5937" t="s">
        <v>74</v>
      </c>
      <c r="F5937" s="3">
        <v>3</v>
      </c>
      <c r="G5937" s="4">
        <v>4291.68</v>
      </c>
      <c r="H5937" s="5">
        <v>0.05</v>
      </c>
      <c r="I5937" s="4">
        <v>12231.29</v>
      </c>
      <c r="J5937" s="4">
        <v>3707.84</v>
      </c>
      <c r="K5937" t="s">
        <v>24</v>
      </c>
      <c r="L5937" t="s">
        <v>25</v>
      </c>
      <c r="M5937" s="2" t="s">
        <v>19</v>
      </c>
      <c r="N5937" t="s">
        <v>66</v>
      </c>
    </row>
    <row r="5938" spans="1:14" x14ac:dyDescent="0.25">
      <c r="A5938" s="2" t="s">
        <v>6969</v>
      </c>
      <c r="B5938" s="2" t="s">
        <v>917</v>
      </c>
      <c r="C5938" s="9">
        <f t="shared" si="92"/>
        <v>45962</v>
      </c>
      <c r="D5938" t="s">
        <v>45</v>
      </c>
      <c r="E5938" t="s">
        <v>222</v>
      </c>
      <c r="F5938" s="3">
        <v>1</v>
      </c>
      <c r="G5938" s="4">
        <v>2874.03</v>
      </c>
      <c r="H5938" s="5">
        <v>0.1</v>
      </c>
      <c r="I5938" s="4">
        <v>2586.63</v>
      </c>
      <c r="J5938" s="4">
        <v>837.64</v>
      </c>
      <c r="K5938" t="s">
        <v>24</v>
      </c>
      <c r="L5938" t="s">
        <v>25</v>
      </c>
      <c r="M5938" s="2" t="s">
        <v>19</v>
      </c>
      <c r="N5938" t="s">
        <v>82</v>
      </c>
    </row>
    <row r="5939" spans="1:14" x14ac:dyDescent="0.25">
      <c r="A5939" s="2" t="s">
        <v>6970</v>
      </c>
      <c r="B5939" s="2" t="s">
        <v>570</v>
      </c>
      <c r="C5939" s="9">
        <f t="shared" si="92"/>
        <v>45658</v>
      </c>
      <c r="D5939" t="s">
        <v>35</v>
      </c>
      <c r="E5939" t="s">
        <v>71</v>
      </c>
      <c r="F5939" s="3">
        <v>2</v>
      </c>
      <c r="G5939" s="4">
        <v>32363.5</v>
      </c>
      <c r="H5939" s="5">
        <v>0</v>
      </c>
      <c r="I5939" s="4">
        <v>64727</v>
      </c>
      <c r="J5939" s="4">
        <v>21133.89</v>
      </c>
      <c r="K5939" t="s">
        <v>24</v>
      </c>
      <c r="L5939" t="s">
        <v>25</v>
      </c>
      <c r="M5939" s="2" t="s">
        <v>19</v>
      </c>
      <c r="N5939" t="s">
        <v>58</v>
      </c>
    </row>
    <row r="5940" spans="1:14" x14ac:dyDescent="0.25">
      <c r="A5940" s="2" t="s">
        <v>6971</v>
      </c>
      <c r="B5940" s="2" t="s">
        <v>1258</v>
      </c>
      <c r="C5940" s="9">
        <f t="shared" si="92"/>
        <v>46235</v>
      </c>
      <c r="D5940" t="s">
        <v>35</v>
      </c>
      <c r="E5940" t="s">
        <v>50</v>
      </c>
      <c r="F5940" s="3">
        <v>1</v>
      </c>
      <c r="G5940" s="4">
        <v>30635</v>
      </c>
      <c r="H5940" s="5">
        <v>0.1</v>
      </c>
      <c r="I5940" s="4">
        <v>27571.5</v>
      </c>
      <c r="J5940" s="4">
        <v>5205.66</v>
      </c>
      <c r="K5940" t="s">
        <v>24</v>
      </c>
      <c r="L5940" t="s">
        <v>18</v>
      </c>
      <c r="M5940" s="2" t="s">
        <v>19</v>
      </c>
      <c r="N5940" t="s">
        <v>38</v>
      </c>
    </row>
    <row r="5941" spans="1:14" x14ac:dyDescent="0.25">
      <c r="A5941" s="2" t="s">
        <v>6972</v>
      </c>
      <c r="B5941" s="2" t="s">
        <v>1686</v>
      </c>
      <c r="C5941" s="9">
        <f t="shared" si="92"/>
        <v>46143</v>
      </c>
      <c r="D5941" t="s">
        <v>30</v>
      </c>
      <c r="E5941" t="s">
        <v>31</v>
      </c>
      <c r="F5941" s="3">
        <v>3</v>
      </c>
      <c r="G5941" s="4">
        <v>588.66</v>
      </c>
      <c r="H5941" s="5">
        <v>0.1</v>
      </c>
      <c r="I5941" s="4">
        <v>1589.38</v>
      </c>
      <c r="J5941" s="4">
        <v>449.22</v>
      </c>
      <c r="K5941" t="s">
        <v>24</v>
      </c>
      <c r="L5941" t="s">
        <v>18</v>
      </c>
      <c r="M5941" s="2" t="s">
        <v>19</v>
      </c>
      <c r="N5941" t="s">
        <v>20</v>
      </c>
    </row>
    <row r="5942" spans="1:14" x14ac:dyDescent="0.25">
      <c r="A5942" s="2" t="s">
        <v>6973</v>
      </c>
      <c r="B5942" s="2" t="s">
        <v>1450</v>
      </c>
      <c r="C5942" s="9">
        <f t="shared" si="92"/>
        <v>46113</v>
      </c>
      <c r="D5942" t="s">
        <v>15</v>
      </c>
      <c r="E5942" t="s">
        <v>95</v>
      </c>
      <c r="F5942" s="3">
        <v>1</v>
      </c>
      <c r="G5942" s="4">
        <v>1985.85</v>
      </c>
      <c r="H5942" s="5">
        <v>0.25</v>
      </c>
      <c r="I5942" s="4">
        <v>1489.39</v>
      </c>
      <c r="J5942" s="4">
        <v>434.74</v>
      </c>
      <c r="K5942" t="s">
        <v>24</v>
      </c>
      <c r="L5942" t="s">
        <v>25</v>
      </c>
      <c r="M5942" s="2" t="s">
        <v>19</v>
      </c>
      <c r="N5942" t="s">
        <v>58</v>
      </c>
    </row>
    <row r="5943" spans="1:14" x14ac:dyDescent="0.25">
      <c r="A5943" s="2" t="s">
        <v>6974</v>
      </c>
      <c r="B5943" s="2" t="s">
        <v>2333</v>
      </c>
      <c r="C5943" s="9">
        <f t="shared" si="92"/>
        <v>46174</v>
      </c>
      <c r="D5943" t="s">
        <v>15</v>
      </c>
      <c r="E5943" t="s">
        <v>16</v>
      </c>
      <c r="F5943" s="3">
        <v>4</v>
      </c>
      <c r="G5943" s="4">
        <v>1610.7</v>
      </c>
      <c r="H5943" s="5">
        <v>0</v>
      </c>
      <c r="I5943" s="4">
        <v>6442.8</v>
      </c>
      <c r="J5943" s="4">
        <v>953.32</v>
      </c>
      <c r="K5943" t="s">
        <v>17</v>
      </c>
      <c r="L5943" t="s">
        <v>25</v>
      </c>
      <c r="M5943" s="2" t="s">
        <v>19</v>
      </c>
      <c r="N5943" t="s">
        <v>42</v>
      </c>
    </row>
    <row r="5944" spans="1:14" x14ac:dyDescent="0.25">
      <c r="A5944" s="2" t="s">
        <v>6975</v>
      </c>
      <c r="B5944" s="2" t="s">
        <v>5164</v>
      </c>
      <c r="C5944" s="9">
        <f t="shared" si="92"/>
        <v>45870</v>
      </c>
      <c r="D5944" t="s">
        <v>53</v>
      </c>
      <c r="E5944" t="s">
        <v>173</v>
      </c>
      <c r="F5944" s="3">
        <v>2</v>
      </c>
      <c r="G5944" s="4">
        <v>815.49</v>
      </c>
      <c r="H5944" s="5">
        <v>0.15</v>
      </c>
      <c r="I5944" s="4">
        <v>1386.33</v>
      </c>
      <c r="J5944" s="4">
        <v>320.83</v>
      </c>
      <c r="K5944" t="s">
        <v>24</v>
      </c>
      <c r="L5944" t="s">
        <v>18</v>
      </c>
      <c r="M5944" s="2" t="s">
        <v>19</v>
      </c>
      <c r="N5944" t="s">
        <v>42</v>
      </c>
    </row>
    <row r="5945" spans="1:14" x14ac:dyDescent="0.25">
      <c r="A5945" s="2" t="s">
        <v>6976</v>
      </c>
      <c r="B5945" s="2" t="s">
        <v>822</v>
      </c>
      <c r="C5945" s="9">
        <f t="shared" si="92"/>
        <v>46023</v>
      </c>
      <c r="D5945" t="s">
        <v>35</v>
      </c>
      <c r="E5945" t="s">
        <v>74</v>
      </c>
      <c r="F5945" s="3">
        <v>3</v>
      </c>
      <c r="G5945" s="4">
        <v>9440.2800000000007</v>
      </c>
      <c r="H5945" s="5">
        <v>0</v>
      </c>
      <c r="I5945" s="4">
        <v>28320.84</v>
      </c>
      <c r="J5945" s="4">
        <v>7671.57</v>
      </c>
      <c r="K5945" t="s">
        <v>24</v>
      </c>
      <c r="L5945" t="s">
        <v>18</v>
      </c>
      <c r="M5945" s="2" t="s">
        <v>19</v>
      </c>
      <c r="N5945" t="s">
        <v>58</v>
      </c>
    </row>
    <row r="5946" spans="1:14" x14ac:dyDescent="0.25">
      <c r="A5946" s="2" t="s">
        <v>6977</v>
      </c>
      <c r="B5946" s="2" t="s">
        <v>221</v>
      </c>
      <c r="C5946" s="9">
        <f t="shared" si="92"/>
        <v>46054</v>
      </c>
      <c r="D5946" t="s">
        <v>15</v>
      </c>
      <c r="E5946" t="s">
        <v>57</v>
      </c>
      <c r="F5946" s="3">
        <v>1</v>
      </c>
      <c r="G5946" s="4">
        <v>769.69</v>
      </c>
      <c r="H5946" s="5">
        <v>0</v>
      </c>
      <c r="I5946" s="4">
        <v>769.69</v>
      </c>
      <c r="J5946" s="4">
        <v>143.78</v>
      </c>
      <c r="K5946" t="s">
        <v>124</v>
      </c>
      <c r="L5946" t="s">
        <v>25</v>
      </c>
      <c r="M5946" s="2" t="s">
        <v>19</v>
      </c>
      <c r="N5946" t="s">
        <v>38</v>
      </c>
    </row>
    <row r="5947" spans="1:14" x14ac:dyDescent="0.25">
      <c r="A5947" s="2" t="s">
        <v>6978</v>
      </c>
      <c r="B5947" s="2" t="s">
        <v>430</v>
      </c>
      <c r="C5947" s="9">
        <f t="shared" si="92"/>
        <v>45962</v>
      </c>
      <c r="D5947" t="s">
        <v>45</v>
      </c>
      <c r="E5947" t="s">
        <v>46</v>
      </c>
      <c r="F5947" s="3">
        <v>4</v>
      </c>
      <c r="G5947" s="4">
        <v>6678.71</v>
      </c>
      <c r="H5947" s="5">
        <v>0</v>
      </c>
      <c r="I5947" s="4">
        <v>26714.84</v>
      </c>
      <c r="J5947" s="4">
        <v>7131.38</v>
      </c>
      <c r="K5947" t="s">
        <v>24</v>
      </c>
      <c r="L5947" t="s">
        <v>25</v>
      </c>
      <c r="M5947" s="2" t="s">
        <v>19</v>
      </c>
      <c r="N5947" t="s">
        <v>42</v>
      </c>
    </row>
    <row r="5948" spans="1:14" x14ac:dyDescent="0.25">
      <c r="A5948" s="2" t="s">
        <v>6979</v>
      </c>
      <c r="B5948" s="2" t="s">
        <v>2638</v>
      </c>
      <c r="C5948" s="9">
        <f t="shared" si="92"/>
        <v>45778</v>
      </c>
      <c r="D5948" t="s">
        <v>30</v>
      </c>
      <c r="E5948" t="s">
        <v>133</v>
      </c>
      <c r="F5948" s="3">
        <v>2</v>
      </c>
      <c r="G5948" s="4">
        <v>931.8</v>
      </c>
      <c r="H5948" s="5">
        <v>0</v>
      </c>
      <c r="I5948" s="4">
        <v>1863.6</v>
      </c>
      <c r="J5948" s="4">
        <v>246.01</v>
      </c>
      <c r="K5948" t="s">
        <v>24</v>
      </c>
      <c r="L5948" t="s">
        <v>25</v>
      </c>
      <c r="M5948" s="2" t="s">
        <v>19</v>
      </c>
      <c r="N5948" t="s">
        <v>58</v>
      </c>
    </row>
    <row r="5949" spans="1:14" x14ac:dyDescent="0.25">
      <c r="A5949" s="2" t="s">
        <v>6980</v>
      </c>
      <c r="B5949" s="2" t="s">
        <v>352</v>
      </c>
      <c r="C5949" s="9">
        <f t="shared" si="92"/>
        <v>45778</v>
      </c>
      <c r="D5949" t="s">
        <v>53</v>
      </c>
      <c r="E5949" t="s">
        <v>54</v>
      </c>
      <c r="F5949" s="3">
        <v>1</v>
      </c>
      <c r="G5949" s="4">
        <v>993.81</v>
      </c>
      <c r="H5949" s="5">
        <v>0</v>
      </c>
      <c r="I5949" s="4">
        <v>993.81</v>
      </c>
      <c r="J5949" s="4">
        <v>254.24</v>
      </c>
      <c r="K5949" t="s">
        <v>17</v>
      </c>
      <c r="L5949" t="s">
        <v>25</v>
      </c>
      <c r="M5949" s="2" t="s">
        <v>19</v>
      </c>
      <c r="N5949" t="s">
        <v>155</v>
      </c>
    </row>
    <row r="5950" spans="1:14" x14ac:dyDescent="0.25">
      <c r="A5950" s="2" t="s">
        <v>6981</v>
      </c>
      <c r="B5950" s="2" t="s">
        <v>2619</v>
      </c>
      <c r="C5950" s="9">
        <f t="shared" si="92"/>
        <v>45992</v>
      </c>
      <c r="D5950" t="s">
        <v>53</v>
      </c>
      <c r="E5950" t="s">
        <v>114</v>
      </c>
      <c r="F5950" s="3">
        <v>1</v>
      </c>
      <c r="G5950" s="4">
        <v>1138.5899999999999</v>
      </c>
      <c r="H5950" s="5">
        <v>0</v>
      </c>
      <c r="I5950" s="4">
        <v>1138.5899999999999</v>
      </c>
      <c r="J5950" s="4">
        <v>163.1</v>
      </c>
      <c r="K5950" t="s">
        <v>17</v>
      </c>
      <c r="L5950" t="s">
        <v>25</v>
      </c>
      <c r="M5950" s="2" t="s">
        <v>19</v>
      </c>
      <c r="N5950" t="s">
        <v>58</v>
      </c>
    </row>
    <row r="5951" spans="1:14" x14ac:dyDescent="0.25">
      <c r="A5951" s="2" t="s">
        <v>6982</v>
      </c>
      <c r="B5951" s="2" t="s">
        <v>1885</v>
      </c>
      <c r="C5951" s="9">
        <f t="shared" si="92"/>
        <v>45352</v>
      </c>
      <c r="D5951" t="s">
        <v>30</v>
      </c>
      <c r="E5951" t="s">
        <v>163</v>
      </c>
      <c r="F5951" s="3">
        <v>3</v>
      </c>
      <c r="G5951" s="4">
        <v>620.88</v>
      </c>
      <c r="H5951" s="5">
        <v>0</v>
      </c>
      <c r="I5951" s="4">
        <v>1862.64</v>
      </c>
      <c r="J5951" s="4">
        <v>515.83000000000004</v>
      </c>
      <c r="K5951" t="s">
        <v>24</v>
      </c>
      <c r="L5951" t="s">
        <v>25</v>
      </c>
      <c r="M5951" s="2" t="s">
        <v>19</v>
      </c>
      <c r="N5951" t="s">
        <v>66</v>
      </c>
    </row>
    <row r="5952" spans="1:14" x14ac:dyDescent="0.25">
      <c r="A5952" s="2" t="s">
        <v>6983</v>
      </c>
      <c r="B5952" s="2" t="s">
        <v>219</v>
      </c>
      <c r="C5952" s="9">
        <f t="shared" si="92"/>
        <v>45778</v>
      </c>
      <c r="D5952" t="s">
        <v>35</v>
      </c>
      <c r="E5952" t="s">
        <v>74</v>
      </c>
      <c r="F5952" s="3">
        <v>4</v>
      </c>
      <c r="G5952" s="4">
        <v>26489.24</v>
      </c>
      <c r="H5952" s="5">
        <v>0.15</v>
      </c>
      <c r="I5952" s="4">
        <v>90063.42</v>
      </c>
      <c r="J5952" s="4">
        <v>0</v>
      </c>
      <c r="K5952" t="s">
        <v>24</v>
      </c>
      <c r="L5952" t="s">
        <v>25</v>
      </c>
      <c r="M5952" s="2" t="s">
        <v>61</v>
      </c>
      <c r="N5952" t="s">
        <v>66</v>
      </c>
    </row>
    <row r="5953" spans="1:14" x14ac:dyDescent="0.25">
      <c r="A5953" s="2" t="s">
        <v>6984</v>
      </c>
      <c r="B5953" s="2" t="s">
        <v>240</v>
      </c>
      <c r="C5953" s="9">
        <f t="shared" si="92"/>
        <v>45658</v>
      </c>
      <c r="D5953" t="s">
        <v>35</v>
      </c>
      <c r="E5953" t="s">
        <v>71</v>
      </c>
      <c r="F5953" s="3">
        <v>2</v>
      </c>
      <c r="G5953" s="4">
        <v>6494.33</v>
      </c>
      <c r="H5953" s="5">
        <v>0.1</v>
      </c>
      <c r="I5953" s="4">
        <v>11689.79</v>
      </c>
      <c r="J5953" s="4">
        <v>3078.28</v>
      </c>
      <c r="K5953" t="s">
        <v>24</v>
      </c>
      <c r="L5953" t="s">
        <v>18</v>
      </c>
      <c r="M5953" s="2" t="s">
        <v>19</v>
      </c>
      <c r="N5953" t="s">
        <v>58</v>
      </c>
    </row>
    <row r="5954" spans="1:14" x14ac:dyDescent="0.25">
      <c r="A5954" s="2" t="s">
        <v>6985</v>
      </c>
      <c r="B5954" s="2" t="s">
        <v>3833</v>
      </c>
      <c r="C5954" s="9">
        <f t="shared" si="92"/>
        <v>45901</v>
      </c>
      <c r="D5954" t="s">
        <v>15</v>
      </c>
      <c r="E5954" t="s">
        <v>16</v>
      </c>
      <c r="F5954" s="3">
        <v>1</v>
      </c>
      <c r="G5954" s="4">
        <v>659.67</v>
      </c>
      <c r="H5954" s="5">
        <v>0.05</v>
      </c>
      <c r="I5954" s="4">
        <v>626.69000000000005</v>
      </c>
      <c r="J5954" s="4">
        <v>112.28</v>
      </c>
      <c r="K5954" t="s">
        <v>17</v>
      </c>
      <c r="L5954" t="s">
        <v>47</v>
      </c>
      <c r="M5954" s="2" t="s">
        <v>19</v>
      </c>
      <c r="N5954" t="s">
        <v>58</v>
      </c>
    </row>
    <row r="5955" spans="1:14" x14ac:dyDescent="0.25">
      <c r="A5955" s="2" t="s">
        <v>6986</v>
      </c>
      <c r="B5955" s="2" t="s">
        <v>132</v>
      </c>
      <c r="C5955" s="9">
        <f t="shared" ref="C5955:C6018" si="93">DATE(YEAR(B5955),MONTH(B5955),1)</f>
        <v>46143</v>
      </c>
      <c r="D5955" t="s">
        <v>35</v>
      </c>
      <c r="E5955" t="s">
        <v>71</v>
      </c>
      <c r="F5955" s="3">
        <v>2</v>
      </c>
      <c r="G5955" s="4">
        <v>24514.75</v>
      </c>
      <c r="H5955" s="5">
        <v>0</v>
      </c>
      <c r="I5955" s="4">
        <v>49029.5</v>
      </c>
      <c r="J5955" s="4">
        <v>13425.13</v>
      </c>
      <c r="K5955" t="s">
        <v>17</v>
      </c>
      <c r="L5955" t="s">
        <v>25</v>
      </c>
      <c r="M5955" s="2" t="s">
        <v>19</v>
      </c>
      <c r="N5955" t="s">
        <v>42</v>
      </c>
    </row>
    <row r="5956" spans="1:14" x14ac:dyDescent="0.25">
      <c r="A5956" s="2" t="s">
        <v>6987</v>
      </c>
      <c r="B5956" s="2" t="s">
        <v>2195</v>
      </c>
      <c r="C5956" s="9">
        <f t="shared" si="93"/>
        <v>45566</v>
      </c>
      <c r="D5956" t="s">
        <v>45</v>
      </c>
      <c r="E5956" t="s">
        <v>222</v>
      </c>
      <c r="F5956" s="3">
        <v>4</v>
      </c>
      <c r="G5956" s="4">
        <v>4669.79</v>
      </c>
      <c r="H5956" s="5">
        <v>0.05</v>
      </c>
      <c r="I5956" s="4">
        <v>17745.2</v>
      </c>
      <c r="J5956" s="4">
        <v>0</v>
      </c>
      <c r="K5956" t="s">
        <v>24</v>
      </c>
      <c r="L5956" t="s">
        <v>25</v>
      </c>
      <c r="M5956" s="2" t="s">
        <v>61</v>
      </c>
      <c r="N5956" t="s">
        <v>66</v>
      </c>
    </row>
    <row r="5957" spans="1:14" x14ac:dyDescent="0.25">
      <c r="A5957" s="2" t="s">
        <v>6988</v>
      </c>
      <c r="B5957" s="2" t="s">
        <v>1311</v>
      </c>
      <c r="C5957" s="9">
        <f t="shared" si="93"/>
        <v>45658</v>
      </c>
      <c r="D5957" t="s">
        <v>45</v>
      </c>
      <c r="E5957" t="s">
        <v>222</v>
      </c>
      <c r="F5957" s="3">
        <v>3</v>
      </c>
      <c r="G5957" s="4">
        <v>1529.92</v>
      </c>
      <c r="H5957" s="5">
        <v>0.05</v>
      </c>
      <c r="I5957" s="4">
        <v>4360.2700000000004</v>
      </c>
      <c r="J5957" s="4">
        <v>1060.94</v>
      </c>
      <c r="K5957" t="s">
        <v>24</v>
      </c>
      <c r="L5957" t="s">
        <v>25</v>
      </c>
      <c r="M5957" s="2" t="s">
        <v>19</v>
      </c>
      <c r="N5957" t="s">
        <v>20</v>
      </c>
    </row>
    <row r="5958" spans="1:14" x14ac:dyDescent="0.25">
      <c r="A5958" s="2" t="s">
        <v>6989</v>
      </c>
      <c r="B5958" s="2" t="s">
        <v>113</v>
      </c>
      <c r="C5958" s="9">
        <f t="shared" si="93"/>
        <v>46235</v>
      </c>
      <c r="D5958" t="s">
        <v>35</v>
      </c>
      <c r="E5958" t="s">
        <v>50</v>
      </c>
      <c r="F5958" s="3">
        <v>3</v>
      </c>
      <c r="G5958" s="4">
        <v>20064.84</v>
      </c>
      <c r="H5958" s="5">
        <v>0.25</v>
      </c>
      <c r="I5958" s="4">
        <v>45145.89</v>
      </c>
      <c r="J5958" s="4">
        <v>12521.09</v>
      </c>
      <c r="K5958" t="s">
        <v>17</v>
      </c>
      <c r="L5958" t="s">
        <v>25</v>
      </c>
      <c r="M5958" s="2" t="s">
        <v>19</v>
      </c>
      <c r="N5958" t="s">
        <v>20</v>
      </c>
    </row>
    <row r="5959" spans="1:14" x14ac:dyDescent="0.25">
      <c r="A5959" s="2" t="s">
        <v>6990</v>
      </c>
      <c r="B5959" s="2" t="s">
        <v>471</v>
      </c>
      <c r="C5959" s="9">
        <f t="shared" si="93"/>
        <v>46082</v>
      </c>
      <c r="D5959" t="s">
        <v>30</v>
      </c>
      <c r="E5959" t="s">
        <v>31</v>
      </c>
      <c r="F5959" s="3">
        <v>3</v>
      </c>
      <c r="G5959" s="4">
        <v>991.1</v>
      </c>
      <c r="H5959" s="5">
        <v>0.1</v>
      </c>
      <c r="I5959" s="4">
        <v>2675.97</v>
      </c>
      <c r="J5959" s="4">
        <v>548.95000000000005</v>
      </c>
      <c r="K5959" t="s">
        <v>124</v>
      </c>
      <c r="L5959" t="s">
        <v>25</v>
      </c>
      <c r="M5959" s="2" t="s">
        <v>19</v>
      </c>
      <c r="N5959" t="s">
        <v>66</v>
      </c>
    </row>
    <row r="5960" spans="1:14" x14ac:dyDescent="0.25">
      <c r="A5960" s="2" t="s">
        <v>6991</v>
      </c>
      <c r="B5960" s="2" t="s">
        <v>2205</v>
      </c>
      <c r="C5960" s="9">
        <f t="shared" si="93"/>
        <v>46143</v>
      </c>
      <c r="D5960" t="s">
        <v>35</v>
      </c>
      <c r="E5960" t="s">
        <v>36</v>
      </c>
      <c r="F5960" s="3">
        <v>2</v>
      </c>
      <c r="G5960" s="4">
        <v>20901.689999999999</v>
      </c>
      <c r="H5960" s="5">
        <v>0</v>
      </c>
      <c r="I5960" s="4">
        <v>41803.379999999997</v>
      </c>
      <c r="J5960" s="4">
        <v>14580.79</v>
      </c>
      <c r="K5960" t="s">
        <v>17</v>
      </c>
      <c r="L5960" t="s">
        <v>18</v>
      </c>
      <c r="M5960" s="2" t="s">
        <v>19</v>
      </c>
      <c r="N5960" t="s">
        <v>42</v>
      </c>
    </row>
    <row r="5961" spans="1:14" x14ac:dyDescent="0.25">
      <c r="A5961" s="2" t="s">
        <v>6992</v>
      </c>
      <c r="B5961" s="2" t="s">
        <v>6762</v>
      </c>
      <c r="C5961" s="9">
        <f t="shared" si="93"/>
        <v>45962</v>
      </c>
      <c r="D5961" t="s">
        <v>15</v>
      </c>
      <c r="E5961" t="s">
        <v>23</v>
      </c>
      <c r="F5961" s="3">
        <v>2</v>
      </c>
      <c r="G5961" s="4">
        <v>610.38</v>
      </c>
      <c r="H5961" s="5">
        <v>0</v>
      </c>
      <c r="I5961" s="4">
        <v>1220.76</v>
      </c>
      <c r="J5961" s="4">
        <v>164.03</v>
      </c>
      <c r="K5961" t="s">
        <v>24</v>
      </c>
      <c r="L5961" t="s">
        <v>25</v>
      </c>
      <c r="M5961" s="2" t="s">
        <v>19</v>
      </c>
      <c r="N5961" t="s">
        <v>155</v>
      </c>
    </row>
    <row r="5962" spans="1:14" x14ac:dyDescent="0.25">
      <c r="A5962" s="2" t="s">
        <v>6993</v>
      </c>
      <c r="B5962" s="2" t="s">
        <v>3472</v>
      </c>
      <c r="C5962" s="9">
        <f t="shared" si="93"/>
        <v>45839</v>
      </c>
      <c r="D5962" t="s">
        <v>45</v>
      </c>
      <c r="E5962" t="s">
        <v>222</v>
      </c>
      <c r="F5962" s="3">
        <v>1</v>
      </c>
      <c r="G5962" s="4">
        <v>1008.37</v>
      </c>
      <c r="H5962" s="5">
        <v>0.05</v>
      </c>
      <c r="I5962" s="4">
        <v>957.95</v>
      </c>
      <c r="J5962" s="4">
        <v>275.8</v>
      </c>
      <c r="K5962" t="s">
        <v>152</v>
      </c>
      <c r="L5962" t="s">
        <v>25</v>
      </c>
      <c r="M5962" s="2" t="s">
        <v>19</v>
      </c>
      <c r="N5962" t="s">
        <v>87</v>
      </c>
    </row>
    <row r="5963" spans="1:14" x14ac:dyDescent="0.25">
      <c r="A5963" s="2" t="s">
        <v>6994</v>
      </c>
      <c r="B5963" s="2" t="s">
        <v>529</v>
      </c>
      <c r="C5963" s="9">
        <f t="shared" si="93"/>
        <v>45931</v>
      </c>
      <c r="D5963" t="s">
        <v>15</v>
      </c>
      <c r="E5963" t="s">
        <v>16</v>
      </c>
      <c r="F5963" s="3">
        <v>4</v>
      </c>
      <c r="G5963" s="4">
        <v>1670.75</v>
      </c>
      <c r="H5963" s="5">
        <v>0.05</v>
      </c>
      <c r="I5963" s="4">
        <v>6348.85</v>
      </c>
      <c r="J5963" s="4">
        <v>1112.82</v>
      </c>
      <c r="K5963" t="s">
        <v>37</v>
      </c>
      <c r="L5963" t="s">
        <v>18</v>
      </c>
      <c r="M5963" s="2" t="s">
        <v>19</v>
      </c>
      <c r="N5963" t="s">
        <v>66</v>
      </c>
    </row>
    <row r="5964" spans="1:14" x14ac:dyDescent="0.25">
      <c r="A5964" s="2" t="s">
        <v>6995</v>
      </c>
      <c r="B5964" s="2" t="s">
        <v>1773</v>
      </c>
      <c r="C5964" s="9">
        <f t="shared" si="93"/>
        <v>46113</v>
      </c>
      <c r="D5964" t="s">
        <v>15</v>
      </c>
      <c r="E5964" t="s">
        <v>168</v>
      </c>
      <c r="F5964" s="3">
        <v>4</v>
      </c>
      <c r="G5964" s="4">
        <v>1572.93</v>
      </c>
      <c r="H5964" s="5">
        <v>0.1</v>
      </c>
      <c r="I5964" s="4">
        <v>5662.55</v>
      </c>
      <c r="J5964" s="4">
        <v>1958.23</v>
      </c>
      <c r="K5964" t="s">
        <v>24</v>
      </c>
      <c r="L5964" t="s">
        <v>25</v>
      </c>
      <c r="M5964" s="2" t="s">
        <v>26</v>
      </c>
      <c r="N5964" t="s">
        <v>155</v>
      </c>
    </row>
    <row r="5965" spans="1:14" x14ac:dyDescent="0.25">
      <c r="A5965" s="2" t="s">
        <v>6996</v>
      </c>
      <c r="B5965" s="2" t="s">
        <v>3080</v>
      </c>
      <c r="C5965" s="9">
        <f t="shared" si="93"/>
        <v>45839</v>
      </c>
      <c r="D5965" t="s">
        <v>35</v>
      </c>
      <c r="E5965" t="s">
        <v>71</v>
      </c>
      <c r="F5965" s="3">
        <v>4</v>
      </c>
      <c r="G5965" s="4">
        <v>16911.919999999998</v>
      </c>
      <c r="H5965" s="5">
        <v>0.1</v>
      </c>
      <c r="I5965" s="4">
        <v>60882.91</v>
      </c>
      <c r="J5965" s="4">
        <v>14736.46</v>
      </c>
      <c r="K5965" t="s">
        <v>24</v>
      </c>
      <c r="L5965" t="s">
        <v>25</v>
      </c>
      <c r="M5965" s="2" t="s">
        <v>26</v>
      </c>
      <c r="N5965" t="s">
        <v>32</v>
      </c>
    </row>
    <row r="5966" spans="1:14" x14ac:dyDescent="0.25">
      <c r="A5966" s="2" t="s">
        <v>6997</v>
      </c>
      <c r="B5966" s="2" t="s">
        <v>645</v>
      </c>
      <c r="C5966" s="9">
        <f t="shared" si="93"/>
        <v>45474</v>
      </c>
      <c r="D5966" t="s">
        <v>15</v>
      </c>
      <c r="E5966" t="s">
        <v>16</v>
      </c>
      <c r="F5966" s="3">
        <v>2</v>
      </c>
      <c r="G5966" s="4">
        <v>1109.45</v>
      </c>
      <c r="H5966" s="5">
        <v>0.1</v>
      </c>
      <c r="I5966" s="4">
        <v>1997.01</v>
      </c>
      <c r="J5966" s="4">
        <v>600.16</v>
      </c>
      <c r="K5966" t="s">
        <v>17</v>
      </c>
      <c r="L5966" t="s">
        <v>18</v>
      </c>
      <c r="M5966" s="2" t="s">
        <v>19</v>
      </c>
      <c r="N5966" t="s">
        <v>58</v>
      </c>
    </row>
    <row r="5967" spans="1:14" x14ac:dyDescent="0.25">
      <c r="A5967" s="2" t="s">
        <v>6998</v>
      </c>
      <c r="B5967" s="2" t="s">
        <v>1659</v>
      </c>
      <c r="C5967" s="9">
        <f t="shared" si="93"/>
        <v>46143</v>
      </c>
      <c r="D5967" t="s">
        <v>30</v>
      </c>
      <c r="E5967" t="s">
        <v>133</v>
      </c>
      <c r="F5967" s="3">
        <v>3</v>
      </c>
      <c r="G5967" s="4">
        <v>1327.47</v>
      </c>
      <c r="H5967" s="5">
        <v>0.15</v>
      </c>
      <c r="I5967" s="4">
        <v>3385.05</v>
      </c>
      <c r="J5967" s="4">
        <v>564.16999999999996</v>
      </c>
      <c r="K5967" t="s">
        <v>124</v>
      </c>
      <c r="L5967" t="s">
        <v>25</v>
      </c>
      <c r="M5967" s="2" t="s">
        <v>19</v>
      </c>
      <c r="N5967" t="s">
        <v>155</v>
      </c>
    </row>
    <row r="5968" spans="1:14" x14ac:dyDescent="0.25">
      <c r="A5968" s="2" t="s">
        <v>6999</v>
      </c>
      <c r="B5968" s="2" t="s">
        <v>94</v>
      </c>
      <c r="C5968" s="9">
        <f t="shared" si="93"/>
        <v>46054</v>
      </c>
      <c r="D5968" t="s">
        <v>53</v>
      </c>
      <c r="E5968" t="s">
        <v>98</v>
      </c>
      <c r="F5968" s="3">
        <v>4</v>
      </c>
      <c r="G5968" s="4">
        <v>1020.11</v>
      </c>
      <c r="H5968" s="5">
        <v>0</v>
      </c>
      <c r="I5968" s="4">
        <v>4080.44</v>
      </c>
      <c r="J5968" s="4">
        <v>1315.88</v>
      </c>
      <c r="K5968" t="s">
        <v>37</v>
      </c>
      <c r="L5968" t="s">
        <v>25</v>
      </c>
      <c r="M5968" s="2" t="s">
        <v>19</v>
      </c>
      <c r="N5968" t="s">
        <v>82</v>
      </c>
    </row>
    <row r="5969" spans="1:14" x14ac:dyDescent="0.25">
      <c r="A5969" s="2" t="s">
        <v>7000</v>
      </c>
      <c r="B5969" s="2" t="s">
        <v>1343</v>
      </c>
      <c r="C5969" s="9">
        <f t="shared" si="93"/>
        <v>45717</v>
      </c>
      <c r="D5969" t="s">
        <v>15</v>
      </c>
      <c r="E5969" t="s">
        <v>16</v>
      </c>
      <c r="F5969" s="3">
        <v>1</v>
      </c>
      <c r="G5969" s="4">
        <v>1148.4000000000001</v>
      </c>
      <c r="H5969" s="5">
        <v>0</v>
      </c>
      <c r="I5969" s="4">
        <v>1148.4000000000001</v>
      </c>
      <c r="J5969" s="4">
        <v>392.55</v>
      </c>
      <c r="K5969" t="s">
        <v>24</v>
      </c>
      <c r="L5969" t="s">
        <v>25</v>
      </c>
      <c r="M5969" s="2" t="s">
        <v>19</v>
      </c>
      <c r="N5969" t="s">
        <v>27</v>
      </c>
    </row>
    <row r="5970" spans="1:14" x14ac:dyDescent="0.25">
      <c r="A5970" s="2" t="s">
        <v>7001</v>
      </c>
      <c r="B5970" s="2" t="s">
        <v>913</v>
      </c>
      <c r="C5970" s="9">
        <f t="shared" si="93"/>
        <v>45839</v>
      </c>
      <c r="D5970" t="s">
        <v>15</v>
      </c>
      <c r="E5970" t="s">
        <v>95</v>
      </c>
      <c r="F5970" s="3">
        <v>2</v>
      </c>
      <c r="G5970" s="4">
        <v>931.56</v>
      </c>
      <c r="H5970" s="5">
        <v>0.15</v>
      </c>
      <c r="I5970" s="4">
        <v>1583.65</v>
      </c>
      <c r="J5970" s="4">
        <v>386.34</v>
      </c>
      <c r="K5970" t="s">
        <v>24</v>
      </c>
      <c r="L5970" t="s">
        <v>47</v>
      </c>
      <c r="M5970" s="2" t="s">
        <v>19</v>
      </c>
      <c r="N5970" t="s">
        <v>32</v>
      </c>
    </row>
    <row r="5971" spans="1:14" x14ac:dyDescent="0.25">
      <c r="A5971" s="2" t="s">
        <v>7002</v>
      </c>
      <c r="B5971" s="2" t="s">
        <v>1945</v>
      </c>
      <c r="C5971" s="9">
        <f t="shared" si="93"/>
        <v>45627</v>
      </c>
      <c r="D5971" t="s">
        <v>45</v>
      </c>
      <c r="E5971" t="s">
        <v>121</v>
      </c>
      <c r="F5971" s="3">
        <v>3</v>
      </c>
      <c r="G5971" s="4">
        <v>1832.91</v>
      </c>
      <c r="H5971" s="5">
        <v>0.05</v>
      </c>
      <c r="I5971" s="4">
        <v>5223.79</v>
      </c>
      <c r="J5971" s="4">
        <v>1649.36</v>
      </c>
      <c r="K5971" t="s">
        <v>24</v>
      </c>
      <c r="L5971" t="s">
        <v>25</v>
      </c>
      <c r="M5971" s="2" t="s">
        <v>26</v>
      </c>
      <c r="N5971" t="s">
        <v>58</v>
      </c>
    </row>
    <row r="5972" spans="1:14" x14ac:dyDescent="0.25">
      <c r="A5972" s="2" t="s">
        <v>7003</v>
      </c>
      <c r="B5972" s="2" t="s">
        <v>616</v>
      </c>
      <c r="C5972" s="9">
        <f t="shared" si="93"/>
        <v>45413</v>
      </c>
      <c r="D5972" t="s">
        <v>53</v>
      </c>
      <c r="E5972" t="s">
        <v>92</v>
      </c>
      <c r="F5972" s="3">
        <v>4</v>
      </c>
      <c r="G5972" s="4">
        <v>1122.8399999999999</v>
      </c>
      <c r="H5972" s="5">
        <v>0.1</v>
      </c>
      <c r="I5972" s="4">
        <v>4042.22</v>
      </c>
      <c r="J5972" s="4">
        <v>1107.71</v>
      </c>
      <c r="K5972" t="s">
        <v>24</v>
      </c>
      <c r="L5972" t="s">
        <v>25</v>
      </c>
      <c r="M5972" s="2" t="s">
        <v>19</v>
      </c>
      <c r="N5972" t="s">
        <v>66</v>
      </c>
    </row>
    <row r="5973" spans="1:14" x14ac:dyDescent="0.25">
      <c r="A5973" s="2" t="s">
        <v>7004</v>
      </c>
      <c r="B5973" s="2" t="s">
        <v>304</v>
      </c>
      <c r="C5973" s="9">
        <f t="shared" si="93"/>
        <v>45474</v>
      </c>
      <c r="D5973" t="s">
        <v>35</v>
      </c>
      <c r="E5973" t="s">
        <v>71</v>
      </c>
      <c r="F5973" s="3">
        <v>3</v>
      </c>
      <c r="G5973" s="4">
        <v>5320.53</v>
      </c>
      <c r="H5973" s="5">
        <v>0.15</v>
      </c>
      <c r="I5973" s="4">
        <v>13567.35</v>
      </c>
      <c r="J5973" s="4">
        <v>2389.64</v>
      </c>
      <c r="K5973" t="s">
        <v>24</v>
      </c>
      <c r="L5973" t="s">
        <v>25</v>
      </c>
      <c r="M5973" s="2" t="s">
        <v>19</v>
      </c>
      <c r="N5973" t="s">
        <v>42</v>
      </c>
    </row>
    <row r="5974" spans="1:14" x14ac:dyDescent="0.25">
      <c r="A5974" s="2" t="s">
        <v>7005</v>
      </c>
      <c r="B5974" s="2" t="s">
        <v>4293</v>
      </c>
      <c r="C5974" s="9">
        <f t="shared" si="93"/>
        <v>46023</v>
      </c>
      <c r="D5974" t="s">
        <v>15</v>
      </c>
      <c r="E5974" t="s">
        <v>23</v>
      </c>
      <c r="F5974" s="3">
        <v>1</v>
      </c>
      <c r="G5974" s="4">
        <v>1046.29</v>
      </c>
      <c r="H5974" s="5">
        <v>0.2</v>
      </c>
      <c r="I5974" s="4">
        <v>837.03</v>
      </c>
      <c r="J5974" s="4">
        <v>277.24</v>
      </c>
      <c r="K5974" t="s">
        <v>17</v>
      </c>
      <c r="L5974" t="s">
        <v>25</v>
      </c>
      <c r="M5974" s="2" t="s">
        <v>19</v>
      </c>
      <c r="N5974" t="s">
        <v>20</v>
      </c>
    </row>
    <row r="5975" spans="1:14" x14ac:dyDescent="0.25">
      <c r="A5975" s="2" t="s">
        <v>7006</v>
      </c>
      <c r="B5975" s="2" t="s">
        <v>4939</v>
      </c>
      <c r="C5975" s="9">
        <f t="shared" si="93"/>
        <v>45962</v>
      </c>
      <c r="D5975" t="s">
        <v>30</v>
      </c>
      <c r="E5975" t="s">
        <v>41</v>
      </c>
      <c r="F5975" s="3">
        <v>4</v>
      </c>
      <c r="G5975" s="4">
        <v>1421.94</v>
      </c>
      <c r="H5975" s="5">
        <v>0.1</v>
      </c>
      <c r="I5975" s="4">
        <v>5118.9799999999996</v>
      </c>
      <c r="J5975" s="4">
        <v>1531.76</v>
      </c>
      <c r="K5975" t="s">
        <v>24</v>
      </c>
      <c r="L5975" t="s">
        <v>25</v>
      </c>
      <c r="M5975" s="2" t="s">
        <v>19</v>
      </c>
      <c r="N5975" t="s">
        <v>82</v>
      </c>
    </row>
    <row r="5976" spans="1:14" x14ac:dyDescent="0.25">
      <c r="A5976" s="2" t="s">
        <v>7007</v>
      </c>
      <c r="B5976" s="2" t="s">
        <v>755</v>
      </c>
      <c r="C5976" s="9">
        <f t="shared" si="93"/>
        <v>45689</v>
      </c>
      <c r="D5976" t="s">
        <v>45</v>
      </c>
      <c r="E5976" t="s">
        <v>46</v>
      </c>
      <c r="F5976" s="3">
        <v>4</v>
      </c>
      <c r="G5976" s="4">
        <v>4420.26</v>
      </c>
      <c r="H5976" s="5">
        <v>0.15</v>
      </c>
      <c r="I5976" s="4">
        <v>15028.88</v>
      </c>
      <c r="J5976" s="4">
        <v>4884.3500000000004</v>
      </c>
      <c r="K5976" t="s">
        <v>17</v>
      </c>
      <c r="L5976" t="s">
        <v>47</v>
      </c>
      <c r="M5976" s="2" t="s">
        <v>19</v>
      </c>
      <c r="N5976" t="s">
        <v>42</v>
      </c>
    </row>
    <row r="5977" spans="1:14" x14ac:dyDescent="0.25">
      <c r="A5977" s="2" t="s">
        <v>7008</v>
      </c>
      <c r="B5977" s="2" t="s">
        <v>920</v>
      </c>
      <c r="C5977" s="9">
        <f t="shared" si="93"/>
        <v>45901</v>
      </c>
      <c r="D5977" t="s">
        <v>35</v>
      </c>
      <c r="E5977" t="s">
        <v>71</v>
      </c>
      <c r="F5977" s="3">
        <v>3</v>
      </c>
      <c r="G5977" s="4">
        <v>10868.72</v>
      </c>
      <c r="H5977" s="5">
        <v>0.1</v>
      </c>
      <c r="I5977" s="4">
        <v>29345.54</v>
      </c>
      <c r="J5977" s="4">
        <v>5970.45</v>
      </c>
      <c r="K5977" t="s">
        <v>37</v>
      </c>
      <c r="L5977" t="s">
        <v>25</v>
      </c>
      <c r="M5977" s="2" t="s">
        <v>19</v>
      </c>
      <c r="N5977" t="s">
        <v>20</v>
      </c>
    </row>
    <row r="5978" spans="1:14" x14ac:dyDescent="0.25">
      <c r="A5978" s="2" t="s">
        <v>7009</v>
      </c>
      <c r="B5978" s="2" t="s">
        <v>278</v>
      </c>
      <c r="C5978" s="9">
        <f t="shared" si="93"/>
        <v>45536</v>
      </c>
      <c r="D5978" t="s">
        <v>45</v>
      </c>
      <c r="E5978" t="s">
        <v>111</v>
      </c>
      <c r="F5978" s="3">
        <v>2</v>
      </c>
      <c r="G5978" s="4">
        <v>3368.91</v>
      </c>
      <c r="H5978" s="5">
        <v>0</v>
      </c>
      <c r="I5978" s="4">
        <v>6737.82</v>
      </c>
      <c r="J5978" s="4">
        <v>1511.52</v>
      </c>
      <c r="K5978" t="s">
        <v>24</v>
      </c>
      <c r="L5978" t="s">
        <v>18</v>
      </c>
      <c r="M5978" s="2" t="s">
        <v>19</v>
      </c>
      <c r="N5978" t="s">
        <v>87</v>
      </c>
    </row>
    <row r="5979" spans="1:14" x14ac:dyDescent="0.25">
      <c r="A5979" s="2" t="s">
        <v>7010</v>
      </c>
      <c r="B5979" s="2" t="s">
        <v>3833</v>
      </c>
      <c r="C5979" s="9">
        <f t="shared" si="93"/>
        <v>45901</v>
      </c>
      <c r="D5979" t="s">
        <v>35</v>
      </c>
      <c r="E5979" t="s">
        <v>71</v>
      </c>
      <c r="F5979" s="3">
        <v>3</v>
      </c>
      <c r="G5979" s="4">
        <v>10941.57</v>
      </c>
      <c r="H5979" s="5">
        <v>0.25</v>
      </c>
      <c r="I5979" s="4">
        <v>24618.53</v>
      </c>
      <c r="J5979" s="4">
        <v>4587.2</v>
      </c>
      <c r="K5979" t="s">
        <v>24</v>
      </c>
      <c r="L5979" t="s">
        <v>18</v>
      </c>
      <c r="M5979" s="2" t="s">
        <v>19</v>
      </c>
      <c r="N5979" t="s">
        <v>32</v>
      </c>
    </row>
    <row r="5980" spans="1:14" x14ac:dyDescent="0.25">
      <c r="A5980" s="2" t="s">
        <v>7011</v>
      </c>
      <c r="B5980" s="2" t="s">
        <v>3472</v>
      </c>
      <c r="C5980" s="9">
        <f t="shared" si="93"/>
        <v>45839</v>
      </c>
      <c r="D5980" t="s">
        <v>15</v>
      </c>
      <c r="E5980" t="s">
        <v>16</v>
      </c>
      <c r="F5980" s="3">
        <v>1</v>
      </c>
      <c r="G5980" s="4">
        <v>1530.4</v>
      </c>
      <c r="H5980" s="5">
        <v>0.15</v>
      </c>
      <c r="I5980" s="4">
        <v>1300.8399999999999</v>
      </c>
      <c r="J5980" s="4">
        <v>256.57</v>
      </c>
      <c r="K5980" t="s">
        <v>24</v>
      </c>
      <c r="L5980" t="s">
        <v>25</v>
      </c>
      <c r="M5980" s="2" t="s">
        <v>19</v>
      </c>
      <c r="N5980" t="s">
        <v>20</v>
      </c>
    </row>
    <row r="5981" spans="1:14" x14ac:dyDescent="0.25">
      <c r="A5981" s="2" t="s">
        <v>7012</v>
      </c>
      <c r="B5981" s="2" t="s">
        <v>1776</v>
      </c>
      <c r="C5981" s="9">
        <f t="shared" si="93"/>
        <v>45597</v>
      </c>
      <c r="D5981" t="s">
        <v>15</v>
      </c>
      <c r="E5981" t="s">
        <v>16</v>
      </c>
      <c r="F5981" s="3">
        <v>3</v>
      </c>
      <c r="G5981" s="4">
        <v>1739.01</v>
      </c>
      <c r="H5981" s="5">
        <v>0.15</v>
      </c>
      <c r="I5981" s="4">
        <v>4434.4799999999996</v>
      </c>
      <c r="J5981" s="4">
        <v>798.31</v>
      </c>
      <c r="K5981" t="s">
        <v>37</v>
      </c>
      <c r="L5981" t="s">
        <v>47</v>
      </c>
      <c r="M5981" s="2" t="s">
        <v>19</v>
      </c>
      <c r="N5981" t="s">
        <v>87</v>
      </c>
    </row>
    <row r="5982" spans="1:14" x14ac:dyDescent="0.25">
      <c r="A5982" s="2" t="s">
        <v>7013</v>
      </c>
      <c r="B5982" s="2" t="s">
        <v>210</v>
      </c>
      <c r="C5982" s="9">
        <f t="shared" si="93"/>
        <v>45383</v>
      </c>
      <c r="D5982" t="s">
        <v>30</v>
      </c>
      <c r="E5982" t="s">
        <v>133</v>
      </c>
      <c r="F5982" s="3">
        <v>3</v>
      </c>
      <c r="G5982" s="4">
        <v>1245.93</v>
      </c>
      <c r="H5982" s="5">
        <v>0.05</v>
      </c>
      <c r="I5982" s="4">
        <v>3550.9</v>
      </c>
      <c r="J5982" s="4">
        <v>1020.06</v>
      </c>
      <c r="K5982" t="s">
        <v>37</v>
      </c>
      <c r="L5982" t="s">
        <v>25</v>
      </c>
      <c r="M5982" s="2" t="s">
        <v>19</v>
      </c>
      <c r="N5982" t="s">
        <v>58</v>
      </c>
    </row>
    <row r="5983" spans="1:14" x14ac:dyDescent="0.25">
      <c r="A5983" s="2" t="s">
        <v>7014</v>
      </c>
      <c r="B5983" s="2" t="s">
        <v>3538</v>
      </c>
      <c r="C5983" s="9">
        <f t="shared" si="93"/>
        <v>45809</v>
      </c>
      <c r="D5983" t="s">
        <v>15</v>
      </c>
      <c r="E5983" t="s">
        <v>168</v>
      </c>
      <c r="F5983" s="3">
        <v>4</v>
      </c>
      <c r="G5983" s="4">
        <v>2414.6999999999998</v>
      </c>
      <c r="H5983" s="5">
        <v>0.2</v>
      </c>
      <c r="I5983" s="4">
        <v>7727.04</v>
      </c>
      <c r="J5983" s="4">
        <v>1600.66</v>
      </c>
      <c r="K5983" t="s">
        <v>24</v>
      </c>
      <c r="L5983" t="s">
        <v>47</v>
      </c>
      <c r="M5983" s="2" t="s">
        <v>19</v>
      </c>
      <c r="N5983" t="s">
        <v>42</v>
      </c>
    </row>
    <row r="5984" spans="1:14" x14ac:dyDescent="0.25">
      <c r="A5984" s="2" t="s">
        <v>7015</v>
      </c>
      <c r="B5984" s="2" t="s">
        <v>2772</v>
      </c>
      <c r="C5984" s="9">
        <f t="shared" si="93"/>
        <v>46143</v>
      </c>
      <c r="D5984" t="s">
        <v>35</v>
      </c>
      <c r="E5984" t="s">
        <v>71</v>
      </c>
      <c r="F5984" s="3">
        <v>2</v>
      </c>
      <c r="G5984" s="4">
        <v>9152.74</v>
      </c>
      <c r="H5984" s="5">
        <v>0.05</v>
      </c>
      <c r="I5984" s="4">
        <v>17390.21</v>
      </c>
      <c r="J5984" s="4">
        <v>5013.2</v>
      </c>
      <c r="K5984" t="s">
        <v>24</v>
      </c>
      <c r="L5984" t="s">
        <v>25</v>
      </c>
      <c r="M5984" s="2" t="s">
        <v>19</v>
      </c>
      <c r="N5984" t="s">
        <v>32</v>
      </c>
    </row>
    <row r="5985" spans="1:14" x14ac:dyDescent="0.25">
      <c r="A5985" s="2" t="s">
        <v>7016</v>
      </c>
      <c r="B5985" s="2" t="s">
        <v>332</v>
      </c>
      <c r="C5985" s="9">
        <f t="shared" si="93"/>
        <v>45352</v>
      </c>
      <c r="D5985" t="s">
        <v>35</v>
      </c>
      <c r="E5985" t="s">
        <v>71</v>
      </c>
      <c r="F5985" s="3">
        <v>2</v>
      </c>
      <c r="G5985" s="4">
        <v>24519.09</v>
      </c>
      <c r="H5985" s="5">
        <v>0.15</v>
      </c>
      <c r="I5985" s="4">
        <v>41682.449999999997</v>
      </c>
      <c r="J5985" s="4">
        <v>11467.59</v>
      </c>
      <c r="K5985" t="s">
        <v>24</v>
      </c>
      <c r="L5985" t="s">
        <v>25</v>
      </c>
      <c r="M5985" s="2" t="s">
        <v>19</v>
      </c>
      <c r="N5985" t="s">
        <v>155</v>
      </c>
    </row>
    <row r="5986" spans="1:14" x14ac:dyDescent="0.25">
      <c r="A5986" s="2" t="s">
        <v>7017</v>
      </c>
      <c r="B5986" s="2" t="s">
        <v>89</v>
      </c>
      <c r="C5986" s="9">
        <f t="shared" si="93"/>
        <v>45931</v>
      </c>
      <c r="D5986" t="s">
        <v>30</v>
      </c>
      <c r="E5986" t="s">
        <v>41</v>
      </c>
      <c r="F5986" s="3">
        <v>2</v>
      </c>
      <c r="G5986" s="4">
        <v>1061.6300000000001</v>
      </c>
      <c r="H5986" s="5">
        <v>0</v>
      </c>
      <c r="I5986" s="4">
        <v>2123.2600000000002</v>
      </c>
      <c r="J5986" s="4">
        <v>525.91</v>
      </c>
      <c r="K5986" t="s">
        <v>24</v>
      </c>
      <c r="L5986" t="s">
        <v>18</v>
      </c>
      <c r="M5986" s="2" t="s">
        <v>19</v>
      </c>
      <c r="N5986" t="s">
        <v>82</v>
      </c>
    </row>
    <row r="5987" spans="1:14" x14ac:dyDescent="0.25">
      <c r="A5987" s="2" t="s">
        <v>7018</v>
      </c>
      <c r="B5987" s="2" t="s">
        <v>862</v>
      </c>
      <c r="C5987" s="9">
        <f t="shared" si="93"/>
        <v>45778</v>
      </c>
      <c r="D5987" t="s">
        <v>35</v>
      </c>
      <c r="E5987" t="s">
        <v>71</v>
      </c>
      <c r="F5987" s="3">
        <v>2</v>
      </c>
      <c r="G5987" s="4">
        <v>10169.530000000001</v>
      </c>
      <c r="H5987" s="5">
        <v>0</v>
      </c>
      <c r="I5987" s="4">
        <v>20339.060000000001</v>
      </c>
      <c r="J5987" s="4">
        <v>5583.14</v>
      </c>
      <c r="K5987" t="s">
        <v>17</v>
      </c>
      <c r="L5987" t="s">
        <v>25</v>
      </c>
      <c r="M5987" s="2" t="s">
        <v>19</v>
      </c>
      <c r="N5987" t="s">
        <v>38</v>
      </c>
    </row>
    <row r="5988" spans="1:14" x14ac:dyDescent="0.25">
      <c r="A5988" s="2" t="s">
        <v>7019</v>
      </c>
      <c r="B5988" s="2" t="s">
        <v>334</v>
      </c>
      <c r="C5988" s="9">
        <f t="shared" si="93"/>
        <v>45413</v>
      </c>
      <c r="D5988" t="s">
        <v>15</v>
      </c>
      <c r="E5988" t="s">
        <v>23</v>
      </c>
      <c r="F5988" s="3">
        <v>3</v>
      </c>
      <c r="G5988" s="4">
        <v>478.21</v>
      </c>
      <c r="H5988" s="5">
        <v>0.05</v>
      </c>
      <c r="I5988" s="4">
        <v>1362.9</v>
      </c>
      <c r="J5988" s="4">
        <v>337.09</v>
      </c>
      <c r="K5988" t="s">
        <v>24</v>
      </c>
      <c r="L5988" t="s">
        <v>25</v>
      </c>
      <c r="M5988" s="2" t="s">
        <v>19</v>
      </c>
      <c r="N5988" t="s">
        <v>42</v>
      </c>
    </row>
    <row r="5989" spans="1:14" x14ac:dyDescent="0.25">
      <c r="A5989" s="2" t="s">
        <v>7020</v>
      </c>
      <c r="B5989" s="2" t="s">
        <v>1007</v>
      </c>
      <c r="C5989" s="9">
        <f t="shared" si="93"/>
        <v>45962</v>
      </c>
      <c r="D5989" t="s">
        <v>35</v>
      </c>
      <c r="E5989" t="s">
        <v>77</v>
      </c>
      <c r="F5989" s="3">
        <v>4</v>
      </c>
      <c r="G5989" s="4">
        <v>13291.12</v>
      </c>
      <c r="H5989" s="5">
        <v>0.1</v>
      </c>
      <c r="I5989" s="4">
        <v>47848.03</v>
      </c>
      <c r="J5989" s="4">
        <v>13660.04</v>
      </c>
      <c r="K5989" t="s">
        <v>37</v>
      </c>
      <c r="L5989" t="s">
        <v>25</v>
      </c>
      <c r="M5989" s="2" t="s">
        <v>19</v>
      </c>
      <c r="N5989" t="s">
        <v>20</v>
      </c>
    </row>
    <row r="5990" spans="1:14" x14ac:dyDescent="0.25">
      <c r="A5990" s="2" t="s">
        <v>7021</v>
      </c>
      <c r="B5990" s="2" t="s">
        <v>3669</v>
      </c>
      <c r="C5990" s="9">
        <f t="shared" si="93"/>
        <v>45474</v>
      </c>
      <c r="D5990" t="s">
        <v>30</v>
      </c>
      <c r="E5990" t="s">
        <v>41</v>
      </c>
      <c r="F5990" s="3">
        <v>4</v>
      </c>
      <c r="G5990" s="4">
        <v>1337.79</v>
      </c>
      <c r="H5990" s="5">
        <v>0.15</v>
      </c>
      <c r="I5990" s="4">
        <v>4548.49</v>
      </c>
      <c r="J5990" s="4">
        <v>887.38</v>
      </c>
      <c r="K5990" t="s">
        <v>37</v>
      </c>
      <c r="L5990" t="s">
        <v>47</v>
      </c>
      <c r="M5990" s="2" t="s">
        <v>19</v>
      </c>
      <c r="N5990" t="s">
        <v>87</v>
      </c>
    </row>
    <row r="5991" spans="1:14" x14ac:dyDescent="0.25">
      <c r="A5991" s="2" t="s">
        <v>7022</v>
      </c>
      <c r="B5991" s="2" t="s">
        <v>1814</v>
      </c>
      <c r="C5991" s="9">
        <f t="shared" si="93"/>
        <v>45474</v>
      </c>
      <c r="D5991" t="s">
        <v>15</v>
      </c>
      <c r="E5991" t="s">
        <v>57</v>
      </c>
      <c r="F5991" s="3">
        <v>2</v>
      </c>
      <c r="G5991" s="4">
        <v>1422.47</v>
      </c>
      <c r="H5991" s="5">
        <v>0</v>
      </c>
      <c r="I5991" s="4">
        <v>2844.94</v>
      </c>
      <c r="J5991" s="4">
        <v>852.64</v>
      </c>
      <c r="K5991" t="s">
        <v>152</v>
      </c>
      <c r="L5991" t="s">
        <v>25</v>
      </c>
      <c r="M5991" s="2" t="s">
        <v>19</v>
      </c>
      <c r="N5991" t="s">
        <v>20</v>
      </c>
    </row>
    <row r="5992" spans="1:14" x14ac:dyDescent="0.25">
      <c r="A5992" s="2" t="s">
        <v>7023</v>
      </c>
      <c r="B5992" s="2" t="s">
        <v>246</v>
      </c>
      <c r="C5992" s="9">
        <f t="shared" si="93"/>
        <v>46054</v>
      </c>
      <c r="D5992" t="s">
        <v>15</v>
      </c>
      <c r="E5992" t="s">
        <v>95</v>
      </c>
      <c r="F5992" s="3">
        <v>3</v>
      </c>
      <c r="G5992" s="4">
        <v>846.02</v>
      </c>
      <c r="H5992" s="5">
        <v>0.15</v>
      </c>
      <c r="I5992" s="4">
        <v>2157.35</v>
      </c>
      <c r="J5992" s="4">
        <v>407.01</v>
      </c>
      <c r="K5992" t="s">
        <v>37</v>
      </c>
      <c r="L5992" t="s">
        <v>18</v>
      </c>
      <c r="M5992" s="2" t="s">
        <v>19</v>
      </c>
      <c r="N5992" t="s">
        <v>66</v>
      </c>
    </row>
    <row r="5993" spans="1:14" x14ac:dyDescent="0.25">
      <c r="A5993" s="2" t="s">
        <v>7024</v>
      </c>
      <c r="B5993" s="2" t="s">
        <v>1893</v>
      </c>
      <c r="C5993" s="9">
        <f t="shared" si="93"/>
        <v>45505</v>
      </c>
      <c r="D5993" t="s">
        <v>15</v>
      </c>
      <c r="E5993" t="s">
        <v>168</v>
      </c>
      <c r="F5993" s="3">
        <v>2</v>
      </c>
      <c r="G5993" s="4">
        <v>1172.78</v>
      </c>
      <c r="H5993" s="5">
        <v>0.2</v>
      </c>
      <c r="I5993" s="4">
        <v>1876.45</v>
      </c>
      <c r="J5993" s="4">
        <v>0</v>
      </c>
      <c r="K5993" t="s">
        <v>37</v>
      </c>
      <c r="L5993" t="s">
        <v>47</v>
      </c>
      <c r="M5993" s="2" t="s">
        <v>101</v>
      </c>
      <c r="N5993" t="s">
        <v>42</v>
      </c>
    </row>
    <row r="5994" spans="1:14" x14ac:dyDescent="0.25">
      <c r="A5994" s="2" t="s">
        <v>7025</v>
      </c>
      <c r="B5994" s="2" t="s">
        <v>900</v>
      </c>
      <c r="C5994" s="9">
        <f t="shared" si="93"/>
        <v>45536</v>
      </c>
      <c r="D5994" t="s">
        <v>30</v>
      </c>
      <c r="E5994" t="s">
        <v>133</v>
      </c>
      <c r="F5994" s="3">
        <v>2</v>
      </c>
      <c r="G5994" s="4">
        <v>431.1</v>
      </c>
      <c r="H5994" s="5">
        <v>0.15</v>
      </c>
      <c r="I5994" s="4">
        <v>732.87</v>
      </c>
      <c r="J5994" s="4">
        <v>153.05000000000001</v>
      </c>
      <c r="K5994" t="s">
        <v>24</v>
      </c>
      <c r="L5994" t="s">
        <v>25</v>
      </c>
      <c r="M5994" s="2" t="s">
        <v>19</v>
      </c>
      <c r="N5994" t="s">
        <v>66</v>
      </c>
    </row>
    <row r="5995" spans="1:14" x14ac:dyDescent="0.25">
      <c r="A5995" s="2" t="s">
        <v>7026</v>
      </c>
      <c r="B5995" s="2" t="s">
        <v>359</v>
      </c>
      <c r="C5995" s="9">
        <f t="shared" si="93"/>
        <v>45413</v>
      </c>
      <c r="D5995" t="s">
        <v>45</v>
      </c>
      <c r="E5995" t="s">
        <v>186</v>
      </c>
      <c r="F5995" s="3">
        <v>4</v>
      </c>
      <c r="G5995" s="4">
        <v>4459.88</v>
      </c>
      <c r="H5995" s="5">
        <v>0.1</v>
      </c>
      <c r="I5995" s="4">
        <v>16055.57</v>
      </c>
      <c r="J5995" s="4">
        <v>1974.68</v>
      </c>
      <c r="K5995" t="s">
        <v>124</v>
      </c>
      <c r="L5995" t="s">
        <v>18</v>
      </c>
      <c r="M5995" s="2" t="s">
        <v>19</v>
      </c>
      <c r="N5995" t="s">
        <v>42</v>
      </c>
    </row>
    <row r="5996" spans="1:14" x14ac:dyDescent="0.25">
      <c r="A5996" s="2" t="s">
        <v>7027</v>
      </c>
      <c r="B5996" s="2" t="s">
        <v>1902</v>
      </c>
      <c r="C5996" s="9">
        <f t="shared" si="93"/>
        <v>45839</v>
      </c>
      <c r="D5996" t="s">
        <v>45</v>
      </c>
      <c r="E5996" t="s">
        <v>111</v>
      </c>
      <c r="F5996" s="3">
        <v>4</v>
      </c>
      <c r="G5996" s="4">
        <v>4329.3999999999996</v>
      </c>
      <c r="H5996" s="5">
        <v>0.15</v>
      </c>
      <c r="I5996" s="4">
        <v>14719.96</v>
      </c>
      <c r="J5996" s="4">
        <v>3342.27</v>
      </c>
      <c r="K5996" t="s">
        <v>24</v>
      </c>
      <c r="L5996" t="s">
        <v>25</v>
      </c>
      <c r="M5996" s="2" t="s">
        <v>19</v>
      </c>
      <c r="N5996" t="s">
        <v>58</v>
      </c>
    </row>
    <row r="5997" spans="1:14" x14ac:dyDescent="0.25">
      <c r="A5997" s="2" t="s">
        <v>7028</v>
      </c>
      <c r="B5997" s="2" t="s">
        <v>4812</v>
      </c>
      <c r="C5997" s="9">
        <f t="shared" si="93"/>
        <v>46143</v>
      </c>
      <c r="D5997" t="s">
        <v>30</v>
      </c>
      <c r="E5997" t="s">
        <v>31</v>
      </c>
      <c r="F5997" s="3">
        <v>2</v>
      </c>
      <c r="G5997" s="4">
        <v>956.09</v>
      </c>
      <c r="H5997" s="5">
        <v>0.2</v>
      </c>
      <c r="I5997" s="4">
        <v>1529.74</v>
      </c>
      <c r="J5997" s="4">
        <v>519.85</v>
      </c>
      <c r="K5997" t="s">
        <v>24</v>
      </c>
      <c r="L5997" t="s">
        <v>18</v>
      </c>
      <c r="M5997" s="2" t="s">
        <v>19</v>
      </c>
      <c r="N5997" t="s">
        <v>20</v>
      </c>
    </row>
    <row r="5998" spans="1:14" x14ac:dyDescent="0.25">
      <c r="A5998" s="2" t="s">
        <v>7029</v>
      </c>
      <c r="B5998" s="2" t="s">
        <v>248</v>
      </c>
      <c r="C5998" s="9">
        <f t="shared" si="93"/>
        <v>46113</v>
      </c>
      <c r="D5998" t="s">
        <v>53</v>
      </c>
      <c r="E5998" t="s">
        <v>98</v>
      </c>
      <c r="F5998" s="3">
        <v>3</v>
      </c>
      <c r="G5998" s="4">
        <v>561.20000000000005</v>
      </c>
      <c r="H5998" s="5">
        <v>0.1</v>
      </c>
      <c r="I5998" s="4">
        <v>1515.24</v>
      </c>
      <c r="J5998" s="4">
        <v>402.67</v>
      </c>
      <c r="K5998" t="s">
        <v>24</v>
      </c>
      <c r="L5998" t="s">
        <v>25</v>
      </c>
      <c r="M5998" s="2" t="s">
        <v>19</v>
      </c>
      <c r="N5998" t="s">
        <v>38</v>
      </c>
    </row>
    <row r="5999" spans="1:14" x14ac:dyDescent="0.25">
      <c r="A5999" s="2" t="s">
        <v>7030</v>
      </c>
      <c r="B5999" s="2" t="s">
        <v>73</v>
      </c>
      <c r="C5999" s="9">
        <f t="shared" si="93"/>
        <v>45352</v>
      </c>
      <c r="D5999" t="s">
        <v>15</v>
      </c>
      <c r="E5999" t="s">
        <v>95</v>
      </c>
      <c r="F5999" s="3">
        <v>2</v>
      </c>
      <c r="G5999" s="4">
        <v>2386.04</v>
      </c>
      <c r="H5999" s="5">
        <v>0.15</v>
      </c>
      <c r="I5999" s="4">
        <v>4056.27</v>
      </c>
      <c r="J5999" s="4">
        <v>582.11</v>
      </c>
      <c r="K5999" t="s">
        <v>17</v>
      </c>
      <c r="L5999" t="s">
        <v>25</v>
      </c>
      <c r="M5999" s="2" t="s">
        <v>19</v>
      </c>
      <c r="N5999" t="s">
        <v>87</v>
      </c>
    </row>
    <row r="6000" spans="1:14" x14ac:dyDescent="0.25">
      <c r="A6000" s="2" t="s">
        <v>7031</v>
      </c>
      <c r="B6000" s="2" t="s">
        <v>608</v>
      </c>
      <c r="C6000" s="9">
        <f t="shared" si="93"/>
        <v>46113</v>
      </c>
      <c r="D6000" t="s">
        <v>53</v>
      </c>
      <c r="E6000" t="s">
        <v>173</v>
      </c>
      <c r="F6000" s="3">
        <v>4</v>
      </c>
      <c r="G6000" s="4">
        <v>299.06</v>
      </c>
      <c r="H6000" s="5">
        <v>0.05</v>
      </c>
      <c r="I6000" s="4">
        <v>1136.43</v>
      </c>
      <c r="J6000" s="4">
        <v>164.6</v>
      </c>
      <c r="K6000" t="s">
        <v>24</v>
      </c>
      <c r="L6000" t="s">
        <v>18</v>
      </c>
      <c r="M6000" s="2" t="s">
        <v>19</v>
      </c>
      <c r="N6000" t="s">
        <v>58</v>
      </c>
    </row>
    <row r="6001" spans="1:14" x14ac:dyDescent="0.25">
      <c r="A6001" s="2" t="s">
        <v>7032</v>
      </c>
      <c r="B6001" s="2" t="s">
        <v>419</v>
      </c>
      <c r="C6001" s="9">
        <f t="shared" si="93"/>
        <v>45474</v>
      </c>
      <c r="D6001" t="s">
        <v>35</v>
      </c>
      <c r="E6001" t="s">
        <v>77</v>
      </c>
      <c r="F6001" s="3">
        <v>4</v>
      </c>
      <c r="G6001" s="4">
        <v>14802.65</v>
      </c>
      <c r="H6001" s="5">
        <v>0.1</v>
      </c>
      <c r="I6001" s="4">
        <v>53289.54</v>
      </c>
      <c r="J6001" s="4">
        <v>11897.28</v>
      </c>
      <c r="K6001" t="s">
        <v>17</v>
      </c>
      <c r="L6001" t="s">
        <v>25</v>
      </c>
      <c r="M6001" s="2" t="s">
        <v>19</v>
      </c>
      <c r="N6001" t="s">
        <v>82</v>
      </c>
    </row>
    <row r="6002" spans="1:14" x14ac:dyDescent="0.25">
      <c r="A6002" s="2" t="s">
        <v>7033</v>
      </c>
      <c r="B6002" s="2" t="s">
        <v>326</v>
      </c>
      <c r="C6002" s="9">
        <f t="shared" si="93"/>
        <v>45413</v>
      </c>
      <c r="D6002" t="s">
        <v>15</v>
      </c>
      <c r="E6002" t="s">
        <v>168</v>
      </c>
      <c r="F6002" s="3">
        <v>3</v>
      </c>
      <c r="G6002" s="4">
        <v>1811.8</v>
      </c>
      <c r="H6002" s="5">
        <v>0</v>
      </c>
      <c r="I6002" s="4">
        <v>5435.4</v>
      </c>
      <c r="J6002" s="4">
        <v>934.19</v>
      </c>
      <c r="K6002" t="s">
        <v>24</v>
      </c>
      <c r="L6002" t="s">
        <v>25</v>
      </c>
      <c r="M6002" s="2" t="s">
        <v>19</v>
      </c>
      <c r="N6002" t="s">
        <v>87</v>
      </c>
    </row>
    <row r="6003" spans="1:14" x14ac:dyDescent="0.25">
      <c r="A6003" s="2" t="s">
        <v>7034</v>
      </c>
      <c r="B6003" s="2" t="s">
        <v>1049</v>
      </c>
      <c r="C6003" s="9">
        <f t="shared" si="93"/>
        <v>46113</v>
      </c>
      <c r="D6003" t="s">
        <v>30</v>
      </c>
      <c r="E6003" t="s">
        <v>106</v>
      </c>
      <c r="F6003" s="3">
        <v>2</v>
      </c>
      <c r="G6003" s="4">
        <v>1276.42</v>
      </c>
      <c r="H6003" s="5">
        <v>0.2</v>
      </c>
      <c r="I6003" s="4">
        <v>2042.27</v>
      </c>
      <c r="J6003" s="4">
        <v>529.05999999999995</v>
      </c>
      <c r="K6003" t="s">
        <v>24</v>
      </c>
      <c r="L6003" t="s">
        <v>25</v>
      </c>
      <c r="M6003" s="2" t="s">
        <v>19</v>
      </c>
      <c r="N6003" t="s">
        <v>20</v>
      </c>
    </row>
    <row r="6004" spans="1:14" x14ac:dyDescent="0.25">
      <c r="A6004" s="2" t="s">
        <v>7035</v>
      </c>
      <c r="B6004" s="2" t="s">
        <v>1939</v>
      </c>
      <c r="C6004" s="9">
        <f t="shared" si="93"/>
        <v>45292</v>
      </c>
      <c r="D6004" t="s">
        <v>35</v>
      </c>
      <c r="E6004" t="s">
        <v>77</v>
      </c>
      <c r="F6004" s="3">
        <v>2</v>
      </c>
      <c r="G6004" s="4">
        <v>16318.78</v>
      </c>
      <c r="H6004" s="5">
        <v>0</v>
      </c>
      <c r="I6004" s="4">
        <v>32637.56</v>
      </c>
      <c r="J6004" s="4">
        <v>10927.52</v>
      </c>
      <c r="K6004" t="s">
        <v>37</v>
      </c>
      <c r="L6004" t="s">
        <v>25</v>
      </c>
      <c r="M6004" s="2" t="s">
        <v>19</v>
      </c>
      <c r="N6004" t="s">
        <v>32</v>
      </c>
    </row>
    <row r="6005" spans="1:14" x14ac:dyDescent="0.25">
      <c r="A6005" s="2" t="s">
        <v>7036</v>
      </c>
      <c r="B6005" s="2" t="s">
        <v>1520</v>
      </c>
      <c r="C6005" s="9">
        <f t="shared" si="93"/>
        <v>46204</v>
      </c>
      <c r="D6005" t="s">
        <v>35</v>
      </c>
      <c r="E6005" t="s">
        <v>36</v>
      </c>
      <c r="F6005" s="3">
        <v>1</v>
      </c>
      <c r="G6005" s="4">
        <v>29080.81</v>
      </c>
      <c r="H6005" s="5">
        <v>0</v>
      </c>
      <c r="I6005" s="4">
        <v>29080.81</v>
      </c>
      <c r="J6005" s="4">
        <v>9950.7800000000007</v>
      </c>
      <c r="K6005" t="s">
        <v>124</v>
      </c>
      <c r="L6005" t="s">
        <v>18</v>
      </c>
      <c r="M6005" s="2" t="s">
        <v>19</v>
      </c>
      <c r="N6005" t="s">
        <v>42</v>
      </c>
    </row>
    <row r="6006" spans="1:14" x14ac:dyDescent="0.25">
      <c r="A6006" s="2" t="s">
        <v>7037</v>
      </c>
      <c r="B6006" s="2" t="s">
        <v>1246</v>
      </c>
      <c r="C6006" s="9">
        <f t="shared" si="93"/>
        <v>46023</v>
      </c>
      <c r="D6006" t="s">
        <v>15</v>
      </c>
      <c r="E6006" t="s">
        <v>16</v>
      </c>
      <c r="F6006" s="3">
        <v>2</v>
      </c>
      <c r="G6006" s="4">
        <v>2292.06</v>
      </c>
      <c r="H6006" s="5">
        <v>0.05</v>
      </c>
      <c r="I6006" s="4">
        <v>4354.91</v>
      </c>
      <c r="J6006" s="4">
        <v>1445.31</v>
      </c>
      <c r="K6006" t="s">
        <v>124</v>
      </c>
      <c r="L6006" t="s">
        <v>25</v>
      </c>
      <c r="M6006" s="2" t="s">
        <v>19</v>
      </c>
      <c r="N6006" t="s">
        <v>42</v>
      </c>
    </row>
    <row r="6007" spans="1:14" x14ac:dyDescent="0.25">
      <c r="A6007" s="2" t="s">
        <v>7038</v>
      </c>
      <c r="B6007" s="2" t="s">
        <v>1891</v>
      </c>
      <c r="C6007" s="9">
        <f t="shared" si="93"/>
        <v>45383</v>
      </c>
      <c r="D6007" t="s">
        <v>45</v>
      </c>
      <c r="E6007" t="s">
        <v>222</v>
      </c>
      <c r="F6007" s="3">
        <v>3</v>
      </c>
      <c r="G6007" s="4">
        <v>5667.76</v>
      </c>
      <c r="H6007" s="5">
        <v>0</v>
      </c>
      <c r="I6007" s="4">
        <v>17003.28</v>
      </c>
      <c r="J6007" s="4">
        <v>3198.67</v>
      </c>
      <c r="K6007" t="s">
        <v>24</v>
      </c>
      <c r="L6007" t="s">
        <v>25</v>
      </c>
      <c r="M6007" s="2" t="s">
        <v>26</v>
      </c>
      <c r="N6007" t="s">
        <v>82</v>
      </c>
    </row>
    <row r="6008" spans="1:14" x14ac:dyDescent="0.25">
      <c r="A6008" s="2" t="s">
        <v>7039</v>
      </c>
      <c r="B6008" s="2" t="s">
        <v>505</v>
      </c>
      <c r="C6008" s="9">
        <f t="shared" si="93"/>
        <v>45658</v>
      </c>
      <c r="D6008" t="s">
        <v>15</v>
      </c>
      <c r="E6008" t="s">
        <v>95</v>
      </c>
      <c r="F6008" s="3">
        <v>4</v>
      </c>
      <c r="G6008" s="4">
        <v>2012.51</v>
      </c>
      <c r="H6008" s="5">
        <v>0.2</v>
      </c>
      <c r="I6008" s="4">
        <v>6440.03</v>
      </c>
      <c r="J6008" s="4">
        <v>0</v>
      </c>
      <c r="K6008" t="s">
        <v>24</v>
      </c>
      <c r="L6008" t="s">
        <v>25</v>
      </c>
      <c r="M6008" s="2" t="s">
        <v>61</v>
      </c>
      <c r="N6008" t="s">
        <v>58</v>
      </c>
    </row>
    <row r="6009" spans="1:14" x14ac:dyDescent="0.25">
      <c r="A6009" s="2" t="s">
        <v>7040</v>
      </c>
      <c r="B6009" s="2" t="s">
        <v>3757</v>
      </c>
      <c r="C6009" s="9">
        <f t="shared" si="93"/>
        <v>45901</v>
      </c>
      <c r="D6009" t="s">
        <v>45</v>
      </c>
      <c r="E6009" t="s">
        <v>46</v>
      </c>
      <c r="F6009" s="3">
        <v>1</v>
      </c>
      <c r="G6009" s="4">
        <v>2883.7</v>
      </c>
      <c r="H6009" s="5">
        <v>0.25</v>
      </c>
      <c r="I6009" s="4">
        <v>2162.77</v>
      </c>
      <c r="J6009" s="4">
        <v>412.74</v>
      </c>
      <c r="K6009" t="s">
        <v>24</v>
      </c>
      <c r="L6009" t="s">
        <v>18</v>
      </c>
      <c r="M6009" s="2" t="s">
        <v>19</v>
      </c>
      <c r="N6009" t="s">
        <v>42</v>
      </c>
    </row>
    <row r="6010" spans="1:14" x14ac:dyDescent="0.25">
      <c r="A6010" s="2" t="s">
        <v>7041</v>
      </c>
      <c r="B6010" s="2" t="s">
        <v>826</v>
      </c>
      <c r="C6010" s="9">
        <f t="shared" si="93"/>
        <v>45323</v>
      </c>
      <c r="D6010" t="s">
        <v>30</v>
      </c>
      <c r="E6010" t="s">
        <v>163</v>
      </c>
      <c r="F6010" s="3">
        <v>3</v>
      </c>
      <c r="G6010" s="4">
        <v>738.5</v>
      </c>
      <c r="H6010" s="5">
        <v>0.2</v>
      </c>
      <c r="I6010" s="4">
        <v>1772.4</v>
      </c>
      <c r="J6010" s="4">
        <v>467.89</v>
      </c>
      <c r="K6010" t="s">
        <v>24</v>
      </c>
      <c r="L6010" t="s">
        <v>25</v>
      </c>
      <c r="M6010" s="2" t="s">
        <v>19</v>
      </c>
      <c r="N6010" t="s">
        <v>38</v>
      </c>
    </row>
    <row r="6011" spans="1:14" x14ac:dyDescent="0.25">
      <c r="A6011" s="2" t="s">
        <v>7042</v>
      </c>
      <c r="B6011" s="2" t="s">
        <v>1160</v>
      </c>
      <c r="C6011" s="9">
        <f t="shared" si="93"/>
        <v>45627</v>
      </c>
      <c r="D6011" t="s">
        <v>45</v>
      </c>
      <c r="E6011" t="s">
        <v>111</v>
      </c>
      <c r="F6011" s="3">
        <v>3</v>
      </c>
      <c r="G6011" s="4">
        <v>6516.81</v>
      </c>
      <c r="H6011" s="5">
        <v>0.05</v>
      </c>
      <c r="I6011" s="4">
        <v>18572.91</v>
      </c>
      <c r="J6011" s="4">
        <v>6033.02</v>
      </c>
      <c r="K6011" t="s">
        <v>24</v>
      </c>
      <c r="L6011" t="s">
        <v>25</v>
      </c>
      <c r="M6011" s="2" t="s">
        <v>19</v>
      </c>
      <c r="N6011" t="s">
        <v>66</v>
      </c>
    </row>
    <row r="6012" spans="1:14" x14ac:dyDescent="0.25">
      <c r="A6012" s="2" t="s">
        <v>7043</v>
      </c>
      <c r="B6012" s="2" t="s">
        <v>1618</v>
      </c>
      <c r="C6012" s="9">
        <f t="shared" si="93"/>
        <v>46204</v>
      </c>
      <c r="D6012" t="s">
        <v>35</v>
      </c>
      <c r="E6012" t="s">
        <v>74</v>
      </c>
      <c r="F6012" s="3">
        <v>1</v>
      </c>
      <c r="G6012" s="4">
        <v>17630.39</v>
      </c>
      <c r="H6012" s="5">
        <v>0</v>
      </c>
      <c r="I6012" s="4">
        <v>17630.39</v>
      </c>
      <c r="J6012" s="4">
        <v>4786.67</v>
      </c>
      <c r="K6012" t="s">
        <v>24</v>
      </c>
      <c r="L6012" t="s">
        <v>25</v>
      </c>
      <c r="M6012" s="2" t="s">
        <v>19</v>
      </c>
      <c r="N6012" t="s">
        <v>20</v>
      </c>
    </row>
    <row r="6013" spans="1:14" x14ac:dyDescent="0.25">
      <c r="A6013" s="2" t="s">
        <v>7044</v>
      </c>
      <c r="B6013" s="2" t="s">
        <v>1684</v>
      </c>
      <c r="C6013" s="9">
        <f t="shared" si="93"/>
        <v>45931</v>
      </c>
      <c r="D6013" t="s">
        <v>53</v>
      </c>
      <c r="E6013" t="s">
        <v>98</v>
      </c>
      <c r="F6013" s="3">
        <v>2</v>
      </c>
      <c r="G6013" s="4">
        <v>650.07000000000005</v>
      </c>
      <c r="H6013" s="5">
        <v>0</v>
      </c>
      <c r="I6013" s="4">
        <v>1300.1400000000001</v>
      </c>
      <c r="J6013" s="4">
        <v>454.02</v>
      </c>
      <c r="K6013" t="s">
        <v>152</v>
      </c>
      <c r="L6013" t="s">
        <v>25</v>
      </c>
      <c r="M6013" s="2" t="s">
        <v>19</v>
      </c>
      <c r="N6013" t="s">
        <v>82</v>
      </c>
    </row>
    <row r="6014" spans="1:14" x14ac:dyDescent="0.25">
      <c r="A6014" s="2" t="s">
        <v>7045</v>
      </c>
      <c r="B6014" s="2" t="s">
        <v>1478</v>
      </c>
      <c r="C6014" s="9">
        <f t="shared" si="93"/>
        <v>45992</v>
      </c>
      <c r="D6014" t="s">
        <v>35</v>
      </c>
      <c r="E6014" t="s">
        <v>50</v>
      </c>
      <c r="F6014" s="3">
        <v>1</v>
      </c>
      <c r="G6014" s="4">
        <v>8988.0400000000009</v>
      </c>
      <c r="H6014" s="5">
        <v>0.15</v>
      </c>
      <c r="I6014" s="4">
        <v>7639.83</v>
      </c>
      <c r="J6014" s="4">
        <v>1530.5</v>
      </c>
      <c r="K6014" t="s">
        <v>37</v>
      </c>
      <c r="L6014" t="s">
        <v>25</v>
      </c>
      <c r="M6014" s="2" t="s">
        <v>19</v>
      </c>
      <c r="N6014" t="s">
        <v>38</v>
      </c>
    </row>
    <row r="6015" spans="1:14" x14ac:dyDescent="0.25">
      <c r="A6015" s="2" t="s">
        <v>7046</v>
      </c>
      <c r="B6015" s="2" t="s">
        <v>3416</v>
      </c>
      <c r="C6015" s="9">
        <f t="shared" si="93"/>
        <v>46143</v>
      </c>
      <c r="D6015" t="s">
        <v>35</v>
      </c>
      <c r="E6015" t="s">
        <v>77</v>
      </c>
      <c r="F6015" s="3">
        <v>3</v>
      </c>
      <c r="G6015" s="4">
        <v>13733.26</v>
      </c>
      <c r="H6015" s="5">
        <v>0</v>
      </c>
      <c r="I6015" s="4">
        <v>41199.78</v>
      </c>
      <c r="J6015" s="4">
        <v>6075.79</v>
      </c>
      <c r="K6015" t="s">
        <v>24</v>
      </c>
      <c r="L6015" t="s">
        <v>25</v>
      </c>
      <c r="M6015" s="2" t="s">
        <v>19</v>
      </c>
      <c r="N6015" t="s">
        <v>27</v>
      </c>
    </row>
    <row r="6016" spans="1:14" x14ac:dyDescent="0.25">
      <c r="A6016" s="2" t="s">
        <v>7047</v>
      </c>
      <c r="B6016" s="2" t="s">
        <v>52</v>
      </c>
      <c r="C6016" s="9">
        <f t="shared" si="93"/>
        <v>45292</v>
      </c>
      <c r="D6016" t="s">
        <v>35</v>
      </c>
      <c r="E6016" t="s">
        <v>50</v>
      </c>
      <c r="F6016" s="3">
        <v>2</v>
      </c>
      <c r="G6016" s="4">
        <v>10800.47</v>
      </c>
      <c r="H6016" s="5">
        <v>0.2</v>
      </c>
      <c r="I6016" s="4">
        <v>17280.75</v>
      </c>
      <c r="J6016" s="4">
        <v>0</v>
      </c>
      <c r="K6016" t="s">
        <v>17</v>
      </c>
      <c r="L6016" t="s">
        <v>25</v>
      </c>
      <c r="M6016" s="2" t="s">
        <v>101</v>
      </c>
      <c r="N6016" t="s">
        <v>42</v>
      </c>
    </row>
    <row r="6017" spans="1:14" x14ac:dyDescent="0.25">
      <c r="A6017" s="2" t="s">
        <v>7048</v>
      </c>
      <c r="B6017" s="2" t="s">
        <v>198</v>
      </c>
      <c r="C6017" s="9">
        <f t="shared" si="93"/>
        <v>45505</v>
      </c>
      <c r="D6017" t="s">
        <v>45</v>
      </c>
      <c r="E6017" t="s">
        <v>222</v>
      </c>
      <c r="F6017" s="3">
        <v>4</v>
      </c>
      <c r="G6017" s="4">
        <v>5124.03</v>
      </c>
      <c r="H6017" s="5">
        <v>0.15</v>
      </c>
      <c r="I6017" s="4">
        <v>17421.7</v>
      </c>
      <c r="J6017" s="4">
        <v>0</v>
      </c>
      <c r="K6017" t="s">
        <v>24</v>
      </c>
      <c r="L6017" t="s">
        <v>25</v>
      </c>
      <c r="M6017" s="2" t="s">
        <v>101</v>
      </c>
      <c r="N6017" t="s">
        <v>32</v>
      </c>
    </row>
    <row r="6018" spans="1:14" x14ac:dyDescent="0.25">
      <c r="A6018" s="2" t="s">
        <v>7049</v>
      </c>
      <c r="B6018" s="2" t="s">
        <v>215</v>
      </c>
      <c r="C6018" s="9">
        <f t="shared" si="93"/>
        <v>45717</v>
      </c>
      <c r="D6018" t="s">
        <v>35</v>
      </c>
      <c r="E6018" t="s">
        <v>36</v>
      </c>
      <c r="F6018" s="3">
        <v>1</v>
      </c>
      <c r="G6018" s="4">
        <v>17919.23</v>
      </c>
      <c r="H6018" s="5">
        <v>0</v>
      </c>
      <c r="I6018" s="4">
        <v>17919.23</v>
      </c>
      <c r="J6018" s="4">
        <v>5874.42</v>
      </c>
      <c r="K6018" t="s">
        <v>24</v>
      </c>
      <c r="L6018" t="s">
        <v>25</v>
      </c>
      <c r="M6018" s="2" t="s">
        <v>19</v>
      </c>
      <c r="N6018" t="s">
        <v>82</v>
      </c>
    </row>
    <row r="6019" spans="1:14" x14ac:dyDescent="0.25">
      <c r="A6019" s="2" t="s">
        <v>7050</v>
      </c>
      <c r="B6019" s="2" t="s">
        <v>663</v>
      </c>
      <c r="C6019" s="9">
        <f t="shared" ref="C6019:C6082" si="94">DATE(YEAR(B6019),MONTH(B6019),1)</f>
        <v>46235</v>
      </c>
      <c r="D6019" t="s">
        <v>35</v>
      </c>
      <c r="E6019" t="s">
        <v>77</v>
      </c>
      <c r="F6019" s="3">
        <v>3</v>
      </c>
      <c r="G6019" s="4">
        <v>6728.83</v>
      </c>
      <c r="H6019" s="5">
        <v>0.1</v>
      </c>
      <c r="I6019" s="4">
        <v>18167.84</v>
      </c>
      <c r="J6019" s="4">
        <v>0</v>
      </c>
      <c r="K6019" t="s">
        <v>24</v>
      </c>
      <c r="L6019" t="s">
        <v>25</v>
      </c>
      <c r="M6019" s="2" t="s">
        <v>101</v>
      </c>
      <c r="N6019" t="s">
        <v>42</v>
      </c>
    </row>
    <row r="6020" spans="1:14" x14ac:dyDescent="0.25">
      <c r="A6020" s="2" t="s">
        <v>7051</v>
      </c>
      <c r="B6020" s="2" t="s">
        <v>3998</v>
      </c>
      <c r="C6020" s="9">
        <f t="shared" si="94"/>
        <v>45901</v>
      </c>
      <c r="D6020" t="s">
        <v>15</v>
      </c>
      <c r="E6020" t="s">
        <v>23</v>
      </c>
      <c r="F6020" s="3">
        <v>2</v>
      </c>
      <c r="G6020" s="4">
        <v>2153.23</v>
      </c>
      <c r="H6020" s="5">
        <v>0.05</v>
      </c>
      <c r="I6020" s="4">
        <v>4091.14</v>
      </c>
      <c r="J6020" s="4">
        <v>976.25</v>
      </c>
      <c r="K6020" t="s">
        <v>17</v>
      </c>
      <c r="L6020" t="s">
        <v>18</v>
      </c>
      <c r="M6020" s="2" t="s">
        <v>26</v>
      </c>
      <c r="N6020" t="s">
        <v>82</v>
      </c>
    </row>
    <row r="6021" spans="1:14" x14ac:dyDescent="0.25">
      <c r="A6021" s="2" t="s">
        <v>7052</v>
      </c>
      <c r="B6021" s="2" t="s">
        <v>1751</v>
      </c>
      <c r="C6021" s="9">
        <f t="shared" si="94"/>
        <v>45566</v>
      </c>
      <c r="D6021" t="s">
        <v>35</v>
      </c>
      <c r="E6021" t="s">
        <v>50</v>
      </c>
      <c r="F6021" s="3">
        <v>3</v>
      </c>
      <c r="G6021" s="4">
        <v>13983.91</v>
      </c>
      <c r="H6021" s="5">
        <v>0</v>
      </c>
      <c r="I6021" s="4">
        <v>41951.73</v>
      </c>
      <c r="J6021" s="4">
        <v>6703.19</v>
      </c>
      <c r="K6021" t="s">
        <v>24</v>
      </c>
      <c r="L6021" t="s">
        <v>25</v>
      </c>
      <c r="M6021" s="2" t="s">
        <v>19</v>
      </c>
      <c r="N6021" t="s">
        <v>66</v>
      </c>
    </row>
    <row r="6022" spans="1:14" x14ac:dyDescent="0.25">
      <c r="A6022" s="2" t="s">
        <v>7053</v>
      </c>
      <c r="B6022" s="2" t="s">
        <v>1328</v>
      </c>
      <c r="C6022" s="9">
        <f t="shared" si="94"/>
        <v>45870</v>
      </c>
      <c r="D6022" t="s">
        <v>45</v>
      </c>
      <c r="E6022" t="s">
        <v>121</v>
      </c>
      <c r="F6022" s="3">
        <v>2</v>
      </c>
      <c r="G6022" s="4">
        <v>5998.5</v>
      </c>
      <c r="H6022" s="5">
        <v>0.1</v>
      </c>
      <c r="I6022" s="4">
        <v>10797.3</v>
      </c>
      <c r="J6022" s="4">
        <v>1827.8</v>
      </c>
      <c r="K6022" t="s">
        <v>24</v>
      </c>
      <c r="L6022" t="s">
        <v>25</v>
      </c>
      <c r="M6022" s="2" t="s">
        <v>19</v>
      </c>
      <c r="N6022" t="s">
        <v>42</v>
      </c>
    </row>
    <row r="6023" spans="1:14" x14ac:dyDescent="0.25">
      <c r="A6023" s="2" t="s">
        <v>7054</v>
      </c>
      <c r="B6023" s="2" t="s">
        <v>1995</v>
      </c>
      <c r="C6023" s="9">
        <f t="shared" si="94"/>
        <v>45870</v>
      </c>
      <c r="D6023" t="s">
        <v>30</v>
      </c>
      <c r="E6023" t="s">
        <v>31</v>
      </c>
      <c r="F6023" s="3">
        <v>2</v>
      </c>
      <c r="G6023" s="4">
        <v>695.15</v>
      </c>
      <c r="H6023" s="5">
        <v>0.15</v>
      </c>
      <c r="I6023" s="4">
        <v>1181.75</v>
      </c>
      <c r="J6023" s="4">
        <v>359.14</v>
      </c>
      <c r="K6023" t="s">
        <v>24</v>
      </c>
      <c r="L6023" t="s">
        <v>25</v>
      </c>
      <c r="M6023" s="2" t="s">
        <v>19</v>
      </c>
      <c r="N6023" t="s">
        <v>66</v>
      </c>
    </row>
    <row r="6024" spans="1:14" x14ac:dyDescent="0.25">
      <c r="A6024" s="2" t="s">
        <v>7055</v>
      </c>
      <c r="B6024" s="2" t="s">
        <v>2391</v>
      </c>
      <c r="C6024" s="9">
        <f t="shared" si="94"/>
        <v>46082</v>
      </c>
      <c r="D6024" t="s">
        <v>30</v>
      </c>
      <c r="E6024" t="s">
        <v>106</v>
      </c>
      <c r="F6024" s="3">
        <v>1</v>
      </c>
      <c r="G6024" s="4">
        <v>1296.7</v>
      </c>
      <c r="H6024" s="5">
        <v>0.2</v>
      </c>
      <c r="I6024" s="4">
        <v>1037.3599999999999</v>
      </c>
      <c r="J6024" s="4">
        <v>287.41000000000003</v>
      </c>
      <c r="K6024" t="s">
        <v>124</v>
      </c>
      <c r="L6024" t="s">
        <v>25</v>
      </c>
      <c r="M6024" s="2" t="s">
        <v>19</v>
      </c>
      <c r="N6024" t="s">
        <v>66</v>
      </c>
    </row>
    <row r="6025" spans="1:14" x14ac:dyDescent="0.25">
      <c r="A6025" s="2" t="s">
        <v>7056</v>
      </c>
      <c r="B6025" s="2" t="s">
        <v>2947</v>
      </c>
      <c r="C6025" s="9">
        <f t="shared" si="94"/>
        <v>46235</v>
      </c>
      <c r="D6025" t="s">
        <v>35</v>
      </c>
      <c r="E6025" t="s">
        <v>50</v>
      </c>
      <c r="F6025" s="3">
        <v>4</v>
      </c>
      <c r="G6025" s="4">
        <v>22788.93</v>
      </c>
      <c r="H6025" s="5">
        <v>0</v>
      </c>
      <c r="I6025" s="4">
        <v>91155.72</v>
      </c>
      <c r="J6025" s="4">
        <v>17842.04</v>
      </c>
      <c r="K6025" t="s">
        <v>24</v>
      </c>
      <c r="L6025" t="s">
        <v>25</v>
      </c>
      <c r="M6025" s="2" t="s">
        <v>19</v>
      </c>
      <c r="N6025" t="s">
        <v>42</v>
      </c>
    </row>
    <row r="6026" spans="1:14" x14ac:dyDescent="0.25">
      <c r="A6026" s="2" t="s">
        <v>7057</v>
      </c>
      <c r="B6026" s="2" t="s">
        <v>1144</v>
      </c>
      <c r="C6026" s="9">
        <f t="shared" si="94"/>
        <v>45352</v>
      </c>
      <c r="D6026" t="s">
        <v>35</v>
      </c>
      <c r="E6026" t="s">
        <v>74</v>
      </c>
      <c r="F6026" s="3">
        <v>2</v>
      </c>
      <c r="G6026" s="4">
        <v>6765.8</v>
      </c>
      <c r="H6026" s="5">
        <v>0.05</v>
      </c>
      <c r="I6026" s="4">
        <v>12855.02</v>
      </c>
      <c r="J6026" s="4">
        <v>3894.57</v>
      </c>
      <c r="K6026" t="s">
        <v>24</v>
      </c>
      <c r="L6026" t="s">
        <v>18</v>
      </c>
      <c r="M6026" s="2" t="s">
        <v>19</v>
      </c>
      <c r="N6026" t="s">
        <v>87</v>
      </c>
    </row>
    <row r="6027" spans="1:14" x14ac:dyDescent="0.25">
      <c r="A6027" s="2" t="s">
        <v>7058</v>
      </c>
      <c r="B6027" s="2" t="s">
        <v>326</v>
      </c>
      <c r="C6027" s="9">
        <f t="shared" si="94"/>
        <v>45413</v>
      </c>
      <c r="D6027" t="s">
        <v>53</v>
      </c>
      <c r="E6027" t="s">
        <v>173</v>
      </c>
      <c r="F6027" s="3">
        <v>3</v>
      </c>
      <c r="G6027" s="4">
        <v>1120.8</v>
      </c>
      <c r="H6027" s="5">
        <v>0.1</v>
      </c>
      <c r="I6027" s="4">
        <v>3026.16</v>
      </c>
      <c r="J6027" s="4">
        <v>400.52</v>
      </c>
      <c r="K6027" t="s">
        <v>124</v>
      </c>
      <c r="L6027" t="s">
        <v>18</v>
      </c>
      <c r="M6027" s="2" t="s">
        <v>19</v>
      </c>
      <c r="N6027" t="s">
        <v>58</v>
      </c>
    </row>
    <row r="6028" spans="1:14" x14ac:dyDescent="0.25">
      <c r="A6028" s="2" t="s">
        <v>7059</v>
      </c>
      <c r="B6028" s="2" t="s">
        <v>1037</v>
      </c>
      <c r="C6028" s="9">
        <f t="shared" si="94"/>
        <v>45474</v>
      </c>
      <c r="D6028" t="s">
        <v>35</v>
      </c>
      <c r="E6028" t="s">
        <v>36</v>
      </c>
      <c r="F6028" s="3">
        <v>2</v>
      </c>
      <c r="G6028" s="4">
        <v>32065.52</v>
      </c>
      <c r="H6028" s="5">
        <v>0.05</v>
      </c>
      <c r="I6028" s="4">
        <v>60924.49</v>
      </c>
      <c r="J6028" s="4">
        <v>8301.25</v>
      </c>
      <c r="K6028" t="s">
        <v>152</v>
      </c>
      <c r="L6028" t="s">
        <v>25</v>
      </c>
      <c r="M6028" s="2" t="s">
        <v>19</v>
      </c>
      <c r="N6028" t="s">
        <v>38</v>
      </c>
    </row>
    <row r="6029" spans="1:14" x14ac:dyDescent="0.25">
      <c r="A6029" s="2" t="s">
        <v>7060</v>
      </c>
      <c r="B6029" s="2" t="s">
        <v>2092</v>
      </c>
      <c r="C6029" s="9">
        <f t="shared" si="94"/>
        <v>45413</v>
      </c>
      <c r="D6029" t="s">
        <v>30</v>
      </c>
      <c r="E6029" t="s">
        <v>41</v>
      </c>
      <c r="F6029" s="3">
        <v>4</v>
      </c>
      <c r="G6029" s="4">
        <v>259.70999999999998</v>
      </c>
      <c r="H6029" s="5">
        <v>0.05</v>
      </c>
      <c r="I6029" s="4">
        <v>986.9</v>
      </c>
      <c r="J6029" s="4">
        <v>138.52000000000001</v>
      </c>
      <c r="K6029" t="s">
        <v>37</v>
      </c>
      <c r="L6029" t="s">
        <v>25</v>
      </c>
      <c r="M6029" s="2" t="s">
        <v>19</v>
      </c>
      <c r="N6029" t="s">
        <v>42</v>
      </c>
    </row>
    <row r="6030" spans="1:14" x14ac:dyDescent="0.25">
      <c r="A6030" s="2" t="s">
        <v>7061</v>
      </c>
      <c r="B6030" s="2" t="s">
        <v>1027</v>
      </c>
      <c r="C6030" s="9">
        <f t="shared" si="94"/>
        <v>45717</v>
      </c>
      <c r="D6030" t="s">
        <v>35</v>
      </c>
      <c r="E6030" t="s">
        <v>50</v>
      </c>
      <c r="F6030" s="3">
        <v>3</v>
      </c>
      <c r="G6030" s="4">
        <v>28962.959999999999</v>
      </c>
      <c r="H6030" s="5">
        <v>0.15</v>
      </c>
      <c r="I6030" s="4">
        <v>73855.55</v>
      </c>
      <c r="J6030" s="4">
        <v>20812.47</v>
      </c>
      <c r="K6030" t="s">
        <v>124</v>
      </c>
      <c r="L6030" t="s">
        <v>18</v>
      </c>
      <c r="M6030" s="2" t="s">
        <v>19</v>
      </c>
      <c r="N6030" t="s">
        <v>87</v>
      </c>
    </row>
    <row r="6031" spans="1:14" x14ac:dyDescent="0.25">
      <c r="A6031" s="2" t="s">
        <v>7062</v>
      </c>
      <c r="B6031" s="2" t="s">
        <v>509</v>
      </c>
      <c r="C6031" s="9">
        <f t="shared" si="94"/>
        <v>45566</v>
      </c>
      <c r="D6031" t="s">
        <v>53</v>
      </c>
      <c r="E6031" t="s">
        <v>173</v>
      </c>
      <c r="F6031" s="3">
        <v>2</v>
      </c>
      <c r="G6031" s="4">
        <v>572.08000000000004</v>
      </c>
      <c r="H6031" s="5">
        <v>0.15</v>
      </c>
      <c r="I6031" s="4">
        <v>972.54</v>
      </c>
      <c r="J6031" s="4">
        <v>249.99</v>
      </c>
      <c r="K6031" t="s">
        <v>17</v>
      </c>
      <c r="L6031" t="s">
        <v>25</v>
      </c>
      <c r="M6031" s="2" t="s">
        <v>19</v>
      </c>
      <c r="N6031" t="s">
        <v>66</v>
      </c>
    </row>
    <row r="6032" spans="1:14" x14ac:dyDescent="0.25">
      <c r="A6032" s="2" t="s">
        <v>7063</v>
      </c>
      <c r="B6032" s="2" t="s">
        <v>1934</v>
      </c>
      <c r="C6032" s="9">
        <f t="shared" si="94"/>
        <v>45597</v>
      </c>
      <c r="D6032" t="s">
        <v>15</v>
      </c>
      <c r="E6032" t="s">
        <v>57</v>
      </c>
      <c r="F6032" s="3">
        <v>2</v>
      </c>
      <c r="G6032" s="4">
        <v>374.21</v>
      </c>
      <c r="H6032" s="5">
        <v>0.15</v>
      </c>
      <c r="I6032" s="4">
        <v>636.16</v>
      </c>
      <c r="J6032" s="4">
        <v>202.43</v>
      </c>
      <c r="K6032" t="s">
        <v>24</v>
      </c>
      <c r="L6032" t="s">
        <v>18</v>
      </c>
      <c r="M6032" s="2" t="s">
        <v>19</v>
      </c>
      <c r="N6032" t="s">
        <v>58</v>
      </c>
    </row>
    <row r="6033" spans="1:14" x14ac:dyDescent="0.25">
      <c r="A6033" s="2" t="s">
        <v>7064</v>
      </c>
      <c r="B6033" s="2" t="s">
        <v>2584</v>
      </c>
      <c r="C6033" s="9">
        <f t="shared" si="94"/>
        <v>46023</v>
      </c>
      <c r="D6033" t="s">
        <v>15</v>
      </c>
      <c r="E6033" t="s">
        <v>23</v>
      </c>
      <c r="F6033" s="3">
        <v>1</v>
      </c>
      <c r="G6033" s="4">
        <v>1134.2</v>
      </c>
      <c r="H6033" s="5">
        <v>0.2</v>
      </c>
      <c r="I6033" s="4">
        <v>907.36</v>
      </c>
      <c r="J6033" s="4">
        <v>311.02999999999997</v>
      </c>
      <c r="K6033" t="s">
        <v>37</v>
      </c>
      <c r="L6033" t="s">
        <v>25</v>
      </c>
      <c r="M6033" s="2" t="s">
        <v>19</v>
      </c>
      <c r="N6033" t="s">
        <v>42</v>
      </c>
    </row>
    <row r="6034" spans="1:14" x14ac:dyDescent="0.25">
      <c r="A6034" s="2" t="s">
        <v>7065</v>
      </c>
      <c r="B6034" s="2" t="s">
        <v>3122</v>
      </c>
      <c r="C6034" s="9">
        <f t="shared" si="94"/>
        <v>45809</v>
      </c>
      <c r="D6034" t="s">
        <v>45</v>
      </c>
      <c r="E6034" t="s">
        <v>46</v>
      </c>
      <c r="F6034" s="3">
        <v>4</v>
      </c>
      <c r="G6034" s="4">
        <v>6111.42</v>
      </c>
      <c r="H6034" s="5">
        <v>0.05</v>
      </c>
      <c r="I6034" s="4">
        <v>23223.4</v>
      </c>
      <c r="J6034" s="4">
        <v>4608.3</v>
      </c>
      <c r="K6034" t="s">
        <v>17</v>
      </c>
      <c r="L6034" t="s">
        <v>25</v>
      </c>
      <c r="M6034" s="2" t="s">
        <v>19</v>
      </c>
      <c r="N6034" t="s">
        <v>82</v>
      </c>
    </row>
    <row r="6035" spans="1:14" x14ac:dyDescent="0.25">
      <c r="A6035" s="2" t="s">
        <v>7066</v>
      </c>
      <c r="B6035" s="2" t="s">
        <v>1005</v>
      </c>
      <c r="C6035" s="9">
        <f t="shared" si="94"/>
        <v>45931</v>
      </c>
      <c r="D6035" t="s">
        <v>45</v>
      </c>
      <c r="E6035" t="s">
        <v>121</v>
      </c>
      <c r="F6035" s="3">
        <v>2</v>
      </c>
      <c r="G6035" s="4">
        <v>6816.33</v>
      </c>
      <c r="H6035" s="5">
        <v>0.15</v>
      </c>
      <c r="I6035" s="4">
        <v>11587.76</v>
      </c>
      <c r="J6035" s="4">
        <v>3066.31</v>
      </c>
      <c r="K6035" t="s">
        <v>17</v>
      </c>
      <c r="L6035" t="s">
        <v>18</v>
      </c>
      <c r="M6035" s="2" t="s">
        <v>19</v>
      </c>
      <c r="N6035" t="s">
        <v>66</v>
      </c>
    </row>
    <row r="6036" spans="1:14" x14ac:dyDescent="0.25">
      <c r="A6036" s="2" t="s">
        <v>7067</v>
      </c>
      <c r="B6036" s="2" t="s">
        <v>116</v>
      </c>
      <c r="C6036" s="9">
        <f t="shared" si="94"/>
        <v>45566</v>
      </c>
      <c r="D6036" t="s">
        <v>15</v>
      </c>
      <c r="E6036" t="s">
        <v>168</v>
      </c>
      <c r="F6036" s="3">
        <v>4</v>
      </c>
      <c r="G6036" s="4">
        <v>1398.14</v>
      </c>
      <c r="H6036" s="5">
        <v>0</v>
      </c>
      <c r="I6036" s="4">
        <v>5592.56</v>
      </c>
      <c r="J6036" s="4">
        <v>0</v>
      </c>
      <c r="K6036" t="s">
        <v>37</v>
      </c>
      <c r="L6036" t="s">
        <v>25</v>
      </c>
      <c r="M6036" s="2" t="s">
        <v>101</v>
      </c>
      <c r="N6036" t="s">
        <v>32</v>
      </c>
    </row>
    <row r="6037" spans="1:14" x14ac:dyDescent="0.25">
      <c r="A6037" s="2" t="s">
        <v>7068</v>
      </c>
      <c r="B6037" s="2" t="s">
        <v>1854</v>
      </c>
      <c r="C6037" s="9">
        <f t="shared" si="94"/>
        <v>45352</v>
      </c>
      <c r="D6037" t="s">
        <v>45</v>
      </c>
      <c r="E6037" t="s">
        <v>222</v>
      </c>
      <c r="F6037" s="3">
        <v>2</v>
      </c>
      <c r="G6037" s="4">
        <v>3422.2</v>
      </c>
      <c r="H6037" s="5">
        <v>0.25</v>
      </c>
      <c r="I6037" s="4">
        <v>5133.3</v>
      </c>
      <c r="J6037" s="4">
        <v>891.33</v>
      </c>
      <c r="K6037" t="s">
        <v>37</v>
      </c>
      <c r="L6037" t="s">
        <v>25</v>
      </c>
      <c r="M6037" s="2" t="s">
        <v>19</v>
      </c>
      <c r="N6037" t="s">
        <v>87</v>
      </c>
    </row>
    <row r="6038" spans="1:14" x14ac:dyDescent="0.25">
      <c r="A6038" s="2" t="s">
        <v>7069</v>
      </c>
      <c r="B6038" s="2" t="s">
        <v>2130</v>
      </c>
      <c r="C6038" s="9">
        <f t="shared" si="94"/>
        <v>45597</v>
      </c>
      <c r="D6038" t="s">
        <v>45</v>
      </c>
      <c r="E6038" t="s">
        <v>186</v>
      </c>
      <c r="F6038" s="3">
        <v>3</v>
      </c>
      <c r="G6038" s="4">
        <v>5817.21</v>
      </c>
      <c r="H6038" s="5">
        <v>0.2</v>
      </c>
      <c r="I6038" s="4">
        <v>13961.3</v>
      </c>
      <c r="J6038" s="4">
        <v>1982.36</v>
      </c>
      <c r="K6038" t="s">
        <v>17</v>
      </c>
      <c r="L6038" t="s">
        <v>25</v>
      </c>
      <c r="M6038" s="2" t="s">
        <v>19</v>
      </c>
      <c r="N6038" t="s">
        <v>58</v>
      </c>
    </row>
    <row r="6039" spans="1:14" x14ac:dyDescent="0.25">
      <c r="A6039" s="2" t="s">
        <v>7070</v>
      </c>
      <c r="B6039" s="2" t="s">
        <v>3002</v>
      </c>
      <c r="C6039" s="9">
        <f t="shared" si="94"/>
        <v>46174</v>
      </c>
      <c r="D6039" t="s">
        <v>35</v>
      </c>
      <c r="E6039" t="s">
        <v>71</v>
      </c>
      <c r="F6039" s="3">
        <v>4</v>
      </c>
      <c r="G6039" s="4">
        <v>9198.84</v>
      </c>
      <c r="H6039" s="5">
        <v>0.15</v>
      </c>
      <c r="I6039" s="4">
        <v>31276.06</v>
      </c>
      <c r="J6039" s="4">
        <v>10823.07</v>
      </c>
      <c r="K6039" t="s">
        <v>37</v>
      </c>
      <c r="L6039" t="s">
        <v>18</v>
      </c>
      <c r="M6039" s="2" t="s">
        <v>19</v>
      </c>
      <c r="N6039" t="s">
        <v>27</v>
      </c>
    </row>
    <row r="6040" spans="1:14" x14ac:dyDescent="0.25">
      <c r="A6040" s="2" t="s">
        <v>7071</v>
      </c>
      <c r="B6040" s="2" t="s">
        <v>7072</v>
      </c>
      <c r="C6040" s="9">
        <f t="shared" si="94"/>
        <v>45323</v>
      </c>
      <c r="D6040" t="s">
        <v>35</v>
      </c>
      <c r="E6040" t="s">
        <v>50</v>
      </c>
      <c r="F6040" s="3">
        <v>3</v>
      </c>
      <c r="G6040" s="4">
        <v>1435.29</v>
      </c>
      <c r="H6040" s="5">
        <v>0.1</v>
      </c>
      <c r="I6040" s="4">
        <v>3875.28</v>
      </c>
      <c r="J6040" s="4">
        <v>1266.75</v>
      </c>
      <c r="K6040" t="s">
        <v>17</v>
      </c>
      <c r="L6040" t="s">
        <v>25</v>
      </c>
      <c r="M6040" s="2" t="s">
        <v>19</v>
      </c>
      <c r="N6040" t="s">
        <v>42</v>
      </c>
    </row>
    <row r="6041" spans="1:14" x14ac:dyDescent="0.25">
      <c r="A6041" s="2" t="s">
        <v>7073</v>
      </c>
      <c r="B6041" s="2" t="s">
        <v>2423</v>
      </c>
      <c r="C6041" s="9">
        <f t="shared" si="94"/>
        <v>46143</v>
      </c>
      <c r="D6041" t="s">
        <v>15</v>
      </c>
      <c r="E6041" t="s">
        <v>168</v>
      </c>
      <c r="F6041" s="3">
        <v>4</v>
      </c>
      <c r="G6041" s="4">
        <v>1153.19</v>
      </c>
      <c r="H6041" s="5">
        <v>0.1</v>
      </c>
      <c r="I6041" s="4">
        <v>4151.4799999999996</v>
      </c>
      <c r="J6041" s="4">
        <v>1080.6500000000001</v>
      </c>
      <c r="K6041" t="s">
        <v>24</v>
      </c>
      <c r="L6041" t="s">
        <v>25</v>
      </c>
      <c r="M6041" s="2" t="s">
        <v>19</v>
      </c>
      <c r="N6041" t="s">
        <v>58</v>
      </c>
    </row>
    <row r="6042" spans="1:14" x14ac:dyDescent="0.25">
      <c r="A6042" s="2" t="s">
        <v>7074</v>
      </c>
      <c r="B6042" s="2" t="s">
        <v>771</v>
      </c>
      <c r="C6042" s="9">
        <f t="shared" si="94"/>
        <v>45444</v>
      </c>
      <c r="D6042" t="s">
        <v>35</v>
      </c>
      <c r="E6042" t="s">
        <v>36</v>
      </c>
      <c r="F6042" s="3">
        <v>3</v>
      </c>
      <c r="G6042" s="4">
        <v>16131.56</v>
      </c>
      <c r="H6042" s="5">
        <v>0</v>
      </c>
      <c r="I6042" s="4">
        <v>48394.68</v>
      </c>
      <c r="J6042" s="4">
        <v>5921.95</v>
      </c>
      <c r="K6042" t="s">
        <v>152</v>
      </c>
      <c r="L6042" t="s">
        <v>18</v>
      </c>
      <c r="M6042" s="2" t="s">
        <v>19</v>
      </c>
      <c r="N6042" t="s">
        <v>82</v>
      </c>
    </row>
    <row r="6043" spans="1:14" x14ac:dyDescent="0.25">
      <c r="A6043" s="2" t="s">
        <v>7075</v>
      </c>
      <c r="B6043" s="2" t="s">
        <v>288</v>
      </c>
      <c r="C6043" s="9">
        <f t="shared" si="94"/>
        <v>46023</v>
      </c>
      <c r="D6043" t="s">
        <v>45</v>
      </c>
      <c r="E6043" t="s">
        <v>121</v>
      </c>
      <c r="F6043" s="3">
        <v>2</v>
      </c>
      <c r="G6043" s="4">
        <v>622.70000000000005</v>
      </c>
      <c r="H6043" s="5">
        <v>0</v>
      </c>
      <c r="I6043" s="4">
        <v>1245.4000000000001</v>
      </c>
      <c r="J6043" s="4">
        <v>214.24</v>
      </c>
      <c r="K6043" t="s">
        <v>17</v>
      </c>
      <c r="L6043" t="s">
        <v>25</v>
      </c>
      <c r="M6043" s="2" t="s">
        <v>26</v>
      </c>
      <c r="N6043" t="s">
        <v>66</v>
      </c>
    </row>
    <row r="6044" spans="1:14" x14ac:dyDescent="0.25">
      <c r="A6044" s="2" t="s">
        <v>7076</v>
      </c>
      <c r="B6044" s="2" t="s">
        <v>2881</v>
      </c>
      <c r="C6044" s="9">
        <f t="shared" si="94"/>
        <v>45597</v>
      </c>
      <c r="D6044" t="s">
        <v>35</v>
      </c>
      <c r="E6044" t="s">
        <v>50</v>
      </c>
      <c r="F6044" s="3">
        <v>3</v>
      </c>
      <c r="G6044" s="4">
        <v>5376.01</v>
      </c>
      <c r="H6044" s="5">
        <v>0</v>
      </c>
      <c r="I6044" s="4">
        <v>16128.03</v>
      </c>
      <c r="J6044" s="4">
        <v>4515.8999999999996</v>
      </c>
      <c r="K6044" t="s">
        <v>24</v>
      </c>
      <c r="L6044" t="s">
        <v>18</v>
      </c>
      <c r="M6044" s="2" t="s">
        <v>19</v>
      </c>
      <c r="N6044" t="s">
        <v>82</v>
      </c>
    </row>
    <row r="6045" spans="1:14" x14ac:dyDescent="0.25">
      <c r="A6045" s="2" t="s">
        <v>7077</v>
      </c>
      <c r="B6045" s="2" t="s">
        <v>2356</v>
      </c>
      <c r="C6045" s="9">
        <f t="shared" si="94"/>
        <v>46082</v>
      </c>
      <c r="D6045" t="s">
        <v>15</v>
      </c>
      <c r="E6045" t="s">
        <v>23</v>
      </c>
      <c r="F6045" s="3">
        <v>3</v>
      </c>
      <c r="G6045" s="4">
        <v>2555.73</v>
      </c>
      <c r="H6045" s="5">
        <v>0</v>
      </c>
      <c r="I6045" s="4">
        <v>7667.19</v>
      </c>
      <c r="J6045" s="4">
        <v>0</v>
      </c>
      <c r="K6045" t="s">
        <v>37</v>
      </c>
      <c r="L6045" t="s">
        <v>25</v>
      </c>
      <c r="M6045" s="2" t="s">
        <v>61</v>
      </c>
      <c r="N6045" t="s">
        <v>58</v>
      </c>
    </row>
    <row r="6046" spans="1:14" x14ac:dyDescent="0.25">
      <c r="A6046" s="2" t="s">
        <v>7078</v>
      </c>
      <c r="B6046" s="2" t="s">
        <v>3342</v>
      </c>
      <c r="C6046" s="9">
        <f t="shared" si="94"/>
        <v>45809</v>
      </c>
      <c r="D6046" t="s">
        <v>35</v>
      </c>
      <c r="E6046" t="s">
        <v>77</v>
      </c>
      <c r="F6046" s="3">
        <v>2</v>
      </c>
      <c r="G6046" s="4">
        <v>8828.48</v>
      </c>
      <c r="H6046" s="5">
        <v>0.1</v>
      </c>
      <c r="I6046" s="4">
        <v>15891.26</v>
      </c>
      <c r="J6046" s="4">
        <v>0</v>
      </c>
      <c r="K6046" t="s">
        <v>37</v>
      </c>
      <c r="L6046" t="s">
        <v>25</v>
      </c>
      <c r="M6046" s="2" t="s">
        <v>61</v>
      </c>
      <c r="N6046" t="s">
        <v>42</v>
      </c>
    </row>
    <row r="6047" spans="1:14" x14ac:dyDescent="0.25">
      <c r="A6047" s="2" t="s">
        <v>7079</v>
      </c>
      <c r="B6047" s="2" t="s">
        <v>165</v>
      </c>
      <c r="C6047" s="9">
        <f t="shared" si="94"/>
        <v>45839</v>
      </c>
      <c r="D6047" t="s">
        <v>15</v>
      </c>
      <c r="E6047" t="s">
        <v>57</v>
      </c>
      <c r="F6047" s="3">
        <v>4</v>
      </c>
      <c r="G6047" s="4">
        <v>1862.01</v>
      </c>
      <c r="H6047" s="5">
        <v>0.05</v>
      </c>
      <c r="I6047" s="4">
        <v>7075.64</v>
      </c>
      <c r="J6047" s="4">
        <v>939.58</v>
      </c>
      <c r="K6047" t="s">
        <v>17</v>
      </c>
      <c r="L6047" t="s">
        <v>25</v>
      </c>
      <c r="M6047" s="2" t="s">
        <v>19</v>
      </c>
      <c r="N6047" t="s">
        <v>27</v>
      </c>
    </row>
    <row r="6048" spans="1:14" x14ac:dyDescent="0.25">
      <c r="A6048" s="2" t="s">
        <v>7080</v>
      </c>
      <c r="B6048" s="2" t="s">
        <v>434</v>
      </c>
      <c r="C6048" s="9">
        <f t="shared" si="94"/>
        <v>46143</v>
      </c>
      <c r="D6048" t="s">
        <v>35</v>
      </c>
      <c r="E6048" t="s">
        <v>36</v>
      </c>
      <c r="F6048" s="3">
        <v>3</v>
      </c>
      <c r="G6048" s="4">
        <v>6726.6</v>
      </c>
      <c r="H6048" s="5">
        <v>0.05</v>
      </c>
      <c r="I6048" s="4">
        <v>19170.810000000001</v>
      </c>
      <c r="J6048" s="4">
        <v>4719.67</v>
      </c>
      <c r="K6048" t="s">
        <v>17</v>
      </c>
      <c r="L6048" t="s">
        <v>18</v>
      </c>
      <c r="M6048" s="2" t="s">
        <v>19</v>
      </c>
      <c r="N6048" t="s">
        <v>32</v>
      </c>
    </row>
    <row r="6049" spans="1:14" x14ac:dyDescent="0.25">
      <c r="A6049" s="2" t="s">
        <v>7081</v>
      </c>
      <c r="B6049" s="2" t="s">
        <v>1742</v>
      </c>
      <c r="C6049" s="9">
        <f t="shared" si="94"/>
        <v>45658</v>
      </c>
      <c r="D6049" t="s">
        <v>35</v>
      </c>
      <c r="E6049" t="s">
        <v>36</v>
      </c>
      <c r="F6049" s="3">
        <v>1</v>
      </c>
      <c r="G6049" s="4">
        <v>1488.19</v>
      </c>
      <c r="H6049" s="5">
        <v>0</v>
      </c>
      <c r="I6049" s="4">
        <v>1488.19</v>
      </c>
      <c r="J6049" s="4">
        <v>227.73</v>
      </c>
      <c r="K6049" t="s">
        <v>17</v>
      </c>
      <c r="L6049" t="s">
        <v>25</v>
      </c>
      <c r="M6049" s="2" t="s">
        <v>19</v>
      </c>
      <c r="N6049" t="s">
        <v>58</v>
      </c>
    </row>
    <row r="6050" spans="1:14" x14ac:dyDescent="0.25">
      <c r="A6050" s="2" t="s">
        <v>7082</v>
      </c>
      <c r="B6050" s="2" t="s">
        <v>1302</v>
      </c>
      <c r="C6050" s="9">
        <f t="shared" si="94"/>
        <v>45839</v>
      </c>
      <c r="D6050" t="s">
        <v>35</v>
      </c>
      <c r="E6050" t="s">
        <v>77</v>
      </c>
      <c r="F6050" s="3">
        <v>1</v>
      </c>
      <c r="G6050" s="4">
        <v>16106.68</v>
      </c>
      <c r="H6050" s="5">
        <v>0.1</v>
      </c>
      <c r="I6050" s="4">
        <v>14496.01</v>
      </c>
      <c r="J6050" s="4">
        <v>2091.2399999999998</v>
      </c>
      <c r="K6050" t="s">
        <v>24</v>
      </c>
      <c r="L6050" t="s">
        <v>25</v>
      </c>
      <c r="M6050" s="2" t="s">
        <v>19</v>
      </c>
      <c r="N6050" t="s">
        <v>42</v>
      </c>
    </row>
    <row r="6051" spans="1:14" x14ac:dyDescent="0.25">
      <c r="A6051" s="2" t="s">
        <v>7083</v>
      </c>
      <c r="B6051" s="2" t="s">
        <v>2361</v>
      </c>
      <c r="C6051" s="9">
        <f t="shared" si="94"/>
        <v>45901</v>
      </c>
      <c r="D6051" t="s">
        <v>53</v>
      </c>
      <c r="E6051" t="s">
        <v>54</v>
      </c>
      <c r="F6051" s="3">
        <v>3</v>
      </c>
      <c r="G6051" s="4">
        <v>1102.5</v>
      </c>
      <c r="H6051" s="5">
        <v>0.1</v>
      </c>
      <c r="I6051" s="4">
        <v>2976.75</v>
      </c>
      <c r="J6051" s="4">
        <v>692.19</v>
      </c>
      <c r="K6051" t="s">
        <v>24</v>
      </c>
      <c r="L6051" t="s">
        <v>25</v>
      </c>
      <c r="M6051" s="2" t="s">
        <v>26</v>
      </c>
      <c r="N6051" t="s">
        <v>20</v>
      </c>
    </row>
    <row r="6052" spans="1:14" x14ac:dyDescent="0.25">
      <c r="A6052" s="2" t="s">
        <v>7084</v>
      </c>
      <c r="B6052" s="2" t="s">
        <v>1338</v>
      </c>
      <c r="C6052" s="9">
        <f t="shared" si="94"/>
        <v>45444</v>
      </c>
      <c r="D6052" t="s">
        <v>35</v>
      </c>
      <c r="E6052" t="s">
        <v>77</v>
      </c>
      <c r="F6052" s="3">
        <v>3</v>
      </c>
      <c r="G6052" s="4">
        <v>22478.44</v>
      </c>
      <c r="H6052" s="5">
        <v>0.05</v>
      </c>
      <c r="I6052" s="4">
        <v>64063.55</v>
      </c>
      <c r="J6052" s="4">
        <v>15248.91</v>
      </c>
      <c r="K6052" t="s">
        <v>24</v>
      </c>
      <c r="L6052" t="s">
        <v>18</v>
      </c>
      <c r="M6052" s="2" t="s">
        <v>19</v>
      </c>
      <c r="N6052" t="s">
        <v>155</v>
      </c>
    </row>
    <row r="6053" spans="1:14" x14ac:dyDescent="0.25">
      <c r="A6053" s="2" t="s">
        <v>7085</v>
      </c>
      <c r="B6053" s="2" t="s">
        <v>3903</v>
      </c>
      <c r="C6053" s="9">
        <f t="shared" si="94"/>
        <v>45627</v>
      </c>
      <c r="D6053" t="s">
        <v>45</v>
      </c>
      <c r="E6053" t="s">
        <v>46</v>
      </c>
      <c r="F6053" s="3">
        <v>3</v>
      </c>
      <c r="G6053" s="4">
        <v>1858.05</v>
      </c>
      <c r="H6053" s="5">
        <v>0</v>
      </c>
      <c r="I6053" s="4">
        <v>5574.15</v>
      </c>
      <c r="J6053" s="4">
        <v>0</v>
      </c>
      <c r="K6053" t="s">
        <v>37</v>
      </c>
      <c r="L6053" t="s">
        <v>25</v>
      </c>
      <c r="M6053" s="2" t="s">
        <v>61</v>
      </c>
      <c r="N6053" t="s">
        <v>58</v>
      </c>
    </row>
    <row r="6054" spans="1:14" x14ac:dyDescent="0.25">
      <c r="A6054" s="2" t="s">
        <v>7086</v>
      </c>
      <c r="B6054" s="2" t="s">
        <v>123</v>
      </c>
      <c r="C6054" s="9">
        <f t="shared" si="94"/>
        <v>45597</v>
      </c>
      <c r="D6054" t="s">
        <v>35</v>
      </c>
      <c r="E6054" t="s">
        <v>74</v>
      </c>
      <c r="F6054" s="3">
        <v>4</v>
      </c>
      <c r="G6054" s="4">
        <v>1376.89</v>
      </c>
      <c r="H6054" s="5">
        <v>0.15</v>
      </c>
      <c r="I6054" s="4">
        <v>4681.43</v>
      </c>
      <c r="J6054" s="4">
        <v>1626.22</v>
      </c>
      <c r="K6054" t="s">
        <v>24</v>
      </c>
      <c r="L6054" t="s">
        <v>25</v>
      </c>
      <c r="M6054" s="2" t="s">
        <v>19</v>
      </c>
      <c r="N6054" t="s">
        <v>87</v>
      </c>
    </row>
    <row r="6055" spans="1:14" x14ac:dyDescent="0.25">
      <c r="A6055" s="2" t="s">
        <v>7087</v>
      </c>
      <c r="B6055" s="2" t="s">
        <v>567</v>
      </c>
      <c r="C6055" s="9">
        <f t="shared" si="94"/>
        <v>46082</v>
      </c>
      <c r="D6055" t="s">
        <v>35</v>
      </c>
      <c r="E6055" t="s">
        <v>36</v>
      </c>
      <c r="F6055" s="3">
        <v>2</v>
      </c>
      <c r="G6055" s="4">
        <v>17385.240000000002</v>
      </c>
      <c r="H6055" s="5">
        <v>0</v>
      </c>
      <c r="I6055" s="4">
        <v>34770.480000000003</v>
      </c>
      <c r="J6055" s="4">
        <v>5041.46</v>
      </c>
      <c r="K6055" t="s">
        <v>37</v>
      </c>
      <c r="L6055" t="s">
        <v>25</v>
      </c>
      <c r="M6055" s="2" t="s">
        <v>19</v>
      </c>
      <c r="N6055" t="s">
        <v>66</v>
      </c>
    </row>
    <row r="6056" spans="1:14" x14ac:dyDescent="0.25">
      <c r="A6056" s="2" t="s">
        <v>7088</v>
      </c>
      <c r="B6056" s="2" t="s">
        <v>1829</v>
      </c>
      <c r="C6056" s="9">
        <f t="shared" si="94"/>
        <v>46113</v>
      </c>
      <c r="D6056" t="s">
        <v>15</v>
      </c>
      <c r="E6056" t="s">
        <v>95</v>
      </c>
      <c r="F6056" s="3">
        <v>1</v>
      </c>
      <c r="G6056" s="4">
        <v>1552.47</v>
      </c>
      <c r="H6056" s="5">
        <v>0.15</v>
      </c>
      <c r="I6056" s="4">
        <v>1319.6</v>
      </c>
      <c r="J6056" s="4">
        <v>254.18</v>
      </c>
      <c r="K6056" t="s">
        <v>37</v>
      </c>
      <c r="L6056" t="s">
        <v>18</v>
      </c>
      <c r="M6056" s="2" t="s">
        <v>19</v>
      </c>
      <c r="N6056" t="s">
        <v>82</v>
      </c>
    </row>
    <row r="6057" spans="1:14" x14ac:dyDescent="0.25">
      <c r="A6057" s="2" t="s">
        <v>7089</v>
      </c>
      <c r="B6057" s="2" t="s">
        <v>2248</v>
      </c>
      <c r="C6057" s="9">
        <f t="shared" si="94"/>
        <v>45383</v>
      </c>
      <c r="D6057" t="s">
        <v>15</v>
      </c>
      <c r="E6057" t="s">
        <v>16</v>
      </c>
      <c r="F6057" s="3">
        <v>1</v>
      </c>
      <c r="G6057" s="4">
        <v>2562.5700000000002</v>
      </c>
      <c r="H6057" s="5">
        <v>0.1</v>
      </c>
      <c r="I6057" s="4">
        <v>2306.31</v>
      </c>
      <c r="J6057" s="4">
        <v>667.09</v>
      </c>
      <c r="K6057" t="s">
        <v>124</v>
      </c>
      <c r="L6057" t="s">
        <v>18</v>
      </c>
      <c r="M6057" s="2" t="s">
        <v>19</v>
      </c>
      <c r="N6057" t="s">
        <v>32</v>
      </c>
    </row>
    <row r="6058" spans="1:14" x14ac:dyDescent="0.25">
      <c r="A6058" s="2" t="s">
        <v>7090</v>
      </c>
      <c r="B6058" s="2" t="s">
        <v>711</v>
      </c>
      <c r="C6058" s="9">
        <f t="shared" si="94"/>
        <v>46143</v>
      </c>
      <c r="D6058" t="s">
        <v>53</v>
      </c>
      <c r="E6058" t="s">
        <v>98</v>
      </c>
      <c r="F6058" s="3">
        <v>4</v>
      </c>
      <c r="G6058" s="4">
        <v>1137.9000000000001</v>
      </c>
      <c r="H6058" s="5">
        <v>0</v>
      </c>
      <c r="I6058" s="4">
        <v>4551.6000000000004</v>
      </c>
      <c r="J6058" s="4">
        <v>1234.57</v>
      </c>
      <c r="K6058" t="s">
        <v>24</v>
      </c>
      <c r="L6058" t="s">
        <v>25</v>
      </c>
      <c r="M6058" s="2" t="s">
        <v>19</v>
      </c>
      <c r="N6058" t="s">
        <v>87</v>
      </c>
    </row>
    <row r="6059" spans="1:14" x14ac:dyDescent="0.25">
      <c r="A6059" s="2" t="s">
        <v>7091</v>
      </c>
      <c r="B6059" s="2" t="s">
        <v>1539</v>
      </c>
      <c r="C6059" s="9">
        <f t="shared" si="94"/>
        <v>45474</v>
      </c>
      <c r="D6059" t="s">
        <v>53</v>
      </c>
      <c r="E6059" t="s">
        <v>98</v>
      </c>
      <c r="F6059" s="3">
        <v>3</v>
      </c>
      <c r="G6059" s="4">
        <v>936.72</v>
      </c>
      <c r="H6059" s="5">
        <v>0.2</v>
      </c>
      <c r="I6059" s="4">
        <v>2248.13</v>
      </c>
      <c r="J6059" s="4">
        <v>311.60000000000002</v>
      </c>
      <c r="K6059" t="s">
        <v>124</v>
      </c>
      <c r="L6059" t="s">
        <v>25</v>
      </c>
      <c r="M6059" s="2" t="s">
        <v>19</v>
      </c>
      <c r="N6059" t="s">
        <v>82</v>
      </c>
    </row>
    <row r="6060" spans="1:14" x14ac:dyDescent="0.25">
      <c r="A6060" s="2" t="s">
        <v>7092</v>
      </c>
      <c r="B6060" s="2" t="s">
        <v>852</v>
      </c>
      <c r="C6060" s="9">
        <f t="shared" si="94"/>
        <v>46113</v>
      </c>
      <c r="D6060" t="s">
        <v>30</v>
      </c>
      <c r="E6060" t="s">
        <v>163</v>
      </c>
      <c r="F6060" s="3">
        <v>3</v>
      </c>
      <c r="G6060" s="4">
        <v>1186.8499999999999</v>
      </c>
      <c r="H6060" s="5">
        <v>0</v>
      </c>
      <c r="I6060" s="4">
        <v>3560.55</v>
      </c>
      <c r="J6060" s="4">
        <v>475.4</v>
      </c>
      <c r="K6060" t="s">
        <v>24</v>
      </c>
      <c r="L6060" t="s">
        <v>47</v>
      </c>
      <c r="M6060" s="2" t="s">
        <v>26</v>
      </c>
      <c r="N6060" t="s">
        <v>66</v>
      </c>
    </row>
    <row r="6061" spans="1:14" x14ac:dyDescent="0.25">
      <c r="A6061" s="2" t="s">
        <v>7093</v>
      </c>
      <c r="B6061" s="2" t="s">
        <v>2035</v>
      </c>
      <c r="C6061" s="9">
        <f t="shared" si="94"/>
        <v>45413</v>
      </c>
      <c r="D6061" t="s">
        <v>45</v>
      </c>
      <c r="E6061" t="s">
        <v>111</v>
      </c>
      <c r="F6061" s="3">
        <v>2</v>
      </c>
      <c r="G6061" s="4">
        <v>567.34</v>
      </c>
      <c r="H6061" s="5">
        <v>0.1</v>
      </c>
      <c r="I6061" s="4">
        <v>1021.21</v>
      </c>
      <c r="J6061" s="4">
        <v>219.96</v>
      </c>
      <c r="K6061" t="s">
        <v>17</v>
      </c>
      <c r="L6061" t="s">
        <v>25</v>
      </c>
      <c r="M6061" s="2" t="s">
        <v>19</v>
      </c>
      <c r="N6061" t="s">
        <v>42</v>
      </c>
    </row>
    <row r="6062" spans="1:14" x14ac:dyDescent="0.25">
      <c r="A6062" s="2" t="s">
        <v>7094</v>
      </c>
      <c r="B6062" s="2" t="s">
        <v>2049</v>
      </c>
      <c r="C6062" s="9">
        <f t="shared" si="94"/>
        <v>45292</v>
      </c>
      <c r="D6062" t="s">
        <v>15</v>
      </c>
      <c r="E6062" t="s">
        <v>16</v>
      </c>
      <c r="F6062" s="3">
        <v>2</v>
      </c>
      <c r="G6062" s="4">
        <v>474.96</v>
      </c>
      <c r="H6062" s="5">
        <v>0.1</v>
      </c>
      <c r="I6062" s="4">
        <v>854.93</v>
      </c>
      <c r="J6062" s="4">
        <v>0</v>
      </c>
      <c r="K6062" t="s">
        <v>24</v>
      </c>
      <c r="L6062" t="s">
        <v>25</v>
      </c>
      <c r="M6062" s="2" t="s">
        <v>61</v>
      </c>
      <c r="N6062" t="s">
        <v>20</v>
      </c>
    </row>
    <row r="6063" spans="1:14" x14ac:dyDescent="0.25">
      <c r="A6063" s="2" t="s">
        <v>7095</v>
      </c>
      <c r="B6063" s="2" t="s">
        <v>1384</v>
      </c>
      <c r="C6063" s="9">
        <f t="shared" si="94"/>
        <v>45383</v>
      </c>
      <c r="D6063" t="s">
        <v>15</v>
      </c>
      <c r="E6063" t="s">
        <v>23</v>
      </c>
      <c r="F6063" s="3">
        <v>1</v>
      </c>
      <c r="G6063" s="4">
        <v>1040.6600000000001</v>
      </c>
      <c r="H6063" s="5">
        <v>0</v>
      </c>
      <c r="I6063" s="4">
        <v>1040.6600000000001</v>
      </c>
      <c r="J6063" s="4">
        <v>261.86</v>
      </c>
      <c r="K6063" t="s">
        <v>17</v>
      </c>
      <c r="L6063" t="s">
        <v>25</v>
      </c>
      <c r="M6063" s="2" t="s">
        <v>19</v>
      </c>
      <c r="N6063" t="s">
        <v>27</v>
      </c>
    </row>
    <row r="6064" spans="1:14" x14ac:dyDescent="0.25">
      <c r="A6064" s="2" t="s">
        <v>7096</v>
      </c>
      <c r="B6064" s="2" t="s">
        <v>390</v>
      </c>
      <c r="C6064" s="9">
        <f t="shared" si="94"/>
        <v>45809</v>
      </c>
      <c r="D6064" t="s">
        <v>53</v>
      </c>
      <c r="E6064" t="s">
        <v>54</v>
      </c>
      <c r="F6064" s="3">
        <v>2</v>
      </c>
      <c r="G6064" s="4">
        <v>966.56</v>
      </c>
      <c r="H6064" s="5">
        <v>0.1</v>
      </c>
      <c r="I6064" s="4">
        <v>1739.81</v>
      </c>
      <c r="J6064" s="4">
        <v>464.3</v>
      </c>
      <c r="K6064" t="s">
        <v>37</v>
      </c>
      <c r="L6064" t="s">
        <v>25</v>
      </c>
      <c r="M6064" s="2" t="s">
        <v>19</v>
      </c>
      <c r="N6064" t="s">
        <v>58</v>
      </c>
    </row>
    <row r="6065" spans="1:14" x14ac:dyDescent="0.25">
      <c r="A6065" s="2" t="s">
        <v>7097</v>
      </c>
      <c r="B6065" s="2" t="s">
        <v>948</v>
      </c>
      <c r="C6065" s="9">
        <f t="shared" si="94"/>
        <v>45323</v>
      </c>
      <c r="D6065" t="s">
        <v>45</v>
      </c>
      <c r="E6065" t="s">
        <v>111</v>
      </c>
      <c r="F6065" s="3">
        <v>1</v>
      </c>
      <c r="G6065" s="4">
        <v>6416.65</v>
      </c>
      <c r="H6065" s="5">
        <v>0.1</v>
      </c>
      <c r="I6065" s="4">
        <v>5774.98</v>
      </c>
      <c r="J6065" s="4">
        <v>1333.07</v>
      </c>
      <c r="K6065" t="s">
        <v>37</v>
      </c>
      <c r="L6065" t="s">
        <v>25</v>
      </c>
      <c r="M6065" s="2" t="s">
        <v>19</v>
      </c>
      <c r="N6065" t="s">
        <v>82</v>
      </c>
    </row>
    <row r="6066" spans="1:14" x14ac:dyDescent="0.25">
      <c r="A6066" s="2" t="s">
        <v>7098</v>
      </c>
      <c r="B6066" s="2" t="s">
        <v>89</v>
      </c>
      <c r="C6066" s="9">
        <f t="shared" si="94"/>
        <v>45931</v>
      </c>
      <c r="D6066" t="s">
        <v>45</v>
      </c>
      <c r="E6066" t="s">
        <v>186</v>
      </c>
      <c r="F6066" s="3">
        <v>4</v>
      </c>
      <c r="G6066" s="4">
        <v>5742.2</v>
      </c>
      <c r="H6066" s="5">
        <v>0.2</v>
      </c>
      <c r="I6066" s="4">
        <v>18375.04</v>
      </c>
      <c r="J6066" s="4">
        <v>0</v>
      </c>
      <c r="K6066" t="s">
        <v>17</v>
      </c>
      <c r="L6066" t="s">
        <v>18</v>
      </c>
      <c r="M6066" s="2" t="s">
        <v>101</v>
      </c>
      <c r="N6066" t="s">
        <v>82</v>
      </c>
    </row>
    <row r="6067" spans="1:14" x14ac:dyDescent="0.25">
      <c r="A6067" s="2" t="s">
        <v>7099</v>
      </c>
      <c r="B6067" s="2" t="s">
        <v>1998</v>
      </c>
      <c r="C6067" s="9">
        <f t="shared" si="94"/>
        <v>45689</v>
      </c>
      <c r="D6067" t="s">
        <v>35</v>
      </c>
      <c r="E6067" t="s">
        <v>77</v>
      </c>
      <c r="F6067" s="3">
        <v>3</v>
      </c>
      <c r="G6067" s="4">
        <v>10779.9</v>
      </c>
      <c r="H6067" s="5">
        <v>0.15</v>
      </c>
      <c r="I6067" s="4">
        <v>27488.74</v>
      </c>
      <c r="J6067" s="4">
        <v>4039.3</v>
      </c>
      <c r="K6067" t="s">
        <v>24</v>
      </c>
      <c r="L6067" t="s">
        <v>25</v>
      </c>
      <c r="M6067" s="2" t="s">
        <v>19</v>
      </c>
      <c r="N6067" t="s">
        <v>42</v>
      </c>
    </row>
    <row r="6068" spans="1:14" x14ac:dyDescent="0.25">
      <c r="A6068" s="2" t="s">
        <v>7100</v>
      </c>
      <c r="B6068" s="2" t="s">
        <v>2444</v>
      </c>
      <c r="C6068" s="9">
        <f t="shared" si="94"/>
        <v>45901</v>
      </c>
      <c r="D6068" t="s">
        <v>35</v>
      </c>
      <c r="E6068" t="s">
        <v>36</v>
      </c>
      <c r="F6068" s="3">
        <v>3</v>
      </c>
      <c r="G6068" s="4">
        <v>23253.64</v>
      </c>
      <c r="H6068" s="5">
        <v>0.05</v>
      </c>
      <c r="I6068" s="4">
        <v>66272.87</v>
      </c>
      <c r="J6068" s="4">
        <v>19260.78</v>
      </c>
      <c r="K6068" t="s">
        <v>24</v>
      </c>
      <c r="L6068" t="s">
        <v>47</v>
      </c>
      <c r="M6068" s="2" t="s">
        <v>19</v>
      </c>
      <c r="N6068" t="s">
        <v>58</v>
      </c>
    </row>
    <row r="6069" spans="1:14" x14ac:dyDescent="0.25">
      <c r="A6069" s="2" t="s">
        <v>7101</v>
      </c>
      <c r="B6069" s="2" t="s">
        <v>2117</v>
      </c>
      <c r="C6069" s="9">
        <f t="shared" si="94"/>
        <v>45536</v>
      </c>
      <c r="D6069" t="s">
        <v>53</v>
      </c>
      <c r="E6069" t="s">
        <v>92</v>
      </c>
      <c r="F6069" s="3">
        <v>1</v>
      </c>
      <c r="G6069" s="4">
        <v>348.52</v>
      </c>
      <c r="H6069" s="5">
        <v>0.2</v>
      </c>
      <c r="I6069" s="4">
        <v>278.82</v>
      </c>
      <c r="J6069" s="4">
        <v>73.17</v>
      </c>
      <c r="K6069" t="s">
        <v>124</v>
      </c>
      <c r="L6069" t="s">
        <v>25</v>
      </c>
      <c r="M6069" s="2" t="s">
        <v>19</v>
      </c>
      <c r="N6069" t="s">
        <v>58</v>
      </c>
    </row>
    <row r="6070" spans="1:14" x14ac:dyDescent="0.25">
      <c r="A6070" s="2" t="s">
        <v>7102</v>
      </c>
      <c r="B6070" s="2" t="s">
        <v>2876</v>
      </c>
      <c r="C6070" s="9">
        <f t="shared" si="94"/>
        <v>45717</v>
      </c>
      <c r="D6070" t="s">
        <v>15</v>
      </c>
      <c r="E6070" t="s">
        <v>95</v>
      </c>
      <c r="F6070" s="3">
        <v>3</v>
      </c>
      <c r="G6070" s="4">
        <v>1827.58</v>
      </c>
      <c r="H6070" s="5">
        <v>0.05</v>
      </c>
      <c r="I6070" s="4">
        <v>5208.6000000000004</v>
      </c>
      <c r="J6070" s="4">
        <v>636.14</v>
      </c>
      <c r="K6070" t="s">
        <v>17</v>
      </c>
      <c r="L6070" t="s">
        <v>25</v>
      </c>
      <c r="M6070" s="2" t="s">
        <v>19</v>
      </c>
      <c r="N6070" t="s">
        <v>20</v>
      </c>
    </row>
    <row r="6071" spans="1:14" x14ac:dyDescent="0.25">
      <c r="A6071" s="2" t="s">
        <v>7103</v>
      </c>
      <c r="B6071" s="2" t="s">
        <v>2511</v>
      </c>
      <c r="C6071" s="9">
        <f t="shared" si="94"/>
        <v>45352</v>
      </c>
      <c r="D6071" t="s">
        <v>15</v>
      </c>
      <c r="E6071" t="s">
        <v>57</v>
      </c>
      <c r="F6071" s="3">
        <v>4</v>
      </c>
      <c r="G6071" s="4">
        <v>2517.5</v>
      </c>
      <c r="H6071" s="5">
        <v>0.2</v>
      </c>
      <c r="I6071" s="4">
        <v>8056</v>
      </c>
      <c r="J6071" s="4">
        <v>1840.54</v>
      </c>
      <c r="K6071" t="s">
        <v>37</v>
      </c>
      <c r="L6071" t="s">
        <v>25</v>
      </c>
      <c r="M6071" s="2" t="s">
        <v>19</v>
      </c>
      <c r="N6071" t="s">
        <v>42</v>
      </c>
    </row>
    <row r="6072" spans="1:14" x14ac:dyDescent="0.25">
      <c r="A6072" s="2" t="s">
        <v>7104</v>
      </c>
      <c r="B6072" s="2" t="s">
        <v>4315</v>
      </c>
      <c r="C6072" s="9">
        <f t="shared" si="94"/>
        <v>45748</v>
      </c>
      <c r="D6072" t="s">
        <v>35</v>
      </c>
      <c r="E6072" t="s">
        <v>71</v>
      </c>
      <c r="F6072" s="3">
        <v>2</v>
      </c>
      <c r="G6072" s="4">
        <v>23979.13</v>
      </c>
      <c r="H6072" s="5">
        <v>0.15</v>
      </c>
      <c r="I6072" s="4">
        <v>40764.519999999997</v>
      </c>
      <c r="J6072" s="4">
        <v>8187.87</v>
      </c>
      <c r="K6072" t="s">
        <v>24</v>
      </c>
      <c r="L6072" t="s">
        <v>25</v>
      </c>
      <c r="M6072" s="2" t="s">
        <v>19</v>
      </c>
      <c r="N6072" t="s">
        <v>66</v>
      </c>
    </row>
    <row r="6073" spans="1:14" x14ac:dyDescent="0.25">
      <c r="A6073" s="2" t="s">
        <v>7105</v>
      </c>
      <c r="B6073" s="2" t="s">
        <v>1131</v>
      </c>
      <c r="C6073" s="9">
        <f t="shared" si="94"/>
        <v>45352</v>
      </c>
      <c r="D6073" t="s">
        <v>30</v>
      </c>
      <c r="E6073" t="s">
        <v>133</v>
      </c>
      <c r="F6073" s="3">
        <v>4</v>
      </c>
      <c r="G6073" s="4">
        <v>1262.6199999999999</v>
      </c>
      <c r="H6073" s="5">
        <v>0.1</v>
      </c>
      <c r="I6073" s="4">
        <v>4545.43</v>
      </c>
      <c r="J6073" s="4">
        <v>810.48</v>
      </c>
      <c r="K6073" t="s">
        <v>24</v>
      </c>
      <c r="L6073" t="s">
        <v>47</v>
      </c>
      <c r="M6073" s="2" t="s">
        <v>19</v>
      </c>
      <c r="N6073" t="s">
        <v>58</v>
      </c>
    </row>
    <row r="6074" spans="1:14" x14ac:dyDescent="0.25">
      <c r="A6074" s="2" t="s">
        <v>7106</v>
      </c>
      <c r="B6074" s="2" t="s">
        <v>988</v>
      </c>
      <c r="C6074" s="9">
        <f t="shared" si="94"/>
        <v>45748</v>
      </c>
      <c r="D6074" t="s">
        <v>35</v>
      </c>
      <c r="E6074" t="s">
        <v>74</v>
      </c>
      <c r="F6074" s="3">
        <v>3</v>
      </c>
      <c r="G6074" s="4">
        <v>30772.78</v>
      </c>
      <c r="H6074" s="5">
        <v>0.05</v>
      </c>
      <c r="I6074" s="4">
        <v>87702.42</v>
      </c>
      <c r="J6074" s="4">
        <v>11636.4</v>
      </c>
      <c r="K6074" t="s">
        <v>24</v>
      </c>
      <c r="L6074" t="s">
        <v>47</v>
      </c>
      <c r="M6074" s="2" t="s">
        <v>19</v>
      </c>
      <c r="N6074" t="s">
        <v>58</v>
      </c>
    </row>
    <row r="6075" spans="1:14" x14ac:dyDescent="0.25">
      <c r="A6075" s="2" t="s">
        <v>7107</v>
      </c>
      <c r="B6075" s="2" t="s">
        <v>663</v>
      </c>
      <c r="C6075" s="9">
        <f t="shared" si="94"/>
        <v>46235</v>
      </c>
      <c r="D6075" t="s">
        <v>30</v>
      </c>
      <c r="E6075" t="s">
        <v>41</v>
      </c>
      <c r="F6075" s="3">
        <v>4</v>
      </c>
      <c r="G6075" s="4">
        <v>752.9</v>
      </c>
      <c r="H6075" s="5">
        <v>0.1</v>
      </c>
      <c r="I6075" s="4">
        <v>2710.44</v>
      </c>
      <c r="J6075" s="4">
        <v>934.52</v>
      </c>
      <c r="K6075" t="s">
        <v>124</v>
      </c>
      <c r="L6075" t="s">
        <v>25</v>
      </c>
      <c r="M6075" s="2" t="s">
        <v>19</v>
      </c>
      <c r="N6075" t="s">
        <v>32</v>
      </c>
    </row>
    <row r="6076" spans="1:14" x14ac:dyDescent="0.25">
      <c r="A6076" s="2" t="s">
        <v>7108</v>
      </c>
      <c r="B6076" s="2" t="s">
        <v>103</v>
      </c>
      <c r="C6076" s="9">
        <f t="shared" si="94"/>
        <v>45689</v>
      </c>
      <c r="D6076" t="s">
        <v>35</v>
      </c>
      <c r="E6076" t="s">
        <v>50</v>
      </c>
      <c r="F6076" s="3">
        <v>3</v>
      </c>
      <c r="G6076" s="4">
        <v>22970.04</v>
      </c>
      <c r="H6076" s="5">
        <v>0.2</v>
      </c>
      <c r="I6076" s="4">
        <v>55128.1</v>
      </c>
      <c r="J6076" s="4">
        <v>10162.64</v>
      </c>
      <c r="K6076" t="s">
        <v>37</v>
      </c>
      <c r="L6076" t="s">
        <v>18</v>
      </c>
      <c r="M6076" s="2" t="s">
        <v>19</v>
      </c>
      <c r="N6076" t="s">
        <v>82</v>
      </c>
    </row>
    <row r="6077" spans="1:14" x14ac:dyDescent="0.25">
      <c r="A6077" s="2" t="s">
        <v>7109</v>
      </c>
      <c r="B6077" s="2" t="s">
        <v>970</v>
      </c>
      <c r="C6077" s="9">
        <f t="shared" si="94"/>
        <v>46113</v>
      </c>
      <c r="D6077" t="s">
        <v>30</v>
      </c>
      <c r="E6077" t="s">
        <v>41</v>
      </c>
      <c r="F6077" s="3">
        <v>1</v>
      </c>
      <c r="G6077" s="4">
        <v>491.77</v>
      </c>
      <c r="H6077" s="5">
        <v>0.1</v>
      </c>
      <c r="I6077" s="4">
        <v>442.59</v>
      </c>
      <c r="J6077" s="4">
        <v>99.75</v>
      </c>
      <c r="K6077" t="s">
        <v>24</v>
      </c>
      <c r="L6077" t="s">
        <v>18</v>
      </c>
      <c r="M6077" s="2" t="s">
        <v>26</v>
      </c>
      <c r="N6077" t="s">
        <v>58</v>
      </c>
    </row>
    <row r="6078" spans="1:14" x14ac:dyDescent="0.25">
      <c r="A6078" s="2" t="s">
        <v>7110</v>
      </c>
      <c r="B6078" s="2" t="s">
        <v>1499</v>
      </c>
      <c r="C6078" s="9">
        <f t="shared" si="94"/>
        <v>46174</v>
      </c>
      <c r="D6078" t="s">
        <v>45</v>
      </c>
      <c r="E6078" t="s">
        <v>46</v>
      </c>
      <c r="F6078" s="3">
        <v>2</v>
      </c>
      <c r="G6078" s="4">
        <v>3600.11</v>
      </c>
      <c r="H6078" s="5">
        <v>0.15</v>
      </c>
      <c r="I6078" s="4">
        <v>6120.19</v>
      </c>
      <c r="J6078" s="4">
        <v>867.05</v>
      </c>
      <c r="K6078" t="s">
        <v>37</v>
      </c>
      <c r="L6078" t="s">
        <v>25</v>
      </c>
      <c r="M6078" s="2" t="s">
        <v>19</v>
      </c>
      <c r="N6078" t="s">
        <v>58</v>
      </c>
    </row>
    <row r="6079" spans="1:14" x14ac:dyDescent="0.25">
      <c r="A6079" s="2" t="s">
        <v>7111</v>
      </c>
      <c r="B6079" s="2" t="s">
        <v>388</v>
      </c>
      <c r="C6079" s="9">
        <f t="shared" si="94"/>
        <v>45992</v>
      </c>
      <c r="D6079" t="s">
        <v>35</v>
      </c>
      <c r="E6079" t="s">
        <v>50</v>
      </c>
      <c r="F6079" s="3">
        <v>2</v>
      </c>
      <c r="G6079" s="4">
        <v>29800.84</v>
      </c>
      <c r="H6079" s="5">
        <v>0.05</v>
      </c>
      <c r="I6079" s="4">
        <v>56621.599999999999</v>
      </c>
      <c r="J6079" s="4">
        <v>17172.39</v>
      </c>
      <c r="K6079" t="s">
        <v>24</v>
      </c>
      <c r="L6079" t="s">
        <v>25</v>
      </c>
      <c r="M6079" s="2" t="s">
        <v>19</v>
      </c>
      <c r="N6079" t="s">
        <v>27</v>
      </c>
    </row>
    <row r="6080" spans="1:14" x14ac:dyDescent="0.25">
      <c r="A6080" s="2" t="s">
        <v>7112</v>
      </c>
      <c r="B6080" s="2" t="s">
        <v>1294</v>
      </c>
      <c r="C6080" s="9">
        <f t="shared" si="94"/>
        <v>45748</v>
      </c>
      <c r="D6080" t="s">
        <v>45</v>
      </c>
      <c r="E6080" t="s">
        <v>46</v>
      </c>
      <c r="F6080" s="3">
        <v>3</v>
      </c>
      <c r="G6080" s="4">
        <v>1172.9000000000001</v>
      </c>
      <c r="H6080" s="5">
        <v>0</v>
      </c>
      <c r="I6080" s="4">
        <v>3518.7</v>
      </c>
      <c r="J6080" s="4">
        <v>441.44</v>
      </c>
      <c r="K6080" t="s">
        <v>24</v>
      </c>
      <c r="L6080" t="s">
        <v>25</v>
      </c>
      <c r="M6080" s="2" t="s">
        <v>19</v>
      </c>
      <c r="N6080" t="s">
        <v>66</v>
      </c>
    </row>
    <row r="6081" spans="1:14" x14ac:dyDescent="0.25">
      <c r="A6081" s="2" t="s">
        <v>7113</v>
      </c>
      <c r="B6081" s="2" t="s">
        <v>1141</v>
      </c>
      <c r="C6081" s="9">
        <f t="shared" si="94"/>
        <v>45566</v>
      </c>
      <c r="D6081" t="s">
        <v>15</v>
      </c>
      <c r="E6081" t="s">
        <v>16</v>
      </c>
      <c r="F6081" s="3">
        <v>3</v>
      </c>
      <c r="G6081" s="4">
        <v>711.06</v>
      </c>
      <c r="H6081" s="5">
        <v>0</v>
      </c>
      <c r="I6081" s="4">
        <v>2133.1799999999998</v>
      </c>
      <c r="J6081" s="4">
        <v>545.45000000000005</v>
      </c>
      <c r="K6081" t="s">
        <v>37</v>
      </c>
      <c r="L6081" t="s">
        <v>25</v>
      </c>
      <c r="M6081" s="2" t="s">
        <v>19</v>
      </c>
      <c r="N6081" t="s">
        <v>20</v>
      </c>
    </row>
    <row r="6082" spans="1:14" x14ac:dyDescent="0.25">
      <c r="A6082" s="2" t="s">
        <v>7114</v>
      </c>
      <c r="B6082" s="2" t="s">
        <v>1655</v>
      </c>
      <c r="C6082" s="9">
        <f t="shared" si="94"/>
        <v>45505</v>
      </c>
      <c r="D6082" t="s">
        <v>35</v>
      </c>
      <c r="E6082" t="s">
        <v>74</v>
      </c>
      <c r="F6082" s="3">
        <v>2</v>
      </c>
      <c r="G6082" s="4">
        <v>30888.57</v>
      </c>
      <c r="H6082" s="5">
        <v>0.05</v>
      </c>
      <c r="I6082" s="4">
        <v>58688.28</v>
      </c>
      <c r="J6082" s="4">
        <v>10776.25</v>
      </c>
      <c r="K6082" t="s">
        <v>17</v>
      </c>
      <c r="L6082" t="s">
        <v>25</v>
      </c>
      <c r="M6082" s="2" t="s">
        <v>19</v>
      </c>
      <c r="N6082" t="s">
        <v>66</v>
      </c>
    </row>
    <row r="6083" spans="1:14" x14ac:dyDescent="0.25">
      <c r="A6083" s="2" t="s">
        <v>7115</v>
      </c>
      <c r="B6083" s="2" t="s">
        <v>533</v>
      </c>
      <c r="C6083" s="9">
        <f t="shared" ref="C6083:C6146" si="95">DATE(YEAR(B6083),MONTH(B6083),1)</f>
        <v>45962</v>
      </c>
      <c r="D6083" t="s">
        <v>30</v>
      </c>
      <c r="E6083" t="s">
        <v>133</v>
      </c>
      <c r="F6083" s="3">
        <v>4</v>
      </c>
      <c r="G6083" s="4">
        <v>681.16</v>
      </c>
      <c r="H6083" s="5">
        <v>0.05</v>
      </c>
      <c r="I6083" s="4">
        <v>2588.41</v>
      </c>
      <c r="J6083" s="4">
        <v>516.22</v>
      </c>
      <c r="K6083" t="s">
        <v>17</v>
      </c>
      <c r="L6083" t="s">
        <v>25</v>
      </c>
      <c r="M6083" s="2" t="s">
        <v>26</v>
      </c>
      <c r="N6083" t="s">
        <v>58</v>
      </c>
    </row>
    <row r="6084" spans="1:14" x14ac:dyDescent="0.25">
      <c r="A6084" s="2" t="s">
        <v>7116</v>
      </c>
      <c r="B6084" s="2" t="s">
        <v>2663</v>
      </c>
      <c r="C6084" s="9">
        <f t="shared" si="95"/>
        <v>45870</v>
      </c>
      <c r="D6084" t="s">
        <v>15</v>
      </c>
      <c r="E6084" t="s">
        <v>57</v>
      </c>
      <c r="F6084" s="3">
        <v>4</v>
      </c>
      <c r="G6084" s="4">
        <v>2349.2600000000002</v>
      </c>
      <c r="H6084" s="5">
        <v>0.2</v>
      </c>
      <c r="I6084" s="4">
        <v>7517.63</v>
      </c>
      <c r="J6084" s="4">
        <v>1809.77</v>
      </c>
      <c r="K6084" t="s">
        <v>24</v>
      </c>
      <c r="L6084" t="s">
        <v>25</v>
      </c>
      <c r="M6084" s="2" t="s">
        <v>19</v>
      </c>
      <c r="N6084" t="s">
        <v>82</v>
      </c>
    </row>
    <row r="6085" spans="1:14" x14ac:dyDescent="0.25">
      <c r="A6085" s="2" t="s">
        <v>7117</v>
      </c>
      <c r="B6085" s="2" t="s">
        <v>1426</v>
      </c>
      <c r="C6085" s="9">
        <f t="shared" si="95"/>
        <v>45931</v>
      </c>
      <c r="D6085" t="s">
        <v>15</v>
      </c>
      <c r="E6085" t="s">
        <v>95</v>
      </c>
      <c r="F6085" s="3">
        <v>4</v>
      </c>
      <c r="G6085" s="4">
        <v>2230.23</v>
      </c>
      <c r="H6085" s="5">
        <v>0</v>
      </c>
      <c r="I6085" s="4">
        <v>8920.92</v>
      </c>
      <c r="J6085" s="4">
        <v>2032.54</v>
      </c>
      <c r="K6085" t="s">
        <v>24</v>
      </c>
      <c r="L6085" t="s">
        <v>47</v>
      </c>
      <c r="M6085" s="2" t="s">
        <v>19</v>
      </c>
      <c r="N6085" t="s">
        <v>58</v>
      </c>
    </row>
    <row r="6086" spans="1:14" x14ac:dyDescent="0.25">
      <c r="A6086" s="2" t="s">
        <v>7118</v>
      </c>
      <c r="B6086" s="2" t="s">
        <v>545</v>
      </c>
      <c r="C6086" s="9">
        <f t="shared" si="95"/>
        <v>45962</v>
      </c>
      <c r="D6086" t="s">
        <v>35</v>
      </c>
      <c r="E6086" t="s">
        <v>36</v>
      </c>
      <c r="F6086" s="3">
        <v>2</v>
      </c>
      <c r="G6086" s="4">
        <v>23903.25</v>
      </c>
      <c r="H6086" s="5">
        <v>0.1</v>
      </c>
      <c r="I6086" s="4">
        <v>43025.85</v>
      </c>
      <c r="J6086" s="4">
        <v>0</v>
      </c>
      <c r="K6086" t="s">
        <v>24</v>
      </c>
      <c r="L6086" t="s">
        <v>25</v>
      </c>
      <c r="M6086" s="2" t="s">
        <v>101</v>
      </c>
      <c r="N6086" t="s">
        <v>155</v>
      </c>
    </row>
    <row r="6087" spans="1:14" x14ac:dyDescent="0.25">
      <c r="A6087" s="2" t="s">
        <v>7119</v>
      </c>
      <c r="B6087" s="2" t="s">
        <v>1622</v>
      </c>
      <c r="C6087" s="9">
        <f t="shared" si="95"/>
        <v>45839</v>
      </c>
      <c r="D6087" t="s">
        <v>15</v>
      </c>
      <c r="E6087" t="s">
        <v>57</v>
      </c>
      <c r="F6087" s="3">
        <v>1</v>
      </c>
      <c r="G6087" s="4">
        <v>2939.33</v>
      </c>
      <c r="H6087" s="5">
        <v>0.05</v>
      </c>
      <c r="I6087" s="4">
        <v>2792.36</v>
      </c>
      <c r="J6087" s="4">
        <v>737.41</v>
      </c>
      <c r="K6087" t="s">
        <v>24</v>
      </c>
      <c r="L6087" t="s">
        <v>18</v>
      </c>
      <c r="M6087" s="2" t="s">
        <v>19</v>
      </c>
      <c r="N6087" t="s">
        <v>58</v>
      </c>
    </row>
    <row r="6088" spans="1:14" x14ac:dyDescent="0.25">
      <c r="A6088" s="2" t="s">
        <v>7120</v>
      </c>
      <c r="B6088" s="2" t="s">
        <v>2841</v>
      </c>
      <c r="C6088" s="9">
        <f t="shared" si="95"/>
        <v>45658</v>
      </c>
      <c r="D6088" t="s">
        <v>30</v>
      </c>
      <c r="E6088" t="s">
        <v>163</v>
      </c>
      <c r="F6088" s="3">
        <v>3</v>
      </c>
      <c r="G6088" s="4">
        <v>902.88</v>
      </c>
      <c r="H6088" s="5">
        <v>0.2</v>
      </c>
      <c r="I6088" s="4">
        <v>2166.91</v>
      </c>
      <c r="J6088" s="4">
        <v>533.34</v>
      </c>
      <c r="K6088" t="s">
        <v>24</v>
      </c>
      <c r="L6088" t="s">
        <v>25</v>
      </c>
      <c r="M6088" s="2" t="s">
        <v>19</v>
      </c>
      <c r="N6088" t="s">
        <v>20</v>
      </c>
    </row>
    <row r="6089" spans="1:14" x14ac:dyDescent="0.25">
      <c r="A6089" s="2" t="s">
        <v>7121</v>
      </c>
      <c r="B6089" s="2" t="s">
        <v>3338</v>
      </c>
      <c r="C6089" s="9">
        <f t="shared" si="95"/>
        <v>45778</v>
      </c>
      <c r="D6089" t="s">
        <v>15</v>
      </c>
      <c r="E6089" t="s">
        <v>57</v>
      </c>
      <c r="F6089" s="3">
        <v>3</v>
      </c>
      <c r="G6089" s="4">
        <v>783.1</v>
      </c>
      <c r="H6089" s="5">
        <v>0.15</v>
      </c>
      <c r="I6089" s="4">
        <v>1996.91</v>
      </c>
      <c r="J6089" s="4">
        <v>391.69</v>
      </c>
      <c r="K6089" t="s">
        <v>17</v>
      </c>
      <c r="L6089" t="s">
        <v>25</v>
      </c>
      <c r="M6089" s="2" t="s">
        <v>19</v>
      </c>
      <c r="N6089" t="s">
        <v>38</v>
      </c>
    </row>
    <row r="6090" spans="1:14" x14ac:dyDescent="0.25">
      <c r="A6090" s="2" t="s">
        <v>7122</v>
      </c>
      <c r="B6090" s="2" t="s">
        <v>707</v>
      </c>
      <c r="C6090" s="9">
        <f t="shared" si="95"/>
        <v>45901</v>
      </c>
      <c r="D6090" t="s">
        <v>53</v>
      </c>
      <c r="E6090" t="s">
        <v>114</v>
      </c>
      <c r="F6090" s="3">
        <v>2</v>
      </c>
      <c r="G6090" s="4">
        <v>945.75</v>
      </c>
      <c r="H6090" s="5">
        <v>0.05</v>
      </c>
      <c r="I6090" s="4">
        <v>1796.92</v>
      </c>
      <c r="J6090" s="4">
        <v>293.56</v>
      </c>
      <c r="K6090" t="s">
        <v>24</v>
      </c>
      <c r="L6090" t="s">
        <v>25</v>
      </c>
      <c r="M6090" s="2" t="s">
        <v>19</v>
      </c>
      <c r="N6090" t="s">
        <v>155</v>
      </c>
    </row>
    <row r="6091" spans="1:14" x14ac:dyDescent="0.25">
      <c r="A6091" s="2" t="s">
        <v>7123</v>
      </c>
      <c r="B6091" s="2" t="s">
        <v>1753</v>
      </c>
      <c r="C6091" s="9">
        <f t="shared" si="95"/>
        <v>46204</v>
      </c>
      <c r="D6091" t="s">
        <v>53</v>
      </c>
      <c r="E6091" t="s">
        <v>114</v>
      </c>
      <c r="F6091" s="3">
        <v>1</v>
      </c>
      <c r="G6091" s="4">
        <v>622.87</v>
      </c>
      <c r="H6091" s="5">
        <v>0.1</v>
      </c>
      <c r="I6091" s="4">
        <v>560.58000000000004</v>
      </c>
      <c r="J6091" s="4">
        <v>87.39</v>
      </c>
      <c r="K6091" t="s">
        <v>24</v>
      </c>
      <c r="L6091" t="s">
        <v>18</v>
      </c>
      <c r="M6091" s="2" t="s">
        <v>19</v>
      </c>
      <c r="N6091" t="s">
        <v>27</v>
      </c>
    </row>
    <row r="6092" spans="1:14" x14ac:dyDescent="0.25">
      <c r="A6092" s="2" t="s">
        <v>7124</v>
      </c>
      <c r="B6092" s="2" t="s">
        <v>5854</v>
      </c>
      <c r="C6092" s="9">
        <f t="shared" si="95"/>
        <v>45323</v>
      </c>
      <c r="D6092" t="s">
        <v>35</v>
      </c>
      <c r="E6092" t="s">
        <v>74</v>
      </c>
      <c r="F6092" s="3">
        <v>2</v>
      </c>
      <c r="G6092" s="4">
        <v>22319.95</v>
      </c>
      <c r="H6092" s="5">
        <v>0.15</v>
      </c>
      <c r="I6092" s="4">
        <v>37943.919999999998</v>
      </c>
      <c r="J6092" s="4">
        <v>4873.49</v>
      </c>
      <c r="K6092" t="s">
        <v>37</v>
      </c>
      <c r="L6092" t="s">
        <v>25</v>
      </c>
      <c r="M6092" s="2" t="s">
        <v>19</v>
      </c>
      <c r="N6092" t="s">
        <v>42</v>
      </c>
    </row>
    <row r="6093" spans="1:14" x14ac:dyDescent="0.25">
      <c r="A6093" s="2" t="s">
        <v>7125</v>
      </c>
      <c r="B6093" s="2" t="s">
        <v>618</v>
      </c>
      <c r="C6093" s="9">
        <f t="shared" si="95"/>
        <v>45689</v>
      </c>
      <c r="D6093" t="s">
        <v>35</v>
      </c>
      <c r="E6093" t="s">
        <v>71</v>
      </c>
      <c r="F6093" s="3">
        <v>4</v>
      </c>
      <c r="G6093" s="4">
        <v>23823.63</v>
      </c>
      <c r="H6093" s="5">
        <v>0</v>
      </c>
      <c r="I6093" s="4">
        <v>95294.52</v>
      </c>
      <c r="J6093" s="4">
        <v>21189.71</v>
      </c>
      <c r="K6093" t="s">
        <v>124</v>
      </c>
      <c r="L6093" t="s">
        <v>47</v>
      </c>
      <c r="M6093" s="2" t="s">
        <v>19</v>
      </c>
      <c r="N6093" t="s">
        <v>66</v>
      </c>
    </row>
    <row r="6094" spans="1:14" x14ac:dyDescent="0.25">
      <c r="A6094" s="2" t="s">
        <v>7126</v>
      </c>
      <c r="B6094" s="2" t="s">
        <v>606</v>
      </c>
      <c r="C6094" s="9">
        <f t="shared" si="95"/>
        <v>45536</v>
      </c>
      <c r="D6094" t="s">
        <v>30</v>
      </c>
      <c r="E6094" t="s">
        <v>106</v>
      </c>
      <c r="F6094" s="3">
        <v>4</v>
      </c>
      <c r="G6094" s="4">
        <v>421.91</v>
      </c>
      <c r="H6094" s="5">
        <v>0.1</v>
      </c>
      <c r="I6094" s="4">
        <v>1518.88</v>
      </c>
      <c r="J6094" s="4">
        <v>243.31</v>
      </c>
      <c r="K6094" t="s">
        <v>124</v>
      </c>
      <c r="L6094" t="s">
        <v>25</v>
      </c>
      <c r="M6094" s="2" t="s">
        <v>19</v>
      </c>
      <c r="N6094" t="s">
        <v>42</v>
      </c>
    </row>
    <row r="6095" spans="1:14" x14ac:dyDescent="0.25">
      <c r="A6095" s="2" t="s">
        <v>7127</v>
      </c>
      <c r="B6095" s="2" t="s">
        <v>2197</v>
      </c>
      <c r="C6095" s="9">
        <f t="shared" si="95"/>
        <v>45901</v>
      </c>
      <c r="D6095" t="s">
        <v>15</v>
      </c>
      <c r="E6095" t="s">
        <v>95</v>
      </c>
      <c r="F6095" s="3">
        <v>3</v>
      </c>
      <c r="G6095" s="4">
        <v>1467.84</v>
      </c>
      <c r="H6095" s="5">
        <v>0</v>
      </c>
      <c r="I6095" s="4">
        <v>4403.5200000000004</v>
      </c>
      <c r="J6095" s="4">
        <v>1421.9</v>
      </c>
      <c r="K6095" t="s">
        <v>37</v>
      </c>
      <c r="L6095" t="s">
        <v>25</v>
      </c>
      <c r="M6095" s="2" t="s">
        <v>19</v>
      </c>
      <c r="N6095" t="s">
        <v>20</v>
      </c>
    </row>
    <row r="6096" spans="1:14" x14ac:dyDescent="0.25">
      <c r="A6096" s="2" t="s">
        <v>7128</v>
      </c>
      <c r="B6096" s="2" t="s">
        <v>3977</v>
      </c>
      <c r="C6096" s="9">
        <f t="shared" si="95"/>
        <v>45870</v>
      </c>
      <c r="D6096" t="s">
        <v>35</v>
      </c>
      <c r="E6096" t="s">
        <v>50</v>
      </c>
      <c r="F6096" s="3">
        <v>3</v>
      </c>
      <c r="G6096" s="4">
        <v>4267.67</v>
      </c>
      <c r="H6096" s="5">
        <v>0</v>
      </c>
      <c r="I6096" s="4">
        <v>12803.01</v>
      </c>
      <c r="J6096" s="4">
        <v>0</v>
      </c>
      <c r="K6096" t="s">
        <v>24</v>
      </c>
      <c r="L6096" t="s">
        <v>18</v>
      </c>
      <c r="M6096" s="2" t="s">
        <v>101</v>
      </c>
      <c r="N6096" t="s">
        <v>87</v>
      </c>
    </row>
    <row r="6097" spans="1:14" x14ac:dyDescent="0.25">
      <c r="A6097" s="2" t="s">
        <v>7129</v>
      </c>
      <c r="B6097" s="2" t="s">
        <v>1635</v>
      </c>
      <c r="C6097" s="9">
        <f t="shared" si="95"/>
        <v>45717</v>
      </c>
      <c r="D6097" t="s">
        <v>35</v>
      </c>
      <c r="E6097" t="s">
        <v>74</v>
      </c>
      <c r="F6097" s="3">
        <v>3</v>
      </c>
      <c r="G6097" s="4">
        <v>11514.6</v>
      </c>
      <c r="H6097" s="5">
        <v>0.05</v>
      </c>
      <c r="I6097" s="4">
        <v>32816.61</v>
      </c>
      <c r="J6097" s="4">
        <v>8666.84</v>
      </c>
      <c r="K6097" t="s">
        <v>24</v>
      </c>
      <c r="L6097" t="s">
        <v>25</v>
      </c>
      <c r="M6097" s="2" t="s">
        <v>19</v>
      </c>
      <c r="N6097" t="s">
        <v>42</v>
      </c>
    </row>
    <row r="6098" spans="1:14" x14ac:dyDescent="0.25">
      <c r="A6098" s="2" t="s">
        <v>7130</v>
      </c>
      <c r="B6098" s="2" t="s">
        <v>176</v>
      </c>
      <c r="C6098" s="9">
        <f t="shared" si="95"/>
        <v>45748</v>
      </c>
      <c r="D6098" t="s">
        <v>45</v>
      </c>
      <c r="E6098" t="s">
        <v>186</v>
      </c>
      <c r="F6098" s="3">
        <v>3</v>
      </c>
      <c r="G6098" s="4">
        <v>7610.93</v>
      </c>
      <c r="H6098" s="5">
        <v>0.25</v>
      </c>
      <c r="I6098" s="4">
        <v>17124.59</v>
      </c>
      <c r="J6098" s="4">
        <v>3282.91</v>
      </c>
      <c r="K6098" t="s">
        <v>24</v>
      </c>
      <c r="L6098" t="s">
        <v>18</v>
      </c>
      <c r="M6098" s="2" t="s">
        <v>19</v>
      </c>
      <c r="N6098" t="s">
        <v>66</v>
      </c>
    </row>
    <row r="6099" spans="1:14" x14ac:dyDescent="0.25">
      <c r="A6099" s="2" t="s">
        <v>7131</v>
      </c>
      <c r="B6099" s="2" t="s">
        <v>481</v>
      </c>
      <c r="C6099" s="9">
        <f t="shared" si="95"/>
        <v>45931</v>
      </c>
      <c r="D6099" t="s">
        <v>30</v>
      </c>
      <c r="E6099" t="s">
        <v>133</v>
      </c>
      <c r="F6099" s="3">
        <v>4</v>
      </c>
      <c r="G6099" s="4">
        <v>1449.24</v>
      </c>
      <c r="H6099" s="5">
        <v>0.25</v>
      </c>
      <c r="I6099" s="4">
        <v>4347.72</v>
      </c>
      <c r="J6099" s="4">
        <v>0</v>
      </c>
      <c r="K6099" t="s">
        <v>37</v>
      </c>
      <c r="L6099" t="s">
        <v>25</v>
      </c>
      <c r="M6099" s="2" t="s">
        <v>61</v>
      </c>
      <c r="N6099" t="s">
        <v>66</v>
      </c>
    </row>
    <row r="6100" spans="1:14" x14ac:dyDescent="0.25">
      <c r="A6100" s="2" t="s">
        <v>7132</v>
      </c>
      <c r="B6100" s="2" t="s">
        <v>485</v>
      </c>
      <c r="C6100" s="9">
        <f t="shared" si="95"/>
        <v>45901</v>
      </c>
      <c r="D6100" t="s">
        <v>35</v>
      </c>
      <c r="E6100" t="s">
        <v>50</v>
      </c>
      <c r="F6100" s="3">
        <v>4</v>
      </c>
      <c r="G6100" s="4">
        <v>842.75</v>
      </c>
      <c r="H6100" s="5">
        <v>0.2</v>
      </c>
      <c r="I6100" s="4">
        <v>2696.8</v>
      </c>
      <c r="J6100" s="4">
        <v>0</v>
      </c>
      <c r="K6100" t="s">
        <v>17</v>
      </c>
      <c r="L6100" t="s">
        <v>25</v>
      </c>
      <c r="M6100" s="2" t="s">
        <v>101</v>
      </c>
      <c r="N6100" t="s">
        <v>20</v>
      </c>
    </row>
    <row r="6101" spans="1:14" x14ac:dyDescent="0.25">
      <c r="A6101" s="2" t="s">
        <v>7133</v>
      </c>
      <c r="B6101" s="2" t="s">
        <v>906</v>
      </c>
      <c r="C6101" s="9">
        <f t="shared" si="95"/>
        <v>45292</v>
      </c>
      <c r="D6101" t="s">
        <v>35</v>
      </c>
      <c r="E6101" t="s">
        <v>36</v>
      </c>
      <c r="F6101" s="3">
        <v>1</v>
      </c>
      <c r="G6101" s="4">
        <v>25118.39</v>
      </c>
      <c r="H6101" s="5">
        <v>0</v>
      </c>
      <c r="I6101" s="4">
        <v>25118.39</v>
      </c>
      <c r="J6101" s="4">
        <v>5147.92</v>
      </c>
      <c r="K6101" t="s">
        <v>24</v>
      </c>
      <c r="L6101" t="s">
        <v>25</v>
      </c>
      <c r="M6101" s="2" t="s">
        <v>19</v>
      </c>
      <c r="N6101" t="s">
        <v>58</v>
      </c>
    </row>
    <row r="6102" spans="1:14" x14ac:dyDescent="0.25">
      <c r="A6102" s="2" t="s">
        <v>7134</v>
      </c>
      <c r="B6102" s="2" t="s">
        <v>2064</v>
      </c>
      <c r="C6102" s="9">
        <f t="shared" si="95"/>
        <v>45870</v>
      </c>
      <c r="D6102" t="s">
        <v>53</v>
      </c>
      <c r="E6102" t="s">
        <v>98</v>
      </c>
      <c r="F6102" s="3">
        <v>3</v>
      </c>
      <c r="G6102" s="4">
        <v>768.43</v>
      </c>
      <c r="H6102" s="5">
        <v>0.2</v>
      </c>
      <c r="I6102" s="4">
        <v>1844.23</v>
      </c>
      <c r="J6102" s="4">
        <v>261.75</v>
      </c>
      <c r="K6102" t="s">
        <v>24</v>
      </c>
      <c r="L6102" t="s">
        <v>18</v>
      </c>
      <c r="M6102" s="2" t="s">
        <v>19</v>
      </c>
      <c r="N6102" t="s">
        <v>27</v>
      </c>
    </row>
    <row r="6103" spans="1:14" x14ac:dyDescent="0.25">
      <c r="A6103" s="2" t="s">
        <v>7135</v>
      </c>
      <c r="B6103" s="2" t="s">
        <v>89</v>
      </c>
      <c r="C6103" s="9">
        <f t="shared" si="95"/>
        <v>45931</v>
      </c>
      <c r="D6103" t="s">
        <v>30</v>
      </c>
      <c r="E6103" t="s">
        <v>31</v>
      </c>
      <c r="F6103" s="3">
        <v>2</v>
      </c>
      <c r="G6103" s="4">
        <v>1357.88</v>
      </c>
      <c r="H6103" s="5">
        <v>0.15</v>
      </c>
      <c r="I6103" s="4">
        <v>2308.4</v>
      </c>
      <c r="J6103" s="4">
        <v>448.76</v>
      </c>
      <c r="K6103" t="s">
        <v>37</v>
      </c>
      <c r="L6103" t="s">
        <v>25</v>
      </c>
      <c r="M6103" s="2" t="s">
        <v>26</v>
      </c>
      <c r="N6103" t="s">
        <v>58</v>
      </c>
    </row>
    <row r="6104" spans="1:14" x14ac:dyDescent="0.25">
      <c r="A6104" s="2" t="s">
        <v>7136</v>
      </c>
      <c r="B6104" s="2" t="s">
        <v>1176</v>
      </c>
      <c r="C6104" s="9">
        <f t="shared" si="95"/>
        <v>46023</v>
      </c>
      <c r="D6104" t="s">
        <v>45</v>
      </c>
      <c r="E6104" t="s">
        <v>186</v>
      </c>
      <c r="F6104" s="3">
        <v>1</v>
      </c>
      <c r="G6104" s="4">
        <v>7557.93</v>
      </c>
      <c r="H6104" s="5">
        <v>0.05</v>
      </c>
      <c r="I6104" s="4">
        <v>7180.03</v>
      </c>
      <c r="J6104" s="4">
        <v>1058.1400000000001</v>
      </c>
      <c r="K6104" t="s">
        <v>17</v>
      </c>
      <c r="L6104" t="s">
        <v>25</v>
      </c>
      <c r="M6104" s="2" t="s">
        <v>26</v>
      </c>
      <c r="N6104" t="s">
        <v>42</v>
      </c>
    </row>
    <row r="6105" spans="1:14" x14ac:dyDescent="0.25">
      <c r="A6105" s="2" t="s">
        <v>7137</v>
      </c>
      <c r="B6105" s="2" t="s">
        <v>346</v>
      </c>
      <c r="C6105" s="9">
        <f t="shared" si="95"/>
        <v>45566</v>
      </c>
      <c r="D6105" t="s">
        <v>30</v>
      </c>
      <c r="E6105" t="s">
        <v>106</v>
      </c>
      <c r="F6105" s="3">
        <v>1</v>
      </c>
      <c r="G6105" s="4">
        <v>1406.67</v>
      </c>
      <c r="H6105" s="5">
        <v>0.05</v>
      </c>
      <c r="I6105" s="4">
        <v>1336.34</v>
      </c>
      <c r="J6105" s="4">
        <v>302.76</v>
      </c>
      <c r="K6105" t="s">
        <v>24</v>
      </c>
      <c r="L6105" t="s">
        <v>25</v>
      </c>
      <c r="M6105" s="2" t="s">
        <v>19</v>
      </c>
      <c r="N6105" t="s">
        <v>58</v>
      </c>
    </row>
    <row r="6106" spans="1:14" x14ac:dyDescent="0.25">
      <c r="A6106" s="2" t="s">
        <v>7138</v>
      </c>
      <c r="B6106" s="2" t="s">
        <v>103</v>
      </c>
      <c r="C6106" s="9">
        <f t="shared" si="95"/>
        <v>45689</v>
      </c>
      <c r="D6106" t="s">
        <v>15</v>
      </c>
      <c r="E6106" t="s">
        <v>168</v>
      </c>
      <c r="F6106" s="3">
        <v>4</v>
      </c>
      <c r="G6106" s="4">
        <v>1040.6199999999999</v>
      </c>
      <c r="H6106" s="5">
        <v>0.15</v>
      </c>
      <c r="I6106" s="4">
        <v>3538.11</v>
      </c>
      <c r="J6106" s="4">
        <v>662.71</v>
      </c>
      <c r="K6106" t="s">
        <v>24</v>
      </c>
      <c r="L6106" t="s">
        <v>25</v>
      </c>
      <c r="M6106" s="2" t="s">
        <v>19</v>
      </c>
      <c r="N6106" t="s">
        <v>66</v>
      </c>
    </row>
    <row r="6107" spans="1:14" x14ac:dyDescent="0.25">
      <c r="A6107" s="2" t="s">
        <v>7139</v>
      </c>
      <c r="B6107" s="2" t="s">
        <v>2619</v>
      </c>
      <c r="C6107" s="9">
        <f t="shared" si="95"/>
        <v>45992</v>
      </c>
      <c r="D6107" t="s">
        <v>30</v>
      </c>
      <c r="E6107" t="s">
        <v>163</v>
      </c>
      <c r="F6107" s="3">
        <v>3</v>
      </c>
      <c r="G6107" s="4">
        <v>587.82000000000005</v>
      </c>
      <c r="H6107" s="5">
        <v>0</v>
      </c>
      <c r="I6107" s="4">
        <v>1763.46</v>
      </c>
      <c r="J6107" s="4">
        <v>544.33000000000004</v>
      </c>
      <c r="K6107" t="s">
        <v>24</v>
      </c>
      <c r="L6107" t="s">
        <v>25</v>
      </c>
      <c r="M6107" s="2" t="s">
        <v>19</v>
      </c>
      <c r="N6107" t="s">
        <v>20</v>
      </c>
    </row>
    <row r="6108" spans="1:14" x14ac:dyDescent="0.25">
      <c r="A6108" s="2" t="s">
        <v>7140</v>
      </c>
      <c r="B6108" s="2" t="s">
        <v>595</v>
      </c>
      <c r="C6108" s="9">
        <f t="shared" si="95"/>
        <v>45901</v>
      </c>
      <c r="D6108" t="s">
        <v>15</v>
      </c>
      <c r="E6108" t="s">
        <v>168</v>
      </c>
      <c r="F6108" s="3">
        <v>1</v>
      </c>
      <c r="G6108" s="4">
        <v>1019.88</v>
      </c>
      <c r="H6108" s="5">
        <v>0.1</v>
      </c>
      <c r="I6108" s="4">
        <v>917.89</v>
      </c>
      <c r="J6108" s="4">
        <v>123.94</v>
      </c>
      <c r="K6108" t="s">
        <v>124</v>
      </c>
      <c r="L6108" t="s">
        <v>18</v>
      </c>
      <c r="M6108" s="2" t="s">
        <v>19</v>
      </c>
      <c r="N6108" t="s">
        <v>32</v>
      </c>
    </row>
    <row r="6109" spans="1:14" x14ac:dyDescent="0.25">
      <c r="A6109" s="2" t="s">
        <v>7141</v>
      </c>
      <c r="B6109" s="2" t="s">
        <v>1403</v>
      </c>
      <c r="C6109" s="9">
        <f t="shared" si="95"/>
        <v>45505</v>
      </c>
      <c r="D6109" t="s">
        <v>35</v>
      </c>
      <c r="E6109" t="s">
        <v>77</v>
      </c>
      <c r="F6109" s="3">
        <v>3</v>
      </c>
      <c r="G6109" s="4">
        <v>31813.68</v>
      </c>
      <c r="H6109" s="5">
        <v>0.1</v>
      </c>
      <c r="I6109" s="4">
        <v>85896.94</v>
      </c>
      <c r="J6109" s="4">
        <v>0</v>
      </c>
      <c r="K6109" t="s">
        <v>17</v>
      </c>
      <c r="L6109" t="s">
        <v>18</v>
      </c>
      <c r="M6109" s="2" t="s">
        <v>61</v>
      </c>
      <c r="N6109" t="s">
        <v>66</v>
      </c>
    </row>
    <row r="6110" spans="1:14" x14ac:dyDescent="0.25">
      <c r="A6110" s="2" t="s">
        <v>7142</v>
      </c>
      <c r="B6110" s="2" t="s">
        <v>604</v>
      </c>
      <c r="C6110" s="9">
        <f t="shared" si="95"/>
        <v>45689</v>
      </c>
      <c r="D6110" t="s">
        <v>45</v>
      </c>
      <c r="E6110" t="s">
        <v>186</v>
      </c>
      <c r="F6110" s="3">
        <v>4</v>
      </c>
      <c r="G6110" s="4">
        <v>4094.38</v>
      </c>
      <c r="H6110" s="5">
        <v>0.1</v>
      </c>
      <c r="I6110" s="4">
        <v>14739.77</v>
      </c>
      <c r="J6110" s="4">
        <v>4465.7</v>
      </c>
      <c r="K6110" t="s">
        <v>124</v>
      </c>
      <c r="L6110" t="s">
        <v>25</v>
      </c>
      <c r="M6110" s="2" t="s">
        <v>19</v>
      </c>
      <c r="N6110" t="s">
        <v>66</v>
      </c>
    </row>
    <row r="6111" spans="1:14" x14ac:dyDescent="0.25">
      <c r="A6111" s="2" t="s">
        <v>7143</v>
      </c>
      <c r="B6111" s="2" t="s">
        <v>3528</v>
      </c>
      <c r="C6111" s="9">
        <f t="shared" si="95"/>
        <v>46204</v>
      </c>
      <c r="D6111" t="s">
        <v>15</v>
      </c>
      <c r="E6111" t="s">
        <v>95</v>
      </c>
      <c r="F6111" s="3">
        <v>1</v>
      </c>
      <c r="G6111" s="4">
        <v>915.54</v>
      </c>
      <c r="H6111" s="5">
        <v>0.2</v>
      </c>
      <c r="I6111" s="4">
        <v>732.43</v>
      </c>
      <c r="J6111" s="4">
        <v>200.16</v>
      </c>
      <c r="K6111" t="s">
        <v>24</v>
      </c>
      <c r="L6111" t="s">
        <v>18</v>
      </c>
      <c r="M6111" s="2" t="s">
        <v>19</v>
      </c>
      <c r="N6111" t="s">
        <v>66</v>
      </c>
    </row>
    <row r="6112" spans="1:14" x14ac:dyDescent="0.25">
      <c r="A6112" s="2" t="s">
        <v>7144</v>
      </c>
      <c r="B6112" s="2" t="s">
        <v>336</v>
      </c>
      <c r="C6112" s="9">
        <f t="shared" si="95"/>
        <v>45778</v>
      </c>
      <c r="D6112" t="s">
        <v>53</v>
      </c>
      <c r="E6112" t="s">
        <v>92</v>
      </c>
      <c r="F6112" s="3">
        <v>1</v>
      </c>
      <c r="G6112" s="4">
        <v>951.05</v>
      </c>
      <c r="H6112" s="5">
        <v>0.05</v>
      </c>
      <c r="I6112" s="4">
        <v>903.5</v>
      </c>
      <c r="J6112" s="4">
        <v>119.44</v>
      </c>
      <c r="K6112" t="s">
        <v>124</v>
      </c>
      <c r="L6112" t="s">
        <v>18</v>
      </c>
      <c r="M6112" s="2" t="s">
        <v>19</v>
      </c>
      <c r="N6112" t="s">
        <v>42</v>
      </c>
    </row>
    <row r="6113" spans="1:14" x14ac:dyDescent="0.25">
      <c r="A6113" s="2" t="s">
        <v>7145</v>
      </c>
      <c r="B6113" s="2" t="s">
        <v>1094</v>
      </c>
      <c r="C6113" s="9">
        <f t="shared" si="95"/>
        <v>45901</v>
      </c>
      <c r="D6113" t="s">
        <v>15</v>
      </c>
      <c r="E6113" t="s">
        <v>57</v>
      </c>
      <c r="F6113" s="3">
        <v>2</v>
      </c>
      <c r="G6113" s="4">
        <v>2624.12</v>
      </c>
      <c r="H6113" s="5">
        <v>0.05</v>
      </c>
      <c r="I6113" s="4">
        <v>4985.83</v>
      </c>
      <c r="J6113" s="4">
        <v>1721.91</v>
      </c>
      <c r="K6113" t="s">
        <v>24</v>
      </c>
      <c r="L6113" t="s">
        <v>18</v>
      </c>
      <c r="M6113" s="2" t="s">
        <v>19</v>
      </c>
      <c r="N6113" t="s">
        <v>20</v>
      </c>
    </row>
    <row r="6114" spans="1:14" x14ac:dyDescent="0.25">
      <c r="A6114" s="2" t="s">
        <v>7146</v>
      </c>
      <c r="B6114" s="2" t="s">
        <v>2120</v>
      </c>
      <c r="C6114" s="9">
        <f t="shared" si="95"/>
        <v>45931</v>
      </c>
      <c r="D6114" t="s">
        <v>53</v>
      </c>
      <c r="E6114" t="s">
        <v>173</v>
      </c>
      <c r="F6114" s="3">
        <v>4</v>
      </c>
      <c r="G6114" s="4">
        <v>401.86</v>
      </c>
      <c r="H6114" s="5">
        <v>0.15</v>
      </c>
      <c r="I6114" s="4">
        <v>1366.32</v>
      </c>
      <c r="J6114" s="4">
        <v>403.11</v>
      </c>
      <c r="K6114" t="s">
        <v>37</v>
      </c>
      <c r="L6114" t="s">
        <v>25</v>
      </c>
      <c r="M6114" s="2" t="s">
        <v>19</v>
      </c>
      <c r="N6114" t="s">
        <v>155</v>
      </c>
    </row>
    <row r="6115" spans="1:14" x14ac:dyDescent="0.25">
      <c r="A6115" s="2" t="s">
        <v>7147</v>
      </c>
      <c r="B6115" s="2" t="s">
        <v>1264</v>
      </c>
      <c r="C6115" s="9">
        <f t="shared" si="95"/>
        <v>45383</v>
      </c>
      <c r="D6115" t="s">
        <v>53</v>
      </c>
      <c r="E6115" t="s">
        <v>54</v>
      </c>
      <c r="F6115" s="3">
        <v>2</v>
      </c>
      <c r="G6115" s="4">
        <v>402.82</v>
      </c>
      <c r="H6115" s="5">
        <v>0.15</v>
      </c>
      <c r="I6115" s="4">
        <v>684.79</v>
      </c>
      <c r="J6115" s="4">
        <v>153.29</v>
      </c>
      <c r="K6115" t="s">
        <v>37</v>
      </c>
      <c r="L6115" t="s">
        <v>25</v>
      </c>
      <c r="M6115" s="2" t="s">
        <v>19</v>
      </c>
      <c r="N6115" t="s">
        <v>66</v>
      </c>
    </row>
    <row r="6116" spans="1:14" x14ac:dyDescent="0.25">
      <c r="A6116" s="2" t="s">
        <v>7148</v>
      </c>
      <c r="B6116" s="2" t="s">
        <v>232</v>
      </c>
      <c r="C6116" s="9">
        <f t="shared" si="95"/>
        <v>46204</v>
      </c>
      <c r="D6116" t="s">
        <v>35</v>
      </c>
      <c r="E6116" t="s">
        <v>36</v>
      </c>
      <c r="F6116" s="3">
        <v>4</v>
      </c>
      <c r="G6116" s="4">
        <v>30432.66</v>
      </c>
      <c r="H6116" s="5">
        <v>0.1</v>
      </c>
      <c r="I6116" s="4">
        <v>109557.58</v>
      </c>
      <c r="J6116" s="4">
        <v>34029.78</v>
      </c>
      <c r="K6116" t="s">
        <v>24</v>
      </c>
      <c r="L6116" t="s">
        <v>25</v>
      </c>
      <c r="M6116" s="2" t="s">
        <v>19</v>
      </c>
      <c r="N6116" t="s">
        <v>20</v>
      </c>
    </row>
    <row r="6117" spans="1:14" x14ac:dyDescent="0.25">
      <c r="A6117" s="2" t="s">
        <v>7149</v>
      </c>
      <c r="B6117" s="2" t="s">
        <v>1729</v>
      </c>
      <c r="C6117" s="9">
        <f t="shared" si="95"/>
        <v>45962</v>
      </c>
      <c r="D6117" t="s">
        <v>30</v>
      </c>
      <c r="E6117" t="s">
        <v>133</v>
      </c>
      <c r="F6117" s="3">
        <v>2</v>
      </c>
      <c r="G6117" s="4">
        <v>760.05</v>
      </c>
      <c r="H6117" s="5">
        <v>0</v>
      </c>
      <c r="I6117" s="4">
        <v>1520.1</v>
      </c>
      <c r="J6117" s="4">
        <v>300.72000000000003</v>
      </c>
      <c r="K6117" t="s">
        <v>24</v>
      </c>
      <c r="L6117" t="s">
        <v>25</v>
      </c>
      <c r="M6117" s="2" t="s">
        <v>19</v>
      </c>
      <c r="N6117" t="s">
        <v>82</v>
      </c>
    </row>
    <row r="6118" spans="1:14" x14ac:dyDescent="0.25">
      <c r="A6118" s="2" t="s">
        <v>7150</v>
      </c>
      <c r="B6118" s="2" t="s">
        <v>2748</v>
      </c>
      <c r="C6118" s="9">
        <f t="shared" si="95"/>
        <v>45992</v>
      </c>
      <c r="D6118" t="s">
        <v>15</v>
      </c>
      <c r="E6118" t="s">
        <v>23</v>
      </c>
      <c r="F6118" s="3">
        <v>4</v>
      </c>
      <c r="G6118" s="4">
        <v>2598.35</v>
      </c>
      <c r="H6118" s="5">
        <v>0</v>
      </c>
      <c r="I6118" s="4">
        <v>10393.4</v>
      </c>
      <c r="J6118" s="4">
        <v>2223.56</v>
      </c>
      <c r="K6118" t="s">
        <v>24</v>
      </c>
      <c r="L6118" t="s">
        <v>25</v>
      </c>
      <c r="M6118" s="2" t="s">
        <v>19</v>
      </c>
      <c r="N6118" t="s">
        <v>58</v>
      </c>
    </row>
    <row r="6119" spans="1:14" x14ac:dyDescent="0.25">
      <c r="A6119" s="2" t="s">
        <v>7151</v>
      </c>
      <c r="B6119" s="2" t="s">
        <v>537</v>
      </c>
      <c r="C6119" s="9">
        <f t="shared" si="95"/>
        <v>45505</v>
      </c>
      <c r="D6119" t="s">
        <v>53</v>
      </c>
      <c r="E6119" t="s">
        <v>98</v>
      </c>
      <c r="F6119" s="3">
        <v>4</v>
      </c>
      <c r="G6119" s="4">
        <v>621.02</v>
      </c>
      <c r="H6119" s="5">
        <v>0.15</v>
      </c>
      <c r="I6119" s="4">
        <v>2111.4699999999998</v>
      </c>
      <c r="J6119" s="4">
        <v>579.65</v>
      </c>
      <c r="K6119" t="s">
        <v>37</v>
      </c>
      <c r="L6119" t="s">
        <v>25</v>
      </c>
      <c r="M6119" s="2" t="s">
        <v>19</v>
      </c>
      <c r="N6119" t="s">
        <v>82</v>
      </c>
    </row>
    <row r="6120" spans="1:14" x14ac:dyDescent="0.25">
      <c r="A6120" s="2" t="s">
        <v>7152</v>
      </c>
      <c r="B6120" s="2" t="s">
        <v>1595</v>
      </c>
      <c r="C6120" s="9">
        <f t="shared" si="95"/>
        <v>45809</v>
      </c>
      <c r="D6120" t="s">
        <v>15</v>
      </c>
      <c r="E6120" t="s">
        <v>16</v>
      </c>
      <c r="F6120" s="3">
        <v>1</v>
      </c>
      <c r="G6120" s="4">
        <v>2844.42</v>
      </c>
      <c r="H6120" s="5">
        <v>0</v>
      </c>
      <c r="I6120" s="4">
        <v>2844.42</v>
      </c>
      <c r="J6120" s="4">
        <v>944.69</v>
      </c>
      <c r="K6120" t="s">
        <v>17</v>
      </c>
      <c r="L6120" t="s">
        <v>25</v>
      </c>
      <c r="M6120" s="2" t="s">
        <v>19</v>
      </c>
      <c r="N6120" t="s">
        <v>42</v>
      </c>
    </row>
    <row r="6121" spans="1:14" x14ac:dyDescent="0.25">
      <c r="A6121" s="2" t="s">
        <v>7153</v>
      </c>
      <c r="B6121" s="2" t="s">
        <v>2301</v>
      </c>
      <c r="C6121" s="9">
        <f t="shared" si="95"/>
        <v>45292</v>
      </c>
      <c r="D6121" t="s">
        <v>45</v>
      </c>
      <c r="E6121" t="s">
        <v>111</v>
      </c>
      <c r="F6121" s="3">
        <v>2</v>
      </c>
      <c r="G6121" s="4">
        <v>6859.65</v>
      </c>
      <c r="H6121" s="5">
        <v>0.1</v>
      </c>
      <c r="I6121" s="4">
        <v>12347.37</v>
      </c>
      <c r="J6121" s="4">
        <v>4092.76</v>
      </c>
      <c r="K6121" t="s">
        <v>17</v>
      </c>
      <c r="L6121" t="s">
        <v>18</v>
      </c>
      <c r="M6121" s="2" t="s">
        <v>19</v>
      </c>
      <c r="N6121" t="s">
        <v>87</v>
      </c>
    </row>
    <row r="6122" spans="1:14" x14ac:dyDescent="0.25">
      <c r="A6122" s="2" t="s">
        <v>7154</v>
      </c>
      <c r="B6122" s="2" t="s">
        <v>228</v>
      </c>
      <c r="C6122" s="9">
        <f t="shared" si="95"/>
        <v>45474</v>
      </c>
      <c r="D6122" t="s">
        <v>15</v>
      </c>
      <c r="E6122" t="s">
        <v>168</v>
      </c>
      <c r="F6122" s="3">
        <v>2</v>
      </c>
      <c r="G6122" s="4">
        <v>465.13</v>
      </c>
      <c r="H6122" s="5">
        <v>0</v>
      </c>
      <c r="I6122" s="4">
        <v>930.26</v>
      </c>
      <c r="J6122" s="4">
        <v>162.16</v>
      </c>
      <c r="K6122" t="s">
        <v>37</v>
      </c>
      <c r="L6122" t="s">
        <v>47</v>
      </c>
      <c r="M6122" s="2" t="s">
        <v>19</v>
      </c>
      <c r="N6122" t="s">
        <v>66</v>
      </c>
    </row>
    <row r="6123" spans="1:14" x14ac:dyDescent="0.25">
      <c r="A6123" s="2" t="s">
        <v>7155</v>
      </c>
      <c r="B6123" s="2" t="s">
        <v>4901</v>
      </c>
      <c r="C6123" s="9">
        <f t="shared" si="95"/>
        <v>45962</v>
      </c>
      <c r="D6123" t="s">
        <v>35</v>
      </c>
      <c r="E6123" t="s">
        <v>71</v>
      </c>
      <c r="F6123" s="3">
        <v>2</v>
      </c>
      <c r="G6123" s="4">
        <v>26238.11</v>
      </c>
      <c r="H6123" s="5">
        <v>0.1</v>
      </c>
      <c r="I6123" s="4">
        <v>47228.6</v>
      </c>
      <c r="J6123" s="4">
        <v>12641.16</v>
      </c>
      <c r="K6123" t="s">
        <v>24</v>
      </c>
      <c r="L6123" t="s">
        <v>25</v>
      </c>
      <c r="M6123" s="2" t="s">
        <v>19</v>
      </c>
      <c r="N6123" t="s">
        <v>87</v>
      </c>
    </row>
    <row r="6124" spans="1:14" x14ac:dyDescent="0.25">
      <c r="A6124" s="2" t="s">
        <v>7156</v>
      </c>
      <c r="B6124" s="2" t="s">
        <v>606</v>
      </c>
      <c r="C6124" s="9">
        <f t="shared" si="95"/>
        <v>45536</v>
      </c>
      <c r="D6124" t="s">
        <v>35</v>
      </c>
      <c r="E6124" t="s">
        <v>74</v>
      </c>
      <c r="F6124" s="3">
        <v>1</v>
      </c>
      <c r="G6124" s="4">
        <v>8568.59</v>
      </c>
      <c r="H6124" s="5">
        <v>0</v>
      </c>
      <c r="I6124" s="4">
        <v>8568.59</v>
      </c>
      <c r="J6124" s="4">
        <v>2771.12</v>
      </c>
      <c r="K6124" t="s">
        <v>24</v>
      </c>
      <c r="L6124" t="s">
        <v>25</v>
      </c>
      <c r="M6124" s="2" t="s">
        <v>19</v>
      </c>
      <c r="N6124" t="s">
        <v>82</v>
      </c>
    </row>
    <row r="6125" spans="1:14" x14ac:dyDescent="0.25">
      <c r="A6125" s="2" t="s">
        <v>7157</v>
      </c>
      <c r="B6125" s="2" t="s">
        <v>2094</v>
      </c>
      <c r="C6125" s="9">
        <f t="shared" si="95"/>
        <v>45839</v>
      </c>
      <c r="D6125" t="s">
        <v>15</v>
      </c>
      <c r="E6125" t="s">
        <v>168</v>
      </c>
      <c r="F6125" s="3">
        <v>3</v>
      </c>
      <c r="G6125" s="4">
        <v>1755.24</v>
      </c>
      <c r="H6125" s="5">
        <v>0.05</v>
      </c>
      <c r="I6125" s="4">
        <v>5002.43</v>
      </c>
      <c r="J6125" s="4">
        <v>0</v>
      </c>
      <c r="K6125" t="s">
        <v>24</v>
      </c>
      <c r="L6125" t="s">
        <v>25</v>
      </c>
      <c r="M6125" s="2" t="s">
        <v>101</v>
      </c>
      <c r="N6125" t="s">
        <v>20</v>
      </c>
    </row>
    <row r="6126" spans="1:14" x14ac:dyDescent="0.25">
      <c r="A6126" s="2" t="s">
        <v>7158</v>
      </c>
      <c r="B6126" s="2" t="s">
        <v>1176</v>
      </c>
      <c r="C6126" s="9">
        <f t="shared" si="95"/>
        <v>46023</v>
      </c>
      <c r="D6126" t="s">
        <v>30</v>
      </c>
      <c r="E6126" t="s">
        <v>41</v>
      </c>
      <c r="F6126" s="3">
        <v>4</v>
      </c>
      <c r="G6126" s="4">
        <v>1372.87</v>
      </c>
      <c r="H6126" s="5">
        <v>0.15</v>
      </c>
      <c r="I6126" s="4">
        <v>4667.76</v>
      </c>
      <c r="J6126" s="4">
        <v>759.54</v>
      </c>
      <c r="K6126" t="s">
        <v>24</v>
      </c>
      <c r="L6126" t="s">
        <v>25</v>
      </c>
      <c r="M6126" s="2" t="s">
        <v>19</v>
      </c>
      <c r="N6126" t="s">
        <v>38</v>
      </c>
    </row>
    <row r="6127" spans="1:14" x14ac:dyDescent="0.25">
      <c r="A6127" s="2" t="s">
        <v>7159</v>
      </c>
      <c r="B6127" s="2" t="s">
        <v>1087</v>
      </c>
      <c r="C6127" s="9">
        <f t="shared" si="95"/>
        <v>45413</v>
      </c>
      <c r="D6127" t="s">
        <v>45</v>
      </c>
      <c r="E6127" t="s">
        <v>222</v>
      </c>
      <c r="F6127" s="3">
        <v>2</v>
      </c>
      <c r="G6127" s="4">
        <v>1127.9100000000001</v>
      </c>
      <c r="H6127" s="5">
        <v>0.15</v>
      </c>
      <c r="I6127" s="4">
        <v>1917.45</v>
      </c>
      <c r="J6127" s="4">
        <v>576.84</v>
      </c>
      <c r="K6127" t="s">
        <v>37</v>
      </c>
      <c r="L6127" t="s">
        <v>25</v>
      </c>
      <c r="M6127" s="2" t="s">
        <v>19</v>
      </c>
      <c r="N6127" t="s">
        <v>155</v>
      </c>
    </row>
    <row r="6128" spans="1:14" x14ac:dyDescent="0.25">
      <c r="A6128" s="2" t="s">
        <v>7160</v>
      </c>
      <c r="B6128" s="2" t="s">
        <v>666</v>
      </c>
      <c r="C6128" s="9">
        <f t="shared" si="95"/>
        <v>45413</v>
      </c>
      <c r="D6128" t="s">
        <v>45</v>
      </c>
      <c r="E6128" t="s">
        <v>121</v>
      </c>
      <c r="F6128" s="3">
        <v>4</v>
      </c>
      <c r="G6128" s="4">
        <v>2552.06</v>
      </c>
      <c r="H6128" s="5">
        <v>0</v>
      </c>
      <c r="I6128" s="4">
        <v>10208.24</v>
      </c>
      <c r="J6128" s="4">
        <v>2545.15</v>
      </c>
      <c r="K6128" t="s">
        <v>124</v>
      </c>
      <c r="L6128" t="s">
        <v>18</v>
      </c>
      <c r="M6128" s="2" t="s">
        <v>19</v>
      </c>
      <c r="N6128" t="s">
        <v>20</v>
      </c>
    </row>
    <row r="6129" spans="1:14" x14ac:dyDescent="0.25">
      <c r="A6129" s="2" t="s">
        <v>7161</v>
      </c>
      <c r="B6129" s="2" t="s">
        <v>1104</v>
      </c>
      <c r="C6129" s="9">
        <f t="shared" si="95"/>
        <v>45383</v>
      </c>
      <c r="D6129" t="s">
        <v>35</v>
      </c>
      <c r="E6129" t="s">
        <v>77</v>
      </c>
      <c r="F6129" s="3">
        <v>1</v>
      </c>
      <c r="G6129" s="4">
        <v>17353.439999999999</v>
      </c>
      <c r="H6129" s="5">
        <v>0.05</v>
      </c>
      <c r="I6129" s="4">
        <v>16485.77</v>
      </c>
      <c r="J6129" s="4">
        <v>0</v>
      </c>
      <c r="K6129" t="s">
        <v>24</v>
      </c>
      <c r="L6129" t="s">
        <v>25</v>
      </c>
      <c r="M6129" s="2" t="s">
        <v>61</v>
      </c>
      <c r="N6129" t="s">
        <v>42</v>
      </c>
    </row>
    <row r="6130" spans="1:14" x14ac:dyDescent="0.25">
      <c r="A6130" s="2" t="s">
        <v>7162</v>
      </c>
      <c r="B6130" s="2" t="s">
        <v>2138</v>
      </c>
      <c r="C6130" s="9">
        <f t="shared" si="95"/>
        <v>46174</v>
      </c>
      <c r="D6130" t="s">
        <v>15</v>
      </c>
      <c r="E6130" t="s">
        <v>16</v>
      </c>
      <c r="F6130" s="3">
        <v>4</v>
      </c>
      <c r="G6130" s="4">
        <v>1950.47</v>
      </c>
      <c r="H6130" s="5">
        <v>0.1</v>
      </c>
      <c r="I6130" s="4">
        <v>7021.69</v>
      </c>
      <c r="J6130" s="4">
        <v>1705.91</v>
      </c>
      <c r="K6130" t="s">
        <v>17</v>
      </c>
      <c r="L6130" t="s">
        <v>25</v>
      </c>
      <c r="M6130" s="2" t="s">
        <v>26</v>
      </c>
      <c r="N6130" t="s">
        <v>82</v>
      </c>
    </row>
    <row r="6131" spans="1:14" x14ac:dyDescent="0.25">
      <c r="A6131" s="2" t="s">
        <v>7163</v>
      </c>
      <c r="B6131" s="2" t="s">
        <v>3245</v>
      </c>
      <c r="C6131" s="9">
        <f t="shared" si="95"/>
        <v>45658</v>
      </c>
      <c r="D6131" t="s">
        <v>35</v>
      </c>
      <c r="E6131" t="s">
        <v>77</v>
      </c>
      <c r="F6131" s="3">
        <v>1</v>
      </c>
      <c r="G6131" s="4">
        <v>24447.4</v>
      </c>
      <c r="H6131" s="5">
        <v>0.1</v>
      </c>
      <c r="I6131" s="4">
        <v>22002.66</v>
      </c>
      <c r="J6131" s="4">
        <v>7303.59</v>
      </c>
      <c r="K6131" t="s">
        <v>24</v>
      </c>
      <c r="L6131" t="s">
        <v>25</v>
      </c>
      <c r="M6131" s="2" t="s">
        <v>19</v>
      </c>
      <c r="N6131" t="s">
        <v>87</v>
      </c>
    </row>
    <row r="6132" spans="1:14" x14ac:dyDescent="0.25">
      <c r="A6132" s="2" t="s">
        <v>7164</v>
      </c>
      <c r="B6132" s="2" t="s">
        <v>3166</v>
      </c>
      <c r="C6132" s="9">
        <f t="shared" si="95"/>
        <v>45689</v>
      </c>
      <c r="D6132" t="s">
        <v>30</v>
      </c>
      <c r="E6132" t="s">
        <v>41</v>
      </c>
      <c r="F6132" s="3">
        <v>3</v>
      </c>
      <c r="G6132" s="4">
        <v>431.23</v>
      </c>
      <c r="H6132" s="5">
        <v>0.15</v>
      </c>
      <c r="I6132" s="4">
        <v>1099.6400000000001</v>
      </c>
      <c r="J6132" s="4">
        <v>178.22</v>
      </c>
      <c r="K6132" t="s">
        <v>152</v>
      </c>
      <c r="L6132" t="s">
        <v>25</v>
      </c>
      <c r="M6132" s="2" t="s">
        <v>26</v>
      </c>
      <c r="N6132" t="s">
        <v>20</v>
      </c>
    </row>
    <row r="6133" spans="1:14" x14ac:dyDescent="0.25">
      <c r="A6133" s="2" t="s">
        <v>7165</v>
      </c>
      <c r="B6133" s="2" t="s">
        <v>84</v>
      </c>
      <c r="C6133" s="9">
        <f t="shared" si="95"/>
        <v>45931</v>
      </c>
      <c r="D6133" t="s">
        <v>53</v>
      </c>
      <c r="E6133" t="s">
        <v>114</v>
      </c>
      <c r="F6133" s="3">
        <v>2</v>
      </c>
      <c r="G6133" s="4">
        <v>204.74</v>
      </c>
      <c r="H6133" s="5">
        <v>0</v>
      </c>
      <c r="I6133" s="4">
        <v>409.48</v>
      </c>
      <c r="J6133" s="4">
        <v>55.58</v>
      </c>
      <c r="K6133" t="s">
        <v>24</v>
      </c>
      <c r="L6133" t="s">
        <v>25</v>
      </c>
      <c r="M6133" s="2" t="s">
        <v>19</v>
      </c>
      <c r="N6133" t="s">
        <v>42</v>
      </c>
    </row>
    <row r="6134" spans="1:14" x14ac:dyDescent="0.25">
      <c r="A6134" s="2" t="s">
        <v>7166</v>
      </c>
      <c r="B6134" s="2" t="s">
        <v>2970</v>
      </c>
      <c r="C6134" s="9">
        <f t="shared" si="95"/>
        <v>45870</v>
      </c>
      <c r="D6134" t="s">
        <v>15</v>
      </c>
      <c r="E6134" t="s">
        <v>16</v>
      </c>
      <c r="F6134" s="3">
        <v>1</v>
      </c>
      <c r="G6134" s="4">
        <v>2631.07</v>
      </c>
      <c r="H6134" s="5">
        <v>0</v>
      </c>
      <c r="I6134" s="4">
        <v>2631.07</v>
      </c>
      <c r="J6134" s="4">
        <v>888.46</v>
      </c>
      <c r="K6134" t="s">
        <v>24</v>
      </c>
      <c r="L6134" t="s">
        <v>25</v>
      </c>
      <c r="M6134" s="2" t="s">
        <v>19</v>
      </c>
      <c r="N6134" t="s">
        <v>82</v>
      </c>
    </row>
    <row r="6135" spans="1:14" x14ac:dyDescent="0.25">
      <c r="A6135" s="2" t="s">
        <v>7167</v>
      </c>
      <c r="B6135" s="2" t="s">
        <v>1945</v>
      </c>
      <c r="C6135" s="9">
        <f t="shared" si="95"/>
        <v>45627</v>
      </c>
      <c r="D6135" t="s">
        <v>35</v>
      </c>
      <c r="E6135" t="s">
        <v>36</v>
      </c>
      <c r="F6135" s="3">
        <v>4</v>
      </c>
      <c r="G6135" s="4">
        <v>26296.45</v>
      </c>
      <c r="H6135" s="5">
        <v>0</v>
      </c>
      <c r="I6135" s="4">
        <v>105185.8</v>
      </c>
      <c r="J6135" s="4">
        <v>21811.53</v>
      </c>
      <c r="K6135" t="s">
        <v>24</v>
      </c>
      <c r="L6135" t="s">
        <v>47</v>
      </c>
      <c r="M6135" s="2" t="s">
        <v>19</v>
      </c>
      <c r="N6135" t="s">
        <v>66</v>
      </c>
    </row>
    <row r="6136" spans="1:14" x14ac:dyDescent="0.25">
      <c r="A6136" s="2" t="s">
        <v>7168</v>
      </c>
      <c r="B6136" s="2" t="s">
        <v>219</v>
      </c>
      <c r="C6136" s="9">
        <f t="shared" si="95"/>
        <v>45778</v>
      </c>
      <c r="D6136" t="s">
        <v>35</v>
      </c>
      <c r="E6136" t="s">
        <v>36</v>
      </c>
      <c r="F6136" s="3">
        <v>1</v>
      </c>
      <c r="G6136" s="4">
        <v>31211.68</v>
      </c>
      <c r="H6136" s="5">
        <v>0</v>
      </c>
      <c r="I6136" s="4">
        <v>31211.68</v>
      </c>
      <c r="J6136" s="4">
        <v>9318.23</v>
      </c>
      <c r="K6136" t="s">
        <v>24</v>
      </c>
      <c r="L6136" t="s">
        <v>25</v>
      </c>
      <c r="M6136" s="2" t="s">
        <v>19</v>
      </c>
      <c r="N6136" t="s">
        <v>42</v>
      </c>
    </row>
    <row r="6137" spans="1:14" x14ac:dyDescent="0.25">
      <c r="A6137" s="2" t="s">
        <v>7169</v>
      </c>
      <c r="B6137" s="2" t="s">
        <v>2035</v>
      </c>
      <c r="C6137" s="9">
        <f t="shared" si="95"/>
        <v>45413</v>
      </c>
      <c r="D6137" t="s">
        <v>45</v>
      </c>
      <c r="E6137" t="s">
        <v>222</v>
      </c>
      <c r="F6137" s="3">
        <v>1</v>
      </c>
      <c r="G6137" s="4">
        <v>3890.55</v>
      </c>
      <c r="H6137" s="5">
        <v>0</v>
      </c>
      <c r="I6137" s="4">
        <v>3890.55</v>
      </c>
      <c r="J6137" s="4">
        <v>1009.48</v>
      </c>
      <c r="K6137" t="s">
        <v>24</v>
      </c>
      <c r="L6137" t="s">
        <v>47</v>
      </c>
      <c r="M6137" s="2" t="s">
        <v>26</v>
      </c>
      <c r="N6137" t="s">
        <v>82</v>
      </c>
    </row>
    <row r="6138" spans="1:14" x14ac:dyDescent="0.25">
      <c r="A6138" s="2" t="s">
        <v>7170</v>
      </c>
      <c r="B6138" s="2" t="s">
        <v>2482</v>
      </c>
      <c r="C6138" s="9">
        <f t="shared" si="95"/>
        <v>45444</v>
      </c>
      <c r="D6138" t="s">
        <v>45</v>
      </c>
      <c r="E6138" t="s">
        <v>121</v>
      </c>
      <c r="F6138" s="3">
        <v>3</v>
      </c>
      <c r="G6138" s="4">
        <v>7966.77</v>
      </c>
      <c r="H6138" s="5">
        <v>0.2</v>
      </c>
      <c r="I6138" s="4">
        <v>19120.25</v>
      </c>
      <c r="J6138" s="4">
        <v>3117.96</v>
      </c>
      <c r="K6138" t="s">
        <v>24</v>
      </c>
      <c r="L6138" t="s">
        <v>25</v>
      </c>
      <c r="M6138" s="2" t="s">
        <v>19</v>
      </c>
      <c r="N6138" t="s">
        <v>27</v>
      </c>
    </row>
    <row r="6139" spans="1:14" x14ac:dyDescent="0.25">
      <c r="A6139" s="2" t="s">
        <v>7171</v>
      </c>
      <c r="B6139" s="2" t="s">
        <v>346</v>
      </c>
      <c r="C6139" s="9">
        <f t="shared" si="95"/>
        <v>45566</v>
      </c>
      <c r="D6139" t="s">
        <v>30</v>
      </c>
      <c r="E6139" t="s">
        <v>163</v>
      </c>
      <c r="F6139" s="3">
        <v>2</v>
      </c>
      <c r="G6139" s="4">
        <v>631.41999999999996</v>
      </c>
      <c r="H6139" s="5">
        <v>0</v>
      </c>
      <c r="I6139" s="4">
        <v>1262.8399999999999</v>
      </c>
      <c r="J6139" s="4">
        <v>0</v>
      </c>
      <c r="K6139" t="s">
        <v>37</v>
      </c>
      <c r="L6139" t="s">
        <v>25</v>
      </c>
      <c r="M6139" s="2" t="s">
        <v>61</v>
      </c>
      <c r="N6139" t="s">
        <v>20</v>
      </c>
    </row>
    <row r="6140" spans="1:14" x14ac:dyDescent="0.25">
      <c r="A6140" s="2" t="s">
        <v>7172</v>
      </c>
      <c r="B6140" s="2" t="s">
        <v>154</v>
      </c>
      <c r="C6140" s="9">
        <f t="shared" si="95"/>
        <v>46235</v>
      </c>
      <c r="D6140" t="s">
        <v>35</v>
      </c>
      <c r="E6140" t="s">
        <v>71</v>
      </c>
      <c r="F6140" s="3">
        <v>1</v>
      </c>
      <c r="G6140" s="4">
        <v>12319.79</v>
      </c>
      <c r="H6140" s="5">
        <v>0</v>
      </c>
      <c r="I6140" s="4">
        <v>12319.79</v>
      </c>
      <c r="J6140" s="4">
        <v>0</v>
      </c>
      <c r="K6140" t="s">
        <v>17</v>
      </c>
      <c r="L6140" t="s">
        <v>47</v>
      </c>
      <c r="M6140" s="2" t="s">
        <v>101</v>
      </c>
      <c r="N6140" t="s">
        <v>82</v>
      </c>
    </row>
    <row r="6141" spans="1:14" x14ac:dyDescent="0.25">
      <c r="A6141" s="2" t="s">
        <v>7173</v>
      </c>
      <c r="B6141" s="2" t="s">
        <v>849</v>
      </c>
      <c r="C6141" s="9">
        <f t="shared" si="95"/>
        <v>45748</v>
      </c>
      <c r="D6141" t="s">
        <v>30</v>
      </c>
      <c r="E6141" t="s">
        <v>163</v>
      </c>
      <c r="F6141" s="3">
        <v>1</v>
      </c>
      <c r="G6141" s="4">
        <v>912.55</v>
      </c>
      <c r="H6141" s="5">
        <v>0.05</v>
      </c>
      <c r="I6141" s="4">
        <v>866.92</v>
      </c>
      <c r="J6141" s="4">
        <v>230.54</v>
      </c>
      <c r="K6141" t="s">
        <v>24</v>
      </c>
      <c r="L6141" t="s">
        <v>18</v>
      </c>
      <c r="M6141" s="2" t="s">
        <v>19</v>
      </c>
      <c r="N6141" t="s">
        <v>20</v>
      </c>
    </row>
    <row r="6142" spans="1:14" x14ac:dyDescent="0.25">
      <c r="A6142" s="2" t="s">
        <v>7174</v>
      </c>
      <c r="B6142" s="2" t="s">
        <v>1336</v>
      </c>
      <c r="C6142" s="9">
        <f t="shared" si="95"/>
        <v>45292</v>
      </c>
      <c r="D6142" t="s">
        <v>45</v>
      </c>
      <c r="E6142" t="s">
        <v>46</v>
      </c>
      <c r="F6142" s="3">
        <v>4</v>
      </c>
      <c r="G6142" s="4">
        <v>1219.32</v>
      </c>
      <c r="H6142" s="5">
        <v>0.2</v>
      </c>
      <c r="I6142" s="4">
        <v>3901.82</v>
      </c>
      <c r="J6142" s="4">
        <v>481.6</v>
      </c>
      <c r="K6142" t="s">
        <v>24</v>
      </c>
      <c r="L6142" t="s">
        <v>25</v>
      </c>
      <c r="M6142" s="2" t="s">
        <v>19</v>
      </c>
      <c r="N6142" t="s">
        <v>32</v>
      </c>
    </row>
    <row r="6143" spans="1:14" x14ac:dyDescent="0.25">
      <c r="A6143" s="2" t="s">
        <v>7175</v>
      </c>
      <c r="B6143" s="2" t="s">
        <v>806</v>
      </c>
      <c r="C6143" s="9">
        <f t="shared" si="95"/>
        <v>45474</v>
      </c>
      <c r="D6143" t="s">
        <v>15</v>
      </c>
      <c r="E6143" t="s">
        <v>16</v>
      </c>
      <c r="F6143" s="3">
        <v>1</v>
      </c>
      <c r="G6143" s="4">
        <v>1833.41</v>
      </c>
      <c r="H6143" s="5">
        <v>0.25</v>
      </c>
      <c r="I6143" s="4">
        <v>1375.06</v>
      </c>
      <c r="J6143" s="4">
        <v>321.63</v>
      </c>
      <c r="K6143" t="s">
        <v>24</v>
      </c>
      <c r="L6143" t="s">
        <v>25</v>
      </c>
      <c r="M6143" s="2" t="s">
        <v>19</v>
      </c>
      <c r="N6143" t="s">
        <v>20</v>
      </c>
    </row>
    <row r="6144" spans="1:14" x14ac:dyDescent="0.25">
      <c r="A6144" s="2" t="s">
        <v>7176</v>
      </c>
      <c r="B6144" s="2" t="s">
        <v>1571</v>
      </c>
      <c r="C6144" s="9">
        <f t="shared" si="95"/>
        <v>45597</v>
      </c>
      <c r="D6144" t="s">
        <v>15</v>
      </c>
      <c r="E6144" t="s">
        <v>23</v>
      </c>
      <c r="F6144" s="3">
        <v>1</v>
      </c>
      <c r="G6144" s="4">
        <v>354.76</v>
      </c>
      <c r="H6144" s="5">
        <v>0.1</v>
      </c>
      <c r="I6144" s="4">
        <v>319.27999999999997</v>
      </c>
      <c r="J6144" s="4">
        <v>105.79</v>
      </c>
      <c r="K6144" t="s">
        <v>124</v>
      </c>
      <c r="L6144" t="s">
        <v>25</v>
      </c>
      <c r="M6144" s="2" t="s">
        <v>19</v>
      </c>
      <c r="N6144" t="s">
        <v>155</v>
      </c>
    </row>
    <row r="6145" spans="1:14" x14ac:dyDescent="0.25">
      <c r="A6145" s="2" t="s">
        <v>7177</v>
      </c>
      <c r="B6145" s="2" t="s">
        <v>679</v>
      </c>
      <c r="C6145" s="9">
        <f t="shared" si="95"/>
        <v>46204</v>
      </c>
      <c r="D6145" t="s">
        <v>35</v>
      </c>
      <c r="E6145" t="s">
        <v>50</v>
      </c>
      <c r="F6145" s="3">
        <v>2</v>
      </c>
      <c r="G6145" s="4">
        <v>9679.73</v>
      </c>
      <c r="H6145" s="5">
        <v>0</v>
      </c>
      <c r="I6145" s="4">
        <v>19359.46</v>
      </c>
      <c r="J6145" s="4">
        <v>4694.18</v>
      </c>
      <c r="K6145" t="s">
        <v>37</v>
      </c>
      <c r="L6145" t="s">
        <v>25</v>
      </c>
      <c r="M6145" s="2" t="s">
        <v>19</v>
      </c>
      <c r="N6145" t="s">
        <v>32</v>
      </c>
    </row>
    <row r="6146" spans="1:14" x14ac:dyDescent="0.25">
      <c r="A6146" s="2" t="s">
        <v>7178</v>
      </c>
      <c r="B6146" s="2" t="s">
        <v>2482</v>
      </c>
      <c r="C6146" s="9">
        <f t="shared" si="95"/>
        <v>45444</v>
      </c>
      <c r="D6146" t="s">
        <v>15</v>
      </c>
      <c r="E6146" t="s">
        <v>23</v>
      </c>
      <c r="F6146" s="3">
        <v>2</v>
      </c>
      <c r="G6146" s="4">
        <v>2862.99</v>
      </c>
      <c r="H6146" s="5">
        <v>0</v>
      </c>
      <c r="I6146" s="4">
        <v>5725.98</v>
      </c>
      <c r="J6146" s="4">
        <v>723.95</v>
      </c>
      <c r="K6146" t="s">
        <v>24</v>
      </c>
      <c r="L6146" t="s">
        <v>25</v>
      </c>
      <c r="M6146" s="2" t="s">
        <v>19</v>
      </c>
      <c r="N6146" t="s">
        <v>32</v>
      </c>
    </row>
    <row r="6147" spans="1:14" x14ac:dyDescent="0.25">
      <c r="A6147" s="2" t="s">
        <v>7179</v>
      </c>
      <c r="B6147" s="2" t="s">
        <v>1714</v>
      </c>
      <c r="C6147" s="9">
        <f t="shared" ref="C6147:C6210" si="96">DATE(YEAR(B6147),MONTH(B6147),1)</f>
        <v>45717</v>
      </c>
      <c r="D6147" t="s">
        <v>30</v>
      </c>
      <c r="E6147" t="s">
        <v>31</v>
      </c>
      <c r="F6147" s="3">
        <v>4</v>
      </c>
      <c r="G6147" s="4">
        <v>807.28</v>
      </c>
      <c r="H6147" s="5">
        <v>0.05</v>
      </c>
      <c r="I6147" s="4">
        <v>3067.66</v>
      </c>
      <c r="J6147" s="4">
        <v>713.36</v>
      </c>
      <c r="K6147" t="s">
        <v>24</v>
      </c>
      <c r="L6147" t="s">
        <v>25</v>
      </c>
      <c r="M6147" s="2" t="s">
        <v>19</v>
      </c>
      <c r="N6147" t="s">
        <v>82</v>
      </c>
    </row>
    <row r="6148" spans="1:14" x14ac:dyDescent="0.25">
      <c r="A6148" s="2" t="s">
        <v>7180</v>
      </c>
      <c r="B6148" s="2" t="s">
        <v>1618</v>
      </c>
      <c r="C6148" s="9">
        <f t="shared" si="96"/>
        <v>46204</v>
      </c>
      <c r="D6148" t="s">
        <v>15</v>
      </c>
      <c r="E6148" t="s">
        <v>16</v>
      </c>
      <c r="F6148" s="3">
        <v>1</v>
      </c>
      <c r="G6148" s="4">
        <v>1471.59</v>
      </c>
      <c r="H6148" s="5">
        <v>0</v>
      </c>
      <c r="I6148" s="4">
        <v>1471.59</v>
      </c>
      <c r="J6148" s="4">
        <v>191.9</v>
      </c>
      <c r="K6148" t="s">
        <v>17</v>
      </c>
      <c r="L6148" t="s">
        <v>25</v>
      </c>
      <c r="M6148" s="2" t="s">
        <v>19</v>
      </c>
      <c r="N6148" t="s">
        <v>82</v>
      </c>
    </row>
    <row r="6149" spans="1:14" x14ac:dyDescent="0.25">
      <c r="A6149" s="2" t="s">
        <v>7181</v>
      </c>
      <c r="B6149" s="2" t="s">
        <v>692</v>
      </c>
      <c r="C6149" s="9">
        <f t="shared" si="96"/>
        <v>46235</v>
      </c>
      <c r="D6149" t="s">
        <v>30</v>
      </c>
      <c r="E6149" t="s">
        <v>163</v>
      </c>
      <c r="F6149" s="3">
        <v>1</v>
      </c>
      <c r="G6149" s="4">
        <v>369.91</v>
      </c>
      <c r="H6149" s="5">
        <v>0.15</v>
      </c>
      <c r="I6149" s="4">
        <v>314.42</v>
      </c>
      <c r="J6149" s="4">
        <v>70.48</v>
      </c>
      <c r="K6149" t="s">
        <v>152</v>
      </c>
      <c r="L6149" t="s">
        <v>25</v>
      </c>
      <c r="M6149" s="2" t="s">
        <v>19</v>
      </c>
      <c r="N6149" t="s">
        <v>66</v>
      </c>
    </row>
    <row r="6150" spans="1:14" x14ac:dyDescent="0.25">
      <c r="A6150" s="2" t="s">
        <v>7182</v>
      </c>
      <c r="B6150" s="2" t="s">
        <v>993</v>
      </c>
      <c r="C6150" s="9">
        <f t="shared" si="96"/>
        <v>45627</v>
      </c>
      <c r="D6150" t="s">
        <v>45</v>
      </c>
      <c r="E6150" t="s">
        <v>111</v>
      </c>
      <c r="F6150" s="3">
        <v>1</v>
      </c>
      <c r="G6150" s="4">
        <v>2412.7199999999998</v>
      </c>
      <c r="H6150" s="5">
        <v>0.25</v>
      </c>
      <c r="I6150" s="4">
        <v>1809.54</v>
      </c>
      <c r="J6150" s="4">
        <v>0</v>
      </c>
      <c r="K6150" t="s">
        <v>17</v>
      </c>
      <c r="L6150" t="s">
        <v>18</v>
      </c>
      <c r="M6150" s="2" t="s">
        <v>101</v>
      </c>
      <c r="N6150" t="s">
        <v>82</v>
      </c>
    </row>
    <row r="6151" spans="1:14" x14ac:dyDescent="0.25">
      <c r="A6151" s="2" t="s">
        <v>7183</v>
      </c>
      <c r="B6151" s="2" t="s">
        <v>336</v>
      </c>
      <c r="C6151" s="9">
        <f t="shared" si="96"/>
        <v>45778</v>
      </c>
      <c r="D6151" t="s">
        <v>35</v>
      </c>
      <c r="E6151" t="s">
        <v>50</v>
      </c>
      <c r="F6151" s="3">
        <v>3</v>
      </c>
      <c r="G6151" s="4">
        <v>9645.9599999999991</v>
      </c>
      <c r="H6151" s="5">
        <v>0</v>
      </c>
      <c r="I6151" s="4">
        <v>28937.88</v>
      </c>
      <c r="J6151" s="4">
        <v>4344.55</v>
      </c>
      <c r="K6151" t="s">
        <v>24</v>
      </c>
      <c r="L6151" t="s">
        <v>25</v>
      </c>
      <c r="M6151" s="2" t="s">
        <v>19</v>
      </c>
      <c r="N6151" t="s">
        <v>20</v>
      </c>
    </row>
    <row r="6152" spans="1:14" x14ac:dyDescent="0.25">
      <c r="A6152" s="2" t="s">
        <v>7184</v>
      </c>
      <c r="B6152" s="2" t="s">
        <v>2317</v>
      </c>
      <c r="C6152" s="9">
        <f t="shared" si="96"/>
        <v>45413</v>
      </c>
      <c r="D6152" t="s">
        <v>45</v>
      </c>
      <c r="E6152" t="s">
        <v>186</v>
      </c>
      <c r="F6152" s="3">
        <v>3</v>
      </c>
      <c r="G6152" s="4">
        <v>1653.57</v>
      </c>
      <c r="H6152" s="5">
        <v>0.05</v>
      </c>
      <c r="I6152" s="4">
        <v>4712.67</v>
      </c>
      <c r="J6152" s="4">
        <v>935.14</v>
      </c>
      <c r="K6152" t="s">
        <v>17</v>
      </c>
      <c r="L6152" t="s">
        <v>25</v>
      </c>
      <c r="M6152" s="2" t="s">
        <v>19</v>
      </c>
      <c r="N6152" t="s">
        <v>42</v>
      </c>
    </row>
    <row r="6153" spans="1:14" x14ac:dyDescent="0.25">
      <c r="A6153" s="2" t="s">
        <v>7185</v>
      </c>
      <c r="B6153" s="2" t="s">
        <v>1176</v>
      </c>
      <c r="C6153" s="9">
        <f t="shared" si="96"/>
        <v>46023</v>
      </c>
      <c r="D6153" t="s">
        <v>15</v>
      </c>
      <c r="E6153" t="s">
        <v>23</v>
      </c>
      <c r="F6153" s="3">
        <v>4</v>
      </c>
      <c r="G6153" s="4">
        <v>1747.87</v>
      </c>
      <c r="H6153" s="5">
        <v>0.2</v>
      </c>
      <c r="I6153" s="4">
        <v>5593.18</v>
      </c>
      <c r="J6153" s="4">
        <v>927.19</v>
      </c>
      <c r="K6153" t="s">
        <v>24</v>
      </c>
      <c r="L6153" t="s">
        <v>47</v>
      </c>
      <c r="M6153" s="2" t="s">
        <v>19</v>
      </c>
      <c r="N6153" t="s">
        <v>42</v>
      </c>
    </row>
    <row r="6154" spans="1:14" x14ac:dyDescent="0.25">
      <c r="A6154" s="2" t="s">
        <v>7186</v>
      </c>
      <c r="B6154" s="2" t="s">
        <v>714</v>
      </c>
      <c r="C6154" s="9">
        <f t="shared" si="96"/>
        <v>46174</v>
      </c>
      <c r="D6154" t="s">
        <v>15</v>
      </c>
      <c r="E6154" t="s">
        <v>23</v>
      </c>
      <c r="F6154" s="3">
        <v>3</v>
      </c>
      <c r="G6154" s="4">
        <v>2601.0300000000002</v>
      </c>
      <c r="H6154" s="5">
        <v>0.15</v>
      </c>
      <c r="I6154" s="4">
        <v>6632.63</v>
      </c>
      <c r="J6154" s="4">
        <v>1396.27</v>
      </c>
      <c r="K6154" t="s">
        <v>24</v>
      </c>
      <c r="L6154" t="s">
        <v>18</v>
      </c>
      <c r="M6154" s="2" t="s">
        <v>19</v>
      </c>
      <c r="N6154" t="s">
        <v>155</v>
      </c>
    </row>
    <row r="6155" spans="1:14" x14ac:dyDescent="0.25">
      <c r="A6155" s="2" t="s">
        <v>7187</v>
      </c>
      <c r="B6155" s="2" t="s">
        <v>367</v>
      </c>
      <c r="C6155" s="9">
        <f t="shared" si="96"/>
        <v>46204</v>
      </c>
      <c r="D6155" t="s">
        <v>35</v>
      </c>
      <c r="E6155" t="s">
        <v>74</v>
      </c>
      <c r="F6155" s="3">
        <v>4</v>
      </c>
      <c r="G6155" s="4">
        <v>5928</v>
      </c>
      <c r="H6155" s="5">
        <v>0.2</v>
      </c>
      <c r="I6155" s="4">
        <v>18969.599999999999</v>
      </c>
      <c r="J6155" s="4">
        <v>2928.91</v>
      </c>
      <c r="K6155" t="s">
        <v>24</v>
      </c>
      <c r="L6155" t="s">
        <v>25</v>
      </c>
      <c r="M6155" s="2" t="s">
        <v>19</v>
      </c>
      <c r="N6155" t="s">
        <v>58</v>
      </c>
    </row>
    <row r="6156" spans="1:14" x14ac:dyDescent="0.25">
      <c r="A6156" s="2" t="s">
        <v>7188</v>
      </c>
      <c r="B6156" s="2" t="s">
        <v>1850</v>
      </c>
      <c r="C6156" s="9">
        <f t="shared" si="96"/>
        <v>45383</v>
      </c>
      <c r="D6156" t="s">
        <v>15</v>
      </c>
      <c r="E6156" t="s">
        <v>16</v>
      </c>
      <c r="F6156" s="3">
        <v>1</v>
      </c>
      <c r="G6156" s="4">
        <v>2628.9</v>
      </c>
      <c r="H6156" s="5">
        <v>0.2</v>
      </c>
      <c r="I6156" s="4">
        <v>2103.12</v>
      </c>
      <c r="J6156" s="4">
        <v>383.89</v>
      </c>
      <c r="K6156" t="s">
        <v>124</v>
      </c>
      <c r="L6156" t="s">
        <v>25</v>
      </c>
      <c r="M6156" s="2" t="s">
        <v>19</v>
      </c>
      <c r="N6156" t="s">
        <v>27</v>
      </c>
    </row>
    <row r="6157" spans="1:14" x14ac:dyDescent="0.25">
      <c r="A6157" s="2" t="s">
        <v>7189</v>
      </c>
      <c r="B6157" s="2" t="s">
        <v>2557</v>
      </c>
      <c r="C6157" s="9">
        <f t="shared" si="96"/>
        <v>46235</v>
      </c>
      <c r="D6157" t="s">
        <v>35</v>
      </c>
      <c r="E6157" t="s">
        <v>36</v>
      </c>
      <c r="F6157" s="3">
        <v>3</v>
      </c>
      <c r="G6157" s="4">
        <v>4385.91</v>
      </c>
      <c r="H6157" s="5">
        <v>0.05</v>
      </c>
      <c r="I6157" s="4">
        <v>12499.84</v>
      </c>
      <c r="J6157" s="4">
        <v>1886.76</v>
      </c>
      <c r="K6157" t="s">
        <v>24</v>
      </c>
      <c r="L6157" t="s">
        <v>25</v>
      </c>
      <c r="M6157" s="2" t="s">
        <v>19</v>
      </c>
      <c r="N6157" t="s">
        <v>155</v>
      </c>
    </row>
    <row r="6158" spans="1:14" x14ac:dyDescent="0.25">
      <c r="A6158" s="2" t="s">
        <v>7190</v>
      </c>
      <c r="B6158" s="2" t="s">
        <v>1655</v>
      </c>
      <c r="C6158" s="9">
        <f t="shared" si="96"/>
        <v>45505</v>
      </c>
      <c r="D6158" t="s">
        <v>35</v>
      </c>
      <c r="E6158" t="s">
        <v>74</v>
      </c>
      <c r="F6158" s="3">
        <v>2</v>
      </c>
      <c r="G6158" s="4">
        <v>11530.91</v>
      </c>
      <c r="H6158" s="5">
        <v>0.1</v>
      </c>
      <c r="I6158" s="4">
        <v>20755.64</v>
      </c>
      <c r="J6158" s="4">
        <v>4459.55</v>
      </c>
      <c r="K6158" t="s">
        <v>24</v>
      </c>
      <c r="L6158" t="s">
        <v>25</v>
      </c>
      <c r="M6158" s="2" t="s">
        <v>19</v>
      </c>
      <c r="N6158" t="s">
        <v>87</v>
      </c>
    </row>
    <row r="6159" spans="1:14" x14ac:dyDescent="0.25">
      <c r="A6159" s="2" t="s">
        <v>7191</v>
      </c>
      <c r="B6159" s="2" t="s">
        <v>1814</v>
      </c>
      <c r="C6159" s="9">
        <f t="shared" si="96"/>
        <v>45474</v>
      </c>
      <c r="D6159" t="s">
        <v>15</v>
      </c>
      <c r="E6159" t="s">
        <v>23</v>
      </c>
      <c r="F6159" s="3">
        <v>3</v>
      </c>
      <c r="G6159" s="4">
        <v>2289.65</v>
      </c>
      <c r="H6159" s="5">
        <v>0.15</v>
      </c>
      <c r="I6159" s="4">
        <v>5838.61</v>
      </c>
      <c r="J6159" s="4">
        <v>1333.89</v>
      </c>
      <c r="K6159" t="s">
        <v>24</v>
      </c>
      <c r="L6159" t="s">
        <v>25</v>
      </c>
      <c r="M6159" s="2" t="s">
        <v>19</v>
      </c>
      <c r="N6159" t="s">
        <v>20</v>
      </c>
    </row>
    <row r="6160" spans="1:14" x14ac:dyDescent="0.25">
      <c r="A6160" s="2" t="s">
        <v>7192</v>
      </c>
      <c r="B6160" s="2" t="s">
        <v>1106</v>
      </c>
      <c r="C6160" s="9">
        <f t="shared" si="96"/>
        <v>45839</v>
      </c>
      <c r="D6160" t="s">
        <v>15</v>
      </c>
      <c r="E6160" t="s">
        <v>57</v>
      </c>
      <c r="F6160" s="3">
        <v>1</v>
      </c>
      <c r="G6160" s="4">
        <v>2676.28</v>
      </c>
      <c r="H6160" s="5">
        <v>0.1</v>
      </c>
      <c r="I6160" s="4">
        <v>2408.65</v>
      </c>
      <c r="J6160" s="4">
        <v>614.26</v>
      </c>
      <c r="K6160" t="s">
        <v>24</v>
      </c>
      <c r="L6160" t="s">
        <v>47</v>
      </c>
      <c r="M6160" s="2" t="s">
        <v>19</v>
      </c>
      <c r="N6160" t="s">
        <v>87</v>
      </c>
    </row>
    <row r="6161" spans="1:14" x14ac:dyDescent="0.25">
      <c r="A6161" s="2" t="s">
        <v>7193</v>
      </c>
      <c r="B6161" s="2" t="s">
        <v>6507</v>
      </c>
      <c r="C6161" s="9">
        <f t="shared" si="96"/>
        <v>45717</v>
      </c>
      <c r="D6161" t="s">
        <v>53</v>
      </c>
      <c r="E6161" t="s">
        <v>114</v>
      </c>
      <c r="F6161" s="3">
        <v>2</v>
      </c>
      <c r="G6161" s="4">
        <v>671.13</v>
      </c>
      <c r="H6161" s="5">
        <v>0.05</v>
      </c>
      <c r="I6161" s="4">
        <v>1275.1500000000001</v>
      </c>
      <c r="J6161" s="4">
        <v>374.91</v>
      </c>
      <c r="K6161" t="s">
        <v>124</v>
      </c>
      <c r="L6161" t="s">
        <v>18</v>
      </c>
      <c r="M6161" s="2" t="s">
        <v>19</v>
      </c>
      <c r="N6161" t="s">
        <v>82</v>
      </c>
    </row>
    <row r="6162" spans="1:14" x14ac:dyDescent="0.25">
      <c r="A6162" s="2" t="s">
        <v>7194</v>
      </c>
      <c r="B6162" s="2" t="s">
        <v>2903</v>
      </c>
      <c r="C6162" s="9">
        <f t="shared" si="96"/>
        <v>45536</v>
      </c>
      <c r="D6162" t="s">
        <v>15</v>
      </c>
      <c r="E6162" t="s">
        <v>57</v>
      </c>
      <c r="F6162" s="3">
        <v>4</v>
      </c>
      <c r="G6162" s="4">
        <v>1555.08</v>
      </c>
      <c r="H6162" s="5">
        <v>0.15</v>
      </c>
      <c r="I6162" s="4">
        <v>5287.27</v>
      </c>
      <c r="J6162" s="4">
        <v>760.84</v>
      </c>
      <c r="K6162" t="s">
        <v>37</v>
      </c>
      <c r="L6162" t="s">
        <v>25</v>
      </c>
      <c r="M6162" s="2" t="s">
        <v>19</v>
      </c>
      <c r="N6162" t="s">
        <v>87</v>
      </c>
    </row>
    <row r="6163" spans="1:14" x14ac:dyDescent="0.25">
      <c r="A6163" s="2" t="s">
        <v>7195</v>
      </c>
      <c r="B6163" s="2" t="s">
        <v>170</v>
      </c>
      <c r="C6163" s="9">
        <f t="shared" si="96"/>
        <v>46113</v>
      </c>
      <c r="D6163" t="s">
        <v>30</v>
      </c>
      <c r="E6163" t="s">
        <v>106</v>
      </c>
      <c r="F6163" s="3">
        <v>1</v>
      </c>
      <c r="G6163" s="4">
        <v>1162.25</v>
      </c>
      <c r="H6163" s="5">
        <v>0.15</v>
      </c>
      <c r="I6163" s="4">
        <v>987.91</v>
      </c>
      <c r="J6163" s="4">
        <v>316.06</v>
      </c>
      <c r="K6163" t="s">
        <v>24</v>
      </c>
      <c r="L6163" t="s">
        <v>25</v>
      </c>
      <c r="M6163" s="2" t="s">
        <v>19</v>
      </c>
      <c r="N6163" t="s">
        <v>58</v>
      </c>
    </row>
    <row r="6164" spans="1:14" x14ac:dyDescent="0.25">
      <c r="A6164" s="2" t="s">
        <v>7196</v>
      </c>
      <c r="B6164" s="2" t="s">
        <v>3399</v>
      </c>
      <c r="C6164" s="9">
        <f t="shared" si="96"/>
        <v>45597</v>
      </c>
      <c r="D6164" t="s">
        <v>15</v>
      </c>
      <c r="E6164" t="s">
        <v>168</v>
      </c>
      <c r="F6164" s="3">
        <v>2</v>
      </c>
      <c r="G6164" s="4">
        <v>2694.65</v>
      </c>
      <c r="H6164" s="5">
        <v>0.05</v>
      </c>
      <c r="I6164" s="4">
        <v>5119.84</v>
      </c>
      <c r="J6164" s="4">
        <v>1438.3</v>
      </c>
      <c r="K6164" t="s">
        <v>17</v>
      </c>
      <c r="L6164" t="s">
        <v>25</v>
      </c>
      <c r="M6164" s="2" t="s">
        <v>19</v>
      </c>
      <c r="N6164" t="s">
        <v>32</v>
      </c>
    </row>
    <row r="6165" spans="1:14" x14ac:dyDescent="0.25">
      <c r="A6165" s="2" t="s">
        <v>7197</v>
      </c>
      <c r="B6165" s="2" t="s">
        <v>1618</v>
      </c>
      <c r="C6165" s="9">
        <f t="shared" si="96"/>
        <v>46204</v>
      </c>
      <c r="D6165" t="s">
        <v>45</v>
      </c>
      <c r="E6165" t="s">
        <v>111</v>
      </c>
      <c r="F6165" s="3">
        <v>3</v>
      </c>
      <c r="G6165" s="4">
        <v>3058.24</v>
      </c>
      <c r="H6165" s="5">
        <v>0.05</v>
      </c>
      <c r="I6165" s="4">
        <v>8715.98</v>
      </c>
      <c r="J6165" s="4">
        <v>1262.31</v>
      </c>
      <c r="K6165" t="s">
        <v>37</v>
      </c>
      <c r="L6165" t="s">
        <v>25</v>
      </c>
      <c r="M6165" s="2" t="s">
        <v>19</v>
      </c>
      <c r="N6165" t="s">
        <v>32</v>
      </c>
    </row>
    <row r="6166" spans="1:14" x14ac:dyDescent="0.25">
      <c r="A6166" s="2" t="s">
        <v>7198</v>
      </c>
      <c r="B6166" s="2" t="s">
        <v>2195</v>
      </c>
      <c r="C6166" s="9">
        <f t="shared" si="96"/>
        <v>45566</v>
      </c>
      <c r="D6166" t="s">
        <v>35</v>
      </c>
      <c r="E6166" t="s">
        <v>36</v>
      </c>
      <c r="F6166" s="3">
        <v>4</v>
      </c>
      <c r="G6166" s="4">
        <v>3335.42</v>
      </c>
      <c r="H6166" s="5">
        <v>0</v>
      </c>
      <c r="I6166" s="4">
        <v>13341.68</v>
      </c>
      <c r="J6166" s="4">
        <v>2765.63</v>
      </c>
      <c r="K6166" t="s">
        <v>24</v>
      </c>
      <c r="L6166" t="s">
        <v>25</v>
      </c>
      <c r="M6166" s="2" t="s">
        <v>19</v>
      </c>
      <c r="N6166" t="s">
        <v>82</v>
      </c>
    </row>
    <row r="6167" spans="1:14" x14ac:dyDescent="0.25">
      <c r="A6167" s="2" t="s">
        <v>7199</v>
      </c>
      <c r="B6167" s="2" t="s">
        <v>493</v>
      </c>
      <c r="C6167" s="9">
        <f t="shared" si="96"/>
        <v>45931</v>
      </c>
      <c r="D6167" t="s">
        <v>53</v>
      </c>
      <c r="E6167" t="s">
        <v>173</v>
      </c>
      <c r="F6167" s="3">
        <v>3</v>
      </c>
      <c r="G6167" s="4">
        <v>379.07</v>
      </c>
      <c r="H6167" s="5">
        <v>0.15</v>
      </c>
      <c r="I6167" s="4">
        <v>966.63</v>
      </c>
      <c r="J6167" s="4">
        <v>0</v>
      </c>
      <c r="K6167" t="s">
        <v>124</v>
      </c>
      <c r="L6167" t="s">
        <v>25</v>
      </c>
      <c r="M6167" s="2" t="s">
        <v>61</v>
      </c>
      <c r="N6167" t="s">
        <v>42</v>
      </c>
    </row>
    <row r="6168" spans="1:14" x14ac:dyDescent="0.25">
      <c r="A6168" s="2" t="s">
        <v>7200</v>
      </c>
      <c r="B6168" s="2" t="s">
        <v>2423</v>
      </c>
      <c r="C6168" s="9">
        <f t="shared" si="96"/>
        <v>46143</v>
      </c>
      <c r="D6168" t="s">
        <v>15</v>
      </c>
      <c r="E6168" t="s">
        <v>95</v>
      </c>
      <c r="F6168" s="3">
        <v>2</v>
      </c>
      <c r="G6168" s="4">
        <v>2530.73</v>
      </c>
      <c r="H6168" s="5">
        <v>0</v>
      </c>
      <c r="I6168" s="4">
        <v>5061.46</v>
      </c>
      <c r="J6168" s="4">
        <v>1427.09</v>
      </c>
      <c r="K6168" t="s">
        <v>24</v>
      </c>
      <c r="L6168" t="s">
        <v>25</v>
      </c>
      <c r="M6168" s="2" t="s">
        <v>26</v>
      </c>
      <c r="N6168" t="s">
        <v>66</v>
      </c>
    </row>
    <row r="6169" spans="1:14" x14ac:dyDescent="0.25">
      <c r="A6169" s="2" t="s">
        <v>7201</v>
      </c>
      <c r="B6169" s="2" t="s">
        <v>1661</v>
      </c>
      <c r="C6169" s="9">
        <f t="shared" si="96"/>
        <v>45566</v>
      </c>
      <c r="D6169" t="s">
        <v>30</v>
      </c>
      <c r="E6169" t="s">
        <v>133</v>
      </c>
      <c r="F6169" s="3">
        <v>2</v>
      </c>
      <c r="G6169" s="4">
        <v>1324.94</v>
      </c>
      <c r="H6169" s="5">
        <v>0.05</v>
      </c>
      <c r="I6169" s="4">
        <v>2517.39</v>
      </c>
      <c r="J6169" s="4">
        <v>388.83</v>
      </c>
      <c r="K6169" t="s">
        <v>37</v>
      </c>
      <c r="L6169" t="s">
        <v>47</v>
      </c>
      <c r="M6169" s="2" t="s">
        <v>26</v>
      </c>
      <c r="N6169" t="s">
        <v>66</v>
      </c>
    </row>
    <row r="6170" spans="1:14" x14ac:dyDescent="0.25">
      <c r="A6170" s="2" t="s">
        <v>7202</v>
      </c>
      <c r="B6170" s="2" t="s">
        <v>864</v>
      </c>
      <c r="C6170" s="9">
        <f t="shared" si="96"/>
        <v>45292</v>
      </c>
      <c r="D6170" t="s">
        <v>15</v>
      </c>
      <c r="E6170" t="s">
        <v>168</v>
      </c>
      <c r="F6170" s="3">
        <v>1</v>
      </c>
      <c r="G6170" s="4">
        <v>1573.91</v>
      </c>
      <c r="H6170" s="5">
        <v>0.05</v>
      </c>
      <c r="I6170" s="4">
        <v>1495.21</v>
      </c>
      <c r="J6170" s="4">
        <v>200.57</v>
      </c>
      <c r="K6170" t="s">
        <v>37</v>
      </c>
      <c r="L6170" t="s">
        <v>18</v>
      </c>
      <c r="M6170" s="2" t="s">
        <v>19</v>
      </c>
      <c r="N6170" t="s">
        <v>58</v>
      </c>
    </row>
    <row r="6171" spans="1:14" x14ac:dyDescent="0.25">
      <c r="A6171" s="2" t="s">
        <v>7203</v>
      </c>
      <c r="B6171" s="2" t="s">
        <v>7204</v>
      </c>
      <c r="C6171" s="9">
        <f t="shared" si="96"/>
        <v>45352</v>
      </c>
      <c r="D6171" t="s">
        <v>35</v>
      </c>
      <c r="E6171" t="s">
        <v>71</v>
      </c>
      <c r="F6171" s="3">
        <v>4</v>
      </c>
      <c r="G6171" s="4">
        <v>4386.18</v>
      </c>
      <c r="H6171" s="5">
        <v>0.1</v>
      </c>
      <c r="I6171" s="4">
        <v>15790.25</v>
      </c>
      <c r="J6171" s="4">
        <v>1985.71</v>
      </c>
      <c r="K6171" t="s">
        <v>37</v>
      </c>
      <c r="L6171" t="s">
        <v>25</v>
      </c>
      <c r="M6171" s="2" t="s">
        <v>19</v>
      </c>
      <c r="N6171" t="s">
        <v>87</v>
      </c>
    </row>
    <row r="6172" spans="1:14" x14ac:dyDescent="0.25">
      <c r="A6172" s="2" t="s">
        <v>7205</v>
      </c>
      <c r="B6172" s="2" t="s">
        <v>1055</v>
      </c>
      <c r="C6172" s="9">
        <f t="shared" si="96"/>
        <v>45536</v>
      </c>
      <c r="D6172" t="s">
        <v>45</v>
      </c>
      <c r="E6172" t="s">
        <v>121</v>
      </c>
      <c r="F6172" s="3">
        <v>4</v>
      </c>
      <c r="G6172" s="4">
        <v>4484.88</v>
      </c>
      <c r="H6172" s="5">
        <v>0.05</v>
      </c>
      <c r="I6172" s="4">
        <v>17042.54</v>
      </c>
      <c r="J6172" s="4">
        <v>5445.22</v>
      </c>
      <c r="K6172" t="s">
        <v>17</v>
      </c>
      <c r="L6172" t="s">
        <v>18</v>
      </c>
      <c r="M6172" s="2" t="s">
        <v>19</v>
      </c>
      <c r="N6172" t="s">
        <v>58</v>
      </c>
    </row>
    <row r="6173" spans="1:14" x14ac:dyDescent="0.25">
      <c r="A6173" s="2" t="s">
        <v>7206</v>
      </c>
      <c r="B6173" s="2" t="s">
        <v>1192</v>
      </c>
      <c r="C6173" s="9">
        <f t="shared" si="96"/>
        <v>45597</v>
      </c>
      <c r="D6173" t="s">
        <v>35</v>
      </c>
      <c r="E6173" t="s">
        <v>50</v>
      </c>
      <c r="F6173" s="3">
        <v>2</v>
      </c>
      <c r="G6173" s="4">
        <v>8640.52</v>
      </c>
      <c r="H6173" s="5">
        <v>0</v>
      </c>
      <c r="I6173" s="4">
        <v>17281.04</v>
      </c>
      <c r="J6173" s="4">
        <v>4533.29</v>
      </c>
      <c r="K6173" t="s">
        <v>24</v>
      </c>
      <c r="L6173" t="s">
        <v>25</v>
      </c>
      <c r="M6173" s="2" t="s">
        <v>19</v>
      </c>
      <c r="N6173" t="s">
        <v>20</v>
      </c>
    </row>
    <row r="6174" spans="1:14" x14ac:dyDescent="0.25">
      <c r="A6174" s="2" t="s">
        <v>7207</v>
      </c>
      <c r="B6174" s="2" t="s">
        <v>1887</v>
      </c>
      <c r="C6174" s="9">
        <f t="shared" si="96"/>
        <v>46082</v>
      </c>
      <c r="D6174" t="s">
        <v>15</v>
      </c>
      <c r="E6174" t="s">
        <v>168</v>
      </c>
      <c r="F6174" s="3">
        <v>1</v>
      </c>
      <c r="G6174" s="4">
        <v>526.57000000000005</v>
      </c>
      <c r="H6174" s="5">
        <v>0.2</v>
      </c>
      <c r="I6174" s="4">
        <v>421.26</v>
      </c>
      <c r="J6174" s="4">
        <v>52.55</v>
      </c>
      <c r="K6174" t="s">
        <v>37</v>
      </c>
      <c r="L6174" t="s">
        <v>25</v>
      </c>
      <c r="M6174" s="2" t="s">
        <v>19</v>
      </c>
      <c r="N6174" t="s">
        <v>82</v>
      </c>
    </row>
    <row r="6175" spans="1:14" x14ac:dyDescent="0.25">
      <c r="A6175" s="2" t="s">
        <v>7208</v>
      </c>
      <c r="B6175" s="2" t="s">
        <v>1019</v>
      </c>
      <c r="C6175" s="9">
        <f t="shared" si="96"/>
        <v>45566</v>
      </c>
      <c r="D6175" t="s">
        <v>35</v>
      </c>
      <c r="E6175" t="s">
        <v>71</v>
      </c>
      <c r="F6175" s="3">
        <v>2</v>
      </c>
      <c r="G6175" s="4">
        <v>33982.129999999997</v>
      </c>
      <c r="H6175" s="5">
        <v>0</v>
      </c>
      <c r="I6175" s="4">
        <v>67964.259999999995</v>
      </c>
      <c r="J6175" s="4">
        <v>22803.040000000001</v>
      </c>
      <c r="K6175" t="s">
        <v>37</v>
      </c>
      <c r="L6175" t="s">
        <v>25</v>
      </c>
      <c r="M6175" s="2" t="s">
        <v>26</v>
      </c>
      <c r="N6175" t="s">
        <v>32</v>
      </c>
    </row>
    <row r="6176" spans="1:14" x14ac:dyDescent="0.25">
      <c r="A6176" s="2" t="s">
        <v>7209</v>
      </c>
      <c r="B6176" s="2" t="s">
        <v>1486</v>
      </c>
      <c r="C6176" s="9">
        <f t="shared" si="96"/>
        <v>45717</v>
      </c>
      <c r="D6176" t="s">
        <v>45</v>
      </c>
      <c r="E6176" t="s">
        <v>46</v>
      </c>
      <c r="F6176" s="3">
        <v>2</v>
      </c>
      <c r="G6176" s="4">
        <v>1616.69</v>
      </c>
      <c r="H6176" s="5">
        <v>0</v>
      </c>
      <c r="I6176" s="4">
        <v>3233.38</v>
      </c>
      <c r="J6176" s="4">
        <v>468.61</v>
      </c>
      <c r="K6176" t="s">
        <v>24</v>
      </c>
      <c r="L6176" t="s">
        <v>47</v>
      </c>
      <c r="M6176" s="2" t="s">
        <v>19</v>
      </c>
      <c r="N6176" t="s">
        <v>66</v>
      </c>
    </row>
    <row r="6177" spans="1:14" x14ac:dyDescent="0.25">
      <c r="A6177" s="2" t="s">
        <v>7210</v>
      </c>
      <c r="B6177" s="2" t="s">
        <v>1937</v>
      </c>
      <c r="C6177" s="9">
        <f t="shared" si="96"/>
        <v>45292</v>
      </c>
      <c r="D6177" t="s">
        <v>53</v>
      </c>
      <c r="E6177" t="s">
        <v>114</v>
      </c>
      <c r="F6177" s="3">
        <v>4</v>
      </c>
      <c r="G6177" s="4">
        <v>889.96</v>
      </c>
      <c r="H6177" s="5">
        <v>0</v>
      </c>
      <c r="I6177" s="4">
        <v>3559.84</v>
      </c>
      <c r="J6177" s="4">
        <v>1040.17</v>
      </c>
      <c r="K6177" t="s">
        <v>37</v>
      </c>
      <c r="L6177" t="s">
        <v>47</v>
      </c>
      <c r="M6177" s="2" t="s">
        <v>19</v>
      </c>
      <c r="N6177" t="s">
        <v>27</v>
      </c>
    </row>
    <row r="6178" spans="1:14" x14ac:dyDescent="0.25">
      <c r="A6178" s="2" t="s">
        <v>7211</v>
      </c>
      <c r="B6178" s="2" t="s">
        <v>123</v>
      </c>
      <c r="C6178" s="9">
        <f t="shared" si="96"/>
        <v>45597</v>
      </c>
      <c r="D6178" t="s">
        <v>15</v>
      </c>
      <c r="E6178" t="s">
        <v>16</v>
      </c>
      <c r="F6178" s="3">
        <v>3</v>
      </c>
      <c r="G6178" s="4">
        <v>940.84</v>
      </c>
      <c r="H6178" s="5">
        <v>0.05</v>
      </c>
      <c r="I6178" s="4">
        <v>2681.39</v>
      </c>
      <c r="J6178" s="4">
        <v>848.86</v>
      </c>
      <c r="K6178" t="s">
        <v>37</v>
      </c>
      <c r="L6178" t="s">
        <v>25</v>
      </c>
      <c r="M6178" s="2" t="s">
        <v>19</v>
      </c>
      <c r="N6178" t="s">
        <v>87</v>
      </c>
    </row>
    <row r="6179" spans="1:14" x14ac:dyDescent="0.25">
      <c r="A6179" s="2" t="s">
        <v>7212</v>
      </c>
      <c r="B6179" s="2" t="s">
        <v>2145</v>
      </c>
      <c r="C6179" s="9">
        <f t="shared" si="96"/>
        <v>46082</v>
      </c>
      <c r="D6179" t="s">
        <v>30</v>
      </c>
      <c r="E6179" t="s">
        <v>133</v>
      </c>
      <c r="F6179" s="3">
        <v>3</v>
      </c>
      <c r="G6179" s="4">
        <v>248.59</v>
      </c>
      <c r="H6179" s="5">
        <v>0.05</v>
      </c>
      <c r="I6179" s="4">
        <v>708.48</v>
      </c>
      <c r="J6179" s="4">
        <v>190.9</v>
      </c>
      <c r="K6179" t="s">
        <v>17</v>
      </c>
      <c r="L6179" t="s">
        <v>25</v>
      </c>
      <c r="M6179" s="2" t="s">
        <v>19</v>
      </c>
      <c r="N6179" t="s">
        <v>58</v>
      </c>
    </row>
    <row r="6180" spans="1:14" x14ac:dyDescent="0.25">
      <c r="A6180" s="2" t="s">
        <v>7213</v>
      </c>
      <c r="B6180" s="2" t="s">
        <v>14</v>
      </c>
      <c r="C6180" s="9">
        <f t="shared" si="96"/>
        <v>45383</v>
      </c>
      <c r="D6180" t="s">
        <v>15</v>
      </c>
      <c r="E6180" t="s">
        <v>23</v>
      </c>
      <c r="F6180" s="3">
        <v>4</v>
      </c>
      <c r="G6180" s="4">
        <v>2921.84</v>
      </c>
      <c r="H6180" s="5">
        <v>0.15</v>
      </c>
      <c r="I6180" s="4">
        <v>9934.26</v>
      </c>
      <c r="J6180" s="4">
        <v>1354.16</v>
      </c>
      <c r="K6180" t="s">
        <v>24</v>
      </c>
      <c r="L6180" t="s">
        <v>47</v>
      </c>
      <c r="M6180" s="2" t="s">
        <v>19</v>
      </c>
      <c r="N6180" t="s">
        <v>66</v>
      </c>
    </row>
    <row r="6181" spans="1:14" x14ac:dyDescent="0.25">
      <c r="A6181" s="2" t="s">
        <v>7214</v>
      </c>
      <c r="B6181" s="2" t="s">
        <v>2215</v>
      </c>
      <c r="C6181" s="9">
        <f t="shared" si="96"/>
        <v>46082</v>
      </c>
      <c r="D6181" t="s">
        <v>15</v>
      </c>
      <c r="E6181" t="s">
        <v>23</v>
      </c>
      <c r="F6181" s="3">
        <v>1</v>
      </c>
      <c r="G6181" s="4">
        <v>1824.17</v>
      </c>
      <c r="H6181" s="5">
        <v>0</v>
      </c>
      <c r="I6181" s="4">
        <v>1824.17</v>
      </c>
      <c r="J6181" s="4">
        <v>0</v>
      </c>
      <c r="K6181" t="s">
        <v>24</v>
      </c>
      <c r="L6181" t="s">
        <v>25</v>
      </c>
      <c r="M6181" s="2" t="s">
        <v>61</v>
      </c>
      <c r="N6181" t="s">
        <v>38</v>
      </c>
    </row>
    <row r="6182" spans="1:14" x14ac:dyDescent="0.25">
      <c r="A6182" s="2" t="s">
        <v>7215</v>
      </c>
      <c r="B6182" s="2" t="s">
        <v>3703</v>
      </c>
      <c r="C6182" s="9">
        <f t="shared" si="96"/>
        <v>45474</v>
      </c>
      <c r="D6182" t="s">
        <v>53</v>
      </c>
      <c r="E6182" t="s">
        <v>98</v>
      </c>
      <c r="F6182" s="3">
        <v>4</v>
      </c>
      <c r="G6182" s="4">
        <v>273.47000000000003</v>
      </c>
      <c r="H6182" s="5">
        <v>0.15</v>
      </c>
      <c r="I6182" s="4">
        <v>929.8</v>
      </c>
      <c r="J6182" s="4">
        <v>208.43</v>
      </c>
      <c r="K6182" t="s">
        <v>124</v>
      </c>
      <c r="L6182" t="s">
        <v>25</v>
      </c>
      <c r="M6182" s="2" t="s">
        <v>26</v>
      </c>
      <c r="N6182" t="s">
        <v>38</v>
      </c>
    </row>
    <row r="6183" spans="1:14" x14ac:dyDescent="0.25">
      <c r="A6183" s="2" t="s">
        <v>7216</v>
      </c>
      <c r="B6183" s="2" t="s">
        <v>2987</v>
      </c>
      <c r="C6183" s="9">
        <f t="shared" si="96"/>
        <v>46023</v>
      </c>
      <c r="D6183" t="s">
        <v>30</v>
      </c>
      <c r="E6183" t="s">
        <v>41</v>
      </c>
      <c r="F6183" s="3">
        <v>1</v>
      </c>
      <c r="G6183" s="4">
        <v>753.07</v>
      </c>
      <c r="H6183" s="5">
        <v>0</v>
      </c>
      <c r="I6183" s="4">
        <v>753.07</v>
      </c>
      <c r="J6183" s="4">
        <v>0</v>
      </c>
      <c r="K6183" t="s">
        <v>24</v>
      </c>
      <c r="L6183" t="s">
        <v>18</v>
      </c>
      <c r="M6183" s="2" t="s">
        <v>101</v>
      </c>
      <c r="N6183" t="s">
        <v>82</v>
      </c>
    </row>
    <row r="6184" spans="1:14" x14ac:dyDescent="0.25">
      <c r="A6184" s="2" t="s">
        <v>7217</v>
      </c>
      <c r="B6184" s="2" t="s">
        <v>377</v>
      </c>
      <c r="C6184" s="9">
        <f t="shared" si="96"/>
        <v>45839</v>
      </c>
      <c r="D6184" t="s">
        <v>30</v>
      </c>
      <c r="E6184" t="s">
        <v>41</v>
      </c>
      <c r="F6184" s="3">
        <v>4</v>
      </c>
      <c r="G6184" s="4">
        <v>472.36</v>
      </c>
      <c r="H6184" s="5">
        <v>0.05</v>
      </c>
      <c r="I6184" s="4">
        <v>1794.97</v>
      </c>
      <c r="J6184" s="4">
        <v>326.35000000000002</v>
      </c>
      <c r="K6184" t="s">
        <v>17</v>
      </c>
      <c r="L6184" t="s">
        <v>18</v>
      </c>
      <c r="M6184" s="2" t="s">
        <v>19</v>
      </c>
      <c r="N6184" t="s">
        <v>87</v>
      </c>
    </row>
    <row r="6185" spans="1:14" x14ac:dyDescent="0.25">
      <c r="A6185" s="2" t="s">
        <v>7218</v>
      </c>
      <c r="B6185" s="2" t="s">
        <v>2406</v>
      </c>
      <c r="C6185" s="9">
        <f t="shared" si="96"/>
        <v>45809</v>
      </c>
      <c r="D6185" t="s">
        <v>35</v>
      </c>
      <c r="E6185" t="s">
        <v>74</v>
      </c>
      <c r="F6185" s="3">
        <v>1</v>
      </c>
      <c r="G6185" s="4">
        <v>14648.64</v>
      </c>
      <c r="H6185" s="5">
        <v>0.2</v>
      </c>
      <c r="I6185" s="4">
        <v>11718.91</v>
      </c>
      <c r="J6185" s="4">
        <v>3280.75</v>
      </c>
      <c r="K6185" t="s">
        <v>24</v>
      </c>
      <c r="L6185" t="s">
        <v>25</v>
      </c>
      <c r="M6185" s="2" t="s">
        <v>19</v>
      </c>
      <c r="N6185" t="s">
        <v>42</v>
      </c>
    </row>
    <row r="6186" spans="1:14" x14ac:dyDescent="0.25">
      <c r="A6186" s="2" t="s">
        <v>7219</v>
      </c>
      <c r="B6186" s="2" t="s">
        <v>454</v>
      </c>
      <c r="C6186" s="9">
        <f t="shared" si="96"/>
        <v>45444</v>
      </c>
      <c r="D6186" t="s">
        <v>15</v>
      </c>
      <c r="E6186" t="s">
        <v>16</v>
      </c>
      <c r="F6186" s="3">
        <v>2</v>
      </c>
      <c r="G6186" s="4">
        <v>2706.11</v>
      </c>
      <c r="H6186" s="5">
        <v>0.05</v>
      </c>
      <c r="I6186" s="4">
        <v>5141.6099999999997</v>
      </c>
      <c r="J6186" s="4">
        <v>856.6</v>
      </c>
      <c r="K6186" t="s">
        <v>24</v>
      </c>
      <c r="L6186" t="s">
        <v>47</v>
      </c>
      <c r="M6186" s="2" t="s">
        <v>19</v>
      </c>
      <c r="N6186" t="s">
        <v>42</v>
      </c>
    </row>
    <row r="6187" spans="1:14" x14ac:dyDescent="0.25">
      <c r="A6187" s="2" t="s">
        <v>7220</v>
      </c>
      <c r="B6187" s="2" t="s">
        <v>1970</v>
      </c>
      <c r="C6187" s="9">
        <f t="shared" si="96"/>
        <v>45809</v>
      </c>
      <c r="D6187" t="s">
        <v>35</v>
      </c>
      <c r="E6187" t="s">
        <v>74</v>
      </c>
      <c r="F6187" s="3">
        <v>2</v>
      </c>
      <c r="G6187" s="4">
        <v>5635.99</v>
      </c>
      <c r="H6187" s="5">
        <v>0.25</v>
      </c>
      <c r="I6187" s="4">
        <v>8453.98</v>
      </c>
      <c r="J6187" s="4">
        <v>2392.56</v>
      </c>
      <c r="K6187" t="s">
        <v>24</v>
      </c>
      <c r="L6187" t="s">
        <v>25</v>
      </c>
      <c r="M6187" s="2" t="s">
        <v>19</v>
      </c>
      <c r="N6187" t="s">
        <v>66</v>
      </c>
    </row>
    <row r="6188" spans="1:14" x14ac:dyDescent="0.25">
      <c r="A6188" s="2" t="s">
        <v>7221</v>
      </c>
      <c r="B6188" s="2" t="s">
        <v>1642</v>
      </c>
      <c r="C6188" s="9">
        <f t="shared" si="96"/>
        <v>45536</v>
      </c>
      <c r="D6188" t="s">
        <v>15</v>
      </c>
      <c r="E6188" t="s">
        <v>57</v>
      </c>
      <c r="F6188" s="3">
        <v>1</v>
      </c>
      <c r="G6188" s="4">
        <v>1395.41</v>
      </c>
      <c r="H6188" s="5">
        <v>0.1</v>
      </c>
      <c r="I6188" s="4">
        <v>1255.8699999999999</v>
      </c>
      <c r="J6188" s="4">
        <v>226.48</v>
      </c>
      <c r="K6188" t="s">
        <v>24</v>
      </c>
      <c r="L6188" t="s">
        <v>25</v>
      </c>
      <c r="M6188" s="2" t="s">
        <v>19</v>
      </c>
      <c r="N6188" t="s">
        <v>66</v>
      </c>
    </row>
    <row r="6189" spans="1:14" x14ac:dyDescent="0.25">
      <c r="A6189" s="2" t="s">
        <v>7222</v>
      </c>
      <c r="B6189" s="2" t="s">
        <v>7223</v>
      </c>
      <c r="C6189" s="9">
        <f t="shared" si="96"/>
        <v>46054</v>
      </c>
      <c r="D6189" t="s">
        <v>15</v>
      </c>
      <c r="E6189" t="s">
        <v>16</v>
      </c>
      <c r="F6189" s="3">
        <v>4</v>
      </c>
      <c r="G6189" s="4">
        <v>2497.96</v>
      </c>
      <c r="H6189" s="5">
        <v>0.15</v>
      </c>
      <c r="I6189" s="4">
        <v>8493.06</v>
      </c>
      <c r="J6189" s="4">
        <v>2947.08</v>
      </c>
      <c r="K6189" t="s">
        <v>17</v>
      </c>
      <c r="L6189" t="s">
        <v>18</v>
      </c>
      <c r="M6189" s="2" t="s">
        <v>19</v>
      </c>
      <c r="N6189" t="s">
        <v>20</v>
      </c>
    </row>
    <row r="6190" spans="1:14" x14ac:dyDescent="0.25">
      <c r="A6190" s="2" t="s">
        <v>7224</v>
      </c>
      <c r="B6190" s="2" t="s">
        <v>570</v>
      </c>
      <c r="C6190" s="9">
        <f t="shared" si="96"/>
        <v>45658</v>
      </c>
      <c r="D6190" t="s">
        <v>30</v>
      </c>
      <c r="E6190" t="s">
        <v>41</v>
      </c>
      <c r="F6190" s="3">
        <v>2</v>
      </c>
      <c r="G6190" s="4">
        <v>578.15</v>
      </c>
      <c r="H6190" s="5">
        <v>0.1</v>
      </c>
      <c r="I6190" s="4">
        <v>1040.67</v>
      </c>
      <c r="J6190" s="4">
        <v>346.49</v>
      </c>
      <c r="K6190" t="s">
        <v>24</v>
      </c>
      <c r="L6190" t="s">
        <v>25</v>
      </c>
      <c r="M6190" s="2" t="s">
        <v>19</v>
      </c>
      <c r="N6190" t="s">
        <v>58</v>
      </c>
    </row>
    <row r="6191" spans="1:14" x14ac:dyDescent="0.25">
      <c r="A6191" s="2" t="s">
        <v>7225</v>
      </c>
      <c r="B6191" s="2" t="s">
        <v>419</v>
      </c>
      <c r="C6191" s="9">
        <f t="shared" si="96"/>
        <v>45474</v>
      </c>
      <c r="D6191" t="s">
        <v>30</v>
      </c>
      <c r="E6191" t="s">
        <v>31</v>
      </c>
      <c r="F6191" s="3">
        <v>4</v>
      </c>
      <c r="G6191" s="4">
        <v>304.29000000000002</v>
      </c>
      <c r="H6191" s="5">
        <v>0.05</v>
      </c>
      <c r="I6191" s="4">
        <v>1156.3</v>
      </c>
      <c r="J6191" s="4">
        <v>273.77</v>
      </c>
      <c r="K6191" t="s">
        <v>152</v>
      </c>
      <c r="L6191" t="s">
        <v>18</v>
      </c>
      <c r="M6191" s="2" t="s">
        <v>19</v>
      </c>
      <c r="N6191" t="s">
        <v>58</v>
      </c>
    </row>
    <row r="6192" spans="1:14" x14ac:dyDescent="0.25">
      <c r="A6192" s="2" t="s">
        <v>7226</v>
      </c>
      <c r="B6192" s="2" t="s">
        <v>456</v>
      </c>
      <c r="C6192" s="9">
        <f t="shared" si="96"/>
        <v>45809</v>
      </c>
      <c r="D6192" t="s">
        <v>15</v>
      </c>
      <c r="E6192" t="s">
        <v>95</v>
      </c>
      <c r="F6192" s="3">
        <v>3</v>
      </c>
      <c r="G6192" s="4">
        <v>754.18</v>
      </c>
      <c r="H6192" s="5">
        <v>0</v>
      </c>
      <c r="I6192" s="4">
        <v>2262.54</v>
      </c>
      <c r="J6192" s="4">
        <v>0</v>
      </c>
      <c r="K6192" t="s">
        <v>37</v>
      </c>
      <c r="L6192" t="s">
        <v>25</v>
      </c>
      <c r="M6192" s="2" t="s">
        <v>61</v>
      </c>
      <c r="N6192" t="s">
        <v>82</v>
      </c>
    </row>
    <row r="6193" spans="1:14" x14ac:dyDescent="0.25">
      <c r="A6193" s="2" t="s">
        <v>7227</v>
      </c>
      <c r="B6193" s="2" t="s">
        <v>2665</v>
      </c>
      <c r="C6193" s="9">
        <f t="shared" si="96"/>
        <v>45901</v>
      </c>
      <c r="D6193" t="s">
        <v>35</v>
      </c>
      <c r="E6193" t="s">
        <v>74</v>
      </c>
      <c r="F6193" s="3">
        <v>2</v>
      </c>
      <c r="G6193" s="4">
        <v>12053.83</v>
      </c>
      <c r="H6193" s="5">
        <v>0</v>
      </c>
      <c r="I6193" s="4">
        <v>24107.66</v>
      </c>
      <c r="J6193" s="4">
        <v>7410.68</v>
      </c>
      <c r="K6193" t="s">
        <v>24</v>
      </c>
      <c r="L6193" t="s">
        <v>25</v>
      </c>
      <c r="M6193" s="2" t="s">
        <v>19</v>
      </c>
      <c r="N6193" t="s">
        <v>82</v>
      </c>
    </row>
    <row r="6194" spans="1:14" x14ac:dyDescent="0.25">
      <c r="A6194" s="2" t="s">
        <v>7228</v>
      </c>
      <c r="B6194" s="2" t="s">
        <v>604</v>
      </c>
      <c r="C6194" s="9">
        <f t="shared" si="96"/>
        <v>45689</v>
      </c>
      <c r="D6194" t="s">
        <v>30</v>
      </c>
      <c r="E6194" t="s">
        <v>106</v>
      </c>
      <c r="F6194" s="3">
        <v>4</v>
      </c>
      <c r="G6194" s="4">
        <v>475.75</v>
      </c>
      <c r="H6194" s="5">
        <v>0.1</v>
      </c>
      <c r="I6194" s="4">
        <v>1712.7</v>
      </c>
      <c r="J6194" s="4">
        <v>0</v>
      </c>
      <c r="K6194" t="s">
        <v>37</v>
      </c>
      <c r="L6194" t="s">
        <v>25</v>
      </c>
      <c r="M6194" s="2" t="s">
        <v>61</v>
      </c>
      <c r="N6194" t="s">
        <v>66</v>
      </c>
    </row>
    <row r="6195" spans="1:14" x14ac:dyDescent="0.25">
      <c r="A6195" s="2" t="s">
        <v>7229</v>
      </c>
      <c r="B6195" s="2" t="s">
        <v>1887</v>
      </c>
      <c r="C6195" s="9">
        <f t="shared" si="96"/>
        <v>46082</v>
      </c>
      <c r="D6195" t="s">
        <v>35</v>
      </c>
      <c r="E6195" t="s">
        <v>74</v>
      </c>
      <c r="F6195" s="3">
        <v>4</v>
      </c>
      <c r="G6195" s="4">
        <v>15179.73</v>
      </c>
      <c r="H6195" s="5">
        <v>0.1</v>
      </c>
      <c r="I6195" s="4">
        <v>54647.03</v>
      </c>
      <c r="J6195" s="4">
        <v>16783.8</v>
      </c>
      <c r="K6195" t="s">
        <v>152</v>
      </c>
      <c r="L6195" t="s">
        <v>47</v>
      </c>
      <c r="M6195" s="2" t="s">
        <v>19</v>
      </c>
      <c r="N6195" t="s">
        <v>20</v>
      </c>
    </row>
    <row r="6196" spans="1:14" x14ac:dyDescent="0.25">
      <c r="A6196" s="2" t="s">
        <v>7230</v>
      </c>
      <c r="B6196" s="2" t="s">
        <v>306</v>
      </c>
      <c r="C6196" s="9">
        <f t="shared" si="96"/>
        <v>45658</v>
      </c>
      <c r="D6196" t="s">
        <v>45</v>
      </c>
      <c r="E6196" t="s">
        <v>222</v>
      </c>
      <c r="F6196" s="3">
        <v>3</v>
      </c>
      <c r="G6196" s="4">
        <v>5067.68</v>
      </c>
      <c r="H6196" s="5">
        <v>0.25</v>
      </c>
      <c r="I6196" s="4">
        <v>11402.28</v>
      </c>
      <c r="J6196" s="4">
        <v>2177.5500000000002</v>
      </c>
      <c r="K6196" t="s">
        <v>37</v>
      </c>
      <c r="L6196" t="s">
        <v>47</v>
      </c>
      <c r="M6196" s="2" t="s">
        <v>19</v>
      </c>
      <c r="N6196" t="s">
        <v>58</v>
      </c>
    </row>
    <row r="6197" spans="1:14" x14ac:dyDescent="0.25">
      <c r="A6197" s="2" t="s">
        <v>7231</v>
      </c>
      <c r="B6197" s="2" t="s">
        <v>638</v>
      </c>
      <c r="C6197" s="9">
        <f t="shared" si="96"/>
        <v>45413</v>
      </c>
      <c r="D6197" t="s">
        <v>35</v>
      </c>
      <c r="E6197" t="s">
        <v>74</v>
      </c>
      <c r="F6197" s="3">
        <v>4</v>
      </c>
      <c r="G6197" s="4">
        <v>19864.96</v>
      </c>
      <c r="H6197" s="5">
        <v>0.2</v>
      </c>
      <c r="I6197" s="4">
        <v>63567.87</v>
      </c>
      <c r="J6197" s="4">
        <v>9404.36</v>
      </c>
      <c r="K6197" t="s">
        <v>17</v>
      </c>
      <c r="L6197" t="s">
        <v>25</v>
      </c>
      <c r="M6197" s="2" t="s">
        <v>19</v>
      </c>
      <c r="N6197" t="s">
        <v>38</v>
      </c>
    </row>
    <row r="6198" spans="1:14" x14ac:dyDescent="0.25">
      <c r="A6198" s="2" t="s">
        <v>7232</v>
      </c>
      <c r="B6198" s="2" t="s">
        <v>1368</v>
      </c>
      <c r="C6198" s="9">
        <f t="shared" si="96"/>
        <v>45292</v>
      </c>
      <c r="D6198" t="s">
        <v>15</v>
      </c>
      <c r="E6198" t="s">
        <v>168</v>
      </c>
      <c r="F6198" s="3">
        <v>1</v>
      </c>
      <c r="G6198" s="4">
        <v>2937.75</v>
      </c>
      <c r="H6198" s="5">
        <v>0.15</v>
      </c>
      <c r="I6198" s="4">
        <v>2497.09</v>
      </c>
      <c r="J6198" s="4">
        <v>370.62</v>
      </c>
      <c r="K6198" t="s">
        <v>24</v>
      </c>
      <c r="L6198" t="s">
        <v>47</v>
      </c>
      <c r="M6198" s="2" t="s">
        <v>19</v>
      </c>
      <c r="N6198" t="s">
        <v>66</v>
      </c>
    </row>
    <row r="6199" spans="1:14" x14ac:dyDescent="0.25">
      <c r="A6199" s="2" t="s">
        <v>7233</v>
      </c>
      <c r="B6199" s="2" t="s">
        <v>248</v>
      </c>
      <c r="C6199" s="9">
        <f t="shared" si="96"/>
        <v>46113</v>
      </c>
      <c r="D6199" t="s">
        <v>53</v>
      </c>
      <c r="E6199" t="s">
        <v>54</v>
      </c>
      <c r="F6199" s="3">
        <v>2</v>
      </c>
      <c r="G6199" s="4">
        <v>781.77</v>
      </c>
      <c r="H6199" s="5">
        <v>0</v>
      </c>
      <c r="I6199" s="4">
        <v>1563.54</v>
      </c>
      <c r="J6199" s="4">
        <v>419.3</v>
      </c>
      <c r="K6199" t="s">
        <v>37</v>
      </c>
      <c r="L6199" t="s">
        <v>25</v>
      </c>
      <c r="M6199" s="2" t="s">
        <v>19</v>
      </c>
      <c r="N6199" t="s">
        <v>66</v>
      </c>
    </row>
    <row r="6200" spans="1:14" x14ac:dyDescent="0.25">
      <c r="A6200" s="2" t="s">
        <v>7234</v>
      </c>
      <c r="B6200" s="2" t="s">
        <v>1581</v>
      </c>
      <c r="C6200" s="9">
        <f t="shared" si="96"/>
        <v>45931</v>
      </c>
      <c r="D6200" t="s">
        <v>35</v>
      </c>
      <c r="E6200" t="s">
        <v>36</v>
      </c>
      <c r="F6200" s="3">
        <v>1</v>
      </c>
      <c r="G6200" s="4">
        <v>31733.040000000001</v>
      </c>
      <c r="H6200" s="5">
        <v>0.05</v>
      </c>
      <c r="I6200" s="4">
        <v>30146.39</v>
      </c>
      <c r="J6200" s="4">
        <v>6874.49</v>
      </c>
      <c r="K6200" t="s">
        <v>152</v>
      </c>
      <c r="L6200" t="s">
        <v>25</v>
      </c>
      <c r="M6200" s="2" t="s">
        <v>26</v>
      </c>
      <c r="N6200" t="s">
        <v>66</v>
      </c>
    </row>
    <row r="6201" spans="1:14" x14ac:dyDescent="0.25">
      <c r="A6201" s="2" t="s">
        <v>7235</v>
      </c>
      <c r="B6201" s="2" t="s">
        <v>1885</v>
      </c>
      <c r="C6201" s="9">
        <f t="shared" si="96"/>
        <v>45352</v>
      </c>
      <c r="D6201" t="s">
        <v>15</v>
      </c>
      <c r="E6201" t="s">
        <v>16</v>
      </c>
      <c r="F6201" s="3">
        <v>3</v>
      </c>
      <c r="G6201" s="4">
        <v>1631.22</v>
      </c>
      <c r="H6201" s="5">
        <v>0</v>
      </c>
      <c r="I6201" s="4">
        <v>4893.66</v>
      </c>
      <c r="J6201" s="4">
        <v>1508.74</v>
      </c>
      <c r="K6201" t="s">
        <v>37</v>
      </c>
      <c r="L6201" t="s">
        <v>25</v>
      </c>
      <c r="M6201" s="2" t="s">
        <v>19</v>
      </c>
      <c r="N6201" t="s">
        <v>32</v>
      </c>
    </row>
    <row r="6202" spans="1:14" x14ac:dyDescent="0.25">
      <c r="A6202" s="2" t="s">
        <v>7236</v>
      </c>
      <c r="B6202" s="2" t="s">
        <v>2613</v>
      </c>
      <c r="C6202" s="9">
        <f t="shared" si="96"/>
        <v>45901</v>
      </c>
      <c r="D6202" t="s">
        <v>15</v>
      </c>
      <c r="E6202" t="s">
        <v>23</v>
      </c>
      <c r="F6202" s="3">
        <v>1</v>
      </c>
      <c r="G6202" s="4">
        <v>1645.64</v>
      </c>
      <c r="H6202" s="5">
        <v>0.1</v>
      </c>
      <c r="I6202" s="4">
        <v>1481.08</v>
      </c>
      <c r="J6202" s="4">
        <v>197.69</v>
      </c>
      <c r="K6202" t="s">
        <v>37</v>
      </c>
      <c r="L6202" t="s">
        <v>25</v>
      </c>
      <c r="M6202" s="2" t="s">
        <v>19</v>
      </c>
      <c r="N6202" t="s">
        <v>42</v>
      </c>
    </row>
    <row r="6203" spans="1:14" x14ac:dyDescent="0.25">
      <c r="A6203" s="2" t="s">
        <v>7237</v>
      </c>
      <c r="B6203" s="2" t="s">
        <v>1517</v>
      </c>
      <c r="C6203" s="9">
        <f t="shared" si="96"/>
        <v>46113</v>
      </c>
      <c r="D6203" t="s">
        <v>53</v>
      </c>
      <c r="E6203" t="s">
        <v>54</v>
      </c>
      <c r="F6203" s="3">
        <v>4</v>
      </c>
      <c r="G6203" s="4">
        <v>337.3</v>
      </c>
      <c r="H6203" s="5">
        <v>0</v>
      </c>
      <c r="I6203" s="4">
        <v>1349.2</v>
      </c>
      <c r="J6203" s="4">
        <v>331.17</v>
      </c>
      <c r="K6203" t="s">
        <v>124</v>
      </c>
      <c r="L6203" t="s">
        <v>25</v>
      </c>
      <c r="M6203" s="2" t="s">
        <v>19</v>
      </c>
      <c r="N6203" t="s">
        <v>66</v>
      </c>
    </row>
    <row r="6204" spans="1:14" x14ac:dyDescent="0.25">
      <c r="A6204" s="2" t="s">
        <v>7238</v>
      </c>
      <c r="B6204" s="2" t="s">
        <v>1450</v>
      </c>
      <c r="C6204" s="9">
        <f t="shared" si="96"/>
        <v>46113</v>
      </c>
      <c r="D6204" t="s">
        <v>30</v>
      </c>
      <c r="E6204" t="s">
        <v>41</v>
      </c>
      <c r="F6204" s="3">
        <v>3</v>
      </c>
      <c r="G6204" s="4">
        <v>807.68</v>
      </c>
      <c r="H6204" s="5">
        <v>0.05</v>
      </c>
      <c r="I6204" s="4">
        <v>2301.89</v>
      </c>
      <c r="J6204" s="4">
        <v>360.3</v>
      </c>
      <c r="K6204" t="s">
        <v>24</v>
      </c>
      <c r="L6204" t="s">
        <v>25</v>
      </c>
      <c r="M6204" s="2" t="s">
        <v>19</v>
      </c>
      <c r="N6204" t="s">
        <v>42</v>
      </c>
    </row>
    <row r="6205" spans="1:14" x14ac:dyDescent="0.25">
      <c r="A6205" s="2" t="s">
        <v>7239</v>
      </c>
      <c r="B6205" s="2" t="s">
        <v>1850</v>
      </c>
      <c r="C6205" s="9">
        <f t="shared" si="96"/>
        <v>45383</v>
      </c>
      <c r="D6205" t="s">
        <v>35</v>
      </c>
      <c r="E6205" t="s">
        <v>36</v>
      </c>
      <c r="F6205" s="3">
        <v>3</v>
      </c>
      <c r="G6205" s="4">
        <v>8869.27</v>
      </c>
      <c r="H6205" s="5">
        <v>0.1</v>
      </c>
      <c r="I6205" s="4">
        <v>23947.03</v>
      </c>
      <c r="J6205" s="4">
        <v>6754.32</v>
      </c>
      <c r="K6205" t="s">
        <v>24</v>
      </c>
      <c r="L6205" t="s">
        <v>25</v>
      </c>
      <c r="M6205" s="2" t="s">
        <v>19</v>
      </c>
      <c r="N6205" t="s">
        <v>58</v>
      </c>
    </row>
    <row r="6206" spans="1:14" x14ac:dyDescent="0.25">
      <c r="A6206" s="2" t="s">
        <v>7240</v>
      </c>
      <c r="B6206" s="2" t="s">
        <v>172</v>
      </c>
      <c r="C6206" s="9">
        <f t="shared" si="96"/>
        <v>45778</v>
      </c>
      <c r="D6206" t="s">
        <v>35</v>
      </c>
      <c r="E6206" t="s">
        <v>36</v>
      </c>
      <c r="F6206" s="3">
        <v>1</v>
      </c>
      <c r="G6206" s="4">
        <v>26529.67</v>
      </c>
      <c r="H6206" s="5">
        <v>0</v>
      </c>
      <c r="I6206" s="4">
        <v>26529.67</v>
      </c>
      <c r="J6206" s="4">
        <v>0</v>
      </c>
      <c r="K6206" t="s">
        <v>17</v>
      </c>
      <c r="L6206" t="s">
        <v>25</v>
      </c>
      <c r="M6206" s="2" t="s">
        <v>101</v>
      </c>
      <c r="N6206" t="s">
        <v>66</v>
      </c>
    </row>
    <row r="6207" spans="1:14" x14ac:dyDescent="0.25">
      <c r="A6207" s="2" t="s">
        <v>7241</v>
      </c>
      <c r="B6207" s="2" t="s">
        <v>2255</v>
      </c>
      <c r="C6207" s="9">
        <f t="shared" si="96"/>
        <v>45870</v>
      </c>
      <c r="D6207" t="s">
        <v>45</v>
      </c>
      <c r="E6207" t="s">
        <v>46</v>
      </c>
      <c r="F6207" s="3">
        <v>3</v>
      </c>
      <c r="G6207" s="4">
        <v>1533.8</v>
      </c>
      <c r="H6207" s="5">
        <v>0.15</v>
      </c>
      <c r="I6207" s="4">
        <v>3911.19</v>
      </c>
      <c r="J6207" s="4">
        <v>683.52</v>
      </c>
      <c r="K6207" t="s">
        <v>24</v>
      </c>
      <c r="L6207" t="s">
        <v>25</v>
      </c>
      <c r="M6207" s="2" t="s">
        <v>19</v>
      </c>
      <c r="N6207" t="s">
        <v>58</v>
      </c>
    </row>
    <row r="6208" spans="1:14" x14ac:dyDescent="0.25">
      <c r="A6208" s="2" t="s">
        <v>7242</v>
      </c>
      <c r="B6208" s="2" t="s">
        <v>1198</v>
      </c>
      <c r="C6208" s="9">
        <f t="shared" si="96"/>
        <v>45627</v>
      </c>
      <c r="D6208" t="s">
        <v>15</v>
      </c>
      <c r="E6208" t="s">
        <v>16</v>
      </c>
      <c r="F6208" s="3">
        <v>1</v>
      </c>
      <c r="G6208" s="4">
        <v>1106.53</v>
      </c>
      <c r="H6208" s="5">
        <v>0.1</v>
      </c>
      <c r="I6208" s="4">
        <v>995.88</v>
      </c>
      <c r="J6208" s="4">
        <v>0</v>
      </c>
      <c r="K6208" t="s">
        <v>24</v>
      </c>
      <c r="L6208" t="s">
        <v>25</v>
      </c>
      <c r="M6208" s="2" t="s">
        <v>61</v>
      </c>
      <c r="N6208" t="s">
        <v>38</v>
      </c>
    </row>
    <row r="6209" spans="1:14" x14ac:dyDescent="0.25">
      <c r="A6209" s="2" t="s">
        <v>7243</v>
      </c>
      <c r="B6209" s="2" t="s">
        <v>1998</v>
      </c>
      <c r="C6209" s="9">
        <f t="shared" si="96"/>
        <v>45689</v>
      </c>
      <c r="D6209" t="s">
        <v>45</v>
      </c>
      <c r="E6209" t="s">
        <v>121</v>
      </c>
      <c r="F6209" s="3">
        <v>1</v>
      </c>
      <c r="G6209" s="4">
        <v>2007.36</v>
      </c>
      <c r="H6209" s="5">
        <v>0</v>
      </c>
      <c r="I6209" s="4">
        <v>2007.36</v>
      </c>
      <c r="J6209" s="4">
        <v>477.14</v>
      </c>
      <c r="K6209" t="s">
        <v>37</v>
      </c>
      <c r="L6209" t="s">
        <v>25</v>
      </c>
      <c r="M6209" s="2" t="s">
        <v>19</v>
      </c>
      <c r="N6209" t="s">
        <v>58</v>
      </c>
    </row>
    <row r="6210" spans="1:14" x14ac:dyDescent="0.25">
      <c r="A6210" s="2" t="s">
        <v>7244</v>
      </c>
      <c r="B6210" s="2" t="s">
        <v>336</v>
      </c>
      <c r="C6210" s="9">
        <f t="shared" si="96"/>
        <v>45778</v>
      </c>
      <c r="D6210" t="s">
        <v>35</v>
      </c>
      <c r="E6210" t="s">
        <v>77</v>
      </c>
      <c r="F6210" s="3">
        <v>1</v>
      </c>
      <c r="G6210" s="4">
        <v>32345.27</v>
      </c>
      <c r="H6210" s="5">
        <v>0.25</v>
      </c>
      <c r="I6210" s="4">
        <v>24258.95</v>
      </c>
      <c r="J6210" s="4">
        <v>6275.63</v>
      </c>
      <c r="K6210" t="s">
        <v>24</v>
      </c>
      <c r="L6210" t="s">
        <v>25</v>
      </c>
      <c r="M6210" s="2" t="s">
        <v>19</v>
      </c>
      <c r="N6210" t="s">
        <v>38</v>
      </c>
    </row>
    <row r="6211" spans="1:14" x14ac:dyDescent="0.25">
      <c r="A6211" s="2" t="s">
        <v>7245</v>
      </c>
      <c r="B6211" s="2" t="s">
        <v>2607</v>
      </c>
      <c r="C6211" s="9">
        <f t="shared" ref="C6211:C6274" si="97">DATE(YEAR(B6211),MONTH(B6211),1)</f>
        <v>45627</v>
      </c>
      <c r="D6211" t="s">
        <v>35</v>
      </c>
      <c r="E6211" t="s">
        <v>50</v>
      </c>
      <c r="F6211" s="3">
        <v>3</v>
      </c>
      <c r="G6211" s="4">
        <v>31197.88</v>
      </c>
      <c r="H6211" s="5">
        <v>0.1</v>
      </c>
      <c r="I6211" s="4">
        <v>84234.28</v>
      </c>
      <c r="J6211" s="4">
        <v>23635.74</v>
      </c>
      <c r="K6211" t="s">
        <v>24</v>
      </c>
      <c r="L6211" t="s">
        <v>25</v>
      </c>
      <c r="M6211" s="2" t="s">
        <v>19</v>
      </c>
      <c r="N6211" t="s">
        <v>66</v>
      </c>
    </row>
    <row r="6212" spans="1:14" x14ac:dyDescent="0.25">
      <c r="A6212" s="2" t="s">
        <v>7246</v>
      </c>
      <c r="B6212" s="2" t="s">
        <v>2067</v>
      </c>
      <c r="C6212" s="9">
        <f t="shared" si="97"/>
        <v>46235</v>
      </c>
      <c r="D6212" t="s">
        <v>45</v>
      </c>
      <c r="E6212" t="s">
        <v>222</v>
      </c>
      <c r="F6212" s="3">
        <v>3</v>
      </c>
      <c r="G6212" s="4">
        <v>7123.08</v>
      </c>
      <c r="H6212" s="5">
        <v>0</v>
      </c>
      <c r="I6212" s="4">
        <v>21369.24</v>
      </c>
      <c r="J6212" s="4">
        <v>7415.47</v>
      </c>
      <c r="K6212" t="s">
        <v>17</v>
      </c>
      <c r="L6212" t="s">
        <v>18</v>
      </c>
      <c r="M6212" s="2" t="s">
        <v>26</v>
      </c>
      <c r="N6212" t="s">
        <v>58</v>
      </c>
    </row>
    <row r="6213" spans="1:14" x14ac:dyDescent="0.25">
      <c r="A6213" s="2" t="s">
        <v>7247</v>
      </c>
      <c r="B6213" s="2" t="s">
        <v>2444</v>
      </c>
      <c r="C6213" s="9">
        <f t="shared" si="97"/>
        <v>45901</v>
      </c>
      <c r="D6213" t="s">
        <v>35</v>
      </c>
      <c r="E6213" t="s">
        <v>36</v>
      </c>
      <c r="F6213" s="3">
        <v>2</v>
      </c>
      <c r="G6213" s="4">
        <v>17672.82</v>
      </c>
      <c r="H6213" s="5">
        <v>0.05</v>
      </c>
      <c r="I6213" s="4">
        <v>33578.36</v>
      </c>
      <c r="J6213" s="4">
        <v>8396.83</v>
      </c>
      <c r="K6213" t="s">
        <v>24</v>
      </c>
      <c r="L6213" t="s">
        <v>25</v>
      </c>
      <c r="M6213" s="2" t="s">
        <v>19</v>
      </c>
      <c r="N6213" t="s">
        <v>42</v>
      </c>
    </row>
    <row r="6214" spans="1:14" x14ac:dyDescent="0.25">
      <c r="A6214" s="2" t="s">
        <v>7248</v>
      </c>
      <c r="B6214" s="2" t="s">
        <v>518</v>
      </c>
      <c r="C6214" s="9">
        <f t="shared" si="97"/>
        <v>46023</v>
      </c>
      <c r="D6214" t="s">
        <v>30</v>
      </c>
      <c r="E6214" t="s">
        <v>106</v>
      </c>
      <c r="F6214" s="3">
        <v>1</v>
      </c>
      <c r="G6214" s="4">
        <v>881.36</v>
      </c>
      <c r="H6214" s="5">
        <v>0.25</v>
      </c>
      <c r="I6214" s="4">
        <v>661.02</v>
      </c>
      <c r="J6214" s="4">
        <v>178.49</v>
      </c>
      <c r="K6214" t="s">
        <v>17</v>
      </c>
      <c r="L6214" t="s">
        <v>25</v>
      </c>
      <c r="M6214" s="2" t="s">
        <v>19</v>
      </c>
      <c r="N6214" t="s">
        <v>66</v>
      </c>
    </row>
    <row r="6215" spans="1:14" x14ac:dyDescent="0.25">
      <c r="A6215" s="2" t="s">
        <v>7249</v>
      </c>
      <c r="B6215" s="2" t="s">
        <v>3292</v>
      </c>
      <c r="C6215" s="9">
        <f t="shared" si="97"/>
        <v>45474</v>
      </c>
      <c r="D6215" t="s">
        <v>35</v>
      </c>
      <c r="E6215" t="s">
        <v>77</v>
      </c>
      <c r="F6215" s="3">
        <v>1</v>
      </c>
      <c r="G6215" s="4">
        <v>5535</v>
      </c>
      <c r="H6215" s="5">
        <v>0.2</v>
      </c>
      <c r="I6215" s="4">
        <v>4428</v>
      </c>
      <c r="J6215" s="4">
        <v>1134.3900000000001</v>
      </c>
      <c r="K6215" t="s">
        <v>24</v>
      </c>
      <c r="L6215" t="s">
        <v>25</v>
      </c>
      <c r="M6215" s="2" t="s">
        <v>19</v>
      </c>
      <c r="N6215" t="s">
        <v>87</v>
      </c>
    </row>
    <row r="6216" spans="1:14" x14ac:dyDescent="0.25">
      <c r="A6216" s="2" t="s">
        <v>7250</v>
      </c>
      <c r="B6216" s="2" t="s">
        <v>1353</v>
      </c>
      <c r="C6216" s="9">
        <f t="shared" si="97"/>
        <v>45992</v>
      </c>
      <c r="D6216" t="s">
        <v>35</v>
      </c>
      <c r="E6216" t="s">
        <v>77</v>
      </c>
      <c r="F6216" s="3">
        <v>1</v>
      </c>
      <c r="G6216" s="4">
        <v>23156.51</v>
      </c>
      <c r="H6216" s="5">
        <v>0</v>
      </c>
      <c r="I6216" s="4">
        <v>23156.51</v>
      </c>
      <c r="J6216" s="4">
        <v>6444.85</v>
      </c>
      <c r="K6216" t="s">
        <v>24</v>
      </c>
      <c r="L6216" t="s">
        <v>25</v>
      </c>
      <c r="M6216" s="2" t="s">
        <v>19</v>
      </c>
      <c r="N6216" t="s">
        <v>20</v>
      </c>
    </row>
    <row r="6217" spans="1:14" x14ac:dyDescent="0.25">
      <c r="A6217" s="2" t="s">
        <v>7251</v>
      </c>
      <c r="B6217" s="2" t="s">
        <v>1278</v>
      </c>
      <c r="C6217" s="9">
        <f t="shared" si="97"/>
        <v>45689</v>
      </c>
      <c r="D6217" t="s">
        <v>53</v>
      </c>
      <c r="E6217" t="s">
        <v>98</v>
      </c>
      <c r="F6217" s="3">
        <v>1</v>
      </c>
      <c r="G6217" s="4">
        <v>569.67999999999995</v>
      </c>
      <c r="H6217" s="5">
        <v>0.2</v>
      </c>
      <c r="I6217" s="4">
        <v>455.74</v>
      </c>
      <c r="J6217" s="4">
        <v>151.31</v>
      </c>
      <c r="K6217" t="s">
        <v>24</v>
      </c>
      <c r="L6217" t="s">
        <v>25</v>
      </c>
      <c r="M6217" s="2" t="s">
        <v>19</v>
      </c>
      <c r="N6217" t="s">
        <v>42</v>
      </c>
    </row>
    <row r="6218" spans="1:14" x14ac:dyDescent="0.25">
      <c r="A6218" s="2" t="s">
        <v>7252</v>
      </c>
      <c r="B6218" s="2" t="s">
        <v>1444</v>
      </c>
      <c r="C6218" s="9">
        <f t="shared" si="97"/>
        <v>45627</v>
      </c>
      <c r="D6218" t="s">
        <v>15</v>
      </c>
      <c r="E6218" t="s">
        <v>16</v>
      </c>
      <c r="F6218" s="3">
        <v>1</v>
      </c>
      <c r="G6218" s="4">
        <v>1583.73</v>
      </c>
      <c r="H6218" s="5">
        <v>0.1</v>
      </c>
      <c r="I6218" s="4">
        <v>1425.36</v>
      </c>
      <c r="J6218" s="4">
        <v>487.7</v>
      </c>
      <c r="K6218" t="s">
        <v>24</v>
      </c>
      <c r="L6218" t="s">
        <v>25</v>
      </c>
      <c r="M6218" s="2" t="s">
        <v>19</v>
      </c>
      <c r="N6218" t="s">
        <v>42</v>
      </c>
    </row>
    <row r="6219" spans="1:14" x14ac:dyDescent="0.25">
      <c r="A6219" s="2" t="s">
        <v>7253</v>
      </c>
      <c r="B6219" s="2" t="s">
        <v>731</v>
      </c>
      <c r="C6219" s="9">
        <f t="shared" si="97"/>
        <v>45931</v>
      </c>
      <c r="D6219" t="s">
        <v>45</v>
      </c>
      <c r="E6219" t="s">
        <v>186</v>
      </c>
      <c r="F6219" s="3">
        <v>1</v>
      </c>
      <c r="G6219" s="4">
        <v>4063.07</v>
      </c>
      <c r="H6219" s="5">
        <v>0</v>
      </c>
      <c r="I6219" s="4">
        <v>4063.07</v>
      </c>
      <c r="J6219" s="4">
        <v>1030.73</v>
      </c>
      <c r="K6219" t="s">
        <v>24</v>
      </c>
      <c r="L6219" t="s">
        <v>25</v>
      </c>
      <c r="M6219" s="2" t="s">
        <v>19</v>
      </c>
      <c r="N6219" t="s">
        <v>27</v>
      </c>
    </row>
    <row r="6220" spans="1:14" x14ac:dyDescent="0.25">
      <c r="A6220" s="2" t="s">
        <v>7254</v>
      </c>
      <c r="B6220" s="2" t="s">
        <v>929</v>
      </c>
      <c r="C6220" s="9">
        <f t="shared" si="97"/>
        <v>46235</v>
      </c>
      <c r="D6220" t="s">
        <v>35</v>
      </c>
      <c r="E6220" t="s">
        <v>77</v>
      </c>
      <c r="F6220" s="3">
        <v>1</v>
      </c>
      <c r="G6220" s="4">
        <v>21071.21</v>
      </c>
      <c r="H6220" s="5">
        <v>0.15</v>
      </c>
      <c r="I6220" s="4">
        <v>17910.53</v>
      </c>
      <c r="J6220" s="4">
        <v>4573.3900000000003</v>
      </c>
      <c r="K6220" t="s">
        <v>24</v>
      </c>
      <c r="L6220" t="s">
        <v>25</v>
      </c>
      <c r="M6220" s="2" t="s">
        <v>19</v>
      </c>
      <c r="N6220" t="s">
        <v>66</v>
      </c>
    </row>
    <row r="6221" spans="1:14" x14ac:dyDescent="0.25">
      <c r="A6221" s="2" t="s">
        <v>7255</v>
      </c>
      <c r="B6221" s="2" t="s">
        <v>2389</v>
      </c>
      <c r="C6221" s="9">
        <f t="shared" si="97"/>
        <v>46204</v>
      </c>
      <c r="D6221" t="s">
        <v>45</v>
      </c>
      <c r="E6221" t="s">
        <v>46</v>
      </c>
      <c r="F6221" s="3">
        <v>2</v>
      </c>
      <c r="G6221" s="4">
        <v>3717.67</v>
      </c>
      <c r="H6221" s="5">
        <v>0.05</v>
      </c>
      <c r="I6221" s="4">
        <v>7063.57</v>
      </c>
      <c r="J6221" s="4">
        <v>2195.64</v>
      </c>
      <c r="K6221" t="s">
        <v>37</v>
      </c>
      <c r="L6221" t="s">
        <v>25</v>
      </c>
      <c r="M6221" s="2" t="s">
        <v>19</v>
      </c>
      <c r="N6221" t="s">
        <v>66</v>
      </c>
    </row>
    <row r="6222" spans="1:14" x14ac:dyDescent="0.25">
      <c r="A6222" s="2" t="s">
        <v>7256</v>
      </c>
      <c r="B6222" s="2" t="s">
        <v>2468</v>
      </c>
      <c r="C6222" s="9">
        <f t="shared" si="97"/>
        <v>45717</v>
      </c>
      <c r="D6222" t="s">
        <v>45</v>
      </c>
      <c r="E6222" t="s">
        <v>121</v>
      </c>
      <c r="F6222" s="3">
        <v>2</v>
      </c>
      <c r="G6222" s="4">
        <v>1961.88</v>
      </c>
      <c r="H6222" s="5">
        <v>0.05</v>
      </c>
      <c r="I6222" s="4">
        <v>3727.57</v>
      </c>
      <c r="J6222" s="4">
        <v>0</v>
      </c>
      <c r="K6222" t="s">
        <v>124</v>
      </c>
      <c r="L6222" t="s">
        <v>25</v>
      </c>
      <c r="M6222" s="2" t="s">
        <v>61</v>
      </c>
      <c r="N6222" t="s">
        <v>87</v>
      </c>
    </row>
    <row r="6223" spans="1:14" x14ac:dyDescent="0.25">
      <c r="A6223" s="2" t="s">
        <v>7257</v>
      </c>
      <c r="B6223" s="2" t="s">
        <v>149</v>
      </c>
      <c r="C6223" s="9">
        <f t="shared" si="97"/>
        <v>46054</v>
      </c>
      <c r="D6223" t="s">
        <v>15</v>
      </c>
      <c r="E6223" t="s">
        <v>95</v>
      </c>
      <c r="F6223" s="3">
        <v>4</v>
      </c>
      <c r="G6223" s="4">
        <v>2118.4499999999998</v>
      </c>
      <c r="H6223" s="5">
        <v>0.05</v>
      </c>
      <c r="I6223" s="4">
        <v>8050.11</v>
      </c>
      <c r="J6223" s="4">
        <v>0</v>
      </c>
      <c r="K6223" t="s">
        <v>24</v>
      </c>
      <c r="L6223" t="s">
        <v>18</v>
      </c>
      <c r="M6223" s="2" t="s">
        <v>61</v>
      </c>
      <c r="N6223" t="s">
        <v>82</v>
      </c>
    </row>
    <row r="6224" spans="1:14" x14ac:dyDescent="0.25">
      <c r="A6224" s="2" t="s">
        <v>7258</v>
      </c>
      <c r="B6224" s="2" t="s">
        <v>2038</v>
      </c>
      <c r="C6224" s="9">
        <f t="shared" si="97"/>
        <v>46174</v>
      </c>
      <c r="D6224" t="s">
        <v>30</v>
      </c>
      <c r="E6224" t="s">
        <v>133</v>
      </c>
      <c r="F6224" s="3">
        <v>1</v>
      </c>
      <c r="G6224" s="4">
        <v>436.82</v>
      </c>
      <c r="H6224" s="5">
        <v>0.1</v>
      </c>
      <c r="I6224" s="4">
        <v>393.14</v>
      </c>
      <c r="J6224" s="4">
        <v>0</v>
      </c>
      <c r="K6224" t="s">
        <v>124</v>
      </c>
      <c r="L6224" t="s">
        <v>25</v>
      </c>
      <c r="M6224" s="2" t="s">
        <v>61</v>
      </c>
      <c r="N6224" t="s">
        <v>155</v>
      </c>
    </row>
    <row r="6225" spans="1:14" x14ac:dyDescent="0.25">
      <c r="A6225" s="2" t="s">
        <v>7259</v>
      </c>
      <c r="B6225" s="2" t="s">
        <v>334</v>
      </c>
      <c r="C6225" s="9">
        <f t="shared" si="97"/>
        <v>45413</v>
      </c>
      <c r="D6225" t="s">
        <v>45</v>
      </c>
      <c r="E6225" t="s">
        <v>222</v>
      </c>
      <c r="F6225" s="3">
        <v>1</v>
      </c>
      <c r="G6225" s="4">
        <v>3199.26</v>
      </c>
      <c r="H6225" s="5">
        <v>0.15</v>
      </c>
      <c r="I6225" s="4">
        <v>2719.37</v>
      </c>
      <c r="J6225" s="4">
        <v>371.48</v>
      </c>
      <c r="K6225" t="s">
        <v>124</v>
      </c>
      <c r="L6225" t="s">
        <v>25</v>
      </c>
      <c r="M6225" s="2" t="s">
        <v>19</v>
      </c>
      <c r="N6225" t="s">
        <v>58</v>
      </c>
    </row>
    <row r="6226" spans="1:14" x14ac:dyDescent="0.25">
      <c r="A6226" s="2" t="s">
        <v>7260</v>
      </c>
      <c r="B6226" s="2" t="s">
        <v>1386</v>
      </c>
      <c r="C6226" s="9">
        <f t="shared" si="97"/>
        <v>45962</v>
      </c>
      <c r="D6226" t="s">
        <v>15</v>
      </c>
      <c r="E6226" t="s">
        <v>23</v>
      </c>
      <c r="F6226" s="3">
        <v>2</v>
      </c>
      <c r="G6226" s="4">
        <v>2193.8200000000002</v>
      </c>
      <c r="H6226" s="5">
        <v>0.1</v>
      </c>
      <c r="I6226" s="4">
        <v>3948.88</v>
      </c>
      <c r="J6226" s="4">
        <v>800.64</v>
      </c>
      <c r="K6226" t="s">
        <v>124</v>
      </c>
      <c r="L6226" t="s">
        <v>25</v>
      </c>
      <c r="M6226" s="2" t="s">
        <v>19</v>
      </c>
      <c r="N6226" t="s">
        <v>66</v>
      </c>
    </row>
    <row r="6227" spans="1:14" x14ac:dyDescent="0.25">
      <c r="A6227" s="2" t="s">
        <v>7261</v>
      </c>
      <c r="B6227" s="2" t="s">
        <v>3798</v>
      </c>
      <c r="C6227" s="9">
        <f t="shared" si="97"/>
        <v>46204</v>
      </c>
      <c r="D6227" t="s">
        <v>45</v>
      </c>
      <c r="E6227" t="s">
        <v>111</v>
      </c>
      <c r="F6227" s="3">
        <v>2</v>
      </c>
      <c r="G6227" s="4">
        <v>7519.38</v>
      </c>
      <c r="H6227" s="5">
        <v>0</v>
      </c>
      <c r="I6227" s="4">
        <v>15038.76</v>
      </c>
      <c r="J6227" s="4">
        <v>4405.88</v>
      </c>
      <c r="K6227" t="s">
        <v>37</v>
      </c>
      <c r="L6227" t="s">
        <v>25</v>
      </c>
      <c r="M6227" s="2" t="s">
        <v>26</v>
      </c>
      <c r="N6227" t="s">
        <v>42</v>
      </c>
    </row>
    <row r="6228" spans="1:14" x14ac:dyDescent="0.25">
      <c r="A6228" s="2" t="s">
        <v>7262</v>
      </c>
      <c r="B6228" s="2" t="s">
        <v>1790</v>
      </c>
      <c r="C6228" s="9">
        <f t="shared" si="97"/>
        <v>45809</v>
      </c>
      <c r="D6228" t="s">
        <v>45</v>
      </c>
      <c r="E6228" t="s">
        <v>222</v>
      </c>
      <c r="F6228" s="3">
        <v>1</v>
      </c>
      <c r="G6228" s="4">
        <v>3111.12</v>
      </c>
      <c r="H6228" s="5">
        <v>0.15</v>
      </c>
      <c r="I6228" s="4">
        <v>2644.45</v>
      </c>
      <c r="J6228" s="4">
        <v>679.5</v>
      </c>
      <c r="K6228" t="s">
        <v>24</v>
      </c>
      <c r="L6228" t="s">
        <v>18</v>
      </c>
      <c r="M6228" s="2" t="s">
        <v>19</v>
      </c>
      <c r="N6228" t="s">
        <v>58</v>
      </c>
    </row>
    <row r="6229" spans="1:14" x14ac:dyDescent="0.25">
      <c r="A6229" s="2" t="s">
        <v>7263</v>
      </c>
      <c r="B6229" s="2" t="s">
        <v>4642</v>
      </c>
      <c r="C6229" s="9">
        <f t="shared" si="97"/>
        <v>45323</v>
      </c>
      <c r="D6229" t="s">
        <v>35</v>
      </c>
      <c r="E6229" t="s">
        <v>77</v>
      </c>
      <c r="F6229" s="3">
        <v>1</v>
      </c>
      <c r="G6229" s="4">
        <v>30682.12</v>
      </c>
      <c r="H6229" s="5">
        <v>0</v>
      </c>
      <c r="I6229" s="4">
        <v>30682.12</v>
      </c>
      <c r="J6229" s="4">
        <v>5570.32</v>
      </c>
      <c r="K6229" t="s">
        <v>17</v>
      </c>
      <c r="L6229" t="s">
        <v>25</v>
      </c>
      <c r="M6229" s="2" t="s">
        <v>19</v>
      </c>
      <c r="N6229" t="s">
        <v>42</v>
      </c>
    </row>
    <row r="6230" spans="1:14" x14ac:dyDescent="0.25">
      <c r="A6230" s="2" t="s">
        <v>7264</v>
      </c>
      <c r="B6230" s="2" t="s">
        <v>4362</v>
      </c>
      <c r="C6230" s="9">
        <f t="shared" si="97"/>
        <v>45505</v>
      </c>
      <c r="D6230" t="s">
        <v>15</v>
      </c>
      <c r="E6230" t="s">
        <v>168</v>
      </c>
      <c r="F6230" s="3">
        <v>2</v>
      </c>
      <c r="G6230" s="4">
        <v>2791.03</v>
      </c>
      <c r="H6230" s="5">
        <v>0.25</v>
      </c>
      <c r="I6230" s="4">
        <v>4186.54</v>
      </c>
      <c r="J6230" s="4">
        <v>1361.02</v>
      </c>
      <c r="K6230" t="s">
        <v>24</v>
      </c>
      <c r="L6230" t="s">
        <v>25</v>
      </c>
      <c r="M6230" s="2" t="s">
        <v>19</v>
      </c>
      <c r="N6230" t="s">
        <v>58</v>
      </c>
    </row>
    <row r="6231" spans="1:14" x14ac:dyDescent="0.25">
      <c r="A6231" s="2" t="s">
        <v>7265</v>
      </c>
      <c r="B6231" s="2" t="s">
        <v>1407</v>
      </c>
      <c r="C6231" s="9">
        <f t="shared" si="97"/>
        <v>45931</v>
      </c>
      <c r="D6231" t="s">
        <v>15</v>
      </c>
      <c r="E6231" t="s">
        <v>57</v>
      </c>
      <c r="F6231" s="3">
        <v>2</v>
      </c>
      <c r="G6231" s="4">
        <v>1732.83</v>
      </c>
      <c r="H6231" s="5">
        <v>0.05</v>
      </c>
      <c r="I6231" s="4">
        <v>3292.38</v>
      </c>
      <c r="J6231" s="4">
        <v>631.64</v>
      </c>
      <c r="K6231" t="s">
        <v>124</v>
      </c>
      <c r="L6231" t="s">
        <v>25</v>
      </c>
      <c r="M6231" s="2" t="s">
        <v>19</v>
      </c>
      <c r="N6231" t="s">
        <v>87</v>
      </c>
    </row>
    <row r="6232" spans="1:14" x14ac:dyDescent="0.25">
      <c r="A6232" s="2" t="s">
        <v>7266</v>
      </c>
      <c r="B6232" s="2" t="s">
        <v>1136</v>
      </c>
      <c r="C6232" s="9">
        <f t="shared" si="97"/>
        <v>45717</v>
      </c>
      <c r="D6232" t="s">
        <v>15</v>
      </c>
      <c r="E6232" t="s">
        <v>57</v>
      </c>
      <c r="F6232" s="3">
        <v>4</v>
      </c>
      <c r="G6232" s="4">
        <v>2936.83</v>
      </c>
      <c r="H6232" s="5">
        <v>0</v>
      </c>
      <c r="I6232" s="4">
        <v>11747.32</v>
      </c>
      <c r="J6232" s="4">
        <v>2823.5</v>
      </c>
      <c r="K6232" t="s">
        <v>24</v>
      </c>
      <c r="L6232" t="s">
        <v>25</v>
      </c>
      <c r="M6232" s="2" t="s">
        <v>19</v>
      </c>
      <c r="N6232" t="s">
        <v>155</v>
      </c>
    </row>
    <row r="6233" spans="1:14" x14ac:dyDescent="0.25">
      <c r="A6233" s="2" t="s">
        <v>7267</v>
      </c>
      <c r="B6233" s="2" t="s">
        <v>1356</v>
      </c>
      <c r="C6233" s="9">
        <f t="shared" si="97"/>
        <v>45658</v>
      </c>
      <c r="D6233" t="s">
        <v>30</v>
      </c>
      <c r="E6233" t="s">
        <v>31</v>
      </c>
      <c r="F6233" s="3">
        <v>4</v>
      </c>
      <c r="G6233" s="4">
        <v>1231.33</v>
      </c>
      <c r="H6233" s="5">
        <v>0.1</v>
      </c>
      <c r="I6233" s="4">
        <v>4432.79</v>
      </c>
      <c r="J6233" s="4">
        <v>575.87</v>
      </c>
      <c r="K6233" t="s">
        <v>37</v>
      </c>
      <c r="L6233" t="s">
        <v>25</v>
      </c>
      <c r="M6233" s="2" t="s">
        <v>19</v>
      </c>
      <c r="N6233" t="s">
        <v>42</v>
      </c>
    </row>
    <row r="6234" spans="1:14" x14ac:dyDescent="0.25">
      <c r="A6234" s="2" t="s">
        <v>7268</v>
      </c>
      <c r="B6234" s="2" t="s">
        <v>1106</v>
      </c>
      <c r="C6234" s="9">
        <f t="shared" si="97"/>
        <v>45839</v>
      </c>
      <c r="D6234" t="s">
        <v>15</v>
      </c>
      <c r="E6234" t="s">
        <v>23</v>
      </c>
      <c r="F6234" s="3">
        <v>1</v>
      </c>
      <c r="G6234" s="4">
        <v>1814.72</v>
      </c>
      <c r="H6234" s="5">
        <v>0.1</v>
      </c>
      <c r="I6234" s="4">
        <v>1633.25</v>
      </c>
      <c r="J6234" s="4">
        <v>511.88</v>
      </c>
      <c r="K6234" t="s">
        <v>24</v>
      </c>
      <c r="L6234" t="s">
        <v>18</v>
      </c>
      <c r="M6234" s="2" t="s">
        <v>19</v>
      </c>
      <c r="N6234" t="s">
        <v>87</v>
      </c>
    </row>
    <row r="6235" spans="1:14" x14ac:dyDescent="0.25">
      <c r="A6235" s="2" t="s">
        <v>7269</v>
      </c>
      <c r="B6235" s="2" t="s">
        <v>1435</v>
      </c>
      <c r="C6235" s="9">
        <f t="shared" si="97"/>
        <v>45474</v>
      </c>
      <c r="D6235" t="s">
        <v>53</v>
      </c>
      <c r="E6235" t="s">
        <v>92</v>
      </c>
      <c r="F6235" s="3">
        <v>2</v>
      </c>
      <c r="G6235" s="4">
        <v>1055.8499999999999</v>
      </c>
      <c r="H6235" s="5">
        <v>0</v>
      </c>
      <c r="I6235" s="4">
        <v>2111.6999999999998</v>
      </c>
      <c r="J6235" s="4">
        <v>728.08</v>
      </c>
      <c r="K6235" t="s">
        <v>37</v>
      </c>
      <c r="L6235" t="s">
        <v>25</v>
      </c>
      <c r="M6235" s="2" t="s">
        <v>26</v>
      </c>
      <c r="N6235" t="s">
        <v>58</v>
      </c>
    </row>
    <row r="6236" spans="1:14" x14ac:dyDescent="0.25">
      <c r="A6236" s="2" t="s">
        <v>7270</v>
      </c>
      <c r="B6236" s="2" t="s">
        <v>589</v>
      </c>
      <c r="C6236" s="9">
        <f t="shared" si="97"/>
        <v>46023</v>
      </c>
      <c r="D6236" t="s">
        <v>35</v>
      </c>
      <c r="E6236" t="s">
        <v>36</v>
      </c>
      <c r="F6236" s="3">
        <v>4</v>
      </c>
      <c r="G6236" s="4">
        <v>21342.51</v>
      </c>
      <c r="H6236" s="5">
        <v>0</v>
      </c>
      <c r="I6236" s="4">
        <v>85370.04</v>
      </c>
      <c r="J6236" s="4">
        <v>27743.55</v>
      </c>
      <c r="K6236" t="s">
        <v>24</v>
      </c>
      <c r="L6236" t="s">
        <v>25</v>
      </c>
      <c r="M6236" s="2" t="s">
        <v>19</v>
      </c>
      <c r="N6236" t="s">
        <v>42</v>
      </c>
    </row>
    <row r="6237" spans="1:14" x14ac:dyDescent="0.25">
      <c r="A6237" s="2" t="s">
        <v>7271</v>
      </c>
      <c r="B6237" s="2" t="s">
        <v>328</v>
      </c>
      <c r="C6237" s="9">
        <f t="shared" si="97"/>
        <v>45931</v>
      </c>
      <c r="D6237" t="s">
        <v>15</v>
      </c>
      <c r="E6237" t="s">
        <v>168</v>
      </c>
      <c r="F6237" s="3">
        <v>1</v>
      </c>
      <c r="G6237" s="4">
        <v>962.55</v>
      </c>
      <c r="H6237" s="5">
        <v>0.25</v>
      </c>
      <c r="I6237" s="4">
        <v>721.91</v>
      </c>
      <c r="J6237" s="4">
        <v>154.47999999999999</v>
      </c>
      <c r="K6237" t="s">
        <v>152</v>
      </c>
      <c r="L6237" t="s">
        <v>25</v>
      </c>
      <c r="M6237" s="2" t="s">
        <v>19</v>
      </c>
      <c r="N6237" t="s">
        <v>87</v>
      </c>
    </row>
    <row r="6238" spans="1:14" x14ac:dyDescent="0.25">
      <c r="A6238" s="2" t="s">
        <v>7272</v>
      </c>
      <c r="B6238" s="2" t="s">
        <v>1867</v>
      </c>
      <c r="C6238" s="9">
        <f t="shared" si="97"/>
        <v>45809</v>
      </c>
      <c r="D6238" t="s">
        <v>30</v>
      </c>
      <c r="E6238" t="s">
        <v>163</v>
      </c>
      <c r="F6238" s="3">
        <v>4</v>
      </c>
      <c r="G6238" s="4">
        <v>1005.51</v>
      </c>
      <c r="H6238" s="5">
        <v>0.05</v>
      </c>
      <c r="I6238" s="4">
        <v>3820.94</v>
      </c>
      <c r="J6238" s="4">
        <v>0</v>
      </c>
      <c r="K6238" t="s">
        <v>17</v>
      </c>
      <c r="L6238" t="s">
        <v>25</v>
      </c>
      <c r="M6238" s="2" t="s">
        <v>101</v>
      </c>
      <c r="N6238" t="s">
        <v>27</v>
      </c>
    </row>
    <row r="6239" spans="1:14" x14ac:dyDescent="0.25">
      <c r="A6239" s="2" t="s">
        <v>7273</v>
      </c>
      <c r="B6239" s="2" t="s">
        <v>875</v>
      </c>
      <c r="C6239" s="9">
        <f t="shared" si="97"/>
        <v>45809</v>
      </c>
      <c r="D6239" t="s">
        <v>15</v>
      </c>
      <c r="E6239" t="s">
        <v>168</v>
      </c>
      <c r="F6239" s="3">
        <v>4</v>
      </c>
      <c r="G6239" s="4">
        <v>609.19000000000005</v>
      </c>
      <c r="H6239" s="5">
        <v>0</v>
      </c>
      <c r="I6239" s="4">
        <v>2436.7600000000002</v>
      </c>
      <c r="J6239" s="4">
        <v>462.03</v>
      </c>
      <c r="K6239" t="s">
        <v>24</v>
      </c>
      <c r="L6239" t="s">
        <v>25</v>
      </c>
      <c r="M6239" s="2" t="s">
        <v>19</v>
      </c>
      <c r="N6239" t="s">
        <v>58</v>
      </c>
    </row>
    <row r="6240" spans="1:14" x14ac:dyDescent="0.25">
      <c r="A6240" s="2" t="s">
        <v>7274</v>
      </c>
      <c r="B6240" s="2" t="s">
        <v>3197</v>
      </c>
      <c r="C6240" s="9">
        <f t="shared" si="97"/>
        <v>45992</v>
      </c>
      <c r="D6240" t="s">
        <v>15</v>
      </c>
      <c r="E6240" t="s">
        <v>16</v>
      </c>
      <c r="F6240" s="3">
        <v>4</v>
      </c>
      <c r="G6240" s="4">
        <v>2484.48</v>
      </c>
      <c r="H6240" s="5">
        <v>0.1</v>
      </c>
      <c r="I6240" s="4">
        <v>8944.1299999999992</v>
      </c>
      <c r="J6240" s="4">
        <v>2958.12</v>
      </c>
      <c r="K6240" t="s">
        <v>124</v>
      </c>
      <c r="L6240" t="s">
        <v>25</v>
      </c>
      <c r="M6240" s="2" t="s">
        <v>19</v>
      </c>
      <c r="N6240" t="s">
        <v>87</v>
      </c>
    </row>
    <row r="6241" spans="1:14" x14ac:dyDescent="0.25">
      <c r="A6241" s="2" t="s">
        <v>7275</v>
      </c>
      <c r="B6241" s="2" t="s">
        <v>1098</v>
      </c>
      <c r="C6241" s="9">
        <f t="shared" si="97"/>
        <v>46023</v>
      </c>
      <c r="D6241" t="s">
        <v>35</v>
      </c>
      <c r="E6241" t="s">
        <v>50</v>
      </c>
      <c r="F6241" s="3">
        <v>3</v>
      </c>
      <c r="G6241" s="4">
        <v>18012.060000000001</v>
      </c>
      <c r="H6241" s="5">
        <v>0</v>
      </c>
      <c r="I6241" s="4">
        <v>54036.18</v>
      </c>
      <c r="J6241" s="4">
        <v>0</v>
      </c>
      <c r="K6241" t="s">
        <v>24</v>
      </c>
      <c r="L6241" t="s">
        <v>25</v>
      </c>
      <c r="M6241" s="2" t="s">
        <v>61</v>
      </c>
      <c r="N6241" t="s">
        <v>20</v>
      </c>
    </row>
    <row r="6242" spans="1:14" x14ac:dyDescent="0.25">
      <c r="A6242" s="2" t="s">
        <v>7276</v>
      </c>
      <c r="B6242" s="2" t="s">
        <v>3669</v>
      </c>
      <c r="C6242" s="9">
        <f t="shared" si="97"/>
        <v>45474</v>
      </c>
      <c r="D6242" t="s">
        <v>15</v>
      </c>
      <c r="E6242" t="s">
        <v>95</v>
      </c>
      <c r="F6242" s="3">
        <v>1</v>
      </c>
      <c r="G6242" s="4">
        <v>565.34</v>
      </c>
      <c r="H6242" s="5">
        <v>0</v>
      </c>
      <c r="I6242" s="4">
        <v>565.34</v>
      </c>
      <c r="J6242" s="4">
        <v>75.63</v>
      </c>
      <c r="K6242" t="s">
        <v>24</v>
      </c>
      <c r="L6242" t="s">
        <v>18</v>
      </c>
      <c r="M6242" s="2" t="s">
        <v>19</v>
      </c>
      <c r="N6242" t="s">
        <v>87</v>
      </c>
    </row>
    <row r="6243" spans="1:14" x14ac:dyDescent="0.25">
      <c r="A6243" s="2" t="s">
        <v>7277</v>
      </c>
      <c r="B6243" s="2" t="s">
        <v>81</v>
      </c>
      <c r="C6243" s="9">
        <f t="shared" si="97"/>
        <v>46143</v>
      </c>
      <c r="D6243" t="s">
        <v>35</v>
      </c>
      <c r="E6243" t="s">
        <v>71</v>
      </c>
      <c r="F6243" s="3">
        <v>4</v>
      </c>
      <c r="G6243" s="4">
        <v>26044.97</v>
      </c>
      <c r="H6243" s="5">
        <v>0</v>
      </c>
      <c r="I6243" s="4">
        <v>104179.88</v>
      </c>
      <c r="J6243" s="4">
        <v>15671.79</v>
      </c>
      <c r="K6243" t="s">
        <v>24</v>
      </c>
      <c r="L6243" t="s">
        <v>47</v>
      </c>
      <c r="M6243" s="2" t="s">
        <v>19</v>
      </c>
      <c r="N6243" t="s">
        <v>66</v>
      </c>
    </row>
    <row r="6244" spans="1:14" x14ac:dyDescent="0.25">
      <c r="A6244" s="2" t="s">
        <v>7278</v>
      </c>
      <c r="B6244" s="2" t="s">
        <v>2294</v>
      </c>
      <c r="C6244" s="9">
        <f t="shared" si="97"/>
        <v>45566</v>
      </c>
      <c r="D6244" t="s">
        <v>53</v>
      </c>
      <c r="E6244" t="s">
        <v>54</v>
      </c>
      <c r="F6244" s="3">
        <v>1</v>
      </c>
      <c r="G6244" s="4">
        <v>428.41</v>
      </c>
      <c r="H6244" s="5">
        <v>0.15</v>
      </c>
      <c r="I6244" s="4">
        <v>364.15</v>
      </c>
      <c r="J6244" s="4">
        <v>112.47</v>
      </c>
      <c r="K6244" t="s">
        <v>24</v>
      </c>
      <c r="L6244" t="s">
        <v>25</v>
      </c>
      <c r="M6244" s="2" t="s">
        <v>19</v>
      </c>
      <c r="N6244" t="s">
        <v>38</v>
      </c>
    </row>
    <row r="6245" spans="1:14" x14ac:dyDescent="0.25">
      <c r="A6245" s="2" t="s">
        <v>7279</v>
      </c>
      <c r="B6245" s="2" t="s">
        <v>1776</v>
      </c>
      <c r="C6245" s="9">
        <f t="shared" si="97"/>
        <v>45597</v>
      </c>
      <c r="D6245" t="s">
        <v>15</v>
      </c>
      <c r="E6245" t="s">
        <v>57</v>
      </c>
      <c r="F6245" s="3">
        <v>1</v>
      </c>
      <c r="G6245" s="4">
        <v>1785.71</v>
      </c>
      <c r="H6245" s="5">
        <v>0</v>
      </c>
      <c r="I6245" s="4">
        <v>1785.71</v>
      </c>
      <c r="J6245" s="4">
        <v>284.86</v>
      </c>
      <c r="K6245" t="s">
        <v>17</v>
      </c>
      <c r="L6245" t="s">
        <v>25</v>
      </c>
      <c r="M6245" s="2" t="s">
        <v>19</v>
      </c>
      <c r="N6245" t="s">
        <v>42</v>
      </c>
    </row>
    <row r="6246" spans="1:14" x14ac:dyDescent="0.25">
      <c r="A6246" s="2" t="s">
        <v>7280</v>
      </c>
      <c r="B6246" s="2" t="s">
        <v>1597</v>
      </c>
      <c r="C6246" s="9">
        <f t="shared" si="97"/>
        <v>46023</v>
      </c>
      <c r="D6246" t="s">
        <v>30</v>
      </c>
      <c r="E6246" t="s">
        <v>106</v>
      </c>
      <c r="F6246" s="3">
        <v>2</v>
      </c>
      <c r="G6246" s="4">
        <v>903.64</v>
      </c>
      <c r="H6246" s="5">
        <v>0.1</v>
      </c>
      <c r="I6246" s="4">
        <v>1626.55</v>
      </c>
      <c r="J6246" s="4">
        <v>339.9</v>
      </c>
      <c r="K6246" t="s">
        <v>24</v>
      </c>
      <c r="L6246" t="s">
        <v>25</v>
      </c>
      <c r="M6246" s="2" t="s">
        <v>19</v>
      </c>
      <c r="N6246" t="s">
        <v>66</v>
      </c>
    </row>
    <row r="6247" spans="1:14" x14ac:dyDescent="0.25">
      <c r="A6247" s="2" t="s">
        <v>7281</v>
      </c>
      <c r="B6247" s="2" t="s">
        <v>892</v>
      </c>
      <c r="C6247" s="9">
        <f t="shared" si="97"/>
        <v>45383</v>
      </c>
      <c r="D6247" t="s">
        <v>45</v>
      </c>
      <c r="E6247" t="s">
        <v>46</v>
      </c>
      <c r="F6247" s="3">
        <v>1</v>
      </c>
      <c r="G6247" s="4">
        <v>3507.1</v>
      </c>
      <c r="H6247" s="5">
        <v>0</v>
      </c>
      <c r="I6247" s="4">
        <v>3507.1</v>
      </c>
      <c r="J6247" s="4">
        <v>450.28</v>
      </c>
      <c r="K6247" t="s">
        <v>124</v>
      </c>
      <c r="L6247" t="s">
        <v>25</v>
      </c>
      <c r="M6247" s="2" t="s">
        <v>19</v>
      </c>
      <c r="N6247" t="s">
        <v>87</v>
      </c>
    </row>
    <row r="6248" spans="1:14" x14ac:dyDescent="0.25">
      <c r="A6248" s="2" t="s">
        <v>7282</v>
      </c>
      <c r="B6248" s="2" t="s">
        <v>970</v>
      </c>
      <c r="C6248" s="9">
        <f t="shared" si="97"/>
        <v>46113</v>
      </c>
      <c r="D6248" t="s">
        <v>15</v>
      </c>
      <c r="E6248" t="s">
        <v>95</v>
      </c>
      <c r="F6248" s="3">
        <v>4</v>
      </c>
      <c r="G6248" s="4">
        <v>2374.9299999999998</v>
      </c>
      <c r="H6248" s="5">
        <v>0.1</v>
      </c>
      <c r="I6248" s="4">
        <v>8549.75</v>
      </c>
      <c r="J6248" s="4">
        <v>0</v>
      </c>
      <c r="K6248" t="s">
        <v>24</v>
      </c>
      <c r="L6248" t="s">
        <v>25</v>
      </c>
      <c r="M6248" s="2" t="s">
        <v>101</v>
      </c>
      <c r="N6248" t="s">
        <v>58</v>
      </c>
    </row>
    <row r="6249" spans="1:14" x14ac:dyDescent="0.25">
      <c r="A6249" s="2" t="s">
        <v>7283</v>
      </c>
      <c r="B6249" s="2" t="s">
        <v>860</v>
      </c>
      <c r="C6249" s="9">
        <f t="shared" si="97"/>
        <v>45323</v>
      </c>
      <c r="D6249" t="s">
        <v>15</v>
      </c>
      <c r="E6249" t="s">
        <v>57</v>
      </c>
      <c r="F6249" s="3">
        <v>1</v>
      </c>
      <c r="G6249" s="4">
        <v>649.95000000000005</v>
      </c>
      <c r="H6249" s="5">
        <v>0.1</v>
      </c>
      <c r="I6249" s="4">
        <v>584.96</v>
      </c>
      <c r="J6249" s="4">
        <v>94.02</v>
      </c>
      <c r="K6249" t="s">
        <v>24</v>
      </c>
      <c r="L6249" t="s">
        <v>25</v>
      </c>
      <c r="M6249" s="2" t="s">
        <v>19</v>
      </c>
      <c r="N6249" t="s">
        <v>66</v>
      </c>
    </row>
    <row r="6250" spans="1:14" x14ac:dyDescent="0.25">
      <c r="A6250" s="2" t="s">
        <v>7284</v>
      </c>
      <c r="B6250" s="2" t="s">
        <v>973</v>
      </c>
      <c r="C6250" s="9">
        <f t="shared" si="97"/>
        <v>45962</v>
      </c>
      <c r="D6250" t="s">
        <v>30</v>
      </c>
      <c r="E6250" t="s">
        <v>31</v>
      </c>
      <c r="F6250" s="3">
        <v>2</v>
      </c>
      <c r="G6250" s="4">
        <v>730.65</v>
      </c>
      <c r="H6250" s="5">
        <v>0.05</v>
      </c>
      <c r="I6250" s="4">
        <v>1388.24</v>
      </c>
      <c r="J6250" s="4">
        <v>427.25</v>
      </c>
      <c r="K6250" t="s">
        <v>17</v>
      </c>
      <c r="L6250" t="s">
        <v>25</v>
      </c>
      <c r="M6250" s="2" t="s">
        <v>19</v>
      </c>
      <c r="N6250" t="s">
        <v>66</v>
      </c>
    </row>
    <row r="6251" spans="1:14" x14ac:dyDescent="0.25">
      <c r="A6251" s="2" t="s">
        <v>7285</v>
      </c>
      <c r="B6251" s="2" t="s">
        <v>2574</v>
      </c>
      <c r="C6251" s="9">
        <f t="shared" si="97"/>
        <v>45352</v>
      </c>
      <c r="D6251" t="s">
        <v>30</v>
      </c>
      <c r="E6251" t="s">
        <v>163</v>
      </c>
      <c r="F6251" s="3">
        <v>3</v>
      </c>
      <c r="G6251" s="4">
        <v>683.35</v>
      </c>
      <c r="H6251" s="5">
        <v>0.05</v>
      </c>
      <c r="I6251" s="4">
        <v>1947.55</v>
      </c>
      <c r="J6251" s="4">
        <v>260.48</v>
      </c>
      <c r="K6251" t="s">
        <v>152</v>
      </c>
      <c r="L6251" t="s">
        <v>25</v>
      </c>
      <c r="M6251" s="2" t="s">
        <v>19</v>
      </c>
      <c r="N6251" t="s">
        <v>58</v>
      </c>
    </row>
    <row r="6252" spans="1:14" x14ac:dyDescent="0.25">
      <c r="A6252" s="2" t="s">
        <v>7286</v>
      </c>
      <c r="B6252" s="2" t="s">
        <v>995</v>
      </c>
      <c r="C6252" s="9">
        <f t="shared" si="97"/>
        <v>46113</v>
      </c>
      <c r="D6252" t="s">
        <v>35</v>
      </c>
      <c r="E6252" t="s">
        <v>50</v>
      </c>
      <c r="F6252" s="3">
        <v>3</v>
      </c>
      <c r="G6252" s="4">
        <v>18726.330000000002</v>
      </c>
      <c r="H6252" s="5">
        <v>0.1</v>
      </c>
      <c r="I6252" s="4">
        <v>50561.09</v>
      </c>
      <c r="J6252" s="4">
        <v>0</v>
      </c>
      <c r="K6252" t="s">
        <v>124</v>
      </c>
      <c r="L6252" t="s">
        <v>25</v>
      </c>
      <c r="M6252" s="2" t="s">
        <v>61</v>
      </c>
      <c r="N6252" t="s">
        <v>58</v>
      </c>
    </row>
    <row r="6253" spans="1:14" x14ac:dyDescent="0.25">
      <c r="A6253" s="2" t="s">
        <v>7287</v>
      </c>
      <c r="B6253" s="2" t="s">
        <v>5398</v>
      </c>
      <c r="C6253" s="9">
        <f t="shared" si="97"/>
        <v>45597</v>
      </c>
      <c r="D6253" t="s">
        <v>15</v>
      </c>
      <c r="E6253" t="s">
        <v>16</v>
      </c>
      <c r="F6253" s="3">
        <v>2</v>
      </c>
      <c r="G6253" s="4">
        <v>2432.7600000000002</v>
      </c>
      <c r="H6253" s="5">
        <v>0.15</v>
      </c>
      <c r="I6253" s="4">
        <v>4135.6899999999996</v>
      </c>
      <c r="J6253" s="4">
        <v>0</v>
      </c>
      <c r="K6253" t="s">
        <v>24</v>
      </c>
      <c r="L6253" t="s">
        <v>47</v>
      </c>
      <c r="M6253" s="2" t="s">
        <v>61</v>
      </c>
      <c r="N6253" t="s">
        <v>38</v>
      </c>
    </row>
    <row r="6254" spans="1:14" x14ac:dyDescent="0.25">
      <c r="A6254" s="2" t="s">
        <v>7288</v>
      </c>
      <c r="B6254" s="2" t="s">
        <v>476</v>
      </c>
      <c r="C6254" s="9">
        <f t="shared" si="97"/>
        <v>45839</v>
      </c>
      <c r="D6254" t="s">
        <v>15</v>
      </c>
      <c r="E6254" t="s">
        <v>57</v>
      </c>
      <c r="F6254" s="3">
        <v>4</v>
      </c>
      <c r="G6254" s="4">
        <v>1305.49</v>
      </c>
      <c r="H6254" s="5">
        <v>0.05</v>
      </c>
      <c r="I6254" s="4">
        <v>4960.8599999999997</v>
      </c>
      <c r="J6254" s="4">
        <v>1678.24</v>
      </c>
      <c r="K6254" t="s">
        <v>24</v>
      </c>
      <c r="L6254" t="s">
        <v>47</v>
      </c>
      <c r="M6254" s="2" t="s">
        <v>26</v>
      </c>
      <c r="N6254" t="s">
        <v>58</v>
      </c>
    </row>
    <row r="6255" spans="1:14" x14ac:dyDescent="0.25">
      <c r="A6255" s="2" t="s">
        <v>7289</v>
      </c>
      <c r="B6255" s="2" t="s">
        <v>1776</v>
      </c>
      <c r="C6255" s="9">
        <f t="shared" si="97"/>
        <v>45597</v>
      </c>
      <c r="D6255" t="s">
        <v>35</v>
      </c>
      <c r="E6255" t="s">
        <v>50</v>
      </c>
      <c r="F6255" s="3">
        <v>4</v>
      </c>
      <c r="G6255" s="4">
        <v>23197.8</v>
      </c>
      <c r="H6255" s="5">
        <v>0.1</v>
      </c>
      <c r="I6255" s="4">
        <v>83512.08</v>
      </c>
      <c r="J6255" s="4">
        <v>11939.76</v>
      </c>
      <c r="K6255" t="s">
        <v>152</v>
      </c>
      <c r="L6255" t="s">
        <v>25</v>
      </c>
      <c r="M6255" s="2" t="s">
        <v>19</v>
      </c>
      <c r="N6255" t="s">
        <v>42</v>
      </c>
    </row>
    <row r="6256" spans="1:14" x14ac:dyDescent="0.25">
      <c r="A6256" s="2" t="s">
        <v>7290</v>
      </c>
      <c r="B6256" s="2" t="s">
        <v>1548</v>
      </c>
      <c r="C6256" s="9">
        <f t="shared" si="97"/>
        <v>45809</v>
      </c>
      <c r="D6256" t="s">
        <v>45</v>
      </c>
      <c r="E6256" t="s">
        <v>121</v>
      </c>
      <c r="F6256" s="3">
        <v>4</v>
      </c>
      <c r="G6256" s="4">
        <v>3043.78</v>
      </c>
      <c r="H6256" s="5">
        <v>0.2</v>
      </c>
      <c r="I6256" s="4">
        <v>9740.1</v>
      </c>
      <c r="J6256" s="4">
        <v>2606.7399999999998</v>
      </c>
      <c r="K6256" t="s">
        <v>24</v>
      </c>
      <c r="L6256" t="s">
        <v>25</v>
      </c>
      <c r="M6256" s="2" t="s">
        <v>19</v>
      </c>
      <c r="N6256" t="s">
        <v>58</v>
      </c>
    </row>
    <row r="6257" spans="1:14" x14ac:dyDescent="0.25">
      <c r="A6257" s="2" t="s">
        <v>7291</v>
      </c>
      <c r="B6257" s="2" t="s">
        <v>847</v>
      </c>
      <c r="C6257" s="9">
        <f t="shared" si="97"/>
        <v>46235</v>
      </c>
      <c r="D6257" t="s">
        <v>30</v>
      </c>
      <c r="E6257" t="s">
        <v>133</v>
      </c>
      <c r="F6257" s="3">
        <v>1</v>
      </c>
      <c r="G6257" s="4">
        <v>896.55</v>
      </c>
      <c r="H6257" s="5">
        <v>0</v>
      </c>
      <c r="I6257" s="4">
        <v>896.55</v>
      </c>
      <c r="J6257" s="4">
        <v>264.29000000000002</v>
      </c>
      <c r="K6257" t="s">
        <v>24</v>
      </c>
      <c r="L6257" t="s">
        <v>25</v>
      </c>
      <c r="M6257" s="2" t="s">
        <v>19</v>
      </c>
      <c r="N6257" t="s">
        <v>82</v>
      </c>
    </row>
    <row r="6258" spans="1:14" x14ac:dyDescent="0.25">
      <c r="A6258" s="2" t="s">
        <v>7292</v>
      </c>
      <c r="B6258" s="2" t="s">
        <v>3810</v>
      </c>
      <c r="C6258" s="9">
        <f t="shared" si="97"/>
        <v>45505</v>
      </c>
      <c r="D6258" t="s">
        <v>15</v>
      </c>
      <c r="E6258" t="s">
        <v>23</v>
      </c>
      <c r="F6258" s="3">
        <v>3</v>
      </c>
      <c r="G6258" s="4">
        <v>1205.1400000000001</v>
      </c>
      <c r="H6258" s="5">
        <v>0.25</v>
      </c>
      <c r="I6258" s="4">
        <v>2711.56</v>
      </c>
      <c r="J6258" s="4">
        <v>0</v>
      </c>
      <c r="K6258" t="s">
        <v>37</v>
      </c>
      <c r="L6258" t="s">
        <v>18</v>
      </c>
      <c r="M6258" s="2" t="s">
        <v>101</v>
      </c>
      <c r="N6258" t="s">
        <v>20</v>
      </c>
    </row>
    <row r="6259" spans="1:14" x14ac:dyDescent="0.25">
      <c r="A6259" s="2" t="s">
        <v>7293</v>
      </c>
      <c r="B6259" s="2" t="s">
        <v>2260</v>
      </c>
      <c r="C6259" s="9">
        <f t="shared" si="97"/>
        <v>45901</v>
      </c>
      <c r="D6259" t="s">
        <v>45</v>
      </c>
      <c r="E6259" t="s">
        <v>186</v>
      </c>
      <c r="F6259" s="3">
        <v>4</v>
      </c>
      <c r="G6259" s="4">
        <v>1172.26</v>
      </c>
      <c r="H6259" s="5">
        <v>0.15</v>
      </c>
      <c r="I6259" s="4">
        <v>3985.68</v>
      </c>
      <c r="J6259" s="4">
        <v>1071.96</v>
      </c>
      <c r="K6259" t="s">
        <v>24</v>
      </c>
      <c r="L6259" t="s">
        <v>25</v>
      </c>
      <c r="M6259" s="2" t="s">
        <v>19</v>
      </c>
      <c r="N6259" t="s">
        <v>58</v>
      </c>
    </row>
    <row r="6260" spans="1:14" x14ac:dyDescent="0.25">
      <c r="A6260" s="2" t="s">
        <v>7294</v>
      </c>
      <c r="B6260" s="2" t="s">
        <v>2584</v>
      </c>
      <c r="C6260" s="9">
        <f t="shared" si="97"/>
        <v>46023</v>
      </c>
      <c r="D6260" t="s">
        <v>45</v>
      </c>
      <c r="E6260" t="s">
        <v>222</v>
      </c>
      <c r="F6260" s="3">
        <v>3</v>
      </c>
      <c r="G6260" s="4">
        <v>7046.05</v>
      </c>
      <c r="H6260" s="5">
        <v>0.05</v>
      </c>
      <c r="I6260" s="4">
        <v>20081.240000000002</v>
      </c>
      <c r="J6260" s="4">
        <v>2939.76</v>
      </c>
      <c r="K6260" t="s">
        <v>24</v>
      </c>
      <c r="L6260" t="s">
        <v>25</v>
      </c>
      <c r="M6260" s="2" t="s">
        <v>19</v>
      </c>
      <c r="N6260" t="s">
        <v>87</v>
      </c>
    </row>
    <row r="6261" spans="1:14" x14ac:dyDescent="0.25">
      <c r="A6261" s="2" t="s">
        <v>7295</v>
      </c>
      <c r="B6261" s="2" t="s">
        <v>1401</v>
      </c>
      <c r="C6261" s="9">
        <f t="shared" si="97"/>
        <v>46023</v>
      </c>
      <c r="D6261" t="s">
        <v>15</v>
      </c>
      <c r="E6261" t="s">
        <v>23</v>
      </c>
      <c r="F6261" s="3">
        <v>2</v>
      </c>
      <c r="G6261" s="4">
        <v>448.26</v>
      </c>
      <c r="H6261" s="5">
        <v>0.05</v>
      </c>
      <c r="I6261" s="4">
        <v>851.69</v>
      </c>
      <c r="J6261" s="4">
        <v>225.65</v>
      </c>
      <c r="K6261" t="s">
        <v>17</v>
      </c>
      <c r="L6261" t="s">
        <v>25</v>
      </c>
      <c r="M6261" s="2" t="s">
        <v>19</v>
      </c>
      <c r="N6261" t="s">
        <v>66</v>
      </c>
    </row>
    <row r="6262" spans="1:14" x14ac:dyDescent="0.25">
      <c r="A6262" s="2" t="s">
        <v>7296</v>
      </c>
      <c r="B6262" s="2" t="s">
        <v>902</v>
      </c>
      <c r="C6262" s="9">
        <f t="shared" si="97"/>
        <v>45597</v>
      </c>
      <c r="D6262" t="s">
        <v>35</v>
      </c>
      <c r="E6262" t="s">
        <v>74</v>
      </c>
      <c r="F6262" s="3">
        <v>3</v>
      </c>
      <c r="G6262" s="4">
        <v>23861.78</v>
      </c>
      <c r="H6262" s="5">
        <v>0</v>
      </c>
      <c r="I6262" s="4">
        <v>71585.34</v>
      </c>
      <c r="J6262" s="4">
        <v>13312.03</v>
      </c>
      <c r="K6262" t="s">
        <v>37</v>
      </c>
      <c r="L6262" t="s">
        <v>25</v>
      </c>
      <c r="M6262" s="2" t="s">
        <v>19</v>
      </c>
      <c r="N6262" t="s">
        <v>82</v>
      </c>
    </row>
    <row r="6263" spans="1:14" x14ac:dyDescent="0.25">
      <c r="A6263" s="2" t="s">
        <v>7297</v>
      </c>
      <c r="B6263" s="2" t="s">
        <v>1359</v>
      </c>
      <c r="C6263" s="9">
        <f t="shared" si="97"/>
        <v>46113</v>
      </c>
      <c r="D6263" t="s">
        <v>45</v>
      </c>
      <c r="E6263" t="s">
        <v>121</v>
      </c>
      <c r="F6263" s="3">
        <v>4</v>
      </c>
      <c r="G6263" s="4">
        <v>707.39</v>
      </c>
      <c r="H6263" s="5">
        <v>0</v>
      </c>
      <c r="I6263" s="4">
        <v>2829.56</v>
      </c>
      <c r="J6263" s="4">
        <v>410.84</v>
      </c>
      <c r="K6263" t="s">
        <v>17</v>
      </c>
      <c r="L6263" t="s">
        <v>25</v>
      </c>
      <c r="M6263" s="2" t="s">
        <v>19</v>
      </c>
      <c r="N6263" t="s">
        <v>42</v>
      </c>
    </row>
    <row r="6264" spans="1:14" x14ac:dyDescent="0.25">
      <c r="A6264" s="2" t="s">
        <v>7298</v>
      </c>
      <c r="B6264" s="2" t="s">
        <v>1939</v>
      </c>
      <c r="C6264" s="9">
        <f t="shared" si="97"/>
        <v>45292</v>
      </c>
      <c r="D6264" t="s">
        <v>30</v>
      </c>
      <c r="E6264" t="s">
        <v>31</v>
      </c>
      <c r="F6264" s="3">
        <v>3</v>
      </c>
      <c r="G6264" s="4">
        <v>634.19000000000005</v>
      </c>
      <c r="H6264" s="5">
        <v>0.1</v>
      </c>
      <c r="I6264" s="4">
        <v>1712.31</v>
      </c>
      <c r="J6264" s="4">
        <v>384.98</v>
      </c>
      <c r="K6264" t="s">
        <v>17</v>
      </c>
      <c r="L6264" t="s">
        <v>47</v>
      </c>
      <c r="M6264" s="2" t="s">
        <v>19</v>
      </c>
      <c r="N6264" t="s">
        <v>155</v>
      </c>
    </row>
    <row r="6265" spans="1:14" x14ac:dyDescent="0.25">
      <c r="A6265" s="2" t="s">
        <v>7299</v>
      </c>
      <c r="B6265" s="2" t="s">
        <v>6762</v>
      </c>
      <c r="C6265" s="9">
        <f t="shared" si="97"/>
        <v>45962</v>
      </c>
      <c r="D6265" t="s">
        <v>45</v>
      </c>
      <c r="E6265" t="s">
        <v>222</v>
      </c>
      <c r="F6265" s="3">
        <v>2</v>
      </c>
      <c r="G6265" s="4">
        <v>6502.43</v>
      </c>
      <c r="H6265" s="5">
        <v>0</v>
      </c>
      <c r="I6265" s="4">
        <v>13004.86</v>
      </c>
      <c r="J6265" s="4">
        <v>3424.86</v>
      </c>
      <c r="K6265" t="s">
        <v>17</v>
      </c>
      <c r="L6265" t="s">
        <v>25</v>
      </c>
      <c r="M6265" s="2" t="s">
        <v>19</v>
      </c>
      <c r="N6265" t="s">
        <v>66</v>
      </c>
    </row>
    <row r="6266" spans="1:14" x14ac:dyDescent="0.25">
      <c r="A6266" s="2" t="s">
        <v>7300</v>
      </c>
      <c r="B6266" s="2" t="s">
        <v>228</v>
      </c>
      <c r="C6266" s="9">
        <f t="shared" si="97"/>
        <v>45474</v>
      </c>
      <c r="D6266" t="s">
        <v>35</v>
      </c>
      <c r="E6266" t="s">
        <v>36</v>
      </c>
      <c r="F6266" s="3">
        <v>3</v>
      </c>
      <c r="G6266" s="4">
        <v>20442.099999999999</v>
      </c>
      <c r="H6266" s="5">
        <v>0</v>
      </c>
      <c r="I6266" s="4">
        <v>61326.3</v>
      </c>
      <c r="J6266" s="4">
        <v>11829.83</v>
      </c>
      <c r="K6266" t="s">
        <v>24</v>
      </c>
      <c r="L6266" t="s">
        <v>25</v>
      </c>
      <c r="M6266" s="2" t="s">
        <v>19</v>
      </c>
      <c r="N6266" t="s">
        <v>58</v>
      </c>
    </row>
    <row r="6267" spans="1:14" x14ac:dyDescent="0.25">
      <c r="A6267" s="2" t="s">
        <v>7301</v>
      </c>
      <c r="B6267" s="2" t="s">
        <v>170</v>
      </c>
      <c r="C6267" s="9">
        <f t="shared" si="97"/>
        <v>46113</v>
      </c>
      <c r="D6267" t="s">
        <v>35</v>
      </c>
      <c r="E6267" t="s">
        <v>50</v>
      </c>
      <c r="F6267" s="3">
        <v>1</v>
      </c>
      <c r="G6267" s="4">
        <v>6111.69</v>
      </c>
      <c r="H6267" s="5">
        <v>0.25</v>
      </c>
      <c r="I6267" s="4">
        <v>4583.7700000000004</v>
      </c>
      <c r="J6267" s="4">
        <v>1106.02</v>
      </c>
      <c r="K6267" t="s">
        <v>24</v>
      </c>
      <c r="L6267" t="s">
        <v>25</v>
      </c>
      <c r="M6267" s="2" t="s">
        <v>26</v>
      </c>
      <c r="N6267" t="s">
        <v>32</v>
      </c>
    </row>
    <row r="6268" spans="1:14" x14ac:dyDescent="0.25">
      <c r="A6268" s="2" t="s">
        <v>7302</v>
      </c>
      <c r="B6268" s="2" t="s">
        <v>2043</v>
      </c>
      <c r="C6268" s="9">
        <f t="shared" si="97"/>
        <v>45323</v>
      </c>
      <c r="D6268" t="s">
        <v>35</v>
      </c>
      <c r="E6268" t="s">
        <v>77</v>
      </c>
      <c r="F6268" s="3">
        <v>2</v>
      </c>
      <c r="G6268" s="4">
        <v>17275.650000000001</v>
      </c>
      <c r="H6268" s="5">
        <v>0</v>
      </c>
      <c r="I6268" s="4">
        <v>34551.300000000003</v>
      </c>
      <c r="J6268" s="4">
        <v>7081.26</v>
      </c>
      <c r="K6268" t="s">
        <v>24</v>
      </c>
      <c r="L6268" t="s">
        <v>25</v>
      </c>
      <c r="M6268" s="2" t="s">
        <v>19</v>
      </c>
      <c r="N6268" t="s">
        <v>20</v>
      </c>
    </row>
    <row r="6269" spans="1:14" x14ac:dyDescent="0.25">
      <c r="A6269" s="2" t="s">
        <v>7303</v>
      </c>
      <c r="B6269" s="2" t="s">
        <v>139</v>
      </c>
      <c r="C6269" s="9">
        <f t="shared" si="97"/>
        <v>45323</v>
      </c>
      <c r="D6269" t="s">
        <v>45</v>
      </c>
      <c r="E6269" t="s">
        <v>121</v>
      </c>
      <c r="F6269" s="3">
        <v>1</v>
      </c>
      <c r="G6269" s="4">
        <v>4448.38</v>
      </c>
      <c r="H6269" s="5">
        <v>0.15</v>
      </c>
      <c r="I6269" s="4">
        <v>3781.12</v>
      </c>
      <c r="J6269" s="4">
        <v>1270.6500000000001</v>
      </c>
      <c r="K6269" t="s">
        <v>24</v>
      </c>
      <c r="L6269" t="s">
        <v>25</v>
      </c>
      <c r="M6269" s="2" t="s">
        <v>26</v>
      </c>
      <c r="N6269" t="s">
        <v>82</v>
      </c>
    </row>
    <row r="6270" spans="1:14" x14ac:dyDescent="0.25">
      <c r="A6270" s="2" t="s">
        <v>7304</v>
      </c>
      <c r="B6270" s="2" t="s">
        <v>1075</v>
      </c>
      <c r="C6270" s="9">
        <f t="shared" si="97"/>
        <v>46235</v>
      </c>
      <c r="D6270" t="s">
        <v>30</v>
      </c>
      <c r="E6270" t="s">
        <v>133</v>
      </c>
      <c r="F6270" s="3">
        <v>1</v>
      </c>
      <c r="G6270" s="4">
        <v>417.02</v>
      </c>
      <c r="H6270" s="5">
        <v>0.1</v>
      </c>
      <c r="I6270" s="4">
        <v>375.32</v>
      </c>
      <c r="J6270" s="4">
        <v>96.48</v>
      </c>
      <c r="K6270" t="s">
        <v>124</v>
      </c>
      <c r="L6270" t="s">
        <v>47</v>
      </c>
      <c r="M6270" s="2" t="s">
        <v>19</v>
      </c>
      <c r="N6270" t="s">
        <v>20</v>
      </c>
    </row>
    <row r="6271" spans="1:14" x14ac:dyDescent="0.25">
      <c r="A6271" s="2" t="s">
        <v>7305</v>
      </c>
      <c r="B6271" s="2" t="s">
        <v>377</v>
      </c>
      <c r="C6271" s="9">
        <f t="shared" si="97"/>
        <v>45839</v>
      </c>
      <c r="D6271" t="s">
        <v>35</v>
      </c>
      <c r="E6271" t="s">
        <v>36</v>
      </c>
      <c r="F6271" s="3">
        <v>4</v>
      </c>
      <c r="G6271" s="4">
        <v>4410.18</v>
      </c>
      <c r="H6271" s="5">
        <v>0.05</v>
      </c>
      <c r="I6271" s="4">
        <v>16758.68</v>
      </c>
      <c r="J6271" s="4">
        <v>3262.91</v>
      </c>
      <c r="K6271" t="s">
        <v>24</v>
      </c>
      <c r="L6271" t="s">
        <v>25</v>
      </c>
      <c r="M6271" s="2" t="s">
        <v>19</v>
      </c>
      <c r="N6271" t="s">
        <v>87</v>
      </c>
    </row>
    <row r="6272" spans="1:14" x14ac:dyDescent="0.25">
      <c r="A6272" s="2" t="s">
        <v>7306</v>
      </c>
      <c r="B6272" s="2" t="s">
        <v>2495</v>
      </c>
      <c r="C6272" s="9">
        <f t="shared" si="97"/>
        <v>45931</v>
      </c>
      <c r="D6272" t="s">
        <v>30</v>
      </c>
      <c r="E6272" t="s">
        <v>106</v>
      </c>
      <c r="F6272" s="3">
        <v>4</v>
      </c>
      <c r="G6272" s="4">
        <v>683.14</v>
      </c>
      <c r="H6272" s="5">
        <v>0.15</v>
      </c>
      <c r="I6272" s="4">
        <v>2322.6799999999998</v>
      </c>
      <c r="J6272" s="4">
        <v>394.72</v>
      </c>
      <c r="K6272" t="s">
        <v>37</v>
      </c>
      <c r="L6272" t="s">
        <v>47</v>
      </c>
      <c r="M6272" s="2" t="s">
        <v>19</v>
      </c>
      <c r="N6272" t="s">
        <v>58</v>
      </c>
    </row>
    <row r="6273" spans="1:14" x14ac:dyDescent="0.25">
      <c r="A6273" s="2" t="s">
        <v>7307</v>
      </c>
      <c r="B6273" s="2" t="s">
        <v>2738</v>
      </c>
      <c r="C6273" s="9">
        <f t="shared" si="97"/>
        <v>45778</v>
      </c>
      <c r="D6273" t="s">
        <v>45</v>
      </c>
      <c r="E6273" t="s">
        <v>121</v>
      </c>
      <c r="F6273" s="3">
        <v>2</v>
      </c>
      <c r="G6273" s="4">
        <v>975.41</v>
      </c>
      <c r="H6273" s="5">
        <v>0</v>
      </c>
      <c r="I6273" s="4">
        <v>1950.82</v>
      </c>
      <c r="J6273" s="4">
        <v>493.22</v>
      </c>
      <c r="K6273" t="s">
        <v>124</v>
      </c>
      <c r="L6273" t="s">
        <v>25</v>
      </c>
      <c r="M6273" s="2" t="s">
        <v>19</v>
      </c>
      <c r="N6273" t="s">
        <v>38</v>
      </c>
    </row>
    <row r="6274" spans="1:14" x14ac:dyDescent="0.25">
      <c r="A6274" s="2" t="s">
        <v>7308</v>
      </c>
      <c r="B6274" s="2" t="s">
        <v>709</v>
      </c>
      <c r="C6274" s="9">
        <f t="shared" si="97"/>
        <v>45839</v>
      </c>
      <c r="D6274" t="s">
        <v>45</v>
      </c>
      <c r="E6274" t="s">
        <v>222</v>
      </c>
      <c r="F6274" s="3">
        <v>4</v>
      </c>
      <c r="G6274" s="4">
        <v>7197.35</v>
      </c>
      <c r="H6274" s="5">
        <v>0.15</v>
      </c>
      <c r="I6274" s="4">
        <v>24470.99</v>
      </c>
      <c r="J6274" s="4">
        <v>8454.7099999999991</v>
      </c>
      <c r="K6274" t="s">
        <v>24</v>
      </c>
      <c r="L6274" t="s">
        <v>47</v>
      </c>
      <c r="M6274" s="2" t="s">
        <v>19</v>
      </c>
      <c r="N6274" t="s">
        <v>32</v>
      </c>
    </row>
    <row r="6275" spans="1:14" x14ac:dyDescent="0.25">
      <c r="A6275" s="2" t="s">
        <v>7309</v>
      </c>
      <c r="B6275" s="2" t="s">
        <v>627</v>
      </c>
      <c r="C6275" s="9">
        <f t="shared" ref="C6275:C6338" si="98">DATE(YEAR(B6275),MONTH(B6275),1)</f>
        <v>46174</v>
      </c>
      <c r="D6275" t="s">
        <v>53</v>
      </c>
      <c r="E6275" t="s">
        <v>173</v>
      </c>
      <c r="F6275" s="3">
        <v>3</v>
      </c>
      <c r="G6275" s="4">
        <v>172.48</v>
      </c>
      <c r="H6275" s="5">
        <v>0.2</v>
      </c>
      <c r="I6275" s="4">
        <v>413.95</v>
      </c>
      <c r="J6275" s="4">
        <v>95.29</v>
      </c>
      <c r="K6275" t="s">
        <v>124</v>
      </c>
      <c r="L6275" t="s">
        <v>25</v>
      </c>
      <c r="M6275" s="2" t="s">
        <v>19</v>
      </c>
      <c r="N6275" t="s">
        <v>87</v>
      </c>
    </row>
    <row r="6276" spans="1:14" x14ac:dyDescent="0.25">
      <c r="A6276" s="2" t="s">
        <v>7310</v>
      </c>
      <c r="B6276" s="2" t="s">
        <v>1405</v>
      </c>
      <c r="C6276" s="9">
        <f t="shared" si="98"/>
        <v>46113</v>
      </c>
      <c r="D6276" t="s">
        <v>35</v>
      </c>
      <c r="E6276" t="s">
        <v>50</v>
      </c>
      <c r="F6276" s="3">
        <v>2</v>
      </c>
      <c r="G6276" s="4">
        <v>27783.64</v>
      </c>
      <c r="H6276" s="5">
        <v>0</v>
      </c>
      <c r="I6276" s="4">
        <v>55567.28</v>
      </c>
      <c r="J6276" s="4">
        <v>18320.060000000001</v>
      </c>
      <c r="K6276" t="s">
        <v>152</v>
      </c>
      <c r="L6276" t="s">
        <v>25</v>
      </c>
      <c r="M6276" s="2" t="s">
        <v>26</v>
      </c>
      <c r="N6276" t="s">
        <v>32</v>
      </c>
    </row>
    <row r="6277" spans="1:14" x14ac:dyDescent="0.25">
      <c r="A6277" s="2" t="s">
        <v>7311</v>
      </c>
      <c r="B6277" s="2" t="s">
        <v>60</v>
      </c>
      <c r="C6277" s="9">
        <f t="shared" si="98"/>
        <v>45413</v>
      </c>
      <c r="D6277" t="s">
        <v>53</v>
      </c>
      <c r="E6277" t="s">
        <v>173</v>
      </c>
      <c r="F6277" s="3">
        <v>4</v>
      </c>
      <c r="G6277" s="4">
        <v>1048.0899999999999</v>
      </c>
      <c r="H6277" s="5">
        <v>0.05</v>
      </c>
      <c r="I6277" s="4">
        <v>3982.74</v>
      </c>
      <c r="J6277" s="4">
        <v>963.61</v>
      </c>
      <c r="K6277" t="s">
        <v>37</v>
      </c>
      <c r="L6277" t="s">
        <v>47</v>
      </c>
      <c r="M6277" s="2" t="s">
        <v>19</v>
      </c>
      <c r="N6277" t="s">
        <v>27</v>
      </c>
    </row>
    <row r="6278" spans="1:14" x14ac:dyDescent="0.25">
      <c r="A6278" s="2" t="s">
        <v>7312</v>
      </c>
      <c r="B6278" s="2" t="s">
        <v>5561</v>
      </c>
      <c r="C6278" s="9">
        <f t="shared" si="98"/>
        <v>45748</v>
      </c>
      <c r="D6278" t="s">
        <v>35</v>
      </c>
      <c r="E6278" t="s">
        <v>50</v>
      </c>
      <c r="F6278" s="3">
        <v>4</v>
      </c>
      <c r="G6278" s="4">
        <v>4798.5600000000004</v>
      </c>
      <c r="H6278" s="5">
        <v>0</v>
      </c>
      <c r="I6278" s="4">
        <v>19194.240000000002</v>
      </c>
      <c r="J6278" s="4">
        <v>5852.93</v>
      </c>
      <c r="K6278" t="s">
        <v>37</v>
      </c>
      <c r="L6278" t="s">
        <v>25</v>
      </c>
      <c r="M6278" s="2" t="s">
        <v>26</v>
      </c>
      <c r="N6278" t="s">
        <v>82</v>
      </c>
    </row>
    <row r="6279" spans="1:14" x14ac:dyDescent="0.25">
      <c r="A6279" s="2" t="s">
        <v>7313</v>
      </c>
      <c r="B6279" s="2" t="s">
        <v>3833</v>
      </c>
      <c r="C6279" s="9">
        <f t="shared" si="98"/>
        <v>45901</v>
      </c>
      <c r="D6279" t="s">
        <v>15</v>
      </c>
      <c r="E6279" t="s">
        <v>168</v>
      </c>
      <c r="F6279" s="3">
        <v>3</v>
      </c>
      <c r="G6279" s="4">
        <v>1035.8900000000001</v>
      </c>
      <c r="H6279" s="5">
        <v>0.2</v>
      </c>
      <c r="I6279" s="4">
        <v>2486.14</v>
      </c>
      <c r="J6279" s="4">
        <v>635.54999999999995</v>
      </c>
      <c r="K6279" t="s">
        <v>24</v>
      </c>
      <c r="L6279" t="s">
        <v>25</v>
      </c>
      <c r="M6279" s="2" t="s">
        <v>19</v>
      </c>
      <c r="N6279" t="s">
        <v>87</v>
      </c>
    </row>
    <row r="6280" spans="1:14" x14ac:dyDescent="0.25">
      <c r="A6280" s="2" t="s">
        <v>7314</v>
      </c>
      <c r="B6280" s="2" t="s">
        <v>442</v>
      </c>
      <c r="C6280" s="9">
        <f t="shared" si="98"/>
        <v>45383</v>
      </c>
      <c r="D6280" t="s">
        <v>30</v>
      </c>
      <c r="E6280" t="s">
        <v>133</v>
      </c>
      <c r="F6280" s="3">
        <v>1</v>
      </c>
      <c r="G6280" s="4">
        <v>892.97</v>
      </c>
      <c r="H6280" s="5">
        <v>0.15</v>
      </c>
      <c r="I6280" s="4">
        <v>759.02</v>
      </c>
      <c r="J6280" s="4">
        <v>193.16</v>
      </c>
      <c r="K6280" t="s">
        <v>152</v>
      </c>
      <c r="L6280" t="s">
        <v>18</v>
      </c>
      <c r="M6280" s="2" t="s">
        <v>19</v>
      </c>
      <c r="N6280" t="s">
        <v>58</v>
      </c>
    </row>
    <row r="6281" spans="1:14" x14ac:dyDescent="0.25">
      <c r="A6281" s="2" t="s">
        <v>7315</v>
      </c>
      <c r="B6281" s="2" t="s">
        <v>1778</v>
      </c>
      <c r="C6281" s="9">
        <f t="shared" si="98"/>
        <v>46143</v>
      </c>
      <c r="D6281" t="s">
        <v>53</v>
      </c>
      <c r="E6281" t="s">
        <v>98</v>
      </c>
      <c r="F6281" s="3">
        <v>3</v>
      </c>
      <c r="G6281" s="4">
        <v>835.69</v>
      </c>
      <c r="H6281" s="5">
        <v>0.05</v>
      </c>
      <c r="I6281" s="4">
        <v>2381.7199999999998</v>
      </c>
      <c r="J6281" s="4">
        <v>516.64</v>
      </c>
      <c r="K6281" t="s">
        <v>17</v>
      </c>
      <c r="L6281" t="s">
        <v>47</v>
      </c>
      <c r="M6281" s="2" t="s">
        <v>19</v>
      </c>
      <c r="N6281" t="s">
        <v>66</v>
      </c>
    </row>
    <row r="6282" spans="1:14" x14ac:dyDescent="0.25">
      <c r="A6282" s="2" t="s">
        <v>7316</v>
      </c>
      <c r="B6282" s="2" t="s">
        <v>103</v>
      </c>
      <c r="C6282" s="9">
        <f t="shared" si="98"/>
        <v>45689</v>
      </c>
      <c r="D6282" t="s">
        <v>15</v>
      </c>
      <c r="E6282" t="s">
        <v>23</v>
      </c>
      <c r="F6282" s="3">
        <v>1</v>
      </c>
      <c r="G6282" s="4">
        <v>1588.77</v>
      </c>
      <c r="H6282" s="5">
        <v>0.05</v>
      </c>
      <c r="I6282" s="4">
        <v>1509.33</v>
      </c>
      <c r="J6282" s="4">
        <v>419.56</v>
      </c>
      <c r="K6282" t="s">
        <v>37</v>
      </c>
      <c r="L6282" t="s">
        <v>18</v>
      </c>
      <c r="M6282" s="2" t="s">
        <v>19</v>
      </c>
      <c r="N6282" t="s">
        <v>82</v>
      </c>
    </row>
    <row r="6283" spans="1:14" x14ac:dyDescent="0.25">
      <c r="A6283" s="2" t="s">
        <v>7317</v>
      </c>
      <c r="B6283" s="2" t="s">
        <v>1403</v>
      </c>
      <c r="C6283" s="9">
        <f t="shared" si="98"/>
        <v>45505</v>
      </c>
      <c r="D6283" t="s">
        <v>45</v>
      </c>
      <c r="E6283" t="s">
        <v>222</v>
      </c>
      <c r="F6283" s="3">
        <v>4</v>
      </c>
      <c r="G6283" s="4">
        <v>7617.42</v>
      </c>
      <c r="H6283" s="5">
        <v>0.05</v>
      </c>
      <c r="I6283" s="4">
        <v>28946.2</v>
      </c>
      <c r="J6283" s="4">
        <v>6762.11</v>
      </c>
      <c r="K6283" t="s">
        <v>37</v>
      </c>
      <c r="L6283" t="s">
        <v>47</v>
      </c>
      <c r="M6283" s="2" t="s">
        <v>26</v>
      </c>
      <c r="N6283" t="s">
        <v>42</v>
      </c>
    </row>
    <row r="6284" spans="1:14" x14ac:dyDescent="0.25">
      <c r="A6284" s="2" t="s">
        <v>7318</v>
      </c>
      <c r="B6284" s="2" t="s">
        <v>206</v>
      </c>
      <c r="C6284" s="9">
        <f t="shared" si="98"/>
        <v>46174</v>
      </c>
      <c r="D6284" t="s">
        <v>45</v>
      </c>
      <c r="E6284" t="s">
        <v>186</v>
      </c>
      <c r="F6284" s="3">
        <v>1</v>
      </c>
      <c r="G6284" s="4">
        <v>6146.28</v>
      </c>
      <c r="H6284" s="5">
        <v>0.05</v>
      </c>
      <c r="I6284" s="4">
        <v>5838.97</v>
      </c>
      <c r="J6284" s="4">
        <v>1835.43</v>
      </c>
      <c r="K6284" t="s">
        <v>37</v>
      </c>
      <c r="L6284" t="s">
        <v>25</v>
      </c>
      <c r="M6284" s="2" t="s">
        <v>19</v>
      </c>
      <c r="N6284" t="s">
        <v>66</v>
      </c>
    </row>
    <row r="6285" spans="1:14" x14ac:dyDescent="0.25">
      <c r="A6285" s="2" t="s">
        <v>7319</v>
      </c>
      <c r="B6285" s="2" t="s">
        <v>1326</v>
      </c>
      <c r="C6285" s="9">
        <f t="shared" si="98"/>
        <v>45352</v>
      </c>
      <c r="D6285" t="s">
        <v>30</v>
      </c>
      <c r="E6285" t="s">
        <v>163</v>
      </c>
      <c r="F6285" s="3">
        <v>1</v>
      </c>
      <c r="G6285" s="4">
        <v>1384.81</v>
      </c>
      <c r="H6285" s="5">
        <v>0.05</v>
      </c>
      <c r="I6285" s="4">
        <v>1315.57</v>
      </c>
      <c r="J6285" s="4">
        <v>436.96</v>
      </c>
      <c r="K6285" t="s">
        <v>24</v>
      </c>
      <c r="L6285" t="s">
        <v>25</v>
      </c>
      <c r="M6285" s="2" t="s">
        <v>19</v>
      </c>
      <c r="N6285" t="s">
        <v>66</v>
      </c>
    </row>
    <row r="6286" spans="1:14" x14ac:dyDescent="0.25">
      <c r="A6286" s="2" t="s">
        <v>7320</v>
      </c>
      <c r="B6286" s="2" t="s">
        <v>900</v>
      </c>
      <c r="C6286" s="9">
        <f t="shared" si="98"/>
        <v>45536</v>
      </c>
      <c r="D6286" t="s">
        <v>35</v>
      </c>
      <c r="E6286" t="s">
        <v>74</v>
      </c>
      <c r="F6286" s="3">
        <v>4</v>
      </c>
      <c r="G6286" s="4">
        <v>31280.02</v>
      </c>
      <c r="H6286" s="5">
        <v>0</v>
      </c>
      <c r="I6286" s="4">
        <v>125120.08</v>
      </c>
      <c r="J6286" s="4">
        <v>29153.74</v>
      </c>
      <c r="K6286" t="s">
        <v>37</v>
      </c>
      <c r="L6286" t="s">
        <v>18</v>
      </c>
      <c r="M6286" s="2" t="s">
        <v>19</v>
      </c>
      <c r="N6286" t="s">
        <v>66</v>
      </c>
    </row>
    <row r="6287" spans="1:14" x14ac:dyDescent="0.25">
      <c r="A6287" s="2" t="s">
        <v>7321</v>
      </c>
      <c r="B6287" s="2" t="s">
        <v>135</v>
      </c>
      <c r="C6287" s="9">
        <f t="shared" si="98"/>
        <v>45839</v>
      </c>
      <c r="D6287" t="s">
        <v>30</v>
      </c>
      <c r="E6287" t="s">
        <v>106</v>
      </c>
      <c r="F6287" s="3">
        <v>2</v>
      </c>
      <c r="G6287" s="4">
        <v>1290.6600000000001</v>
      </c>
      <c r="H6287" s="5">
        <v>0</v>
      </c>
      <c r="I6287" s="4">
        <v>2581.3200000000002</v>
      </c>
      <c r="J6287" s="4">
        <v>465.97</v>
      </c>
      <c r="K6287" t="s">
        <v>24</v>
      </c>
      <c r="L6287" t="s">
        <v>47</v>
      </c>
      <c r="M6287" s="2" t="s">
        <v>26</v>
      </c>
      <c r="N6287" t="s">
        <v>38</v>
      </c>
    </row>
    <row r="6288" spans="1:14" x14ac:dyDescent="0.25">
      <c r="A6288" s="2" t="s">
        <v>7322</v>
      </c>
      <c r="B6288" s="2" t="s">
        <v>2344</v>
      </c>
      <c r="C6288" s="9">
        <f t="shared" si="98"/>
        <v>46174</v>
      </c>
      <c r="D6288" t="s">
        <v>15</v>
      </c>
      <c r="E6288" t="s">
        <v>16</v>
      </c>
      <c r="F6288" s="3">
        <v>3</v>
      </c>
      <c r="G6288" s="4">
        <v>2529.84</v>
      </c>
      <c r="H6288" s="5">
        <v>0.15</v>
      </c>
      <c r="I6288" s="4">
        <v>6451.09</v>
      </c>
      <c r="J6288" s="4">
        <v>1441.39</v>
      </c>
      <c r="K6288" t="s">
        <v>37</v>
      </c>
      <c r="L6288" t="s">
        <v>18</v>
      </c>
      <c r="M6288" s="2" t="s">
        <v>19</v>
      </c>
      <c r="N6288" t="s">
        <v>87</v>
      </c>
    </row>
    <row r="6289" spans="1:14" x14ac:dyDescent="0.25">
      <c r="A6289" s="2" t="s">
        <v>7323</v>
      </c>
      <c r="B6289" s="2" t="s">
        <v>497</v>
      </c>
      <c r="C6289" s="9">
        <f t="shared" si="98"/>
        <v>45627</v>
      </c>
      <c r="D6289" t="s">
        <v>15</v>
      </c>
      <c r="E6289" t="s">
        <v>95</v>
      </c>
      <c r="F6289" s="3">
        <v>4</v>
      </c>
      <c r="G6289" s="4">
        <v>972.04</v>
      </c>
      <c r="H6289" s="5">
        <v>0.05</v>
      </c>
      <c r="I6289" s="4">
        <v>3693.75</v>
      </c>
      <c r="J6289" s="4">
        <v>1041.52</v>
      </c>
      <c r="K6289" t="s">
        <v>37</v>
      </c>
      <c r="L6289" t="s">
        <v>25</v>
      </c>
      <c r="M6289" s="2" t="s">
        <v>19</v>
      </c>
      <c r="N6289" t="s">
        <v>42</v>
      </c>
    </row>
    <row r="6290" spans="1:14" x14ac:dyDescent="0.25">
      <c r="A6290" s="2" t="s">
        <v>7324</v>
      </c>
      <c r="B6290" s="2" t="s">
        <v>7325</v>
      </c>
      <c r="C6290" s="9">
        <f t="shared" si="98"/>
        <v>45962</v>
      </c>
      <c r="D6290" t="s">
        <v>15</v>
      </c>
      <c r="E6290" t="s">
        <v>95</v>
      </c>
      <c r="F6290" s="3">
        <v>3</v>
      </c>
      <c r="G6290" s="4">
        <v>2260.4299999999998</v>
      </c>
      <c r="H6290" s="5">
        <v>0.05</v>
      </c>
      <c r="I6290" s="4">
        <v>6442.23</v>
      </c>
      <c r="J6290" s="4">
        <v>1517.9</v>
      </c>
      <c r="K6290" t="s">
        <v>24</v>
      </c>
      <c r="L6290" t="s">
        <v>25</v>
      </c>
      <c r="M6290" s="2" t="s">
        <v>19</v>
      </c>
      <c r="N6290" t="s">
        <v>42</v>
      </c>
    </row>
    <row r="6291" spans="1:14" x14ac:dyDescent="0.25">
      <c r="A6291" s="2" t="s">
        <v>7326</v>
      </c>
      <c r="B6291" s="2" t="s">
        <v>643</v>
      </c>
      <c r="C6291" s="9">
        <f t="shared" si="98"/>
        <v>45413</v>
      </c>
      <c r="D6291" t="s">
        <v>15</v>
      </c>
      <c r="E6291" t="s">
        <v>168</v>
      </c>
      <c r="F6291" s="3">
        <v>3</v>
      </c>
      <c r="G6291" s="4">
        <v>1944.98</v>
      </c>
      <c r="H6291" s="5">
        <v>0.05</v>
      </c>
      <c r="I6291" s="4">
        <v>5543.19</v>
      </c>
      <c r="J6291" s="4">
        <v>1170.44</v>
      </c>
      <c r="K6291" t="s">
        <v>24</v>
      </c>
      <c r="L6291" t="s">
        <v>25</v>
      </c>
      <c r="M6291" s="2" t="s">
        <v>19</v>
      </c>
      <c r="N6291" t="s">
        <v>155</v>
      </c>
    </row>
    <row r="6292" spans="1:14" x14ac:dyDescent="0.25">
      <c r="A6292" s="2" t="s">
        <v>7327</v>
      </c>
      <c r="B6292" s="2" t="s">
        <v>2741</v>
      </c>
      <c r="C6292" s="9">
        <f t="shared" si="98"/>
        <v>45748</v>
      </c>
      <c r="D6292" t="s">
        <v>53</v>
      </c>
      <c r="E6292" t="s">
        <v>54</v>
      </c>
      <c r="F6292" s="3">
        <v>1</v>
      </c>
      <c r="G6292" s="4">
        <v>782.02</v>
      </c>
      <c r="H6292" s="5">
        <v>0.05</v>
      </c>
      <c r="I6292" s="4">
        <v>742.92</v>
      </c>
      <c r="J6292" s="4">
        <v>0</v>
      </c>
      <c r="K6292" t="s">
        <v>37</v>
      </c>
      <c r="L6292" t="s">
        <v>18</v>
      </c>
      <c r="M6292" s="2" t="s">
        <v>61</v>
      </c>
      <c r="N6292" t="s">
        <v>87</v>
      </c>
    </row>
    <row r="6293" spans="1:14" x14ac:dyDescent="0.25">
      <c r="A6293" s="2" t="s">
        <v>7328</v>
      </c>
      <c r="B6293" s="2" t="s">
        <v>3399</v>
      </c>
      <c r="C6293" s="9">
        <f t="shared" si="98"/>
        <v>45597</v>
      </c>
      <c r="D6293" t="s">
        <v>15</v>
      </c>
      <c r="E6293" t="s">
        <v>168</v>
      </c>
      <c r="F6293" s="3">
        <v>4</v>
      </c>
      <c r="G6293" s="4">
        <v>835.56</v>
      </c>
      <c r="H6293" s="5">
        <v>0</v>
      </c>
      <c r="I6293" s="4">
        <v>3342.24</v>
      </c>
      <c r="J6293" s="4">
        <v>542.29</v>
      </c>
      <c r="K6293" t="s">
        <v>24</v>
      </c>
      <c r="L6293" t="s">
        <v>25</v>
      </c>
      <c r="M6293" s="2" t="s">
        <v>19</v>
      </c>
      <c r="N6293" t="s">
        <v>155</v>
      </c>
    </row>
    <row r="6294" spans="1:14" x14ac:dyDescent="0.25">
      <c r="A6294" s="2" t="s">
        <v>7329</v>
      </c>
      <c r="B6294" s="2" t="s">
        <v>801</v>
      </c>
      <c r="C6294" s="9">
        <f t="shared" si="98"/>
        <v>45778</v>
      </c>
      <c r="D6294" t="s">
        <v>53</v>
      </c>
      <c r="E6294" t="s">
        <v>54</v>
      </c>
      <c r="F6294" s="3">
        <v>2</v>
      </c>
      <c r="G6294" s="4">
        <v>718.01</v>
      </c>
      <c r="H6294" s="5">
        <v>0.05</v>
      </c>
      <c r="I6294" s="4">
        <v>1364.22</v>
      </c>
      <c r="J6294" s="4">
        <v>0</v>
      </c>
      <c r="K6294" t="s">
        <v>24</v>
      </c>
      <c r="L6294" t="s">
        <v>25</v>
      </c>
      <c r="M6294" s="2" t="s">
        <v>101</v>
      </c>
      <c r="N6294" t="s">
        <v>87</v>
      </c>
    </row>
    <row r="6295" spans="1:14" x14ac:dyDescent="0.25">
      <c r="A6295" s="2" t="s">
        <v>7330</v>
      </c>
      <c r="B6295" s="2" t="s">
        <v>1916</v>
      </c>
      <c r="C6295" s="9">
        <f t="shared" si="98"/>
        <v>45992</v>
      </c>
      <c r="D6295" t="s">
        <v>35</v>
      </c>
      <c r="E6295" t="s">
        <v>77</v>
      </c>
      <c r="F6295" s="3">
        <v>3</v>
      </c>
      <c r="G6295" s="4">
        <v>20273.330000000002</v>
      </c>
      <c r="H6295" s="5">
        <v>0.05</v>
      </c>
      <c r="I6295" s="4">
        <v>57778.99</v>
      </c>
      <c r="J6295" s="4">
        <v>17089.919999999998</v>
      </c>
      <c r="K6295" t="s">
        <v>24</v>
      </c>
      <c r="L6295" t="s">
        <v>25</v>
      </c>
      <c r="M6295" s="2" t="s">
        <v>19</v>
      </c>
      <c r="N6295" t="s">
        <v>27</v>
      </c>
    </row>
    <row r="6296" spans="1:14" x14ac:dyDescent="0.25">
      <c r="A6296" s="2" t="s">
        <v>7331</v>
      </c>
      <c r="B6296" s="2" t="s">
        <v>371</v>
      </c>
      <c r="C6296" s="9">
        <f t="shared" si="98"/>
        <v>45323</v>
      </c>
      <c r="D6296" t="s">
        <v>45</v>
      </c>
      <c r="E6296" t="s">
        <v>121</v>
      </c>
      <c r="F6296" s="3">
        <v>3</v>
      </c>
      <c r="G6296" s="4">
        <v>5437.04</v>
      </c>
      <c r="H6296" s="5">
        <v>0.15</v>
      </c>
      <c r="I6296" s="4">
        <v>13864.45</v>
      </c>
      <c r="J6296" s="4">
        <v>1930.73</v>
      </c>
      <c r="K6296" t="s">
        <v>24</v>
      </c>
      <c r="L6296" t="s">
        <v>25</v>
      </c>
      <c r="M6296" s="2" t="s">
        <v>19</v>
      </c>
      <c r="N6296" t="s">
        <v>66</v>
      </c>
    </row>
    <row r="6297" spans="1:14" x14ac:dyDescent="0.25">
      <c r="A6297" s="2" t="s">
        <v>7332</v>
      </c>
      <c r="B6297" s="2" t="s">
        <v>1515</v>
      </c>
      <c r="C6297" s="9">
        <f t="shared" si="98"/>
        <v>45689</v>
      </c>
      <c r="D6297" t="s">
        <v>30</v>
      </c>
      <c r="E6297" t="s">
        <v>41</v>
      </c>
      <c r="F6297" s="3">
        <v>2</v>
      </c>
      <c r="G6297" s="4">
        <v>1197.01</v>
      </c>
      <c r="H6297" s="5">
        <v>0.05</v>
      </c>
      <c r="I6297" s="4">
        <v>2274.3200000000002</v>
      </c>
      <c r="J6297" s="4">
        <v>328.47</v>
      </c>
      <c r="K6297" t="s">
        <v>24</v>
      </c>
      <c r="L6297" t="s">
        <v>25</v>
      </c>
      <c r="M6297" s="2" t="s">
        <v>19</v>
      </c>
      <c r="N6297" t="s">
        <v>155</v>
      </c>
    </row>
    <row r="6298" spans="1:14" x14ac:dyDescent="0.25">
      <c r="A6298" s="2" t="s">
        <v>7333</v>
      </c>
      <c r="B6298" s="2" t="s">
        <v>232</v>
      </c>
      <c r="C6298" s="9">
        <f t="shared" si="98"/>
        <v>46204</v>
      </c>
      <c r="D6298" t="s">
        <v>45</v>
      </c>
      <c r="E6298" t="s">
        <v>111</v>
      </c>
      <c r="F6298" s="3">
        <v>3</v>
      </c>
      <c r="G6298" s="4">
        <v>1770.45</v>
      </c>
      <c r="H6298" s="5">
        <v>0</v>
      </c>
      <c r="I6298" s="4">
        <v>5311.35</v>
      </c>
      <c r="J6298" s="4">
        <v>1778.15</v>
      </c>
      <c r="K6298" t="s">
        <v>24</v>
      </c>
      <c r="L6298" t="s">
        <v>25</v>
      </c>
      <c r="M6298" s="2" t="s">
        <v>19</v>
      </c>
      <c r="N6298" t="s">
        <v>58</v>
      </c>
    </row>
    <row r="6299" spans="1:14" x14ac:dyDescent="0.25">
      <c r="A6299" s="2" t="s">
        <v>7334</v>
      </c>
      <c r="B6299" s="2" t="s">
        <v>4566</v>
      </c>
      <c r="C6299" s="9">
        <f t="shared" si="98"/>
        <v>45413</v>
      </c>
      <c r="D6299" t="s">
        <v>45</v>
      </c>
      <c r="E6299" t="s">
        <v>46</v>
      </c>
      <c r="F6299" s="3">
        <v>4</v>
      </c>
      <c r="G6299" s="4">
        <v>4972.3900000000003</v>
      </c>
      <c r="H6299" s="5">
        <v>0.15</v>
      </c>
      <c r="I6299" s="4">
        <v>16906.13</v>
      </c>
      <c r="J6299" s="4">
        <v>5129.62</v>
      </c>
      <c r="K6299" t="s">
        <v>37</v>
      </c>
      <c r="L6299" t="s">
        <v>25</v>
      </c>
      <c r="M6299" s="2" t="s">
        <v>19</v>
      </c>
      <c r="N6299" t="s">
        <v>87</v>
      </c>
    </row>
    <row r="6300" spans="1:14" x14ac:dyDescent="0.25">
      <c r="A6300" s="2" t="s">
        <v>7335</v>
      </c>
      <c r="B6300" s="2" t="s">
        <v>361</v>
      </c>
      <c r="C6300" s="9">
        <f t="shared" si="98"/>
        <v>45474</v>
      </c>
      <c r="D6300" t="s">
        <v>45</v>
      </c>
      <c r="E6300" t="s">
        <v>186</v>
      </c>
      <c r="F6300" s="3">
        <v>2</v>
      </c>
      <c r="G6300" s="4">
        <v>5052.29</v>
      </c>
      <c r="H6300" s="5">
        <v>0.05</v>
      </c>
      <c r="I6300" s="4">
        <v>9599.35</v>
      </c>
      <c r="J6300" s="4">
        <v>2048.5300000000002</v>
      </c>
      <c r="K6300" t="s">
        <v>24</v>
      </c>
      <c r="L6300" t="s">
        <v>25</v>
      </c>
      <c r="M6300" s="2" t="s">
        <v>26</v>
      </c>
      <c r="N6300" t="s">
        <v>66</v>
      </c>
    </row>
    <row r="6301" spans="1:14" x14ac:dyDescent="0.25">
      <c r="A6301" s="2" t="s">
        <v>7336</v>
      </c>
      <c r="B6301" s="2" t="s">
        <v>1727</v>
      </c>
      <c r="C6301" s="9">
        <f t="shared" si="98"/>
        <v>45536</v>
      </c>
      <c r="D6301" t="s">
        <v>30</v>
      </c>
      <c r="E6301" t="s">
        <v>163</v>
      </c>
      <c r="F6301" s="3">
        <v>4</v>
      </c>
      <c r="G6301" s="4">
        <v>993.2</v>
      </c>
      <c r="H6301" s="5">
        <v>0.2</v>
      </c>
      <c r="I6301" s="4">
        <v>3178.24</v>
      </c>
      <c r="J6301" s="4">
        <v>0</v>
      </c>
      <c r="K6301" t="s">
        <v>24</v>
      </c>
      <c r="L6301" t="s">
        <v>18</v>
      </c>
      <c r="M6301" s="2" t="s">
        <v>61</v>
      </c>
      <c r="N6301" t="s">
        <v>82</v>
      </c>
    </row>
    <row r="6302" spans="1:14" x14ac:dyDescent="0.25">
      <c r="A6302" s="2" t="s">
        <v>7337</v>
      </c>
      <c r="B6302" s="2" t="s">
        <v>123</v>
      </c>
      <c r="C6302" s="9">
        <f t="shared" si="98"/>
        <v>45597</v>
      </c>
      <c r="D6302" t="s">
        <v>30</v>
      </c>
      <c r="E6302" t="s">
        <v>41</v>
      </c>
      <c r="F6302" s="3">
        <v>2</v>
      </c>
      <c r="G6302" s="4">
        <v>880.06</v>
      </c>
      <c r="H6302" s="5">
        <v>0.25</v>
      </c>
      <c r="I6302" s="4">
        <v>1320.09</v>
      </c>
      <c r="J6302" s="4">
        <v>453.84</v>
      </c>
      <c r="K6302" t="s">
        <v>37</v>
      </c>
      <c r="L6302" t="s">
        <v>25</v>
      </c>
      <c r="M6302" s="2" t="s">
        <v>19</v>
      </c>
      <c r="N6302" t="s">
        <v>20</v>
      </c>
    </row>
    <row r="6303" spans="1:14" x14ac:dyDescent="0.25">
      <c r="A6303" s="2" t="s">
        <v>7338</v>
      </c>
      <c r="B6303" s="2" t="s">
        <v>1292</v>
      </c>
      <c r="C6303" s="9">
        <f t="shared" si="98"/>
        <v>46143</v>
      </c>
      <c r="D6303" t="s">
        <v>35</v>
      </c>
      <c r="E6303" t="s">
        <v>77</v>
      </c>
      <c r="F6303" s="3">
        <v>3</v>
      </c>
      <c r="G6303" s="4">
        <v>31198.73</v>
      </c>
      <c r="H6303" s="5">
        <v>0.2</v>
      </c>
      <c r="I6303" s="4">
        <v>74876.95</v>
      </c>
      <c r="J6303" s="4">
        <v>26167.77</v>
      </c>
      <c r="K6303" t="s">
        <v>37</v>
      </c>
      <c r="L6303" t="s">
        <v>25</v>
      </c>
      <c r="M6303" s="2" t="s">
        <v>19</v>
      </c>
      <c r="N6303" t="s">
        <v>82</v>
      </c>
    </row>
    <row r="6304" spans="1:14" x14ac:dyDescent="0.25">
      <c r="A6304" s="2" t="s">
        <v>7339</v>
      </c>
      <c r="B6304" s="2" t="s">
        <v>4429</v>
      </c>
      <c r="C6304" s="9">
        <f t="shared" si="98"/>
        <v>45658</v>
      </c>
      <c r="D6304" t="s">
        <v>30</v>
      </c>
      <c r="E6304" t="s">
        <v>41</v>
      </c>
      <c r="F6304" s="3">
        <v>2</v>
      </c>
      <c r="G6304" s="4">
        <v>1002.03</v>
      </c>
      <c r="H6304" s="5">
        <v>0</v>
      </c>
      <c r="I6304" s="4">
        <v>2004.06</v>
      </c>
      <c r="J6304" s="4">
        <v>415.56</v>
      </c>
      <c r="K6304" t="s">
        <v>24</v>
      </c>
      <c r="L6304" t="s">
        <v>25</v>
      </c>
      <c r="M6304" s="2" t="s">
        <v>19</v>
      </c>
      <c r="N6304" t="s">
        <v>20</v>
      </c>
    </row>
    <row r="6305" spans="1:14" x14ac:dyDescent="0.25">
      <c r="A6305" s="2" t="s">
        <v>7340</v>
      </c>
      <c r="B6305" s="2" t="s">
        <v>2468</v>
      </c>
      <c r="C6305" s="9">
        <f t="shared" si="98"/>
        <v>45717</v>
      </c>
      <c r="D6305" t="s">
        <v>15</v>
      </c>
      <c r="E6305" t="s">
        <v>168</v>
      </c>
      <c r="F6305" s="3">
        <v>4</v>
      </c>
      <c r="G6305" s="4">
        <v>608.94000000000005</v>
      </c>
      <c r="H6305" s="5">
        <v>0</v>
      </c>
      <c r="I6305" s="4">
        <v>2435.7600000000002</v>
      </c>
      <c r="J6305" s="4">
        <v>590.79999999999995</v>
      </c>
      <c r="K6305" t="s">
        <v>124</v>
      </c>
      <c r="L6305" t="s">
        <v>25</v>
      </c>
      <c r="M6305" s="2" t="s">
        <v>19</v>
      </c>
      <c r="N6305" t="s">
        <v>58</v>
      </c>
    </row>
    <row r="6306" spans="1:14" x14ac:dyDescent="0.25">
      <c r="A6306" s="2" t="s">
        <v>7341</v>
      </c>
      <c r="B6306" s="2" t="s">
        <v>556</v>
      </c>
      <c r="C6306" s="9">
        <f t="shared" si="98"/>
        <v>46113</v>
      </c>
      <c r="D6306" t="s">
        <v>35</v>
      </c>
      <c r="E6306" t="s">
        <v>71</v>
      </c>
      <c r="F6306" s="3">
        <v>2</v>
      </c>
      <c r="G6306" s="4">
        <v>22494.240000000002</v>
      </c>
      <c r="H6306" s="5">
        <v>0.15</v>
      </c>
      <c r="I6306" s="4">
        <v>38240.21</v>
      </c>
      <c r="J6306" s="4">
        <v>10314.77</v>
      </c>
      <c r="K6306" t="s">
        <v>24</v>
      </c>
      <c r="L6306" t="s">
        <v>25</v>
      </c>
      <c r="M6306" s="2" t="s">
        <v>19</v>
      </c>
      <c r="N6306" t="s">
        <v>66</v>
      </c>
    </row>
    <row r="6307" spans="1:14" x14ac:dyDescent="0.25">
      <c r="A6307" s="2" t="s">
        <v>7342</v>
      </c>
      <c r="B6307" s="2" t="s">
        <v>567</v>
      </c>
      <c r="C6307" s="9">
        <f t="shared" si="98"/>
        <v>46082</v>
      </c>
      <c r="D6307" t="s">
        <v>30</v>
      </c>
      <c r="E6307" t="s">
        <v>106</v>
      </c>
      <c r="F6307" s="3">
        <v>3</v>
      </c>
      <c r="G6307" s="4">
        <v>676.34</v>
      </c>
      <c r="H6307" s="5">
        <v>0.05</v>
      </c>
      <c r="I6307" s="4">
        <v>1927.57</v>
      </c>
      <c r="J6307" s="4">
        <v>594.16999999999996</v>
      </c>
      <c r="K6307" t="s">
        <v>24</v>
      </c>
      <c r="L6307" t="s">
        <v>25</v>
      </c>
      <c r="M6307" s="2" t="s">
        <v>19</v>
      </c>
      <c r="N6307" t="s">
        <v>38</v>
      </c>
    </row>
    <row r="6308" spans="1:14" x14ac:dyDescent="0.25">
      <c r="A6308" s="2" t="s">
        <v>7343</v>
      </c>
      <c r="B6308" s="2" t="s">
        <v>5277</v>
      </c>
      <c r="C6308" s="9">
        <f t="shared" si="98"/>
        <v>45748</v>
      </c>
      <c r="D6308" t="s">
        <v>15</v>
      </c>
      <c r="E6308" t="s">
        <v>57</v>
      </c>
      <c r="F6308" s="3">
        <v>1</v>
      </c>
      <c r="G6308" s="4">
        <v>2518.81</v>
      </c>
      <c r="H6308" s="5">
        <v>0</v>
      </c>
      <c r="I6308" s="4">
        <v>2518.81</v>
      </c>
      <c r="J6308" s="4">
        <v>414.81</v>
      </c>
      <c r="K6308" t="s">
        <v>124</v>
      </c>
      <c r="L6308" t="s">
        <v>25</v>
      </c>
      <c r="M6308" s="2" t="s">
        <v>19</v>
      </c>
      <c r="N6308" t="s">
        <v>20</v>
      </c>
    </row>
    <row r="6309" spans="1:14" x14ac:dyDescent="0.25">
      <c r="A6309" s="2" t="s">
        <v>7344</v>
      </c>
      <c r="B6309" s="2" t="s">
        <v>123</v>
      </c>
      <c r="C6309" s="9">
        <f t="shared" si="98"/>
        <v>45597</v>
      </c>
      <c r="D6309" t="s">
        <v>30</v>
      </c>
      <c r="E6309" t="s">
        <v>41</v>
      </c>
      <c r="F6309" s="3">
        <v>3</v>
      </c>
      <c r="G6309" s="4">
        <v>1021.87</v>
      </c>
      <c r="H6309" s="5">
        <v>0</v>
      </c>
      <c r="I6309" s="4">
        <v>3065.61</v>
      </c>
      <c r="J6309" s="4">
        <v>598.62</v>
      </c>
      <c r="K6309" t="s">
        <v>17</v>
      </c>
      <c r="L6309" t="s">
        <v>25</v>
      </c>
      <c r="M6309" s="2" t="s">
        <v>19</v>
      </c>
      <c r="N6309" t="s">
        <v>82</v>
      </c>
    </row>
    <row r="6310" spans="1:14" x14ac:dyDescent="0.25">
      <c r="A6310" s="2" t="s">
        <v>7345</v>
      </c>
      <c r="B6310" s="2" t="s">
        <v>1453</v>
      </c>
      <c r="C6310" s="9">
        <f t="shared" si="98"/>
        <v>45778</v>
      </c>
      <c r="D6310" t="s">
        <v>35</v>
      </c>
      <c r="E6310" t="s">
        <v>50</v>
      </c>
      <c r="F6310" s="3">
        <v>3</v>
      </c>
      <c r="G6310" s="4">
        <v>7072.79</v>
      </c>
      <c r="H6310" s="5">
        <v>0.1</v>
      </c>
      <c r="I6310" s="4">
        <v>19096.53</v>
      </c>
      <c r="J6310" s="4">
        <v>3861.5</v>
      </c>
      <c r="K6310" t="s">
        <v>17</v>
      </c>
      <c r="L6310" t="s">
        <v>25</v>
      </c>
      <c r="M6310" s="2" t="s">
        <v>19</v>
      </c>
      <c r="N6310" t="s">
        <v>20</v>
      </c>
    </row>
    <row r="6311" spans="1:14" x14ac:dyDescent="0.25">
      <c r="A6311" s="2" t="s">
        <v>7346</v>
      </c>
      <c r="B6311" s="2" t="s">
        <v>2619</v>
      </c>
      <c r="C6311" s="9">
        <f t="shared" si="98"/>
        <v>45992</v>
      </c>
      <c r="D6311" t="s">
        <v>35</v>
      </c>
      <c r="E6311" t="s">
        <v>36</v>
      </c>
      <c r="F6311" s="3">
        <v>1</v>
      </c>
      <c r="G6311" s="4">
        <v>6736.25</v>
      </c>
      <c r="H6311" s="5">
        <v>0.2</v>
      </c>
      <c r="I6311" s="4">
        <v>5389</v>
      </c>
      <c r="J6311" s="4">
        <v>0</v>
      </c>
      <c r="K6311" t="s">
        <v>17</v>
      </c>
      <c r="L6311" t="s">
        <v>18</v>
      </c>
      <c r="M6311" s="2" t="s">
        <v>61</v>
      </c>
      <c r="N6311" t="s">
        <v>58</v>
      </c>
    </row>
    <row r="6312" spans="1:14" x14ac:dyDescent="0.25">
      <c r="A6312" s="2" t="s">
        <v>7347</v>
      </c>
      <c r="B6312" s="2" t="s">
        <v>5845</v>
      </c>
      <c r="C6312" s="9">
        <f t="shared" si="98"/>
        <v>45627</v>
      </c>
      <c r="D6312" t="s">
        <v>15</v>
      </c>
      <c r="E6312" t="s">
        <v>57</v>
      </c>
      <c r="F6312" s="3">
        <v>2</v>
      </c>
      <c r="G6312" s="4">
        <v>2160.37</v>
      </c>
      <c r="H6312" s="5">
        <v>0.1</v>
      </c>
      <c r="I6312" s="4">
        <v>3888.67</v>
      </c>
      <c r="J6312" s="4">
        <v>893.92</v>
      </c>
      <c r="K6312" t="s">
        <v>17</v>
      </c>
      <c r="L6312" t="s">
        <v>18</v>
      </c>
      <c r="M6312" s="2" t="s">
        <v>19</v>
      </c>
      <c r="N6312" t="s">
        <v>42</v>
      </c>
    </row>
    <row r="6313" spans="1:14" x14ac:dyDescent="0.25">
      <c r="A6313" s="2" t="s">
        <v>7348</v>
      </c>
      <c r="B6313" s="2" t="s">
        <v>176</v>
      </c>
      <c r="C6313" s="9">
        <f t="shared" si="98"/>
        <v>45748</v>
      </c>
      <c r="D6313" t="s">
        <v>35</v>
      </c>
      <c r="E6313" t="s">
        <v>71</v>
      </c>
      <c r="F6313" s="3">
        <v>3</v>
      </c>
      <c r="G6313" s="4">
        <v>3953.15</v>
      </c>
      <c r="H6313" s="5">
        <v>0.1</v>
      </c>
      <c r="I6313" s="4">
        <v>10673.5</v>
      </c>
      <c r="J6313" s="4">
        <v>2701.87</v>
      </c>
      <c r="K6313" t="s">
        <v>17</v>
      </c>
      <c r="L6313" t="s">
        <v>25</v>
      </c>
      <c r="M6313" s="2" t="s">
        <v>19</v>
      </c>
      <c r="N6313" t="s">
        <v>27</v>
      </c>
    </row>
    <row r="6314" spans="1:14" x14ac:dyDescent="0.25">
      <c r="A6314" s="2" t="s">
        <v>7349</v>
      </c>
      <c r="B6314" s="2" t="s">
        <v>4412</v>
      </c>
      <c r="C6314" s="9">
        <f t="shared" si="98"/>
        <v>45474</v>
      </c>
      <c r="D6314" t="s">
        <v>30</v>
      </c>
      <c r="E6314" t="s">
        <v>106</v>
      </c>
      <c r="F6314" s="3">
        <v>1</v>
      </c>
      <c r="G6314" s="4">
        <v>722.28</v>
      </c>
      <c r="H6314" s="5">
        <v>0.15</v>
      </c>
      <c r="I6314" s="4">
        <v>613.94000000000005</v>
      </c>
      <c r="J6314" s="4">
        <v>184.11</v>
      </c>
      <c r="K6314" t="s">
        <v>24</v>
      </c>
      <c r="L6314" t="s">
        <v>18</v>
      </c>
      <c r="M6314" s="2" t="s">
        <v>19</v>
      </c>
      <c r="N6314" t="s">
        <v>82</v>
      </c>
    </row>
    <row r="6315" spans="1:14" x14ac:dyDescent="0.25">
      <c r="A6315" s="2" t="s">
        <v>7350</v>
      </c>
      <c r="B6315" s="2" t="s">
        <v>1120</v>
      </c>
      <c r="C6315" s="9">
        <f t="shared" si="98"/>
        <v>45992</v>
      </c>
      <c r="D6315" t="s">
        <v>35</v>
      </c>
      <c r="E6315" t="s">
        <v>77</v>
      </c>
      <c r="F6315" s="3">
        <v>4</v>
      </c>
      <c r="G6315" s="4">
        <v>4225.1000000000004</v>
      </c>
      <c r="H6315" s="5">
        <v>0.15</v>
      </c>
      <c r="I6315" s="4">
        <v>14365.34</v>
      </c>
      <c r="J6315" s="4">
        <v>3829.78</v>
      </c>
      <c r="K6315" t="s">
        <v>37</v>
      </c>
      <c r="L6315" t="s">
        <v>25</v>
      </c>
      <c r="M6315" s="2" t="s">
        <v>19</v>
      </c>
      <c r="N6315" t="s">
        <v>38</v>
      </c>
    </row>
    <row r="6316" spans="1:14" x14ac:dyDescent="0.25">
      <c r="A6316" s="2" t="s">
        <v>7351</v>
      </c>
      <c r="B6316" s="2" t="s">
        <v>2778</v>
      </c>
      <c r="C6316" s="9">
        <f t="shared" si="98"/>
        <v>45323</v>
      </c>
      <c r="D6316" t="s">
        <v>15</v>
      </c>
      <c r="E6316" t="s">
        <v>23</v>
      </c>
      <c r="F6316" s="3">
        <v>1</v>
      </c>
      <c r="G6316" s="4">
        <v>1618.94</v>
      </c>
      <c r="H6316" s="5">
        <v>0.2</v>
      </c>
      <c r="I6316" s="4">
        <v>1295.1500000000001</v>
      </c>
      <c r="J6316" s="4">
        <v>427.64</v>
      </c>
      <c r="K6316" t="s">
        <v>37</v>
      </c>
      <c r="L6316" t="s">
        <v>18</v>
      </c>
      <c r="M6316" s="2" t="s">
        <v>19</v>
      </c>
      <c r="N6316" t="s">
        <v>42</v>
      </c>
    </row>
    <row r="6317" spans="1:14" x14ac:dyDescent="0.25">
      <c r="A6317" s="2" t="s">
        <v>7352</v>
      </c>
      <c r="B6317" s="2" t="s">
        <v>456</v>
      </c>
      <c r="C6317" s="9">
        <f t="shared" si="98"/>
        <v>45809</v>
      </c>
      <c r="D6317" t="s">
        <v>35</v>
      </c>
      <c r="E6317" t="s">
        <v>36</v>
      </c>
      <c r="F6317" s="3">
        <v>3</v>
      </c>
      <c r="G6317" s="4">
        <v>12420.54</v>
      </c>
      <c r="H6317" s="5">
        <v>0</v>
      </c>
      <c r="I6317" s="4">
        <v>37261.620000000003</v>
      </c>
      <c r="J6317" s="4">
        <v>5789.07</v>
      </c>
      <c r="K6317" t="s">
        <v>24</v>
      </c>
      <c r="L6317" t="s">
        <v>47</v>
      </c>
      <c r="M6317" s="2" t="s">
        <v>19</v>
      </c>
      <c r="N6317" t="s">
        <v>32</v>
      </c>
    </row>
    <row r="6318" spans="1:14" x14ac:dyDescent="0.25">
      <c r="A6318" s="2" t="s">
        <v>7353</v>
      </c>
      <c r="B6318" s="2" t="s">
        <v>2809</v>
      </c>
      <c r="C6318" s="9">
        <f t="shared" si="98"/>
        <v>45839</v>
      </c>
      <c r="D6318" t="s">
        <v>35</v>
      </c>
      <c r="E6318" t="s">
        <v>50</v>
      </c>
      <c r="F6318" s="3">
        <v>4</v>
      </c>
      <c r="G6318" s="4">
        <v>28306.13</v>
      </c>
      <c r="H6318" s="5">
        <v>0.25</v>
      </c>
      <c r="I6318" s="4">
        <v>84918.39</v>
      </c>
      <c r="J6318" s="4">
        <v>19400.07</v>
      </c>
      <c r="K6318" t="s">
        <v>152</v>
      </c>
      <c r="L6318" t="s">
        <v>25</v>
      </c>
      <c r="M6318" s="2" t="s">
        <v>19</v>
      </c>
      <c r="N6318" t="s">
        <v>58</v>
      </c>
    </row>
    <row r="6319" spans="1:14" x14ac:dyDescent="0.25">
      <c r="A6319" s="2" t="s">
        <v>7354</v>
      </c>
      <c r="B6319" s="2" t="s">
        <v>3884</v>
      </c>
      <c r="C6319" s="9">
        <f t="shared" si="98"/>
        <v>45870</v>
      </c>
      <c r="D6319" t="s">
        <v>30</v>
      </c>
      <c r="E6319" t="s">
        <v>106</v>
      </c>
      <c r="F6319" s="3">
        <v>3</v>
      </c>
      <c r="G6319" s="4">
        <v>411.43</v>
      </c>
      <c r="H6319" s="5">
        <v>0.05</v>
      </c>
      <c r="I6319" s="4">
        <v>1172.58</v>
      </c>
      <c r="J6319" s="4">
        <v>245.32</v>
      </c>
      <c r="K6319" t="s">
        <v>17</v>
      </c>
      <c r="L6319" t="s">
        <v>18</v>
      </c>
      <c r="M6319" s="2" t="s">
        <v>19</v>
      </c>
      <c r="N6319" t="s">
        <v>58</v>
      </c>
    </row>
    <row r="6320" spans="1:14" x14ac:dyDescent="0.25">
      <c r="A6320" s="2" t="s">
        <v>7355</v>
      </c>
      <c r="B6320" s="2" t="s">
        <v>210</v>
      </c>
      <c r="C6320" s="9">
        <f t="shared" si="98"/>
        <v>45383</v>
      </c>
      <c r="D6320" t="s">
        <v>35</v>
      </c>
      <c r="E6320" t="s">
        <v>77</v>
      </c>
      <c r="F6320" s="3">
        <v>1</v>
      </c>
      <c r="G6320" s="4">
        <v>14080.07</v>
      </c>
      <c r="H6320" s="5">
        <v>0</v>
      </c>
      <c r="I6320" s="4">
        <v>14080.07</v>
      </c>
      <c r="J6320" s="4">
        <v>0</v>
      </c>
      <c r="K6320" t="s">
        <v>124</v>
      </c>
      <c r="L6320" t="s">
        <v>25</v>
      </c>
      <c r="M6320" s="2" t="s">
        <v>61</v>
      </c>
      <c r="N6320" t="s">
        <v>58</v>
      </c>
    </row>
    <row r="6321" spans="1:14" x14ac:dyDescent="0.25">
      <c r="A6321" s="2" t="s">
        <v>7356</v>
      </c>
      <c r="B6321" s="2" t="s">
        <v>1349</v>
      </c>
      <c r="C6321" s="9">
        <f t="shared" si="98"/>
        <v>45536</v>
      </c>
      <c r="D6321" t="s">
        <v>45</v>
      </c>
      <c r="E6321" t="s">
        <v>222</v>
      </c>
      <c r="F6321" s="3">
        <v>4</v>
      </c>
      <c r="G6321" s="4">
        <v>5621.06</v>
      </c>
      <c r="H6321" s="5">
        <v>0.1</v>
      </c>
      <c r="I6321" s="4">
        <v>20235.82</v>
      </c>
      <c r="J6321" s="4">
        <v>4673.3999999999996</v>
      </c>
      <c r="K6321" t="s">
        <v>24</v>
      </c>
      <c r="L6321" t="s">
        <v>25</v>
      </c>
      <c r="M6321" s="2" t="s">
        <v>19</v>
      </c>
      <c r="N6321" t="s">
        <v>42</v>
      </c>
    </row>
    <row r="6322" spans="1:14" x14ac:dyDescent="0.25">
      <c r="A6322" s="2" t="s">
        <v>7357</v>
      </c>
      <c r="B6322" s="2" t="s">
        <v>1499</v>
      </c>
      <c r="C6322" s="9">
        <f t="shared" si="98"/>
        <v>46174</v>
      </c>
      <c r="D6322" t="s">
        <v>53</v>
      </c>
      <c r="E6322" t="s">
        <v>173</v>
      </c>
      <c r="F6322" s="3">
        <v>3</v>
      </c>
      <c r="G6322" s="4">
        <v>588.99</v>
      </c>
      <c r="H6322" s="5">
        <v>0</v>
      </c>
      <c r="I6322" s="4">
        <v>1766.97</v>
      </c>
      <c r="J6322" s="4">
        <v>586.41999999999996</v>
      </c>
      <c r="K6322" t="s">
        <v>24</v>
      </c>
      <c r="L6322" t="s">
        <v>25</v>
      </c>
      <c r="M6322" s="2" t="s">
        <v>19</v>
      </c>
      <c r="N6322" t="s">
        <v>58</v>
      </c>
    </row>
    <row r="6323" spans="1:14" x14ac:dyDescent="0.25">
      <c r="A6323" s="2" t="s">
        <v>7358</v>
      </c>
      <c r="B6323" s="2" t="s">
        <v>584</v>
      </c>
      <c r="C6323" s="9">
        <f t="shared" si="98"/>
        <v>45505</v>
      </c>
      <c r="D6323" t="s">
        <v>45</v>
      </c>
      <c r="E6323" t="s">
        <v>186</v>
      </c>
      <c r="F6323" s="3">
        <v>1</v>
      </c>
      <c r="G6323" s="4">
        <v>2122.9</v>
      </c>
      <c r="H6323" s="5">
        <v>0</v>
      </c>
      <c r="I6323" s="4">
        <v>2122.9</v>
      </c>
      <c r="J6323" s="4">
        <v>391.72</v>
      </c>
      <c r="K6323" t="s">
        <v>24</v>
      </c>
      <c r="L6323" t="s">
        <v>25</v>
      </c>
      <c r="M6323" s="2" t="s">
        <v>26</v>
      </c>
      <c r="N6323" t="s">
        <v>42</v>
      </c>
    </row>
    <row r="6324" spans="1:14" x14ac:dyDescent="0.25">
      <c r="A6324" s="2" t="s">
        <v>7359</v>
      </c>
      <c r="B6324" s="2" t="s">
        <v>2113</v>
      </c>
      <c r="C6324" s="9">
        <f t="shared" si="98"/>
        <v>46174</v>
      </c>
      <c r="D6324" t="s">
        <v>30</v>
      </c>
      <c r="E6324" t="s">
        <v>31</v>
      </c>
      <c r="F6324" s="3">
        <v>4</v>
      </c>
      <c r="G6324" s="4">
        <v>990.94</v>
      </c>
      <c r="H6324" s="5">
        <v>0.25</v>
      </c>
      <c r="I6324" s="4">
        <v>2972.82</v>
      </c>
      <c r="J6324" s="4">
        <v>525.22</v>
      </c>
      <c r="K6324" t="s">
        <v>124</v>
      </c>
      <c r="L6324" t="s">
        <v>18</v>
      </c>
      <c r="M6324" s="2" t="s">
        <v>19</v>
      </c>
      <c r="N6324" t="s">
        <v>155</v>
      </c>
    </row>
    <row r="6325" spans="1:14" x14ac:dyDescent="0.25">
      <c r="A6325" s="2" t="s">
        <v>7360</v>
      </c>
      <c r="B6325" s="2" t="s">
        <v>1618</v>
      </c>
      <c r="C6325" s="9">
        <f t="shared" si="98"/>
        <v>46204</v>
      </c>
      <c r="D6325" t="s">
        <v>35</v>
      </c>
      <c r="E6325" t="s">
        <v>74</v>
      </c>
      <c r="F6325" s="3">
        <v>3</v>
      </c>
      <c r="G6325" s="4">
        <v>24430.58</v>
      </c>
      <c r="H6325" s="5">
        <v>0</v>
      </c>
      <c r="I6325" s="4">
        <v>73291.740000000005</v>
      </c>
      <c r="J6325" s="4">
        <v>18681.21</v>
      </c>
      <c r="K6325" t="s">
        <v>37</v>
      </c>
      <c r="L6325" t="s">
        <v>25</v>
      </c>
      <c r="M6325" s="2" t="s">
        <v>19</v>
      </c>
      <c r="N6325" t="s">
        <v>27</v>
      </c>
    </row>
    <row r="6326" spans="1:14" x14ac:dyDescent="0.25">
      <c r="A6326" s="2" t="s">
        <v>7361</v>
      </c>
      <c r="B6326" s="2" t="s">
        <v>560</v>
      </c>
      <c r="C6326" s="9">
        <f t="shared" si="98"/>
        <v>45717</v>
      </c>
      <c r="D6326" t="s">
        <v>35</v>
      </c>
      <c r="E6326" t="s">
        <v>71</v>
      </c>
      <c r="F6326" s="3">
        <v>1</v>
      </c>
      <c r="G6326" s="4">
        <v>26100.12</v>
      </c>
      <c r="H6326" s="5">
        <v>0.25</v>
      </c>
      <c r="I6326" s="4">
        <v>19575.09</v>
      </c>
      <c r="J6326" s="4">
        <v>2572.62</v>
      </c>
      <c r="K6326" t="s">
        <v>24</v>
      </c>
      <c r="L6326" t="s">
        <v>25</v>
      </c>
      <c r="M6326" s="2" t="s">
        <v>19</v>
      </c>
      <c r="N6326" t="s">
        <v>58</v>
      </c>
    </row>
    <row r="6327" spans="1:14" x14ac:dyDescent="0.25">
      <c r="A6327" s="2" t="s">
        <v>7362</v>
      </c>
      <c r="B6327" s="2" t="s">
        <v>618</v>
      </c>
      <c r="C6327" s="9">
        <f t="shared" si="98"/>
        <v>45689</v>
      </c>
      <c r="D6327" t="s">
        <v>30</v>
      </c>
      <c r="E6327" t="s">
        <v>106</v>
      </c>
      <c r="F6327" s="3">
        <v>3</v>
      </c>
      <c r="G6327" s="4">
        <v>1127.72</v>
      </c>
      <c r="H6327" s="5">
        <v>0.1</v>
      </c>
      <c r="I6327" s="4">
        <v>3044.84</v>
      </c>
      <c r="J6327" s="4">
        <v>827.59</v>
      </c>
      <c r="K6327" t="s">
        <v>17</v>
      </c>
      <c r="L6327" t="s">
        <v>47</v>
      </c>
      <c r="M6327" s="2" t="s">
        <v>19</v>
      </c>
      <c r="N6327" t="s">
        <v>42</v>
      </c>
    </row>
    <row r="6328" spans="1:14" x14ac:dyDescent="0.25">
      <c r="A6328" s="2" t="s">
        <v>7363</v>
      </c>
      <c r="B6328" s="2" t="s">
        <v>981</v>
      </c>
      <c r="C6328" s="9">
        <f t="shared" si="98"/>
        <v>45689</v>
      </c>
      <c r="D6328" t="s">
        <v>45</v>
      </c>
      <c r="E6328" t="s">
        <v>111</v>
      </c>
      <c r="F6328" s="3">
        <v>3</v>
      </c>
      <c r="G6328" s="4">
        <v>4548.88</v>
      </c>
      <c r="H6328" s="5">
        <v>0.25</v>
      </c>
      <c r="I6328" s="4">
        <v>10234.98</v>
      </c>
      <c r="J6328" s="4">
        <v>3032.99</v>
      </c>
      <c r="K6328" t="s">
        <v>37</v>
      </c>
      <c r="L6328" t="s">
        <v>25</v>
      </c>
      <c r="M6328" s="2" t="s">
        <v>19</v>
      </c>
      <c r="N6328" t="s">
        <v>87</v>
      </c>
    </row>
    <row r="6329" spans="1:14" x14ac:dyDescent="0.25">
      <c r="A6329" s="2" t="s">
        <v>7364</v>
      </c>
      <c r="B6329" s="2" t="s">
        <v>276</v>
      </c>
      <c r="C6329" s="9">
        <f t="shared" si="98"/>
        <v>45992</v>
      </c>
      <c r="D6329" t="s">
        <v>45</v>
      </c>
      <c r="E6329" t="s">
        <v>46</v>
      </c>
      <c r="F6329" s="3">
        <v>3</v>
      </c>
      <c r="G6329" s="4">
        <v>3038.18</v>
      </c>
      <c r="H6329" s="5">
        <v>0.2</v>
      </c>
      <c r="I6329" s="4">
        <v>7291.63</v>
      </c>
      <c r="J6329" s="4">
        <v>1315.28</v>
      </c>
      <c r="K6329" t="s">
        <v>37</v>
      </c>
      <c r="L6329" t="s">
        <v>18</v>
      </c>
      <c r="M6329" s="2" t="s">
        <v>26</v>
      </c>
      <c r="N6329" t="s">
        <v>87</v>
      </c>
    </row>
    <row r="6330" spans="1:14" x14ac:dyDescent="0.25">
      <c r="A6330" s="2" t="s">
        <v>7365</v>
      </c>
      <c r="B6330" s="2" t="s">
        <v>2038</v>
      </c>
      <c r="C6330" s="9">
        <f t="shared" si="98"/>
        <v>46174</v>
      </c>
      <c r="D6330" t="s">
        <v>45</v>
      </c>
      <c r="E6330" t="s">
        <v>222</v>
      </c>
      <c r="F6330" s="3">
        <v>2</v>
      </c>
      <c r="G6330" s="4">
        <v>6884.16</v>
      </c>
      <c r="H6330" s="5">
        <v>0.1</v>
      </c>
      <c r="I6330" s="4">
        <v>12391.49</v>
      </c>
      <c r="J6330" s="4">
        <v>2503.3000000000002</v>
      </c>
      <c r="K6330" t="s">
        <v>17</v>
      </c>
      <c r="L6330" t="s">
        <v>25</v>
      </c>
      <c r="M6330" s="2" t="s">
        <v>19</v>
      </c>
      <c r="N6330" t="s">
        <v>58</v>
      </c>
    </row>
    <row r="6331" spans="1:14" x14ac:dyDescent="0.25">
      <c r="A6331" s="2" t="s">
        <v>7366</v>
      </c>
      <c r="B6331" s="2" t="s">
        <v>1859</v>
      </c>
      <c r="C6331" s="9">
        <f t="shared" si="98"/>
        <v>46054</v>
      </c>
      <c r="D6331" t="s">
        <v>15</v>
      </c>
      <c r="E6331" t="s">
        <v>168</v>
      </c>
      <c r="F6331" s="3">
        <v>3</v>
      </c>
      <c r="G6331" s="4">
        <v>1112.5</v>
      </c>
      <c r="H6331" s="5">
        <v>0.1</v>
      </c>
      <c r="I6331" s="4">
        <v>3003.75</v>
      </c>
      <c r="J6331" s="4">
        <v>819.99</v>
      </c>
      <c r="K6331" t="s">
        <v>24</v>
      </c>
      <c r="L6331" t="s">
        <v>18</v>
      </c>
      <c r="M6331" s="2" t="s">
        <v>19</v>
      </c>
      <c r="N6331" t="s">
        <v>27</v>
      </c>
    </row>
    <row r="6332" spans="1:14" x14ac:dyDescent="0.25">
      <c r="A6332" s="2" t="s">
        <v>7367</v>
      </c>
      <c r="B6332" s="2" t="s">
        <v>2691</v>
      </c>
      <c r="C6332" s="9">
        <f t="shared" si="98"/>
        <v>45839</v>
      </c>
      <c r="D6332" t="s">
        <v>35</v>
      </c>
      <c r="E6332" t="s">
        <v>50</v>
      </c>
      <c r="F6332" s="3">
        <v>4</v>
      </c>
      <c r="G6332" s="4">
        <v>12240.21</v>
      </c>
      <c r="H6332" s="5">
        <v>0.25</v>
      </c>
      <c r="I6332" s="4">
        <v>36720.629999999997</v>
      </c>
      <c r="J6332" s="4">
        <v>9113.82</v>
      </c>
      <c r="K6332" t="s">
        <v>24</v>
      </c>
      <c r="L6332" t="s">
        <v>25</v>
      </c>
      <c r="M6332" s="2" t="s">
        <v>19</v>
      </c>
      <c r="N6332" t="s">
        <v>66</v>
      </c>
    </row>
    <row r="6333" spans="1:14" x14ac:dyDescent="0.25">
      <c r="A6333" s="2" t="s">
        <v>7368</v>
      </c>
      <c r="B6333" s="2" t="s">
        <v>422</v>
      </c>
      <c r="C6333" s="9">
        <f t="shared" si="98"/>
        <v>46143</v>
      </c>
      <c r="D6333" t="s">
        <v>30</v>
      </c>
      <c r="E6333" t="s">
        <v>41</v>
      </c>
      <c r="F6333" s="3">
        <v>1</v>
      </c>
      <c r="G6333" s="4">
        <v>1492.37</v>
      </c>
      <c r="H6333" s="5">
        <v>0.1</v>
      </c>
      <c r="I6333" s="4">
        <v>1343.13</v>
      </c>
      <c r="J6333" s="4">
        <v>355.1</v>
      </c>
      <c r="K6333" t="s">
        <v>124</v>
      </c>
      <c r="L6333" t="s">
        <v>25</v>
      </c>
      <c r="M6333" s="2" t="s">
        <v>19</v>
      </c>
      <c r="N6333" t="s">
        <v>66</v>
      </c>
    </row>
    <row r="6334" spans="1:14" x14ac:dyDescent="0.25">
      <c r="A6334" s="2" t="s">
        <v>7369</v>
      </c>
      <c r="B6334" s="2" t="s">
        <v>1464</v>
      </c>
      <c r="C6334" s="9">
        <f t="shared" si="98"/>
        <v>46082</v>
      </c>
      <c r="D6334" t="s">
        <v>45</v>
      </c>
      <c r="E6334" t="s">
        <v>46</v>
      </c>
      <c r="F6334" s="3">
        <v>1</v>
      </c>
      <c r="G6334" s="4">
        <v>5514.45</v>
      </c>
      <c r="H6334" s="5">
        <v>0</v>
      </c>
      <c r="I6334" s="4">
        <v>5514.45</v>
      </c>
      <c r="J6334" s="4">
        <v>0</v>
      </c>
      <c r="K6334" t="s">
        <v>124</v>
      </c>
      <c r="L6334" t="s">
        <v>47</v>
      </c>
      <c r="M6334" s="2" t="s">
        <v>61</v>
      </c>
      <c r="N6334" t="s">
        <v>58</v>
      </c>
    </row>
    <row r="6335" spans="1:14" x14ac:dyDescent="0.25">
      <c r="A6335" s="2" t="s">
        <v>7370</v>
      </c>
      <c r="B6335" s="2" t="s">
        <v>352</v>
      </c>
      <c r="C6335" s="9">
        <f t="shared" si="98"/>
        <v>45778</v>
      </c>
      <c r="D6335" t="s">
        <v>15</v>
      </c>
      <c r="E6335" t="s">
        <v>95</v>
      </c>
      <c r="F6335" s="3">
        <v>2</v>
      </c>
      <c r="G6335" s="4">
        <v>2680.24</v>
      </c>
      <c r="H6335" s="5">
        <v>0.25</v>
      </c>
      <c r="I6335" s="4">
        <v>4020.36</v>
      </c>
      <c r="J6335" s="4">
        <v>942.66</v>
      </c>
      <c r="K6335" t="s">
        <v>24</v>
      </c>
      <c r="L6335" t="s">
        <v>18</v>
      </c>
      <c r="M6335" s="2" t="s">
        <v>26</v>
      </c>
      <c r="N6335" t="s">
        <v>82</v>
      </c>
    </row>
    <row r="6336" spans="1:14" x14ac:dyDescent="0.25">
      <c r="A6336" s="2" t="s">
        <v>7371</v>
      </c>
      <c r="B6336" s="2" t="s">
        <v>176</v>
      </c>
      <c r="C6336" s="9">
        <f t="shared" si="98"/>
        <v>45748</v>
      </c>
      <c r="D6336" t="s">
        <v>30</v>
      </c>
      <c r="E6336" t="s">
        <v>31</v>
      </c>
      <c r="F6336" s="3">
        <v>2</v>
      </c>
      <c r="G6336" s="4">
        <v>1251.54</v>
      </c>
      <c r="H6336" s="5">
        <v>0.05</v>
      </c>
      <c r="I6336" s="4">
        <v>2377.9299999999998</v>
      </c>
      <c r="J6336" s="4">
        <v>301.86</v>
      </c>
      <c r="K6336" t="s">
        <v>24</v>
      </c>
      <c r="L6336" t="s">
        <v>25</v>
      </c>
      <c r="M6336" s="2" t="s">
        <v>19</v>
      </c>
      <c r="N6336" t="s">
        <v>87</v>
      </c>
    </row>
    <row r="6337" spans="1:14" x14ac:dyDescent="0.25">
      <c r="A6337" s="2" t="s">
        <v>7372</v>
      </c>
      <c r="B6337" s="2" t="s">
        <v>3650</v>
      </c>
      <c r="C6337" s="9">
        <f t="shared" si="98"/>
        <v>46023</v>
      </c>
      <c r="D6337" t="s">
        <v>15</v>
      </c>
      <c r="E6337" t="s">
        <v>168</v>
      </c>
      <c r="F6337" s="3">
        <v>2</v>
      </c>
      <c r="G6337" s="4">
        <v>1705.82</v>
      </c>
      <c r="H6337" s="5">
        <v>0</v>
      </c>
      <c r="I6337" s="4">
        <v>3411.64</v>
      </c>
      <c r="J6337" s="4">
        <v>701.5</v>
      </c>
      <c r="K6337" t="s">
        <v>17</v>
      </c>
      <c r="L6337" t="s">
        <v>47</v>
      </c>
      <c r="M6337" s="2" t="s">
        <v>19</v>
      </c>
      <c r="N6337" t="s">
        <v>66</v>
      </c>
    </row>
    <row r="6338" spans="1:14" x14ac:dyDescent="0.25">
      <c r="A6338" s="2" t="s">
        <v>7373</v>
      </c>
      <c r="B6338" s="2" t="s">
        <v>817</v>
      </c>
      <c r="C6338" s="9">
        <f t="shared" si="98"/>
        <v>45748</v>
      </c>
      <c r="D6338" t="s">
        <v>35</v>
      </c>
      <c r="E6338" t="s">
        <v>74</v>
      </c>
      <c r="F6338" s="3">
        <v>3</v>
      </c>
      <c r="G6338" s="4">
        <v>30427.24</v>
      </c>
      <c r="H6338" s="5">
        <v>0.15</v>
      </c>
      <c r="I6338" s="4">
        <v>77589.460000000006</v>
      </c>
      <c r="J6338" s="4">
        <v>20085.78</v>
      </c>
      <c r="K6338" t="s">
        <v>152</v>
      </c>
      <c r="L6338" t="s">
        <v>25</v>
      </c>
      <c r="M6338" s="2" t="s">
        <v>19</v>
      </c>
      <c r="N6338" t="s">
        <v>155</v>
      </c>
    </row>
    <row r="6339" spans="1:14" x14ac:dyDescent="0.25">
      <c r="A6339" s="2" t="s">
        <v>7374</v>
      </c>
      <c r="B6339" s="2" t="s">
        <v>377</v>
      </c>
      <c r="C6339" s="9">
        <f t="shared" ref="C6339:C6402" si="99">DATE(YEAR(B6339),MONTH(B6339),1)</f>
        <v>45839</v>
      </c>
      <c r="D6339" t="s">
        <v>30</v>
      </c>
      <c r="E6339" t="s">
        <v>41</v>
      </c>
      <c r="F6339" s="3">
        <v>3</v>
      </c>
      <c r="G6339" s="4">
        <v>1334.53</v>
      </c>
      <c r="H6339" s="5">
        <v>0.05</v>
      </c>
      <c r="I6339" s="4">
        <v>3803.41</v>
      </c>
      <c r="J6339" s="4">
        <v>1155.69</v>
      </c>
      <c r="K6339" t="s">
        <v>17</v>
      </c>
      <c r="L6339" t="s">
        <v>25</v>
      </c>
      <c r="M6339" s="2" t="s">
        <v>19</v>
      </c>
      <c r="N6339" t="s">
        <v>58</v>
      </c>
    </row>
    <row r="6340" spans="1:14" x14ac:dyDescent="0.25">
      <c r="A6340" s="2" t="s">
        <v>7375</v>
      </c>
      <c r="B6340" s="2" t="s">
        <v>3528</v>
      </c>
      <c r="C6340" s="9">
        <f t="shared" si="99"/>
        <v>46204</v>
      </c>
      <c r="D6340" t="s">
        <v>30</v>
      </c>
      <c r="E6340" t="s">
        <v>133</v>
      </c>
      <c r="F6340" s="3">
        <v>4</v>
      </c>
      <c r="G6340" s="4">
        <v>749.39</v>
      </c>
      <c r="H6340" s="5">
        <v>0.05</v>
      </c>
      <c r="I6340" s="4">
        <v>2847.68</v>
      </c>
      <c r="J6340" s="4">
        <v>906.7</v>
      </c>
      <c r="K6340" t="s">
        <v>24</v>
      </c>
      <c r="L6340" t="s">
        <v>25</v>
      </c>
      <c r="M6340" s="2" t="s">
        <v>19</v>
      </c>
      <c r="N6340" t="s">
        <v>42</v>
      </c>
    </row>
    <row r="6341" spans="1:14" x14ac:dyDescent="0.25">
      <c r="A6341" s="2" t="s">
        <v>7376</v>
      </c>
      <c r="B6341" s="2" t="s">
        <v>2283</v>
      </c>
      <c r="C6341" s="9">
        <f t="shared" si="99"/>
        <v>46113</v>
      </c>
      <c r="D6341" t="s">
        <v>15</v>
      </c>
      <c r="E6341" t="s">
        <v>168</v>
      </c>
      <c r="F6341" s="3">
        <v>1</v>
      </c>
      <c r="G6341" s="4">
        <v>1576.38</v>
      </c>
      <c r="H6341" s="5">
        <v>0.1</v>
      </c>
      <c r="I6341" s="4">
        <v>1418.74</v>
      </c>
      <c r="J6341" s="4">
        <v>0</v>
      </c>
      <c r="K6341" t="s">
        <v>24</v>
      </c>
      <c r="L6341" t="s">
        <v>18</v>
      </c>
      <c r="M6341" s="2" t="s">
        <v>101</v>
      </c>
      <c r="N6341" t="s">
        <v>66</v>
      </c>
    </row>
    <row r="6342" spans="1:14" x14ac:dyDescent="0.25">
      <c r="A6342" s="2" t="s">
        <v>7377</v>
      </c>
      <c r="B6342" s="2" t="s">
        <v>143</v>
      </c>
      <c r="C6342" s="9">
        <f t="shared" si="99"/>
        <v>45962</v>
      </c>
      <c r="D6342" t="s">
        <v>35</v>
      </c>
      <c r="E6342" t="s">
        <v>74</v>
      </c>
      <c r="F6342" s="3">
        <v>1</v>
      </c>
      <c r="G6342" s="4">
        <v>26056.61</v>
      </c>
      <c r="H6342" s="5">
        <v>0</v>
      </c>
      <c r="I6342" s="4">
        <v>26056.61</v>
      </c>
      <c r="J6342" s="4">
        <v>7318.61</v>
      </c>
      <c r="K6342" t="s">
        <v>17</v>
      </c>
      <c r="L6342" t="s">
        <v>25</v>
      </c>
      <c r="M6342" s="2" t="s">
        <v>19</v>
      </c>
      <c r="N6342" t="s">
        <v>87</v>
      </c>
    </row>
    <row r="6343" spans="1:14" x14ac:dyDescent="0.25">
      <c r="A6343" s="2" t="s">
        <v>7378</v>
      </c>
      <c r="B6343" s="2" t="s">
        <v>1343</v>
      </c>
      <c r="C6343" s="9">
        <f t="shared" si="99"/>
        <v>45717</v>
      </c>
      <c r="D6343" t="s">
        <v>35</v>
      </c>
      <c r="E6343" t="s">
        <v>36</v>
      </c>
      <c r="F6343" s="3">
        <v>3</v>
      </c>
      <c r="G6343" s="4">
        <v>17070.64</v>
      </c>
      <c r="H6343" s="5">
        <v>0.1</v>
      </c>
      <c r="I6343" s="4">
        <v>46090.73</v>
      </c>
      <c r="J6343" s="4">
        <v>6405.03</v>
      </c>
      <c r="K6343" t="s">
        <v>24</v>
      </c>
      <c r="L6343" t="s">
        <v>25</v>
      </c>
      <c r="M6343" s="2" t="s">
        <v>19</v>
      </c>
      <c r="N6343" t="s">
        <v>66</v>
      </c>
    </row>
    <row r="6344" spans="1:14" x14ac:dyDescent="0.25">
      <c r="A6344" s="2" t="s">
        <v>7379</v>
      </c>
      <c r="B6344" s="2" t="s">
        <v>1055</v>
      </c>
      <c r="C6344" s="9">
        <f t="shared" si="99"/>
        <v>45536</v>
      </c>
      <c r="D6344" t="s">
        <v>45</v>
      </c>
      <c r="E6344" t="s">
        <v>186</v>
      </c>
      <c r="F6344" s="3">
        <v>1</v>
      </c>
      <c r="G6344" s="4">
        <v>3842.37</v>
      </c>
      <c r="H6344" s="5">
        <v>0.1</v>
      </c>
      <c r="I6344" s="4">
        <v>3458.13</v>
      </c>
      <c r="J6344" s="4">
        <v>703.04</v>
      </c>
      <c r="K6344" t="s">
        <v>37</v>
      </c>
      <c r="L6344" t="s">
        <v>18</v>
      </c>
      <c r="M6344" s="2" t="s">
        <v>19</v>
      </c>
      <c r="N6344" t="s">
        <v>155</v>
      </c>
    </row>
    <row r="6345" spans="1:14" x14ac:dyDescent="0.25">
      <c r="A6345" s="2" t="s">
        <v>7380</v>
      </c>
      <c r="B6345" s="2" t="s">
        <v>3027</v>
      </c>
      <c r="C6345" s="9">
        <f t="shared" si="99"/>
        <v>45536</v>
      </c>
      <c r="D6345" t="s">
        <v>15</v>
      </c>
      <c r="E6345" t="s">
        <v>168</v>
      </c>
      <c r="F6345" s="3">
        <v>3</v>
      </c>
      <c r="G6345" s="4">
        <v>537.37</v>
      </c>
      <c r="H6345" s="5">
        <v>0.05</v>
      </c>
      <c r="I6345" s="4">
        <v>1531.5</v>
      </c>
      <c r="J6345" s="4">
        <v>239.86</v>
      </c>
      <c r="K6345" t="s">
        <v>24</v>
      </c>
      <c r="L6345" t="s">
        <v>47</v>
      </c>
      <c r="M6345" s="2" t="s">
        <v>19</v>
      </c>
      <c r="N6345" t="s">
        <v>42</v>
      </c>
    </row>
    <row r="6346" spans="1:14" x14ac:dyDescent="0.25">
      <c r="A6346" s="2" t="s">
        <v>7381</v>
      </c>
      <c r="B6346" s="2" t="s">
        <v>741</v>
      </c>
      <c r="C6346" s="9">
        <f t="shared" si="99"/>
        <v>45323</v>
      </c>
      <c r="D6346" t="s">
        <v>30</v>
      </c>
      <c r="E6346" t="s">
        <v>163</v>
      </c>
      <c r="F6346" s="3">
        <v>2</v>
      </c>
      <c r="G6346" s="4">
        <v>1156.9000000000001</v>
      </c>
      <c r="H6346" s="5">
        <v>0.2</v>
      </c>
      <c r="I6346" s="4">
        <v>1851.04</v>
      </c>
      <c r="J6346" s="4">
        <v>422.23</v>
      </c>
      <c r="K6346" t="s">
        <v>24</v>
      </c>
      <c r="L6346" t="s">
        <v>25</v>
      </c>
      <c r="M6346" s="2" t="s">
        <v>19</v>
      </c>
      <c r="N6346" t="s">
        <v>42</v>
      </c>
    </row>
    <row r="6347" spans="1:14" x14ac:dyDescent="0.25">
      <c r="A6347" s="2" t="s">
        <v>7382</v>
      </c>
      <c r="B6347" s="2" t="s">
        <v>5860</v>
      </c>
      <c r="C6347" s="9">
        <f t="shared" si="99"/>
        <v>45809</v>
      </c>
      <c r="D6347" t="s">
        <v>53</v>
      </c>
      <c r="E6347" t="s">
        <v>173</v>
      </c>
      <c r="F6347" s="3">
        <v>3</v>
      </c>
      <c r="G6347" s="4">
        <v>483.64</v>
      </c>
      <c r="H6347" s="5">
        <v>0.15</v>
      </c>
      <c r="I6347" s="4">
        <v>1233.28</v>
      </c>
      <c r="J6347" s="4">
        <v>329.63</v>
      </c>
      <c r="K6347" t="s">
        <v>17</v>
      </c>
      <c r="L6347" t="s">
        <v>47</v>
      </c>
      <c r="M6347" s="2" t="s">
        <v>19</v>
      </c>
      <c r="N6347" t="s">
        <v>155</v>
      </c>
    </row>
    <row r="6348" spans="1:14" x14ac:dyDescent="0.25">
      <c r="A6348" s="2" t="s">
        <v>7383</v>
      </c>
      <c r="B6348" s="2" t="s">
        <v>1835</v>
      </c>
      <c r="C6348" s="9">
        <f t="shared" si="99"/>
        <v>45809</v>
      </c>
      <c r="D6348" t="s">
        <v>30</v>
      </c>
      <c r="E6348" t="s">
        <v>41</v>
      </c>
      <c r="F6348" s="3">
        <v>4</v>
      </c>
      <c r="G6348" s="4">
        <v>486.59</v>
      </c>
      <c r="H6348" s="5">
        <v>0.1</v>
      </c>
      <c r="I6348" s="4">
        <v>1751.72</v>
      </c>
      <c r="J6348" s="4">
        <v>589.37</v>
      </c>
      <c r="K6348" t="s">
        <v>24</v>
      </c>
      <c r="L6348" t="s">
        <v>18</v>
      </c>
      <c r="M6348" s="2" t="s">
        <v>19</v>
      </c>
      <c r="N6348" t="s">
        <v>66</v>
      </c>
    </row>
    <row r="6349" spans="1:14" x14ac:dyDescent="0.25">
      <c r="A6349" s="2" t="s">
        <v>7384</v>
      </c>
      <c r="B6349" s="2" t="s">
        <v>2197</v>
      </c>
      <c r="C6349" s="9">
        <f t="shared" si="99"/>
        <v>45901</v>
      </c>
      <c r="D6349" t="s">
        <v>15</v>
      </c>
      <c r="E6349" t="s">
        <v>57</v>
      </c>
      <c r="F6349" s="3">
        <v>3</v>
      </c>
      <c r="G6349" s="4">
        <v>1226.98</v>
      </c>
      <c r="H6349" s="5">
        <v>0.1</v>
      </c>
      <c r="I6349" s="4">
        <v>3312.85</v>
      </c>
      <c r="J6349" s="4">
        <v>0</v>
      </c>
      <c r="K6349" t="s">
        <v>152</v>
      </c>
      <c r="L6349" t="s">
        <v>25</v>
      </c>
      <c r="M6349" s="2" t="s">
        <v>61</v>
      </c>
      <c r="N6349" t="s">
        <v>87</v>
      </c>
    </row>
    <row r="6350" spans="1:14" x14ac:dyDescent="0.25">
      <c r="A6350" s="2" t="s">
        <v>7385</v>
      </c>
      <c r="B6350" s="2" t="s">
        <v>139</v>
      </c>
      <c r="C6350" s="9">
        <f t="shared" si="99"/>
        <v>45323</v>
      </c>
      <c r="D6350" t="s">
        <v>30</v>
      </c>
      <c r="E6350" t="s">
        <v>31</v>
      </c>
      <c r="F6350" s="3">
        <v>3</v>
      </c>
      <c r="G6350" s="4">
        <v>238.23</v>
      </c>
      <c r="H6350" s="5">
        <v>0.15</v>
      </c>
      <c r="I6350" s="4">
        <v>607.49</v>
      </c>
      <c r="J6350" s="4">
        <v>95.85</v>
      </c>
      <c r="K6350" t="s">
        <v>24</v>
      </c>
      <c r="L6350" t="s">
        <v>25</v>
      </c>
      <c r="M6350" s="2" t="s">
        <v>19</v>
      </c>
      <c r="N6350" t="s">
        <v>66</v>
      </c>
    </row>
    <row r="6351" spans="1:14" x14ac:dyDescent="0.25">
      <c r="A6351" s="2" t="s">
        <v>7386</v>
      </c>
      <c r="B6351" s="2" t="s">
        <v>970</v>
      </c>
      <c r="C6351" s="9">
        <f t="shared" si="99"/>
        <v>46113</v>
      </c>
      <c r="D6351" t="s">
        <v>15</v>
      </c>
      <c r="E6351" t="s">
        <v>95</v>
      </c>
      <c r="F6351" s="3">
        <v>1</v>
      </c>
      <c r="G6351" s="4">
        <v>1671.6</v>
      </c>
      <c r="H6351" s="5">
        <v>0.05</v>
      </c>
      <c r="I6351" s="4">
        <v>1588.02</v>
      </c>
      <c r="J6351" s="4">
        <v>469.25</v>
      </c>
      <c r="K6351" t="s">
        <v>24</v>
      </c>
      <c r="L6351" t="s">
        <v>18</v>
      </c>
      <c r="M6351" s="2" t="s">
        <v>19</v>
      </c>
      <c r="N6351" t="s">
        <v>66</v>
      </c>
    </row>
    <row r="6352" spans="1:14" x14ac:dyDescent="0.25">
      <c r="A6352" s="2" t="s">
        <v>7387</v>
      </c>
      <c r="B6352" s="2" t="s">
        <v>2043</v>
      </c>
      <c r="C6352" s="9">
        <f t="shared" si="99"/>
        <v>45323</v>
      </c>
      <c r="D6352" t="s">
        <v>35</v>
      </c>
      <c r="E6352" t="s">
        <v>36</v>
      </c>
      <c r="F6352" s="3">
        <v>3</v>
      </c>
      <c r="G6352" s="4">
        <v>29993.21</v>
      </c>
      <c r="H6352" s="5">
        <v>0.1</v>
      </c>
      <c r="I6352" s="4">
        <v>80981.67</v>
      </c>
      <c r="J6352" s="4">
        <v>20481.28</v>
      </c>
      <c r="K6352" t="s">
        <v>24</v>
      </c>
      <c r="L6352" t="s">
        <v>25</v>
      </c>
      <c r="M6352" s="2" t="s">
        <v>19</v>
      </c>
      <c r="N6352" t="s">
        <v>58</v>
      </c>
    </row>
    <row r="6353" spans="1:14" x14ac:dyDescent="0.25">
      <c r="A6353" s="2" t="s">
        <v>7388</v>
      </c>
      <c r="B6353" s="2" t="s">
        <v>1111</v>
      </c>
      <c r="C6353" s="9">
        <f t="shared" si="99"/>
        <v>45505</v>
      </c>
      <c r="D6353" t="s">
        <v>35</v>
      </c>
      <c r="E6353" t="s">
        <v>36</v>
      </c>
      <c r="F6353" s="3">
        <v>4</v>
      </c>
      <c r="G6353" s="4">
        <v>22379.99</v>
      </c>
      <c r="H6353" s="5">
        <v>0.1</v>
      </c>
      <c r="I6353" s="4">
        <v>80567.960000000006</v>
      </c>
      <c r="J6353" s="4">
        <v>24850.84</v>
      </c>
      <c r="K6353" t="s">
        <v>24</v>
      </c>
      <c r="L6353" t="s">
        <v>18</v>
      </c>
      <c r="M6353" s="2" t="s">
        <v>19</v>
      </c>
      <c r="N6353" t="s">
        <v>155</v>
      </c>
    </row>
    <row r="6354" spans="1:14" x14ac:dyDescent="0.25">
      <c r="A6354" s="2" t="s">
        <v>7389</v>
      </c>
      <c r="B6354" s="2" t="s">
        <v>658</v>
      </c>
      <c r="C6354" s="9">
        <f t="shared" si="99"/>
        <v>46235</v>
      </c>
      <c r="D6354" t="s">
        <v>15</v>
      </c>
      <c r="E6354" t="s">
        <v>57</v>
      </c>
      <c r="F6354" s="3">
        <v>3</v>
      </c>
      <c r="G6354" s="4">
        <v>1799.54</v>
      </c>
      <c r="H6354" s="5">
        <v>0.05</v>
      </c>
      <c r="I6354" s="4">
        <v>5128.6899999999996</v>
      </c>
      <c r="J6354" s="4">
        <v>1177.93</v>
      </c>
      <c r="K6354" t="s">
        <v>24</v>
      </c>
      <c r="L6354" t="s">
        <v>18</v>
      </c>
      <c r="M6354" s="2" t="s">
        <v>19</v>
      </c>
      <c r="N6354" t="s">
        <v>32</v>
      </c>
    </row>
    <row r="6355" spans="1:14" x14ac:dyDescent="0.25">
      <c r="A6355" s="2" t="s">
        <v>7390</v>
      </c>
      <c r="B6355" s="2" t="s">
        <v>108</v>
      </c>
      <c r="C6355" s="9">
        <f t="shared" si="99"/>
        <v>45658</v>
      </c>
      <c r="D6355" t="s">
        <v>53</v>
      </c>
      <c r="E6355" t="s">
        <v>98</v>
      </c>
      <c r="F6355" s="3">
        <v>3</v>
      </c>
      <c r="G6355" s="4">
        <v>587.35</v>
      </c>
      <c r="H6355" s="5">
        <v>0.25</v>
      </c>
      <c r="I6355" s="4">
        <v>1321.54</v>
      </c>
      <c r="J6355" s="4">
        <v>219.88</v>
      </c>
      <c r="K6355" t="s">
        <v>37</v>
      </c>
      <c r="L6355" t="s">
        <v>25</v>
      </c>
      <c r="M6355" s="2" t="s">
        <v>19</v>
      </c>
      <c r="N6355" t="s">
        <v>82</v>
      </c>
    </row>
    <row r="6356" spans="1:14" x14ac:dyDescent="0.25">
      <c r="A6356" s="2" t="s">
        <v>7391</v>
      </c>
      <c r="B6356" s="2" t="s">
        <v>2064</v>
      </c>
      <c r="C6356" s="9">
        <f t="shared" si="99"/>
        <v>45870</v>
      </c>
      <c r="D6356" t="s">
        <v>35</v>
      </c>
      <c r="E6356" t="s">
        <v>36</v>
      </c>
      <c r="F6356" s="3">
        <v>2</v>
      </c>
      <c r="G6356" s="4">
        <v>9026.36</v>
      </c>
      <c r="H6356" s="5">
        <v>0</v>
      </c>
      <c r="I6356" s="4">
        <v>18052.72</v>
      </c>
      <c r="J6356" s="4">
        <v>0</v>
      </c>
      <c r="K6356" t="s">
        <v>124</v>
      </c>
      <c r="L6356" t="s">
        <v>47</v>
      </c>
      <c r="M6356" s="2" t="s">
        <v>101</v>
      </c>
      <c r="N6356" t="s">
        <v>58</v>
      </c>
    </row>
    <row r="6357" spans="1:14" x14ac:dyDescent="0.25">
      <c r="A6357" s="2" t="s">
        <v>7392</v>
      </c>
      <c r="B6357" s="2" t="s">
        <v>446</v>
      </c>
      <c r="C6357" s="9">
        <f t="shared" si="99"/>
        <v>46023</v>
      </c>
      <c r="D6357" t="s">
        <v>35</v>
      </c>
      <c r="E6357" t="s">
        <v>71</v>
      </c>
      <c r="F6357" s="3">
        <v>3</v>
      </c>
      <c r="G6357" s="4">
        <v>8177.53</v>
      </c>
      <c r="H6357" s="5">
        <v>0.05</v>
      </c>
      <c r="I6357" s="4">
        <v>23305.96</v>
      </c>
      <c r="J6357" s="4">
        <v>4224.2299999999996</v>
      </c>
      <c r="K6357" t="s">
        <v>124</v>
      </c>
      <c r="L6357" t="s">
        <v>18</v>
      </c>
      <c r="M6357" s="2" t="s">
        <v>19</v>
      </c>
      <c r="N6357" t="s">
        <v>42</v>
      </c>
    </row>
    <row r="6358" spans="1:14" x14ac:dyDescent="0.25">
      <c r="A6358" s="2" t="s">
        <v>7393</v>
      </c>
      <c r="B6358" s="2" t="s">
        <v>3197</v>
      </c>
      <c r="C6358" s="9">
        <f t="shared" si="99"/>
        <v>45992</v>
      </c>
      <c r="D6358" t="s">
        <v>53</v>
      </c>
      <c r="E6358" t="s">
        <v>98</v>
      </c>
      <c r="F6358" s="3">
        <v>3</v>
      </c>
      <c r="G6358" s="4">
        <v>1166.93</v>
      </c>
      <c r="H6358" s="5">
        <v>0.2</v>
      </c>
      <c r="I6358" s="4">
        <v>2800.63</v>
      </c>
      <c r="J6358" s="4">
        <v>461.13</v>
      </c>
      <c r="K6358" t="s">
        <v>37</v>
      </c>
      <c r="L6358" t="s">
        <v>25</v>
      </c>
      <c r="M6358" s="2" t="s">
        <v>19</v>
      </c>
      <c r="N6358" t="s">
        <v>42</v>
      </c>
    </row>
    <row r="6359" spans="1:14" x14ac:dyDescent="0.25">
      <c r="A6359" s="2" t="s">
        <v>7394</v>
      </c>
      <c r="B6359" s="2" t="s">
        <v>2120</v>
      </c>
      <c r="C6359" s="9">
        <f t="shared" si="99"/>
        <v>45931</v>
      </c>
      <c r="D6359" t="s">
        <v>35</v>
      </c>
      <c r="E6359" t="s">
        <v>36</v>
      </c>
      <c r="F6359" s="3">
        <v>3</v>
      </c>
      <c r="G6359" s="4">
        <v>31801.75</v>
      </c>
      <c r="H6359" s="5">
        <v>0.2</v>
      </c>
      <c r="I6359" s="4">
        <v>76324.2</v>
      </c>
      <c r="J6359" s="4">
        <v>19868.650000000001</v>
      </c>
      <c r="K6359" t="s">
        <v>37</v>
      </c>
      <c r="L6359" t="s">
        <v>18</v>
      </c>
      <c r="M6359" s="2" t="s">
        <v>19</v>
      </c>
      <c r="N6359" t="s">
        <v>82</v>
      </c>
    </row>
    <row r="6360" spans="1:14" x14ac:dyDescent="0.25">
      <c r="A6360" s="2" t="s">
        <v>7395</v>
      </c>
      <c r="B6360" s="2" t="s">
        <v>2079</v>
      </c>
      <c r="C6360" s="9">
        <f t="shared" si="99"/>
        <v>45566</v>
      </c>
      <c r="D6360" t="s">
        <v>30</v>
      </c>
      <c r="E6360" t="s">
        <v>41</v>
      </c>
      <c r="F6360" s="3">
        <v>4</v>
      </c>
      <c r="G6360" s="4">
        <v>1331.15</v>
      </c>
      <c r="H6360" s="5">
        <v>0.15</v>
      </c>
      <c r="I6360" s="4">
        <v>4525.91</v>
      </c>
      <c r="J6360" s="4">
        <v>1214.1400000000001</v>
      </c>
      <c r="K6360" t="s">
        <v>37</v>
      </c>
      <c r="L6360" t="s">
        <v>25</v>
      </c>
      <c r="M6360" s="2" t="s">
        <v>19</v>
      </c>
      <c r="N6360" t="s">
        <v>58</v>
      </c>
    </row>
    <row r="6361" spans="1:14" x14ac:dyDescent="0.25">
      <c r="A6361" s="2" t="s">
        <v>7396</v>
      </c>
      <c r="B6361" s="2" t="s">
        <v>3047</v>
      </c>
      <c r="C6361" s="9">
        <f t="shared" si="99"/>
        <v>45658</v>
      </c>
      <c r="D6361" t="s">
        <v>15</v>
      </c>
      <c r="E6361" t="s">
        <v>16</v>
      </c>
      <c r="F6361" s="3">
        <v>1</v>
      </c>
      <c r="G6361" s="4">
        <v>813.27</v>
      </c>
      <c r="H6361" s="5">
        <v>0.1</v>
      </c>
      <c r="I6361" s="4">
        <v>731.94</v>
      </c>
      <c r="J6361" s="4">
        <v>162.22</v>
      </c>
      <c r="K6361" t="s">
        <v>24</v>
      </c>
      <c r="L6361" t="s">
        <v>25</v>
      </c>
      <c r="M6361" s="2" t="s">
        <v>19</v>
      </c>
      <c r="N6361" t="s">
        <v>66</v>
      </c>
    </row>
    <row r="6362" spans="1:14" x14ac:dyDescent="0.25">
      <c r="A6362" s="2" t="s">
        <v>7397</v>
      </c>
      <c r="B6362" s="2" t="s">
        <v>419</v>
      </c>
      <c r="C6362" s="9">
        <f t="shared" si="99"/>
        <v>45474</v>
      </c>
      <c r="D6362" t="s">
        <v>35</v>
      </c>
      <c r="E6362" t="s">
        <v>36</v>
      </c>
      <c r="F6362" s="3">
        <v>2</v>
      </c>
      <c r="G6362" s="4">
        <v>27127.279999999999</v>
      </c>
      <c r="H6362" s="5">
        <v>0.1</v>
      </c>
      <c r="I6362" s="4">
        <v>48829.1</v>
      </c>
      <c r="J6362" s="4">
        <v>10969.42</v>
      </c>
      <c r="K6362" t="s">
        <v>37</v>
      </c>
      <c r="L6362" t="s">
        <v>25</v>
      </c>
      <c r="M6362" s="2" t="s">
        <v>19</v>
      </c>
      <c r="N6362" t="s">
        <v>42</v>
      </c>
    </row>
    <row r="6363" spans="1:14" x14ac:dyDescent="0.25">
      <c r="A6363" s="2" t="s">
        <v>7398</v>
      </c>
      <c r="B6363" s="2" t="s">
        <v>1198</v>
      </c>
      <c r="C6363" s="9">
        <f t="shared" si="99"/>
        <v>45627</v>
      </c>
      <c r="D6363" t="s">
        <v>53</v>
      </c>
      <c r="E6363" t="s">
        <v>54</v>
      </c>
      <c r="F6363" s="3">
        <v>2</v>
      </c>
      <c r="G6363" s="4">
        <v>1191.79</v>
      </c>
      <c r="H6363" s="5">
        <v>0</v>
      </c>
      <c r="I6363" s="4">
        <v>2383.58</v>
      </c>
      <c r="J6363" s="4">
        <v>760.87</v>
      </c>
      <c r="K6363" t="s">
        <v>24</v>
      </c>
      <c r="L6363" t="s">
        <v>25</v>
      </c>
      <c r="M6363" s="2" t="s">
        <v>19</v>
      </c>
      <c r="N6363" t="s">
        <v>42</v>
      </c>
    </row>
    <row r="6364" spans="1:14" x14ac:dyDescent="0.25">
      <c r="A6364" s="2" t="s">
        <v>7399</v>
      </c>
      <c r="B6364" s="2" t="s">
        <v>338</v>
      </c>
      <c r="C6364" s="9">
        <f t="shared" si="99"/>
        <v>45870</v>
      </c>
      <c r="D6364" t="s">
        <v>35</v>
      </c>
      <c r="E6364" t="s">
        <v>50</v>
      </c>
      <c r="F6364" s="3">
        <v>3</v>
      </c>
      <c r="G6364" s="4">
        <v>4793.5200000000004</v>
      </c>
      <c r="H6364" s="5">
        <v>0.05</v>
      </c>
      <c r="I6364" s="4">
        <v>13661.53</v>
      </c>
      <c r="J6364" s="4">
        <v>2092.4499999999998</v>
      </c>
      <c r="K6364" t="s">
        <v>24</v>
      </c>
      <c r="L6364" t="s">
        <v>25</v>
      </c>
      <c r="M6364" s="2" t="s">
        <v>19</v>
      </c>
      <c r="N6364" t="s">
        <v>42</v>
      </c>
    </row>
    <row r="6365" spans="1:14" x14ac:dyDescent="0.25">
      <c r="A6365" s="2" t="s">
        <v>7400</v>
      </c>
      <c r="B6365" s="2" t="s">
        <v>256</v>
      </c>
      <c r="C6365" s="9">
        <f t="shared" si="99"/>
        <v>45992</v>
      </c>
      <c r="D6365" t="s">
        <v>45</v>
      </c>
      <c r="E6365" t="s">
        <v>186</v>
      </c>
      <c r="F6365" s="3">
        <v>3</v>
      </c>
      <c r="G6365" s="4">
        <v>7060.29</v>
      </c>
      <c r="H6365" s="5">
        <v>0.1</v>
      </c>
      <c r="I6365" s="4">
        <v>19062.78</v>
      </c>
      <c r="J6365" s="4">
        <v>2763.26</v>
      </c>
      <c r="K6365" t="s">
        <v>24</v>
      </c>
      <c r="L6365" t="s">
        <v>25</v>
      </c>
      <c r="M6365" s="2" t="s">
        <v>19</v>
      </c>
      <c r="N6365" t="s">
        <v>42</v>
      </c>
    </row>
    <row r="6366" spans="1:14" x14ac:dyDescent="0.25">
      <c r="A6366" s="2" t="s">
        <v>7401</v>
      </c>
      <c r="B6366" s="2" t="s">
        <v>2576</v>
      </c>
      <c r="C6366" s="9">
        <f t="shared" si="99"/>
        <v>45778</v>
      </c>
      <c r="D6366" t="s">
        <v>35</v>
      </c>
      <c r="E6366" t="s">
        <v>50</v>
      </c>
      <c r="F6366" s="3">
        <v>1</v>
      </c>
      <c r="G6366" s="4">
        <v>10166.74</v>
      </c>
      <c r="H6366" s="5">
        <v>0</v>
      </c>
      <c r="I6366" s="4">
        <v>10166.74</v>
      </c>
      <c r="J6366" s="4">
        <v>1388.62</v>
      </c>
      <c r="K6366" t="s">
        <v>17</v>
      </c>
      <c r="L6366" t="s">
        <v>25</v>
      </c>
      <c r="M6366" s="2" t="s">
        <v>19</v>
      </c>
      <c r="N6366" t="s">
        <v>42</v>
      </c>
    </row>
    <row r="6367" spans="1:14" x14ac:dyDescent="0.25">
      <c r="A6367" s="2" t="s">
        <v>7402</v>
      </c>
      <c r="B6367" s="2" t="s">
        <v>1593</v>
      </c>
      <c r="C6367" s="9">
        <f t="shared" si="99"/>
        <v>45444</v>
      </c>
      <c r="D6367" t="s">
        <v>35</v>
      </c>
      <c r="E6367" t="s">
        <v>36</v>
      </c>
      <c r="F6367" s="3">
        <v>3</v>
      </c>
      <c r="G6367" s="4">
        <v>7582.34</v>
      </c>
      <c r="H6367" s="5">
        <v>0.2</v>
      </c>
      <c r="I6367" s="4">
        <v>18197.62</v>
      </c>
      <c r="J6367" s="4">
        <v>4175.2299999999996</v>
      </c>
      <c r="K6367" t="s">
        <v>24</v>
      </c>
      <c r="L6367" t="s">
        <v>25</v>
      </c>
      <c r="M6367" s="2" t="s">
        <v>19</v>
      </c>
      <c r="N6367" t="s">
        <v>58</v>
      </c>
    </row>
    <row r="6368" spans="1:14" x14ac:dyDescent="0.25">
      <c r="A6368" s="2" t="s">
        <v>7403</v>
      </c>
      <c r="B6368" s="2" t="s">
        <v>1341</v>
      </c>
      <c r="C6368" s="9">
        <f t="shared" si="99"/>
        <v>45658</v>
      </c>
      <c r="D6368" t="s">
        <v>35</v>
      </c>
      <c r="E6368" t="s">
        <v>71</v>
      </c>
      <c r="F6368" s="3">
        <v>4</v>
      </c>
      <c r="G6368" s="4">
        <v>7595.34</v>
      </c>
      <c r="H6368" s="5">
        <v>0.05</v>
      </c>
      <c r="I6368" s="4">
        <v>28862.29</v>
      </c>
      <c r="J6368" s="4">
        <v>8647.5300000000007</v>
      </c>
      <c r="K6368" t="s">
        <v>17</v>
      </c>
      <c r="L6368" t="s">
        <v>25</v>
      </c>
      <c r="M6368" s="2" t="s">
        <v>19</v>
      </c>
      <c r="N6368" t="s">
        <v>32</v>
      </c>
    </row>
    <row r="6369" spans="1:14" x14ac:dyDescent="0.25">
      <c r="A6369" s="2" t="s">
        <v>7404</v>
      </c>
      <c r="B6369" s="2" t="s">
        <v>2371</v>
      </c>
      <c r="C6369" s="9">
        <f t="shared" si="99"/>
        <v>45658</v>
      </c>
      <c r="D6369" t="s">
        <v>35</v>
      </c>
      <c r="E6369" t="s">
        <v>50</v>
      </c>
      <c r="F6369" s="3">
        <v>1</v>
      </c>
      <c r="G6369" s="4">
        <v>5268.88</v>
      </c>
      <c r="H6369" s="5">
        <v>0.2</v>
      </c>
      <c r="I6369" s="4">
        <v>4215.1000000000004</v>
      </c>
      <c r="J6369" s="4">
        <v>1155.02</v>
      </c>
      <c r="K6369" t="s">
        <v>24</v>
      </c>
      <c r="L6369" t="s">
        <v>18</v>
      </c>
      <c r="M6369" s="2" t="s">
        <v>19</v>
      </c>
      <c r="N6369" t="s">
        <v>38</v>
      </c>
    </row>
    <row r="6370" spans="1:14" x14ac:dyDescent="0.25">
      <c r="A6370" s="2" t="s">
        <v>7405</v>
      </c>
      <c r="B6370" s="2" t="s">
        <v>422</v>
      </c>
      <c r="C6370" s="9">
        <f t="shared" si="99"/>
        <v>46143</v>
      </c>
      <c r="D6370" t="s">
        <v>35</v>
      </c>
      <c r="E6370" t="s">
        <v>74</v>
      </c>
      <c r="F6370" s="3">
        <v>3</v>
      </c>
      <c r="G6370" s="4">
        <v>21691.21</v>
      </c>
      <c r="H6370" s="5">
        <v>0.05</v>
      </c>
      <c r="I6370" s="4">
        <v>61819.95</v>
      </c>
      <c r="J6370" s="4">
        <v>0</v>
      </c>
      <c r="K6370" t="s">
        <v>37</v>
      </c>
      <c r="L6370" t="s">
        <v>18</v>
      </c>
      <c r="M6370" s="2" t="s">
        <v>101</v>
      </c>
      <c r="N6370" t="s">
        <v>32</v>
      </c>
    </row>
    <row r="6371" spans="1:14" x14ac:dyDescent="0.25">
      <c r="A6371" s="2" t="s">
        <v>7406</v>
      </c>
      <c r="B6371" s="2" t="s">
        <v>1085</v>
      </c>
      <c r="C6371" s="9">
        <f t="shared" si="99"/>
        <v>46082</v>
      </c>
      <c r="D6371" t="s">
        <v>30</v>
      </c>
      <c r="E6371" t="s">
        <v>106</v>
      </c>
      <c r="F6371" s="3">
        <v>1</v>
      </c>
      <c r="G6371" s="4">
        <v>1265.3</v>
      </c>
      <c r="H6371" s="5">
        <v>0.05</v>
      </c>
      <c r="I6371" s="4">
        <v>1202.03</v>
      </c>
      <c r="J6371" s="4">
        <v>283.64</v>
      </c>
      <c r="K6371" t="s">
        <v>17</v>
      </c>
      <c r="L6371" t="s">
        <v>25</v>
      </c>
      <c r="M6371" s="2" t="s">
        <v>19</v>
      </c>
      <c r="N6371" t="s">
        <v>66</v>
      </c>
    </row>
    <row r="6372" spans="1:14" x14ac:dyDescent="0.25">
      <c r="A6372" s="2" t="s">
        <v>7407</v>
      </c>
      <c r="B6372" s="2" t="s">
        <v>1407</v>
      </c>
      <c r="C6372" s="9">
        <f t="shared" si="99"/>
        <v>45931</v>
      </c>
      <c r="D6372" t="s">
        <v>15</v>
      </c>
      <c r="E6372" t="s">
        <v>168</v>
      </c>
      <c r="F6372" s="3">
        <v>2</v>
      </c>
      <c r="G6372" s="4">
        <v>2981.07</v>
      </c>
      <c r="H6372" s="5">
        <v>0</v>
      </c>
      <c r="I6372" s="4">
        <v>5962.14</v>
      </c>
      <c r="J6372" s="4">
        <v>771.59</v>
      </c>
      <c r="K6372" t="s">
        <v>24</v>
      </c>
      <c r="L6372" t="s">
        <v>25</v>
      </c>
      <c r="M6372" s="2" t="s">
        <v>19</v>
      </c>
      <c r="N6372" t="s">
        <v>20</v>
      </c>
    </row>
    <row r="6373" spans="1:14" x14ac:dyDescent="0.25">
      <c r="A6373" s="2" t="s">
        <v>7408</v>
      </c>
      <c r="B6373" s="2" t="s">
        <v>531</v>
      </c>
      <c r="C6373" s="9">
        <f t="shared" si="99"/>
        <v>45597</v>
      </c>
      <c r="D6373" t="s">
        <v>15</v>
      </c>
      <c r="E6373" t="s">
        <v>57</v>
      </c>
      <c r="F6373" s="3">
        <v>3</v>
      </c>
      <c r="G6373" s="4">
        <v>2884.79</v>
      </c>
      <c r="H6373" s="5">
        <v>0.1</v>
      </c>
      <c r="I6373" s="4">
        <v>7788.93</v>
      </c>
      <c r="J6373" s="4">
        <v>1162.8</v>
      </c>
      <c r="K6373" t="s">
        <v>17</v>
      </c>
      <c r="L6373" t="s">
        <v>25</v>
      </c>
      <c r="M6373" s="2" t="s">
        <v>19</v>
      </c>
      <c r="N6373" t="s">
        <v>58</v>
      </c>
    </row>
    <row r="6374" spans="1:14" x14ac:dyDescent="0.25">
      <c r="A6374" s="2" t="s">
        <v>7409</v>
      </c>
      <c r="B6374" s="2" t="s">
        <v>589</v>
      </c>
      <c r="C6374" s="9">
        <f t="shared" si="99"/>
        <v>46023</v>
      </c>
      <c r="D6374" t="s">
        <v>15</v>
      </c>
      <c r="E6374" t="s">
        <v>16</v>
      </c>
      <c r="F6374" s="3">
        <v>1</v>
      </c>
      <c r="G6374" s="4">
        <v>1786.97</v>
      </c>
      <c r="H6374" s="5">
        <v>0.1</v>
      </c>
      <c r="I6374" s="4">
        <v>1608.27</v>
      </c>
      <c r="J6374" s="4">
        <v>270.38</v>
      </c>
      <c r="K6374" t="s">
        <v>37</v>
      </c>
      <c r="L6374" t="s">
        <v>25</v>
      </c>
      <c r="M6374" s="2" t="s">
        <v>19</v>
      </c>
      <c r="N6374" t="s">
        <v>66</v>
      </c>
    </row>
    <row r="6375" spans="1:14" x14ac:dyDescent="0.25">
      <c r="A6375" s="2" t="s">
        <v>7410</v>
      </c>
      <c r="B6375" s="2" t="s">
        <v>1311</v>
      </c>
      <c r="C6375" s="9">
        <f t="shared" si="99"/>
        <v>45658</v>
      </c>
      <c r="D6375" t="s">
        <v>53</v>
      </c>
      <c r="E6375" t="s">
        <v>114</v>
      </c>
      <c r="F6375" s="3">
        <v>1</v>
      </c>
      <c r="G6375" s="4">
        <v>341.93</v>
      </c>
      <c r="H6375" s="5">
        <v>0.2</v>
      </c>
      <c r="I6375" s="4">
        <v>273.54000000000002</v>
      </c>
      <c r="J6375" s="4">
        <v>59.78</v>
      </c>
      <c r="K6375" t="s">
        <v>37</v>
      </c>
      <c r="L6375" t="s">
        <v>25</v>
      </c>
      <c r="M6375" s="2" t="s">
        <v>26</v>
      </c>
      <c r="N6375" t="s">
        <v>66</v>
      </c>
    </row>
    <row r="6376" spans="1:14" x14ac:dyDescent="0.25">
      <c r="A6376" s="2" t="s">
        <v>7411</v>
      </c>
      <c r="B6376" s="2" t="s">
        <v>1356</v>
      </c>
      <c r="C6376" s="9">
        <f t="shared" si="99"/>
        <v>45658</v>
      </c>
      <c r="D6376" t="s">
        <v>53</v>
      </c>
      <c r="E6376" t="s">
        <v>92</v>
      </c>
      <c r="F6376" s="3">
        <v>3</v>
      </c>
      <c r="G6376" s="4">
        <v>1134.3599999999999</v>
      </c>
      <c r="H6376" s="5">
        <v>0.05</v>
      </c>
      <c r="I6376" s="4">
        <v>3232.93</v>
      </c>
      <c r="J6376" s="4">
        <v>660.31</v>
      </c>
      <c r="K6376" t="s">
        <v>17</v>
      </c>
      <c r="L6376" t="s">
        <v>47</v>
      </c>
      <c r="M6376" s="2" t="s">
        <v>19</v>
      </c>
      <c r="N6376" t="s">
        <v>58</v>
      </c>
    </row>
    <row r="6377" spans="1:14" x14ac:dyDescent="0.25">
      <c r="A6377" s="2" t="s">
        <v>7412</v>
      </c>
      <c r="B6377" s="2" t="s">
        <v>1326</v>
      </c>
      <c r="C6377" s="9">
        <f t="shared" si="99"/>
        <v>45352</v>
      </c>
      <c r="D6377" t="s">
        <v>45</v>
      </c>
      <c r="E6377" t="s">
        <v>186</v>
      </c>
      <c r="F6377" s="3">
        <v>1</v>
      </c>
      <c r="G6377" s="4">
        <v>5911.23</v>
      </c>
      <c r="H6377" s="5">
        <v>0.1</v>
      </c>
      <c r="I6377" s="4">
        <v>5320.11</v>
      </c>
      <c r="J6377" s="4">
        <v>1471.65</v>
      </c>
      <c r="K6377" t="s">
        <v>24</v>
      </c>
      <c r="L6377" t="s">
        <v>18</v>
      </c>
      <c r="M6377" s="2" t="s">
        <v>19</v>
      </c>
      <c r="N6377" t="s">
        <v>38</v>
      </c>
    </row>
    <row r="6378" spans="1:14" x14ac:dyDescent="0.25">
      <c r="A6378" s="2" t="s">
        <v>7413</v>
      </c>
      <c r="B6378" s="2" t="s">
        <v>105</v>
      </c>
      <c r="C6378" s="9">
        <f t="shared" si="99"/>
        <v>46082</v>
      </c>
      <c r="D6378" t="s">
        <v>30</v>
      </c>
      <c r="E6378" t="s">
        <v>41</v>
      </c>
      <c r="F6378" s="3">
        <v>3</v>
      </c>
      <c r="G6378" s="4">
        <v>344.11</v>
      </c>
      <c r="H6378" s="5">
        <v>0.15</v>
      </c>
      <c r="I6378" s="4">
        <v>877.48</v>
      </c>
      <c r="J6378" s="4">
        <v>258.83999999999997</v>
      </c>
      <c r="K6378" t="s">
        <v>17</v>
      </c>
      <c r="L6378" t="s">
        <v>25</v>
      </c>
      <c r="M6378" s="2" t="s">
        <v>19</v>
      </c>
      <c r="N6378" t="s">
        <v>66</v>
      </c>
    </row>
    <row r="6379" spans="1:14" x14ac:dyDescent="0.25">
      <c r="A6379" s="2" t="s">
        <v>7414</v>
      </c>
      <c r="B6379" s="2" t="s">
        <v>172</v>
      </c>
      <c r="C6379" s="9">
        <f t="shared" si="99"/>
        <v>45778</v>
      </c>
      <c r="D6379" t="s">
        <v>15</v>
      </c>
      <c r="E6379" t="s">
        <v>57</v>
      </c>
      <c r="F6379" s="3">
        <v>3</v>
      </c>
      <c r="G6379" s="4">
        <v>643.95000000000005</v>
      </c>
      <c r="H6379" s="5">
        <v>0.05</v>
      </c>
      <c r="I6379" s="4">
        <v>1835.26</v>
      </c>
      <c r="J6379" s="4">
        <v>603.19000000000005</v>
      </c>
      <c r="K6379" t="s">
        <v>17</v>
      </c>
      <c r="L6379" t="s">
        <v>18</v>
      </c>
      <c r="M6379" s="2" t="s">
        <v>26</v>
      </c>
      <c r="N6379" t="s">
        <v>38</v>
      </c>
    </row>
    <row r="6380" spans="1:14" x14ac:dyDescent="0.25">
      <c r="A6380" s="2" t="s">
        <v>7415</v>
      </c>
      <c r="B6380" s="2" t="s">
        <v>1655</v>
      </c>
      <c r="C6380" s="9">
        <f t="shared" si="99"/>
        <v>45505</v>
      </c>
      <c r="D6380" t="s">
        <v>15</v>
      </c>
      <c r="E6380" t="s">
        <v>57</v>
      </c>
      <c r="F6380" s="3">
        <v>4</v>
      </c>
      <c r="G6380" s="4">
        <v>1844.19</v>
      </c>
      <c r="H6380" s="5">
        <v>0.2</v>
      </c>
      <c r="I6380" s="4">
        <v>5901.41</v>
      </c>
      <c r="J6380" s="4">
        <v>1532.33</v>
      </c>
      <c r="K6380" t="s">
        <v>37</v>
      </c>
      <c r="L6380" t="s">
        <v>18</v>
      </c>
      <c r="M6380" s="2" t="s">
        <v>19</v>
      </c>
      <c r="N6380" t="s">
        <v>42</v>
      </c>
    </row>
    <row r="6381" spans="1:14" x14ac:dyDescent="0.25">
      <c r="A6381" s="2" t="s">
        <v>7416</v>
      </c>
      <c r="B6381" s="2" t="s">
        <v>806</v>
      </c>
      <c r="C6381" s="9">
        <f t="shared" si="99"/>
        <v>45474</v>
      </c>
      <c r="D6381" t="s">
        <v>45</v>
      </c>
      <c r="E6381" t="s">
        <v>222</v>
      </c>
      <c r="F6381" s="3">
        <v>4</v>
      </c>
      <c r="G6381" s="4">
        <v>1956.81</v>
      </c>
      <c r="H6381" s="5">
        <v>0.05</v>
      </c>
      <c r="I6381" s="4">
        <v>7435.88</v>
      </c>
      <c r="J6381" s="4">
        <v>1336.45</v>
      </c>
      <c r="K6381" t="s">
        <v>37</v>
      </c>
      <c r="L6381" t="s">
        <v>25</v>
      </c>
      <c r="M6381" s="2" t="s">
        <v>19</v>
      </c>
      <c r="N6381" t="s">
        <v>38</v>
      </c>
    </row>
    <row r="6382" spans="1:14" x14ac:dyDescent="0.25">
      <c r="A6382" s="2" t="s">
        <v>7417</v>
      </c>
      <c r="B6382" s="2" t="s">
        <v>2491</v>
      </c>
      <c r="C6382" s="9">
        <f t="shared" si="99"/>
        <v>45962</v>
      </c>
      <c r="D6382" t="s">
        <v>45</v>
      </c>
      <c r="E6382" t="s">
        <v>111</v>
      </c>
      <c r="F6382" s="3">
        <v>1</v>
      </c>
      <c r="G6382" s="4">
        <v>1404.83</v>
      </c>
      <c r="H6382" s="5">
        <v>0.1</v>
      </c>
      <c r="I6382" s="4">
        <v>1264.3499999999999</v>
      </c>
      <c r="J6382" s="4">
        <v>300.17</v>
      </c>
      <c r="K6382" t="s">
        <v>17</v>
      </c>
      <c r="L6382" t="s">
        <v>18</v>
      </c>
      <c r="M6382" s="2" t="s">
        <v>19</v>
      </c>
      <c r="N6382" t="s">
        <v>87</v>
      </c>
    </row>
    <row r="6383" spans="1:14" x14ac:dyDescent="0.25">
      <c r="A6383" s="2" t="s">
        <v>7418</v>
      </c>
      <c r="B6383" s="2" t="s">
        <v>663</v>
      </c>
      <c r="C6383" s="9">
        <f t="shared" si="99"/>
        <v>46235</v>
      </c>
      <c r="D6383" t="s">
        <v>15</v>
      </c>
      <c r="E6383" t="s">
        <v>23</v>
      </c>
      <c r="F6383" s="3">
        <v>1</v>
      </c>
      <c r="G6383" s="4">
        <v>1493.65</v>
      </c>
      <c r="H6383" s="5">
        <v>0.1</v>
      </c>
      <c r="I6383" s="4">
        <v>1344.28</v>
      </c>
      <c r="J6383" s="4">
        <v>358.97</v>
      </c>
      <c r="K6383" t="s">
        <v>124</v>
      </c>
      <c r="L6383" t="s">
        <v>25</v>
      </c>
      <c r="M6383" s="2" t="s">
        <v>19</v>
      </c>
      <c r="N6383" t="s">
        <v>66</v>
      </c>
    </row>
    <row r="6384" spans="1:14" x14ac:dyDescent="0.25">
      <c r="A6384" s="2" t="s">
        <v>7419</v>
      </c>
      <c r="B6384" s="2" t="s">
        <v>2489</v>
      </c>
      <c r="C6384" s="9">
        <f t="shared" si="99"/>
        <v>45505</v>
      </c>
      <c r="D6384" t="s">
        <v>15</v>
      </c>
      <c r="E6384" t="s">
        <v>57</v>
      </c>
      <c r="F6384" s="3">
        <v>1</v>
      </c>
      <c r="G6384" s="4">
        <v>2787.17</v>
      </c>
      <c r="H6384" s="5">
        <v>0.05</v>
      </c>
      <c r="I6384" s="4">
        <v>2647.81</v>
      </c>
      <c r="J6384" s="4">
        <v>0</v>
      </c>
      <c r="K6384" t="s">
        <v>24</v>
      </c>
      <c r="L6384" t="s">
        <v>25</v>
      </c>
      <c r="M6384" s="2" t="s">
        <v>101</v>
      </c>
      <c r="N6384" t="s">
        <v>32</v>
      </c>
    </row>
    <row r="6385" spans="1:14" x14ac:dyDescent="0.25">
      <c r="A6385" s="2" t="s">
        <v>7420</v>
      </c>
      <c r="B6385" s="2" t="s">
        <v>1854</v>
      </c>
      <c r="C6385" s="9">
        <f t="shared" si="99"/>
        <v>45352</v>
      </c>
      <c r="D6385" t="s">
        <v>53</v>
      </c>
      <c r="E6385" t="s">
        <v>173</v>
      </c>
      <c r="F6385" s="3">
        <v>2</v>
      </c>
      <c r="G6385" s="4">
        <v>614.34</v>
      </c>
      <c r="H6385" s="5">
        <v>0</v>
      </c>
      <c r="I6385" s="4">
        <v>1228.68</v>
      </c>
      <c r="J6385" s="4">
        <v>265.2</v>
      </c>
      <c r="K6385" t="s">
        <v>37</v>
      </c>
      <c r="L6385" t="s">
        <v>25</v>
      </c>
      <c r="M6385" s="2" t="s">
        <v>19</v>
      </c>
      <c r="N6385" t="s">
        <v>82</v>
      </c>
    </row>
    <row r="6386" spans="1:14" x14ac:dyDescent="0.25">
      <c r="A6386" s="2" t="s">
        <v>7421</v>
      </c>
      <c r="B6386" s="2" t="s">
        <v>326</v>
      </c>
      <c r="C6386" s="9">
        <f t="shared" si="99"/>
        <v>45413</v>
      </c>
      <c r="D6386" t="s">
        <v>30</v>
      </c>
      <c r="E6386" t="s">
        <v>41</v>
      </c>
      <c r="F6386" s="3">
        <v>3</v>
      </c>
      <c r="G6386" s="4">
        <v>1353.8</v>
      </c>
      <c r="H6386" s="5">
        <v>0.1</v>
      </c>
      <c r="I6386" s="4">
        <v>3655.26</v>
      </c>
      <c r="J6386" s="4">
        <v>0</v>
      </c>
      <c r="K6386" t="s">
        <v>24</v>
      </c>
      <c r="L6386" t="s">
        <v>25</v>
      </c>
      <c r="M6386" s="2" t="s">
        <v>61</v>
      </c>
      <c r="N6386" t="s">
        <v>32</v>
      </c>
    </row>
    <row r="6387" spans="1:14" x14ac:dyDescent="0.25">
      <c r="A6387" s="2" t="s">
        <v>7422</v>
      </c>
      <c r="B6387" s="2" t="s">
        <v>973</v>
      </c>
      <c r="C6387" s="9">
        <f t="shared" si="99"/>
        <v>45962</v>
      </c>
      <c r="D6387" t="s">
        <v>15</v>
      </c>
      <c r="E6387" t="s">
        <v>95</v>
      </c>
      <c r="F6387" s="3">
        <v>3</v>
      </c>
      <c r="G6387" s="4">
        <v>2066.12</v>
      </c>
      <c r="H6387" s="5">
        <v>0.05</v>
      </c>
      <c r="I6387" s="4">
        <v>5888.44</v>
      </c>
      <c r="J6387" s="4">
        <v>1581.17</v>
      </c>
      <c r="K6387" t="s">
        <v>24</v>
      </c>
      <c r="L6387" t="s">
        <v>47</v>
      </c>
      <c r="M6387" s="2" t="s">
        <v>26</v>
      </c>
      <c r="N6387" t="s">
        <v>82</v>
      </c>
    </row>
    <row r="6388" spans="1:14" x14ac:dyDescent="0.25">
      <c r="A6388" s="2" t="s">
        <v>7423</v>
      </c>
      <c r="B6388" s="2" t="s">
        <v>2431</v>
      </c>
      <c r="C6388" s="9">
        <f t="shared" si="99"/>
        <v>45444</v>
      </c>
      <c r="D6388" t="s">
        <v>45</v>
      </c>
      <c r="E6388" t="s">
        <v>46</v>
      </c>
      <c r="F6388" s="3">
        <v>2</v>
      </c>
      <c r="G6388" s="4">
        <v>5956.77</v>
      </c>
      <c r="H6388" s="5">
        <v>0.05</v>
      </c>
      <c r="I6388" s="4">
        <v>11317.86</v>
      </c>
      <c r="J6388" s="4">
        <v>1597.76</v>
      </c>
      <c r="K6388" t="s">
        <v>17</v>
      </c>
      <c r="L6388" t="s">
        <v>25</v>
      </c>
      <c r="M6388" s="2" t="s">
        <v>19</v>
      </c>
      <c r="N6388" t="s">
        <v>66</v>
      </c>
    </row>
    <row r="6389" spans="1:14" x14ac:dyDescent="0.25">
      <c r="A6389" s="2" t="s">
        <v>7424</v>
      </c>
      <c r="B6389" s="2" t="s">
        <v>3779</v>
      </c>
      <c r="C6389" s="9">
        <f t="shared" si="99"/>
        <v>46204</v>
      </c>
      <c r="D6389" t="s">
        <v>35</v>
      </c>
      <c r="E6389" t="s">
        <v>36</v>
      </c>
      <c r="F6389" s="3">
        <v>2</v>
      </c>
      <c r="G6389" s="4">
        <v>23762.33</v>
      </c>
      <c r="H6389" s="5">
        <v>0.05</v>
      </c>
      <c r="I6389" s="4">
        <v>45148.43</v>
      </c>
      <c r="J6389" s="4">
        <v>0</v>
      </c>
      <c r="K6389" t="s">
        <v>37</v>
      </c>
      <c r="L6389" t="s">
        <v>18</v>
      </c>
      <c r="M6389" s="2" t="s">
        <v>61</v>
      </c>
      <c r="N6389" t="s">
        <v>87</v>
      </c>
    </row>
    <row r="6390" spans="1:14" x14ac:dyDescent="0.25">
      <c r="A6390" s="2" t="s">
        <v>7425</v>
      </c>
      <c r="B6390" s="2" t="s">
        <v>2342</v>
      </c>
      <c r="C6390" s="9">
        <f t="shared" si="99"/>
        <v>45658</v>
      </c>
      <c r="D6390" t="s">
        <v>35</v>
      </c>
      <c r="E6390" t="s">
        <v>50</v>
      </c>
      <c r="F6390" s="3">
        <v>1</v>
      </c>
      <c r="G6390" s="4">
        <v>11402.47</v>
      </c>
      <c r="H6390" s="5">
        <v>0.1</v>
      </c>
      <c r="I6390" s="4">
        <v>10262.219999999999</v>
      </c>
      <c r="J6390" s="4">
        <v>1457.17</v>
      </c>
      <c r="K6390" t="s">
        <v>24</v>
      </c>
      <c r="L6390" t="s">
        <v>18</v>
      </c>
      <c r="M6390" s="2" t="s">
        <v>19</v>
      </c>
      <c r="N6390" t="s">
        <v>20</v>
      </c>
    </row>
    <row r="6391" spans="1:14" x14ac:dyDescent="0.25">
      <c r="A6391" s="2" t="s">
        <v>7426</v>
      </c>
      <c r="B6391" s="2" t="s">
        <v>2361</v>
      </c>
      <c r="C6391" s="9">
        <f t="shared" si="99"/>
        <v>45901</v>
      </c>
      <c r="D6391" t="s">
        <v>15</v>
      </c>
      <c r="E6391" t="s">
        <v>23</v>
      </c>
      <c r="F6391" s="3">
        <v>3</v>
      </c>
      <c r="G6391" s="4">
        <v>875.84</v>
      </c>
      <c r="H6391" s="5">
        <v>0.15</v>
      </c>
      <c r="I6391" s="4">
        <v>2233.39</v>
      </c>
      <c r="J6391" s="4">
        <v>695.31</v>
      </c>
      <c r="K6391" t="s">
        <v>17</v>
      </c>
      <c r="L6391" t="s">
        <v>47</v>
      </c>
      <c r="M6391" s="2" t="s">
        <v>26</v>
      </c>
      <c r="N6391" t="s">
        <v>58</v>
      </c>
    </row>
    <row r="6392" spans="1:14" x14ac:dyDescent="0.25">
      <c r="A6392" s="2" t="s">
        <v>7427</v>
      </c>
      <c r="B6392" s="2" t="s">
        <v>2889</v>
      </c>
      <c r="C6392" s="9">
        <f t="shared" si="99"/>
        <v>46054</v>
      </c>
      <c r="D6392" t="s">
        <v>15</v>
      </c>
      <c r="E6392" t="s">
        <v>23</v>
      </c>
      <c r="F6392" s="3">
        <v>4</v>
      </c>
      <c r="G6392" s="4">
        <v>2939.01</v>
      </c>
      <c r="H6392" s="5">
        <v>0.05</v>
      </c>
      <c r="I6392" s="4">
        <v>11168.24</v>
      </c>
      <c r="J6392" s="4">
        <v>1696.39</v>
      </c>
      <c r="K6392" t="s">
        <v>124</v>
      </c>
      <c r="L6392" t="s">
        <v>25</v>
      </c>
      <c r="M6392" s="2" t="s">
        <v>19</v>
      </c>
      <c r="N6392" t="s">
        <v>66</v>
      </c>
    </row>
    <row r="6393" spans="1:14" x14ac:dyDescent="0.25">
      <c r="A6393" s="2" t="s">
        <v>7428</v>
      </c>
      <c r="B6393" s="2" t="s">
        <v>1604</v>
      </c>
      <c r="C6393" s="9">
        <f t="shared" si="99"/>
        <v>46204</v>
      </c>
      <c r="D6393" t="s">
        <v>35</v>
      </c>
      <c r="E6393" t="s">
        <v>50</v>
      </c>
      <c r="F6393" s="3">
        <v>4</v>
      </c>
      <c r="G6393" s="4">
        <v>30107.05</v>
      </c>
      <c r="H6393" s="5">
        <v>0</v>
      </c>
      <c r="I6393" s="4">
        <v>120428.2</v>
      </c>
      <c r="J6393" s="4">
        <v>0</v>
      </c>
      <c r="K6393" t="s">
        <v>24</v>
      </c>
      <c r="L6393" t="s">
        <v>18</v>
      </c>
      <c r="M6393" s="2" t="s">
        <v>101</v>
      </c>
      <c r="N6393" t="s">
        <v>58</v>
      </c>
    </row>
    <row r="6394" spans="1:14" x14ac:dyDescent="0.25">
      <c r="A6394" s="2" t="s">
        <v>7429</v>
      </c>
      <c r="B6394" s="2" t="s">
        <v>2107</v>
      </c>
      <c r="C6394" s="9">
        <f t="shared" si="99"/>
        <v>46143</v>
      </c>
      <c r="D6394" t="s">
        <v>30</v>
      </c>
      <c r="E6394" t="s">
        <v>106</v>
      </c>
      <c r="F6394" s="3">
        <v>2</v>
      </c>
      <c r="G6394" s="4">
        <v>1251.77</v>
      </c>
      <c r="H6394" s="5">
        <v>0.15</v>
      </c>
      <c r="I6394" s="4">
        <v>2128.0100000000002</v>
      </c>
      <c r="J6394" s="4">
        <v>679.2</v>
      </c>
      <c r="K6394" t="s">
        <v>24</v>
      </c>
      <c r="L6394" t="s">
        <v>25</v>
      </c>
      <c r="M6394" s="2" t="s">
        <v>19</v>
      </c>
      <c r="N6394" t="s">
        <v>27</v>
      </c>
    </row>
    <row r="6395" spans="1:14" x14ac:dyDescent="0.25">
      <c r="A6395" s="2" t="s">
        <v>7430</v>
      </c>
      <c r="B6395" s="2" t="s">
        <v>968</v>
      </c>
      <c r="C6395" s="9">
        <f t="shared" si="99"/>
        <v>46174</v>
      </c>
      <c r="D6395" t="s">
        <v>15</v>
      </c>
      <c r="E6395" t="s">
        <v>95</v>
      </c>
      <c r="F6395" s="3">
        <v>2</v>
      </c>
      <c r="G6395" s="4">
        <v>1313.63</v>
      </c>
      <c r="H6395" s="5">
        <v>0.1</v>
      </c>
      <c r="I6395" s="4">
        <v>2364.5300000000002</v>
      </c>
      <c r="J6395" s="4">
        <v>598.16999999999996</v>
      </c>
      <c r="K6395" t="s">
        <v>124</v>
      </c>
      <c r="L6395" t="s">
        <v>25</v>
      </c>
      <c r="M6395" s="2" t="s">
        <v>19</v>
      </c>
      <c r="N6395" t="s">
        <v>38</v>
      </c>
    </row>
    <row r="6396" spans="1:14" x14ac:dyDescent="0.25">
      <c r="A6396" s="2" t="s">
        <v>7431</v>
      </c>
      <c r="B6396" s="2" t="s">
        <v>1126</v>
      </c>
      <c r="C6396" s="9">
        <f t="shared" si="99"/>
        <v>46054</v>
      </c>
      <c r="D6396" t="s">
        <v>45</v>
      </c>
      <c r="E6396" t="s">
        <v>111</v>
      </c>
      <c r="F6396" s="3">
        <v>3</v>
      </c>
      <c r="G6396" s="4">
        <v>2166.09</v>
      </c>
      <c r="H6396" s="5">
        <v>0.15</v>
      </c>
      <c r="I6396" s="4">
        <v>5523.53</v>
      </c>
      <c r="J6396" s="4">
        <v>1812.49</v>
      </c>
      <c r="K6396" t="s">
        <v>152</v>
      </c>
      <c r="L6396" t="s">
        <v>25</v>
      </c>
      <c r="M6396" s="2" t="s">
        <v>19</v>
      </c>
      <c r="N6396" t="s">
        <v>27</v>
      </c>
    </row>
    <row r="6397" spans="1:14" x14ac:dyDescent="0.25">
      <c r="A6397" s="2" t="s">
        <v>7432</v>
      </c>
      <c r="B6397" s="2" t="s">
        <v>3161</v>
      </c>
      <c r="C6397" s="9">
        <f t="shared" si="99"/>
        <v>45870</v>
      </c>
      <c r="D6397" t="s">
        <v>35</v>
      </c>
      <c r="E6397" t="s">
        <v>36</v>
      </c>
      <c r="F6397" s="3">
        <v>3</v>
      </c>
      <c r="G6397" s="4">
        <v>28540.400000000001</v>
      </c>
      <c r="H6397" s="5">
        <v>0.05</v>
      </c>
      <c r="I6397" s="4">
        <v>81340.14</v>
      </c>
      <c r="J6397" s="4">
        <v>15234.69</v>
      </c>
      <c r="K6397" t="s">
        <v>24</v>
      </c>
      <c r="L6397" t="s">
        <v>18</v>
      </c>
      <c r="M6397" s="2" t="s">
        <v>19</v>
      </c>
      <c r="N6397" t="s">
        <v>82</v>
      </c>
    </row>
    <row r="6398" spans="1:14" x14ac:dyDescent="0.25">
      <c r="A6398" s="2" t="s">
        <v>7433</v>
      </c>
      <c r="B6398" s="2" t="s">
        <v>1689</v>
      </c>
      <c r="C6398" s="9">
        <f t="shared" si="99"/>
        <v>45717</v>
      </c>
      <c r="D6398" t="s">
        <v>35</v>
      </c>
      <c r="E6398" t="s">
        <v>77</v>
      </c>
      <c r="F6398" s="3">
        <v>4</v>
      </c>
      <c r="G6398" s="4">
        <v>33416.51</v>
      </c>
      <c r="H6398" s="5">
        <v>0.2</v>
      </c>
      <c r="I6398" s="4">
        <v>106932.83</v>
      </c>
      <c r="J6398" s="4">
        <v>21078.28</v>
      </c>
      <c r="K6398" t="s">
        <v>37</v>
      </c>
      <c r="L6398" t="s">
        <v>25</v>
      </c>
      <c r="M6398" s="2" t="s">
        <v>19</v>
      </c>
      <c r="N6398" t="s">
        <v>20</v>
      </c>
    </row>
    <row r="6399" spans="1:14" x14ac:dyDescent="0.25">
      <c r="A6399" s="2" t="s">
        <v>7434</v>
      </c>
      <c r="B6399" s="2" t="s">
        <v>419</v>
      </c>
      <c r="C6399" s="9">
        <f t="shared" si="99"/>
        <v>45474</v>
      </c>
      <c r="D6399" t="s">
        <v>30</v>
      </c>
      <c r="E6399" t="s">
        <v>106</v>
      </c>
      <c r="F6399" s="3">
        <v>3</v>
      </c>
      <c r="G6399" s="4">
        <v>1042.9000000000001</v>
      </c>
      <c r="H6399" s="5">
        <v>0</v>
      </c>
      <c r="I6399" s="4">
        <v>3128.7</v>
      </c>
      <c r="J6399" s="4">
        <v>645.86</v>
      </c>
      <c r="K6399" t="s">
        <v>24</v>
      </c>
      <c r="L6399" t="s">
        <v>25</v>
      </c>
      <c r="M6399" s="2" t="s">
        <v>19</v>
      </c>
      <c r="N6399" t="s">
        <v>27</v>
      </c>
    </row>
    <row r="6400" spans="1:14" x14ac:dyDescent="0.25">
      <c r="A6400" s="2" t="s">
        <v>7435</v>
      </c>
      <c r="B6400" s="2" t="s">
        <v>190</v>
      </c>
      <c r="C6400" s="9">
        <f t="shared" si="99"/>
        <v>45658</v>
      </c>
      <c r="D6400" t="s">
        <v>45</v>
      </c>
      <c r="E6400" t="s">
        <v>222</v>
      </c>
      <c r="F6400" s="3">
        <v>1</v>
      </c>
      <c r="G6400" s="4">
        <v>4654.41</v>
      </c>
      <c r="H6400" s="5">
        <v>0</v>
      </c>
      <c r="I6400" s="4">
        <v>4654.41</v>
      </c>
      <c r="J6400" s="4">
        <v>1588.85</v>
      </c>
      <c r="K6400" t="s">
        <v>24</v>
      </c>
      <c r="L6400" t="s">
        <v>18</v>
      </c>
      <c r="M6400" s="2" t="s">
        <v>19</v>
      </c>
      <c r="N6400" t="s">
        <v>155</v>
      </c>
    </row>
    <row r="6401" spans="1:14" x14ac:dyDescent="0.25">
      <c r="A6401" s="2" t="s">
        <v>7436</v>
      </c>
      <c r="B6401" s="2" t="s">
        <v>5277</v>
      </c>
      <c r="C6401" s="9">
        <f t="shared" si="99"/>
        <v>45748</v>
      </c>
      <c r="D6401" t="s">
        <v>53</v>
      </c>
      <c r="E6401" t="s">
        <v>54</v>
      </c>
      <c r="F6401" s="3">
        <v>2</v>
      </c>
      <c r="G6401" s="4">
        <v>339.39</v>
      </c>
      <c r="H6401" s="5">
        <v>0.1</v>
      </c>
      <c r="I6401" s="4">
        <v>610.9</v>
      </c>
      <c r="J6401" s="4">
        <v>83.24</v>
      </c>
      <c r="K6401" t="s">
        <v>24</v>
      </c>
      <c r="L6401" t="s">
        <v>25</v>
      </c>
      <c r="M6401" s="2" t="s">
        <v>19</v>
      </c>
      <c r="N6401" t="s">
        <v>82</v>
      </c>
    </row>
    <row r="6402" spans="1:14" x14ac:dyDescent="0.25">
      <c r="A6402" s="2" t="s">
        <v>7437</v>
      </c>
      <c r="B6402" s="2" t="s">
        <v>1085</v>
      </c>
      <c r="C6402" s="9">
        <f t="shared" si="99"/>
        <v>46082</v>
      </c>
      <c r="D6402" t="s">
        <v>53</v>
      </c>
      <c r="E6402" t="s">
        <v>54</v>
      </c>
      <c r="F6402" s="3">
        <v>4</v>
      </c>
      <c r="G6402" s="4">
        <v>302.08999999999997</v>
      </c>
      <c r="H6402" s="5">
        <v>0.25</v>
      </c>
      <c r="I6402" s="4">
        <v>906.27</v>
      </c>
      <c r="J6402" s="4">
        <v>0</v>
      </c>
      <c r="K6402" t="s">
        <v>17</v>
      </c>
      <c r="L6402" t="s">
        <v>25</v>
      </c>
      <c r="M6402" s="2" t="s">
        <v>61</v>
      </c>
      <c r="N6402" t="s">
        <v>58</v>
      </c>
    </row>
    <row r="6403" spans="1:14" x14ac:dyDescent="0.25">
      <c r="A6403" s="2" t="s">
        <v>7438</v>
      </c>
      <c r="B6403" s="2" t="s">
        <v>3229</v>
      </c>
      <c r="C6403" s="9">
        <f t="shared" ref="C6403:C6466" si="100">DATE(YEAR(B6403),MONTH(B6403),1)</f>
        <v>46174</v>
      </c>
      <c r="D6403" t="s">
        <v>15</v>
      </c>
      <c r="E6403" t="s">
        <v>23</v>
      </c>
      <c r="F6403" s="3">
        <v>4</v>
      </c>
      <c r="G6403" s="4">
        <v>2073.4699999999998</v>
      </c>
      <c r="H6403" s="5">
        <v>0</v>
      </c>
      <c r="I6403" s="4">
        <v>8293.8799999999992</v>
      </c>
      <c r="J6403" s="4">
        <v>1094.43</v>
      </c>
      <c r="K6403" t="s">
        <v>24</v>
      </c>
      <c r="L6403" t="s">
        <v>25</v>
      </c>
      <c r="M6403" s="2" t="s">
        <v>19</v>
      </c>
      <c r="N6403" t="s">
        <v>27</v>
      </c>
    </row>
    <row r="6404" spans="1:14" x14ac:dyDescent="0.25">
      <c r="A6404" s="2" t="s">
        <v>7439</v>
      </c>
      <c r="B6404" s="2" t="s">
        <v>1023</v>
      </c>
      <c r="C6404" s="9">
        <f t="shared" si="100"/>
        <v>46113</v>
      </c>
      <c r="D6404" t="s">
        <v>35</v>
      </c>
      <c r="E6404" t="s">
        <v>71</v>
      </c>
      <c r="F6404" s="3">
        <v>1</v>
      </c>
      <c r="G6404" s="4">
        <v>4524.16</v>
      </c>
      <c r="H6404" s="5">
        <v>0.15</v>
      </c>
      <c r="I6404" s="4">
        <v>3845.54</v>
      </c>
      <c r="J6404" s="4">
        <v>894.22</v>
      </c>
      <c r="K6404" t="s">
        <v>37</v>
      </c>
      <c r="L6404" t="s">
        <v>18</v>
      </c>
      <c r="M6404" s="2" t="s">
        <v>19</v>
      </c>
      <c r="N6404" t="s">
        <v>32</v>
      </c>
    </row>
    <row r="6405" spans="1:14" x14ac:dyDescent="0.25">
      <c r="A6405" s="2" t="s">
        <v>7440</v>
      </c>
      <c r="B6405" s="2" t="s">
        <v>208</v>
      </c>
      <c r="C6405" s="9">
        <f t="shared" si="100"/>
        <v>45627</v>
      </c>
      <c r="D6405" t="s">
        <v>30</v>
      </c>
      <c r="E6405" t="s">
        <v>133</v>
      </c>
      <c r="F6405" s="3">
        <v>3</v>
      </c>
      <c r="G6405" s="4">
        <v>1123.99</v>
      </c>
      <c r="H6405" s="5">
        <v>0</v>
      </c>
      <c r="I6405" s="4">
        <v>3371.97</v>
      </c>
      <c r="J6405" s="4">
        <v>575.57000000000005</v>
      </c>
      <c r="K6405" t="s">
        <v>37</v>
      </c>
      <c r="L6405" t="s">
        <v>47</v>
      </c>
      <c r="M6405" s="2" t="s">
        <v>19</v>
      </c>
      <c r="N6405" t="s">
        <v>66</v>
      </c>
    </row>
    <row r="6406" spans="1:14" x14ac:dyDescent="0.25">
      <c r="A6406" s="2" t="s">
        <v>7441</v>
      </c>
      <c r="B6406" s="2" t="s">
        <v>1292</v>
      </c>
      <c r="C6406" s="9">
        <f t="shared" si="100"/>
        <v>46143</v>
      </c>
      <c r="D6406" t="s">
        <v>53</v>
      </c>
      <c r="E6406" t="s">
        <v>54</v>
      </c>
      <c r="F6406" s="3">
        <v>3</v>
      </c>
      <c r="G6406" s="4">
        <v>377.3</v>
      </c>
      <c r="H6406" s="5">
        <v>0</v>
      </c>
      <c r="I6406" s="4">
        <v>1131.9000000000001</v>
      </c>
      <c r="J6406" s="4">
        <v>262.64</v>
      </c>
      <c r="K6406" t="s">
        <v>24</v>
      </c>
      <c r="L6406" t="s">
        <v>18</v>
      </c>
      <c r="M6406" s="2" t="s">
        <v>19</v>
      </c>
      <c r="N6406" t="s">
        <v>66</v>
      </c>
    </row>
    <row r="6407" spans="1:14" x14ac:dyDescent="0.25">
      <c r="A6407" s="2" t="s">
        <v>7442</v>
      </c>
      <c r="B6407" s="2" t="s">
        <v>208</v>
      </c>
      <c r="C6407" s="9">
        <f t="shared" si="100"/>
        <v>45627</v>
      </c>
      <c r="D6407" t="s">
        <v>45</v>
      </c>
      <c r="E6407" t="s">
        <v>222</v>
      </c>
      <c r="F6407" s="3">
        <v>2</v>
      </c>
      <c r="G6407" s="4">
        <v>2978.83</v>
      </c>
      <c r="H6407" s="5">
        <v>0.05</v>
      </c>
      <c r="I6407" s="4">
        <v>5659.78</v>
      </c>
      <c r="J6407" s="4">
        <v>1371.94</v>
      </c>
      <c r="K6407" t="s">
        <v>17</v>
      </c>
      <c r="L6407" t="s">
        <v>25</v>
      </c>
      <c r="M6407" s="2" t="s">
        <v>19</v>
      </c>
      <c r="N6407" t="s">
        <v>38</v>
      </c>
    </row>
    <row r="6408" spans="1:14" x14ac:dyDescent="0.25">
      <c r="A6408" s="2" t="s">
        <v>7443</v>
      </c>
      <c r="B6408" s="2" t="s">
        <v>1152</v>
      </c>
      <c r="C6408" s="9">
        <f t="shared" si="100"/>
        <v>45474</v>
      </c>
      <c r="D6408" t="s">
        <v>30</v>
      </c>
      <c r="E6408" t="s">
        <v>31</v>
      </c>
      <c r="F6408" s="3">
        <v>1</v>
      </c>
      <c r="G6408" s="4">
        <v>1411.72</v>
      </c>
      <c r="H6408" s="5">
        <v>0.1</v>
      </c>
      <c r="I6408" s="4">
        <v>1270.55</v>
      </c>
      <c r="J6408" s="4">
        <v>294.06</v>
      </c>
      <c r="K6408" t="s">
        <v>24</v>
      </c>
      <c r="L6408" t="s">
        <v>25</v>
      </c>
      <c r="M6408" s="2" t="s">
        <v>19</v>
      </c>
      <c r="N6408" t="s">
        <v>87</v>
      </c>
    </row>
    <row r="6409" spans="1:14" x14ac:dyDescent="0.25">
      <c r="A6409" s="2" t="s">
        <v>7444</v>
      </c>
      <c r="B6409" s="2" t="s">
        <v>118</v>
      </c>
      <c r="C6409" s="9">
        <f t="shared" si="100"/>
        <v>45444</v>
      </c>
      <c r="D6409" t="s">
        <v>30</v>
      </c>
      <c r="E6409" t="s">
        <v>41</v>
      </c>
      <c r="F6409" s="3">
        <v>4</v>
      </c>
      <c r="G6409" s="4">
        <v>742.8</v>
      </c>
      <c r="H6409" s="5">
        <v>0</v>
      </c>
      <c r="I6409" s="4">
        <v>2971.2</v>
      </c>
      <c r="J6409" s="4">
        <v>0</v>
      </c>
      <c r="K6409" t="s">
        <v>24</v>
      </c>
      <c r="L6409" t="s">
        <v>25</v>
      </c>
      <c r="M6409" s="2" t="s">
        <v>101</v>
      </c>
      <c r="N6409" t="s">
        <v>58</v>
      </c>
    </row>
    <row r="6410" spans="1:14" x14ac:dyDescent="0.25">
      <c r="A6410" s="2" t="s">
        <v>7445</v>
      </c>
      <c r="B6410" s="2" t="s">
        <v>1595</v>
      </c>
      <c r="C6410" s="9">
        <f t="shared" si="100"/>
        <v>45809</v>
      </c>
      <c r="D6410" t="s">
        <v>15</v>
      </c>
      <c r="E6410" t="s">
        <v>168</v>
      </c>
      <c r="F6410" s="3">
        <v>1</v>
      </c>
      <c r="G6410" s="4">
        <v>1958.7</v>
      </c>
      <c r="H6410" s="5">
        <v>0</v>
      </c>
      <c r="I6410" s="4">
        <v>1958.7</v>
      </c>
      <c r="J6410" s="4">
        <v>412.17</v>
      </c>
      <c r="K6410" t="s">
        <v>37</v>
      </c>
      <c r="L6410" t="s">
        <v>47</v>
      </c>
      <c r="M6410" s="2" t="s">
        <v>19</v>
      </c>
      <c r="N6410" t="s">
        <v>58</v>
      </c>
    </row>
    <row r="6411" spans="1:14" x14ac:dyDescent="0.25">
      <c r="A6411" s="2" t="s">
        <v>7446</v>
      </c>
      <c r="B6411" s="2" t="s">
        <v>340</v>
      </c>
      <c r="C6411" s="9">
        <f t="shared" si="100"/>
        <v>45658</v>
      </c>
      <c r="D6411" t="s">
        <v>45</v>
      </c>
      <c r="E6411" t="s">
        <v>222</v>
      </c>
      <c r="F6411" s="3">
        <v>4</v>
      </c>
      <c r="G6411" s="4">
        <v>7080.56</v>
      </c>
      <c r="H6411" s="5">
        <v>0</v>
      </c>
      <c r="I6411" s="4">
        <v>28322.240000000002</v>
      </c>
      <c r="J6411" s="4">
        <v>5503.07</v>
      </c>
      <c r="K6411" t="s">
        <v>124</v>
      </c>
      <c r="L6411" t="s">
        <v>25</v>
      </c>
      <c r="M6411" s="2" t="s">
        <v>19</v>
      </c>
      <c r="N6411" t="s">
        <v>58</v>
      </c>
    </row>
    <row r="6412" spans="1:14" x14ac:dyDescent="0.25">
      <c r="A6412" s="2" t="s">
        <v>7447</v>
      </c>
      <c r="B6412" s="2" t="s">
        <v>402</v>
      </c>
      <c r="C6412" s="9">
        <f t="shared" si="100"/>
        <v>46054</v>
      </c>
      <c r="D6412" t="s">
        <v>30</v>
      </c>
      <c r="E6412" t="s">
        <v>41</v>
      </c>
      <c r="F6412" s="3">
        <v>1</v>
      </c>
      <c r="G6412" s="4">
        <v>218.42</v>
      </c>
      <c r="H6412" s="5">
        <v>0.1</v>
      </c>
      <c r="I6412" s="4">
        <v>196.58</v>
      </c>
      <c r="J6412" s="4">
        <v>0</v>
      </c>
      <c r="K6412" t="s">
        <v>124</v>
      </c>
      <c r="L6412" t="s">
        <v>25</v>
      </c>
      <c r="M6412" s="2" t="s">
        <v>101</v>
      </c>
      <c r="N6412" t="s">
        <v>87</v>
      </c>
    </row>
    <row r="6413" spans="1:14" x14ac:dyDescent="0.25">
      <c r="A6413" s="2" t="s">
        <v>7448</v>
      </c>
      <c r="B6413" s="2" t="s">
        <v>533</v>
      </c>
      <c r="C6413" s="9">
        <f t="shared" si="100"/>
        <v>45962</v>
      </c>
      <c r="D6413" t="s">
        <v>45</v>
      </c>
      <c r="E6413" t="s">
        <v>46</v>
      </c>
      <c r="F6413" s="3">
        <v>3</v>
      </c>
      <c r="G6413" s="4">
        <v>2296.6999999999998</v>
      </c>
      <c r="H6413" s="5">
        <v>0</v>
      </c>
      <c r="I6413" s="4">
        <v>6890.1</v>
      </c>
      <c r="J6413" s="4">
        <v>1161.1199999999999</v>
      </c>
      <c r="K6413" t="s">
        <v>24</v>
      </c>
      <c r="L6413" t="s">
        <v>25</v>
      </c>
      <c r="M6413" s="2" t="s">
        <v>26</v>
      </c>
      <c r="N6413" t="s">
        <v>58</v>
      </c>
    </row>
    <row r="6414" spans="1:14" x14ac:dyDescent="0.25">
      <c r="A6414" s="2" t="s">
        <v>7449</v>
      </c>
      <c r="B6414" s="2" t="s">
        <v>432</v>
      </c>
      <c r="C6414" s="9">
        <f t="shared" si="100"/>
        <v>45839</v>
      </c>
      <c r="D6414" t="s">
        <v>35</v>
      </c>
      <c r="E6414" t="s">
        <v>77</v>
      </c>
      <c r="F6414" s="3">
        <v>4</v>
      </c>
      <c r="G6414" s="4">
        <v>29580.32</v>
      </c>
      <c r="H6414" s="5">
        <v>0.05</v>
      </c>
      <c r="I6414" s="4">
        <v>112405.22</v>
      </c>
      <c r="J6414" s="4">
        <v>23757.43</v>
      </c>
      <c r="K6414" t="s">
        <v>37</v>
      </c>
      <c r="L6414" t="s">
        <v>25</v>
      </c>
      <c r="M6414" s="2" t="s">
        <v>19</v>
      </c>
      <c r="N6414" t="s">
        <v>32</v>
      </c>
    </row>
    <row r="6415" spans="1:14" x14ac:dyDescent="0.25">
      <c r="A6415" s="2" t="s">
        <v>7450</v>
      </c>
      <c r="B6415" s="2" t="s">
        <v>1867</v>
      </c>
      <c r="C6415" s="9">
        <f t="shared" si="100"/>
        <v>45809</v>
      </c>
      <c r="D6415" t="s">
        <v>15</v>
      </c>
      <c r="E6415" t="s">
        <v>57</v>
      </c>
      <c r="F6415" s="3">
        <v>2</v>
      </c>
      <c r="G6415" s="4">
        <v>360.09</v>
      </c>
      <c r="H6415" s="5">
        <v>0</v>
      </c>
      <c r="I6415" s="4">
        <v>720.18</v>
      </c>
      <c r="J6415" s="4">
        <v>177.31</v>
      </c>
      <c r="K6415" t="s">
        <v>17</v>
      </c>
      <c r="L6415" t="s">
        <v>25</v>
      </c>
      <c r="M6415" s="2" t="s">
        <v>19</v>
      </c>
      <c r="N6415" t="s">
        <v>42</v>
      </c>
    </row>
    <row r="6416" spans="1:14" x14ac:dyDescent="0.25">
      <c r="A6416" s="2" t="s">
        <v>7451</v>
      </c>
      <c r="B6416" s="2" t="s">
        <v>1466</v>
      </c>
      <c r="C6416" s="9">
        <f t="shared" si="100"/>
        <v>45352</v>
      </c>
      <c r="D6416" t="s">
        <v>35</v>
      </c>
      <c r="E6416" t="s">
        <v>77</v>
      </c>
      <c r="F6416" s="3">
        <v>1</v>
      </c>
      <c r="G6416" s="4">
        <v>22087.26</v>
      </c>
      <c r="H6416" s="5">
        <v>0.05</v>
      </c>
      <c r="I6416" s="4">
        <v>20982.9</v>
      </c>
      <c r="J6416" s="4">
        <v>7052.15</v>
      </c>
      <c r="K6416" t="s">
        <v>24</v>
      </c>
      <c r="L6416" t="s">
        <v>25</v>
      </c>
      <c r="M6416" s="2" t="s">
        <v>19</v>
      </c>
      <c r="N6416" t="s">
        <v>66</v>
      </c>
    </row>
    <row r="6417" spans="1:14" x14ac:dyDescent="0.25">
      <c r="A6417" s="2" t="s">
        <v>7452</v>
      </c>
      <c r="B6417" s="2" t="s">
        <v>3019</v>
      </c>
      <c r="C6417" s="9">
        <f t="shared" si="100"/>
        <v>46174</v>
      </c>
      <c r="D6417" t="s">
        <v>35</v>
      </c>
      <c r="E6417" t="s">
        <v>77</v>
      </c>
      <c r="F6417" s="3">
        <v>3</v>
      </c>
      <c r="G6417" s="4">
        <v>2872.66</v>
      </c>
      <c r="H6417" s="5">
        <v>0.15</v>
      </c>
      <c r="I6417" s="4">
        <v>7325.28</v>
      </c>
      <c r="J6417" s="4">
        <v>2100.7199999999998</v>
      </c>
      <c r="K6417" t="s">
        <v>24</v>
      </c>
      <c r="L6417" t="s">
        <v>25</v>
      </c>
      <c r="M6417" s="2" t="s">
        <v>19</v>
      </c>
      <c r="N6417" t="s">
        <v>20</v>
      </c>
    </row>
    <row r="6418" spans="1:14" x14ac:dyDescent="0.25">
      <c r="A6418" s="2" t="s">
        <v>7453</v>
      </c>
      <c r="B6418" s="2" t="s">
        <v>1677</v>
      </c>
      <c r="C6418" s="9">
        <f t="shared" si="100"/>
        <v>45689</v>
      </c>
      <c r="D6418" t="s">
        <v>53</v>
      </c>
      <c r="E6418" t="s">
        <v>173</v>
      </c>
      <c r="F6418" s="3">
        <v>4</v>
      </c>
      <c r="G6418" s="4">
        <v>909.44</v>
      </c>
      <c r="H6418" s="5">
        <v>0</v>
      </c>
      <c r="I6418" s="4">
        <v>3637.76</v>
      </c>
      <c r="J6418" s="4">
        <v>1198.52</v>
      </c>
      <c r="K6418" t="s">
        <v>37</v>
      </c>
      <c r="L6418" t="s">
        <v>47</v>
      </c>
      <c r="M6418" s="2" t="s">
        <v>19</v>
      </c>
      <c r="N6418" t="s">
        <v>58</v>
      </c>
    </row>
    <row r="6419" spans="1:14" x14ac:dyDescent="0.25">
      <c r="A6419" s="2" t="s">
        <v>7454</v>
      </c>
      <c r="B6419" s="2" t="s">
        <v>547</v>
      </c>
      <c r="C6419" s="9">
        <f t="shared" si="100"/>
        <v>45870</v>
      </c>
      <c r="D6419" t="s">
        <v>35</v>
      </c>
      <c r="E6419" t="s">
        <v>50</v>
      </c>
      <c r="F6419" s="3">
        <v>3</v>
      </c>
      <c r="G6419" s="4">
        <v>33969.629999999997</v>
      </c>
      <c r="H6419" s="5">
        <v>0.1</v>
      </c>
      <c r="I6419" s="4">
        <v>91718</v>
      </c>
      <c r="J6419" s="4">
        <v>15614.88</v>
      </c>
      <c r="K6419" t="s">
        <v>17</v>
      </c>
      <c r="L6419" t="s">
        <v>25</v>
      </c>
      <c r="M6419" s="2" t="s">
        <v>19</v>
      </c>
      <c r="N6419" t="s">
        <v>82</v>
      </c>
    </row>
    <row r="6420" spans="1:14" x14ac:dyDescent="0.25">
      <c r="A6420" s="2" t="s">
        <v>7455</v>
      </c>
      <c r="B6420" s="2" t="s">
        <v>342</v>
      </c>
      <c r="C6420" s="9">
        <f t="shared" si="100"/>
        <v>45962</v>
      </c>
      <c r="D6420" t="s">
        <v>35</v>
      </c>
      <c r="E6420" t="s">
        <v>77</v>
      </c>
      <c r="F6420" s="3">
        <v>1</v>
      </c>
      <c r="G6420" s="4">
        <v>30239.27</v>
      </c>
      <c r="H6420" s="5">
        <v>0</v>
      </c>
      <c r="I6420" s="4">
        <v>30239.27</v>
      </c>
      <c r="J6420" s="4">
        <v>5356.3</v>
      </c>
      <c r="K6420" t="s">
        <v>24</v>
      </c>
      <c r="L6420" t="s">
        <v>18</v>
      </c>
      <c r="M6420" s="2" t="s">
        <v>19</v>
      </c>
      <c r="N6420" t="s">
        <v>66</v>
      </c>
    </row>
    <row r="6421" spans="1:14" x14ac:dyDescent="0.25">
      <c r="A6421" s="2" t="s">
        <v>7456</v>
      </c>
      <c r="B6421" s="2" t="s">
        <v>3287</v>
      </c>
      <c r="C6421" s="9">
        <f t="shared" si="100"/>
        <v>45870</v>
      </c>
      <c r="D6421" t="s">
        <v>15</v>
      </c>
      <c r="E6421" t="s">
        <v>168</v>
      </c>
      <c r="F6421" s="3">
        <v>2</v>
      </c>
      <c r="G6421" s="4">
        <v>2245.6</v>
      </c>
      <c r="H6421" s="5">
        <v>0.15</v>
      </c>
      <c r="I6421" s="4">
        <v>3817.52</v>
      </c>
      <c r="J6421" s="4">
        <v>724.75</v>
      </c>
      <c r="K6421" t="s">
        <v>37</v>
      </c>
      <c r="L6421" t="s">
        <v>25</v>
      </c>
      <c r="M6421" s="2" t="s">
        <v>26</v>
      </c>
      <c r="N6421" t="s">
        <v>58</v>
      </c>
    </row>
    <row r="6422" spans="1:14" x14ac:dyDescent="0.25">
      <c r="A6422" s="2" t="s">
        <v>7457</v>
      </c>
      <c r="B6422" s="2" t="s">
        <v>1437</v>
      </c>
      <c r="C6422" s="9">
        <f t="shared" si="100"/>
        <v>45778</v>
      </c>
      <c r="D6422" t="s">
        <v>45</v>
      </c>
      <c r="E6422" t="s">
        <v>121</v>
      </c>
      <c r="F6422" s="3">
        <v>2</v>
      </c>
      <c r="G6422" s="4">
        <v>7921.5</v>
      </c>
      <c r="H6422" s="5">
        <v>0.15</v>
      </c>
      <c r="I6422" s="4">
        <v>13466.55</v>
      </c>
      <c r="J6422" s="4">
        <v>4611.8100000000004</v>
      </c>
      <c r="K6422" t="s">
        <v>24</v>
      </c>
      <c r="L6422" t="s">
        <v>25</v>
      </c>
      <c r="M6422" s="2" t="s">
        <v>19</v>
      </c>
      <c r="N6422" t="s">
        <v>42</v>
      </c>
    </row>
    <row r="6423" spans="1:14" x14ac:dyDescent="0.25">
      <c r="A6423" s="2" t="s">
        <v>7458</v>
      </c>
      <c r="B6423" s="2" t="s">
        <v>965</v>
      </c>
      <c r="C6423" s="9">
        <f t="shared" si="100"/>
        <v>46113</v>
      </c>
      <c r="D6423" t="s">
        <v>15</v>
      </c>
      <c r="E6423" t="s">
        <v>23</v>
      </c>
      <c r="F6423" s="3">
        <v>1</v>
      </c>
      <c r="G6423" s="4">
        <v>1227.2</v>
      </c>
      <c r="H6423" s="5">
        <v>0.05</v>
      </c>
      <c r="I6423" s="4">
        <v>1165.8399999999999</v>
      </c>
      <c r="J6423" s="4">
        <v>281.42</v>
      </c>
      <c r="K6423" t="s">
        <v>124</v>
      </c>
      <c r="L6423" t="s">
        <v>47</v>
      </c>
      <c r="M6423" s="2" t="s">
        <v>19</v>
      </c>
      <c r="N6423" t="s">
        <v>87</v>
      </c>
    </row>
    <row r="6424" spans="1:14" x14ac:dyDescent="0.25">
      <c r="A6424" s="2" t="s">
        <v>7459</v>
      </c>
      <c r="B6424" s="2" t="s">
        <v>743</v>
      </c>
      <c r="C6424" s="9">
        <f t="shared" si="100"/>
        <v>45383</v>
      </c>
      <c r="D6424" t="s">
        <v>35</v>
      </c>
      <c r="E6424" t="s">
        <v>36</v>
      </c>
      <c r="F6424" s="3">
        <v>4</v>
      </c>
      <c r="G6424" s="4">
        <v>8187.8</v>
      </c>
      <c r="H6424" s="5">
        <v>0</v>
      </c>
      <c r="I6424" s="4">
        <v>32751.200000000001</v>
      </c>
      <c r="J6424" s="4">
        <v>10124.280000000001</v>
      </c>
      <c r="K6424" t="s">
        <v>124</v>
      </c>
      <c r="L6424" t="s">
        <v>25</v>
      </c>
      <c r="M6424" s="2" t="s">
        <v>19</v>
      </c>
      <c r="N6424" t="s">
        <v>87</v>
      </c>
    </row>
    <row r="6425" spans="1:14" x14ac:dyDescent="0.25">
      <c r="A6425" s="2" t="s">
        <v>7460</v>
      </c>
      <c r="B6425" s="2" t="s">
        <v>2356</v>
      </c>
      <c r="C6425" s="9">
        <f t="shared" si="100"/>
        <v>46082</v>
      </c>
      <c r="D6425" t="s">
        <v>35</v>
      </c>
      <c r="E6425" t="s">
        <v>71</v>
      </c>
      <c r="F6425" s="3">
        <v>3</v>
      </c>
      <c r="G6425" s="4">
        <v>27929.439999999999</v>
      </c>
      <c r="H6425" s="5">
        <v>0</v>
      </c>
      <c r="I6425" s="4">
        <v>83788.320000000007</v>
      </c>
      <c r="J6425" s="4">
        <v>25734.93</v>
      </c>
      <c r="K6425" t="s">
        <v>124</v>
      </c>
      <c r="L6425" t="s">
        <v>25</v>
      </c>
      <c r="M6425" s="2" t="s">
        <v>19</v>
      </c>
      <c r="N6425" t="s">
        <v>58</v>
      </c>
    </row>
    <row r="6426" spans="1:14" x14ac:dyDescent="0.25">
      <c r="A6426" s="2" t="s">
        <v>7461</v>
      </c>
      <c r="B6426" s="2" t="s">
        <v>1210</v>
      </c>
      <c r="C6426" s="9">
        <f t="shared" si="100"/>
        <v>45962</v>
      </c>
      <c r="D6426" t="s">
        <v>35</v>
      </c>
      <c r="E6426" t="s">
        <v>36</v>
      </c>
      <c r="F6426" s="3">
        <v>3</v>
      </c>
      <c r="G6426" s="4">
        <v>10028.77</v>
      </c>
      <c r="H6426" s="5">
        <v>0.05</v>
      </c>
      <c r="I6426" s="4">
        <v>28581.99</v>
      </c>
      <c r="J6426" s="4">
        <v>9250.92</v>
      </c>
      <c r="K6426" t="s">
        <v>152</v>
      </c>
      <c r="L6426" t="s">
        <v>18</v>
      </c>
      <c r="M6426" s="2" t="s">
        <v>19</v>
      </c>
      <c r="N6426" t="s">
        <v>27</v>
      </c>
    </row>
    <row r="6427" spans="1:14" x14ac:dyDescent="0.25">
      <c r="A6427" s="2" t="s">
        <v>7462</v>
      </c>
      <c r="B6427" s="2" t="s">
        <v>811</v>
      </c>
      <c r="C6427" s="9">
        <f t="shared" si="100"/>
        <v>45962</v>
      </c>
      <c r="D6427" t="s">
        <v>15</v>
      </c>
      <c r="E6427" t="s">
        <v>57</v>
      </c>
      <c r="F6427" s="3">
        <v>4</v>
      </c>
      <c r="G6427" s="4">
        <v>834.81</v>
      </c>
      <c r="H6427" s="5">
        <v>0.05</v>
      </c>
      <c r="I6427" s="4">
        <v>3172.28</v>
      </c>
      <c r="J6427" s="4">
        <v>530.80999999999995</v>
      </c>
      <c r="K6427" t="s">
        <v>17</v>
      </c>
      <c r="L6427" t="s">
        <v>25</v>
      </c>
      <c r="M6427" s="2" t="s">
        <v>19</v>
      </c>
      <c r="N6427" t="s">
        <v>42</v>
      </c>
    </row>
    <row r="6428" spans="1:14" x14ac:dyDescent="0.25">
      <c r="A6428" s="2" t="s">
        <v>7463</v>
      </c>
      <c r="B6428" s="2" t="s">
        <v>2113</v>
      </c>
      <c r="C6428" s="9">
        <f t="shared" si="100"/>
        <v>46174</v>
      </c>
      <c r="D6428" t="s">
        <v>35</v>
      </c>
      <c r="E6428" t="s">
        <v>50</v>
      </c>
      <c r="F6428" s="3">
        <v>1</v>
      </c>
      <c r="G6428" s="4">
        <v>4163.72</v>
      </c>
      <c r="H6428" s="5">
        <v>0.05</v>
      </c>
      <c r="I6428" s="4">
        <v>3955.53</v>
      </c>
      <c r="J6428" s="4">
        <v>945.64</v>
      </c>
      <c r="K6428" t="s">
        <v>24</v>
      </c>
      <c r="L6428" t="s">
        <v>47</v>
      </c>
      <c r="M6428" s="2" t="s">
        <v>19</v>
      </c>
      <c r="N6428" t="s">
        <v>87</v>
      </c>
    </row>
    <row r="6429" spans="1:14" x14ac:dyDescent="0.25">
      <c r="A6429" s="2" t="s">
        <v>7464</v>
      </c>
      <c r="B6429" s="2" t="s">
        <v>300</v>
      </c>
      <c r="C6429" s="9">
        <f t="shared" si="100"/>
        <v>45505</v>
      </c>
      <c r="D6429" t="s">
        <v>53</v>
      </c>
      <c r="E6429" t="s">
        <v>98</v>
      </c>
      <c r="F6429" s="3">
        <v>3</v>
      </c>
      <c r="G6429" s="4">
        <v>941.86</v>
      </c>
      <c r="H6429" s="5">
        <v>0.1</v>
      </c>
      <c r="I6429" s="4">
        <v>2543.02</v>
      </c>
      <c r="J6429" s="4">
        <v>651.73</v>
      </c>
      <c r="K6429" t="s">
        <v>37</v>
      </c>
      <c r="L6429" t="s">
        <v>25</v>
      </c>
      <c r="M6429" s="2" t="s">
        <v>26</v>
      </c>
      <c r="N6429" t="s">
        <v>42</v>
      </c>
    </row>
    <row r="6430" spans="1:14" x14ac:dyDescent="0.25">
      <c r="A6430" s="2" t="s">
        <v>7465</v>
      </c>
      <c r="B6430" s="2" t="s">
        <v>1896</v>
      </c>
      <c r="C6430" s="9">
        <f t="shared" si="100"/>
        <v>45323</v>
      </c>
      <c r="D6430" t="s">
        <v>15</v>
      </c>
      <c r="E6430" t="s">
        <v>23</v>
      </c>
      <c r="F6430" s="3">
        <v>3</v>
      </c>
      <c r="G6430" s="4">
        <v>1497.74</v>
      </c>
      <c r="H6430" s="5">
        <v>0</v>
      </c>
      <c r="I6430" s="4">
        <v>4493.22</v>
      </c>
      <c r="J6430" s="4">
        <v>0</v>
      </c>
      <c r="K6430" t="s">
        <v>24</v>
      </c>
      <c r="L6430" t="s">
        <v>25</v>
      </c>
      <c r="M6430" s="2" t="s">
        <v>61</v>
      </c>
      <c r="N6430" t="s">
        <v>20</v>
      </c>
    </row>
    <row r="6431" spans="1:14" x14ac:dyDescent="0.25">
      <c r="A6431" s="2" t="s">
        <v>7466</v>
      </c>
      <c r="B6431" s="2" t="s">
        <v>2979</v>
      </c>
      <c r="C6431" s="9">
        <f t="shared" si="100"/>
        <v>45627</v>
      </c>
      <c r="D6431" t="s">
        <v>35</v>
      </c>
      <c r="E6431" t="s">
        <v>74</v>
      </c>
      <c r="F6431" s="3">
        <v>1</v>
      </c>
      <c r="G6431" s="4">
        <v>6777.39</v>
      </c>
      <c r="H6431" s="5">
        <v>0.05</v>
      </c>
      <c r="I6431" s="4">
        <v>6438.52</v>
      </c>
      <c r="J6431" s="4">
        <v>2037.28</v>
      </c>
      <c r="K6431" t="s">
        <v>24</v>
      </c>
      <c r="L6431" t="s">
        <v>47</v>
      </c>
      <c r="M6431" s="2" t="s">
        <v>19</v>
      </c>
      <c r="N6431" t="s">
        <v>32</v>
      </c>
    </row>
    <row r="6432" spans="1:14" x14ac:dyDescent="0.25">
      <c r="A6432" s="2" t="s">
        <v>7467</v>
      </c>
      <c r="B6432" s="2" t="s">
        <v>465</v>
      </c>
      <c r="C6432" s="9">
        <f t="shared" si="100"/>
        <v>45962</v>
      </c>
      <c r="D6432" t="s">
        <v>45</v>
      </c>
      <c r="E6432" t="s">
        <v>186</v>
      </c>
      <c r="F6432" s="3">
        <v>3</v>
      </c>
      <c r="G6432" s="4">
        <v>1997.62</v>
      </c>
      <c r="H6432" s="5">
        <v>0</v>
      </c>
      <c r="I6432" s="4">
        <v>5992.86</v>
      </c>
      <c r="J6432" s="4">
        <v>2011.2</v>
      </c>
      <c r="K6432" t="s">
        <v>24</v>
      </c>
      <c r="L6432" t="s">
        <v>18</v>
      </c>
      <c r="M6432" s="2" t="s">
        <v>19</v>
      </c>
      <c r="N6432" t="s">
        <v>58</v>
      </c>
    </row>
    <row r="6433" spans="1:14" x14ac:dyDescent="0.25">
      <c r="A6433" s="2" t="s">
        <v>7468</v>
      </c>
      <c r="B6433" s="2" t="s">
        <v>801</v>
      </c>
      <c r="C6433" s="9">
        <f t="shared" si="100"/>
        <v>45778</v>
      </c>
      <c r="D6433" t="s">
        <v>15</v>
      </c>
      <c r="E6433" t="s">
        <v>57</v>
      </c>
      <c r="F6433" s="3">
        <v>4</v>
      </c>
      <c r="G6433" s="4">
        <v>808.27</v>
      </c>
      <c r="H6433" s="5">
        <v>0.25</v>
      </c>
      <c r="I6433" s="4">
        <v>2424.81</v>
      </c>
      <c r="J6433" s="4">
        <v>0</v>
      </c>
      <c r="K6433" t="s">
        <v>17</v>
      </c>
      <c r="L6433" t="s">
        <v>25</v>
      </c>
      <c r="M6433" s="2" t="s">
        <v>101</v>
      </c>
      <c r="N6433" t="s">
        <v>32</v>
      </c>
    </row>
    <row r="6434" spans="1:14" x14ac:dyDescent="0.25">
      <c r="A6434" s="2" t="s">
        <v>7469</v>
      </c>
      <c r="B6434" s="2" t="s">
        <v>2713</v>
      </c>
      <c r="C6434" s="9">
        <f t="shared" si="100"/>
        <v>46023</v>
      </c>
      <c r="D6434" t="s">
        <v>45</v>
      </c>
      <c r="E6434" t="s">
        <v>121</v>
      </c>
      <c r="F6434" s="3">
        <v>4</v>
      </c>
      <c r="G6434" s="4">
        <v>6878.94</v>
      </c>
      <c r="H6434" s="5">
        <v>0</v>
      </c>
      <c r="I6434" s="4">
        <v>27515.759999999998</v>
      </c>
      <c r="J6434" s="4">
        <v>3668.21</v>
      </c>
      <c r="K6434" t="s">
        <v>17</v>
      </c>
      <c r="L6434" t="s">
        <v>18</v>
      </c>
      <c r="M6434" s="2" t="s">
        <v>19</v>
      </c>
      <c r="N6434" t="s">
        <v>58</v>
      </c>
    </row>
    <row r="6435" spans="1:14" x14ac:dyDescent="0.25">
      <c r="A6435" s="2" t="s">
        <v>7470</v>
      </c>
      <c r="B6435" s="2" t="s">
        <v>409</v>
      </c>
      <c r="C6435" s="9">
        <f t="shared" si="100"/>
        <v>46054</v>
      </c>
      <c r="D6435" t="s">
        <v>35</v>
      </c>
      <c r="E6435" t="s">
        <v>77</v>
      </c>
      <c r="F6435" s="3">
        <v>1</v>
      </c>
      <c r="G6435" s="4">
        <v>9981.59</v>
      </c>
      <c r="H6435" s="5">
        <v>0</v>
      </c>
      <c r="I6435" s="4">
        <v>9981.59</v>
      </c>
      <c r="J6435" s="4">
        <v>2886.99</v>
      </c>
      <c r="K6435" t="s">
        <v>17</v>
      </c>
      <c r="L6435" t="s">
        <v>25</v>
      </c>
      <c r="M6435" s="2" t="s">
        <v>19</v>
      </c>
      <c r="N6435" t="s">
        <v>82</v>
      </c>
    </row>
    <row r="6436" spans="1:14" x14ac:dyDescent="0.25">
      <c r="A6436" s="2" t="s">
        <v>7471</v>
      </c>
      <c r="B6436" s="2" t="s">
        <v>1618</v>
      </c>
      <c r="C6436" s="9">
        <f t="shared" si="100"/>
        <v>46204</v>
      </c>
      <c r="D6436" t="s">
        <v>45</v>
      </c>
      <c r="E6436" t="s">
        <v>46</v>
      </c>
      <c r="F6436" s="3">
        <v>1</v>
      </c>
      <c r="G6436" s="4">
        <v>1847.92</v>
      </c>
      <c r="H6436" s="5">
        <v>0.1</v>
      </c>
      <c r="I6436" s="4">
        <v>1663.13</v>
      </c>
      <c r="J6436" s="4">
        <v>394.47</v>
      </c>
      <c r="K6436" t="s">
        <v>24</v>
      </c>
      <c r="L6436" t="s">
        <v>25</v>
      </c>
      <c r="M6436" s="2" t="s">
        <v>19</v>
      </c>
      <c r="N6436" t="s">
        <v>66</v>
      </c>
    </row>
    <row r="6437" spans="1:14" x14ac:dyDescent="0.25">
      <c r="A6437" s="2" t="s">
        <v>7472</v>
      </c>
      <c r="B6437" s="2" t="s">
        <v>215</v>
      </c>
      <c r="C6437" s="9">
        <f t="shared" si="100"/>
        <v>45717</v>
      </c>
      <c r="D6437" t="s">
        <v>30</v>
      </c>
      <c r="E6437" t="s">
        <v>41</v>
      </c>
      <c r="F6437" s="3">
        <v>4</v>
      </c>
      <c r="G6437" s="4">
        <v>297.12</v>
      </c>
      <c r="H6437" s="5">
        <v>0</v>
      </c>
      <c r="I6437" s="4">
        <v>1188.48</v>
      </c>
      <c r="J6437" s="4">
        <v>399.23</v>
      </c>
      <c r="K6437" t="s">
        <v>24</v>
      </c>
      <c r="L6437" t="s">
        <v>25</v>
      </c>
      <c r="M6437" s="2" t="s">
        <v>19</v>
      </c>
      <c r="N6437" t="s">
        <v>42</v>
      </c>
    </row>
    <row r="6438" spans="1:14" x14ac:dyDescent="0.25">
      <c r="A6438" s="2" t="s">
        <v>7473</v>
      </c>
      <c r="B6438" s="2" t="s">
        <v>759</v>
      </c>
      <c r="C6438" s="9">
        <f t="shared" si="100"/>
        <v>45383</v>
      </c>
      <c r="D6438" t="s">
        <v>53</v>
      </c>
      <c r="E6438" t="s">
        <v>173</v>
      </c>
      <c r="F6438" s="3">
        <v>1</v>
      </c>
      <c r="G6438" s="4">
        <v>866.52</v>
      </c>
      <c r="H6438" s="5">
        <v>0.15</v>
      </c>
      <c r="I6438" s="4">
        <v>736.54</v>
      </c>
      <c r="J6438" s="4">
        <v>208.55</v>
      </c>
      <c r="K6438" t="s">
        <v>24</v>
      </c>
      <c r="L6438" t="s">
        <v>25</v>
      </c>
      <c r="M6438" s="2" t="s">
        <v>19</v>
      </c>
      <c r="N6438" t="s">
        <v>58</v>
      </c>
    </row>
    <row r="6439" spans="1:14" x14ac:dyDescent="0.25">
      <c r="A6439" s="2" t="s">
        <v>7474</v>
      </c>
      <c r="B6439" s="2" t="s">
        <v>3967</v>
      </c>
      <c r="C6439" s="9">
        <f t="shared" si="100"/>
        <v>45352</v>
      </c>
      <c r="D6439" t="s">
        <v>35</v>
      </c>
      <c r="E6439" t="s">
        <v>50</v>
      </c>
      <c r="F6439" s="3">
        <v>4</v>
      </c>
      <c r="G6439" s="4">
        <v>22912.45</v>
      </c>
      <c r="H6439" s="5">
        <v>0.15</v>
      </c>
      <c r="I6439" s="4">
        <v>77902.33</v>
      </c>
      <c r="J6439" s="4">
        <v>14945.43</v>
      </c>
      <c r="K6439" t="s">
        <v>24</v>
      </c>
      <c r="L6439" t="s">
        <v>25</v>
      </c>
      <c r="M6439" s="2" t="s">
        <v>19</v>
      </c>
      <c r="N6439" t="s">
        <v>87</v>
      </c>
    </row>
    <row r="6440" spans="1:14" x14ac:dyDescent="0.25">
      <c r="A6440" s="2" t="s">
        <v>7475</v>
      </c>
      <c r="B6440" s="2" t="s">
        <v>828</v>
      </c>
      <c r="C6440" s="9">
        <f t="shared" si="100"/>
        <v>45505</v>
      </c>
      <c r="D6440" t="s">
        <v>15</v>
      </c>
      <c r="E6440" t="s">
        <v>23</v>
      </c>
      <c r="F6440" s="3">
        <v>4</v>
      </c>
      <c r="G6440" s="4">
        <v>463.88</v>
      </c>
      <c r="H6440" s="5">
        <v>0.05</v>
      </c>
      <c r="I6440" s="4">
        <v>1762.74</v>
      </c>
      <c r="J6440" s="4">
        <v>0</v>
      </c>
      <c r="K6440" t="s">
        <v>24</v>
      </c>
      <c r="L6440" t="s">
        <v>25</v>
      </c>
      <c r="M6440" s="2" t="s">
        <v>101</v>
      </c>
      <c r="N6440" t="s">
        <v>42</v>
      </c>
    </row>
    <row r="6441" spans="1:14" x14ac:dyDescent="0.25">
      <c r="A6441" s="2" t="s">
        <v>7476</v>
      </c>
      <c r="B6441" s="2" t="s">
        <v>774</v>
      </c>
      <c r="C6441" s="9">
        <f t="shared" si="100"/>
        <v>46204</v>
      </c>
      <c r="D6441" t="s">
        <v>15</v>
      </c>
      <c r="E6441" t="s">
        <v>57</v>
      </c>
      <c r="F6441" s="3">
        <v>4</v>
      </c>
      <c r="G6441" s="4">
        <v>1368.43</v>
      </c>
      <c r="H6441" s="5">
        <v>0.15</v>
      </c>
      <c r="I6441" s="4">
        <v>4652.66</v>
      </c>
      <c r="J6441" s="4">
        <v>1519.86</v>
      </c>
      <c r="K6441" t="s">
        <v>37</v>
      </c>
      <c r="L6441" t="s">
        <v>25</v>
      </c>
      <c r="M6441" s="2" t="s">
        <v>19</v>
      </c>
      <c r="N6441" t="s">
        <v>82</v>
      </c>
    </row>
    <row r="6442" spans="1:14" x14ac:dyDescent="0.25">
      <c r="A6442" s="2" t="s">
        <v>7477</v>
      </c>
      <c r="B6442" s="2" t="s">
        <v>1201</v>
      </c>
      <c r="C6442" s="9">
        <f t="shared" si="100"/>
        <v>45536</v>
      </c>
      <c r="D6442" t="s">
        <v>53</v>
      </c>
      <c r="E6442" t="s">
        <v>92</v>
      </c>
      <c r="F6442" s="3">
        <v>3</v>
      </c>
      <c r="G6442" s="4">
        <v>551.79999999999995</v>
      </c>
      <c r="H6442" s="5">
        <v>0.15</v>
      </c>
      <c r="I6442" s="4">
        <v>1407.09</v>
      </c>
      <c r="J6442" s="4">
        <v>443.39</v>
      </c>
      <c r="K6442" t="s">
        <v>37</v>
      </c>
      <c r="L6442" t="s">
        <v>25</v>
      </c>
      <c r="M6442" s="2" t="s">
        <v>26</v>
      </c>
      <c r="N6442" t="s">
        <v>58</v>
      </c>
    </row>
    <row r="6443" spans="1:14" x14ac:dyDescent="0.25">
      <c r="A6443" s="2" t="s">
        <v>7478</v>
      </c>
      <c r="B6443" s="2" t="s">
        <v>1030</v>
      </c>
      <c r="C6443" s="9">
        <f t="shared" si="100"/>
        <v>45536</v>
      </c>
      <c r="D6443" t="s">
        <v>53</v>
      </c>
      <c r="E6443" t="s">
        <v>114</v>
      </c>
      <c r="F6443" s="3">
        <v>1</v>
      </c>
      <c r="G6443" s="4">
        <v>472.3</v>
      </c>
      <c r="H6443" s="5">
        <v>0</v>
      </c>
      <c r="I6443" s="4">
        <v>472.3</v>
      </c>
      <c r="J6443" s="4">
        <v>107.43</v>
      </c>
      <c r="K6443" t="s">
        <v>24</v>
      </c>
      <c r="L6443" t="s">
        <v>25</v>
      </c>
      <c r="M6443" s="2" t="s">
        <v>19</v>
      </c>
      <c r="N6443" t="s">
        <v>87</v>
      </c>
    </row>
    <row r="6444" spans="1:14" x14ac:dyDescent="0.25">
      <c r="A6444" s="2" t="s">
        <v>7479</v>
      </c>
      <c r="B6444" s="2" t="s">
        <v>68</v>
      </c>
      <c r="C6444" s="9">
        <f t="shared" si="100"/>
        <v>45597</v>
      </c>
      <c r="D6444" t="s">
        <v>35</v>
      </c>
      <c r="E6444" t="s">
        <v>77</v>
      </c>
      <c r="F6444" s="3">
        <v>3</v>
      </c>
      <c r="G6444" s="4">
        <v>14126.35</v>
      </c>
      <c r="H6444" s="5">
        <v>0.2</v>
      </c>
      <c r="I6444" s="4">
        <v>33903.24</v>
      </c>
      <c r="J6444" s="4">
        <v>5797.92</v>
      </c>
      <c r="K6444" t="s">
        <v>124</v>
      </c>
      <c r="L6444" t="s">
        <v>25</v>
      </c>
      <c r="M6444" s="2" t="s">
        <v>19</v>
      </c>
      <c r="N6444" t="s">
        <v>87</v>
      </c>
    </row>
    <row r="6445" spans="1:14" x14ac:dyDescent="0.25">
      <c r="A6445" s="2" t="s">
        <v>7480</v>
      </c>
      <c r="B6445" s="2" t="s">
        <v>1473</v>
      </c>
      <c r="C6445" s="9">
        <f t="shared" si="100"/>
        <v>45444</v>
      </c>
      <c r="D6445" t="s">
        <v>35</v>
      </c>
      <c r="E6445" t="s">
        <v>36</v>
      </c>
      <c r="F6445" s="3">
        <v>1</v>
      </c>
      <c r="G6445" s="4">
        <v>12937.72</v>
      </c>
      <c r="H6445" s="5">
        <v>0.2</v>
      </c>
      <c r="I6445" s="4">
        <v>10350.18</v>
      </c>
      <c r="J6445" s="4">
        <v>1495.2</v>
      </c>
      <c r="K6445" t="s">
        <v>37</v>
      </c>
      <c r="L6445" t="s">
        <v>25</v>
      </c>
      <c r="M6445" s="2" t="s">
        <v>19</v>
      </c>
      <c r="N6445" t="s">
        <v>58</v>
      </c>
    </row>
    <row r="6446" spans="1:14" x14ac:dyDescent="0.25">
      <c r="A6446" s="2" t="s">
        <v>7481</v>
      </c>
      <c r="B6446" s="2" t="s">
        <v>3019</v>
      </c>
      <c r="C6446" s="9">
        <f t="shared" si="100"/>
        <v>46174</v>
      </c>
      <c r="D6446" t="s">
        <v>15</v>
      </c>
      <c r="E6446" t="s">
        <v>57</v>
      </c>
      <c r="F6446" s="3">
        <v>2</v>
      </c>
      <c r="G6446" s="4">
        <v>1180.83</v>
      </c>
      <c r="H6446" s="5">
        <v>0.05</v>
      </c>
      <c r="I6446" s="4">
        <v>2243.58</v>
      </c>
      <c r="J6446" s="4">
        <v>357.83</v>
      </c>
      <c r="K6446" t="s">
        <v>124</v>
      </c>
      <c r="L6446" t="s">
        <v>18</v>
      </c>
      <c r="M6446" s="2" t="s">
        <v>19</v>
      </c>
      <c r="N6446" t="s">
        <v>82</v>
      </c>
    </row>
    <row r="6447" spans="1:14" x14ac:dyDescent="0.25">
      <c r="A6447" s="2" t="s">
        <v>7482</v>
      </c>
      <c r="B6447" s="2" t="s">
        <v>4165</v>
      </c>
      <c r="C6447" s="9">
        <f t="shared" si="100"/>
        <v>46054</v>
      </c>
      <c r="D6447" t="s">
        <v>35</v>
      </c>
      <c r="E6447" t="s">
        <v>74</v>
      </c>
      <c r="F6447" s="3">
        <v>3</v>
      </c>
      <c r="G6447" s="4">
        <v>21254.89</v>
      </c>
      <c r="H6447" s="5">
        <v>0.15</v>
      </c>
      <c r="I6447" s="4">
        <v>54199.97</v>
      </c>
      <c r="J6447" s="4">
        <v>12015.63</v>
      </c>
      <c r="K6447" t="s">
        <v>24</v>
      </c>
      <c r="L6447" t="s">
        <v>25</v>
      </c>
      <c r="M6447" s="2" t="s">
        <v>26</v>
      </c>
      <c r="N6447" t="s">
        <v>20</v>
      </c>
    </row>
    <row r="6448" spans="1:14" x14ac:dyDescent="0.25">
      <c r="A6448" s="2" t="s">
        <v>7483</v>
      </c>
      <c r="B6448" s="2" t="s">
        <v>2100</v>
      </c>
      <c r="C6448" s="9">
        <f t="shared" si="100"/>
        <v>45839</v>
      </c>
      <c r="D6448" t="s">
        <v>15</v>
      </c>
      <c r="E6448" t="s">
        <v>16</v>
      </c>
      <c r="F6448" s="3">
        <v>3</v>
      </c>
      <c r="G6448" s="4">
        <v>1716.36</v>
      </c>
      <c r="H6448" s="5">
        <v>0.2</v>
      </c>
      <c r="I6448" s="4">
        <v>4119.26</v>
      </c>
      <c r="J6448" s="4">
        <v>1173.21</v>
      </c>
      <c r="K6448" t="s">
        <v>17</v>
      </c>
      <c r="L6448" t="s">
        <v>25</v>
      </c>
      <c r="M6448" s="2" t="s">
        <v>26</v>
      </c>
      <c r="N6448" t="s">
        <v>58</v>
      </c>
    </row>
    <row r="6449" spans="1:14" x14ac:dyDescent="0.25">
      <c r="A6449" s="2" t="s">
        <v>7484</v>
      </c>
      <c r="B6449" s="2" t="s">
        <v>811</v>
      </c>
      <c r="C6449" s="9">
        <f t="shared" si="100"/>
        <v>45962</v>
      </c>
      <c r="D6449" t="s">
        <v>35</v>
      </c>
      <c r="E6449" t="s">
        <v>71</v>
      </c>
      <c r="F6449" s="3">
        <v>3</v>
      </c>
      <c r="G6449" s="4">
        <v>5772.94</v>
      </c>
      <c r="H6449" s="5">
        <v>0.15</v>
      </c>
      <c r="I6449" s="4">
        <v>14721</v>
      </c>
      <c r="J6449" s="4">
        <v>2348.04</v>
      </c>
      <c r="K6449" t="s">
        <v>124</v>
      </c>
      <c r="L6449" t="s">
        <v>25</v>
      </c>
      <c r="M6449" s="2" t="s">
        <v>19</v>
      </c>
      <c r="N6449" t="s">
        <v>58</v>
      </c>
    </row>
    <row r="6450" spans="1:14" x14ac:dyDescent="0.25">
      <c r="A6450" s="2" t="s">
        <v>7485</v>
      </c>
      <c r="B6450" s="2" t="s">
        <v>837</v>
      </c>
      <c r="C6450" s="9">
        <f t="shared" si="100"/>
        <v>45292</v>
      </c>
      <c r="D6450" t="s">
        <v>45</v>
      </c>
      <c r="E6450" t="s">
        <v>121</v>
      </c>
      <c r="F6450" s="3">
        <v>2</v>
      </c>
      <c r="G6450" s="4">
        <v>2793.11</v>
      </c>
      <c r="H6450" s="5">
        <v>0</v>
      </c>
      <c r="I6450" s="4">
        <v>5586.22</v>
      </c>
      <c r="J6450" s="4">
        <v>1547.47</v>
      </c>
      <c r="K6450" t="s">
        <v>37</v>
      </c>
      <c r="L6450" t="s">
        <v>25</v>
      </c>
      <c r="M6450" s="2" t="s">
        <v>19</v>
      </c>
      <c r="N6450" t="s">
        <v>42</v>
      </c>
    </row>
    <row r="6451" spans="1:14" x14ac:dyDescent="0.25">
      <c r="A6451" s="2" t="s">
        <v>7486</v>
      </c>
      <c r="B6451" s="2" t="s">
        <v>3606</v>
      </c>
      <c r="C6451" s="9">
        <f t="shared" si="100"/>
        <v>45566</v>
      </c>
      <c r="D6451" t="s">
        <v>53</v>
      </c>
      <c r="E6451" t="s">
        <v>92</v>
      </c>
      <c r="F6451" s="3">
        <v>1</v>
      </c>
      <c r="G6451" s="4">
        <v>316.82</v>
      </c>
      <c r="H6451" s="5">
        <v>0</v>
      </c>
      <c r="I6451" s="4">
        <v>316.82</v>
      </c>
      <c r="J6451" s="4">
        <v>60.22</v>
      </c>
      <c r="K6451" t="s">
        <v>24</v>
      </c>
      <c r="L6451" t="s">
        <v>25</v>
      </c>
      <c r="M6451" s="2" t="s">
        <v>19</v>
      </c>
      <c r="N6451" t="s">
        <v>66</v>
      </c>
    </row>
    <row r="6452" spans="1:14" x14ac:dyDescent="0.25">
      <c r="A6452" s="2" t="s">
        <v>7487</v>
      </c>
      <c r="B6452" s="2" t="s">
        <v>720</v>
      </c>
      <c r="C6452" s="9">
        <f t="shared" si="100"/>
        <v>45931</v>
      </c>
      <c r="D6452" t="s">
        <v>53</v>
      </c>
      <c r="E6452" t="s">
        <v>54</v>
      </c>
      <c r="F6452" s="3">
        <v>2</v>
      </c>
      <c r="G6452" s="4">
        <v>998.63</v>
      </c>
      <c r="H6452" s="5">
        <v>0.25</v>
      </c>
      <c r="I6452" s="4">
        <v>1497.94</v>
      </c>
      <c r="J6452" s="4">
        <v>395.38</v>
      </c>
      <c r="K6452" t="s">
        <v>37</v>
      </c>
      <c r="L6452" t="s">
        <v>18</v>
      </c>
      <c r="M6452" s="2" t="s">
        <v>19</v>
      </c>
      <c r="N6452" t="s">
        <v>66</v>
      </c>
    </row>
    <row r="6453" spans="1:14" x14ac:dyDescent="0.25">
      <c r="A6453" s="2" t="s">
        <v>7488</v>
      </c>
      <c r="B6453" s="2" t="s">
        <v>6942</v>
      </c>
      <c r="C6453" s="9">
        <f t="shared" si="100"/>
        <v>45566</v>
      </c>
      <c r="D6453" t="s">
        <v>15</v>
      </c>
      <c r="E6453" t="s">
        <v>95</v>
      </c>
      <c r="F6453" s="3">
        <v>1</v>
      </c>
      <c r="G6453" s="4">
        <v>415.26</v>
      </c>
      <c r="H6453" s="5">
        <v>0.1</v>
      </c>
      <c r="I6453" s="4">
        <v>373.73</v>
      </c>
      <c r="J6453" s="4">
        <v>86.64</v>
      </c>
      <c r="K6453" t="s">
        <v>24</v>
      </c>
      <c r="L6453" t="s">
        <v>18</v>
      </c>
      <c r="M6453" s="2" t="s">
        <v>19</v>
      </c>
      <c r="N6453" t="s">
        <v>58</v>
      </c>
    </row>
    <row r="6454" spans="1:14" x14ac:dyDescent="0.25">
      <c r="A6454" s="2" t="s">
        <v>7489</v>
      </c>
      <c r="B6454" s="2" t="s">
        <v>787</v>
      </c>
      <c r="C6454" s="9">
        <f t="shared" si="100"/>
        <v>46235</v>
      </c>
      <c r="D6454" t="s">
        <v>45</v>
      </c>
      <c r="E6454" t="s">
        <v>121</v>
      </c>
      <c r="F6454" s="3">
        <v>1</v>
      </c>
      <c r="G6454" s="4">
        <v>7104.45</v>
      </c>
      <c r="H6454" s="5">
        <v>0.1</v>
      </c>
      <c r="I6454" s="4">
        <v>6394</v>
      </c>
      <c r="J6454" s="4">
        <v>2051.06</v>
      </c>
      <c r="K6454" t="s">
        <v>17</v>
      </c>
      <c r="L6454" t="s">
        <v>47</v>
      </c>
      <c r="M6454" s="2" t="s">
        <v>19</v>
      </c>
      <c r="N6454" t="s">
        <v>38</v>
      </c>
    </row>
    <row r="6455" spans="1:14" x14ac:dyDescent="0.25">
      <c r="A6455" s="2" t="s">
        <v>7490</v>
      </c>
      <c r="B6455" s="2" t="s">
        <v>2340</v>
      </c>
      <c r="C6455" s="9">
        <f t="shared" si="100"/>
        <v>46082</v>
      </c>
      <c r="D6455" t="s">
        <v>30</v>
      </c>
      <c r="E6455" t="s">
        <v>163</v>
      </c>
      <c r="F6455" s="3">
        <v>1</v>
      </c>
      <c r="G6455" s="4">
        <v>918.62</v>
      </c>
      <c r="H6455" s="5">
        <v>0.2</v>
      </c>
      <c r="I6455" s="4">
        <v>734.9</v>
      </c>
      <c r="J6455" s="4">
        <v>244.47</v>
      </c>
      <c r="K6455" t="s">
        <v>24</v>
      </c>
      <c r="L6455" t="s">
        <v>25</v>
      </c>
      <c r="M6455" s="2" t="s">
        <v>19</v>
      </c>
      <c r="N6455" t="s">
        <v>20</v>
      </c>
    </row>
    <row r="6456" spans="1:14" x14ac:dyDescent="0.25">
      <c r="A6456" s="2" t="s">
        <v>7491</v>
      </c>
      <c r="B6456" s="2" t="s">
        <v>1476</v>
      </c>
      <c r="C6456" s="9">
        <f t="shared" si="100"/>
        <v>45352</v>
      </c>
      <c r="D6456" t="s">
        <v>35</v>
      </c>
      <c r="E6456" t="s">
        <v>50</v>
      </c>
      <c r="F6456" s="3">
        <v>1</v>
      </c>
      <c r="G6456" s="4">
        <v>13197.36</v>
      </c>
      <c r="H6456" s="5">
        <v>0</v>
      </c>
      <c r="I6456" s="4">
        <v>13197.36</v>
      </c>
      <c r="J6456" s="4">
        <v>2752.26</v>
      </c>
      <c r="K6456" t="s">
        <v>24</v>
      </c>
      <c r="L6456" t="s">
        <v>25</v>
      </c>
      <c r="M6456" s="2" t="s">
        <v>19</v>
      </c>
      <c r="N6456" t="s">
        <v>58</v>
      </c>
    </row>
    <row r="6457" spans="1:14" x14ac:dyDescent="0.25">
      <c r="A6457" s="2" t="s">
        <v>7492</v>
      </c>
      <c r="B6457" s="2" t="s">
        <v>5277</v>
      </c>
      <c r="C6457" s="9">
        <f t="shared" si="100"/>
        <v>45748</v>
      </c>
      <c r="D6457" t="s">
        <v>45</v>
      </c>
      <c r="E6457" t="s">
        <v>111</v>
      </c>
      <c r="F6457" s="3">
        <v>1</v>
      </c>
      <c r="G6457" s="4">
        <v>5571.34</v>
      </c>
      <c r="H6457" s="5">
        <v>0.05</v>
      </c>
      <c r="I6457" s="4">
        <v>5292.77</v>
      </c>
      <c r="J6457" s="4">
        <v>1084.9100000000001</v>
      </c>
      <c r="K6457" t="s">
        <v>37</v>
      </c>
      <c r="L6457" t="s">
        <v>25</v>
      </c>
      <c r="M6457" s="2" t="s">
        <v>19</v>
      </c>
      <c r="N6457" t="s">
        <v>32</v>
      </c>
    </row>
    <row r="6458" spans="1:14" x14ac:dyDescent="0.25">
      <c r="A6458" s="2" t="s">
        <v>7493</v>
      </c>
      <c r="B6458" s="2" t="s">
        <v>1902</v>
      </c>
      <c r="C6458" s="9">
        <f t="shared" si="100"/>
        <v>45839</v>
      </c>
      <c r="D6458" t="s">
        <v>15</v>
      </c>
      <c r="E6458" t="s">
        <v>16</v>
      </c>
      <c r="F6458" s="3">
        <v>2</v>
      </c>
      <c r="G6458" s="4">
        <v>2687.14</v>
      </c>
      <c r="H6458" s="5">
        <v>0.1</v>
      </c>
      <c r="I6458" s="4">
        <v>4836.8500000000004</v>
      </c>
      <c r="J6458" s="4">
        <v>1262.27</v>
      </c>
      <c r="K6458" t="s">
        <v>24</v>
      </c>
      <c r="L6458" t="s">
        <v>25</v>
      </c>
      <c r="M6458" s="2" t="s">
        <v>19</v>
      </c>
      <c r="N6458" t="s">
        <v>42</v>
      </c>
    </row>
    <row r="6459" spans="1:14" x14ac:dyDescent="0.25">
      <c r="A6459" s="2" t="s">
        <v>7494</v>
      </c>
      <c r="B6459" s="2" t="s">
        <v>1695</v>
      </c>
      <c r="C6459" s="9">
        <f t="shared" si="100"/>
        <v>45748</v>
      </c>
      <c r="D6459" t="s">
        <v>35</v>
      </c>
      <c r="E6459" t="s">
        <v>71</v>
      </c>
      <c r="F6459" s="3">
        <v>3</v>
      </c>
      <c r="G6459" s="4">
        <v>1348.31</v>
      </c>
      <c r="H6459" s="5">
        <v>0</v>
      </c>
      <c r="I6459" s="4">
        <v>4044.93</v>
      </c>
      <c r="J6459" s="4">
        <v>0</v>
      </c>
      <c r="K6459" t="s">
        <v>24</v>
      </c>
      <c r="L6459" t="s">
        <v>47</v>
      </c>
      <c r="M6459" s="2" t="s">
        <v>61</v>
      </c>
      <c r="N6459" t="s">
        <v>66</v>
      </c>
    </row>
    <row r="6460" spans="1:14" x14ac:dyDescent="0.25">
      <c r="A6460" s="2" t="s">
        <v>7495</v>
      </c>
      <c r="B6460" s="2" t="s">
        <v>1486</v>
      </c>
      <c r="C6460" s="9">
        <f t="shared" si="100"/>
        <v>45717</v>
      </c>
      <c r="D6460" t="s">
        <v>15</v>
      </c>
      <c r="E6460" t="s">
        <v>23</v>
      </c>
      <c r="F6460" s="3">
        <v>2</v>
      </c>
      <c r="G6460" s="4">
        <v>779.8</v>
      </c>
      <c r="H6460" s="5">
        <v>0.1</v>
      </c>
      <c r="I6460" s="4">
        <v>1403.64</v>
      </c>
      <c r="J6460" s="4">
        <v>0</v>
      </c>
      <c r="K6460" t="s">
        <v>24</v>
      </c>
      <c r="L6460" t="s">
        <v>25</v>
      </c>
      <c r="M6460" s="2" t="s">
        <v>101</v>
      </c>
      <c r="N6460" t="s">
        <v>58</v>
      </c>
    </row>
    <row r="6461" spans="1:14" x14ac:dyDescent="0.25">
      <c r="A6461" s="2" t="s">
        <v>7496</v>
      </c>
      <c r="B6461" s="2" t="s">
        <v>830</v>
      </c>
      <c r="C6461" s="9">
        <f t="shared" si="100"/>
        <v>45627</v>
      </c>
      <c r="D6461" t="s">
        <v>35</v>
      </c>
      <c r="E6461" t="s">
        <v>77</v>
      </c>
      <c r="F6461" s="3">
        <v>3</v>
      </c>
      <c r="G6461" s="4">
        <v>18072.64</v>
      </c>
      <c r="H6461" s="5">
        <v>0.2</v>
      </c>
      <c r="I6461" s="4">
        <v>43374.34</v>
      </c>
      <c r="J6461" s="4">
        <v>9311.91</v>
      </c>
      <c r="K6461" t="s">
        <v>24</v>
      </c>
      <c r="L6461" t="s">
        <v>47</v>
      </c>
      <c r="M6461" s="2" t="s">
        <v>19</v>
      </c>
      <c r="N6461" t="s">
        <v>66</v>
      </c>
    </row>
    <row r="6462" spans="1:14" x14ac:dyDescent="0.25">
      <c r="A6462" s="2" t="s">
        <v>7497</v>
      </c>
      <c r="B6462" s="2" t="s">
        <v>1778</v>
      </c>
      <c r="C6462" s="9">
        <f t="shared" si="100"/>
        <v>46143</v>
      </c>
      <c r="D6462" t="s">
        <v>45</v>
      </c>
      <c r="E6462" t="s">
        <v>111</v>
      </c>
      <c r="F6462" s="3">
        <v>3</v>
      </c>
      <c r="G6462" s="4">
        <v>856.5</v>
      </c>
      <c r="H6462" s="5">
        <v>0</v>
      </c>
      <c r="I6462" s="4">
        <v>2569.5</v>
      </c>
      <c r="J6462" s="4">
        <v>589.96</v>
      </c>
      <c r="K6462" t="s">
        <v>24</v>
      </c>
      <c r="L6462" t="s">
        <v>47</v>
      </c>
      <c r="M6462" s="2" t="s">
        <v>19</v>
      </c>
      <c r="N6462" t="s">
        <v>58</v>
      </c>
    </row>
    <row r="6463" spans="1:14" x14ac:dyDescent="0.25">
      <c r="A6463" s="2" t="s">
        <v>7498</v>
      </c>
      <c r="B6463" s="2" t="s">
        <v>342</v>
      </c>
      <c r="C6463" s="9">
        <f t="shared" si="100"/>
        <v>45962</v>
      </c>
      <c r="D6463" t="s">
        <v>35</v>
      </c>
      <c r="E6463" t="s">
        <v>77</v>
      </c>
      <c r="F6463" s="3">
        <v>4</v>
      </c>
      <c r="G6463" s="4">
        <v>27433.68</v>
      </c>
      <c r="H6463" s="5">
        <v>0.15</v>
      </c>
      <c r="I6463" s="4">
        <v>93274.51</v>
      </c>
      <c r="J6463" s="4">
        <v>28164.35</v>
      </c>
      <c r="K6463" t="s">
        <v>124</v>
      </c>
      <c r="L6463" t="s">
        <v>18</v>
      </c>
      <c r="M6463" s="2" t="s">
        <v>19</v>
      </c>
      <c r="N6463" t="s">
        <v>20</v>
      </c>
    </row>
    <row r="6464" spans="1:14" x14ac:dyDescent="0.25">
      <c r="A6464" s="2" t="s">
        <v>7499</v>
      </c>
      <c r="B6464" s="2" t="s">
        <v>3877</v>
      </c>
      <c r="C6464" s="9">
        <f t="shared" si="100"/>
        <v>45627</v>
      </c>
      <c r="D6464" t="s">
        <v>15</v>
      </c>
      <c r="E6464" t="s">
        <v>57</v>
      </c>
      <c r="F6464" s="3">
        <v>3</v>
      </c>
      <c r="G6464" s="4">
        <v>888.07</v>
      </c>
      <c r="H6464" s="5">
        <v>0.25</v>
      </c>
      <c r="I6464" s="4">
        <v>1998.16</v>
      </c>
      <c r="J6464" s="4">
        <v>290.64999999999998</v>
      </c>
      <c r="K6464" t="s">
        <v>24</v>
      </c>
      <c r="L6464" t="s">
        <v>25</v>
      </c>
      <c r="M6464" s="2" t="s">
        <v>26</v>
      </c>
      <c r="N6464" t="s">
        <v>66</v>
      </c>
    </row>
    <row r="6465" spans="1:14" x14ac:dyDescent="0.25">
      <c r="A6465" s="2" t="s">
        <v>7500</v>
      </c>
      <c r="B6465" s="2" t="s">
        <v>452</v>
      </c>
      <c r="C6465" s="9">
        <f t="shared" si="100"/>
        <v>45931</v>
      </c>
      <c r="D6465" t="s">
        <v>35</v>
      </c>
      <c r="E6465" t="s">
        <v>50</v>
      </c>
      <c r="F6465" s="3">
        <v>2</v>
      </c>
      <c r="G6465" s="4">
        <v>4148.17</v>
      </c>
      <c r="H6465" s="5">
        <v>0.2</v>
      </c>
      <c r="I6465" s="4">
        <v>6637.07</v>
      </c>
      <c r="J6465" s="4">
        <v>1023.51</v>
      </c>
      <c r="K6465" t="s">
        <v>24</v>
      </c>
      <c r="L6465" t="s">
        <v>25</v>
      </c>
      <c r="M6465" s="2" t="s">
        <v>19</v>
      </c>
      <c r="N6465" t="s">
        <v>42</v>
      </c>
    </row>
    <row r="6466" spans="1:14" x14ac:dyDescent="0.25">
      <c r="A6466" s="2" t="s">
        <v>7501</v>
      </c>
      <c r="B6466" s="2" t="s">
        <v>981</v>
      </c>
      <c r="C6466" s="9">
        <f t="shared" si="100"/>
        <v>45689</v>
      </c>
      <c r="D6466" t="s">
        <v>30</v>
      </c>
      <c r="E6466" t="s">
        <v>133</v>
      </c>
      <c r="F6466" s="3">
        <v>4</v>
      </c>
      <c r="G6466" s="4">
        <v>1231.8</v>
      </c>
      <c r="H6466" s="5">
        <v>0.1</v>
      </c>
      <c r="I6466" s="4">
        <v>4434.4799999999996</v>
      </c>
      <c r="J6466" s="4">
        <v>0</v>
      </c>
      <c r="K6466" t="s">
        <v>124</v>
      </c>
      <c r="L6466" t="s">
        <v>25</v>
      </c>
      <c r="M6466" s="2" t="s">
        <v>61</v>
      </c>
      <c r="N6466" t="s">
        <v>87</v>
      </c>
    </row>
    <row r="6467" spans="1:14" x14ac:dyDescent="0.25">
      <c r="A6467" s="2" t="s">
        <v>7502</v>
      </c>
      <c r="B6467" s="2" t="s">
        <v>128</v>
      </c>
      <c r="C6467" s="9">
        <f t="shared" ref="C6467:C6530" si="101">DATE(YEAR(B6467),MONTH(B6467),1)</f>
        <v>45536</v>
      </c>
      <c r="D6467" t="s">
        <v>15</v>
      </c>
      <c r="E6467" t="s">
        <v>16</v>
      </c>
      <c r="F6467" s="3">
        <v>1</v>
      </c>
      <c r="G6467" s="4">
        <v>1273.6199999999999</v>
      </c>
      <c r="H6467" s="5">
        <v>0.2</v>
      </c>
      <c r="I6467" s="4">
        <v>1018.9</v>
      </c>
      <c r="J6467" s="4">
        <v>267.99</v>
      </c>
      <c r="K6467" t="s">
        <v>24</v>
      </c>
      <c r="L6467" t="s">
        <v>18</v>
      </c>
      <c r="M6467" s="2" t="s">
        <v>19</v>
      </c>
      <c r="N6467" t="s">
        <v>20</v>
      </c>
    </row>
    <row r="6468" spans="1:14" x14ac:dyDescent="0.25">
      <c r="A6468" s="2" t="s">
        <v>7503</v>
      </c>
      <c r="B6468" s="2" t="s">
        <v>2889</v>
      </c>
      <c r="C6468" s="9">
        <f t="shared" si="101"/>
        <v>46054</v>
      </c>
      <c r="D6468" t="s">
        <v>45</v>
      </c>
      <c r="E6468" t="s">
        <v>46</v>
      </c>
      <c r="F6468" s="3">
        <v>1</v>
      </c>
      <c r="G6468" s="4">
        <v>3251.51</v>
      </c>
      <c r="H6468" s="5">
        <v>0.15</v>
      </c>
      <c r="I6468" s="4">
        <v>2763.78</v>
      </c>
      <c r="J6468" s="4">
        <v>883.18</v>
      </c>
      <c r="K6468" t="s">
        <v>24</v>
      </c>
      <c r="L6468" t="s">
        <v>25</v>
      </c>
      <c r="M6468" s="2" t="s">
        <v>19</v>
      </c>
      <c r="N6468" t="s">
        <v>87</v>
      </c>
    </row>
    <row r="6469" spans="1:14" x14ac:dyDescent="0.25">
      <c r="A6469" s="2" t="s">
        <v>7504</v>
      </c>
      <c r="B6469" s="2" t="s">
        <v>711</v>
      </c>
      <c r="C6469" s="9">
        <f t="shared" si="101"/>
        <v>46143</v>
      </c>
      <c r="D6469" t="s">
        <v>45</v>
      </c>
      <c r="E6469" t="s">
        <v>121</v>
      </c>
      <c r="F6469" s="3">
        <v>3</v>
      </c>
      <c r="G6469" s="4">
        <v>2822.45</v>
      </c>
      <c r="H6469" s="5">
        <v>0.15</v>
      </c>
      <c r="I6469" s="4">
        <v>7197.25</v>
      </c>
      <c r="J6469" s="4">
        <v>0</v>
      </c>
      <c r="K6469" t="s">
        <v>24</v>
      </c>
      <c r="L6469" t="s">
        <v>25</v>
      </c>
      <c r="M6469" s="2" t="s">
        <v>61</v>
      </c>
      <c r="N6469" t="s">
        <v>32</v>
      </c>
    </row>
    <row r="6470" spans="1:14" x14ac:dyDescent="0.25">
      <c r="A6470" s="2" t="s">
        <v>7505</v>
      </c>
      <c r="B6470" s="2" t="s">
        <v>2391</v>
      </c>
      <c r="C6470" s="9">
        <f t="shared" si="101"/>
        <v>46082</v>
      </c>
      <c r="D6470" t="s">
        <v>15</v>
      </c>
      <c r="E6470" t="s">
        <v>16</v>
      </c>
      <c r="F6470" s="3">
        <v>1</v>
      </c>
      <c r="G6470" s="4">
        <v>427.59</v>
      </c>
      <c r="H6470" s="5">
        <v>0.05</v>
      </c>
      <c r="I6470" s="4">
        <v>406.21</v>
      </c>
      <c r="J6470" s="4">
        <v>97.62</v>
      </c>
      <c r="K6470" t="s">
        <v>24</v>
      </c>
      <c r="L6470" t="s">
        <v>25</v>
      </c>
      <c r="M6470" s="2" t="s">
        <v>19</v>
      </c>
      <c r="N6470" t="s">
        <v>87</v>
      </c>
    </row>
    <row r="6471" spans="1:14" x14ac:dyDescent="0.25">
      <c r="A6471" s="2" t="s">
        <v>7506</v>
      </c>
      <c r="B6471" s="2" t="s">
        <v>70</v>
      </c>
      <c r="C6471" s="9">
        <f t="shared" si="101"/>
        <v>45748</v>
      </c>
      <c r="D6471" t="s">
        <v>35</v>
      </c>
      <c r="E6471" t="s">
        <v>36</v>
      </c>
      <c r="F6471" s="3">
        <v>1</v>
      </c>
      <c r="G6471" s="4">
        <v>11418.43</v>
      </c>
      <c r="H6471" s="5">
        <v>0.05</v>
      </c>
      <c r="I6471" s="4">
        <v>10847.51</v>
      </c>
      <c r="J6471" s="4">
        <v>2919.32</v>
      </c>
      <c r="K6471" t="s">
        <v>37</v>
      </c>
      <c r="L6471" t="s">
        <v>25</v>
      </c>
      <c r="M6471" s="2" t="s">
        <v>19</v>
      </c>
      <c r="N6471" t="s">
        <v>27</v>
      </c>
    </row>
    <row r="6472" spans="1:14" x14ac:dyDescent="0.25">
      <c r="A6472" s="2" t="s">
        <v>7507</v>
      </c>
      <c r="B6472" s="2" t="s">
        <v>465</v>
      </c>
      <c r="C6472" s="9">
        <f t="shared" si="101"/>
        <v>45962</v>
      </c>
      <c r="D6472" t="s">
        <v>45</v>
      </c>
      <c r="E6472" t="s">
        <v>222</v>
      </c>
      <c r="F6472" s="3">
        <v>4</v>
      </c>
      <c r="G6472" s="4">
        <v>6345.14</v>
      </c>
      <c r="H6472" s="5">
        <v>0</v>
      </c>
      <c r="I6472" s="4">
        <v>25380.560000000001</v>
      </c>
      <c r="J6472" s="4">
        <v>7075.71</v>
      </c>
      <c r="K6472" t="s">
        <v>24</v>
      </c>
      <c r="L6472" t="s">
        <v>25</v>
      </c>
      <c r="M6472" s="2" t="s">
        <v>19</v>
      </c>
      <c r="N6472" t="s">
        <v>82</v>
      </c>
    </row>
    <row r="6473" spans="1:14" x14ac:dyDescent="0.25">
      <c r="A6473" s="2" t="s">
        <v>7508</v>
      </c>
      <c r="B6473" s="2" t="s">
        <v>3779</v>
      </c>
      <c r="C6473" s="9">
        <f t="shared" si="101"/>
        <v>46204</v>
      </c>
      <c r="D6473" t="s">
        <v>35</v>
      </c>
      <c r="E6473" t="s">
        <v>36</v>
      </c>
      <c r="F6473" s="3">
        <v>2</v>
      </c>
      <c r="G6473" s="4">
        <v>29639.34</v>
      </c>
      <c r="H6473" s="5">
        <v>0</v>
      </c>
      <c r="I6473" s="4">
        <v>59278.68</v>
      </c>
      <c r="J6473" s="4">
        <v>13398.66</v>
      </c>
      <c r="K6473" t="s">
        <v>37</v>
      </c>
      <c r="L6473" t="s">
        <v>25</v>
      </c>
      <c r="M6473" s="2" t="s">
        <v>19</v>
      </c>
      <c r="N6473" t="s">
        <v>155</v>
      </c>
    </row>
    <row r="6474" spans="1:14" x14ac:dyDescent="0.25">
      <c r="A6474" s="2" t="s">
        <v>7509</v>
      </c>
      <c r="B6474" s="2" t="s">
        <v>336</v>
      </c>
      <c r="C6474" s="9">
        <f t="shared" si="101"/>
        <v>45778</v>
      </c>
      <c r="D6474" t="s">
        <v>35</v>
      </c>
      <c r="E6474" t="s">
        <v>77</v>
      </c>
      <c r="F6474" s="3">
        <v>1</v>
      </c>
      <c r="G6474" s="4">
        <v>7414.92</v>
      </c>
      <c r="H6474" s="5">
        <v>0.1</v>
      </c>
      <c r="I6474" s="4">
        <v>6673.43</v>
      </c>
      <c r="J6474" s="4">
        <v>1802.04</v>
      </c>
      <c r="K6474" t="s">
        <v>24</v>
      </c>
      <c r="L6474" t="s">
        <v>25</v>
      </c>
      <c r="M6474" s="2" t="s">
        <v>19</v>
      </c>
      <c r="N6474" t="s">
        <v>38</v>
      </c>
    </row>
    <row r="6475" spans="1:14" x14ac:dyDescent="0.25">
      <c r="A6475" s="2" t="s">
        <v>7510</v>
      </c>
      <c r="B6475" s="2" t="s">
        <v>2368</v>
      </c>
      <c r="C6475" s="9">
        <f t="shared" si="101"/>
        <v>46235</v>
      </c>
      <c r="D6475" t="s">
        <v>45</v>
      </c>
      <c r="E6475" t="s">
        <v>186</v>
      </c>
      <c r="F6475" s="3">
        <v>1</v>
      </c>
      <c r="G6475" s="4">
        <v>6513.29</v>
      </c>
      <c r="H6475" s="5">
        <v>0.05</v>
      </c>
      <c r="I6475" s="4">
        <v>6187.63</v>
      </c>
      <c r="J6475" s="4">
        <v>1246.04</v>
      </c>
      <c r="K6475" t="s">
        <v>24</v>
      </c>
      <c r="L6475" t="s">
        <v>25</v>
      </c>
      <c r="M6475" s="2" t="s">
        <v>19</v>
      </c>
      <c r="N6475" t="s">
        <v>58</v>
      </c>
    </row>
    <row r="6476" spans="1:14" x14ac:dyDescent="0.25">
      <c r="A6476" s="2" t="s">
        <v>7511</v>
      </c>
      <c r="B6476" s="2" t="s">
        <v>1568</v>
      </c>
      <c r="C6476" s="9">
        <f t="shared" si="101"/>
        <v>46235</v>
      </c>
      <c r="D6476" t="s">
        <v>35</v>
      </c>
      <c r="E6476" t="s">
        <v>71</v>
      </c>
      <c r="F6476" s="3">
        <v>2</v>
      </c>
      <c r="G6476" s="4">
        <v>22488.36</v>
      </c>
      <c r="H6476" s="5">
        <v>0.1</v>
      </c>
      <c r="I6476" s="4">
        <v>40479.050000000003</v>
      </c>
      <c r="J6476" s="4">
        <v>10699.08</v>
      </c>
      <c r="K6476" t="s">
        <v>24</v>
      </c>
      <c r="L6476" t="s">
        <v>25</v>
      </c>
      <c r="M6476" s="2" t="s">
        <v>19</v>
      </c>
      <c r="N6476" t="s">
        <v>87</v>
      </c>
    </row>
    <row r="6477" spans="1:14" x14ac:dyDescent="0.25">
      <c r="A6477" s="2" t="s">
        <v>7512</v>
      </c>
      <c r="B6477" s="2" t="s">
        <v>2915</v>
      </c>
      <c r="C6477" s="9">
        <f t="shared" si="101"/>
        <v>46204</v>
      </c>
      <c r="D6477" t="s">
        <v>15</v>
      </c>
      <c r="E6477" t="s">
        <v>57</v>
      </c>
      <c r="F6477" s="3">
        <v>4</v>
      </c>
      <c r="G6477" s="4">
        <v>799.19</v>
      </c>
      <c r="H6477" s="5">
        <v>0.25</v>
      </c>
      <c r="I6477" s="4">
        <v>2397.5700000000002</v>
      </c>
      <c r="J6477" s="4">
        <v>561.39</v>
      </c>
      <c r="K6477" t="s">
        <v>24</v>
      </c>
      <c r="L6477" t="s">
        <v>25</v>
      </c>
      <c r="M6477" s="2" t="s">
        <v>19</v>
      </c>
      <c r="N6477" t="s">
        <v>87</v>
      </c>
    </row>
    <row r="6478" spans="1:14" x14ac:dyDescent="0.25">
      <c r="A6478" s="2" t="s">
        <v>7513</v>
      </c>
      <c r="B6478" s="2" t="s">
        <v>1512</v>
      </c>
      <c r="C6478" s="9">
        <f t="shared" si="101"/>
        <v>45778</v>
      </c>
      <c r="D6478" t="s">
        <v>15</v>
      </c>
      <c r="E6478" t="s">
        <v>16</v>
      </c>
      <c r="F6478" s="3">
        <v>4</v>
      </c>
      <c r="G6478" s="4">
        <v>2672.45</v>
      </c>
      <c r="H6478" s="5">
        <v>0</v>
      </c>
      <c r="I6478" s="4">
        <v>10689.8</v>
      </c>
      <c r="J6478" s="4">
        <v>1678.32</v>
      </c>
      <c r="K6478" t="s">
        <v>124</v>
      </c>
      <c r="L6478" t="s">
        <v>25</v>
      </c>
      <c r="M6478" s="2" t="s">
        <v>19</v>
      </c>
      <c r="N6478" t="s">
        <v>155</v>
      </c>
    </row>
    <row r="6479" spans="1:14" x14ac:dyDescent="0.25">
      <c r="A6479" s="2" t="s">
        <v>7514</v>
      </c>
      <c r="B6479" s="2" t="s">
        <v>716</v>
      </c>
      <c r="C6479" s="9">
        <f t="shared" si="101"/>
        <v>45566</v>
      </c>
      <c r="D6479" t="s">
        <v>15</v>
      </c>
      <c r="E6479" t="s">
        <v>23</v>
      </c>
      <c r="F6479" s="3">
        <v>1</v>
      </c>
      <c r="G6479" s="4">
        <v>1622.43</v>
      </c>
      <c r="H6479" s="5">
        <v>0.2</v>
      </c>
      <c r="I6479" s="4">
        <v>1297.94</v>
      </c>
      <c r="J6479" s="4">
        <v>408.01</v>
      </c>
      <c r="K6479" t="s">
        <v>24</v>
      </c>
      <c r="L6479" t="s">
        <v>25</v>
      </c>
      <c r="M6479" s="2" t="s">
        <v>19</v>
      </c>
      <c r="N6479" t="s">
        <v>66</v>
      </c>
    </row>
    <row r="6480" spans="1:14" x14ac:dyDescent="0.25">
      <c r="A6480" s="2" t="s">
        <v>7515</v>
      </c>
      <c r="B6480" s="2" t="s">
        <v>1272</v>
      </c>
      <c r="C6480" s="9">
        <f t="shared" si="101"/>
        <v>45778</v>
      </c>
      <c r="D6480" t="s">
        <v>45</v>
      </c>
      <c r="E6480" t="s">
        <v>186</v>
      </c>
      <c r="F6480" s="3">
        <v>3</v>
      </c>
      <c r="G6480" s="4">
        <v>7250.61</v>
      </c>
      <c r="H6480" s="5">
        <v>0</v>
      </c>
      <c r="I6480" s="4">
        <v>21751.83</v>
      </c>
      <c r="J6480" s="4">
        <v>3940.41</v>
      </c>
      <c r="K6480" t="s">
        <v>37</v>
      </c>
      <c r="L6480" t="s">
        <v>25</v>
      </c>
      <c r="M6480" s="2" t="s">
        <v>19</v>
      </c>
      <c r="N6480" t="s">
        <v>66</v>
      </c>
    </row>
    <row r="6481" spans="1:14" x14ac:dyDescent="0.25">
      <c r="A6481" s="2" t="s">
        <v>7516</v>
      </c>
      <c r="B6481" s="2" t="s">
        <v>2391</v>
      </c>
      <c r="C6481" s="9">
        <f t="shared" si="101"/>
        <v>46082</v>
      </c>
      <c r="D6481" t="s">
        <v>45</v>
      </c>
      <c r="E6481" t="s">
        <v>111</v>
      </c>
      <c r="F6481" s="3">
        <v>2</v>
      </c>
      <c r="G6481" s="4">
        <v>5622.56</v>
      </c>
      <c r="H6481" s="5">
        <v>0.1</v>
      </c>
      <c r="I6481" s="4">
        <v>10120.61</v>
      </c>
      <c r="J6481" s="4">
        <v>1457.33</v>
      </c>
      <c r="K6481" t="s">
        <v>37</v>
      </c>
      <c r="L6481" t="s">
        <v>25</v>
      </c>
      <c r="M6481" s="2" t="s">
        <v>19</v>
      </c>
      <c r="N6481" t="s">
        <v>58</v>
      </c>
    </row>
    <row r="6482" spans="1:14" x14ac:dyDescent="0.25">
      <c r="A6482" s="2" t="s">
        <v>7517</v>
      </c>
      <c r="B6482" s="2" t="s">
        <v>2255</v>
      </c>
      <c r="C6482" s="9">
        <f t="shared" si="101"/>
        <v>45870</v>
      </c>
      <c r="D6482" t="s">
        <v>45</v>
      </c>
      <c r="E6482" t="s">
        <v>46</v>
      </c>
      <c r="F6482" s="3">
        <v>4</v>
      </c>
      <c r="G6482" s="4">
        <v>6209.04</v>
      </c>
      <c r="H6482" s="5">
        <v>0.05</v>
      </c>
      <c r="I6482" s="4">
        <v>23594.35</v>
      </c>
      <c r="J6482" s="4">
        <v>7339.64</v>
      </c>
      <c r="K6482" t="s">
        <v>24</v>
      </c>
      <c r="L6482" t="s">
        <v>25</v>
      </c>
      <c r="M6482" s="2" t="s">
        <v>19</v>
      </c>
      <c r="N6482" t="s">
        <v>20</v>
      </c>
    </row>
    <row r="6483" spans="1:14" x14ac:dyDescent="0.25">
      <c r="A6483" s="2" t="s">
        <v>7518</v>
      </c>
      <c r="B6483" s="2" t="s">
        <v>1786</v>
      </c>
      <c r="C6483" s="9">
        <f t="shared" si="101"/>
        <v>45444</v>
      </c>
      <c r="D6483" t="s">
        <v>45</v>
      </c>
      <c r="E6483" t="s">
        <v>222</v>
      </c>
      <c r="F6483" s="3">
        <v>1</v>
      </c>
      <c r="G6483" s="4">
        <v>2120.0700000000002</v>
      </c>
      <c r="H6483" s="5">
        <v>0</v>
      </c>
      <c r="I6483" s="4">
        <v>2120.0700000000002</v>
      </c>
      <c r="J6483" s="4">
        <v>676.09</v>
      </c>
      <c r="K6483" t="s">
        <v>37</v>
      </c>
      <c r="L6483" t="s">
        <v>25</v>
      </c>
      <c r="M6483" s="2" t="s">
        <v>26</v>
      </c>
      <c r="N6483" t="s">
        <v>42</v>
      </c>
    </row>
    <row r="6484" spans="1:14" x14ac:dyDescent="0.25">
      <c r="A6484" s="2" t="s">
        <v>7519</v>
      </c>
      <c r="B6484" s="2" t="s">
        <v>696</v>
      </c>
      <c r="C6484" s="9">
        <f t="shared" si="101"/>
        <v>45689</v>
      </c>
      <c r="D6484" t="s">
        <v>35</v>
      </c>
      <c r="E6484" t="s">
        <v>36</v>
      </c>
      <c r="F6484" s="3">
        <v>4</v>
      </c>
      <c r="G6484" s="4">
        <v>24077.02</v>
      </c>
      <c r="H6484" s="5">
        <v>0.15</v>
      </c>
      <c r="I6484" s="4">
        <v>81861.87</v>
      </c>
      <c r="J6484" s="4">
        <v>10729.92</v>
      </c>
      <c r="K6484" t="s">
        <v>17</v>
      </c>
      <c r="L6484" t="s">
        <v>25</v>
      </c>
      <c r="M6484" s="2" t="s">
        <v>19</v>
      </c>
      <c r="N6484" t="s">
        <v>27</v>
      </c>
    </row>
    <row r="6485" spans="1:14" x14ac:dyDescent="0.25">
      <c r="A6485" s="2" t="s">
        <v>7520</v>
      </c>
      <c r="B6485" s="2" t="s">
        <v>274</v>
      </c>
      <c r="C6485" s="9">
        <f t="shared" si="101"/>
        <v>45748</v>
      </c>
      <c r="D6485" t="s">
        <v>15</v>
      </c>
      <c r="E6485" t="s">
        <v>16</v>
      </c>
      <c r="F6485" s="3">
        <v>1</v>
      </c>
      <c r="G6485" s="4">
        <v>1742.96</v>
      </c>
      <c r="H6485" s="5">
        <v>0.1</v>
      </c>
      <c r="I6485" s="4">
        <v>1568.66</v>
      </c>
      <c r="J6485" s="4">
        <v>526.37</v>
      </c>
      <c r="K6485" t="s">
        <v>24</v>
      </c>
      <c r="L6485" t="s">
        <v>47</v>
      </c>
      <c r="M6485" s="2" t="s">
        <v>19</v>
      </c>
      <c r="N6485" t="s">
        <v>87</v>
      </c>
    </row>
    <row r="6486" spans="1:14" x14ac:dyDescent="0.25">
      <c r="A6486" s="2" t="s">
        <v>7521</v>
      </c>
      <c r="B6486" s="2" t="s">
        <v>747</v>
      </c>
      <c r="C6486" s="9">
        <f t="shared" si="101"/>
        <v>46204</v>
      </c>
      <c r="D6486" t="s">
        <v>15</v>
      </c>
      <c r="E6486" t="s">
        <v>95</v>
      </c>
      <c r="F6486" s="3">
        <v>2</v>
      </c>
      <c r="G6486" s="4">
        <v>645.78</v>
      </c>
      <c r="H6486" s="5">
        <v>0.1</v>
      </c>
      <c r="I6486" s="4">
        <v>1162.4000000000001</v>
      </c>
      <c r="J6486" s="4">
        <v>158.22</v>
      </c>
      <c r="K6486" t="s">
        <v>37</v>
      </c>
      <c r="L6486" t="s">
        <v>25</v>
      </c>
      <c r="M6486" s="2" t="s">
        <v>19</v>
      </c>
      <c r="N6486" t="s">
        <v>66</v>
      </c>
    </row>
    <row r="6487" spans="1:14" x14ac:dyDescent="0.25">
      <c r="A6487" s="2" t="s">
        <v>7522</v>
      </c>
      <c r="B6487" s="2" t="s">
        <v>2487</v>
      </c>
      <c r="C6487" s="9">
        <f t="shared" si="101"/>
        <v>45383</v>
      </c>
      <c r="D6487" t="s">
        <v>15</v>
      </c>
      <c r="E6487" t="s">
        <v>23</v>
      </c>
      <c r="F6487" s="3">
        <v>3</v>
      </c>
      <c r="G6487" s="4">
        <v>2921.33</v>
      </c>
      <c r="H6487" s="5">
        <v>0.25</v>
      </c>
      <c r="I6487" s="4">
        <v>6572.99</v>
      </c>
      <c r="J6487" s="4">
        <v>1104.3900000000001</v>
      </c>
      <c r="K6487" t="s">
        <v>24</v>
      </c>
      <c r="L6487" t="s">
        <v>18</v>
      </c>
      <c r="M6487" s="2" t="s">
        <v>19</v>
      </c>
      <c r="N6487" t="s">
        <v>32</v>
      </c>
    </row>
    <row r="6488" spans="1:14" x14ac:dyDescent="0.25">
      <c r="A6488" s="2" t="s">
        <v>7523</v>
      </c>
      <c r="B6488" s="2" t="s">
        <v>6507</v>
      </c>
      <c r="C6488" s="9">
        <f t="shared" si="101"/>
        <v>45717</v>
      </c>
      <c r="D6488" t="s">
        <v>53</v>
      </c>
      <c r="E6488" t="s">
        <v>114</v>
      </c>
      <c r="F6488" s="3">
        <v>2</v>
      </c>
      <c r="G6488" s="4">
        <v>1140.3499999999999</v>
      </c>
      <c r="H6488" s="5">
        <v>0</v>
      </c>
      <c r="I6488" s="4">
        <v>2280.6999999999998</v>
      </c>
      <c r="J6488" s="4">
        <v>276.99</v>
      </c>
      <c r="K6488" t="s">
        <v>24</v>
      </c>
      <c r="L6488" t="s">
        <v>25</v>
      </c>
      <c r="M6488" s="2" t="s">
        <v>19</v>
      </c>
      <c r="N6488" t="s">
        <v>32</v>
      </c>
    </row>
    <row r="6489" spans="1:14" x14ac:dyDescent="0.25">
      <c r="A6489" s="2" t="s">
        <v>7524</v>
      </c>
      <c r="B6489" s="2" t="s">
        <v>2329</v>
      </c>
      <c r="C6489" s="9">
        <f t="shared" si="101"/>
        <v>45627</v>
      </c>
      <c r="D6489" t="s">
        <v>30</v>
      </c>
      <c r="E6489" t="s">
        <v>31</v>
      </c>
      <c r="F6489" s="3">
        <v>4</v>
      </c>
      <c r="G6489" s="4">
        <v>414.17</v>
      </c>
      <c r="H6489" s="5">
        <v>0.05</v>
      </c>
      <c r="I6489" s="4">
        <v>1573.85</v>
      </c>
      <c r="J6489" s="4">
        <v>194.16</v>
      </c>
      <c r="K6489" t="s">
        <v>37</v>
      </c>
      <c r="L6489" t="s">
        <v>25</v>
      </c>
      <c r="M6489" s="2" t="s">
        <v>19</v>
      </c>
      <c r="N6489" t="s">
        <v>58</v>
      </c>
    </row>
    <row r="6490" spans="1:14" x14ac:dyDescent="0.25">
      <c r="A6490" s="2" t="s">
        <v>7525</v>
      </c>
      <c r="B6490" s="2" t="s">
        <v>897</v>
      </c>
      <c r="C6490" s="9">
        <f t="shared" si="101"/>
        <v>46204</v>
      </c>
      <c r="D6490" t="s">
        <v>35</v>
      </c>
      <c r="E6490" t="s">
        <v>74</v>
      </c>
      <c r="F6490" s="3">
        <v>4</v>
      </c>
      <c r="G6490" s="4">
        <v>26151.15</v>
      </c>
      <c r="H6490" s="5">
        <v>0.1</v>
      </c>
      <c r="I6490" s="4">
        <v>94144.14</v>
      </c>
      <c r="J6490" s="4">
        <v>13136.48</v>
      </c>
      <c r="K6490" t="s">
        <v>37</v>
      </c>
      <c r="L6490" t="s">
        <v>47</v>
      </c>
      <c r="M6490" s="2" t="s">
        <v>26</v>
      </c>
      <c r="N6490" t="s">
        <v>82</v>
      </c>
    </row>
    <row r="6491" spans="1:14" x14ac:dyDescent="0.25">
      <c r="A6491" s="2" t="s">
        <v>7526</v>
      </c>
      <c r="B6491" s="2" t="s">
        <v>1313</v>
      </c>
      <c r="C6491" s="9">
        <f t="shared" si="101"/>
        <v>45962</v>
      </c>
      <c r="D6491" t="s">
        <v>35</v>
      </c>
      <c r="E6491" t="s">
        <v>77</v>
      </c>
      <c r="F6491" s="3">
        <v>4</v>
      </c>
      <c r="G6491" s="4">
        <v>29598.720000000001</v>
      </c>
      <c r="H6491" s="5">
        <v>0.05</v>
      </c>
      <c r="I6491" s="4">
        <v>112475.14</v>
      </c>
      <c r="J6491" s="4">
        <v>36402.14</v>
      </c>
      <c r="K6491" t="s">
        <v>37</v>
      </c>
      <c r="L6491" t="s">
        <v>18</v>
      </c>
      <c r="M6491" s="2" t="s">
        <v>19</v>
      </c>
      <c r="N6491" t="s">
        <v>58</v>
      </c>
    </row>
    <row r="6492" spans="1:14" x14ac:dyDescent="0.25">
      <c r="A6492" s="2" t="s">
        <v>7527</v>
      </c>
      <c r="B6492" s="2" t="s">
        <v>419</v>
      </c>
      <c r="C6492" s="9">
        <f t="shared" si="101"/>
        <v>45474</v>
      </c>
      <c r="D6492" t="s">
        <v>35</v>
      </c>
      <c r="E6492" t="s">
        <v>50</v>
      </c>
      <c r="F6492" s="3">
        <v>3</v>
      </c>
      <c r="G6492" s="4">
        <v>13712.85</v>
      </c>
      <c r="H6492" s="5">
        <v>0.1</v>
      </c>
      <c r="I6492" s="4">
        <v>37024.699999999997</v>
      </c>
      <c r="J6492" s="4">
        <v>4929.34</v>
      </c>
      <c r="K6492" t="s">
        <v>37</v>
      </c>
      <c r="L6492" t="s">
        <v>25</v>
      </c>
      <c r="M6492" s="2" t="s">
        <v>19</v>
      </c>
      <c r="N6492" t="s">
        <v>66</v>
      </c>
    </row>
    <row r="6493" spans="1:14" x14ac:dyDescent="0.25">
      <c r="A6493" s="2" t="s">
        <v>7528</v>
      </c>
      <c r="B6493" s="2" t="s">
        <v>4165</v>
      </c>
      <c r="C6493" s="9">
        <f t="shared" si="101"/>
        <v>46054</v>
      </c>
      <c r="D6493" t="s">
        <v>35</v>
      </c>
      <c r="E6493" t="s">
        <v>36</v>
      </c>
      <c r="F6493" s="3">
        <v>2</v>
      </c>
      <c r="G6493" s="4">
        <v>1255.2</v>
      </c>
      <c r="H6493" s="5">
        <v>0.2</v>
      </c>
      <c r="I6493" s="4">
        <v>2008.32</v>
      </c>
      <c r="J6493" s="4">
        <v>585.05999999999995</v>
      </c>
      <c r="K6493" t="s">
        <v>17</v>
      </c>
      <c r="L6493" t="s">
        <v>47</v>
      </c>
      <c r="M6493" s="2" t="s">
        <v>19</v>
      </c>
      <c r="N6493" t="s">
        <v>20</v>
      </c>
    </row>
    <row r="6494" spans="1:14" x14ac:dyDescent="0.25">
      <c r="A6494" s="2" t="s">
        <v>7529</v>
      </c>
      <c r="B6494" s="2" t="s">
        <v>1403</v>
      </c>
      <c r="C6494" s="9">
        <f t="shared" si="101"/>
        <v>45505</v>
      </c>
      <c r="D6494" t="s">
        <v>35</v>
      </c>
      <c r="E6494" t="s">
        <v>71</v>
      </c>
      <c r="F6494" s="3">
        <v>1</v>
      </c>
      <c r="G6494" s="4">
        <v>9682.9699999999993</v>
      </c>
      <c r="H6494" s="5">
        <v>0.1</v>
      </c>
      <c r="I6494" s="4">
        <v>8714.67</v>
      </c>
      <c r="J6494" s="4">
        <v>2190.31</v>
      </c>
      <c r="K6494" t="s">
        <v>37</v>
      </c>
      <c r="L6494" t="s">
        <v>25</v>
      </c>
      <c r="M6494" s="2" t="s">
        <v>19</v>
      </c>
      <c r="N6494" t="s">
        <v>66</v>
      </c>
    </row>
    <row r="6495" spans="1:14" x14ac:dyDescent="0.25">
      <c r="A6495" s="2" t="s">
        <v>7530</v>
      </c>
      <c r="B6495" s="2" t="s">
        <v>560</v>
      </c>
      <c r="C6495" s="9">
        <f t="shared" si="101"/>
        <v>45717</v>
      </c>
      <c r="D6495" t="s">
        <v>15</v>
      </c>
      <c r="E6495" t="s">
        <v>23</v>
      </c>
      <c r="F6495" s="3">
        <v>2</v>
      </c>
      <c r="G6495" s="4">
        <v>1811.07</v>
      </c>
      <c r="H6495" s="5">
        <v>0.1</v>
      </c>
      <c r="I6495" s="4">
        <v>3259.93</v>
      </c>
      <c r="J6495" s="4">
        <v>981.74</v>
      </c>
      <c r="K6495" t="s">
        <v>24</v>
      </c>
      <c r="L6495" t="s">
        <v>25</v>
      </c>
      <c r="M6495" s="2" t="s">
        <v>19</v>
      </c>
      <c r="N6495" t="s">
        <v>58</v>
      </c>
    </row>
    <row r="6496" spans="1:14" x14ac:dyDescent="0.25">
      <c r="A6496" s="2" t="s">
        <v>7531</v>
      </c>
      <c r="B6496" s="2" t="s">
        <v>5845</v>
      </c>
      <c r="C6496" s="9">
        <f t="shared" si="101"/>
        <v>45627</v>
      </c>
      <c r="D6496" t="s">
        <v>30</v>
      </c>
      <c r="E6496" t="s">
        <v>133</v>
      </c>
      <c r="F6496" s="3">
        <v>2</v>
      </c>
      <c r="G6496" s="4">
        <v>752.34</v>
      </c>
      <c r="H6496" s="5">
        <v>0.15</v>
      </c>
      <c r="I6496" s="4">
        <v>1278.98</v>
      </c>
      <c r="J6496" s="4">
        <v>398.32</v>
      </c>
      <c r="K6496" t="s">
        <v>24</v>
      </c>
      <c r="L6496" t="s">
        <v>25</v>
      </c>
      <c r="M6496" s="2" t="s">
        <v>19</v>
      </c>
      <c r="N6496" t="s">
        <v>82</v>
      </c>
    </row>
    <row r="6497" spans="1:14" x14ac:dyDescent="0.25">
      <c r="A6497" s="2" t="s">
        <v>7532</v>
      </c>
      <c r="B6497" s="2" t="s">
        <v>3435</v>
      </c>
      <c r="C6497" s="9">
        <f t="shared" si="101"/>
        <v>45778</v>
      </c>
      <c r="D6497" t="s">
        <v>45</v>
      </c>
      <c r="E6497" t="s">
        <v>121</v>
      </c>
      <c r="F6497" s="3">
        <v>3</v>
      </c>
      <c r="G6497" s="4">
        <v>6573</v>
      </c>
      <c r="H6497" s="5">
        <v>0</v>
      </c>
      <c r="I6497" s="4">
        <v>19719</v>
      </c>
      <c r="J6497" s="4">
        <v>4281.91</v>
      </c>
      <c r="K6497" t="s">
        <v>24</v>
      </c>
      <c r="L6497" t="s">
        <v>47</v>
      </c>
      <c r="M6497" s="2" t="s">
        <v>26</v>
      </c>
      <c r="N6497" t="s">
        <v>38</v>
      </c>
    </row>
    <row r="6498" spans="1:14" x14ac:dyDescent="0.25">
      <c r="A6498" s="2" t="s">
        <v>7533</v>
      </c>
      <c r="B6498" s="2" t="s">
        <v>734</v>
      </c>
      <c r="C6498" s="9">
        <f t="shared" si="101"/>
        <v>45474</v>
      </c>
      <c r="D6498" t="s">
        <v>35</v>
      </c>
      <c r="E6498" t="s">
        <v>50</v>
      </c>
      <c r="F6498" s="3">
        <v>2</v>
      </c>
      <c r="G6498" s="4">
        <v>19132.86</v>
      </c>
      <c r="H6498" s="5">
        <v>0.1</v>
      </c>
      <c r="I6498" s="4">
        <v>34439.15</v>
      </c>
      <c r="J6498" s="4">
        <v>0</v>
      </c>
      <c r="K6498" t="s">
        <v>24</v>
      </c>
      <c r="L6498" t="s">
        <v>25</v>
      </c>
      <c r="M6498" s="2" t="s">
        <v>61</v>
      </c>
      <c r="N6498" t="s">
        <v>66</v>
      </c>
    </row>
    <row r="6499" spans="1:14" x14ac:dyDescent="0.25">
      <c r="A6499" s="2" t="s">
        <v>7534</v>
      </c>
      <c r="B6499" s="2" t="s">
        <v>1631</v>
      </c>
      <c r="C6499" s="9">
        <f t="shared" si="101"/>
        <v>45992</v>
      </c>
      <c r="D6499" t="s">
        <v>15</v>
      </c>
      <c r="E6499" t="s">
        <v>168</v>
      </c>
      <c r="F6499" s="3">
        <v>4</v>
      </c>
      <c r="G6499" s="4">
        <v>1341.88</v>
      </c>
      <c r="H6499" s="5">
        <v>0.05</v>
      </c>
      <c r="I6499" s="4">
        <v>5099.1400000000003</v>
      </c>
      <c r="J6499" s="4">
        <v>613.64</v>
      </c>
      <c r="K6499" t="s">
        <v>24</v>
      </c>
      <c r="L6499" t="s">
        <v>18</v>
      </c>
      <c r="M6499" s="2" t="s">
        <v>19</v>
      </c>
      <c r="N6499" t="s">
        <v>27</v>
      </c>
    </row>
    <row r="6500" spans="1:14" x14ac:dyDescent="0.25">
      <c r="A6500" s="2" t="s">
        <v>7535</v>
      </c>
      <c r="B6500" s="2" t="s">
        <v>1659</v>
      </c>
      <c r="C6500" s="9">
        <f t="shared" si="101"/>
        <v>46143</v>
      </c>
      <c r="D6500" t="s">
        <v>15</v>
      </c>
      <c r="E6500" t="s">
        <v>168</v>
      </c>
      <c r="F6500" s="3">
        <v>3</v>
      </c>
      <c r="G6500" s="4">
        <v>1192.53</v>
      </c>
      <c r="H6500" s="5">
        <v>0.05</v>
      </c>
      <c r="I6500" s="4">
        <v>3398.71</v>
      </c>
      <c r="J6500" s="4">
        <v>1102.27</v>
      </c>
      <c r="K6500" t="s">
        <v>24</v>
      </c>
      <c r="L6500" t="s">
        <v>47</v>
      </c>
      <c r="M6500" s="2" t="s">
        <v>19</v>
      </c>
      <c r="N6500" t="s">
        <v>27</v>
      </c>
    </row>
    <row r="6501" spans="1:14" x14ac:dyDescent="0.25">
      <c r="A6501" s="2" t="s">
        <v>7536</v>
      </c>
      <c r="B6501" s="2" t="s">
        <v>1011</v>
      </c>
      <c r="C6501" s="9">
        <f t="shared" si="101"/>
        <v>45413</v>
      </c>
      <c r="D6501" t="s">
        <v>30</v>
      </c>
      <c r="E6501" t="s">
        <v>106</v>
      </c>
      <c r="F6501" s="3">
        <v>4</v>
      </c>
      <c r="G6501" s="4">
        <v>1324.11</v>
      </c>
      <c r="H6501" s="5">
        <v>0.1</v>
      </c>
      <c r="I6501" s="4">
        <v>4766.8</v>
      </c>
      <c r="J6501" s="4">
        <v>1168.93</v>
      </c>
      <c r="K6501" t="s">
        <v>24</v>
      </c>
      <c r="L6501" t="s">
        <v>18</v>
      </c>
      <c r="M6501" s="2" t="s">
        <v>19</v>
      </c>
      <c r="N6501" t="s">
        <v>87</v>
      </c>
    </row>
    <row r="6502" spans="1:14" x14ac:dyDescent="0.25">
      <c r="A6502" s="2" t="s">
        <v>7537</v>
      </c>
      <c r="B6502" s="2" t="s">
        <v>1800</v>
      </c>
      <c r="C6502" s="9">
        <f t="shared" si="101"/>
        <v>45413</v>
      </c>
      <c r="D6502" t="s">
        <v>30</v>
      </c>
      <c r="E6502" t="s">
        <v>41</v>
      </c>
      <c r="F6502" s="3">
        <v>4</v>
      </c>
      <c r="G6502" s="4">
        <v>403.39</v>
      </c>
      <c r="H6502" s="5">
        <v>0.15</v>
      </c>
      <c r="I6502" s="4">
        <v>1371.53</v>
      </c>
      <c r="J6502" s="4">
        <v>326.73</v>
      </c>
      <c r="K6502" t="s">
        <v>24</v>
      </c>
      <c r="L6502" t="s">
        <v>25</v>
      </c>
      <c r="M6502" s="2" t="s">
        <v>19</v>
      </c>
      <c r="N6502" t="s">
        <v>58</v>
      </c>
    </row>
    <row r="6503" spans="1:14" x14ac:dyDescent="0.25">
      <c r="A6503" s="2" t="s">
        <v>7538</v>
      </c>
      <c r="B6503" s="2" t="s">
        <v>1444</v>
      </c>
      <c r="C6503" s="9">
        <f t="shared" si="101"/>
        <v>45627</v>
      </c>
      <c r="D6503" t="s">
        <v>53</v>
      </c>
      <c r="E6503" t="s">
        <v>114</v>
      </c>
      <c r="F6503" s="3">
        <v>2</v>
      </c>
      <c r="G6503" s="4">
        <v>1134.68</v>
      </c>
      <c r="H6503" s="5">
        <v>0.05</v>
      </c>
      <c r="I6503" s="4">
        <v>2155.89</v>
      </c>
      <c r="J6503" s="4">
        <v>626.08000000000004</v>
      </c>
      <c r="K6503" t="s">
        <v>17</v>
      </c>
      <c r="L6503" t="s">
        <v>25</v>
      </c>
      <c r="M6503" s="2" t="s">
        <v>19</v>
      </c>
      <c r="N6503" t="s">
        <v>87</v>
      </c>
    </row>
    <row r="6504" spans="1:14" x14ac:dyDescent="0.25">
      <c r="A6504" s="2" t="s">
        <v>7539</v>
      </c>
      <c r="B6504" s="2" t="s">
        <v>1970</v>
      </c>
      <c r="C6504" s="9">
        <f t="shared" si="101"/>
        <v>45809</v>
      </c>
      <c r="D6504" t="s">
        <v>15</v>
      </c>
      <c r="E6504" t="s">
        <v>95</v>
      </c>
      <c r="F6504" s="3">
        <v>1</v>
      </c>
      <c r="G6504" s="4">
        <v>1225.08</v>
      </c>
      <c r="H6504" s="5">
        <v>0.15</v>
      </c>
      <c r="I6504" s="4">
        <v>1041.32</v>
      </c>
      <c r="J6504" s="4">
        <v>203.46</v>
      </c>
      <c r="K6504" t="s">
        <v>24</v>
      </c>
      <c r="L6504" t="s">
        <v>25</v>
      </c>
      <c r="M6504" s="2" t="s">
        <v>19</v>
      </c>
      <c r="N6504" t="s">
        <v>87</v>
      </c>
    </row>
    <row r="6505" spans="1:14" x14ac:dyDescent="0.25">
      <c r="A6505" s="2" t="s">
        <v>7540</v>
      </c>
      <c r="B6505" s="2" t="s">
        <v>4923</v>
      </c>
      <c r="C6505" s="9">
        <f t="shared" si="101"/>
        <v>45352</v>
      </c>
      <c r="D6505" t="s">
        <v>45</v>
      </c>
      <c r="E6505" t="s">
        <v>111</v>
      </c>
      <c r="F6505" s="3">
        <v>2</v>
      </c>
      <c r="G6505" s="4">
        <v>4289.25</v>
      </c>
      <c r="H6505" s="5">
        <v>0.1</v>
      </c>
      <c r="I6505" s="4">
        <v>7720.65</v>
      </c>
      <c r="J6505" s="4">
        <v>2690.72</v>
      </c>
      <c r="K6505" t="s">
        <v>17</v>
      </c>
      <c r="L6505" t="s">
        <v>25</v>
      </c>
      <c r="M6505" s="2" t="s">
        <v>19</v>
      </c>
      <c r="N6505" t="s">
        <v>87</v>
      </c>
    </row>
    <row r="6506" spans="1:14" x14ac:dyDescent="0.25">
      <c r="A6506" s="2" t="s">
        <v>7541</v>
      </c>
      <c r="B6506" s="2" t="s">
        <v>1902</v>
      </c>
      <c r="C6506" s="9">
        <f t="shared" si="101"/>
        <v>45839</v>
      </c>
      <c r="D6506" t="s">
        <v>35</v>
      </c>
      <c r="E6506" t="s">
        <v>50</v>
      </c>
      <c r="F6506" s="3">
        <v>1</v>
      </c>
      <c r="G6506" s="4">
        <v>17515.54</v>
      </c>
      <c r="H6506" s="5">
        <v>0.2</v>
      </c>
      <c r="I6506" s="4">
        <v>14012.43</v>
      </c>
      <c r="J6506" s="4">
        <v>3512.4</v>
      </c>
      <c r="K6506" t="s">
        <v>24</v>
      </c>
      <c r="L6506" t="s">
        <v>25</v>
      </c>
      <c r="M6506" s="2" t="s">
        <v>19</v>
      </c>
      <c r="N6506" t="s">
        <v>66</v>
      </c>
    </row>
    <row r="6507" spans="1:14" x14ac:dyDescent="0.25">
      <c r="A6507" s="2" t="s">
        <v>7542</v>
      </c>
      <c r="B6507" s="2" t="s">
        <v>456</v>
      </c>
      <c r="C6507" s="9">
        <f t="shared" si="101"/>
        <v>45809</v>
      </c>
      <c r="D6507" t="s">
        <v>45</v>
      </c>
      <c r="E6507" t="s">
        <v>186</v>
      </c>
      <c r="F6507" s="3">
        <v>3</v>
      </c>
      <c r="G6507" s="4">
        <v>5006.28</v>
      </c>
      <c r="H6507" s="5">
        <v>0.05</v>
      </c>
      <c r="I6507" s="4">
        <v>14267.9</v>
      </c>
      <c r="J6507" s="4">
        <v>0</v>
      </c>
      <c r="K6507" t="s">
        <v>24</v>
      </c>
      <c r="L6507" t="s">
        <v>25</v>
      </c>
      <c r="M6507" s="2" t="s">
        <v>61</v>
      </c>
      <c r="N6507" t="s">
        <v>20</v>
      </c>
    </row>
    <row r="6508" spans="1:14" x14ac:dyDescent="0.25">
      <c r="A6508" s="2" t="s">
        <v>7543</v>
      </c>
      <c r="B6508" s="2" t="s">
        <v>3423</v>
      </c>
      <c r="C6508" s="9">
        <f t="shared" si="101"/>
        <v>45658</v>
      </c>
      <c r="D6508" t="s">
        <v>35</v>
      </c>
      <c r="E6508" t="s">
        <v>77</v>
      </c>
      <c r="F6508" s="3">
        <v>3</v>
      </c>
      <c r="G6508" s="4">
        <v>3775.8</v>
      </c>
      <c r="H6508" s="5">
        <v>0.15</v>
      </c>
      <c r="I6508" s="4">
        <v>9628.2900000000009</v>
      </c>
      <c r="J6508" s="4">
        <v>1538.24</v>
      </c>
      <c r="K6508" t="s">
        <v>24</v>
      </c>
      <c r="L6508" t="s">
        <v>25</v>
      </c>
      <c r="M6508" s="2" t="s">
        <v>19</v>
      </c>
      <c r="N6508" t="s">
        <v>155</v>
      </c>
    </row>
    <row r="6509" spans="1:14" x14ac:dyDescent="0.25">
      <c r="A6509" s="2" t="s">
        <v>7544</v>
      </c>
      <c r="B6509" s="2" t="s">
        <v>1336</v>
      </c>
      <c r="C6509" s="9">
        <f t="shared" si="101"/>
        <v>45292</v>
      </c>
      <c r="D6509" t="s">
        <v>15</v>
      </c>
      <c r="E6509" t="s">
        <v>95</v>
      </c>
      <c r="F6509" s="3">
        <v>3</v>
      </c>
      <c r="G6509" s="4">
        <v>1038.6099999999999</v>
      </c>
      <c r="H6509" s="5">
        <v>0.15</v>
      </c>
      <c r="I6509" s="4">
        <v>2648.46</v>
      </c>
      <c r="J6509" s="4">
        <v>499.82</v>
      </c>
      <c r="K6509" t="s">
        <v>24</v>
      </c>
      <c r="L6509" t="s">
        <v>18</v>
      </c>
      <c r="M6509" s="2" t="s">
        <v>19</v>
      </c>
      <c r="N6509" t="s">
        <v>87</v>
      </c>
    </row>
    <row r="6510" spans="1:14" x14ac:dyDescent="0.25">
      <c r="A6510" s="2" t="s">
        <v>7545</v>
      </c>
      <c r="B6510" s="2" t="s">
        <v>2326</v>
      </c>
      <c r="C6510" s="9">
        <f t="shared" si="101"/>
        <v>45962</v>
      </c>
      <c r="D6510" t="s">
        <v>45</v>
      </c>
      <c r="E6510" t="s">
        <v>186</v>
      </c>
      <c r="F6510" s="3">
        <v>4</v>
      </c>
      <c r="G6510" s="4">
        <v>2375.2800000000002</v>
      </c>
      <c r="H6510" s="5">
        <v>0.05</v>
      </c>
      <c r="I6510" s="4">
        <v>9026.06</v>
      </c>
      <c r="J6510" s="4">
        <v>1405.22</v>
      </c>
      <c r="K6510" t="s">
        <v>37</v>
      </c>
      <c r="L6510" t="s">
        <v>25</v>
      </c>
      <c r="M6510" s="2" t="s">
        <v>19</v>
      </c>
      <c r="N6510" t="s">
        <v>58</v>
      </c>
    </row>
    <row r="6511" spans="1:14" x14ac:dyDescent="0.25">
      <c r="A6511" s="2" t="s">
        <v>7546</v>
      </c>
      <c r="B6511" s="2" t="s">
        <v>1635</v>
      </c>
      <c r="C6511" s="9">
        <f t="shared" si="101"/>
        <v>45717</v>
      </c>
      <c r="D6511" t="s">
        <v>35</v>
      </c>
      <c r="E6511" t="s">
        <v>77</v>
      </c>
      <c r="F6511" s="3">
        <v>4</v>
      </c>
      <c r="G6511" s="4">
        <v>18005.5</v>
      </c>
      <c r="H6511" s="5">
        <v>0.05</v>
      </c>
      <c r="I6511" s="4">
        <v>68420.899999999994</v>
      </c>
      <c r="J6511" s="4">
        <v>22503.72</v>
      </c>
      <c r="K6511" t="s">
        <v>37</v>
      </c>
      <c r="L6511" t="s">
        <v>25</v>
      </c>
      <c r="M6511" s="2" t="s">
        <v>19</v>
      </c>
      <c r="N6511" t="s">
        <v>32</v>
      </c>
    </row>
    <row r="6512" spans="1:14" x14ac:dyDescent="0.25">
      <c r="A6512" s="2" t="s">
        <v>7547</v>
      </c>
      <c r="B6512" s="2" t="s">
        <v>1413</v>
      </c>
      <c r="C6512" s="9">
        <f t="shared" si="101"/>
        <v>45352</v>
      </c>
      <c r="D6512" t="s">
        <v>35</v>
      </c>
      <c r="E6512" t="s">
        <v>77</v>
      </c>
      <c r="F6512" s="3">
        <v>3</v>
      </c>
      <c r="G6512" s="4">
        <v>32967.199999999997</v>
      </c>
      <c r="H6512" s="5">
        <v>0.05</v>
      </c>
      <c r="I6512" s="4">
        <v>93956.52</v>
      </c>
      <c r="J6512" s="4">
        <v>21171.27</v>
      </c>
      <c r="K6512" t="s">
        <v>17</v>
      </c>
      <c r="L6512" t="s">
        <v>18</v>
      </c>
      <c r="M6512" s="2" t="s">
        <v>19</v>
      </c>
      <c r="N6512" t="s">
        <v>58</v>
      </c>
    </row>
    <row r="6513" spans="1:14" x14ac:dyDescent="0.25">
      <c r="A6513" s="2" t="s">
        <v>7548</v>
      </c>
      <c r="B6513" s="2" t="s">
        <v>1902</v>
      </c>
      <c r="C6513" s="9">
        <f t="shared" si="101"/>
        <v>45839</v>
      </c>
      <c r="D6513" t="s">
        <v>35</v>
      </c>
      <c r="E6513" t="s">
        <v>36</v>
      </c>
      <c r="F6513" s="3">
        <v>2</v>
      </c>
      <c r="G6513" s="4">
        <v>20339.63</v>
      </c>
      <c r="H6513" s="5">
        <v>0.05</v>
      </c>
      <c r="I6513" s="4">
        <v>38645.300000000003</v>
      </c>
      <c r="J6513" s="4">
        <v>8358.35</v>
      </c>
      <c r="K6513" t="s">
        <v>24</v>
      </c>
      <c r="L6513" t="s">
        <v>47</v>
      </c>
      <c r="M6513" s="2" t="s">
        <v>19</v>
      </c>
      <c r="N6513" t="s">
        <v>32</v>
      </c>
    </row>
    <row r="6514" spans="1:14" x14ac:dyDescent="0.25">
      <c r="A6514" s="2" t="s">
        <v>7549</v>
      </c>
      <c r="B6514" s="2" t="s">
        <v>2409</v>
      </c>
      <c r="C6514" s="9">
        <f t="shared" si="101"/>
        <v>46204</v>
      </c>
      <c r="D6514" t="s">
        <v>35</v>
      </c>
      <c r="E6514" t="s">
        <v>50</v>
      </c>
      <c r="F6514" s="3">
        <v>4</v>
      </c>
      <c r="G6514" s="4">
        <v>15302.66</v>
      </c>
      <c r="H6514" s="5">
        <v>0</v>
      </c>
      <c r="I6514" s="4">
        <v>61210.64</v>
      </c>
      <c r="J6514" s="4">
        <v>0</v>
      </c>
      <c r="K6514" t="s">
        <v>24</v>
      </c>
      <c r="L6514" t="s">
        <v>18</v>
      </c>
      <c r="M6514" s="2" t="s">
        <v>101</v>
      </c>
      <c r="N6514" t="s">
        <v>87</v>
      </c>
    </row>
    <row r="6515" spans="1:14" x14ac:dyDescent="0.25">
      <c r="A6515" s="2" t="s">
        <v>7550</v>
      </c>
      <c r="B6515" s="2" t="s">
        <v>1005</v>
      </c>
      <c r="C6515" s="9">
        <f t="shared" si="101"/>
        <v>45931</v>
      </c>
      <c r="D6515" t="s">
        <v>35</v>
      </c>
      <c r="E6515" t="s">
        <v>71</v>
      </c>
      <c r="F6515" s="3">
        <v>4</v>
      </c>
      <c r="G6515" s="4">
        <v>1032.3900000000001</v>
      </c>
      <c r="H6515" s="5">
        <v>0.2</v>
      </c>
      <c r="I6515" s="4">
        <v>3303.65</v>
      </c>
      <c r="J6515" s="4">
        <v>1022.78</v>
      </c>
      <c r="K6515" t="s">
        <v>17</v>
      </c>
      <c r="L6515" t="s">
        <v>25</v>
      </c>
      <c r="M6515" s="2" t="s">
        <v>19</v>
      </c>
      <c r="N6515" t="s">
        <v>66</v>
      </c>
    </row>
    <row r="6516" spans="1:14" x14ac:dyDescent="0.25">
      <c r="A6516" s="2" t="s">
        <v>7551</v>
      </c>
      <c r="B6516" s="2" t="s">
        <v>3606</v>
      </c>
      <c r="C6516" s="9">
        <f t="shared" si="101"/>
        <v>45566</v>
      </c>
      <c r="D6516" t="s">
        <v>35</v>
      </c>
      <c r="E6516" t="s">
        <v>74</v>
      </c>
      <c r="F6516" s="3">
        <v>2</v>
      </c>
      <c r="G6516" s="4">
        <v>5362.75</v>
      </c>
      <c r="H6516" s="5">
        <v>0</v>
      </c>
      <c r="I6516" s="4">
        <v>10725.5</v>
      </c>
      <c r="J6516" s="4">
        <v>1933.96</v>
      </c>
      <c r="K6516" t="s">
        <v>17</v>
      </c>
      <c r="L6516" t="s">
        <v>25</v>
      </c>
      <c r="M6516" s="2" t="s">
        <v>19</v>
      </c>
      <c r="N6516" t="s">
        <v>82</v>
      </c>
    </row>
    <row r="6517" spans="1:14" x14ac:dyDescent="0.25">
      <c r="A6517" s="2" t="s">
        <v>7552</v>
      </c>
      <c r="B6517" s="2" t="s">
        <v>371</v>
      </c>
      <c r="C6517" s="9">
        <f t="shared" si="101"/>
        <v>45323</v>
      </c>
      <c r="D6517" t="s">
        <v>35</v>
      </c>
      <c r="E6517" t="s">
        <v>74</v>
      </c>
      <c r="F6517" s="3">
        <v>4</v>
      </c>
      <c r="G6517" s="4">
        <v>20590.3</v>
      </c>
      <c r="H6517" s="5">
        <v>0</v>
      </c>
      <c r="I6517" s="4">
        <v>82361.2</v>
      </c>
      <c r="J6517" s="4">
        <v>10779.18</v>
      </c>
      <c r="K6517" t="s">
        <v>124</v>
      </c>
      <c r="L6517" t="s">
        <v>25</v>
      </c>
      <c r="M6517" s="2" t="s">
        <v>19</v>
      </c>
      <c r="N6517" t="s">
        <v>32</v>
      </c>
    </row>
    <row r="6518" spans="1:14" x14ac:dyDescent="0.25">
      <c r="A6518" s="2" t="s">
        <v>7553</v>
      </c>
      <c r="B6518" s="2" t="s">
        <v>4412</v>
      </c>
      <c r="C6518" s="9">
        <f t="shared" si="101"/>
        <v>45474</v>
      </c>
      <c r="D6518" t="s">
        <v>35</v>
      </c>
      <c r="E6518" t="s">
        <v>36</v>
      </c>
      <c r="F6518" s="3">
        <v>2</v>
      </c>
      <c r="G6518" s="4">
        <v>17688.82</v>
      </c>
      <c r="H6518" s="5">
        <v>0.2</v>
      </c>
      <c r="I6518" s="4">
        <v>28302.11</v>
      </c>
      <c r="J6518" s="4">
        <v>4322.1899999999996</v>
      </c>
      <c r="K6518" t="s">
        <v>24</v>
      </c>
      <c r="L6518" t="s">
        <v>25</v>
      </c>
      <c r="M6518" s="2" t="s">
        <v>19</v>
      </c>
      <c r="N6518" t="s">
        <v>82</v>
      </c>
    </row>
    <row r="6519" spans="1:14" x14ac:dyDescent="0.25">
      <c r="A6519" s="2" t="s">
        <v>7554</v>
      </c>
      <c r="B6519" s="2" t="s">
        <v>587</v>
      </c>
      <c r="C6519" s="9">
        <f t="shared" si="101"/>
        <v>46143</v>
      </c>
      <c r="D6519" t="s">
        <v>53</v>
      </c>
      <c r="E6519" t="s">
        <v>173</v>
      </c>
      <c r="F6519" s="3">
        <v>1</v>
      </c>
      <c r="G6519" s="4">
        <v>283.10000000000002</v>
      </c>
      <c r="H6519" s="5">
        <v>0.1</v>
      </c>
      <c r="I6519" s="4">
        <v>254.79</v>
      </c>
      <c r="J6519" s="4">
        <v>80.989999999999995</v>
      </c>
      <c r="K6519" t="s">
        <v>24</v>
      </c>
      <c r="L6519" t="s">
        <v>25</v>
      </c>
      <c r="M6519" s="2" t="s">
        <v>19</v>
      </c>
      <c r="N6519" t="s">
        <v>82</v>
      </c>
    </row>
    <row r="6520" spans="1:14" x14ac:dyDescent="0.25">
      <c r="A6520" s="2" t="s">
        <v>7555</v>
      </c>
      <c r="B6520" s="2" t="s">
        <v>747</v>
      </c>
      <c r="C6520" s="9">
        <f t="shared" si="101"/>
        <v>46204</v>
      </c>
      <c r="D6520" t="s">
        <v>15</v>
      </c>
      <c r="E6520" t="s">
        <v>23</v>
      </c>
      <c r="F6520" s="3">
        <v>2</v>
      </c>
      <c r="G6520" s="4">
        <v>927.45</v>
      </c>
      <c r="H6520" s="5">
        <v>0</v>
      </c>
      <c r="I6520" s="4">
        <v>1854.9</v>
      </c>
      <c r="J6520" s="4">
        <v>400.4</v>
      </c>
      <c r="K6520" t="s">
        <v>37</v>
      </c>
      <c r="L6520" t="s">
        <v>25</v>
      </c>
      <c r="M6520" s="2" t="s">
        <v>19</v>
      </c>
      <c r="N6520" t="s">
        <v>42</v>
      </c>
    </row>
    <row r="6521" spans="1:14" x14ac:dyDescent="0.25">
      <c r="A6521" s="2" t="s">
        <v>7556</v>
      </c>
      <c r="B6521" s="2" t="s">
        <v>4408</v>
      </c>
      <c r="C6521" s="9">
        <f t="shared" si="101"/>
        <v>45931</v>
      </c>
      <c r="D6521" t="s">
        <v>35</v>
      </c>
      <c r="E6521" t="s">
        <v>50</v>
      </c>
      <c r="F6521" s="3">
        <v>1</v>
      </c>
      <c r="G6521" s="4">
        <v>12170.9</v>
      </c>
      <c r="H6521" s="5">
        <v>0.05</v>
      </c>
      <c r="I6521" s="4">
        <v>11562.36</v>
      </c>
      <c r="J6521" s="4">
        <v>1983.4</v>
      </c>
      <c r="K6521" t="s">
        <v>24</v>
      </c>
      <c r="L6521" t="s">
        <v>25</v>
      </c>
      <c r="M6521" s="2" t="s">
        <v>19</v>
      </c>
      <c r="N6521" t="s">
        <v>66</v>
      </c>
    </row>
    <row r="6522" spans="1:14" x14ac:dyDescent="0.25">
      <c r="A6522" s="2" t="s">
        <v>7557</v>
      </c>
      <c r="B6522" s="2" t="s">
        <v>2361</v>
      </c>
      <c r="C6522" s="9">
        <f t="shared" si="101"/>
        <v>45901</v>
      </c>
      <c r="D6522" t="s">
        <v>15</v>
      </c>
      <c r="E6522" t="s">
        <v>23</v>
      </c>
      <c r="F6522" s="3">
        <v>4</v>
      </c>
      <c r="G6522" s="4">
        <v>503.38</v>
      </c>
      <c r="H6522" s="5">
        <v>0.15</v>
      </c>
      <c r="I6522" s="4">
        <v>1711.49</v>
      </c>
      <c r="J6522" s="4">
        <v>593.84</v>
      </c>
      <c r="K6522" t="s">
        <v>17</v>
      </c>
      <c r="L6522" t="s">
        <v>18</v>
      </c>
      <c r="M6522" s="2" t="s">
        <v>19</v>
      </c>
      <c r="N6522" t="s">
        <v>82</v>
      </c>
    </row>
    <row r="6523" spans="1:14" x14ac:dyDescent="0.25">
      <c r="A6523" s="2" t="s">
        <v>7558</v>
      </c>
      <c r="B6523" s="2" t="s">
        <v>1313</v>
      </c>
      <c r="C6523" s="9">
        <f t="shared" si="101"/>
        <v>45962</v>
      </c>
      <c r="D6523" t="s">
        <v>30</v>
      </c>
      <c r="E6523" t="s">
        <v>106</v>
      </c>
      <c r="F6523" s="3">
        <v>1</v>
      </c>
      <c r="G6523" s="4">
        <v>787.63</v>
      </c>
      <c r="H6523" s="5">
        <v>0.05</v>
      </c>
      <c r="I6523" s="4">
        <v>748.25</v>
      </c>
      <c r="J6523" s="4">
        <v>127.35</v>
      </c>
      <c r="K6523" t="s">
        <v>24</v>
      </c>
      <c r="L6523" t="s">
        <v>18</v>
      </c>
      <c r="M6523" s="2" t="s">
        <v>19</v>
      </c>
      <c r="N6523" t="s">
        <v>58</v>
      </c>
    </row>
    <row r="6524" spans="1:14" x14ac:dyDescent="0.25">
      <c r="A6524" s="2" t="s">
        <v>7559</v>
      </c>
      <c r="B6524" s="2" t="s">
        <v>1595</v>
      </c>
      <c r="C6524" s="9">
        <f t="shared" si="101"/>
        <v>45809</v>
      </c>
      <c r="D6524" t="s">
        <v>45</v>
      </c>
      <c r="E6524" t="s">
        <v>46</v>
      </c>
      <c r="F6524" s="3">
        <v>2</v>
      </c>
      <c r="G6524" s="4">
        <v>4674.46</v>
      </c>
      <c r="H6524" s="5">
        <v>0.05</v>
      </c>
      <c r="I6524" s="4">
        <v>8881.4699999999993</v>
      </c>
      <c r="J6524" s="4">
        <v>2706.78</v>
      </c>
      <c r="K6524" t="s">
        <v>17</v>
      </c>
      <c r="L6524" t="s">
        <v>18</v>
      </c>
      <c r="M6524" s="2" t="s">
        <v>19</v>
      </c>
      <c r="N6524" t="s">
        <v>20</v>
      </c>
    </row>
    <row r="6525" spans="1:14" x14ac:dyDescent="0.25">
      <c r="A6525" s="2" t="s">
        <v>7560</v>
      </c>
      <c r="B6525" s="2" t="s">
        <v>1631</v>
      </c>
      <c r="C6525" s="9">
        <f t="shared" si="101"/>
        <v>45992</v>
      </c>
      <c r="D6525" t="s">
        <v>35</v>
      </c>
      <c r="E6525" t="s">
        <v>77</v>
      </c>
      <c r="F6525" s="3">
        <v>1</v>
      </c>
      <c r="G6525" s="4">
        <v>17133.419999999998</v>
      </c>
      <c r="H6525" s="5">
        <v>0.05</v>
      </c>
      <c r="I6525" s="4">
        <v>16276.75</v>
      </c>
      <c r="J6525" s="4">
        <v>5695.79</v>
      </c>
      <c r="K6525" t="s">
        <v>24</v>
      </c>
      <c r="L6525" t="s">
        <v>18</v>
      </c>
      <c r="M6525" s="2" t="s">
        <v>19</v>
      </c>
      <c r="N6525" t="s">
        <v>155</v>
      </c>
    </row>
    <row r="6526" spans="1:14" x14ac:dyDescent="0.25">
      <c r="A6526" s="2" t="s">
        <v>7561</v>
      </c>
      <c r="B6526" s="2" t="s">
        <v>894</v>
      </c>
      <c r="C6526" s="9">
        <f t="shared" si="101"/>
        <v>45474</v>
      </c>
      <c r="D6526" t="s">
        <v>45</v>
      </c>
      <c r="E6526" t="s">
        <v>46</v>
      </c>
      <c r="F6526" s="3">
        <v>3</v>
      </c>
      <c r="G6526" s="4">
        <v>1100.46</v>
      </c>
      <c r="H6526" s="5">
        <v>0</v>
      </c>
      <c r="I6526" s="4">
        <v>3301.38</v>
      </c>
      <c r="J6526" s="4">
        <v>502.94</v>
      </c>
      <c r="K6526" t="s">
        <v>24</v>
      </c>
      <c r="L6526" t="s">
        <v>25</v>
      </c>
      <c r="M6526" s="2" t="s">
        <v>19</v>
      </c>
      <c r="N6526" t="s">
        <v>32</v>
      </c>
    </row>
    <row r="6527" spans="1:14" x14ac:dyDescent="0.25">
      <c r="A6527" s="2" t="s">
        <v>7562</v>
      </c>
      <c r="B6527" s="2" t="s">
        <v>2010</v>
      </c>
      <c r="C6527" s="9">
        <f t="shared" si="101"/>
        <v>45597</v>
      </c>
      <c r="D6527" t="s">
        <v>45</v>
      </c>
      <c r="E6527" t="s">
        <v>46</v>
      </c>
      <c r="F6527" s="3">
        <v>2</v>
      </c>
      <c r="G6527" s="4">
        <v>3496.32</v>
      </c>
      <c r="H6527" s="5">
        <v>0.05</v>
      </c>
      <c r="I6527" s="4">
        <v>6643.01</v>
      </c>
      <c r="J6527" s="4">
        <v>1836.56</v>
      </c>
      <c r="K6527" t="s">
        <v>24</v>
      </c>
      <c r="L6527" t="s">
        <v>47</v>
      </c>
      <c r="M6527" s="2" t="s">
        <v>19</v>
      </c>
      <c r="N6527" t="s">
        <v>82</v>
      </c>
    </row>
    <row r="6528" spans="1:14" x14ac:dyDescent="0.25">
      <c r="A6528" s="2" t="s">
        <v>7563</v>
      </c>
      <c r="B6528" s="2" t="s">
        <v>3055</v>
      </c>
      <c r="C6528" s="9">
        <f t="shared" si="101"/>
        <v>46174</v>
      </c>
      <c r="D6528" t="s">
        <v>45</v>
      </c>
      <c r="E6528" t="s">
        <v>46</v>
      </c>
      <c r="F6528" s="3">
        <v>2</v>
      </c>
      <c r="G6528" s="4">
        <v>6135.74</v>
      </c>
      <c r="H6528" s="5">
        <v>0</v>
      </c>
      <c r="I6528" s="4">
        <v>12271.48</v>
      </c>
      <c r="J6528" s="4">
        <v>3826.72</v>
      </c>
      <c r="K6528" t="s">
        <v>24</v>
      </c>
      <c r="L6528" t="s">
        <v>18</v>
      </c>
      <c r="M6528" s="2" t="s">
        <v>19</v>
      </c>
      <c r="N6528" t="s">
        <v>58</v>
      </c>
    </row>
    <row r="6529" spans="1:14" x14ac:dyDescent="0.25">
      <c r="A6529" s="2" t="s">
        <v>7564</v>
      </c>
      <c r="B6529" s="2" t="s">
        <v>160</v>
      </c>
      <c r="C6529" s="9">
        <f t="shared" si="101"/>
        <v>45839</v>
      </c>
      <c r="D6529" t="s">
        <v>45</v>
      </c>
      <c r="E6529" t="s">
        <v>46</v>
      </c>
      <c r="F6529" s="3">
        <v>1</v>
      </c>
      <c r="G6529" s="4">
        <v>3940.1</v>
      </c>
      <c r="H6529" s="5">
        <v>0.05</v>
      </c>
      <c r="I6529" s="4">
        <v>3743.1</v>
      </c>
      <c r="J6529" s="4">
        <v>1241.81</v>
      </c>
      <c r="K6529" t="s">
        <v>37</v>
      </c>
      <c r="L6529" t="s">
        <v>25</v>
      </c>
      <c r="M6529" s="2" t="s">
        <v>19</v>
      </c>
      <c r="N6529" t="s">
        <v>66</v>
      </c>
    </row>
    <row r="6530" spans="1:14" x14ac:dyDescent="0.25">
      <c r="A6530" s="2" t="s">
        <v>7565</v>
      </c>
      <c r="B6530" s="2" t="s">
        <v>2375</v>
      </c>
      <c r="C6530" s="9">
        <f t="shared" si="101"/>
        <v>45931</v>
      </c>
      <c r="D6530" t="s">
        <v>30</v>
      </c>
      <c r="E6530" t="s">
        <v>106</v>
      </c>
      <c r="F6530" s="3">
        <v>4</v>
      </c>
      <c r="G6530" s="4">
        <v>288.22000000000003</v>
      </c>
      <c r="H6530" s="5">
        <v>0.1</v>
      </c>
      <c r="I6530" s="4">
        <v>1037.5899999999999</v>
      </c>
      <c r="J6530" s="4">
        <v>0</v>
      </c>
      <c r="K6530" t="s">
        <v>37</v>
      </c>
      <c r="L6530" t="s">
        <v>25</v>
      </c>
      <c r="M6530" s="2" t="s">
        <v>101</v>
      </c>
      <c r="N6530" t="s">
        <v>58</v>
      </c>
    </row>
    <row r="6531" spans="1:14" x14ac:dyDescent="0.25">
      <c r="A6531" s="2" t="s">
        <v>7566</v>
      </c>
      <c r="B6531" s="2" t="s">
        <v>365</v>
      </c>
      <c r="C6531" s="9">
        <f t="shared" ref="C6531:C6594" si="102">DATE(YEAR(B6531),MONTH(B6531),1)</f>
        <v>46054</v>
      </c>
      <c r="D6531" t="s">
        <v>30</v>
      </c>
      <c r="E6531" t="s">
        <v>106</v>
      </c>
      <c r="F6531" s="3">
        <v>4</v>
      </c>
      <c r="G6531" s="4">
        <v>1207.5899999999999</v>
      </c>
      <c r="H6531" s="5">
        <v>0.1</v>
      </c>
      <c r="I6531" s="4">
        <v>4347.32</v>
      </c>
      <c r="J6531" s="4">
        <v>0</v>
      </c>
      <c r="K6531" t="s">
        <v>124</v>
      </c>
      <c r="L6531" t="s">
        <v>25</v>
      </c>
      <c r="M6531" s="2" t="s">
        <v>61</v>
      </c>
      <c r="N6531" t="s">
        <v>20</v>
      </c>
    </row>
    <row r="6532" spans="1:14" x14ac:dyDescent="0.25">
      <c r="A6532" s="2" t="s">
        <v>7567</v>
      </c>
      <c r="B6532" s="2" t="s">
        <v>234</v>
      </c>
      <c r="C6532" s="9">
        <f t="shared" si="102"/>
        <v>45839</v>
      </c>
      <c r="D6532" t="s">
        <v>45</v>
      </c>
      <c r="E6532" t="s">
        <v>121</v>
      </c>
      <c r="F6532" s="3">
        <v>2</v>
      </c>
      <c r="G6532" s="4">
        <v>3941.88</v>
      </c>
      <c r="H6532" s="5">
        <v>0.1</v>
      </c>
      <c r="I6532" s="4">
        <v>7095.38</v>
      </c>
      <c r="J6532" s="4">
        <v>914.09</v>
      </c>
      <c r="K6532" t="s">
        <v>24</v>
      </c>
      <c r="L6532" t="s">
        <v>25</v>
      </c>
      <c r="M6532" s="2" t="s">
        <v>19</v>
      </c>
      <c r="N6532" t="s">
        <v>58</v>
      </c>
    </row>
    <row r="6533" spans="1:14" x14ac:dyDescent="0.25">
      <c r="A6533" s="2" t="s">
        <v>7568</v>
      </c>
      <c r="B6533" s="2" t="s">
        <v>444</v>
      </c>
      <c r="C6533" s="9">
        <f t="shared" si="102"/>
        <v>46174</v>
      </c>
      <c r="D6533" t="s">
        <v>15</v>
      </c>
      <c r="E6533" t="s">
        <v>57</v>
      </c>
      <c r="F6533" s="3">
        <v>2</v>
      </c>
      <c r="G6533" s="4">
        <v>2485.14</v>
      </c>
      <c r="H6533" s="5">
        <v>0.1</v>
      </c>
      <c r="I6533" s="4">
        <v>4473.25</v>
      </c>
      <c r="J6533" s="4">
        <v>904.93</v>
      </c>
      <c r="K6533" t="s">
        <v>24</v>
      </c>
      <c r="L6533" t="s">
        <v>25</v>
      </c>
      <c r="M6533" s="2" t="s">
        <v>19</v>
      </c>
      <c r="N6533" t="s">
        <v>58</v>
      </c>
    </row>
    <row r="6534" spans="1:14" x14ac:dyDescent="0.25">
      <c r="A6534" s="2" t="s">
        <v>7569</v>
      </c>
      <c r="B6534" s="2" t="s">
        <v>1176</v>
      </c>
      <c r="C6534" s="9">
        <f t="shared" si="102"/>
        <v>46023</v>
      </c>
      <c r="D6534" t="s">
        <v>45</v>
      </c>
      <c r="E6534" t="s">
        <v>111</v>
      </c>
      <c r="F6534" s="3">
        <v>1</v>
      </c>
      <c r="G6534" s="4">
        <v>5091.38</v>
      </c>
      <c r="H6534" s="5">
        <v>0.1</v>
      </c>
      <c r="I6534" s="4">
        <v>4582.24</v>
      </c>
      <c r="J6534" s="4">
        <v>710.52</v>
      </c>
      <c r="K6534" t="s">
        <v>24</v>
      </c>
      <c r="L6534" t="s">
        <v>25</v>
      </c>
      <c r="M6534" s="2" t="s">
        <v>19</v>
      </c>
      <c r="N6534" t="s">
        <v>82</v>
      </c>
    </row>
    <row r="6535" spans="1:14" x14ac:dyDescent="0.25">
      <c r="A6535" s="2" t="s">
        <v>7570</v>
      </c>
      <c r="B6535" s="2" t="s">
        <v>554</v>
      </c>
      <c r="C6535" s="9">
        <f t="shared" si="102"/>
        <v>45383</v>
      </c>
      <c r="D6535" t="s">
        <v>30</v>
      </c>
      <c r="E6535" t="s">
        <v>163</v>
      </c>
      <c r="F6535" s="3">
        <v>2</v>
      </c>
      <c r="G6535" s="4">
        <v>895.27</v>
      </c>
      <c r="H6535" s="5">
        <v>0.1</v>
      </c>
      <c r="I6535" s="4">
        <v>1611.49</v>
      </c>
      <c r="J6535" s="4">
        <v>328.13</v>
      </c>
      <c r="K6535" t="s">
        <v>24</v>
      </c>
      <c r="L6535" t="s">
        <v>47</v>
      </c>
      <c r="M6535" s="2" t="s">
        <v>19</v>
      </c>
      <c r="N6535" t="s">
        <v>42</v>
      </c>
    </row>
    <row r="6536" spans="1:14" x14ac:dyDescent="0.25">
      <c r="A6536" s="2" t="s">
        <v>7571</v>
      </c>
      <c r="B6536" s="2" t="s">
        <v>1429</v>
      </c>
      <c r="C6536" s="9">
        <f t="shared" si="102"/>
        <v>45444</v>
      </c>
      <c r="D6536" t="s">
        <v>35</v>
      </c>
      <c r="E6536" t="s">
        <v>74</v>
      </c>
      <c r="F6536" s="3">
        <v>2</v>
      </c>
      <c r="G6536" s="4">
        <v>30694.2</v>
      </c>
      <c r="H6536" s="5">
        <v>0.1</v>
      </c>
      <c r="I6536" s="4">
        <v>55249.56</v>
      </c>
      <c r="J6536" s="4">
        <v>18037.7</v>
      </c>
      <c r="K6536" t="s">
        <v>24</v>
      </c>
      <c r="L6536" t="s">
        <v>25</v>
      </c>
      <c r="M6536" s="2" t="s">
        <v>19</v>
      </c>
      <c r="N6536" t="s">
        <v>42</v>
      </c>
    </row>
    <row r="6537" spans="1:14" x14ac:dyDescent="0.25">
      <c r="A6537" s="2" t="s">
        <v>7572</v>
      </c>
      <c r="B6537" s="2" t="s">
        <v>2053</v>
      </c>
      <c r="C6537" s="9">
        <f t="shared" si="102"/>
        <v>45748</v>
      </c>
      <c r="D6537" t="s">
        <v>53</v>
      </c>
      <c r="E6537" t="s">
        <v>98</v>
      </c>
      <c r="F6537" s="3">
        <v>4</v>
      </c>
      <c r="G6537" s="4">
        <v>424.35</v>
      </c>
      <c r="H6537" s="5">
        <v>0.05</v>
      </c>
      <c r="I6537" s="4">
        <v>1612.53</v>
      </c>
      <c r="J6537" s="4">
        <v>279.77999999999997</v>
      </c>
      <c r="K6537" t="s">
        <v>24</v>
      </c>
      <c r="L6537" t="s">
        <v>25</v>
      </c>
      <c r="M6537" s="2" t="s">
        <v>19</v>
      </c>
      <c r="N6537" t="s">
        <v>38</v>
      </c>
    </row>
    <row r="6538" spans="1:14" x14ac:dyDescent="0.25">
      <c r="A6538" s="2" t="s">
        <v>7573</v>
      </c>
      <c r="B6538" s="2" t="s">
        <v>2491</v>
      </c>
      <c r="C6538" s="9">
        <f t="shared" si="102"/>
        <v>45962</v>
      </c>
      <c r="D6538" t="s">
        <v>35</v>
      </c>
      <c r="E6538" t="s">
        <v>50</v>
      </c>
      <c r="F6538" s="3">
        <v>2</v>
      </c>
      <c r="G6538" s="4">
        <v>28550.9</v>
      </c>
      <c r="H6538" s="5">
        <v>0.2</v>
      </c>
      <c r="I6538" s="4">
        <v>45681.440000000002</v>
      </c>
      <c r="J6538" s="4">
        <v>11605.71</v>
      </c>
      <c r="K6538" t="s">
        <v>124</v>
      </c>
      <c r="L6538" t="s">
        <v>25</v>
      </c>
      <c r="M6538" s="2" t="s">
        <v>19</v>
      </c>
      <c r="N6538" t="s">
        <v>42</v>
      </c>
    </row>
    <row r="6539" spans="1:14" x14ac:dyDescent="0.25">
      <c r="A6539" s="2" t="s">
        <v>7574</v>
      </c>
      <c r="B6539" s="2" t="s">
        <v>960</v>
      </c>
      <c r="C6539" s="9">
        <f t="shared" si="102"/>
        <v>46204</v>
      </c>
      <c r="D6539" t="s">
        <v>15</v>
      </c>
      <c r="E6539" t="s">
        <v>57</v>
      </c>
      <c r="F6539" s="3">
        <v>1</v>
      </c>
      <c r="G6539" s="4">
        <v>1669.58</v>
      </c>
      <c r="H6539" s="5">
        <v>0.1</v>
      </c>
      <c r="I6539" s="4">
        <v>1502.62</v>
      </c>
      <c r="J6539" s="4">
        <v>518.05999999999995</v>
      </c>
      <c r="K6539" t="s">
        <v>124</v>
      </c>
      <c r="L6539" t="s">
        <v>25</v>
      </c>
      <c r="M6539" s="2" t="s">
        <v>19</v>
      </c>
      <c r="N6539" t="s">
        <v>27</v>
      </c>
    </row>
    <row r="6540" spans="1:14" x14ac:dyDescent="0.25">
      <c r="A6540" s="2" t="s">
        <v>7575</v>
      </c>
      <c r="B6540" s="2" t="s">
        <v>196</v>
      </c>
      <c r="C6540" s="9">
        <f t="shared" si="102"/>
        <v>45292</v>
      </c>
      <c r="D6540" t="s">
        <v>30</v>
      </c>
      <c r="E6540" t="s">
        <v>163</v>
      </c>
      <c r="F6540" s="3">
        <v>2</v>
      </c>
      <c r="G6540" s="4">
        <v>1295.95</v>
      </c>
      <c r="H6540" s="5">
        <v>0.2</v>
      </c>
      <c r="I6540" s="4">
        <v>2073.52</v>
      </c>
      <c r="J6540" s="4">
        <v>429.96</v>
      </c>
      <c r="K6540" t="s">
        <v>24</v>
      </c>
      <c r="L6540" t="s">
        <v>25</v>
      </c>
      <c r="M6540" s="2" t="s">
        <v>19</v>
      </c>
      <c r="N6540" t="s">
        <v>42</v>
      </c>
    </row>
    <row r="6541" spans="1:14" x14ac:dyDescent="0.25">
      <c r="A6541" s="2" t="s">
        <v>7576</v>
      </c>
      <c r="B6541" s="2" t="s">
        <v>2073</v>
      </c>
      <c r="C6541" s="9">
        <f t="shared" si="102"/>
        <v>45992</v>
      </c>
      <c r="D6541" t="s">
        <v>35</v>
      </c>
      <c r="E6541" t="s">
        <v>71</v>
      </c>
      <c r="F6541" s="3">
        <v>2</v>
      </c>
      <c r="G6541" s="4">
        <v>4312.59</v>
      </c>
      <c r="H6541" s="5">
        <v>0.05</v>
      </c>
      <c r="I6541" s="4">
        <v>8193.92</v>
      </c>
      <c r="J6541" s="4">
        <v>1387.07</v>
      </c>
      <c r="K6541" t="s">
        <v>24</v>
      </c>
      <c r="L6541" t="s">
        <v>25</v>
      </c>
      <c r="M6541" s="2" t="s">
        <v>19</v>
      </c>
      <c r="N6541" t="s">
        <v>155</v>
      </c>
    </row>
    <row r="6542" spans="1:14" x14ac:dyDescent="0.25">
      <c r="A6542" s="2" t="s">
        <v>7577</v>
      </c>
      <c r="B6542" s="2" t="s">
        <v>922</v>
      </c>
      <c r="C6542" s="9">
        <f t="shared" si="102"/>
        <v>45566</v>
      </c>
      <c r="D6542" t="s">
        <v>15</v>
      </c>
      <c r="E6542" t="s">
        <v>95</v>
      </c>
      <c r="F6542" s="3">
        <v>2</v>
      </c>
      <c r="G6542" s="4">
        <v>2182.3200000000002</v>
      </c>
      <c r="H6542" s="5">
        <v>0.05</v>
      </c>
      <c r="I6542" s="4">
        <v>4146.41</v>
      </c>
      <c r="J6542" s="4">
        <v>1400.37</v>
      </c>
      <c r="K6542" t="s">
        <v>24</v>
      </c>
      <c r="L6542" t="s">
        <v>25</v>
      </c>
      <c r="M6542" s="2" t="s">
        <v>19</v>
      </c>
      <c r="N6542" t="s">
        <v>42</v>
      </c>
    </row>
    <row r="6543" spans="1:14" x14ac:dyDescent="0.25">
      <c r="A6543" s="2" t="s">
        <v>7578</v>
      </c>
      <c r="B6543" s="2" t="s">
        <v>633</v>
      </c>
      <c r="C6543" s="9">
        <f t="shared" si="102"/>
        <v>46174</v>
      </c>
      <c r="D6543" t="s">
        <v>35</v>
      </c>
      <c r="E6543" t="s">
        <v>77</v>
      </c>
      <c r="F6543" s="3">
        <v>3</v>
      </c>
      <c r="G6543" s="4">
        <v>4075.1</v>
      </c>
      <c r="H6543" s="5">
        <v>0.25</v>
      </c>
      <c r="I6543" s="4">
        <v>9168.9699999999993</v>
      </c>
      <c r="J6543" s="4">
        <v>2324.17</v>
      </c>
      <c r="K6543" t="s">
        <v>24</v>
      </c>
      <c r="L6543" t="s">
        <v>25</v>
      </c>
      <c r="M6543" s="2" t="s">
        <v>19</v>
      </c>
      <c r="N6543" t="s">
        <v>58</v>
      </c>
    </row>
    <row r="6544" spans="1:14" x14ac:dyDescent="0.25">
      <c r="A6544" s="2" t="s">
        <v>7579</v>
      </c>
      <c r="B6544" s="2" t="s">
        <v>1118</v>
      </c>
      <c r="C6544" s="9">
        <f t="shared" si="102"/>
        <v>45474</v>
      </c>
      <c r="D6544" t="s">
        <v>15</v>
      </c>
      <c r="E6544" t="s">
        <v>57</v>
      </c>
      <c r="F6544" s="3">
        <v>2</v>
      </c>
      <c r="G6544" s="4">
        <v>1594.08</v>
      </c>
      <c r="H6544" s="5">
        <v>0.15</v>
      </c>
      <c r="I6544" s="4">
        <v>2709.94</v>
      </c>
      <c r="J6544" s="4">
        <v>359.26</v>
      </c>
      <c r="K6544" t="s">
        <v>17</v>
      </c>
      <c r="L6544" t="s">
        <v>18</v>
      </c>
      <c r="M6544" s="2" t="s">
        <v>19</v>
      </c>
      <c r="N6544" t="s">
        <v>42</v>
      </c>
    </row>
    <row r="6545" spans="1:14" x14ac:dyDescent="0.25">
      <c r="A6545" s="2" t="s">
        <v>7580</v>
      </c>
      <c r="B6545" s="2" t="s">
        <v>774</v>
      </c>
      <c r="C6545" s="9">
        <f t="shared" si="102"/>
        <v>46204</v>
      </c>
      <c r="D6545" t="s">
        <v>35</v>
      </c>
      <c r="E6545" t="s">
        <v>36</v>
      </c>
      <c r="F6545" s="3">
        <v>1</v>
      </c>
      <c r="G6545" s="4">
        <v>1863.44</v>
      </c>
      <c r="H6545" s="5">
        <v>0.1</v>
      </c>
      <c r="I6545" s="4">
        <v>1677.1</v>
      </c>
      <c r="J6545" s="4">
        <v>251.09</v>
      </c>
      <c r="K6545" t="s">
        <v>24</v>
      </c>
      <c r="L6545" t="s">
        <v>18</v>
      </c>
      <c r="M6545" s="2" t="s">
        <v>19</v>
      </c>
      <c r="N6545" t="s">
        <v>66</v>
      </c>
    </row>
    <row r="6546" spans="1:14" x14ac:dyDescent="0.25">
      <c r="A6546" s="2" t="s">
        <v>7581</v>
      </c>
      <c r="B6546" s="2" t="s">
        <v>933</v>
      </c>
      <c r="C6546" s="9">
        <f t="shared" si="102"/>
        <v>45444</v>
      </c>
      <c r="D6546" t="s">
        <v>15</v>
      </c>
      <c r="E6546" t="s">
        <v>95</v>
      </c>
      <c r="F6546" s="3">
        <v>4</v>
      </c>
      <c r="G6546" s="4">
        <v>2075.88</v>
      </c>
      <c r="H6546" s="5">
        <v>0.15</v>
      </c>
      <c r="I6546" s="4">
        <v>7057.99</v>
      </c>
      <c r="J6546" s="4">
        <v>1789.9</v>
      </c>
      <c r="K6546" t="s">
        <v>17</v>
      </c>
      <c r="L6546" t="s">
        <v>18</v>
      </c>
      <c r="M6546" s="2" t="s">
        <v>19</v>
      </c>
      <c r="N6546" t="s">
        <v>42</v>
      </c>
    </row>
    <row r="6547" spans="1:14" x14ac:dyDescent="0.25">
      <c r="A6547" s="2" t="s">
        <v>7582</v>
      </c>
      <c r="B6547" s="2" t="s">
        <v>165</v>
      </c>
      <c r="C6547" s="9">
        <f t="shared" si="102"/>
        <v>45839</v>
      </c>
      <c r="D6547" t="s">
        <v>15</v>
      </c>
      <c r="E6547" t="s">
        <v>57</v>
      </c>
      <c r="F6547" s="3">
        <v>4</v>
      </c>
      <c r="G6547" s="4">
        <v>944.33</v>
      </c>
      <c r="H6547" s="5">
        <v>0.05</v>
      </c>
      <c r="I6547" s="4">
        <v>3588.45</v>
      </c>
      <c r="J6547" s="4">
        <v>829.55</v>
      </c>
      <c r="K6547" t="s">
        <v>124</v>
      </c>
      <c r="L6547" t="s">
        <v>18</v>
      </c>
      <c r="M6547" s="2" t="s">
        <v>26</v>
      </c>
      <c r="N6547" t="s">
        <v>87</v>
      </c>
    </row>
    <row r="6548" spans="1:14" x14ac:dyDescent="0.25">
      <c r="A6548" s="2" t="s">
        <v>7583</v>
      </c>
      <c r="B6548" s="2" t="s">
        <v>6762</v>
      </c>
      <c r="C6548" s="9">
        <f t="shared" si="102"/>
        <v>45962</v>
      </c>
      <c r="D6548" t="s">
        <v>53</v>
      </c>
      <c r="E6548" t="s">
        <v>98</v>
      </c>
      <c r="F6548" s="3">
        <v>3</v>
      </c>
      <c r="G6548" s="4">
        <v>1080.32</v>
      </c>
      <c r="H6548" s="5">
        <v>0.15</v>
      </c>
      <c r="I6548" s="4">
        <v>2754.82</v>
      </c>
      <c r="J6548" s="4">
        <v>614.48</v>
      </c>
      <c r="K6548" t="s">
        <v>37</v>
      </c>
      <c r="L6548" t="s">
        <v>25</v>
      </c>
      <c r="M6548" s="2" t="s">
        <v>19</v>
      </c>
      <c r="N6548" t="s">
        <v>66</v>
      </c>
    </row>
    <row r="6549" spans="1:14" x14ac:dyDescent="0.25">
      <c r="A6549" s="2" t="s">
        <v>7584</v>
      </c>
      <c r="B6549" s="2" t="s">
        <v>2871</v>
      </c>
      <c r="C6549" s="9">
        <f t="shared" si="102"/>
        <v>45992</v>
      </c>
      <c r="D6549" t="s">
        <v>53</v>
      </c>
      <c r="E6549" t="s">
        <v>92</v>
      </c>
      <c r="F6549" s="3">
        <v>1</v>
      </c>
      <c r="G6549" s="4">
        <v>935.47</v>
      </c>
      <c r="H6549" s="5">
        <v>0</v>
      </c>
      <c r="I6549" s="4">
        <v>935.47</v>
      </c>
      <c r="J6549" s="4">
        <v>229.98</v>
      </c>
      <c r="K6549" t="s">
        <v>24</v>
      </c>
      <c r="L6549" t="s">
        <v>25</v>
      </c>
      <c r="M6549" s="2" t="s">
        <v>19</v>
      </c>
      <c r="N6549" t="s">
        <v>82</v>
      </c>
    </row>
    <row r="6550" spans="1:14" x14ac:dyDescent="0.25">
      <c r="A6550" s="2" t="s">
        <v>7585</v>
      </c>
      <c r="B6550" s="2" t="s">
        <v>2333</v>
      </c>
      <c r="C6550" s="9">
        <f t="shared" si="102"/>
        <v>46174</v>
      </c>
      <c r="D6550" t="s">
        <v>35</v>
      </c>
      <c r="E6550" t="s">
        <v>74</v>
      </c>
      <c r="F6550" s="3">
        <v>4</v>
      </c>
      <c r="G6550" s="4">
        <v>8211.19</v>
      </c>
      <c r="H6550" s="5">
        <v>0.25</v>
      </c>
      <c r="I6550" s="4">
        <v>24633.57</v>
      </c>
      <c r="J6550" s="4">
        <v>0</v>
      </c>
      <c r="K6550" t="s">
        <v>24</v>
      </c>
      <c r="L6550" t="s">
        <v>25</v>
      </c>
      <c r="M6550" s="2" t="s">
        <v>101</v>
      </c>
      <c r="N6550" t="s">
        <v>87</v>
      </c>
    </row>
    <row r="6551" spans="1:14" x14ac:dyDescent="0.25">
      <c r="A6551" s="2" t="s">
        <v>7586</v>
      </c>
      <c r="B6551" s="2" t="s">
        <v>988</v>
      </c>
      <c r="C6551" s="9">
        <f t="shared" si="102"/>
        <v>45748</v>
      </c>
      <c r="D6551" t="s">
        <v>45</v>
      </c>
      <c r="E6551" t="s">
        <v>186</v>
      </c>
      <c r="F6551" s="3">
        <v>4</v>
      </c>
      <c r="G6551" s="4">
        <v>7397.05</v>
      </c>
      <c r="H6551" s="5">
        <v>0.05</v>
      </c>
      <c r="I6551" s="4">
        <v>28108.79</v>
      </c>
      <c r="J6551" s="4">
        <v>8762.92</v>
      </c>
      <c r="K6551" t="s">
        <v>24</v>
      </c>
      <c r="L6551" t="s">
        <v>25</v>
      </c>
      <c r="M6551" s="2" t="s">
        <v>19</v>
      </c>
      <c r="N6551" t="s">
        <v>66</v>
      </c>
    </row>
    <row r="6552" spans="1:14" x14ac:dyDescent="0.25">
      <c r="A6552" s="2" t="s">
        <v>7587</v>
      </c>
      <c r="B6552" s="2" t="s">
        <v>1276</v>
      </c>
      <c r="C6552" s="9">
        <f t="shared" si="102"/>
        <v>45352</v>
      </c>
      <c r="D6552" t="s">
        <v>35</v>
      </c>
      <c r="E6552" t="s">
        <v>36</v>
      </c>
      <c r="F6552" s="3">
        <v>2</v>
      </c>
      <c r="G6552" s="4">
        <v>13886.68</v>
      </c>
      <c r="H6552" s="5">
        <v>0</v>
      </c>
      <c r="I6552" s="4">
        <v>27773.360000000001</v>
      </c>
      <c r="J6552" s="4">
        <v>9376.66</v>
      </c>
      <c r="K6552" t="s">
        <v>17</v>
      </c>
      <c r="L6552" t="s">
        <v>25</v>
      </c>
      <c r="M6552" s="2" t="s">
        <v>19</v>
      </c>
      <c r="N6552" t="s">
        <v>58</v>
      </c>
    </row>
    <row r="6553" spans="1:14" x14ac:dyDescent="0.25">
      <c r="A6553" s="2" t="s">
        <v>7588</v>
      </c>
      <c r="B6553" s="2" t="s">
        <v>116</v>
      </c>
      <c r="C6553" s="9">
        <f t="shared" si="102"/>
        <v>45566</v>
      </c>
      <c r="D6553" t="s">
        <v>35</v>
      </c>
      <c r="E6553" t="s">
        <v>36</v>
      </c>
      <c r="F6553" s="3">
        <v>2</v>
      </c>
      <c r="G6553" s="4">
        <v>5280.15</v>
      </c>
      <c r="H6553" s="5">
        <v>0.15</v>
      </c>
      <c r="I6553" s="4">
        <v>8976.25</v>
      </c>
      <c r="J6553" s="4">
        <v>0</v>
      </c>
      <c r="K6553" t="s">
        <v>24</v>
      </c>
      <c r="L6553" t="s">
        <v>18</v>
      </c>
      <c r="M6553" s="2" t="s">
        <v>61</v>
      </c>
      <c r="N6553" t="s">
        <v>66</v>
      </c>
    </row>
    <row r="6554" spans="1:14" x14ac:dyDescent="0.25">
      <c r="A6554" s="2" t="s">
        <v>7589</v>
      </c>
      <c r="B6554" s="2" t="s">
        <v>2601</v>
      </c>
      <c r="C6554" s="9">
        <f t="shared" si="102"/>
        <v>46204</v>
      </c>
      <c r="D6554" t="s">
        <v>35</v>
      </c>
      <c r="E6554" t="s">
        <v>36</v>
      </c>
      <c r="F6554" s="3">
        <v>2</v>
      </c>
      <c r="G6554" s="4">
        <v>34799.480000000003</v>
      </c>
      <c r="H6554" s="5">
        <v>0.2</v>
      </c>
      <c r="I6554" s="4">
        <v>55679.17</v>
      </c>
      <c r="J6554" s="4">
        <v>15372.37</v>
      </c>
      <c r="K6554" t="s">
        <v>24</v>
      </c>
      <c r="L6554" t="s">
        <v>18</v>
      </c>
      <c r="M6554" s="2" t="s">
        <v>19</v>
      </c>
      <c r="N6554" t="s">
        <v>82</v>
      </c>
    </row>
    <row r="6555" spans="1:14" x14ac:dyDescent="0.25">
      <c r="A6555" s="2" t="s">
        <v>7590</v>
      </c>
      <c r="B6555" s="2" t="s">
        <v>1684</v>
      </c>
      <c r="C6555" s="9">
        <f t="shared" si="102"/>
        <v>45931</v>
      </c>
      <c r="D6555" t="s">
        <v>53</v>
      </c>
      <c r="E6555" t="s">
        <v>114</v>
      </c>
      <c r="F6555" s="3">
        <v>3</v>
      </c>
      <c r="G6555" s="4">
        <v>634.6</v>
      </c>
      <c r="H6555" s="5">
        <v>0.15</v>
      </c>
      <c r="I6555" s="4">
        <v>1618.23</v>
      </c>
      <c r="J6555" s="4">
        <v>0</v>
      </c>
      <c r="K6555" t="s">
        <v>124</v>
      </c>
      <c r="L6555" t="s">
        <v>25</v>
      </c>
      <c r="M6555" s="2" t="s">
        <v>101</v>
      </c>
      <c r="N6555" t="s">
        <v>58</v>
      </c>
    </row>
    <row r="6556" spans="1:14" x14ac:dyDescent="0.25">
      <c r="A6556" s="2" t="s">
        <v>7591</v>
      </c>
      <c r="B6556" s="2" t="s">
        <v>3823</v>
      </c>
      <c r="C6556" s="9">
        <f t="shared" si="102"/>
        <v>45627</v>
      </c>
      <c r="D6556" t="s">
        <v>53</v>
      </c>
      <c r="E6556" t="s">
        <v>54</v>
      </c>
      <c r="F6556" s="3">
        <v>2</v>
      </c>
      <c r="G6556" s="4">
        <v>874.2</v>
      </c>
      <c r="H6556" s="5">
        <v>0.1</v>
      </c>
      <c r="I6556" s="4">
        <v>1573.56</v>
      </c>
      <c r="J6556" s="4">
        <v>245.55</v>
      </c>
      <c r="K6556" t="s">
        <v>37</v>
      </c>
      <c r="L6556" t="s">
        <v>25</v>
      </c>
      <c r="M6556" s="2" t="s">
        <v>19</v>
      </c>
      <c r="N6556" t="s">
        <v>82</v>
      </c>
    </row>
    <row r="6557" spans="1:14" x14ac:dyDescent="0.25">
      <c r="A6557" s="2" t="s">
        <v>7592</v>
      </c>
      <c r="B6557" s="2" t="s">
        <v>1998</v>
      </c>
      <c r="C6557" s="9">
        <f t="shared" si="102"/>
        <v>45689</v>
      </c>
      <c r="D6557" t="s">
        <v>35</v>
      </c>
      <c r="E6557" t="s">
        <v>71</v>
      </c>
      <c r="F6557" s="3">
        <v>1</v>
      </c>
      <c r="G6557" s="4">
        <v>8324.91</v>
      </c>
      <c r="H6557" s="5">
        <v>0.2</v>
      </c>
      <c r="I6557" s="4">
        <v>6659.93</v>
      </c>
      <c r="J6557" s="4">
        <v>1120.3499999999999</v>
      </c>
      <c r="K6557" t="s">
        <v>24</v>
      </c>
      <c r="L6557" t="s">
        <v>25</v>
      </c>
      <c r="M6557" s="2" t="s">
        <v>19</v>
      </c>
      <c r="N6557" t="s">
        <v>58</v>
      </c>
    </row>
    <row r="6558" spans="1:14" x14ac:dyDescent="0.25">
      <c r="A6558" s="2" t="s">
        <v>7593</v>
      </c>
      <c r="B6558" s="2" t="s">
        <v>2809</v>
      </c>
      <c r="C6558" s="9">
        <f t="shared" si="102"/>
        <v>45839</v>
      </c>
      <c r="D6558" t="s">
        <v>35</v>
      </c>
      <c r="E6558" t="s">
        <v>50</v>
      </c>
      <c r="F6558" s="3">
        <v>3</v>
      </c>
      <c r="G6558" s="4">
        <v>30822.51</v>
      </c>
      <c r="H6558" s="5">
        <v>0.1</v>
      </c>
      <c r="I6558" s="4">
        <v>83220.78</v>
      </c>
      <c r="J6558" s="4">
        <v>14620.17</v>
      </c>
      <c r="K6558" t="s">
        <v>24</v>
      </c>
      <c r="L6558" t="s">
        <v>25</v>
      </c>
      <c r="M6558" s="2" t="s">
        <v>19</v>
      </c>
      <c r="N6558" t="s">
        <v>66</v>
      </c>
    </row>
    <row r="6559" spans="1:14" x14ac:dyDescent="0.25">
      <c r="A6559" s="2" t="s">
        <v>7594</v>
      </c>
      <c r="B6559" s="2" t="s">
        <v>141</v>
      </c>
      <c r="C6559" s="9">
        <f t="shared" si="102"/>
        <v>45778</v>
      </c>
      <c r="D6559" t="s">
        <v>35</v>
      </c>
      <c r="E6559" t="s">
        <v>71</v>
      </c>
      <c r="F6559" s="3">
        <v>4</v>
      </c>
      <c r="G6559" s="4">
        <v>14061.33</v>
      </c>
      <c r="H6559" s="5">
        <v>0.15</v>
      </c>
      <c r="I6559" s="4">
        <v>47808.52</v>
      </c>
      <c r="J6559" s="4">
        <v>0</v>
      </c>
      <c r="K6559" t="s">
        <v>37</v>
      </c>
      <c r="L6559" t="s">
        <v>25</v>
      </c>
      <c r="M6559" s="2" t="s">
        <v>61</v>
      </c>
      <c r="N6559" t="s">
        <v>32</v>
      </c>
    </row>
    <row r="6560" spans="1:14" x14ac:dyDescent="0.25">
      <c r="A6560" s="2" t="s">
        <v>7595</v>
      </c>
      <c r="B6560" s="2" t="s">
        <v>132</v>
      </c>
      <c r="C6560" s="9">
        <f t="shared" si="102"/>
        <v>46143</v>
      </c>
      <c r="D6560" t="s">
        <v>15</v>
      </c>
      <c r="E6560" t="s">
        <v>168</v>
      </c>
      <c r="F6560" s="3">
        <v>4</v>
      </c>
      <c r="G6560" s="4">
        <v>427.33</v>
      </c>
      <c r="H6560" s="5">
        <v>0.05</v>
      </c>
      <c r="I6560" s="4">
        <v>1623.85</v>
      </c>
      <c r="J6560" s="4">
        <v>292.75</v>
      </c>
      <c r="K6560" t="s">
        <v>24</v>
      </c>
      <c r="L6560" t="s">
        <v>18</v>
      </c>
      <c r="M6560" s="2" t="s">
        <v>19</v>
      </c>
      <c r="N6560" t="s">
        <v>58</v>
      </c>
    </row>
    <row r="6561" spans="1:14" x14ac:dyDescent="0.25">
      <c r="A6561" s="2" t="s">
        <v>7596</v>
      </c>
      <c r="B6561" s="2" t="s">
        <v>1473</v>
      </c>
      <c r="C6561" s="9">
        <f t="shared" si="102"/>
        <v>45444</v>
      </c>
      <c r="D6561" t="s">
        <v>45</v>
      </c>
      <c r="E6561" t="s">
        <v>46</v>
      </c>
      <c r="F6561" s="3">
        <v>1</v>
      </c>
      <c r="G6561" s="4">
        <v>1139.29</v>
      </c>
      <c r="H6561" s="5">
        <v>0.15</v>
      </c>
      <c r="I6561" s="4">
        <v>968.4</v>
      </c>
      <c r="J6561" s="4">
        <v>230.84</v>
      </c>
      <c r="K6561" t="s">
        <v>152</v>
      </c>
      <c r="L6561" t="s">
        <v>18</v>
      </c>
      <c r="M6561" s="2" t="s">
        <v>19</v>
      </c>
      <c r="N6561" t="s">
        <v>58</v>
      </c>
    </row>
    <row r="6562" spans="1:14" x14ac:dyDescent="0.25">
      <c r="A6562" s="2" t="s">
        <v>7597</v>
      </c>
      <c r="B6562" s="2" t="s">
        <v>1695</v>
      </c>
      <c r="C6562" s="9">
        <f t="shared" si="102"/>
        <v>45748</v>
      </c>
      <c r="D6562" t="s">
        <v>35</v>
      </c>
      <c r="E6562" t="s">
        <v>36</v>
      </c>
      <c r="F6562" s="3">
        <v>1</v>
      </c>
      <c r="G6562" s="4">
        <v>1095.6199999999999</v>
      </c>
      <c r="H6562" s="5">
        <v>0.25</v>
      </c>
      <c r="I6562" s="4">
        <v>821.71</v>
      </c>
      <c r="J6562" s="4">
        <v>98.63</v>
      </c>
      <c r="K6562" t="s">
        <v>24</v>
      </c>
      <c r="L6562" t="s">
        <v>25</v>
      </c>
      <c r="M6562" s="2" t="s">
        <v>19</v>
      </c>
      <c r="N6562" t="s">
        <v>66</v>
      </c>
    </row>
    <row r="6563" spans="1:14" x14ac:dyDescent="0.25">
      <c r="A6563" s="2" t="s">
        <v>7598</v>
      </c>
      <c r="B6563" s="2" t="s">
        <v>2164</v>
      </c>
      <c r="C6563" s="9">
        <f t="shared" si="102"/>
        <v>46204</v>
      </c>
      <c r="D6563" t="s">
        <v>30</v>
      </c>
      <c r="E6563" t="s">
        <v>31</v>
      </c>
      <c r="F6563" s="3">
        <v>4</v>
      </c>
      <c r="G6563" s="4">
        <v>433.08</v>
      </c>
      <c r="H6563" s="5">
        <v>0.05</v>
      </c>
      <c r="I6563" s="4">
        <v>1645.7</v>
      </c>
      <c r="J6563" s="4">
        <v>315.64</v>
      </c>
      <c r="K6563" t="s">
        <v>124</v>
      </c>
      <c r="L6563" t="s">
        <v>25</v>
      </c>
      <c r="M6563" s="2" t="s">
        <v>19</v>
      </c>
      <c r="N6563" t="s">
        <v>27</v>
      </c>
    </row>
    <row r="6564" spans="1:14" x14ac:dyDescent="0.25">
      <c r="A6564" s="2" t="s">
        <v>7599</v>
      </c>
      <c r="B6564" s="2" t="s">
        <v>1359</v>
      </c>
      <c r="C6564" s="9">
        <f t="shared" si="102"/>
        <v>46113</v>
      </c>
      <c r="D6564" t="s">
        <v>15</v>
      </c>
      <c r="E6564" t="s">
        <v>23</v>
      </c>
      <c r="F6564" s="3">
        <v>1</v>
      </c>
      <c r="G6564" s="4">
        <v>2038.13</v>
      </c>
      <c r="H6564" s="5">
        <v>0.15</v>
      </c>
      <c r="I6564" s="4">
        <v>1732.41</v>
      </c>
      <c r="J6564" s="4">
        <v>363.37</v>
      </c>
      <c r="K6564" t="s">
        <v>24</v>
      </c>
      <c r="L6564" t="s">
        <v>25</v>
      </c>
      <c r="M6564" s="2" t="s">
        <v>19</v>
      </c>
      <c r="N6564" t="s">
        <v>87</v>
      </c>
    </row>
    <row r="6565" spans="1:14" x14ac:dyDescent="0.25">
      <c r="A6565" s="2" t="s">
        <v>7600</v>
      </c>
      <c r="B6565" s="2" t="s">
        <v>1450</v>
      </c>
      <c r="C6565" s="9">
        <f t="shared" si="102"/>
        <v>46113</v>
      </c>
      <c r="D6565" t="s">
        <v>53</v>
      </c>
      <c r="E6565" t="s">
        <v>54</v>
      </c>
      <c r="F6565" s="3">
        <v>1</v>
      </c>
      <c r="G6565" s="4">
        <v>705.2</v>
      </c>
      <c r="H6565" s="5">
        <v>0</v>
      </c>
      <c r="I6565" s="4">
        <v>705.2</v>
      </c>
      <c r="J6565" s="4">
        <v>185.6</v>
      </c>
      <c r="K6565" t="s">
        <v>37</v>
      </c>
      <c r="L6565" t="s">
        <v>25</v>
      </c>
      <c r="M6565" s="2" t="s">
        <v>19</v>
      </c>
      <c r="N6565" t="s">
        <v>20</v>
      </c>
    </row>
    <row r="6566" spans="1:14" x14ac:dyDescent="0.25">
      <c r="A6566" s="2" t="s">
        <v>7601</v>
      </c>
      <c r="B6566" s="2" t="s">
        <v>3328</v>
      </c>
      <c r="C6566" s="9">
        <f t="shared" si="102"/>
        <v>45352</v>
      </c>
      <c r="D6566" t="s">
        <v>45</v>
      </c>
      <c r="E6566" t="s">
        <v>186</v>
      </c>
      <c r="F6566" s="3">
        <v>1</v>
      </c>
      <c r="G6566" s="4">
        <v>3648.95</v>
      </c>
      <c r="H6566" s="5">
        <v>0.1</v>
      </c>
      <c r="I6566" s="4">
        <v>3284.06</v>
      </c>
      <c r="J6566" s="4">
        <v>429.95</v>
      </c>
      <c r="K6566" t="s">
        <v>24</v>
      </c>
      <c r="L6566" t="s">
        <v>25</v>
      </c>
      <c r="M6566" s="2" t="s">
        <v>26</v>
      </c>
      <c r="N6566" t="s">
        <v>82</v>
      </c>
    </row>
    <row r="6567" spans="1:14" x14ac:dyDescent="0.25">
      <c r="A6567" s="2" t="s">
        <v>7602</v>
      </c>
      <c r="B6567" s="2" t="s">
        <v>321</v>
      </c>
      <c r="C6567" s="9">
        <f t="shared" si="102"/>
        <v>46113</v>
      </c>
      <c r="D6567" t="s">
        <v>15</v>
      </c>
      <c r="E6567" t="s">
        <v>16</v>
      </c>
      <c r="F6567" s="3">
        <v>2</v>
      </c>
      <c r="G6567" s="4">
        <v>2784.45</v>
      </c>
      <c r="H6567" s="5">
        <v>0.05</v>
      </c>
      <c r="I6567" s="4">
        <v>5290.45</v>
      </c>
      <c r="J6567" s="4">
        <v>1757.99</v>
      </c>
      <c r="K6567" t="s">
        <v>17</v>
      </c>
      <c r="L6567" t="s">
        <v>25</v>
      </c>
      <c r="M6567" s="2" t="s">
        <v>26</v>
      </c>
      <c r="N6567" t="s">
        <v>32</v>
      </c>
    </row>
    <row r="6568" spans="1:14" x14ac:dyDescent="0.25">
      <c r="A6568" s="2" t="s">
        <v>7603</v>
      </c>
      <c r="B6568" s="2" t="s">
        <v>4254</v>
      </c>
      <c r="C6568" s="9">
        <f t="shared" si="102"/>
        <v>45536</v>
      </c>
      <c r="D6568" t="s">
        <v>30</v>
      </c>
      <c r="E6568" t="s">
        <v>41</v>
      </c>
      <c r="F6568" s="3">
        <v>4</v>
      </c>
      <c r="G6568" s="4">
        <v>943.62</v>
      </c>
      <c r="H6568" s="5">
        <v>0.2</v>
      </c>
      <c r="I6568" s="4">
        <v>3019.58</v>
      </c>
      <c r="J6568" s="4">
        <v>578.07000000000005</v>
      </c>
      <c r="K6568" t="s">
        <v>37</v>
      </c>
      <c r="L6568" t="s">
        <v>18</v>
      </c>
      <c r="M6568" s="2" t="s">
        <v>19</v>
      </c>
      <c r="N6568" t="s">
        <v>66</v>
      </c>
    </row>
    <row r="6569" spans="1:14" x14ac:dyDescent="0.25">
      <c r="A6569" s="2" t="s">
        <v>7604</v>
      </c>
      <c r="B6569" s="2" t="s">
        <v>3703</v>
      </c>
      <c r="C6569" s="9">
        <f t="shared" si="102"/>
        <v>45474</v>
      </c>
      <c r="D6569" t="s">
        <v>30</v>
      </c>
      <c r="E6569" t="s">
        <v>41</v>
      </c>
      <c r="F6569" s="3">
        <v>1</v>
      </c>
      <c r="G6569" s="4">
        <v>1127.44</v>
      </c>
      <c r="H6569" s="5">
        <v>0.05</v>
      </c>
      <c r="I6569" s="4">
        <v>1071.07</v>
      </c>
      <c r="J6569" s="4">
        <v>250.45</v>
      </c>
      <c r="K6569" t="s">
        <v>24</v>
      </c>
      <c r="L6569" t="s">
        <v>25</v>
      </c>
      <c r="M6569" s="2" t="s">
        <v>19</v>
      </c>
      <c r="N6569" t="s">
        <v>20</v>
      </c>
    </row>
    <row r="6570" spans="1:14" x14ac:dyDescent="0.25">
      <c r="A6570" s="2" t="s">
        <v>7605</v>
      </c>
      <c r="B6570" s="2" t="s">
        <v>452</v>
      </c>
      <c r="C6570" s="9">
        <f t="shared" si="102"/>
        <v>45931</v>
      </c>
      <c r="D6570" t="s">
        <v>35</v>
      </c>
      <c r="E6570" t="s">
        <v>77</v>
      </c>
      <c r="F6570" s="3">
        <v>1</v>
      </c>
      <c r="G6570" s="4">
        <v>18939.96</v>
      </c>
      <c r="H6570" s="5">
        <v>0.05</v>
      </c>
      <c r="I6570" s="4">
        <v>17992.96</v>
      </c>
      <c r="J6570" s="4">
        <v>5035.45</v>
      </c>
      <c r="K6570" t="s">
        <v>37</v>
      </c>
      <c r="L6570" t="s">
        <v>47</v>
      </c>
      <c r="M6570" s="2" t="s">
        <v>26</v>
      </c>
      <c r="N6570" t="s">
        <v>27</v>
      </c>
    </row>
    <row r="6571" spans="1:14" x14ac:dyDescent="0.25">
      <c r="A6571" s="2" t="s">
        <v>7606</v>
      </c>
      <c r="B6571" s="2" t="s">
        <v>2197</v>
      </c>
      <c r="C6571" s="9">
        <f t="shared" si="102"/>
        <v>45901</v>
      </c>
      <c r="D6571" t="s">
        <v>15</v>
      </c>
      <c r="E6571" t="s">
        <v>16</v>
      </c>
      <c r="F6571" s="3">
        <v>2</v>
      </c>
      <c r="G6571" s="4">
        <v>1655.67</v>
      </c>
      <c r="H6571" s="5">
        <v>0.25</v>
      </c>
      <c r="I6571" s="4">
        <v>2483.5</v>
      </c>
      <c r="J6571" s="4">
        <v>508.54</v>
      </c>
      <c r="K6571" t="s">
        <v>124</v>
      </c>
      <c r="L6571" t="s">
        <v>47</v>
      </c>
      <c r="M6571" s="2" t="s">
        <v>19</v>
      </c>
      <c r="N6571" t="s">
        <v>66</v>
      </c>
    </row>
    <row r="6572" spans="1:14" x14ac:dyDescent="0.25">
      <c r="A6572" s="2" t="s">
        <v>7607</v>
      </c>
      <c r="B6572" s="2" t="s">
        <v>985</v>
      </c>
      <c r="C6572" s="9">
        <f t="shared" si="102"/>
        <v>46235</v>
      </c>
      <c r="D6572" t="s">
        <v>53</v>
      </c>
      <c r="E6572" t="s">
        <v>98</v>
      </c>
      <c r="F6572" s="3">
        <v>4</v>
      </c>
      <c r="G6572" s="4">
        <v>764.8</v>
      </c>
      <c r="H6572" s="5">
        <v>0</v>
      </c>
      <c r="I6572" s="4">
        <v>3059.2</v>
      </c>
      <c r="J6572" s="4">
        <v>810.29</v>
      </c>
      <c r="K6572" t="s">
        <v>24</v>
      </c>
      <c r="L6572" t="s">
        <v>25</v>
      </c>
      <c r="M6572" s="2" t="s">
        <v>19</v>
      </c>
      <c r="N6572" t="s">
        <v>66</v>
      </c>
    </row>
    <row r="6573" spans="1:14" x14ac:dyDescent="0.25">
      <c r="A6573" s="2" t="s">
        <v>7608</v>
      </c>
      <c r="B6573" s="2" t="s">
        <v>2723</v>
      </c>
      <c r="C6573" s="9">
        <f t="shared" si="102"/>
        <v>45689</v>
      </c>
      <c r="D6573" t="s">
        <v>35</v>
      </c>
      <c r="E6573" t="s">
        <v>74</v>
      </c>
      <c r="F6573" s="3">
        <v>3</v>
      </c>
      <c r="G6573" s="4">
        <v>20829.099999999999</v>
      </c>
      <c r="H6573" s="5">
        <v>0.1</v>
      </c>
      <c r="I6573" s="4">
        <v>56238.57</v>
      </c>
      <c r="J6573" s="4">
        <v>13131.2</v>
      </c>
      <c r="K6573" t="s">
        <v>17</v>
      </c>
      <c r="L6573" t="s">
        <v>25</v>
      </c>
      <c r="M6573" s="2" t="s">
        <v>19</v>
      </c>
      <c r="N6573" t="s">
        <v>58</v>
      </c>
    </row>
    <row r="6574" spans="1:14" x14ac:dyDescent="0.25">
      <c r="A6574" s="2" t="s">
        <v>7609</v>
      </c>
      <c r="B6574" s="2" t="s">
        <v>388</v>
      </c>
      <c r="C6574" s="9">
        <f t="shared" si="102"/>
        <v>45992</v>
      </c>
      <c r="D6574" t="s">
        <v>35</v>
      </c>
      <c r="E6574" t="s">
        <v>71</v>
      </c>
      <c r="F6574" s="3">
        <v>4</v>
      </c>
      <c r="G6574" s="4">
        <v>905.95</v>
      </c>
      <c r="H6574" s="5">
        <v>0.2</v>
      </c>
      <c r="I6574" s="4">
        <v>2899.04</v>
      </c>
      <c r="J6574" s="4">
        <v>664.17</v>
      </c>
      <c r="K6574" t="s">
        <v>17</v>
      </c>
      <c r="L6574" t="s">
        <v>25</v>
      </c>
      <c r="M6574" s="2" t="s">
        <v>19</v>
      </c>
      <c r="N6574" t="s">
        <v>58</v>
      </c>
    </row>
    <row r="6575" spans="1:14" x14ac:dyDescent="0.25">
      <c r="A6575" s="2" t="s">
        <v>7610</v>
      </c>
      <c r="B6575" s="2" t="s">
        <v>1246</v>
      </c>
      <c r="C6575" s="9">
        <f t="shared" si="102"/>
        <v>46023</v>
      </c>
      <c r="D6575" t="s">
        <v>15</v>
      </c>
      <c r="E6575" t="s">
        <v>57</v>
      </c>
      <c r="F6575" s="3">
        <v>4</v>
      </c>
      <c r="G6575" s="4">
        <v>985.02</v>
      </c>
      <c r="H6575" s="5">
        <v>0.05</v>
      </c>
      <c r="I6575" s="4">
        <v>3743.08</v>
      </c>
      <c r="J6575" s="4">
        <v>607.32000000000005</v>
      </c>
      <c r="K6575" t="s">
        <v>24</v>
      </c>
      <c r="L6575" t="s">
        <v>18</v>
      </c>
      <c r="M6575" s="2" t="s">
        <v>19</v>
      </c>
      <c r="N6575" t="s">
        <v>20</v>
      </c>
    </row>
    <row r="6576" spans="1:14" x14ac:dyDescent="0.25">
      <c r="A6576" s="2" t="s">
        <v>7611</v>
      </c>
      <c r="B6576" s="2" t="s">
        <v>224</v>
      </c>
      <c r="C6576" s="9">
        <f t="shared" si="102"/>
        <v>46204</v>
      </c>
      <c r="D6576" t="s">
        <v>30</v>
      </c>
      <c r="E6576" t="s">
        <v>133</v>
      </c>
      <c r="F6576" s="3">
        <v>4</v>
      </c>
      <c r="G6576" s="4">
        <v>1032.47</v>
      </c>
      <c r="H6576" s="5">
        <v>0</v>
      </c>
      <c r="I6576" s="4">
        <v>4129.88</v>
      </c>
      <c r="J6576" s="4">
        <v>868.34</v>
      </c>
      <c r="K6576" t="s">
        <v>24</v>
      </c>
      <c r="L6576" t="s">
        <v>25</v>
      </c>
      <c r="M6576" s="2" t="s">
        <v>19</v>
      </c>
      <c r="N6576" t="s">
        <v>87</v>
      </c>
    </row>
    <row r="6577" spans="1:14" x14ac:dyDescent="0.25">
      <c r="A6577" s="2" t="s">
        <v>7612</v>
      </c>
      <c r="B6577" s="2" t="s">
        <v>2619</v>
      </c>
      <c r="C6577" s="9">
        <f t="shared" si="102"/>
        <v>45992</v>
      </c>
      <c r="D6577" t="s">
        <v>30</v>
      </c>
      <c r="E6577" t="s">
        <v>163</v>
      </c>
      <c r="F6577" s="3">
        <v>2</v>
      </c>
      <c r="G6577" s="4">
        <v>673.26</v>
      </c>
      <c r="H6577" s="5">
        <v>0.2</v>
      </c>
      <c r="I6577" s="4">
        <v>1077.22</v>
      </c>
      <c r="J6577" s="4">
        <v>180.54</v>
      </c>
      <c r="K6577" t="s">
        <v>24</v>
      </c>
      <c r="L6577" t="s">
        <v>25</v>
      </c>
      <c r="M6577" s="2" t="s">
        <v>19</v>
      </c>
      <c r="N6577" t="s">
        <v>20</v>
      </c>
    </row>
    <row r="6578" spans="1:14" x14ac:dyDescent="0.25">
      <c r="A6578" s="2" t="s">
        <v>7613</v>
      </c>
      <c r="B6578" s="2" t="s">
        <v>1850</v>
      </c>
      <c r="C6578" s="9">
        <f t="shared" si="102"/>
        <v>45383</v>
      </c>
      <c r="D6578" t="s">
        <v>53</v>
      </c>
      <c r="E6578" t="s">
        <v>173</v>
      </c>
      <c r="F6578" s="3">
        <v>4</v>
      </c>
      <c r="G6578" s="4">
        <v>376.08</v>
      </c>
      <c r="H6578" s="5">
        <v>0.1</v>
      </c>
      <c r="I6578" s="4">
        <v>1353.89</v>
      </c>
      <c r="J6578" s="4">
        <v>408.72</v>
      </c>
      <c r="K6578" t="s">
        <v>24</v>
      </c>
      <c r="L6578" t="s">
        <v>25</v>
      </c>
      <c r="M6578" s="2" t="s">
        <v>19</v>
      </c>
      <c r="N6578" t="s">
        <v>58</v>
      </c>
    </row>
    <row r="6579" spans="1:14" x14ac:dyDescent="0.25">
      <c r="A6579" s="2" t="s">
        <v>7614</v>
      </c>
      <c r="B6579" s="2" t="s">
        <v>3219</v>
      </c>
      <c r="C6579" s="9">
        <f t="shared" si="102"/>
        <v>45717</v>
      </c>
      <c r="D6579" t="s">
        <v>15</v>
      </c>
      <c r="E6579" t="s">
        <v>168</v>
      </c>
      <c r="F6579" s="3">
        <v>3</v>
      </c>
      <c r="G6579" s="4">
        <v>353.85</v>
      </c>
      <c r="H6579" s="5">
        <v>0</v>
      </c>
      <c r="I6579" s="4">
        <v>1061.55</v>
      </c>
      <c r="J6579" s="4">
        <v>159.78</v>
      </c>
      <c r="K6579" t="s">
        <v>24</v>
      </c>
      <c r="L6579" t="s">
        <v>25</v>
      </c>
      <c r="M6579" s="2" t="s">
        <v>19</v>
      </c>
      <c r="N6579" t="s">
        <v>20</v>
      </c>
    </row>
    <row r="6580" spans="1:14" x14ac:dyDescent="0.25">
      <c r="A6580" s="2" t="s">
        <v>7615</v>
      </c>
      <c r="B6580" s="2" t="s">
        <v>983</v>
      </c>
      <c r="C6580" s="9">
        <f t="shared" si="102"/>
        <v>45931</v>
      </c>
      <c r="D6580" t="s">
        <v>35</v>
      </c>
      <c r="E6580" t="s">
        <v>36</v>
      </c>
      <c r="F6580" s="3">
        <v>1</v>
      </c>
      <c r="G6580" s="4">
        <v>23688.35</v>
      </c>
      <c r="H6580" s="5">
        <v>0</v>
      </c>
      <c r="I6580" s="4">
        <v>23688.35</v>
      </c>
      <c r="J6580" s="4">
        <v>0</v>
      </c>
      <c r="K6580" t="s">
        <v>24</v>
      </c>
      <c r="L6580" t="s">
        <v>25</v>
      </c>
      <c r="M6580" s="2" t="s">
        <v>101</v>
      </c>
      <c r="N6580" t="s">
        <v>42</v>
      </c>
    </row>
    <row r="6581" spans="1:14" x14ac:dyDescent="0.25">
      <c r="A6581" s="2" t="s">
        <v>7616</v>
      </c>
      <c r="B6581" s="2" t="s">
        <v>5062</v>
      </c>
      <c r="C6581" s="9">
        <f t="shared" si="102"/>
        <v>45717</v>
      </c>
      <c r="D6581" t="s">
        <v>45</v>
      </c>
      <c r="E6581" t="s">
        <v>46</v>
      </c>
      <c r="F6581" s="3">
        <v>4</v>
      </c>
      <c r="G6581" s="4">
        <v>7646.24</v>
      </c>
      <c r="H6581" s="5">
        <v>0.15</v>
      </c>
      <c r="I6581" s="4">
        <v>25997.22</v>
      </c>
      <c r="J6581" s="4">
        <v>5471.66</v>
      </c>
      <c r="K6581" t="s">
        <v>24</v>
      </c>
      <c r="L6581" t="s">
        <v>18</v>
      </c>
      <c r="M6581" s="2" t="s">
        <v>19</v>
      </c>
      <c r="N6581" t="s">
        <v>87</v>
      </c>
    </row>
    <row r="6582" spans="1:14" x14ac:dyDescent="0.25">
      <c r="A6582" s="2" t="s">
        <v>7617</v>
      </c>
      <c r="B6582" s="2" t="s">
        <v>737</v>
      </c>
      <c r="C6582" s="9">
        <f t="shared" si="102"/>
        <v>45689</v>
      </c>
      <c r="D6582" t="s">
        <v>30</v>
      </c>
      <c r="E6582" t="s">
        <v>106</v>
      </c>
      <c r="F6582" s="3">
        <v>2</v>
      </c>
      <c r="G6582" s="4">
        <v>1467.36</v>
      </c>
      <c r="H6582" s="5">
        <v>0.1</v>
      </c>
      <c r="I6582" s="4">
        <v>2641.25</v>
      </c>
      <c r="J6582" s="4">
        <v>0</v>
      </c>
      <c r="K6582" t="s">
        <v>24</v>
      </c>
      <c r="L6582" t="s">
        <v>18</v>
      </c>
      <c r="M6582" s="2" t="s">
        <v>101</v>
      </c>
      <c r="N6582" t="s">
        <v>155</v>
      </c>
    </row>
    <row r="6583" spans="1:14" x14ac:dyDescent="0.25">
      <c r="A6583" s="2" t="s">
        <v>7618</v>
      </c>
      <c r="B6583" s="2" t="s">
        <v>5062</v>
      </c>
      <c r="C6583" s="9">
        <f t="shared" si="102"/>
        <v>45717</v>
      </c>
      <c r="D6583" t="s">
        <v>35</v>
      </c>
      <c r="E6583" t="s">
        <v>36</v>
      </c>
      <c r="F6583" s="3">
        <v>4</v>
      </c>
      <c r="G6583" s="4">
        <v>34912.93</v>
      </c>
      <c r="H6583" s="5">
        <v>0.15</v>
      </c>
      <c r="I6583" s="4">
        <v>118703.96</v>
      </c>
      <c r="J6583" s="4">
        <v>24011.94</v>
      </c>
      <c r="K6583" t="s">
        <v>17</v>
      </c>
      <c r="L6583" t="s">
        <v>25</v>
      </c>
      <c r="M6583" s="2" t="s">
        <v>19</v>
      </c>
      <c r="N6583" t="s">
        <v>87</v>
      </c>
    </row>
    <row r="6584" spans="1:14" x14ac:dyDescent="0.25">
      <c r="A6584" s="2" t="s">
        <v>7619</v>
      </c>
      <c r="B6584" s="2" t="s">
        <v>766</v>
      </c>
      <c r="C6584" s="9">
        <f t="shared" si="102"/>
        <v>45383</v>
      </c>
      <c r="D6584" t="s">
        <v>35</v>
      </c>
      <c r="E6584" t="s">
        <v>50</v>
      </c>
      <c r="F6584" s="3">
        <v>4</v>
      </c>
      <c r="G6584" s="4">
        <v>34551.01</v>
      </c>
      <c r="H6584" s="5">
        <v>0.1</v>
      </c>
      <c r="I6584" s="4">
        <v>124383.64</v>
      </c>
      <c r="J6584" s="4">
        <v>37253.61</v>
      </c>
      <c r="K6584" t="s">
        <v>124</v>
      </c>
      <c r="L6584" t="s">
        <v>25</v>
      </c>
      <c r="M6584" s="2" t="s">
        <v>19</v>
      </c>
      <c r="N6584" t="s">
        <v>58</v>
      </c>
    </row>
    <row r="6585" spans="1:14" x14ac:dyDescent="0.25">
      <c r="A6585" s="2" t="s">
        <v>7620</v>
      </c>
      <c r="B6585" s="2" t="s">
        <v>677</v>
      </c>
      <c r="C6585" s="9">
        <f t="shared" si="102"/>
        <v>46204</v>
      </c>
      <c r="D6585" t="s">
        <v>35</v>
      </c>
      <c r="E6585" t="s">
        <v>74</v>
      </c>
      <c r="F6585" s="3">
        <v>3</v>
      </c>
      <c r="G6585" s="4">
        <v>12897</v>
      </c>
      <c r="H6585" s="5">
        <v>0.15</v>
      </c>
      <c r="I6585" s="4">
        <v>32887.35</v>
      </c>
      <c r="J6585" s="4">
        <v>9992.4500000000007</v>
      </c>
      <c r="K6585" t="s">
        <v>37</v>
      </c>
      <c r="L6585" t="s">
        <v>25</v>
      </c>
      <c r="M6585" s="2" t="s">
        <v>19</v>
      </c>
      <c r="N6585" t="s">
        <v>82</v>
      </c>
    </row>
    <row r="6586" spans="1:14" x14ac:dyDescent="0.25">
      <c r="A6586" s="2" t="s">
        <v>7621</v>
      </c>
      <c r="B6586" s="2" t="s">
        <v>819</v>
      </c>
      <c r="C6586" s="9">
        <f t="shared" si="102"/>
        <v>45658</v>
      </c>
      <c r="D6586" t="s">
        <v>45</v>
      </c>
      <c r="E6586" t="s">
        <v>186</v>
      </c>
      <c r="F6586" s="3">
        <v>3</v>
      </c>
      <c r="G6586" s="4">
        <v>2106.1999999999998</v>
      </c>
      <c r="H6586" s="5">
        <v>0.15</v>
      </c>
      <c r="I6586" s="4">
        <v>5370.81</v>
      </c>
      <c r="J6586" s="4">
        <v>1113.2</v>
      </c>
      <c r="K6586" t="s">
        <v>24</v>
      </c>
      <c r="L6586" t="s">
        <v>25</v>
      </c>
      <c r="M6586" s="2" t="s">
        <v>19</v>
      </c>
      <c r="N6586" t="s">
        <v>42</v>
      </c>
    </row>
    <row r="6587" spans="1:14" x14ac:dyDescent="0.25">
      <c r="A6587" s="2" t="s">
        <v>7622</v>
      </c>
      <c r="B6587" s="2" t="s">
        <v>139</v>
      </c>
      <c r="C6587" s="9">
        <f t="shared" si="102"/>
        <v>45323</v>
      </c>
      <c r="D6587" t="s">
        <v>30</v>
      </c>
      <c r="E6587" t="s">
        <v>106</v>
      </c>
      <c r="F6587" s="3">
        <v>2</v>
      </c>
      <c r="G6587" s="4">
        <v>659.26</v>
      </c>
      <c r="H6587" s="5">
        <v>0.05</v>
      </c>
      <c r="I6587" s="4">
        <v>1252.5899999999999</v>
      </c>
      <c r="J6587" s="4">
        <v>329.02</v>
      </c>
      <c r="K6587" t="s">
        <v>37</v>
      </c>
      <c r="L6587" t="s">
        <v>25</v>
      </c>
      <c r="M6587" s="2" t="s">
        <v>19</v>
      </c>
      <c r="N6587" t="s">
        <v>82</v>
      </c>
    </row>
    <row r="6588" spans="1:14" x14ac:dyDescent="0.25">
      <c r="A6588" s="2" t="s">
        <v>7623</v>
      </c>
      <c r="B6588" s="2" t="s">
        <v>1233</v>
      </c>
      <c r="C6588" s="9">
        <f t="shared" si="102"/>
        <v>45323</v>
      </c>
      <c r="D6588" t="s">
        <v>45</v>
      </c>
      <c r="E6588" t="s">
        <v>111</v>
      </c>
      <c r="F6588" s="3">
        <v>2</v>
      </c>
      <c r="G6588" s="4">
        <v>7099.39</v>
      </c>
      <c r="H6588" s="5">
        <v>0.2</v>
      </c>
      <c r="I6588" s="4">
        <v>11359.02</v>
      </c>
      <c r="J6588" s="4">
        <v>2984.63</v>
      </c>
      <c r="K6588" t="s">
        <v>124</v>
      </c>
      <c r="L6588" t="s">
        <v>25</v>
      </c>
      <c r="M6588" s="2" t="s">
        <v>26</v>
      </c>
      <c r="N6588" t="s">
        <v>58</v>
      </c>
    </row>
    <row r="6589" spans="1:14" x14ac:dyDescent="0.25">
      <c r="A6589" s="2" t="s">
        <v>7624</v>
      </c>
      <c r="B6589" s="2" t="s">
        <v>419</v>
      </c>
      <c r="C6589" s="9">
        <f t="shared" si="102"/>
        <v>45474</v>
      </c>
      <c r="D6589" t="s">
        <v>53</v>
      </c>
      <c r="E6589" t="s">
        <v>114</v>
      </c>
      <c r="F6589" s="3">
        <v>2</v>
      </c>
      <c r="G6589" s="4">
        <v>273.72000000000003</v>
      </c>
      <c r="H6589" s="5">
        <v>0.1</v>
      </c>
      <c r="I6589" s="4">
        <v>492.7</v>
      </c>
      <c r="J6589" s="4">
        <v>108.26</v>
      </c>
      <c r="K6589" t="s">
        <v>24</v>
      </c>
      <c r="L6589" t="s">
        <v>25</v>
      </c>
      <c r="M6589" s="2" t="s">
        <v>19</v>
      </c>
      <c r="N6589" t="s">
        <v>38</v>
      </c>
    </row>
    <row r="6590" spans="1:14" x14ac:dyDescent="0.25">
      <c r="A6590" s="2" t="s">
        <v>7625</v>
      </c>
      <c r="B6590" s="2" t="s">
        <v>365</v>
      </c>
      <c r="C6590" s="9">
        <f t="shared" si="102"/>
        <v>46054</v>
      </c>
      <c r="D6590" t="s">
        <v>35</v>
      </c>
      <c r="E6590" t="s">
        <v>74</v>
      </c>
      <c r="F6590" s="3">
        <v>2</v>
      </c>
      <c r="G6590" s="4">
        <v>13713.15</v>
      </c>
      <c r="H6590" s="5">
        <v>0</v>
      </c>
      <c r="I6590" s="4">
        <v>27426.3</v>
      </c>
      <c r="J6590" s="4">
        <v>6698.95</v>
      </c>
      <c r="K6590" t="s">
        <v>24</v>
      </c>
      <c r="L6590" t="s">
        <v>25</v>
      </c>
      <c r="M6590" s="2" t="s">
        <v>19</v>
      </c>
      <c r="N6590" t="s">
        <v>87</v>
      </c>
    </row>
    <row r="6591" spans="1:14" x14ac:dyDescent="0.25">
      <c r="A6591" s="2" t="s">
        <v>7626</v>
      </c>
      <c r="B6591" s="2" t="s">
        <v>282</v>
      </c>
      <c r="C6591" s="9">
        <f t="shared" si="102"/>
        <v>45566</v>
      </c>
      <c r="D6591" t="s">
        <v>53</v>
      </c>
      <c r="E6591" t="s">
        <v>114</v>
      </c>
      <c r="F6591" s="3">
        <v>2</v>
      </c>
      <c r="G6591" s="4">
        <v>374.54</v>
      </c>
      <c r="H6591" s="5">
        <v>0</v>
      </c>
      <c r="I6591" s="4">
        <v>749.08</v>
      </c>
      <c r="J6591" s="4">
        <v>197.36</v>
      </c>
      <c r="K6591" t="s">
        <v>37</v>
      </c>
      <c r="L6591" t="s">
        <v>25</v>
      </c>
      <c r="M6591" s="2" t="s">
        <v>19</v>
      </c>
      <c r="N6591" t="s">
        <v>66</v>
      </c>
    </row>
    <row r="6592" spans="1:14" x14ac:dyDescent="0.25">
      <c r="A6592" s="2" t="s">
        <v>7627</v>
      </c>
      <c r="B6592" s="2" t="s">
        <v>1104</v>
      </c>
      <c r="C6592" s="9">
        <f t="shared" si="102"/>
        <v>45383</v>
      </c>
      <c r="D6592" t="s">
        <v>30</v>
      </c>
      <c r="E6592" t="s">
        <v>41</v>
      </c>
      <c r="F6592" s="3">
        <v>1</v>
      </c>
      <c r="G6592" s="4">
        <v>680.26</v>
      </c>
      <c r="H6592" s="5">
        <v>0.15</v>
      </c>
      <c r="I6592" s="4">
        <v>578.22</v>
      </c>
      <c r="J6592" s="4">
        <v>127.99</v>
      </c>
      <c r="K6592" t="s">
        <v>24</v>
      </c>
      <c r="L6592" t="s">
        <v>25</v>
      </c>
      <c r="M6592" s="2" t="s">
        <v>19</v>
      </c>
      <c r="N6592" t="s">
        <v>66</v>
      </c>
    </row>
    <row r="6593" spans="1:14" x14ac:dyDescent="0.25">
      <c r="A6593" s="2" t="s">
        <v>7628</v>
      </c>
      <c r="B6593" s="2" t="s">
        <v>1548</v>
      </c>
      <c r="C6593" s="9">
        <f t="shared" si="102"/>
        <v>45809</v>
      </c>
      <c r="D6593" t="s">
        <v>15</v>
      </c>
      <c r="E6593" t="s">
        <v>95</v>
      </c>
      <c r="F6593" s="3">
        <v>1</v>
      </c>
      <c r="G6593" s="4">
        <v>1179.76</v>
      </c>
      <c r="H6593" s="5">
        <v>0.05</v>
      </c>
      <c r="I6593" s="4">
        <v>1120.77</v>
      </c>
      <c r="J6593" s="4">
        <v>378.25</v>
      </c>
      <c r="K6593" t="s">
        <v>124</v>
      </c>
      <c r="L6593" t="s">
        <v>25</v>
      </c>
      <c r="M6593" s="2" t="s">
        <v>19</v>
      </c>
      <c r="N6593" t="s">
        <v>87</v>
      </c>
    </row>
    <row r="6594" spans="1:14" x14ac:dyDescent="0.25">
      <c r="A6594" s="2" t="s">
        <v>7629</v>
      </c>
      <c r="B6594" s="2" t="s">
        <v>2489</v>
      </c>
      <c r="C6594" s="9">
        <f t="shared" si="102"/>
        <v>45505</v>
      </c>
      <c r="D6594" t="s">
        <v>53</v>
      </c>
      <c r="E6594" t="s">
        <v>98</v>
      </c>
      <c r="F6594" s="3">
        <v>2</v>
      </c>
      <c r="G6594" s="4">
        <v>1050.46</v>
      </c>
      <c r="H6594" s="5">
        <v>0</v>
      </c>
      <c r="I6594" s="4">
        <v>2100.92</v>
      </c>
      <c r="J6594" s="4">
        <v>0</v>
      </c>
      <c r="K6594" t="s">
        <v>24</v>
      </c>
      <c r="L6594" t="s">
        <v>25</v>
      </c>
      <c r="M6594" s="2" t="s">
        <v>61</v>
      </c>
      <c r="N6594" t="s">
        <v>87</v>
      </c>
    </row>
    <row r="6595" spans="1:14" x14ac:dyDescent="0.25">
      <c r="A6595" s="2" t="s">
        <v>7630</v>
      </c>
      <c r="B6595" s="2" t="s">
        <v>1786</v>
      </c>
      <c r="C6595" s="9">
        <f t="shared" ref="C6595:C6658" si="103">DATE(YEAR(B6595),MONTH(B6595),1)</f>
        <v>45444</v>
      </c>
      <c r="D6595" t="s">
        <v>35</v>
      </c>
      <c r="E6595" t="s">
        <v>36</v>
      </c>
      <c r="F6595" s="3">
        <v>2</v>
      </c>
      <c r="G6595" s="4">
        <v>29152.55</v>
      </c>
      <c r="H6595" s="5">
        <v>0.1</v>
      </c>
      <c r="I6595" s="4">
        <v>52474.59</v>
      </c>
      <c r="J6595" s="4">
        <v>14770.84</v>
      </c>
      <c r="K6595" t="s">
        <v>124</v>
      </c>
      <c r="L6595" t="s">
        <v>25</v>
      </c>
      <c r="M6595" s="2" t="s">
        <v>19</v>
      </c>
      <c r="N6595" t="s">
        <v>42</v>
      </c>
    </row>
    <row r="6596" spans="1:14" x14ac:dyDescent="0.25">
      <c r="A6596" s="2" t="s">
        <v>7631</v>
      </c>
      <c r="B6596" s="2" t="s">
        <v>400</v>
      </c>
      <c r="C6596" s="9">
        <f t="shared" si="103"/>
        <v>45931</v>
      </c>
      <c r="D6596" t="s">
        <v>30</v>
      </c>
      <c r="E6596" t="s">
        <v>133</v>
      </c>
      <c r="F6596" s="3">
        <v>1</v>
      </c>
      <c r="G6596" s="4">
        <v>521.58000000000004</v>
      </c>
      <c r="H6596" s="5">
        <v>0.15</v>
      </c>
      <c r="I6596" s="4">
        <v>443.34</v>
      </c>
      <c r="J6596" s="4">
        <v>110.81</v>
      </c>
      <c r="K6596" t="s">
        <v>17</v>
      </c>
      <c r="L6596" t="s">
        <v>25</v>
      </c>
      <c r="M6596" s="2" t="s">
        <v>26</v>
      </c>
      <c r="N6596" t="s">
        <v>82</v>
      </c>
    </row>
    <row r="6597" spans="1:14" x14ac:dyDescent="0.25">
      <c r="A6597" s="2" t="s">
        <v>7632</v>
      </c>
      <c r="B6597" s="2" t="s">
        <v>2431</v>
      </c>
      <c r="C6597" s="9">
        <f t="shared" si="103"/>
        <v>45444</v>
      </c>
      <c r="D6597" t="s">
        <v>30</v>
      </c>
      <c r="E6597" t="s">
        <v>41</v>
      </c>
      <c r="F6597" s="3">
        <v>3</v>
      </c>
      <c r="G6597" s="4">
        <v>234.16</v>
      </c>
      <c r="H6597" s="5">
        <v>0</v>
      </c>
      <c r="I6597" s="4">
        <v>702.48</v>
      </c>
      <c r="J6597" s="4">
        <v>196.01</v>
      </c>
      <c r="K6597" t="s">
        <v>24</v>
      </c>
      <c r="L6597" t="s">
        <v>18</v>
      </c>
      <c r="M6597" s="2" t="s">
        <v>19</v>
      </c>
      <c r="N6597" t="s">
        <v>155</v>
      </c>
    </row>
    <row r="6598" spans="1:14" x14ac:dyDescent="0.25">
      <c r="A6598" s="2" t="s">
        <v>7633</v>
      </c>
      <c r="B6598" s="2" t="s">
        <v>614</v>
      </c>
      <c r="C6598" s="9">
        <f t="shared" si="103"/>
        <v>45474</v>
      </c>
      <c r="D6598" t="s">
        <v>30</v>
      </c>
      <c r="E6598" t="s">
        <v>41</v>
      </c>
      <c r="F6598" s="3">
        <v>1</v>
      </c>
      <c r="G6598" s="4">
        <v>462.74</v>
      </c>
      <c r="H6598" s="5">
        <v>0.05</v>
      </c>
      <c r="I6598" s="4">
        <v>439.6</v>
      </c>
      <c r="J6598" s="4">
        <v>136.68</v>
      </c>
      <c r="K6598" t="s">
        <v>24</v>
      </c>
      <c r="L6598" t="s">
        <v>25</v>
      </c>
      <c r="M6598" s="2" t="s">
        <v>19</v>
      </c>
      <c r="N6598" t="s">
        <v>32</v>
      </c>
    </row>
    <row r="6599" spans="1:14" x14ac:dyDescent="0.25">
      <c r="A6599" s="2" t="s">
        <v>7634</v>
      </c>
      <c r="B6599" s="2" t="s">
        <v>1252</v>
      </c>
      <c r="C6599" s="9">
        <f t="shared" si="103"/>
        <v>45352</v>
      </c>
      <c r="D6599" t="s">
        <v>45</v>
      </c>
      <c r="E6599" t="s">
        <v>222</v>
      </c>
      <c r="F6599" s="3">
        <v>2</v>
      </c>
      <c r="G6599" s="4">
        <v>5145.04</v>
      </c>
      <c r="H6599" s="5">
        <v>0.15</v>
      </c>
      <c r="I6599" s="4">
        <v>8746.57</v>
      </c>
      <c r="J6599" s="4">
        <v>1283.8</v>
      </c>
      <c r="K6599" t="s">
        <v>37</v>
      </c>
      <c r="L6599" t="s">
        <v>25</v>
      </c>
      <c r="M6599" s="2" t="s">
        <v>26</v>
      </c>
      <c r="N6599" t="s">
        <v>42</v>
      </c>
    </row>
    <row r="6600" spans="1:14" x14ac:dyDescent="0.25">
      <c r="A6600" s="2" t="s">
        <v>7635</v>
      </c>
      <c r="B6600" s="2" t="s">
        <v>1147</v>
      </c>
      <c r="C6600" s="9">
        <f t="shared" si="103"/>
        <v>45383</v>
      </c>
      <c r="D6600" t="s">
        <v>35</v>
      </c>
      <c r="E6600" t="s">
        <v>74</v>
      </c>
      <c r="F6600" s="3">
        <v>3</v>
      </c>
      <c r="G6600" s="4">
        <v>9257.2000000000007</v>
      </c>
      <c r="H6600" s="5">
        <v>0.2</v>
      </c>
      <c r="I6600" s="4">
        <v>22217.279999999999</v>
      </c>
      <c r="J6600" s="4">
        <v>3232.55</v>
      </c>
      <c r="K6600" t="s">
        <v>24</v>
      </c>
      <c r="L6600" t="s">
        <v>25</v>
      </c>
      <c r="M6600" s="2" t="s">
        <v>19</v>
      </c>
      <c r="N6600" t="s">
        <v>66</v>
      </c>
    </row>
    <row r="6601" spans="1:14" x14ac:dyDescent="0.25">
      <c r="A6601" s="2" t="s">
        <v>7636</v>
      </c>
      <c r="B6601" s="2" t="s">
        <v>2124</v>
      </c>
      <c r="C6601" s="9">
        <f t="shared" si="103"/>
        <v>45292</v>
      </c>
      <c r="D6601" t="s">
        <v>15</v>
      </c>
      <c r="E6601" t="s">
        <v>95</v>
      </c>
      <c r="F6601" s="3">
        <v>2</v>
      </c>
      <c r="G6601" s="4">
        <v>1769.07</v>
      </c>
      <c r="H6601" s="5">
        <v>0</v>
      </c>
      <c r="I6601" s="4">
        <v>3538.14</v>
      </c>
      <c r="J6601" s="4">
        <v>732.33</v>
      </c>
      <c r="K6601" t="s">
        <v>24</v>
      </c>
      <c r="L6601" t="s">
        <v>25</v>
      </c>
      <c r="M6601" s="2" t="s">
        <v>19</v>
      </c>
      <c r="N6601" t="s">
        <v>32</v>
      </c>
    </row>
    <row r="6602" spans="1:14" x14ac:dyDescent="0.25">
      <c r="A6602" s="2" t="s">
        <v>7637</v>
      </c>
      <c r="B6602" s="2" t="s">
        <v>516</v>
      </c>
      <c r="C6602" s="9">
        <f t="shared" si="103"/>
        <v>46235</v>
      </c>
      <c r="D6602" t="s">
        <v>15</v>
      </c>
      <c r="E6602" t="s">
        <v>23</v>
      </c>
      <c r="F6602" s="3">
        <v>4</v>
      </c>
      <c r="G6602" s="4">
        <v>1447.96</v>
      </c>
      <c r="H6602" s="5">
        <v>0.1</v>
      </c>
      <c r="I6602" s="4">
        <v>5212.66</v>
      </c>
      <c r="J6602" s="4">
        <v>1756.88</v>
      </c>
      <c r="K6602" t="s">
        <v>124</v>
      </c>
      <c r="L6602" t="s">
        <v>18</v>
      </c>
      <c r="M6602" s="2" t="s">
        <v>19</v>
      </c>
      <c r="N6602" t="s">
        <v>42</v>
      </c>
    </row>
    <row r="6603" spans="1:14" x14ac:dyDescent="0.25">
      <c r="A6603" s="2" t="s">
        <v>7638</v>
      </c>
      <c r="B6603" s="2" t="s">
        <v>995</v>
      </c>
      <c r="C6603" s="9">
        <f t="shared" si="103"/>
        <v>46113</v>
      </c>
      <c r="D6603" t="s">
        <v>30</v>
      </c>
      <c r="E6603" t="s">
        <v>133</v>
      </c>
      <c r="F6603" s="3">
        <v>3</v>
      </c>
      <c r="G6603" s="4">
        <v>864.4</v>
      </c>
      <c r="H6603" s="5">
        <v>0.1</v>
      </c>
      <c r="I6603" s="4">
        <v>2333.88</v>
      </c>
      <c r="J6603" s="4">
        <v>353.18</v>
      </c>
      <c r="K6603" t="s">
        <v>24</v>
      </c>
      <c r="L6603" t="s">
        <v>25</v>
      </c>
      <c r="M6603" s="2" t="s">
        <v>19</v>
      </c>
      <c r="N6603" t="s">
        <v>20</v>
      </c>
    </row>
    <row r="6604" spans="1:14" x14ac:dyDescent="0.25">
      <c r="A6604" s="2" t="s">
        <v>7639</v>
      </c>
      <c r="B6604" s="2" t="s">
        <v>381</v>
      </c>
      <c r="C6604" s="9">
        <f t="shared" si="103"/>
        <v>46082</v>
      </c>
      <c r="D6604" t="s">
        <v>30</v>
      </c>
      <c r="E6604" t="s">
        <v>106</v>
      </c>
      <c r="F6604" s="3">
        <v>2</v>
      </c>
      <c r="G6604" s="4">
        <v>445.68</v>
      </c>
      <c r="H6604" s="5">
        <v>0.1</v>
      </c>
      <c r="I6604" s="4">
        <v>802.22</v>
      </c>
      <c r="J6604" s="4">
        <v>190.88</v>
      </c>
      <c r="K6604" t="s">
        <v>17</v>
      </c>
      <c r="L6604" t="s">
        <v>25</v>
      </c>
      <c r="M6604" s="2" t="s">
        <v>19</v>
      </c>
      <c r="N6604" t="s">
        <v>20</v>
      </c>
    </row>
    <row r="6605" spans="1:14" x14ac:dyDescent="0.25">
      <c r="A6605" s="2" t="s">
        <v>7640</v>
      </c>
      <c r="B6605" s="2" t="s">
        <v>1879</v>
      </c>
      <c r="C6605" s="9">
        <f t="shared" si="103"/>
        <v>46235</v>
      </c>
      <c r="D6605" t="s">
        <v>53</v>
      </c>
      <c r="E6605" t="s">
        <v>92</v>
      </c>
      <c r="F6605" s="3">
        <v>1</v>
      </c>
      <c r="G6605" s="4">
        <v>1124.82</v>
      </c>
      <c r="H6605" s="5">
        <v>0</v>
      </c>
      <c r="I6605" s="4">
        <v>1124.82</v>
      </c>
      <c r="J6605" s="4">
        <v>193.35</v>
      </c>
      <c r="K6605" t="s">
        <v>37</v>
      </c>
      <c r="L6605" t="s">
        <v>25</v>
      </c>
      <c r="M6605" s="2" t="s">
        <v>19</v>
      </c>
      <c r="N6605" t="s">
        <v>42</v>
      </c>
    </row>
    <row r="6606" spans="1:14" x14ac:dyDescent="0.25">
      <c r="A6606" s="2" t="s">
        <v>7641</v>
      </c>
      <c r="B6606" s="2" t="s">
        <v>4293</v>
      </c>
      <c r="C6606" s="9">
        <f t="shared" si="103"/>
        <v>46023</v>
      </c>
      <c r="D6606" t="s">
        <v>35</v>
      </c>
      <c r="E6606" t="s">
        <v>36</v>
      </c>
      <c r="F6606" s="3">
        <v>2</v>
      </c>
      <c r="G6606" s="4">
        <v>22517.43</v>
      </c>
      <c r="H6606" s="5">
        <v>0.15</v>
      </c>
      <c r="I6606" s="4">
        <v>38279.629999999997</v>
      </c>
      <c r="J6606" s="4">
        <v>5945.57</v>
      </c>
      <c r="K6606" t="s">
        <v>24</v>
      </c>
      <c r="L6606" t="s">
        <v>25</v>
      </c>
      <c r="M6606" s="2" t="s">
        <v>19</v>
      </c>
      <c r="N6606" t="s">
        <v>20</v>
      </c>
    </row>
    <row r="6607" spans="1:14" x14ac:dyDescent="0.25">
      <c r="A6607" s="2" t="s">
        <v>7642</v>
      </c>
      <c r="B6607" s="2" t="s">
        <v>995</v>
      </c>
      <c r="C6607" s="9">
        <f t="shared" si="103"/>
        <v>46113</v>
      </c>
      <c r="D6607" t="s">
        <v>30</v>
      </c>
      <c r="E6607" t="s">
        <v>163</v>
      </c>
      <c r="F6607" s="3">
        <v>1</v>
      </c>
      <c r="G6607" s="4">
        <v>320.81</v>
      </c>
      <c r="H6607" s="5">
        <v>0.05</v>
      </c>
      <c r="I6607" s="4">
        <v>304.77</v>
      </c>
      <c r="J6607" s="4">
        <v>98</v>
      </c>
      <c r="K6607" t="s">
        <v>24</v>
      </c>
      <c r="L6607" t="s">
        <v>25</v>
      </c>
      <c r="M6607" s="2" t="s">
        <v>19</v>
      </c>
      <c r="N6607" t="s">
        <v>32</v>
      </c>
    </row>
    <row r="6608" spans="1:14" x14ac:dyDescent="0.25">
      <c r="A6608" s="2" t="s">
        <v>7643</v>
      </c>
      <c r="B6608" s="2" t="s">
        <v>1464</v>
      </c>
      <c r="C6608" s="9">
        <f t="shared" si="103"/>
        <v>46082</v>
      </c>
      <c r="D6608" t="s">
        <v>53</v>
      </c>
      <c r="E6608" t="s">
        <v>114</v>
      </c>
      <c r="F6608" s="3">
        <v>3</v>
      </c>
      <c r="G6608" s="4">
        <v>353.87</v>
      </c>
      <c r="H6608" s="5">
        <v>0</v>
      </c>
      <c r="I6608" s="4">
        <v>1061.6099999999999</v>
      </c>
      <c r="J6608" s="4">
        <v>296.72000000000003</v>
      </c>
      <c r="K6608" t="s">
        <v>37</v>
      </c>
      <c r="L6608" t="s">
        <v>25</v>
      </c>
      <c r="M6608" s="2" t="s">
        <v>19</v>
      </c>
      <c r="N6608" t="s">
        <v>27</v>
      </c>
    </row>
    <row r="6609" spans="1:14" x14ac:dyDescent="0.25">
      <c r="A6609" s="2" t="s">
        <v>7644</v>
      </c>
      <c r="B6609" s="2" t="s">
        <v>833</v>
      </c>
      <c r="C6609" s="9">
        <f t="shared" si="103"/>
        <v>45717</v>
      </c>
      <c r="D6609" t="s">
        <v>30</v>
      </c>
      <c r="E6609" t="s">
        <v>106</v>
      </c>
      <c r="F6609" s="3">
        <v>1</v>
      </c>
      <c r="G6609" s="4">
        <v>722.65</v>
      </c>
      <c r="H6609" s="5">
        <v>0.2</v>
      </c>
      <c r="I6609" s="4">
        <v>578.12</v>
      </c>
      <c r="J6609" s="4">
        <v>155.09</v>
      </c>
      <c r="K6609" t="s">
        <v>24</v>
      </c>
      <c r="L6609" t="s">
        <v>25</v>
      </c>
      <c r="M6609" s="2" t="s">
        <v>19</v>
      </c>
      <c r="N6609" t="s">
        <v>42</v>
      </c>
    </row>
    <row r="6610" spans="1:14" x14ac:dyDescent="0.25">
      <c r="A6610" s="2" t="s">
        <v>7645</v>
      </c>
      <c r="B6610" s="2" t="s">
        <v>954</v>
      </c>
      <c r="C6610" s="9">
        <f t="shared" si="103"/>
        <v>45809</v>
      </c>
      <c r="D6610" t="s">
        <v>35</v>
      </c>
      <c r="E6610" t="s">
        <v>74</v>
      </c>
      <c r="F6610" s="3">
        <v>3</v>
      </c>
      <c r="G6610" s="4">
        <v>18538.849999999999</v>
      </c>
      <c r="H6610" s="5">
        <v>0.05</v>
      </c>
      <c r="I6610" s="4">
        <v>52835.72</v>
      </c>
      <c r="J6610" s="4">
        <v>13286.63</v>
      </c>
      <c r="K6610" t="s">
        <v>24</v>
      </c>
      <c r="L6610" t="s">
        <v>25</v>
      </c>
      <c r="M6610" s="2" t="s">
        <v>19</v>
      </c>
      <c r="N6610" t="s">
        <v>38</v>
      </c>
    </row>
    <row r="6611" spans="1:14" x14ac:dyDescent="0.25">
      <c r="A6611" s="2" t="s">
        <v>7646</v>
      </c>
      <c r="B6611" s="2" t="s">
        <v>750</v>
      </c>
      <c r="C6611" s="9">
        <f t="shared" si="103"/>
        <v>45870</v>
      </c>
      <c r="D6611" t="s">
        <v>35</v>
      </c>
      <c r="E6611" t="s">
        <v>77</v>
      </c>
      <c r="F6611" s="3">
        <v>2</v>
      </c>
      <c r="G6611" s="4">
        <v>30964.46</v>
      </c>
      <c r="H6611" s="5">
        <v>0</v>
      </c>
      <c r="I6611" s="4">
        <v>61928.92</v>
      </c>
      <c r="J6611" s="4">
        <v>17677.53</v>
      </c>
      <c r="K6611" t="s">
        <v>24</v>
      </c>
      <c r="L6611" t="s">
        <v>25</v>
      </c>
      <c r="M6611" s="2" t="s">
        <v>19</v>
      </c>
      <c r="N6611" t="s">
        <v>82</v>
      </c>
    </row>
    <row r="6612" spans="1:14" x14ac:dyDescent="0.25">
      <c r="A6612" s="2" t="s">
        <v>7647</v>
      </c>
      <c r="B6612" s="2" t="s">
        <v>753</v>
      </c>
      <c r="C6612" s="9">
        <f t="shared" si="103"/>
        <v>46235</v>
      </c>
      <c r="D6612" t="s">
        <v>35</v>
      </c>
      <c r="E6612" t="s">
        <v>77</v>
      </c>
      <c r="F6612" s="3">
        <v>1</v>
      </c>
      <c r="G6612" s="4">
        <v>20218.66</v>
      </c>
      <c r="H6612" s="5">
        <v>0.05</v>
      </c>
      <c r="I6612" s="4">
        <v>19207.73</v>
      </c>
      <c r="J6612" s="4">
        <v>5672.58</v>
      </c>
      <c r="K6612" t="s">
        <v>37</v>
      </c>
      <c r="L6612" t="s">
        <v>25</v>
      </c>
      <c r="M6612" s="2" t="s">
        <v>19</v>
      </c>
      <c r="N6612" t="s">
        <v>42</v>
      </c>
    </row>
    <row r="6613" spans="1:14" x14ac:dyDescent="0.25">
      <c r="A6613" s="2" t="s">
        <v>7648</v>
      </c>
      <c r="B6613" s="2" t="s">
        <v>162</v>
      </c>
      <c r="C6613" s="9">
        <f t="shared" si="103"/>
        <v>46143</v>
      </c>
      <c r="D6613" t="s">
        <v>45</v>
      </c>
      <c r="E6613" t="s">
        <v>186</v>
      </c>
      <c r="F6613" s="3">
        <v>3</v>
      </c>
      <c r="G6613" s="4">
        <v>5120.5</v>
      </c>
      <c r="H6613" s="5">
        <v>0</v>
      </c>
      <c r="I6613" s="4">
        <v>15361.5</v>
      </c>
      <c r="J6613" s="4">
        <v>3151.73</v>
      </c>
      <c r="K6613" t="s">
        <v>17</v>
      </c>
      <c r="L6613" t="s">
        <v>25</v>
      </c>
      <c r="M6613" s="2" t="s">
        <v>26</v>
      </c>
      <c r="N6613" t="s">
        <v>20</v>
      </c>
    </row>
    <row r="6614" spans="1:14" x14ac:dyDescent="0.25">
      <c r="A6614" s="2" t="s">
        <v>7649</v>
      </c>
      <c r="B6614" s="2" t="s">
        <v>679</v>
      </c>
      <c r="C6614" s="9">
        <f t="shared" si="103"/>
        <v>46204</v>
      </c>
      <c r="D6614" t="s">
        <v>45</v>
      </c>
      <c r="E6614" t="s">
        <v>111</v>
      </c>
      <c r="F6614" s="3">
        <v>3</v>
      </c>
      <c r="G6614" s="4">
        <v>980.29</v>
      </c>
      <c r="H6614" s="5">
        <v>0.15</v>
      </c>
      <c r="I6614" s="4">
        <v>2499.7399999999998</v>
      </c>
      <c r="J6614" s="4">
        <v>525.96</v>
      </c>
      <c r="K6614" t="s">
        <v>152</v>
      </c>
      <c r="L6614" t="s">
        <v>25</v>
      </c>
      <c r="M6614" s="2" t="s">
        <v>19</v>
      </c>
      <c r="N6614" t="s">
        <v>20</v>
      </c>
    </row>
    <row r="6615" spans="1:14" x14ac:dyDescent="0.25">
      <c r="A6615" s="2" t="s">
        <v>7650</v>
      </c>
      <c r="B6615" s="2" t="s">
        <v>942</v>
      </c>
      <c r="C6615" s="9">
        <f t="shared" si="103"/>
        <v>46082</v>
      </c>
      <c r="D6615" t="s">
        <v>53</v>
      </c>
      <c r="E6615" t="s">
        <v>98</v>
      </c>
      <c r="F6615" s="3">
        <v>3</v>
      </c>
      <c r="G6615" s="4">
        <v>754.4</v>
      </c>
      <c r="H6615" s="5">
        <v>0</v>
      </c>
      <c r="I6615" s="4">
        <v>2263.1999999999998</v>
      </c>
      <c r="J6615" s="4">
        <v>373.99</v>
      </c>
      <c r="K6615" t="s">
        <v>24</v>
      </c>
      <c r="L6615" t="s">
        <v>18</v>
      </c>
      <c r="M6615" s="2" t="s">
        <v>19</v>
      </c>
      <c r="N6615" t="s">
        <v>87</v>
      </c>
    </row>
    <row r="6616" spans="1:14" x14ac:dyDescent="0.25">
      <c r="A6616" s="2" t="s">
        <v>7651</v>
      </c>
      <c r="B6616" s="2" t="s">
        <v>1013</v>
      </c>
      <c r="C6616" s="9">
        <f t="shared" si="103"/>
        <v>45413</v>
      </c>
      <c r="D6616" t="s">
        <v>15</v>
      </c>
      <c r="E6616" t="s">
        <v>23</v>
      </c>
      <c r="F6616" s="3">
        <v>4</v>
      </c>
      <c r="G6616" s="4">
        <v>1692.9</v>
      </c>
      <c r="H6616" s="5">
        <v>0.15</v>
      </c>
      <c r="I6616" s="4">
        <v>5755.86</v>
      </c>
      <c r="J6616" s="4">
        <v>1832.87</v>
      </c>
      <c r="K6616" t="s">
        <v>24</v>
      </c>
      <c r="L6616" t="s">
        <v>18</v>
      </c>
      <c r="M6616" s="2" t="s">
        <v>19</v>
      </c>
      <c r="N6616" t="s">
        <v>58</v>
      </c>
    </row>
    <row r="6617" spans="1:14" x14ac:dyDescent="0.25">
      <c r="A6617" s="2" t="s">
        <v>7652</v>
      </c>
      <c r="B6617" s="2" t="s">
        <v>655</v>
      </c>
      <c r="C6617" s="9">
        <f t="shared" si="103"/>
        <v>45931</v>
      </c>
      <c r="D6617" t="s">
        <v>15</v>
      </c>
      <c r="E6617" t="s">
        <v>57</v>
      </c>
      <c r="F6617" s="3">
        <v>3</v>
      </c>
      <c r="G6617" s="4">
        <v>1965.04</v>
      </c>
      <c r="H6617" s="5">
        <v>0</v>
      </c>
      <c r="I6617" s="4">
        <v>5895.12</v>
      </c>
      <c r="J6617" s="4">
        <v>890.05</v>
      </c>
      <c r="K6617" t="s">
        <v>152</v>
      </c>
      <c r="L6617" t="s">
        <v>25</v>
      </c>
      <c r="M6617" s="2" t="s">
        <v>19</v>
      </c>
      <c r="N6617" t="s">
        <v>58</v>
      </c>
    </row>
    <row r="6618" spans="1:14" x14ac:dyDescent="0.25">
      <c r="A6618" s="2" t="s">
        <v>7653</v>
      </c>
      <c r="B6618" s="2" t="s">
        <v>1584</v>
      </c>
      <c r="C6618" s="9">
        <f t="shared" si="103"/>
        <v>45292</v>
      </c>
      <c r="D6618" t="s">
        <v>45</v>
      </c>
      <c r="E6618" t="s">
        <v>111</v>
      </c>
      <c r="F6618" s="3">
        <v>2</v>
      </c>
      <c r="G6618" s="4">
        <v>6190.91</v>
      </c>
      <c r="H6618" s="5">
        <v>0</v>
      </c>
      <c r="I6618" s="4">
        <v>12381.82</v>
      </c>
      <c r="J6618" s="4">
        <v>3048.95</v>
      </c>
      <c r="K6618" t="s">
        <v>24</v>
      </c>
      <c r="L6618" t="s">
        <v>25</v>
      </c>
      <c r="M6618" s="2" t="s">
        <v>19</v>
      </c>
      <c r="N6618" t="s">
        <v>20</v>
      </c>
    </row>
    <row r="6619" spans="1:14" x14ac:dyDescent="0.25">
      <c r="A6619" s="2" t="s">
        <v>7654</v>
      </c>
      <c r="B6619" s="2" t="s">
        <v>1439</v>
      </c>
      <c r="C6619" s="9">
        <f t="shared" si="103"/>
        <v>45292</v>
      </c>
      <c r="D6619" t="s">
        <v>30</v>
      </c>
      <c r="E6619" t="s">
        <v>41</v>
      </c>
      <c r="F6619" s="3">
        <v>2</v>
      </c>
      <c r="G6619" s="4">
        <v>1089.73</v>
      </c>
      <c r="H6619" s="5">
        <v>0.05</v>
      </c>
      <c r="I6619" s="4">
        <v>2070.4899999999998</v>
      </c>
      <c r="J6619" s="4">
        <v>262.66000000000003</v>
      </c>
      <c r="K6619" t="s">
        <v>17</v>
      </c>
      <c r="L6619" t="s">
        <v>47</v>
      </c>
      <c r="M6619" s="2" t="s">
        <v>19</v>
      </c>
      <c r="N6619" t="s">
        <v>66</v>
      </c>
    </row>
    <row r="6620" spans="1:14" x14ac:dyDescent="0.25">
      <c r="A6620" s="2" t="s">
        <v>7655</v>
      </c>
      <c r="B6620" s="2" t="s">
        <v>282</v>
      </c>
      <c r="C6620" s="9">
        <f t="shared" si="103"/>
        <v>45566</v>
      </c>
      <c r="D6620" t="s">
        <v>53</v>
      </c>
      <c r="E6620" t="s">
        <v>173</v>
      </c>
      <c r="F6620" s="3">
        <v>2</v>
      </c>
      <c r="G6620" s="4">
        <v>732.46</v>
      </c>
      <c r="H6620" s="5">
        <v>0.25</v>
      </c>
      <c r="I6620" s="4">
        <v>1098.69</v>
      </c>
      <c r="J6620" s="4">
        <v>260.39</v>
      </c>
      <c r="K6620" t="s">
        <v>17</v>
      </c>
      <c r="L6620" t="s">
        <v>25</v>
      </c>
      <c r="M6620" s="2" t="s">
        <v>19</v>
      </c>
      <c r="N6620" t="s">
        <v>58</v>
      </c>
    </row>
    <row r="6621" spans="1:14" x14ac:dyDescent="0.25">
      <c r="A6621" s="2" t="s">
        <v>7656</v>
      </c>
      <c r="B6621" s="2" t="s">
        <v>2915</v>
      </c>
      <c r="C6621" s="9">
        <f t="shared" si="103"/>
        <v>46204</v>
      </c>
      <c r="D6621" t="s">
        <v>30</v>
      </c>
      <c r="E6621" t="s">
        <v>106</v>
      </c>
      <c r="F6621" s="3">
        <v>3</v>
      </c>
      <c r="G6621" s="4">
        <v>1173.5999999999999</v>
      </c>
      <c r="H6621" s="5">
        <v>0.2</v>
      </c>
      <c r="I6621" s="4">
        <v>2816.64</v>
      </c>
      <c r="J6621" s="4">
        <v>894.37</v>
      </c>
      <c r="K6621" t="s">
        <v>24</v>
      </c>
      <c r="L6621" t="s">
        <v>25</v>
      </c>
      <c r="M6621" s="2" t="s">
        <v>19</v>
      </c>
      <c r="N6621" t="s">
        <v>27</v>
      </c>
    </row>
    <row r="6622" spans="1:14" x14ac:dyDescent="0.25">
      <c r="A6622" s="2" t="s">
        <v>7657</v>
      </c>
      <c r="B6622" s="2" t="s">
        <v>2619</v>
      </c>
      <c r="C6622" s="9">
        <f t="shared" si="103"/>
        <v>45992</v>
      </c>
      <c r="D6622" t="s">
        <v>15</v>
      </c>
      <c r="E6622" t="s">
        <v>168</v>
      </c>
      <c r="F6622" s="3">
        <v>2</v>
      </c>
      <c r="G6622" s="4">
        <v>1646.11</v>
      </c>
      <c r="H6622" s="5">
        <v>0</v>
      </c>
      <c r="I6622" s="4">
        <v>3292.22</v>
      </c>
      <c r="J6622" s="4">
        <v>1097.08</v>
      </c>
      <c r="K6622" t="s">
        <v>17</v>
      </c>
      <c r="L6622" t="s">
        <v>25</v>
      </c>
      <c r="M6622" s="2" t="s">
        <v>19</v>
      </c>
      <c r="N6622" t="s">
        <v>27</v>
      </c>
    </row>
    <row r="6623" spans="1:14" x14ac:dyDescent="0.25">
      <c r="A6623" s="2" t="s">
        <v>7658</v>
      </c>
      <c r="B6623" s="2" t="s">
        <v>493</v>
      </c>
      <c r="C6623" s="9">
        <f t="shared" si="103"/>
        <v>45931</v>
      </c>
      <c r="D6623" t="s">
        <v>45</v>
      </c>
      <c r="E6623" t="s">
        <v>222</v>
      </c>
      <c r="F6623" s="3">
        <v>3</v>
      </c>
      <c r="G6623" s="4">
        <v>5687.6</v>
      </c>
      <c r="H6623" s="5">
        <v>0.05</v>
      </c>
      <c r="I6623" s="4">
        <v>16209.66</v>
      </c>
      <c r="J6623" s="4">
        <v>5089.8</v>
      </c>
      <c r="K6623" t="s">
        <v>24</v>
      </c>
      <c r="L6623" t="s">
        <v>25</v>
      </c>
      <c r="M6623" s="2" t="s">
        <v>19</v>
      </c>
      <c r="N6623" t="s">
        <v>87</v>
      </c>
    </row>
    <row r="6624" spans="1:14" x14ac:dyDescent="0.25">
      <c r="A6624" s="2" t="s">
        <v>7659</v>
      </c>
      <c r="B6624" s="2" t="s">
        <v>208</v>
      </c>
      <c r="C6624" s="9">
        <f t="shared" si="103"/>
        <v>45627</v>
      </c>
      <c r="D6624" t="s">
        <v>30</v>
      </c>
      <c r="E6624" t="s">
        <v>106</v>
      </c>
      <c r="F6624" s="3">
        <v>3</v>
      </c>
      <c r="G6624" s="4">
        <v>1179.56</v>
      </c>
      <c r="H6624" s="5">
        <v>0.05</v>
      </c>
      <c r="I6624" s="4">
        <v>3361.75</v>
      </c>
      <c r="J6624" s="4">
        <v>993.92</v>
      </c>
      <c r="K6624" t="s">
        <v>17</v>
      </c>
      <c r="L6624" t="s">
        <v>25</v>
      </c>
      <c r="M6624" s="2" t="s">
        <v>19</v>
      </c>
      <c r="N6624" t="s">
        <v>42</v>
      </c>
    </row>
    <row r="6625" spans="1:14" x14ac:dyDescent="0.25">
      <c r="A6625" s="2" t="s">
        <v>7660</v>
      </c>
      <c r="B6625" s="2" t="s">
        <v>514</v>
      </c>
      <c r="C6625" s="9">
        <f t="shared" si="103"/>
        <v>45901</v>
      </c>
      <c r="D6625" t="s">
        <v>15</v>
      </c>
      <c r="E6625" t="s">
        <v>95</v>
      </c>
      <c r="F6625" s="3">
        <v>3</v>
      </c>
      <c r="G6625" s="4">
        <v>1359.03</v>
      </c>
      <c r="H6625" s="5">
        <v>0</v>
      </c>
      <c r="I6625" s="4">
        <v>4077.09</v>
      </c>
      <c r="J6625" s="4">
        <v>637.9</v>
      </c>
      <c r="K6625" t="s">
        <v>24</v>
      </c>
      <c r="L6625" t="s">
        <v>25</v>
      </c>
      <c r="M6625" s="2" t="s">
        <v>19</v>
      </c>
      <c r="N6625" t="s">
        <v>38</v>
      </c>
    </row>
    <row r="6626" spans="1:14" x14ac:dyDescent="0.25">
      <c r="A6626" s="2" t="s">
        <v>7661</v>
      </c>
      <c r="B6626" s="2" t="s">
        <v>610</v>
      </c>
      <c r="C6626" s="9">
        <f t="shared" si="103"/>
        <v>45717</v>
      </c>
      <c r="D6626" t="s">
        <v>35</v>
      </c>
      <c r="E6626" t="s">
        <v>50</v>
      </c>
      <c r="F6626" s="3">
        <v>4</v>
      </c>
      <c r="G6626" s="4">
        <v>29029.11</v>
      </c>
      <c r="H6626" s="5">
        <v>0.05</v>
      </c>
      <c r="I6626" s="4">
        <v>110310.62</v>
      </c>
      <c r="J6626" s="4">
        <v>28392.080000000002</v>
      </c>
      <c r="K6626" t="s">
        <v>17</v>
      </c>
      <c r="L6626" t="s">
        <v>25</v>
      </c>
      <c r="M6626" s="2" t="s">
        <v>19</v>
      </c>
      <c r="N6626" t="s">
        <v>42</v>
      </c>
    </row>
    <row r="6627" spans="1:14" x14ac:dyDescent="0.25">
      <c r="A6627" s="2" t="s">
        <v>7662</v>
      </c>
      <c r="B6627" s="2" t="s">
        <v>638</v>
      </c>
      <c r="C6627" s="9">
        <f t="shared" si="103"/>
        <v>45413</v>
      </c>
      <c r="D6627" t="s">
        <v>35</v>
      </c>
      <c r="E6627" t="s">
        <v>74</v>
      </c>
      <c r="F6627" s="3">
        <v>1</v>
      </c>
      <c r="G6627" s="4">
        <v>9510.86</v>
      </c>
      <c r="H6627" s="5">
        <v>0.15</v>
      </c>
      <c r="I6627" s="4">
        <v>8084.23</v>
      </c>
      <c r="J6627" s="4">
        <v>0</v>
      </c>
      <c r="K6627" t="s">
        <v>17</v>
      </c>
      <c r="L6627" t="s">
        <v>25</v>
      </c>
      <c r="M6627" s="2" t="s">
        <v>61</v>
      </c>
      <c r="N6627" t="s">
        <v>58</v>
      </c>
    </row>
    <row r="6628" spans="1:14" x14ac:dyDescent="0.25">
      <c r="A6628" s="2" t="s">
        <v>7663</v>
      </c>
      <c r="B6628" s="2" t="s">
        <v>3798</v>
      </c>
      <c r="C6628" s="9">
        <f t="shared" si="103"/>
        <v>46204</v>
      </c>
      <c r="D6628" t="s">
        <v>35</v>
      </c>
      <c r="E6628" t="s">
        <v>77</v>
      </c>
      <c r="F6628" s="3">
        <v>2</v>
      </c>
      <c r="G6628" s="4">
        <v>26441.41</v>
      </c>
      <c r="H6628" s="5">
        <v>0</v>
      </c>
      <c r="I6628" s="4">
        <v>52882.82</v>
      </c>
      <c r="J6628" s="4">
        <v>7328.04</v>
      </c>
      <c r="K6628" t="s">
        <v>24</v>
      </c>
      <c r="L6628" t="s">
        <v>47</v>
      </c>
      <c r="M6628" s="2" t="s">
        <v>19</v>
      </c>
      <c r="N6628" t="s">
        <v>155</v>
      </c>
    </row>
    <row r="6629" spans="1:14" x14ac:dyDescent="0.25">
      <c r="A6629" s="2" t="s">
        <v>7664</v>
      </c>
      <c r="B6629" s="2" t="s">
        <v>556</v>
      </c>
      <c r="C6629" s="9">
        <f t="shared" si="103"/>
        <v>46113</v>
      </c>
      <c r="D6629" t="s">
        <v>45</v>
      </c>
      <c r="E6629" t="s">
        <v>46</v>
      </c>
      <c r="F6629" s="3">
        <v>4</v>
      </c>
      <c r="G6629" s="4">
        <v>7371.66</v>
      </c>
      <c r="H6629" s="5">
        <v>0.1</v>
      </c>
      <c r="I6629" s="4">
        <v>26537.98</v>
      </c>
      <c r="J6629" s="4">
        <v>3251.79</v>
      </c>
      <c r="K6629" t="s">
        <v>37</v>
      </c>
      <c r="L6629" t="s">
        <v>25</v>
      </c>
      <c r="M6629" s="2" t="s">
        <v>19</v>
      </c>
      <c r="N6629" t="s">
        <v>42</v>
      </c>
    </row>
    <row r="6630" spans="1:14" x14ac:dyDescent="0.25">
      <c r="A6630" s="2" t="s">
        <v>7665</v>
      </c>
      <c r="B6630" s="2" t="s">
        <v>1817</v>
      </c>
      <c r="C6630" s="9">
        <f t="shared" si="103"/>
        <v>46023</v>
      </c>
      <c r="D6630" t="s">
        <v>35</v>
      </c>
      <c r="E6630" t="s">
        <v>71</v>
      </c>
      <c r="F6630" s="3">
        <v>2</v>
      </c>
      <c r="G6630" s="4">
        <v>19449.400000000001</v>
      </c>
      <c r="H6630" s="5">
        <v>0</v>
      </c>
      <c r="I6630" s="4">
        <v>38898.800000000003</v>
      </c>
      <c r="J6630" s="4">
        <v>6678.98</v>
      </c>
      <c r="K6630" t="s">
        <v>24</v>
      </c>
      <c r="L6630" t="s">
        <v>25</v>
      </c>
      <c r="M6630" s="2" t="s">
        <v>19</v>
      </c>
      <c r="N6630" t="s">
        <v>87</v>
      </c>
    </row>
    <row r="6631" spans="1:14" x14ac:dyDescent="0.25">
      <c r="A6631" s="2" t="s">
        <v>7666</v>
      </c>
      <c r="B6631" s="2" t="s">
        <v>1422</v>
      </c>
      <c r="C6631" s="9">
        <f t="shared" si="103"/>
        <v>45809</v>
      </c>
      <c r="D6631" t="s">
        <v>35</v>
      </c>
      <c r="E6631" t="s">
        <v>71</v>
      </c>
      <c r="F6631" s="3">
        <v>4</v>
      </c>
      <c r="G6631" s="4">
        <v>15626.88</v>
      </c>
      <c r="H6631" s="5">
        <v>0.1</v>
      </c>
      <c r="I6631" s="4">
        <v>56256.77</v>
      </c>
      <c r="J6631" s="4">
        <v>0</v>
      </c>
      <c r="K6631" t="s">
        <v>17</v>
      </c>
      <c r="L6631" t="s">
        <v>25</v>
      </c>
      <c r="M6631" s="2" t="s">
        <v>61</v>
      </c>
      <c r="N6631" t="s">
        <v>42</v>
      </c>
    </row>
    <row r="6632" spans="1:14" x14ac:dyDescent="0.25">
      <c r="A6632" s="2" t="s">
        <v>7667</v>
      </c>
      <c r="B6632" s="2" t="s">
        <v>5854</v>
      </c>
      <c r="C6632" s="9">
        <f t="shared" si="103"/>
        <v>45323</v>
      </c>
      <c r="D6632" t="s">
        <v>35</v>
      </c>
      <c r="E6632" t="s">
        <v>50</v>
      </c>
      <c r="F6632" s="3">
        <v>1</v>
      </c>
      <c r="G6632" s="4">
        <v>19831.47</v>
      </c>
      <c r="H6632" s="5">
        <v>0.1</v>
      </c>
      <c r="I6632" s="4">
        <v>17848.32</v>
      </c>
      <c r="J6632" s="4">
        <v>4113.1499999999996</v>
      </c>
      <c r="K6632" t="s">
        <v>24</v>
      </c>
      <c r="L6632" t="s">
        <v>25</v>
      </c>
      <c r="M6632" s="2" t="s">
        <v>19</v>
      </c>
      <c r="N6632" t="s">
        <v>66</v>
      </c>
    </row>
    <row r="6633" spans="1:14" x14ac:dyDescent="0.25">
      <c r="A6633" s="2" t="s">
        <v>7668</v>
      </c>
      <c r="B6633" s="2" t="s">
        <v>658</v>
      </c>
      <c r="C6633" s="9">
        <f t="shared" si="103"/>
        <v>46235</v>
      </c>
      <c r="D6633" t="s">
        <v>45</v>
      </c>
      <c r="E6633" t="s">
        <v>222</v>
      </c>
      <c r="F6633" s="3">
        <v>1</v>
      </c>
      <c r="G6633" s="4">
        <v>2263.58</v>
      </c>
      <c r="H6633" s="5">
        <v>0.15</v>
      </c>
      <c r="I6633" s="4">
        <v>1924.04</v>
      </c>
      <c r="J6633" s="4">
        <v>304.2</v>
      </c>
      <c r="K6633" t="s">
        <v>24</v>
      </c>
      <c r="L6633" t="s">
        <v>25</v>
      </c>
      <c r="M6633" s="2" t="s">
        <v>19</v>
      </c>
      <c r="N6633" t="s">
        <v>66</v>
      </c>
    </row>
    <row r="6634" spans="1:14" x14ac:dyDescent="0.25">
      <c r="A6634" s="2" t="s">
        <v>7669</v>
      </c>
      <c r="B6634" s="2" t="s">
        <v>1655</v>
      </c>
      <c r="C6634" s="9">
        <f t="shared" si="103"/>
        <v>45505</v>
      </c>
      <c r="D6634" t="s">
        <v>15</v>
      </c>
      <c r="E6634" t="s">
        <v>57</v>
      </c>
      <c r="F6634" s="3">
        <v>1</v>
      </c>
      <c r="G6634" s="4">
        <v>2960.73</v>
      </c>
      <c r="H6634" s="5">
        <v>0.2</v>
      </c>
      <c r="I6634" s="4">
        <v>2368.58</v>
      </c>
      <c r="J6634" s="4">
        <v>419.44</v>
      </c>
      <c r="K6634" t="s">
        <v>24</v>
      </c>
      <c r="L6634" t="s">
        <v>25</v>
      </c>
      <c r="M6634" s="2" t="s">
        <v>19</v>
      </c>
      <c r="N6634" t="s">
        <v>66</v>
      </c>
    </row>
    <row r="6635" spans="1:14" x14ac:dyDescent="0.25">
      <c r="A6635" s="2" t="s">
        <v>7670</v>
      </c>
      <c r="B6635" s="2" t="s">
        <v>576</v>
      </c>
      <c r="C6635" s="9">
        <f t="shared" si="103"/>
        <v>46235</v>
      </c>
      <c r="D6635" t="s">
        <v>45</v>
      </c>
      <c r="E6635" t="s">
        <v>121</v>
      </c>
      <c r="F6635" s="3">
        <v>1</v>
      </c>
      <c r="G6635" s="4">
        <v>2324.79</v>
      </c>
      <c r="H6635" s="5">
        <v>0.2</v>
      </c>
      <c r="I6635" s="4">
        <v>1859.83</v>
      </c>
      <c r="J6635" s="4">
        <v>337.22</v>
      </c>
      <c r="K6635" t="s">
        <v>24</v>
      </c>
      <c r="L6635" t="s">
        <v>25</v>
      </c>
      <c r="M6635" s="2" t="s">
        <v>19</v>
      </c>
      <c r="N6635" t="s">
        <v>42</v>
      </c>
    </row>
    <row r="6636" spans="1:14" x14ac:dyDescent="0.25">
      <c r="A6636" s="2" t="s">
        <v>7671</v>
      </c>
      <c r="B6636" s="2" t="s">
        <v>2557</v>
      </c>
      <c r="C6636" s="9">
        <f t="shared" si="103"/>
        <v>46235</v>
      </c>
      <c r="D6636" t="s">
        <v>35</v>
      </c>
      <c r="E6636" t="s">
        <v>50</v>
      </c>
      <c r="F6636" s="3">
        <v>3</v>
      </c>
      <c r="G6636" s="4">
        <v>19901.75</v>
      </c>
      <c r="H6636" s="5">
        <v>0.15</v>
      </c>
      <c r="I6636" s="4">
        <v>50749.46</v>
      </c>
      <c r="J6636" s="4">
        <v>15690.99</v>
      </c>
      <c r="K6636" t="s">
        <v>152</v>
      </c>
      <c r="L6636" t="s">
        <v>25</v>
      </c>
      <c r="M6636" s="2" t="s">
        <v>19</v>
      </c>
      <c r="N6636" t="s">
        <v>58</v>
      </c>
    </row>
    <row r="6637" spans="1:14" x14ac:dyDescent="0.25">
      <c r="A6637" s="2" t="s">
        <v>7672</v>
      </c>
      <c r="B6637" s="2" t="s">
        <v>933</v>
      </c>
      <c r="C6637" s="9">
        <f t="shared" si="103"/>
        <v>45444</v>
      </c>
      <c r="D6637" t="s">
        <v>35</v>
      </c>
      <c r="E6637" t="s">
        <v>71</v>
      </c>
      <c r="F6637" s="3">
        <v>2</v>
      </c>
      <c r="G6637" s="4">
        <v>19574.77</v>
      </c>
      <c r="H6637" s="5">
        <v>0.05</v>
      </c>
      <c r="I6637" s="4">
        <v>37192.06</v>
      </c>
      <c r="J6637" s="4">
        <v>6852.77</v>
      </c>
      <c r="K6637" t="s">
        <v>124</v>
      </c>
      <c r="L6637" t="s">
        <v>18</v>
      </c>
      <c r="M6637" s="2" t="s">
        <v>19</v>
      </c>
      <c r="N6637" t="s">
        <v>42</v>
      </c>
    </row>
    <row r="6638" spans="1:14" x14ac:dyDescent="0.25">
      <c r="A6638" s="2" t="s">
        <v>7673</v>
      </c>
      <c r="B6638" s="2" t="s">
        <v>886</v>
      </c>
      <c r="C6638" s="9">
        <f t="shared" si="103"/>
        <v>45444</v>
      </c>
      <c r="D6638" t="s">
        <v>15</v>
      </c>
      <c r="E6638" t="s">
        <v>57</v>
      </c>
      <c r="F6638" s="3">
        <v>2</v>
      </c>
      <c r="G6638" s="4">
        <v>481.92</v>
      </c>
      <c r="H6638" s="5">
        <v>0</v>
      </c>
      <c r="I6638" s="4">
        <v>963.84</v>
      </c>
      <c r="J6638" s="4">
        <v>162.63</v>
      </c>
      <c r="K6638" t="s">
        <v>24</v>
      </c>
      <c r="L6638" t="s">
        <v>47</v>
      </c>
      <c r="M6638" s="2" t="s">
        <v>19</v>
      </c>
      <c r="N6638" t="s">
        <v>38</v>
      </c>
    </row>
    <row r="6639" spans="1:14" x14ac:dyDescent="0.25">
      <c r="A6639" s="2" t="s">
        <v>7674</v>
      </c>
      <c r="B6639" s="2" t="s">
        <v>65</v>
      </c>
      <c r="C6639" s="9">
        <f t="shared" si="103"/>
        <v>45505</v>
      </c>
      <c r="D6639" t="s">
        <v>15</v>
      </c>
      <c r="E6639" t="s">
        <v>23</v>
      </c>
      <c r="F6639" s="3">
        <v>2</v>
      </c>
      <c r="G6639" s="4">
        <v>1758.93</v>
      </c>
      <c r="H6639" s="5">
        <v>0.2</v>
      </c>
      <c r="I6639" s="4">
        <v>2814.29</v>
      </c>
      <c r="J6639" s="4">
        <v>0</v>
      </c>
      <c r="K6639" t="s">
        <v>37</v>
      </c>
      <c r="L6639" t="s">
        <v>18</v>
      </c>
      <c r="M6639" s="2" t="s">
        <v>61</v>
      </c>
      <c r="N6639" t="s">
        <v>58</v>
      </c>
    </row>
    <row r="6640" spans="1:14" x14ac:dyDescent="0.25">
      <c r="A6640" s="2" t="s">
        <v>7675</v>
      </c>
      <c r="B6640" s="2" t="s">
        <v>73</v>
      </c>
      <c r="C6640" s="9">
        <f t="shared" si="103"/>
        <v>45352</v>
      </c>
      <c r="D6640" t="s">
        <v>35</v>
      </c>
      <c r="E6640" t="s">
        <v>71</v>
      </c>
      <c r="F6640" s="3">
        <v>3</v>
      </c>
      <c r="G6640" s="4">
        <v>32762.28</v>
      </c>
      <c r="H6640" s="5">
        <v>0.1</v>
      </c>
      <c r="I6640" s="4">
        <v>88458.16</v>
      </c>
      <c r="J6640" s="4">
        <v>28604.25</v>
      </c>
      <c r="K6640" t="s">
        <v>152</v>
      </c>
      <c r="L6640" t="s">
        <v>18</v>
      </c>
      <c r="M6640" s="2" t="s">
        <v>19</v>
      </c>
      <c r="N6640" t="s">
        <v>58</v>
      </c>
    </row>
    <row r="6641" spans="1:14" x14ac:dyDescent="0.25">
      <c r="A6641" s="2" t="s">
        <v>7676</v>
      </c>
      <c r="B6641" s="2" t="s">
        <v>900</v>
      </c>
      <c r="C6641" s="9">
        <f t="shared" si="103"/>
        <v>45536</v>
      </c>
      <c r="D6641" t="s">
        <v>35</v>
      </c>
      <c r="E6641" t="s">
        <v>77</v>
      </c>
      <c r="F6641" s="3">
        <v>2</v>
      </c>
      <c r="G6641" s="4">
        <v>13116.96</v>
      </c>
      <c r="H6641" s="5">
        <v>0.1</v>
      </c>
      <c r="I6641" s="4">
        <v>23610.53</v>
      </c>
      <c r="J6641" s="4">
        <v>6888.52</v>
      </c>
      <c r="K6641" t="s">
        <v>37</v>
      </c>
      <c r="L6641" t="s">
        <v>25</v>
      </c>
      <c r="M6641" s="2" t="s">
        <v>19</v>
      </c>
      <c r="N6641" t="s">
        <v>58</v>
      </c>
    </row>
    <row r="6642" spans="1:14" x14ac:dyDescent="0.25">
      <c r="A6642" s="2" t="s">
        <v>7677</v>
      </c>
      <c r="B6642" s="2" t="s">
        <v>141</v>
      </c>
      <c r="C6642" s="9">
        <f t="shared" si="103"/>
        <v>45778</v>
      </c>
      <c r="D6642" t="s">
        <v>30</v>
      </c>
      <c r="E6642" t="s">
        <v>163</v>
      </c>
      <c r="F6642" s="3">
        <v>1</v>
      </c>
      <c r="G6642" s="4">
        <v>1306.06</v>
      </c>
      <c r="H6642" s="5">
        <v>0</v>
      </c>
      <c r="I6642" s="4">
        <v>1306.06</v>
      </c>
      <c r="J6642" s="4">
        <v>357.73</v>
      </c>
      <c r="K6642" t="s">
        <v>24</v>
      </c>
      <c r="L6642" t="s">
        <v>25</v>
      </c>
      <c r="M6642" s="2" t="s">
        <v>19</v>
      </c>
      <c r="N6642" t="s">
        <v>82</v>
      </c>
    </row>
    <row r="6643" spans="1:14" x14ac:dyDescent="0.25">
      <c r="A6643" s="2" t="s">
        <v>7678</v>
      </c>
      <c r="B6643" s="2" t="s">
        <v>1885</v>
      </c>
      <c r="C6643" s="9">
        <f t="shared" si="103"/>
        <v>45352</v>
      </c>
      <c r="D6643" t="s">
        <v>45</v>
      </c>
      <c r="E6643" t="s">
        <v>121</v>
      </c>
      <c r="F6643" s="3">
        <v>2</v>
      </c>
      <c r="G6643" s="4">
        <v>5298.32</v>
      </c>
      <c r="H6643" s="5">
        <v>0.1</v>
      </c>
      <c r="I6643" s="4">
        <v>9536.98</v>
      </c>
      <c r="J6643" s="4">
        <v>3160.91</v>
      </c>
      <c r="K6643" t="s">
        <v>24</v>
      </c>
      <c r="L6643" t="s">
        <v>25</v>
      </c>
      <c r="M6643" s="2" t="s">
        <v>19</v>
      </c>
      <c r="N6643" t="s">
        <v>58</v>
      </c>
    </row>
    <row r="6644" spans="1:14" x14ac:dyDescent="0.25">
      <c r="A6644" s="2" t="s">
        <v>7679</v>
      </c>
      <c r="B6644" s="2" t="s">
        <v>4159</v>
      </c>
      <c r="C6644" s="9">
        <f t="shared" si="103"/>
        <v>46204</v>
      </c>
      <c r="D6644" t="s">
        <v>35</v>
      </c>
      <c r="E6644" t="s">
        <v>74</v>
      </c>
      <c r="F6644" s="3">
        <v>2</v>
      </c>
      <c r="G6644" s="4">
        <v>4069.73</v>
      </c>
      <c r="H6644" s="5">
        <v>0.25</v>
      </c>
      <c r="I6644" s="4">
        <v>6104.6</v>
      </c>
      <c r="J6644" s="4">
        <v>1851.79</v>
      </c>
      <c r="K6644" t="s">
        <v>17</v>
      </c>
      <c r="L6644" t="s">
        <v>18</v>
      </c>
      <c r="M6644" s="2" t="s">
        <v>19</v>
      </c>
      <c r="N6644" t="s">
        <v>82</v>
      </c>
    </row>
    <row r="6645" spans="1:14" x14ac:dyDescent="0.25">
      <c r="A6645" s="2" t="s">
        <v>7680</v>
      </c>
      <c r="B6645" s="2" t="s">
        <v>2228</v>
      </c>
      <c r="C6645" s="9">
        <f t="shared" si="103"/>
        <v>45444</v>
      </c>
      <c r="D6645" t="s">
        <v>35</v>
      </c>
      <c r="E6645" t="s">
        <v>36</v>
      </c>
      <c r="F6645" s="3">
        <v>4</v>
      </c>
      <c r="G6645" s="4">
        <v>11162.83</v>
      </c>
      <c r="H6645" s="5">
        <v>0.05</v>
      </c>
      <c r="I6645" s="4">
        <v>42418.75</v>
      </c>
      <c r="J6645" s="4">
        <v>8372.98</v>
      </c>
      <c r="K6645" t="s">
        <v>24</v>
      </c>
      <c r="L6645" t="s">
        <v>25</v>
      </c>
      <c r="M6645" s="2" t="s">
        <v>19</v>
      </c>
      <c r="N6645" t="s">
        <v>42</v>
      </c>
    </row>
    <row r="6646" spans="1:14" x14ac:dyDescent="0.25">
      <c r="A6646" s="2" t="s">
        <v>7681</v>
      </c>
      <c r="B6646" s="2" t="s">
        <v>1974</v>
      </c>
      <c r="C6646" s="9">
        <f t="shared" si="103"/>
        <v>45474</v>
      </c>
      <c r="D6646" t="s">
        <v>53</v>
      </c>
      <c r="E6646" t="s">
        <v>98</v>
      </c>
      <c r="F6646" s="3">
        <v>3</v>
      </c>
      <c r="G6646" s="4">
        <v>304.24</v>
      </c>
      <c r="H6646" s="5">
        <v>0.15</v>
      </c>
      <c r="I6646" s="4">
        <v>775.81</v>
      </c>
      <c r="J6646" s="4">
        <v>102.92</v>
      </c>
      <c r="K6646" t="s">
        <v>24</v>
      </c>
      <c r="L6646" t="s">
        <v>25</v>
      </c>
      <c r="M6646" s="2" t="s">
        <v>19</v>
      </c>
      <c r="N6646" t="s">
        <v>155</v>
      </c>
    </row>
    <row r="6647" spans="1:14" x14ac:dyDescent="0.25">
      <c r="A6647" s="2" t="s">
        <v>7682</v>
      </c>
      <c r="B6647" s="2" t="s">
        <v>381</v>
      </c>
      <c r="C6647" s="9">
        <f t="shared" si="103"/>
        <v>46082</v>
      </c>
      <c r="D6647" t="s">
        <v>45</v>
      </c>
      <c r="E6647" t="s">
        <v>222</v>
      </c>
      <c r="F6647" s="3">
        <v>1</v>
      </c>
      <c r="G6647" s="4">
        <v>3963.44</v>
      </c>
      <c r="H6647" s="5">
        <v>0</v>
      </c>
      <c r="I6647" s="4">
        <v>3963.44</v>
      </c>
      <c r="J6647" s="4">
        <v>563.48</v>
      </c>
      <c r="K6647" t="s">
        <v>24</v>
      </c>
      <c r="L6647" t="s">
        <v>25</v>
      </c>
      <c r="M6647" s="2" t="s">
        <v>19</v>
      </c>
      <c r="N6647" t="s">
        <v>66</v>
      </c>
    </row>
    <row r="6648" spans="1:14" x14ac:dyDescent="0.25">
      <c r="A6648" s="2" t="s">
        <v>7683</v>
      </c>
      <c r="B6648" s="2" t="s">
        <v>537</v>
      </c>
      <c r="C6648" s="9">
        <f t="shared" si="103"/>
        <v>45505</v>
      </c>
      <c r="D6648" t="s">
        <v>15</v>
      </c>
      <c r="E6648" t="s">
        <v>16</v>
      </c>
      <c r="F6648" s="3">
        <v>1</v>
      </c>
      <c r="G6648" s="4">
        <v>2315.5</v>
      </c>
      <c r="H6648" s="5">
        <v>0.05</v>
      </c>
      <c r="I6648" s="4">
        <v>2199.7199999999998</v>
      </c>
      <c r="J6648" s="4">
        <v>456.78</v>
      </c>
      <c r="K6648" t="s">
        <v>24</v>
      </c>
      <c r="L6648" t="s">
        <v>25</v>
      </c>
      <c r="M6648" s="2" t="s">
        <v>19</v>
      </c>
      <c r="N6648" t="s">
        <v>32</v>
      </c>
    </row>
    <row r="6649" spans="1:14" x14ac:dyDescent="0.25">
      <c r="A6649" s="2" t="s">
        <v>7684</v>
      </c>
      <c r="B6649" s="2" t="s">
        <v>4315</v>
      </c>
      <c r="C6649" s="9">
        <f t="shared" si="103"/>
        <v>45748</v>
      </c>
      <c r="D6649" t="s">
        <v>45</v>
      </c>
      <c r="E6649" t="s">
        <v>111</v>
      </c>
      <c r="F6649" s="3">
        <v>1</v>
      </c>
      <c r="G6649" s="4">
        <v>6630.16</v>
      </c>
      <c r="H6649" s="5">
        <v>0</v>
      </c>
      <c r="I6649" s="4">
        <v>6630.16</v>
      </c>
      <c r="J6649" s="4">
        <v>1337.86</v>
      </c>
      <c r="K6649" t="s">
        <v>24</v>
      </c>
      <c r="L6649" t="s">
        <v>25</v>
      </c>
      <c r="M6649" s="2" t="s">
        <v>19</v>
      </c>
      <c r="N6649" t="s">
        <v>20</v>
      </c>
    </row>
    <row r="6650" spans="1:14" x14ac:dyDescent="0.25">
      <c r="A6650" s="2" t="s">
        <v>7685</v>
      </c>
      <c r="B6650" s="2" t="s">
        <v>1098</v>
      </c>
      <c r="C6650" s="9">
        <f t="shared" si="103"/>
        <v>46023</v>
      </c>
      <c r="D6650" t="s">
        <v>30</v>
      </c>
      <c r="E6650" t="s">
        <v>31</v>
      </c>
      <c r="F6650" s="3">
        <v>2</v>
      </c>
      <c r="G6650" s="4">
        <v>1295.26</v>
      </c>
      <c r="H6650" s="5">
        <v>0.1</v>
      </c>
      <c r="I6650" s="4">
        <v>2331.4699999999998</v>
      </c>
      <c r="J6650" s="4">
        <v>731.63</v>
      </c>
      <c r="K6650" t="s">
        <v>37</v>
      </c>
      <c r="L6650" t="s">
        <v>18</v>
      </c>
      <c r="M6650" s="2" t="s">
        <v>19</v>
      </c>
      <c r="N6650" t="s">
        <v>38</v>
      </c>
    </row>
    <row r="6651" spans="1:14" x14ac:dyDescent="0.25">
      <c r="A6651" s="2" t="s">
        <v>7686</v>
      </c>
      <c r="B6651" s="2" t="s">
        <v>1183</v>
      </c>
      <c r="C6651" s="9">
        <f t="shared" si="103"/>
        <v>45505</v>
      </c>
      <c r="D6651" t="s">
        <v>30</v>
      </c>
      <c r="E6651" t="s">
        <v>31</v>
      </c>
      <c r="F6651" s="3">
        <v>1</v>
      </c>
      <c r="G6651" s="4">
        <v>744.61</v>
      </c>
      <c r="H6651" s="5">
        <v>0.05</v>
      </c>
      <c r="I6651" s="4">
        <v>707.38</v>
      </c>
      <c r="J6651" s="4">
        <v>244.62</v>
      </c>
      <c r="K6651" t="s">
        <v>17</v>
      </c>
      <c r="L6651" t="s">
        <v>47</v>
      </c>
      <c r="M6651" s="2" t="s">
        <v>19</v>
      </c>
      <c r="N6651" t="s">
        <v>66</v>
      </c>
    </row>
    <row r="6652" spans="1:14" x14ac:dyDescent="0.25">
      <c r="A6652" s="2" t="s">
        <v>7687</v>
      </c>
      <c r="B6652" s="2" t="s">
        <v>1956</v>
      </c>
      <c r="C6652" s="9">
        <f t="shared" si="103"/>
        <v>45901</v>
      </c>
      <c r="D6652" t="s">
        <v>15</v>
      </c>
      <c r="E6652" t="s">
        <v>168</v>
      </c>
      <c r="F6652" s="3">
        <v>1</v>
      </c>
      <c r="G6652" s="4">
        <v>358.81</v>
      </c>
      <c r="H6652" s="5">
        <v>0</v>
      </c>
      <c r="I6652" s="4">
        <v>358.81</v>
      </c>
      <c r="J6652" s="4">
        <v>122.09</v>
      </c>
      <c r="K6652" t="s">
        <v>124</v>
      </c>
      <c r="L6652" t="s">
        <v>25</v>
      </c>
      <c r="M6652" s="2" t="s">
        <v>19</v>
      </c>
      <c r="N6652" t="s">
        <v>38</v>
      </c>
    </row>
    <row r="6653" spans="1:14" x14ac:dyDescent="0.25">
      <c r="A6653" s="2" t="s">
        <v>7688</v>
      </c>
      <c r="B6653" s="2" t="s">
        <v>970</v>
      </c>
      <c r="C6653" s="9">
        <f t="shared" si="103"/>
        <v>46113</v>
      </c>
      <c r="D6653" t="s">
        <v>15</v>
      </c>
      <c r="E6653" t="s">
        <v>95</v>
      </c>
      <c r="F6653" s="3">
        <v>4</v>
      </c>
      <c r="G6653" s="4">
        <v>402.33</v>
      </c>
      <c r="H6653" s="5">
        <v>0.05</v>
      </c>
      <c r="I6653" s="4">
        <v>1528.85</v>
      </c>
      <c r="J6653" s="4">
        <v>414.63</v>
      </c>
      <c r="K6653" t="s">
        <v>37</v>
      </c>
      <c r="L6653" t="s">
        <v>25</v>
      </c>
      <c r="M6653" s="2" t="s">
        <v>19</v>
      </c>
      <c r="N6653" t="s">
        <v>87</v>
      </c>
    </row>
    <row r="6654" spans="1:14" x14ac:dyDescent="0.25">
      <c r="A6654" s="2" t="s">
        <v>7689</v>
      </c>
      <c r="B6654" s="2" t="s">
        <v>1030</v>
      </c>
      <c r="C6654" s="9">
        <f t="shared" si="103"/>
        <v>45536</v>
      </c>
      <c r="D6654" t="s">
        <v>35</v>
      </c>
      <c r="E6654" t="s">
        <v>74</v>
      </c>
      <c r="F6654" s="3">
        <v>2</v>
      </c>
      <c r="G6654" s="4">
        <v>14163.48</v>
      </c>
      <c r="H6654" s="5">
        <v>0</v>
      </c>
      <c r="I6654" s="4">
        <v>28326.959999999999</v>
      </c>
      <c r="J6654" s="4">
        <v>6033.96</v>
      </c>
      <c r="K6654" t="s">
        <v>24</v>
      </c>
      <c r="L6654" t="s">
        <v>18</v>
      </c>
      <c r="M6654" s="2" t="s">
        <v>19</v>
      </c>
      <c r="N6654" t="s">
        <v>66</v>
      </c>
    </row>
    <row r="6655" spans="1:14" x14ac:dyDescent="0.25">
      <c r="A6655" s="2" t="s">
        <v>7690</v>
      </c>
      <c r="B6655" s="2" t="s">
        <v>419</v>
      </c>
      <c r="C6655" s="9">
        <f t="shared" si="103"/>
        <v>45474</v>
      </c>
      <c r="D6655" t="s">
        <v>53</v>
      </c>
      <c r="E6655" t="s">
        <v>114</v>
      </c>
      <c r="F6655" s="3">
        <v>4</v>
      </c>
      <c r="G6655" s="4">
        <v>1102.9100000000001</v>
      </c>
      <c r="H6655" s="5">
        <v>0.05</v>
      </c>
      <c r="I6655" s="4">
        <v>4191.0600000000004</v>
      </c>
      <c r="J6655" s="4">
        <v>860.07</v>
      </c>
      <c r="K6655" t="s">
        <v>124</v>
      </c>
      <c r="L6655" t="s">
        <v>25</v>
      </c>
      <c r="M6655" s="2" t="s">
        <v>26</v>
      </c>
      <c r="N6655" t="s">
        <v>82</v>
      </c>
    </row>
    <row r="6656" spans="1:14" x14ac:dyDescent="0.25">
      <c r="A6656" s="2" t="s">
        <v>7691</v>
      </c>
      <c r="B6656" s="2" t="s">
        <v>888</v>
      </c>
      <c r="C6656" s="9">
        <f t="shared" si="103"/>
        <v>45870</v>
      </c>
      <c r="D6656" t="s">
        <v>45</v>
      </c>
      <c r="E6656" t="s">
        <v>186</v>
      </c>
      <c r="F6656" s="3">
        <v>3</v>
      </c>
      <c r="G6656" s="4">
        <v>3840.81</v>
      </c>
      <c r="H6656" s="5">
        <v>0.25</v>
      </c>
      <c r="I6656" s="4">
        <v>8641.82</v>
      </c>
      <c r="J6656" s="4">
        <v>1085.1500000000001</v>
      </c>
      <c r="K6656" t="s">
        <v>24</v>
      </c>
      <c r="L6656" t="s">
        <v>25</v>
      </c>
      <c r="M6656" s="2" t="s">
        <v>19</v>
      </c>
      <c r="N6656" t="s">
        <v>20</v>
      </c>
    </row>
    <row r="6657" spans="1:14" x14ac:dyDescent="0.25">
      <c r="A6657" s="2" t="s">
        <v>7692</v>
      </c>
      <c r="B6657" s="2" t="s">
        <v>1113</v>
      </c>
      <c r="C6657" s="9">
        <f t="shared" si="103"/>
        <v>46174</v>
      </c>
      <c r="D6657" t="s">
        <v>35</v>
      </c>
      <c r="E6657" t="s">
        <v>36</v>
      </c>
      <c r="F6657" s="3">
        <v>2</v>
      </c>
      <c r="G6657" s="4">
        <v>10240.84</v>
      </c>
      <c r="H6657" s="5">
        <v>0</v>
      </c>
      <c r="I6657" s="4">
        <v>20481.68</v>
      </c>
      <c r="J6657" s="4">
        <v>6552.78</v>
      </c>
      <c r="K6657" t="s">
        <v>17</v>
      </c>
      <c r="L6657" t="s">
        <v>18</v>
      </c>
      <c r="M6657" s="2" t="s">
        <v>19</v>
      </c>
      <c r="N6657" t="s">
        <v>155</v>
      </c>
    </row>
    <row r="6658" spans="1:14" x14ac:dyDescent="0.25">
      <c r="A6658" s="2" t="s">
        <v>7693</v>
      </c>
      <c r="B6658" s="2" t="s">
        <v>446</v>
      </c>
      <c r="C6658" s="9">
        <f t="shared" si="103"/>
        <v>46023</v>
      </c>
      <c r="D6658" t="s">
        <v>53</v>
      </c>
      <c r="E6658" t="s">
        <v>173</v>
      </c>
      <c r="F6658" s="3">
        <v>4</v>
      </c>
      <c r="G6658" s="4">
        <v>476.79</v>
      </c>
      <c r="H6658" s="5">
        <v>0.1</v>
      </c>
      <c r="I6658" s="4">
        <v>1716.44</v>
      </c>
      <c r="J6658" s="4">
        <v>562.14</v>
      </c>
      <c r="K6658" t="s">
        <v>152</v>
      </c>
      <c r="L6658" t="s">
        <v>25</v>
      </c>
      <c r="M6658" s="2" t="s">
        <v>19</v>
      </c>
      <c r="N6658" t="s">
        <v>66</v>
      </c>
    </row>
    <row r="6659" spans="1:14" x14ac:dyDescent="0.25">
      <c r="A6659" s="2" t="s">
        <v>7694</v>
      </c>
      <c r="B6659" s="2" t="s">
        <v>2979</v>
      </c>
      <c r="C6659" s="9">
        <f t="shared" ref="C6659:C6722" si="104">DATE(YEAR(B6659),MONTH(B6659),1)</f>
        <v>45627</v>
      </c>
      <c r="D6659" t="s">
        <v>53</v>
      </c>
      <c r="E6659" t="s">
        <v>54</v>
      </c>
      <c r="F6659" s="3">
        <v>3</v>
      </c>
      <c r="G6659" s="4">
        <v>1021.92</v>
      </c>
      <c r="H6659" s="5">
        <v>0</v>
      </c>
      <c r="I6659" s="4">
        <v>3065.76</v>
      </c>
      <c r="J6659" s="4">
        <v>511.9</v>
      </c>
      <c r="K6659" t="s">
        <v>124</v>
      </c>
      <c r="L6659" t="s">
        <v>25</v>
      </c>
      <c r="M6659" s="2" t="s">
        <v>19</v>
      </c>
      <c r="N6659" t="s">
        <v>27</v>
      </c>
    </row>
    <row r="6660" spans="1:14" x14ac:dyDescent="0.25">
      <c r="A6660" s="2" t="s">
        <v>7695</v>
      </c>
      <c r="B6660" s="2" t="s">
        <v>3606</v>
      </c>
      <c r="C6660" s="9">
        <f t="shared" si="104"/>
        <v>45566</v>
      </c>
      <c r="D6660" t="s">
        <v>53</v>
      </c>
      <c r="E6660" t="s">
        <v>92</v>
      </c>
      <c r="F6660" s="3">
        <v>4</v>
      </c>
      <c r="G6660" s="4">
        <v>1015.95</v>
      </c>
      <c r="H6660" s="5">
        <v>0</v>
      </c>
      <c r="I6660" s="4">
        <v>4063.8</v>
      </c>
      <c r="J6660" s="4">
        <v>816.58</v>
      </c>
      <c r="K6660" t="s">
        <v>17</v>
      </c>
      <c r="L6660" t="s">
        <v>25</v>
      </c>
      <c r="M6660" s="2" t="s">
        <v>19</v>
      </c>
      <c r="N6660" t="s">
        <v>82</v>
      </c>
    </row>
    <row r="6661" spans="1:14" x14ac:dyDescent="0.25">
      <c r="A6661" s="2" t="s">
        <v>7696</v>
      </c>
      <c r="B6661" s="2" t="s">
        <v>306</v>
      </c>
      <c r="C6661" s="9">
        <f t="shared" si="104"/>
        <v>45658</v>
      </c>
      <c r="D6661" t="s">
        <v>30</v>
      </c>
      <c r="E6661" t="s">
        <v>133</v>
      </c>
      <c r="F6661" s="3">
        <v>3</v>
      </c>
      <c r="G6661" s="4">
        <v>1280.8699999999999</v>
      </c>
      <c r="H6661" s="5">
        <v>0.05</v>
      </c>
      <c r="I6661" s="4">
        <v>3650.48</v>
      </c>
      <c r="J6661" s="4">
        <v>957.85</v>
      </c>
      <c r="K6661" t="s">
        <v>37</v>
      </c>
      <c r="L6661" t="s">
        <v>25</v>
      </c>
      <c r="M6661" s="2" t="s">
        <v>19</v>
      </c>
      <c r="N6661" t="s">
        <v>32</v>
      </c>
    </row>
    <row r="6662" spans="1:14" x14ac:dyDescent="0.25">
      <c r="A6662" s="2" t="s">
        <v>7697</v>
      </c>
      <c r="B6662" s="2" t="s">
        <v>436</v>
      </c>
      <c r="C6662" s="9">
        <f t="shared" si="104"/>
        <v>46023</v>
      </c>
      <c r="D6662" t="s">
        <v>53</v>
      </c>
      <c r="E6662" t="s">
        <v>98</v>
      </c>
      <c r="F6662" s="3">
        <v>1</v>
      </c>
      <c r="G6662" s="4">
        <v>709.73</v>
      </c>
      <c r="H6662" s="5">
        <v>0.05</v>
      </c>
      <c r="I6662" s="4">
        <v>674.24</v>
      </c>
      <c r="J6662" s="4">
        <v>126.57</v>
      </c>
      <c r="K6662" t="s">
        <v>152</v>
      </c>
      <c r="L6662" t="s">
        <v>25</v>
      </c>
      <c r="M6662" s="2" t="s">
        <v>19</v>
      </c>
      <c r="N6662" t="s">
        <v>27</v>
      </c>
    </row>
    <row r="6663" spans="1:14" x14ac:dyDescent="0.25">
      <c r="A6663" s="2" t="s">
        <v>7698</v>
      </c>
      <c r="B6663" s="2" t="s">
        <v>91</v>
      </c>
      <c r="C6663" s="9">
        <f t="shared" si="104"/>
        <v>45597</v>
      </c>
      <c r="D6663" t="s">
        <v>35</v>
      </c>
      <c r="E6663" t="s">
        <v>50</v>
      </c>
      <c r="F6663" s="3">
        <v>1</v>
      </c>
      <c r="G6663" s="4">
        <v>20930.95</v>
      </c>
      <c r="H6663" s="5">
        <v>0.15</v>
      </c>
      <c r="I6663" s="4">
        <v>17791.310000000001</v>
      </c>
      <c r="J6663" s="4">
        <v>3582.21</v>
      </c>
      <c r="K6663" t="s">
        <v>37</v>
      </c>
      <c r="L6663" t="s">
        <v>25</v>
      </c>
      <c r="M6663" s="2" t="s">
        <v>19</v>
      </c>
      <c r="N6663" t="s">
        <v>42</v>
      </c>
    </row>
    <row r="6664" spans="1:14" x14ac:dyDescent="0.25">
      <c r="A6664" s="2" t="s">
        <v>7699</v>
      </c>
      <c r="B6664" s="2" t="s">
        <v>1956</v>
      </c>
      <c r="C6664" s="9">
        <f t="shared" si="104"/>
        <v>45901</v>
      </c>
      <c r="D6664" t="s">
        <v>30</v>
      </c>
      <c r="E6664" t="s">
        <v>163</v>
      </c>
      <c r="F6664" s="3">
        <v>2</v>
      </c>
      <c r="G6664" s="4">
        <v>1354.33</v>
      </c>
      <c r="H6664" s="5">
        <v>0.05</v>
      </c>
      <c r="I6664" s="4">
        <v>2573.23</v>
      </c>
      <c r="J6664" s="4">
        <v>581.51</v>
      </c>
      <c r="K6664" t="s">
        <v>17</v>
      </c>
      <c r="L6664" t="s">
        <v>25</v>
      </c>
      <c r="M6664" s="2" t="s">
        <v>19</v>
      </c>
      <c r="N6664" t="s">
        <v>42</v>
      </c>
    </row>
    <row r="6665" spans="1:14" x14ac:dyDescent="0.25">
      <c r="A6665" s="2" t="s">
        <v>7700</v>
      </c>
      <c r="B6665" s="2" t="s">
        <v>563</v>
      </c>
      <c r="C6665" s="9">
        <f t="shared" si="104"/>
        <v>45536</v>
      </c>
      <c r="D6665" t="s">
        <v>30</v>
      </c>
      <c r="E6665" t="s">
        <v>41</v>
      </c>
      <c r="F6665" s="3">
        <v>4</v>
      </c>
      <c r="G6665" s="4">
        <v>572</v>
      </c>
      <c r="H6665" s="5">
        <v>0</v>
      </c>
      <c r="I6665" s="4">
        <v>2288</v>
      </c>
      <c r="J6665" s="4">
        <v>465.79</v>
      </c>
      <c r="K6665" t="s">
        <v>24</v>
      </c>
      <c r="L6665" t="s">
        <v>47</v>
      </c>
      <c r="M6665" s="2" t="s">
        <v>26</v>
      </c>
      <c r="N6665" t="s">
        <v>20</v>
      </c>
    </row>
    <row r="6666" spans="1:14" x14ac:dyDescent="0.25">
      <c r="A6666" s="2" t="s">
        <v>7701</v>
      </c>
      <c r="B6666" s="2" t="s">
        <v>1879</v>
      </c>
      <c r="C6666" s="9">
        <f t="shared" si="104"/>
        <v>46235</v>
      </c>
      <c r="D6666" t="s">
        <v>35</v>
      </c>
      <c r="E6666" t="s">
        <v>71</v>
      </c>
      <c r="F6666" s="3">
        <v>4</v>
      </c>
      <c r="G6666" s="4">
        <v>21365.99</v>
      </c>
      <c r="H6666" s="5">
        <v>0</v>
      </c>
      <c r="I6666" s="4">
        <v>85463.96</v>
      </c>
      <c r="J6666" s="4">
        <v>12390.76</v>
      </c>
      <c r="K6666" t="s">
        <v>37</v>
      </c>
      <c r="L6666" t="s">
        <v>18</v>
      </c>
      <c r="M6666" s="2" t="s">
        <v>19</v>
      </c>
      <c r="N6666" t="s">
        <v>87</v>
      </c>
    </row>
    <row r="6667" spans="1:14" x14ac:dyDescent="0.25">
      <c r="A6667" s="2" t="s">
        <v>7702</v>
      </c>
      <c r="B6667" s="2" t="s">
        <v>937</v>
      </c>
      <c r="C6667" s="9">
        <f t="shared" si="104"/>
        <v>46054</v>
      </c>
      <c r="D6667" t="s">
        <v>35</v>
      </c>
      <c r="E6667" t="s">
        <v>50</v>
      </c>
      <c r="F6667" s="3">
        <v>3</v>
      </c>
      <c r="G6667" s="4">
        <v>6087.77</v>
      </c>
      <c r="H6667" s="5">
        <v>0</v>
      </c>
      <c r="I6667" s="4">
        <v>18263.310000000001</v>
      </c>
      <c r="J6667" s="4">
        <v>5248.7</v>
      </c>
      <c r="K6667" t="s">
        <v>24</v>
      </c>
      <c r="L6667" t="s">
        <v>25</v>
      </c>
      <c r="M6667" s="2" t="s">
        <v>26</v>
      </c>
      <c r="N6667" t="s">
        <v>32</v>
      </c>
    </row>
    <row r="6668" spans="1:14" x14ac:dyDescent="0.25">
      <c r="A6668" s="2" t="s">
        <v>7703</v>
      </c>
      <c r="B6668" s="2" t="s">
        <v>3328</v>
      </c>
      <c r="C6668" s="9">
        <f t="shared" si="104"/>
        <v>45352</v>
      </c>
      <c r="D6668" t="s">
        <v>53</v>
      </c>
      <c r="E6668" t="s">
        <v>54</v>
      </c>
      <c r="F6668" s="3">
        <v>2</v>
      </c>
      <c r="G6668" s="4">
        <v>869.89</v>
      </c>
      <c r="H6668" s="5">
        <v>0.2</v>
      </c>
      <c r="I6668" s="4">
        <v>1391.82</v>
      </c>
      <c r="J6668" s="4">
        <v>218.12</v>
      </c>
      <c r="K6668" t="s">
        <v>17</v>
      </c>
      <c r="L6668" t="s">
        <v>18</v>
      </c>
      <c r="M6668" s="2" t="s">
        <v>19</v>
      </c>
      <c r="N6668" t="s">
        <v>82</v>
      </c>
    </row>
    <row r="6669" spans="1:14" x14ac:dyDescent="0.25">
      <c r="A6669" s="2" t="s">
        <v>7704</v>
      </c>
      <c r="B6669" s="2" t="s">
        <v>5789</v>
      </c>
      <c r="C6669" s="9">
        <f t="shared" si="104"/>
        <v>46082</v>
      </c>
      <c r="D6669" t="s">
        <v>35</v>
      </c>
      <c r="E6669" t="s">
        <v>71</v>
      </c>
      <c r="F6669" s="3">
        <v>1</v>
      </c>
      <c r="G6669" s="4">
        <v>20768.11</v>
      </c>
      <c r="H6669" s="5">
        <v>0</v>
      </c>
      <c r="I6669" s="4">
        <v>20768.11</v>
      </c>
      <c r="J6669" s="4">
        <v>0</v>
      </c>
      <c r="K6669" t="s">
        <v>24</v>
      </c>
      <c r="L6669" t="s">
        <v>25</v>
      </c>
      <c r="M6669" s="2" t="s">
        <v>61</v>
      </c>
      <c r="N6669" t="s">
        <v>20</v>
      </c>
    </row>
    <row r="6670" spans="1:14" x14ac:dyDescent="0.25">
      <c r="A6670" s="2" t="s">
        <v>7705</v>
      </c>
      <c r="B6670" s="2" t="s">
        <v>1044</v>
      </c>
      <c r="C6670" s="9">
        <f t="shared" si="104"/>
        <v>45627</v>
      </c>
      <c r="D6670" t="s">
        <v>30</v>
      </c>
      <c r="E6670" t="s">
        <v>31</v>
      </c>
      <c r="F6670" s="3">
        <v>4</v>
      </c>
      <c r="G6670" s="4">
        <v>517.74</v>
      </c>
      <c r="H6670" s="5">
        <v>0</v>
      </c>
      <c r="I6670" s="4">
        <v>2070.96</v>
      </c>
      <c r="J6670" s="4">
        <v>403.09</v>
      </c>
      <c r="K6670" t="s">
        <v>24</v>
      </c>
      <c r="L6670" t="s">
        <v>25</v>
      </c>
      <c r="M6670" s="2" t="s">
        <v>19</v>
      </c>
      <c r="N6670" t="s">
        <v>58</v>
      </c>
    </row>
    <row r="6671" spans="1:14" x14ac:dyDescent="0.25">
      <c r="A6671" s="2" t="s">
        <v>7706</v>
      </c>
      <c r="B6671" s="2" t="s">
        <v>1618</v>
      </c>
      <c r="C6671" s="9">
        <f t="shared" si="104"/>
        <v>46204</v>
      </c>
      <c r="D6671" t="s">
        <v>35</v>
      </c>
      <c r="E6671" t="s">
        <v>50</v>
      </c>
      <c r="F6671" s="3">
        <v>3</v>
      </c>
      <c r="G6671" s="4">
        <v>31930.46</v>
      </c>
      <c r="H6671" s="5">
        <v>0</v>
      </c>
      <c r="I6671" s="4">
        <v>95791.38</v>
      </c>
      <c r="J6671" s="4">
        <v>17128.330000000002</v>
      </c>
      <c r="K6671" t="s">
        <v>24</v>
      </c>
      <c r="L6671" t="s">
        <v>25</v>
      </c>
      <c r="M6671" s="2" t="s">
        <v>19</v>
      </c>
      <c r="N6671" t="s">
        <v>82</v>
      </c>
    </row>
    <row r="6672" spans="1:14" x14ac:dyDescent="0.25">
      <c r="A6672" s="2" t="s">
        <v>7707</v>
      </c>
      <c r="B6672" s="2" t="s">
        <v>1346</v>
      </c>
      <c r="C6672" s="9">
        <f t="shared" si="104"/>
        <v>46204</v>
      </c>
      <c r="D6672" t="s">
        <v>35</v>
      </c>
      <c r="E6672" t="s">
        <v>36</v>
      </c>
      <c r="F6672" s="3">
        <v>1</v>
      </c>
      <c r="G6672" s="4">
        <v>21718.17</v>
      </c>
      <c r="H6672" s="5">
        <v>0.1</v>
      </c>
      <c r="I6672" s="4">
        <v>19546.349999999999</v>
      </c>
      <c r="J6672" s="4">
        <v>5539.42</v>
      </c>
      <c r="K6672" t="s">
        <v>152</v>
      </c>
      <c r="L6672" t="s">
        <v>18</v>
      </c>
      <c r="M6672" s="2" t="s">
        <v>19</v>
      </c>
      <c r="N6672" t="s">
        <v>58</v>
      </c>
    </row>
    <row r="6673" spans="1:14" x14ac:dyDescent="0.25">
      <c r="A6673" s="2" t="s">
        <v>7708</v>
      </c>
      <c r="B6673" s="2" t="s">
        <v>2638</v>
      </c>
      <c r="C6673" s="9">
        <f t="shared" si="104"/>
        <v>45778</v>
      </c>
      <c r="D6673" t="s">
        <v>15</v>
      </c>
      <c r="E6673" t="s">
        <v>95</v>
      </c>
      <c r="F6673" s="3">
        <v>1</v>
      </c>
      <c r="G6673" s="4">
        <v>2116.23</v>
      </c>
      <c r="H6673" s="5">
        <v>0.05</v>
      </c>
      <c r="I6673" s="4">
        <v>2010.42</v>
      </c>
      <c r="J6673" s="4">
        <v>598.44000000000005</v>
      </c>
      <c r="K6673" t="s">
        <v>124</v>
      </c>
      <c r="L6673" t="s">
        <v>25</v>
      </c>
      <c r="M6673" s="2" t="s">
        <v>19</v>
      </c>
      <c r="N6673" t="s">
        <v>20</v>
      </c>
    </row>
    <row r="6674" spans="1:14" x14ac:dyDescent="0.25">
      <c r="A6674" s="2" t="s">
        <v>7709</v>
      </c>
      <c r="B6674" s="2" t="s">
        <v>2582</v>
      </c>
      <c r="C6674" s="9">
        <f t="shared" si="104"/>
        <v>45809</v>
      </c>
      <c r="D6674" t="s">
        <v>35</v>
      </c>
      <c r="E6674" t="s">
        <v>36</v>
      </c>
      <c r="F6674" s="3">
        <v>1</v>
      </c>
      <c r="G6674" s="4">
        <v>999.07</v>
      </c>
      <c r="H6674" s="5">
        <v>0</v>
      </c>
      <c r="I6674" s="4">
        <v>999.07</v>
      </c>
      <c r="J6674" s="4">
        <v>191.51</v>
      </c>
      <c r="K6674" t="s">
        <v>17</v>
      </c>
      <c r="L6674" t="s">
        <v>25</v>
      </c>
      <c r="M6674" s="2" t="s">
        <v>19</v>
      </c>
      <c r="N6674" t="s">
        <v>38</v>
      </c>
    </row>
    <row r="6675" spans="1:14" x14ac:dyDescent="0.25">
      <c r="A6675" s="2" t="s">
        <v>7710</v>
      </c>
      <c r="B6675" s="2" t="s">
        <v>1771</v>
      </c>
      <c r="C6675" s="9">
        <f t="shared" si="104"/>
        <v>45383</v>
      </c>
      <c r="D6675" t="s">
        <v>45</v>
      </c>
      <c r="E6675" t="s">
        <v>222</v>
      </c>
      <c r="F6675" s="3">
        <v>3</v>
      </c>
      <c r="G6675" s="4">
        <v>4180.78</v>
      </c>
      <c r="H6675" s="5">
        <v>0.15</v>
      </c>
      <c r="I6675" s="4">
        <v>10660.99</v>
      </c>
      <c r="J6675" s="4">
        <v>3490.67</v>
      </c>
      <c r="K6675" t="s">
        <v>37</v>
      </c>
      <c r="L6675" t="s">
        <v>25</v>
      </c>
      <c r="M6675" s="2" t="s">
        <v>19</v>
      </c>
      <c r="N6675" t="s">
        <v>58</v>
      </c>
    </row>
    <row r="6676" spans="1:14" x14ac:dyDescent="0.25">
      <c r="A6676" s="2" t="s">
        <v>7711</v>
      </c>
      <c r="B6676" s="2" t="s">
        <v>692</v>
      </c>
      <c r="C6676" s="9">
        <f t="shared" si="104"/>
        <v>46235</v>
      </c>
      <c r="D6676" t="s">
        <v>45</v>
      </c>
      <c r="E6676" t="s">
        <v>222</v>
      </c>
      <c r="F6676" s="3">
        <v>3</v>
      </c>
      <c r="G6676" s="4">
        <v>7251.49</v>
      </c>
      <c r="H6676" s="5">
        <v>0.15</v>
      </c>
      <c r="I6676" s="4">
        <v>18491.3</v>
      </c>
      <c r="J6676" s="4">
        <v>5043.6400000000003</v>
      </c>
      <c r="K6676" t="s">
        <v>24</v>
      </c>
      <c r="L6676" t="s">
        <v>25</v>
      </c>
      <c r="M6676" s="2" t="s">
        <v>19</v>
      </c>
      <c r="N6676" t="s">
        <v>58</v>
      </c>
    </row>
    <row r="6677" spans="1:14" x14ac:dyDescent="0.25">
      <c r="A6677" s="2" t="s">
        <v>7712</v>
      </c>
      <c r="B6677" s="2" t="s">
        <v>7204</v>
      </c>
      <c r="C6677" s="9">
        <f t="shared" si="104"/>
        <v>45352</v>
      </c>
      <c r="D6677" t="s">
        <v>35</v>
      </c>
      <c r="E6677" t="s">
        <v>50</v>
      </c>
      <c r="F6677" s="3">
        <v>1</v>
      </c>
      <c r="G6677" s="4">
        <v>24940.82</v>
      </c>
      <c r="H6677" s="5">
        <v>0.05</v>
      </c>
      <c r="I6677" s="4">
        <v>23693.78</v>
      </c>
      <c r="J6677" s="4">
        <v>3543.12</v>
      </c>
      <c r="K6677" t="s">
        <v>37</v>
      </c>
      <c r="L6677" t="s">
        <v>25</v>
      </c>
      <c r="M6677" s="2" t="s">
        <v>19</v>
      </c>
      <c r="N6677" t="s">
        <v>82</v>
      </c>
    </row>
    <row r="6678" spans="1:14" x14ac:dyDescent="0.25">
      <c r="A6678" s="2" t="s">
        <v>7713</v>
      </c>
      <c r="B6678" s="2" t="s">
        <v>2607</v>
      </c>
      <c r="C6678" s="9">
        <f t="shared" si="104"/>
        <v>45627</v>
      </c>
      <c r="D6678" t="s">
        <v>35</v>
      </c>
      <c r="E6678" t="s">
        <v>74</v>
      </c>
      <c r="F6678" s="3">
        <v>3</v>
      </c>
      <c r="G6678" s="4">
        <v>13886.24</v>
      </c>
      <c r="H6678" s="5">
        <v>0.1</v>
      </c>
      <c r="I6678" s="4">
        <v>37492.85</v>
      </c>
      <c r="J6678" s="4">
        <v>5746.09</v>
      </c>
      <c r="K6678" t="s">
        <v>37</v>
      </c>
      <c r="L6678" t="s">
        <v>25</v>
      </c>
      <c r="M6678" s="2" t="s">
        <v>19</v>
      </c>
      <c r="N6678" t="s">
        <v>66</v>
      </c>
    </row>
    <row r="6679" spans="1:14" x14ac:dyDescent="0.25">
      <c r="A6679" s="2" t="s">
        <v>7714</v>
      </c>
      <c r="B6679" s="2" t="s">
        <v>913</v>
      </c>
      <c r="C6679" s="9">
        <f t="shared" si="104"/>
        <v>45839</v>
      </c>
      <c r="D6679" t="s">
        <v>15</v>
      </c>
      <c r="E6679" t="s">
        <v>168</v>
      </c>
      <c r="F6679" s="3">
        <v>1</v>
      </c>
      <c r="G6679" s="4">
        <v>428.17</v>
      </c>
      <c r="H6679" s="5">
        <v>0</v>
      </c>
      <c r="I6679" s="4">
        <v>428.17</v>
      </c>
      <c r="J6679" s="4">
        <v>73.55</v>
      </c>
      <c r="K6679" t="s">
        <v>124</v>
      </c>
      <c r="L6679" t="s">
        <v>25</v>
      </c>
      <c r="M6679" s="2" t="s">
        <v>19</v>
      </c>
      <c r="N6679" t="s">
        <v>66</v>
      </c>
    </row>
    <row r="6680" spans="1:14" x14ac:dyDescent="0.25">
      <c r="A6680" s="2" t="s">
        <v>7715</v>
      </c>
      <c r="B6680" s="2" t="s">
        <v>1100</v>
      </c>
      <c r="C6680" s="9">
        <f t="shared" si="104"/>
        <v>46082</v>
      </c>
      <c r="D6680" t="s">
        <v>35</v>
      </c>
      <c r="E6680" t="s">
        <v>50</v>
      </c>
      <c r="F6680" s="3">
        <v>1</v>
      </c>
      <c r="G6680" s="4">
        <v>23720.95</v>
      </c>
      <c r="H6680" s="5">
        <v>0.1</v>
      </c>
      <c r="I6680" s="4">
        <v>21348.86</v>
      </c>
      <c r="J6680" s="4">
        <v>6403.77</v>
      </c>
      <c r="K6680" t="s">
        <v>152</v>
      </c>
      <c r="L6680" t="s">
        <v>25</v>
      </c>
      <c r="M6680" s="2" t="s">
        <v>26</v>
      </c>
      <c r="N6680" t="s">
        <v>42</v>
      </c>
    </row>
    <row r="6681" spans="1:14" x14ac:dyDescent="0.25">
      <c r="A6681" s="2" t="s">
        <v>7716</v>
      </c>
      <c r="B6681" s="2" t="s">
        <v>1745</v>
      </c>
      <c r="C6681" s="9">
        <f t="shared" si="104"/>
        <v>46054</v>
      </c>
      <c r="D6681" t="s">
        <v>30</v>
      </c>
      <c r="E6681" t="s">
        <v>133</v>
      </c>
      <c r="F6681" s="3">
        <v>1</v>
      </c>
      <c r="G6681" s="4">
        <v>462.27</v>
      </c>
      <c r="H6681" s="5">
        <v>0.2</v>
      </c>
      <c r="I6681" s="4">
        <v>369.82</v>
      </c>
      <c r="J6681" s="4">
        <v>123.96</v>
      </c>
      <c r="K6681" t="s">
        <v>124</v>
      </c>
      <c r="L6681" t="s">
        <v>25</v>
      </c>
      <c r="M6681" s="2" t="s">
        <v>19</v>
      </c>
      <c r="N6681" t="s">
        <v>58</v>
      </c>
    </row>
    <row r="6682" spans="1:14" x14ac:dyDescent="0.25">
      <c r="A6682" s="2" t="s">
        <v>7717</v>
      </c>
      <c r="B6682" s="2" t="s">
        <v>3606</v>
      </c>
      <c r="C6682" s="9">
        <f t="shared" si="104"/>
        <v>45566</v>
      </c>
      <c r="D6682" t="s">
        <v>15</v>
      </c>
      <c r="E6682" t="s">
        <v>23</v>
      </c>
      <c r="F6682" s="3">
        <v>3</v>
      </c>
      <c r="G6682" s="4">
        <v>1168.94</v>
      </c>
      <c r="H6682" s="5">
        <v>0</v>
      </c>
      <c r="I6682" s="4">
        <v>3506.82</v>
      </c>
      <c r="J6682" s="4">
        <v>1044.75</v>
      </c>
      <c r="K6682" t="s">
        <v>17</v>
      </c>
      <c r="L6682" t="s">
        <v>47</v>
      </c>
      <c r="M6682" s="2" t="s">
        <v>19</v>
      </c>
      <c r="N6682" t="s">
        <v>27</v>
      </c>
    </row>
    <row r="6683" spans="1:14" x14ac:dyDescent="0.25">
      <c r="A6683" s="2" t="s">
        <v>7718</v>
      </c>
      <c r="B6683" s="2" t="s">
        <v>3931</v>
      </c>
      <c r="C6683" s="9">
        <f t="shared" si="104"/>
        <v>45323</v>
      </c>
      <c r="D6683" t="s">
        <v>35</v>
      </c>
      <c r="E6683" t="s">
        <v>74</v>
      </c>
      <c r="F6683" s="3">
        <v>2</v>
      </c>
      <c r="G6683" s="4">
        <v>34836.01</v>
      </c>
      <c r="H6683" s="5">
        <v>0.15</v>
      </c>
      <c r="I6683" s="4">
        <v>59221.22</v>
      </c>
      <c r="J6683" s="4">
        <v>7442.33</v>
      </c>
      <c r="K6683" t="s">
        <v>24</v>
      </c>
      <c r="L6683" t="s">
        <v>25</v>
      </c>
      <c r="M6683" s="2" t="s">
        <v>19</v>
      </c>
      <c r="N6683" t="s">
        <v>66</v>
      </c>
    </row>
    <row r="6684" spans="1:14" x14ac:dyDescent="0.25">
      <c r="A6684" s="2" t="s">
        <v>7719</v>
      </c>
      <c r="B6684" s="2" t="s">
        <v>1577</v>
      </c>
      <c r="C6684" s="9">
        <f t="shared" si="104"/>
        <v>45627</v>
      </c>
      <c r="D6684" t="s">
        <v>15</v>
      </c>
      <c r="E6684" t="s">
        <v>23</v>
      </c>
      <c r="F6684" s="3">
        <v>2</v>
      </c>
      <c r="G6684" s="4">
        <v>1957.34</v>
      </c>
      <c r="H6684" s="5">
        <v>0.15</v>
      </c>
      <c r="I6684" s="4">
        <v>3327.48</v>
      </c>
      <c r="J6684" s="4">
        <v>512.82000000000005</v>
      </c>
      <c r="K6684" t="s">
        <v>17</v>
      </c>
      <c r="L6684" t="s">
        <v>25</v>
      </c>
      <c r="M6684" s="2" t="s">
        <v>19</v>
      </c>
      <c r="N6684" t="s">
        <v>66</v>
      </c>
    </row>
    <row r="6685" spans="1:14" x14ac:dyDescent="0.25">
      <c r="A6685" s="2" t="s">
        <v>7720</v>
      </c>
      <c r="B6685" s="2" t="s">
        <v>379</v>
      </c>
      <c r="C6685" s="9">
        <f t="shared" si="104"/>
        <v>45992</v>
      </c>
      <c r="D6685" t="s">
        <v>35</v>
      </c>
      <c r="E6685" t="s">
        <v>71</v>
      </c>
      <c r="F6685" s="3">
        <v>3</v>
      </c>
      <c r="G6685" s="4">
        <v>28520.23</v>
      </c>
      <c r="H6685" s="5">
        <v>0.2</v>
      </c>
      <c r="I6685" s="4">
        <v>68448.55</v>
      </c>
      <c r="J6685" s="4">
        <v>16563.07</v>
      </c>
      <c r="K6685" t="s">
        <v>17</v>
      </c>
      <c r="L6685" t="s">
        <v>25</v>
      </c>
      <c r="M6685" s="2" t="s">
        <v>19</v>
      </c>
      <c r="N6685" t="s">
        <v>66</v>
      </c>
    </row>
    <row r="6686" spans="1:14" x14ac:dyDescent="0.25">
      <c r="A6686" s="2" t="s">
        <v>7721</v>
      </c>
      <c r="B6686" s="2" t="s">
        <v>1185</v>
      </c>
      <c r="C6686" s="9">
        <f t="shared" si="104"/>
        <v>46174</v>
      </c>
      <c r="D6686" t="s">
        <v>35</v>
      </c>
      <c r="E6686" t="s">
        <v>77</v>
      </c>
      <c r="F6686" s="3">
        <v>4</v>
      </c>
      <c r="G6686" s="4">
        <v>6351.33</v>
      </c>
      <c r="H6686" s="5">
        <v>0.1</v>
      </c>
      <c r="I6686" s="4">
        <v>22864.79</v>
      </c>
      <c r="J6686" s="4">
        <v>5777.49</v>
      </c>
      <c r="K6686" t="s">
        <v>24</v>
      </c>
      <c r="L6686" t="s">
        <v>25</v>
      </c>
      <c r="M6686" s="2" t="s">
        <v>19</v>
      </c>
      <c r="N6686" t="s">
        <v>58</v>
      </c>
    </row>
    <row r="6687" spans="1:14" x14ac:dyDescent="0.25">
      <c r="A6687" s="2" t="s">
        <v>7722</v>
      </c>
      <c r="B6687" s="2" t="s">
        <v>897</v>
      </c>
      <c r="C6687" s="9">
        <f t="shared" si="104"/>
        <v>46204</v>
      </c>
      <c r="D6687" t="s">
        <v>35</v>
      </c>
      <c r="E6687" t="s">
        <v>71</v>
      </c>
      <c r="F6687" s="3">
        <v>3</v>
      </c>
      <c r="G6687" s="4">
        <v>16430.89</v>
      </c>
      <c r="H6687" s="5">
        <v>0</v>
      </c>
      <c r="I6687" s="4">
        <v>49292.67</v>
      </c>
      <c r="J6687" s="4">
        <v>15421.12</v>
      </c>
      <c r="K6687" t="s">
        <v>17</v>
      </c>
      <c r="L6687" t="s">
        <v>25</v>
      </c>
      <c r="M6687" s="2" t="s">
        <v>19</v>
      </c>
      <c r="N6687" t="s">
        <v>42</v>
      </c>
    </row>
    <row r="6688" spans="1:14" x14ac:dyDescent="0.25">
      <c r="A6688" s="2" t="s">
        <v>7723</v>
      </c>
      <c r="B6688" s="2" t="s">
        <v>440</v>
      </c>
      <c r="C6688" s="9">
        <f t="shared" si="104"/>
        <v>45839</v>
      </c>
      <c r="D6688" t="s">
        <v>30</v>
      </c>
      <c r="E6688" t="s">
        <v>31</v>
      </c>
      <c r="F6688" s="3">
        <v>4</v>
      </c>
      <c r="G6688" s="4">
        <v>754.59</v>
      </c>
      <c r="H6688" s="5">
        <v>0.05</v>
      </c>
      <c r="I6688" s="4">
        <v>2867.44</v>
      </c>
      <c r="J6688" s="4">
        <v>582.39</v>
      </c>
      <c r="K6688" t="s">
        <v>124</v>
      </c>
      <c r="L6688" t="s">
        <v>25</v>
      </c>
      <c r="M6688" s="2" t="s">
        <v>19</v>
      </c>
      <c r="N6688" t="s">
        <v>58</v>
      </c>
    </row>
    <row r="6689" spans="1:14" x14ac:dyDescent="0.25">
      <c r="A6689" s="2" t="s">
        <v>7724</v>
      </c>
      <c r="B6689" s="2" t="s">
        <v>149</v>
      </c>
      <c r="C6689" s="9">
        <f t="shared" si="104"/>
        <v>46054</v>
      </c>
      <c r="D6689" t="s">
        <v>53</v>
      </c>
      <c r="E6689" t="s">
        <v>114</v>
      </c>
      <c r="F6689" s="3">
        <v>1</v>
      </c>
      <c r="G6689" s="4">
        <v>496.8</v>
      </c>
      <c r="H6689" s="5">
        <v>0.1</v>
      </c>
      <c r="I6689" s="4">
        <v>447.12</v>
      </c>
      <c r="J6689" s="4">
        <v>142.22999999999999</v>
      </c>
      <c r="K6689" t="s">
        <v>17</v>
      </c>
      <c r="L6689" t="s">
        <v>47</v>
      </c>
      <c r="M6689" s="2" t="s">
        <v>19</v>
      </c>
      <c r="N6689" t="s">
        <v>82</v>
      </c>
    </row>
    <row r="6690" spans="1:14" x14ac:dyDescent="0.25">
      <c r="A6690" s="2" t="s">
        <v>7725</v>
      </c>
      <c r="B6690" s="2" t="s">
        <v>176</v>
      </c>
      <c r="C6690" s="9">
        <f t="shared" si="104"/>
        <v>45748</v>
      </c>
      <c r="D6690" t="s">
        <v>30</v>
      </c>
      <c r="E6690" t="s">
        <v>106</v>
      </c>
      <c r="F6690" s="3">
        <v>4</v>
      </c>
      <c r="G6690" s="4">
        <v>295.52</v>
      </c>
      <c r="H6690" s="5">
        <v>0</v>
      </c>
      <c r="I6690" s="4">
        <v>1182.08</v>
      </c>
      <c r="J6690" s="4">
        <v>185.19</v>
      </c>
      <c r="K6690" t="s">
        <v>37</v>
      </c>
      <c r="L6690" t="s">
        <v>18</v>
      </c>
      <c r="M6690" s="2" t="s">
        <v>19</v>
      </c>
      <c r="N6690" t="s">
        <v>82</v>
      </c>
    </row>
    <row r="6691" spans="1:14" x14ac:dyDescent="0.25">
      <c r="A6691" s="2" t="s">
        <v>7726</v>
      </c>
      <c r="B6691" s="2" t="s">
        <v>2439</v>
      </c>
      <c r="C6691" s="9">
        <f t="shared" si="104"/>
        <v>45352</v>
      </c>
      <c r="D6691" t="s">
        <v>15</v>
      </c>
      <c r="E6691" t="s">
        <v>168</v>
      </c>
      <c r="F6691" s="3">
        <v>1</v>
      </c>
      <c r="G6691" s="4">
        <v>2729.82</v>
      </c>
      <c r="H6691" s="5">
        <v>0.05</v>
      </c>
      <c r="I6691" s="4">
        <v>2593.33</v>
      </c>
      <c r="J6691" s="4">
        <v>427.03</v>
      </c>
      <c r="K6691" t="s">
        <v>24</v>
      </c>
      <c r="L6691" t="s">
        <v>47</v>
      </c>
      <c r="M6691" s="2" t="s">
        <v>19</v>
      </c>
      <c r="N6691" t="s">
        <v>42</v>
      </c>
    </row>
    <row r="6692" spans="1:14" x14ac:dyDescent="0.25">
      <c r="A6692" s="2" t="s">
        <v>7727</v>
      </c>
      <c r="B6692" s="2" t="s">
        <v>2038</v>
      </c>
      <c r="C6692" s="9">
        <f t="shared" si="104"/>
        <v>46174</v>
      </c>
      <c r="D6692" t="s">
        <v>35</v>
      </c>
      <c r="E6692" t="s">
        <v>36</v>
      </c>
      <c r="F6692" s="3">
        <v>2</v>
      </c>
      <c r="G6692" s="4">
        <v>23986.26</v>
      </c>
      <c r="H6692" s="5">
        <v>0.15</v>
      </c>
      <c r="I6692" s="4">
        <v>40776.639999999999</v>
      </c>
      <c r="J6692" s="4">
        <v>7577.83</v>
      </c>
      <c r="K6692" t="s">
        <v>37</v>
      </c>
      <c r="L6692" t="s">
        <v>25</v>
      </c>
      <c r="M6692" s="2" t="s">
        <v>19</v>
      </c>
      <c r="N6692" t="s">
        <v>66</v>
      </c>
    </row>
    <row r="6693" spans="1:14" x14ac:dyDescent="0.25">
      <c r="A6693" s="2" t="s">
        <v>7728</v>
      </c>
      <c r="B6693" s="2" t="s">
        <v>381</v>
      </c>
      <c r="C6693" s="9">
        <f t="shared" si="104"/>
        <v>46082</v>
      </c>
      <c r="D6693" t="s">
        <v>15</v>
      </c>
      <c r="E6693" t="s">
        <v>23</v>
      </c>
      <c r="F6693" s="3">
        <v>1</v>
      </c>
      <c r="G6693" s="4">
        <v>2563.9299999999998</v>
      </c>
      <c r="H6693" s="5">
        <v>0.1</v>
      </c>
      <c r="I6693" s="4">
        <v>2307.54</v>
      </c>
      <c r="J6693" s="4">
        <v>406.86</v>
      </c>
      <c r="K6693" t="s">
        <v>37</v>
      </c>
      <c r="L6693" t="s">
        <v>25</v>
      </c>
      <c r="M6693" s="2" t="s">
        <v>19</v>
      </c>
      <c r="N6693" t="s">
        <v>20</v>
      </c>
    </row>
    <row r="6694" spans="1:14" x14ac:dyDescent="0.25">
      <c r="A6694" s="2" t="s">
        <v>7729</v>
      </c>
      <c r="B6694" s="2" t="s">
        <v>595</v>
      </c>
      <c r="C6694" s="9">
        <f t="shared" si="104"/>
        <v>45901</v>
      </c>
      <c r="D6694" t="s">
        <v>45</v>
      </c>
      <c r="E6694" t="s">
        <v>46</v>
      </c>
      <c r="F6694" s="3">
        <v>4</v>
      </c>
      <c r="G6694" s="4">
        <v>1754.25</v>
      </c>
      <c r="H6694" s="5">
        <v>0</v>
      </c>
      <c r="I6694" s="4">
        <v>7017</v>
      </c>
      <c r="J6694" s="4">
        <v>2106.0100000000002</v>
      </c>
      <c r="K6694" t="s">
        <v>24</v>
      </c>
      <c r="L6694" t="s">
        <v>25</v>
      </c>
      <c r="M6694" s="2" t="s">
        <v>19</v>
      </c>
      <c r="N6694" t="s">
        <v>42</v>
      </c>
    </row>
    <row r="6695" spans="1:14" x14ac:dyDescent="0.25">
      <c r="A6695" s="2" t="s">
        <v>7730</v>
      </c>
      <c r="B6695" s="2" t="s">
        <v>7731</v>
      </c>
      <c r="C6695" s="9">
        <f t="shared" si="104"/>
        <v>46082</v>
      </c>
      <c r="D6695" t="s">
        <v>53</v>
      </c>
      <c r="E6695" t="s">
        <v>173</v>
      </c>
      <c r="F6695" s="3">
        <v>2</v>
      </c>
      <c r="G6695" s="4">
        <v>995.76</v>
      </c>
      <c r="H6695" s="5">
        <v>0.05</v>
      </c>
      <c r="I6695" s="4">
        <v>1891.94</v>
      </c>
      <c r="J6695" s="4">
        <v>375.21</v>
      </c>
      <c r="K6695" t="s">
        <v>24</v>
      </c>
      <c r="L6695" t="s">
        <v>18</v>
      </c>
      <c r="M6695" s="2" t="s">
        <v>19</v>
      </c>
      <c r="N6695" t="s">
        <v>66</v>
      </c>
    </row>
    <row r="6696" spans="1:14" x14ac:dyDescent="0.25">
      <c r="A6696" s="2" t="s">
        <v>7732</v>
      </c>
      <c r="B6696" s="2" t="s">
        <v>2970</v>
      </c>
      <c r="C6696" s="9">
        <f t="shared" si="104"/>
        <v>45870</v>
      </c>
      <c r="D6696" t="s">
        <v>35</v>
      </c>
      <c r="E6696" t="s">
        <v>36</v>
      </c>
      <c r="F6696" s="3">
        <v>2</v>
      </c>
      <c r="G6696" s="4">
        <v>19667.669999999998</v>
      </c>
      <c r="H6696" s="5">
        <v>0.1</v>
      </c>
      <c r="I6696" s="4">
        <v>35401.81</v>
      </c>
      <c r="J6696" s="4">
        <v>5161.95</v>
      </c>
      <c r="K6696" t="s">
        <v>24</v>
      </c>
      <c r="L6696" t="s">
        <v>25</v>
      </c>
      <c r="M6696" s="2" t="s">
        <v>19</v>
      </c>
      <c r="N6696" t="s">
        <v>20</v>
      </c>
    </row>
    <row r="6697" spans="1:14" x14ac:dyDescent="0.25">
      <c r="A6697" s="2" t="s">
        <v>7733</v>
      </c>
      <c r="B6697" s="2" t="s">
        <v>282</v>
      </c>
      <c r="C6697" s="9">
        <f t="shared" si="104"/>
        <v>45566</v>
      </c>
      <c r="D6697" t="s">
        <v>35</v>
      </c>
      <c r="E6697" t="s">
        <v>71</v>
      </c>
      <c r="F6697" s="3">
        <v>3</v>
      </c>
      <c r="G6697" s="4">
        <v>17552.91</v>
      </c>
      <c r="H6697" s="5">
        <v>0.15</v>
      </c>
      <c r="I6697" s="4">
        <v>44759.92</v>
      </c>
      <c r="J6697" s="4">
        <v>10700.73</v>
      </c>
      <c r="K6697" t="s">
        <v>124</v>
      </c>
      <c r="L6697" t="s">
        <v>25</v>
      </c>
      <c r="M6697" s="2" t="s">
        <v>19</v>
      </c>
      <c r="N6697" t="s">
        <v>87</v>
      </c>
    </row>
    <row r="6698" spans="1:14" x14ac:dyDescent="0.25">
      <c r="A6698" s="2" t="s">
        <v>7734</v>
      </c>
      <c r="B6698" s="2" t="s">
        <v>1740</v>
      </c>
      <c r="C6698" s="9">
        <f t="shared" si="104"/>
        <v>45505</v>
      </c>
      <c r="D6698" t="s">
        <v>45</v>
      </c>
      <c r="E6698" t="s">
        <v>46</v>
      </c>
      <c r="F6698" s="3">
        <v>4</v>
      </c>
      <c r="G6698" s="4">
        <v>1572.4</v>
      </c>
      <c r="H6698" s="5">
        <v>0</v>
      </c>
      <c r="I6698" s="4">
        <v>6289.6</v>
      </c>
      <c r="J6698" s="4">
        <v>937.83</v>
      </c>
      <c r="K6698" t="s">
        <v>17</v>
      </c>
      <c r="L6698" t="s">
        <v>25</v>
      </c>
      <c r="M6698" s="2" t="s">
        <v>19</v>
      </c>
      <c r="N6698" t="s">
        <v>82</v>
      </c>
    </row>
    <row r="6699" spans="1:14" x14ac:dyDescent="0.25">
      <c r="A6699" s="2" t="s">
        <v>7735</v>
      </c>
      <c r="B6699" s="2" t="s">
        <v>1896</v>
      </c>
      <c r="C6699" s="9">
        <f t="shared" si="104"/>
        <v>45323</v>
      </c>
      <c r="D6699" t="s">
        <v>30</v>
      </c>
      <c r="E6699" t="s">
        <v>106</v>
      </c>
      <c r="F6699" s="3">
        <v>4</v>
      </c>
      <c r="G6699" s="4">
        <v>346.82</v>
      </c>
      <c r="H6699" s="5">
        <v>0.05</v>
      </c>
      <c r="I6699" s="4">
        <v>1317.92</v>
      </c>
      <c r="J6699" s="4">
        <v>407.78</v>
      </c>
      <c r="K6699" t="s">
        <v>24</v>
      </c>
      <c r="L6699" t="s">
        <v>18</v>
      </c>
      <c r="M6699" s="2" t="s">
        <v>19</v>
      </c>
      <c r="N6699" t="s">
        <v>155</v>
      </c>
    </row>
    <row r="6700" spans="1:14" x14ac:dyDescent="0.25">
      <c r="A6700" s="2" t="s">
        <v>7736</v>
      </c>
      <c r="B6700" s="2" t="s">
        <v>1753</v>
      </c>
      <c r="C6700" s="9">
        <f t="shared" si="104"/>
        <v>46204</v>
      </c>
      <c r="D6700" t="s">
        <v>30</v>
      </c>
      <c r="E6700" t="s">
        <v>133</v>
      </c>
      <c r="F6700" s="3">
        <v>3</v>
      </c>
      <c r="G6700" s="4">
        <v>393.6</v>
      </c>
      <c r="H6700" s="5">
        <v>0.2</v>
      </c>
      <c r="I6700" s="4">
        <v>944.64</v>
      </c>
      <c r="J6700" s="4">
        <v>185.57</v>
      </c>
      <c r="K6700" t="s">
        <v>24</v>
      </c>
      <c r="L6700" t="s">
        <v>25</v>
      </c>
      <c r="M6700" s="2" t="s">
        <v>19</v>
      </c>
      <c r="N6700" t="s">
        <v>58</v>
      </c>
    </row>
    <row r="6701" spans="1:14" x14ac:dyDescent="0.25">
      <c r="A6701" s="2" t="s">
        <v>7737</v>
      </c>
      <c r="B6701" s="2" t="s">
        <v>1838</v>
      </c>
      <c r="C6701" s="9">
        <f t="shared" si="104"/>
        <v>45627</v>
      </c>
      <c r="D6701" t="s">
        <v>45</v>
      </c>
      <c r="E6701" t="s">
        <v>111</v>
      </c>
      <c r="F6701" s="3">
        <v>3</v>
      </c>
      <c r="G6701" s="4">
        <v>1379.95</v>
      </c>
      <c r="H6701" s="5">
        <v>0</v>
      </c>
      <c r="I6701" s="4">
        <v>4139.8500000000004</v>
      </c>
      <c r="J6701" s="4">
        <v>0</v>
      </c>
      <c r="K6701" t="s">
        <v>24</v>
      </c>
      <c r="L6701" t="s">
        <v>25</v>
      </c>
      <c r="M6701" s="2" t="s">
        <v>61</v>
      </c>
      <c r="N6701" t="s">
        <v>82</v>
      </c>
    </row>
    <row r="6702" spans="1:14" x14ac:dyDescent="0.25">
      <c r="A6702" s="2" t="s">
        <v>7738</v>
      </c>
      <c r="B6702" s="2" t="s">
        <v>633</v>
      </c>
      <c r="C6702" s="9">
        <f t="shared" si="104"/>
        <v>46174</v>
      </c>
      <c r="D6702" t="s">
        <v>53</v>
      </c>
      <c r="E6702" t="s">
        <v>114</v>
      </c>
      <c r="F6702" s="3">
        <v>2</v>
      </c>
      <c r="G6702" s="4">
        <v>799.16</v>
      </c>
      <c r="H6702" s="5">
        <v>0.1</v>
      </c>
      <c r="I6702" s="4">
        <v>1438.49</v>
      </c>
      <c r="J6702" s="4">
        <v>465.03</v>
      </c>
      <c r="K6702" t="s">
        <v>17</v>
      </c>
      <c r="L6702" t="s">
        <v>18</v>
      </c>
      <c r="M6702" s="2" t="s">
        <v>19</v>
      </c>
      <c r="N6702" t="s">
        <v>20</v>
      </c>
    </row>
    <row r="6703" spans="1:14" x14ac:dyDescent="0.25">
      <c r="A6703" s="2" t="s">
        <v>7739</v>
      </c>
      <c r="B6703" s="2" t="s">
        <v>4179</v>
      </c>
      <c r="C6703" s="9">
        <f t="shared" si="104"/>
        <v>45383</v>
      </c>
      <c r="D6703" t="s">
        <v>15</v>
      </c>
      <c r="E6703" t="s">
        <v>168</v>
      </c>
      <c r="F6703" s="3">
        <v>3</v>
      </c>
      <c r="G6703" s="4">
        <v>2593.6</v>
      </c>
      <c r="H6703" s="5">
        <v>0</v>
      </c>
      <c r="I6703" s="4">
        <v>7780.8</v>
      </c>
      <c r="J6703" s="4">
        <v>1652.1</v>
      </c>
      <c r="K6703" t="s">
        <v>37</v>
      </c>
      <c r="L6703" t="s">
        <v>25</v>
      </c>
      <c r="M6703" s="2" t="s">
        <v>19</v>
      </c>
      <c r="N6703" t="s">
        <v>42</v>
      </c>
    </row>
    <row r="6704" spans="1:14" x14ac:dyDescent="0.25">
      <c r="A6704" s="2" t="s">
        <v>7740</v>
      </c>
      <c r="B6704" s="2" t="s">
        <v>110</v>
      </c>
      <c r="C6704" s="9">
        <f t="shared" si="104"/>
        <v>45474</v>
      </c>
      <c r="D6704" t="s">
        <v>53</v>
      </c>
      <c r="E6704" t="s">
        <v>98</v>
      </c>
      <c r="F6704" s="3">
        <v>2</v>
      </c>
      <c r="G6704" s="4">
        <v>994.54</v>
      </c>
      <c r="H6704" s="5">
        <v>0.05</v>
      </c>
      <c r="I6704" s="4">
        <v>1889.63</v>
      </c>
      <c r="J6704" s="4">
        <v>268.61</v>
      </c>
      <c r="K6704" t="s">
        <v>124</v>
      </c>
      <c r="L6704" t="s">
        <v>25</v>
      </c>
      <c r="M6704" s="2" t="s">
        <v>19</v>
      </c>
      <c r="N6704" t="s">
        <v>42</v>
      </c>
    </row>
    <row r="6705" spans="1:14" x14ac:dyDescent="0.25">
      <c r="A6705" s="2" t="s">
        <v>7741</v>
      </c>
      <c r="B6705" s="2" t="s">
        <v>3457</v>
      </c>
      <c r="C6705" s="9">
        <f t="shared" si="104"/>
        <v>46174</v>
      </c>
      <c r="D6705" t="s">
        <v>53</v>
      </c>
      <c r="E6705" t="s">
        <v>54</v>
      </c>
      <c r="F6705" s="3">
        <v>4</v>
      </c>
      <c r="G6705" s="4">
        <v>1097.67</v>
      </c>
      <c r="H6705" s="5">
        <v>0.2</v>
      </c>
      <c r="I6705" s="4">
        <v>3512.54</v>
      </c>
      <c r="J6705" s="4">
        <v>1120.5999999999999</v>
      </c>
      <c r="K6705" t="s">
        <v>24</v>
      </c>
      <c r="L6705" t="s">
        <v>25</v>
      </c>
      <c r="M6705" s="2" t="s">
        <v>19</v>
      </c>
      <c r="N6705" t="s">
        <v>82</v>
      </c>
    </row>
    <row r="6706" spans="1:14" x14ac:dyDescent="0.25">
      <c r="A6706" s="2" t="s">
        <v>7742</v>
      </c>
      <c r="B6706" s="2" t="s">
        <v>1850</v>
      </c>
      <c r="C6706" s="9">
        <f t="shared" si="104"/>
        <v>45383</v>
      </c>
      <c r="D6706" t="s">
        <v>30</v>
      </c>
      <c r="E6706" t="s">
        <v>41</v>
      </c>
      <c r="F6706" s="3">
        <v>3</v>
      </c>
      <c r="G6706" s="4">
        <v>1405.7</v>
      </c>
      <c r="H6706" s="5">
        <v>0.05</v>
      </c>
      <c r="I6706" s="4">
        <v>4006.25</v>
      </c>
      <c r="J6706" s="4">
        <v>607.30999999999995</v>
      </c>
      <c r="K6706" t="s">
        <v>24</v>
      </c>
      <c r="L6706" t="s">
        <v>25</v>
      </c>
      <c r="M6706" s="2" t="s">
        <v>19</v>
      </c>
      <c r="N6706" t="s">
        <v>66</v>
      </c>
    </row>
    <row r="6707" spans="1:14" x14ac:dyDescent="0.25">
      <c r="A6707" s="2" t="s">
        <v>7743</v>
      </c>
      <c r="B6707" s="2" t="s">
        <v>3494</v>
      </c>
      <c r="C6707" s="9">
        <f t="shared" si="104"/>
        <v>46143</v>
      </c>
      <c r="D6707" t="s">
        <v>15</v>
      </c>
      <c r="E6707" t="s">
        <v>16</v>
      </c>
      <c r="F6707" s="3">
        <v>4</v>
      </c>
      <c r="G6707" s="4">
        <v>1946.04</v>
      </c>
      <c r="H6707" s="5">
        <v>0.1</v>
      </c>
      <c r="I6707" s="4">
        <v>7005.74</v>
      </c>
      <c r="J6707" s="4">
        <v>2052.06</v>
      </c>
      <c r="K6707" t="s">
        <v>24</v>
      </c>
      <c r="L6707" t="s">
        <v>25</v>
      </c>
      <c r="M6707" s="2" t="s">
        <v>19</v>
      </c>
      <c r="N6707" t="s">
        <v>66</v>
      </c>
    </row>
    <row r="6708" spans="1:14" x14ac:dyDescent="0.25">
      <c r="A6708" s="2" t="s">
        <v>7744</v>
      </c>
      <c r="B6708" s="2" t="s">
        <v>3080</v>
      </c>
      <c r="C6708" s="9">
        <f t="shared" si="104"/>
        <v>45839</v>
      </c>
      <c r="D6708" t="s">
        <v>35</v>
      </c>
      <c r="E6708" t="s">
        <v>77</v>
      </c>
      <c r="F6708" s="3">
        <v>2</v>
      </c>
      <c r="G6708" s="4">
        <v>23753.75</v>
      </c>
      <c r="H6708" s="5">
        <v>0</v>
      </c>
      <c r="I6708" s="4">
        <v>47507.5</v>
      </c>
      <c r="J6708" s="4">
        <v>10521.97</v>
      </c>
      <c r="K6708" t="s">
        <v>17</v>
      </c>
      <c r="L6708" t="s">
        <v>47</v>
      </c>
      <c r="M6708" s="2" t="s">
        <v>19</v>
      </c>
      <c r="N6708" t="s">
        <v>20</v>
      </c>
    </row>
    <row r="6709" spans="1:14" x14ac:dyDescent="0.25">
      <c r="A6709" s="2" t="s">
        <v>7745</v>
      </c>
      <c r="B6709" s="2" t="s">
        <v>3280</v>
      </c>
      <c r="C6709" s="9">
        <f t="shared" si="104"/>
        <v>45323</v>
      </c>
      <c r="D6709" t="s">
        <v>15</v>
      </c>
      <c r="E6709" t="s">
        <v>95</v>
      </c>
      <c r="F6709" s="3">
        <v>1</v>
      </c>
      <c r="G6709" s="4">
        <v>1387.35</v>
      </c>
      <c r="H6709" s="5">
        <v>0.05</v>
      </c>
      <c r="I6709" s="4">
        <v>1317.98</v>
      </c>
      <c r="J6709" s="4">
        <v>391.68</v>
      </c>
      <c r="K6709" t="s">
        <v>24</v>
      </c>
      <c r="L6709" t="s">
        <v>25</v>
      </c>
      <c r="M6709" s="2" t="s">
        <v>19</v>
      </c>
      <c r="N6709" t="s">
        <v>66</v>
      </c>
    </row>
    <row r="6710" spans="1:14" x14ac:dyDescent="0.25">
      <c r="A6710" s="2" t="s">
        <v>7746</v>
      </c>
      <c r="B6710" s="2" t="s">
        <v>2120</v>
      </c>
      <c r="C6710" s="9">
        <f t="shared" si="104"/>
        <v>45931</v>
      </c>
      <c r="D6710" t="s">
        <v>15</v>
      </c>
      <c r="E6710" t="s">
        <v>168</v>
      </c>
      <c r="F6710" s="3">
        <v>1</v>
      </c>
      <c r="G6710" s="4">
        <v>1105.55</v>
      </c>
      <c r="H6710" s="5">
        <v>0</v>
      </c>
      <c r="I6710" s="4">
        <v>1105.55</v>
      </c>
      <c r="J6710" s="4">
        <v>158.96</v>
      </c>
      <c r="K6710" t="s">
        <v>24</v>
      </c>
      <c r="L6710" t="s">
        <v>18</v>
      </c>
      <c r="M6710" s="2" t="s">
        <v>19</v>
      </c>
      <c r="N6710" t="s">
        <v>58</v>
      </c>
    </row>
    <row r="6711" spans="1:14" x14ac:dyDescent="0.25">
      <c r="A6711" s="2" t="s">
        <v>7747</v>
      </c>
      <c r="B6711" s="2" t="s">
        <v>948</v>
      </c>
      <c r="C6711" s="9">
        <f t="shared" si="104"/>
        <v>45323</v>
      </c>
      <c r="D6711" t="s">
        <v>30</v>
      </c>
      <c r="E6711" t="s">
        <v>163</v>
      </c>
      <c r="F6711" s="3">
        <v>4</v>
      </c>
      <c r="G6711" s="4">
        <v>961.95</v>
      </c>
      <c r="H6711" s="5">
        <v>0.1</v>
      </c>
      <c r="I6711" s="4">
        <v>3463.02</v>
      </c>
      <c r="J6711" s="4">
        <v>1007.35</v>
      </c>
      <c r="K6711" t="s">
        <v>17</v>
      </c>
      <c r="L6711" t="s">
        <v>47</v>
      </c>
      <c r="M6711" s="2" t="s">
        <v>19</v>
      </c>
      <c r="N6711" t="s">
        <v>58</v>
      </c>
    </row>
    <row r="6712" spans="1:14" x14ac:dyDescent="0.25">
      <c r="A6712" s="2" t="s">
        <v>7748</v>
      </c>
      <c r="B6712" s="2" t="s">
        <v>1595</v>
      </c>
      <c r="C6712" s="9">
        <f t="shared" si="104"/>
        <v>45809</v>
      </c>
      <c r="D6712" t="s">
        <v>35</v>
      </c>
      <c r="E6712" t="s">
        <v>50</v>
      </c>
      <c r="F6712" s="3">
        <v>2</v>
      </c>
      <c r="G6712" s="4">
        <v>24966.81</v>
      </c>
      <c r="H6712" s="5">
        <v>0.05</v>
      </c>
      <c r="I6712" s="4">
        <v>47436.94</v>
      </c>
      <c r="J6712" s="4">
        <v>12326.9</v>
      </c>
      <c r="K6712" t="s">
        <v>17</v>
      </c>
      <c r="L6712" t="s">
        <v>25</v>
      </c>
      <c r="M6712" s="2" t="s">
        <v>19</v>
      </c>
      <c r="N6712" t="s">
        <v>82</v>
      </c>
    </row>
    <row r="6713" spans="1:14" x14ac:dyDescent="0.25">
      <c r="A6713" s="2" t="s">
        <v>7749</v>
      </c>
      <c r="B6713" s="2" t="s">
        <v>860</v>
      </c>
      <c r="C6713" s="9">
        <f t="shared" si="104"/>
        <v>45323</v>
      </c>
      <c r="D6713" t="s">
        <v>35</v>
      </c>
      <c r="E6713" t="s">
        <v>74</v>
      </c>
      <c r="F6713" s="3">
        <v>2</v>
      </c>
      <c r="G6713" s="4">
        <v>25840.37</v>
      </c>
      <c r="H6713" s="5">
        <v>0</v>
      </c>
      <c r="I6713" s="4">
        <v>51680.74</v>
      </c>
      <c r="J6713" s="4">
        <v>8876.4</v>
      </c>
      <c r="K6713" t="s">
        <v>24</v>
      </c>
      <c r="L6713" t="s">
        <v>25</v>
      </c>
      <c r="M6713" s="2" t="s">
        <v>19</v>
      </c>
      <c r="N6713" t="s">
        <v>27</v>
      </c>
    </row>
    <row r="6714" spans="1:14" x14ac:dyDescent="0.25">
      <c r="A6714" s="2" t="s">
        <v>7750</v>
      </c>
      <c r="B6714" s="2" t="s">
        <v>755</v>
      </c>
      <c r="C6714" s="9">
        <f t="shared" si="104"/>
        <v>45689</v>
      </c>
      <c r="D6714" t="s">
        <v>30</v>
      </c>
      <c r="E6714" t="s">
        <v>41</v>
      </c>
      <c r="F6714" s="3">
        <v>1</v>
      </c>
      <c r="G6714" s="4">
        <v>672.37</v>
      </c>
      <c r="H6714" s="5">
        <v>0.25</v>
      </c>
      <c r="I6714" s="4">
        <v>504.28</v>
      </c>
      <c r="J6714" s="4">
        <v>0</v>
      </c>
      <c r="K6714" t="s">
        <v>24</v>
      </c>
      <c r="L6714" t="s">
        <v>47</v>
      </c>
      <c r="M6714" s="2" t="s">
        <v>101</v>
      </c>
      <c r="N6714" t="s">
        <v>42</v>
      </c>
    </row>
    <row r="6715" spans="1:14" x14ac:dyDescent="0.25">
      <c r="A6715" s="2" t="s">
        <v>7751</v>
      </c>
      <c r="B6715" s="2" t="s">
        <v>2202</v>
      </c>
      <c r="C6715" s="9">
        <f t="shared" si="104"/>
        <v>45901</v>
      </c>
      <c r="D6715" t="s">
        <v>35</v>
      </c>
      <c r="E6715" t="s">
        <v>71</v>
      </c>
      <c r="F6715" s="3">
        <v>2</v>
      </c>
      <c r="G6715" s="4">
        <v>33911</v>
      </c>
      <c r="H6715" s="5">
        <v>0</v>
      </c>
      <c r="I6715" s="4">
        <v>67822</v>
      </c>
      <c r="J6715" s="4">
        <v>21538.41</v>
      </c>
      <c r="K6715" t="s">
        <v>37</v>
      </c>
      <c r="L6715" t="s">
        <v>25</v>
      </c>
      <c r="M6715" s="2" t="s">
        <v>19</v>
      </c>
      <c r="N6715" t="s">
        <v>58</v>
      </c>
    </row>
    <row r="6716" spans="1:14" x14ac:dyDescent="0.25">
      <c r="A6716" s="2" t="s">
        <v>7752</v>
      </c>
      <c r="B6716" s="2" t="s">
        <v>2124</v>
      </c>
      <c r="C6716" s="9">
        <f t="shared" si="104"/>
        <v>45292</v>
      </c>
      <c r="D6716" t="s">
        <v>15</v>
      </c>
      <c r="E6716" t="s">
        <v>16</v>
      </c>
      <c r="F6716" s="3">
        <v>2</v>
      </c>
      <c r="G6716" s="4">
        <v>2888.95</v>
      </c>
      <c r="H6716" s="5">
        <v>0.15</v>
      </c>
      <c r="I6716" s="4">
        <v>4911.21</v>
      </c>
      <c r="J6716" s="4">
        <v>1198.1300000000001</v>
      </c>
      <c r="K6716" t="s">
        <v>124</v>
      </c>
      <c r="L6716" t="s">
        <v>18</v>
      </c>
      <c r="M6716" s="2" t="s">
        <v>26</v>
      </c>
      <c r="N6716" t="s">
        <v>32</v>
      </c>
    </row>
    <row r="6717" spans="1:14" x14ac:dyDescent="0.25">
      <c r="A6717" s="2" t="s">
        <v>7753</v>
      </c>
      <c r="B6717" s="2" t="s">
        <v>458</v>
      </c>
      <c r="C6717" s="9">
        <f t="shared" si="104"/>
        <v>45323</v>
      </c>
      <c r="D6717" t="s">
        <v>15</v>
      </c>
      <c r="E6717" t="s">
        <v>23</v>
      </c>
      <c r="F6717" s="3">
        <v>4</v>
      </c>
      <c r="G6717" s="4">
        <v>1844.28</v>
      </c>
      <c r="H6717" s="5">
        <v>0</v>
      </c>
      <c r="I6717" s="4">
        <v>7377.12</v>
      </c>
      <c r="J6717" s="4">
        <v>1111.7</v>
      </c>
      <c r="K6717" t="s">
        <v>24</v>
      </c>
      <c r="L6717" t="s">
        <v>18</v>
      </c>
      <c r="M6717" s="2" t="s">
        <v>19</v>
      </c>
      <c r="N6717" t="s">
        <v>32</v>
      </c>
    </row>
    <row r="6718" spans="1:14" x14ac:dyDescent="0.25">
      <c r="A6718" s="2" t="s">
        <v>7754</v>
      </c>
      <c r="B6718" s="2" t="s">
        <v>4130</v>
      </c>
      <c r="C6718" s="9">
        <f t="shared" si="104"/>
        <v>45383</v>
      </c>
      <c r="D6718" t="s">
        <v>45</v>
      </c>
      <c r="E6718" t="s">
        <v>222</v>
      </c>
      <c r="F6718" s="3">
        <v>1</v>
      </c>
      <c r="G6718" s="4">
        <v>5511.6</v>
      </c>
      <c r="H6718" s="5">
        <v>0.15</v>
      </c>
      <c r="I6718" s="4">
        <v>4684.8599999999997</v>
      </c>
      <c r="J6718" s="4">
        <v>0</v>
      </c>
      <c r="K6718" t="s">
        <v>24</v>
      </c>
      <c r="L6718" t="s">
        <v>25</v>
      </c>
      <c r="M6718" s="2" t="s">
        <v>101</v>
      </c>
      <c r="N6718" t="s">
        <v>155</v>
      </c>
    </row>
    <row r="6719" spans="1:14" x14ac:dyDescent="0.25">
      <c r="A6719" s="2" t="s">
        <v>7755</v>
      </c>
      <c r="B6719" s="2" t="s">
        <v>1887</v>
      </c>
      <c r="C6719" s="9">
        <f t="shared" si="104"/>
        <v>46082</v>
      </c>
      <c r="D6719" t="s">
        <v>35</v>
      </c>
      <c r="E6719" t="s">
        <v>50</v>
      </c>
      <c r="F6719" s="3">
        <v>2</v>
      </c>
      <c r="G6719" s="4">
        <v>25348.78</v>
      </c>
      <c r="H6719" s="5">
        <v>0.05</v>
      </c>
      <c r="I6719" s="4">
        <v>48162.68</v>
      </c>
      <c r="J6719" s="4">
        <v>7150.45</v>
      </c>
      <c r="K6719" t="s">
        <v>124</v>
      </c>
      <c r="L6719" t="s">
        <v>25</v>
      </c>
      <c r="M6719" s="2" t="s">
        <v>19</v>
      </c>
      <c r="N6719" t="s">
        <v>66</v>
      </c>
    </row>
    <row r="6720" spans="1:14" x14ac:dyDescent="0.25">
      <c r="A6720" s="2" t="s">
        <v>7756</v>
      </c>
      <c r="B6720" s="2" t="s">
        <v>469</v>
      </c>
      <c r="C6720" s="9">
        <f t="shared" si="104"/>
        <v>45352</v>
      </c>
      <c r="D6720" t="s">
        <v>30</v>
      </c>
      <c r="E6720" t="s">
        <v>31</v>
      </c>
      <c r="F6720" s="3">
        <v>4</v>
      </c>
      <c r="G6720" s="4">
        <v>1060.3599999999999</v>
      </c>
      <c r="H6720" s="5">
        <v>0.15</v>
      </c>
      <c r="I6720" s="4">
        <v>3605.22</v>
      </c>
      <c r="J6720" s="4">
        <v>724.53</v>
      </c>
      <c r="K6720" t="s">
        <v>24</v>
      </c>
      <c r="L6720" t="s">
        <v>18</v>
      </c>
      <c r="M6720" s="2" t="s">
        <v>19</v>
      </c>
      <c r="N6720" t="s">
        <v>58</v>
      </c>
    </row>
    <row r="6721" spans="1:14" x14ac:dyDescent="0.25">
      <c r="A6721" s="2" t="s">
        <v>7757</v>
      </c>
      <c r="B6721" s="2" t="s">
        <v>856</v>
      </c>
      <c r="C6721" s="9">
        <f t="shared" si="104"/>
        <v>45778</v>
      </c>
      <c r="D6721" t="s">
        <v>15</v>
      </c>
      <c r="E6721" t="s">
        <v>57</v>
      </c>
      <c r="F6721" s="3">
        <v>3</v>
      </c>
      <c r="G6721" s="4">
        <v>768.38</v>
      </c>
      <c r="H6721" s="5">
        <v>0.15</v>
      </c>
      <c r="I6721" s="4">
        <v>1959.37</v>
      </c>
      <c r="J6721" s="4">
        <v>0</v>
      </c>
      <c r="K6721" t="s">
        <v>124</v>
      </c>
      <c r="L6721" t="s">
        <v>25</v>
      </c>
      <c r="M6721" s="2" t="s">
        <v>61</v>
      </c>
      <c r="N6721" t="s">
        <v>58</v>
      </c>
    </row>
    <row r="6722" spans="1:14" x14ac:dyDescent="0.25">
      <c r="A6722" s="2" t="s">
        <v>7758</v>
      </c>
      <c r="B6722" s="2" t="s">
        <v>1183</v>
      </c>
      <c r="C6722" s="9">
        <f t="shared" si="104"/>
        <v>45505</v>
      </c>
      <c r="D6722" t="s">
        <v>53</v>
      </c>
      <c r="E6722" t="s">
        <v>54</v>
      </c>
      <c r="F6722" s="3">
        <v>1</v>
      </c>
      <c r="G6722" s="4">
        <v>659.65</v>
      </c>
      <c r="H6722" s="5">
        <v>0.1</v>
      </c>
      <c r="I6722" s="4">
        <v>593.67999999999995</v>
      </c>
      <c r="J6722" s="4">
        <v>125.36</v>
      </c>
      <c r="K6722" t="s">
        <v>17</v>
      </c>
      <c r="L6722" t="s">
        <v>25</v>
      </c>
      <c r="M6722" s="2" t="s">
        <v>19</v>
      </c>
      <c r="N6722" t="s">
        <v>38</v>
      </c>
    </row>
    <row r="6723" spans="1:14" x14ac:dyDescent="0.25">
      <c r="A6723" s="2" t="s">
        <v>7759</v>
      </c>
      <c r="B6723" s="2" t="s">
        <v>290</v>
      </c>
      <c r="C6723" s="9">
        <f t="shared" ref="C6723:C6786" si="105">DATE(YEAR(B6723),MONTH(B6723),1)</f>
        <v>45627</v>
      </c>
      <c r="D6723" t="s">
        <v>15</v>
      </c>
      <c r="E6723" t="s">
        <v>95</v>
      </c>
      <c r="F6723" s="3">
        <v>4</v>
      </c>
      <c r="G6723" s="4">
        <v>2657.01</v>
      </c>
      <c r="H6723" s="5">
        <v>0.05</v>
      </c>
      <c r="I6723" s="4">
        <v>10096.64</v>
      </c>
      <c r="J6723" s="4">
        <v>3200.5</v>
      </c>
      <c r="K6723" t="s">
        <v>37</v>
      </c>
      <c r="L6723" t="s">
        <v>25</v>
      </c>
      <c r="M6723" s="2" t="s">
        <v>19</v>
      </c>
      <c r="N6723" t="s">
        <v>155</v>
      </c>
    </row>
    <row r="6724" spans="1:14" x14ac:dyDescent="0.25">
      <c r="A6724" s="2" t="s">
        <v>7760</v>
      </c>
      <c r="B6724" s="2" t="s">
        <v>847</v>
      </c>
      <c r="C6724" s="9">
        <f t="shared" si="105"/>
        <v>46235</v>
      </c>
      <c r="D6724" t="s">
        <v>35</v>
      </c>
      <c r="E6724" t="s">
        <v>36</v>
      </c>
      <c r="F6724" s="3">
        <v>3</v>
      </c>
      <c r="G6724" s="4">
        <v>8352.74</v>
      </c>
      <c r="H6724" s="5">
        <v>0.1</v>
      </c>
      <c r="I6724" s="4">
        <v>22552.400000000001</v>
      </c>
      <c r="J6724" s="4">
        <v>6742.67</v>
      </c>
      <c r="K6724" t="s">
        <v>17</v>
      </c>
      <c r="L6724" t="s">
        <v>25</v>
      </c>
      <c r="M6724" s="2" t="s">
        <v>19</v>
      </c>
      <c r="N6724" t="s">
        <v>87</v>
      </c>
    </row>
    <row r="6725" spans="1:14" x14ac:dyDescent="0.25">
      <c r="A6725" s="2" t="s">
        <v>7761</v>
      </c>
      <c r="B6725" s="2" t="s">
        <v>1786</v>
      </c>
      <c r="C6725" s="9">
        <f t="shared" si="105"/>
        <v>45444</v>
      </c>
      <c r="D6725" t="s">
        <v>35</v>
      </c>
      <c r="E6725" t="s">
        <v>77</v>
      </c>
      <c r="F6725" s="3">
        <v>2</v>
      </c>
      <c r="G6725" s="4">
        <v>14748.21</v>
      </c>
      <c r="H6725" s="5">
        <v>0.15</v>
      </c>
      <c r="I6725" s="4">
        <v>25071.96</v>
      </c>
      <c r="J6725" s="4">
        <v>8255.5300000000007</v>
      </c>
      <c r="K6725" t="s">
        <v>24</v>
      </c>
      <c r="L6725" t="s">
        <v>25</v>
      </c>
      <c r="M6725" s="2" t="s">
        <v>19</v>
      </c>
      <c r="N6725" t="s">
        <v>58</v>
      </c>
    </row>
    <row r="6726" spans="1:14" x14ac:dyDescent="0.25">
      <c r="A6726" s="2" t="s">
        <v>7762</v>
      </c>
      <c r="B6726" s="2" t="s">
        <v>3423</v>
      </c>
      <c r="C6726" s="9">
        <f t="shared" si="105"/>
        <v>45658</v>
      </c>
      <c r="D6726" t="s">
        <v>35</v>
      </c>
      <c r="E6726" t="s">
        <v>50</v>
      </c>
      <c r="F6726" s="3">
        <v>2</v>
      </c>
      <c r="G6726" s="4">
        <v>15640.15</v>
      </c>
      <c r="H6726" s="5">
        <v>0.1</v>
      </c>
      <c r="I6726" s="4">
        <v>28152.27</v>
      </c>
      <c r="J6726" s="4">
        <v>6874.43</v>
      </c>
      <c r="K6726" t="s">
        <v>124</v>
      </c>
      <c r="L6726" t="s">
        <v>25</v>
      </c>
      <c r="M6726" s="2" t="s">
        <v>19</v>
      </c>
      <c r="N6726" t="s">
        <v>58</v>
      </c>
    </row>
    <row r="6727" spans="1:14" x14ac:dyDescent="0.25">
      <c r="A6727" s="2" t="s">
        <v>7763</v>
      </c>
      <c r="B6727" s="2" t="s">
        <v>2423</v>
      </c>
      <c r="C6727" s="9">
        <f t="shared" si="105"/>
        <v>46143</v>
      </c>
      <c r="D6727" t="s">
        <v>15</v>
      </c>
      <c r="E6727" t="s">
        <v>57</v>
      </c>
      <c r="F6727" s="3">
        <v>3</v>
      </c>
      <c r="G6727" s="4">
        <v>2214.88</v>
      </c>
      <c r="H6727" s="5">
        <v>0.05</v>
      </c>
      <c r="I6727" s="4">
        <v>6312.41</v>
      </c>
      <c r="J6727" s="4">
        <v>1709.03</v>
      </c>
      <c r="K6727" t="s">
        <v>37</v>
      </c>
      <c r="L6727" t="s">
        <v>25</v>
      </c>
      <c r="M6727" s="2" t="s">
        <v>19</v>
      </c>
      <c r="N6727" t="s">
        <v>42</v>
      </c>
    </row>
    <row r="6728" spans="1:14" x14ac:dyDescent="0.25">
      <c r="A6728" s="2" t="s">
        <v>7764</v>
      </c>
      <c r="B6728" s="2" t="s">
        <v>1499</v>
      </c>
      <c r="C6728" s="9">
        <f t="shared" si="105"/>
        <v>46174</v>
      </c>
      <c r="D6728" t="s">
        <v>35</v>
      </c>
      <c r="E6728" t="s">
        <v>77</v>
      </c>
      <c r="F6728" s="3">
        <v>4</v>
      </c>
      <c r="G6728" s="4">
        <v>21949.09</v>
      </c>
      <c r="H6728" s="5">
        <v>0</v>
      </c>
      <c r="I6728" s="4">
        <v>87796.36</v>
      </c>
      <c r="J6728" s="4">
        <v>23304.42</v>
      </c>
      <c r="K6728" t="s">
        <v>24</v>
      </c>
      <c r="L6728" t="s">
        <v>18</v>
      </c>
      <c r="M6728" s="2" t="s">
        <v>19</v>
      </c>
      <c r="N6728" t="s">
        <v>87</v>
      </c>
    </row>
    <row r="6729" spans="1:14" x14ac:dyDescent="0.25">
      <c r="A6729" s="2" t="s">
        <v>7765</v>
      </c>
      <c r="B6729" s="2" t="s">
        <v>1280</v>
      </c>
      <c r="C6729" s="9">
        <f t="shared" si="105"/>
        <v>45658</v>
      </c>
      <c r="D6729" t="s">
        <v>15</v>
      </c>
      <c r="E6729" t="s">
        <v>168</v>
      </c>
      <c r="F6729" s="3">
        <v>2</v>
      </c>
      <c r="G6729" s="4">
        <v>2928.48</v>
      </c>
      <c r="H6729" s="5">
        <v>0.2</v>
      </c>
      <c r="I6729" s="4">
        <v>4685.57</v>
      </c>
      <c r="J6729" s="4">
        <v>615.96</v>
      </c>
      <c r="K6729" t="s">
        <v>24</v>
      </c>
      <c r="L6729" t="s">
        <v>25</v>
      </c>
      <c r="M6729" s="2" t="s">
        <v>19</v>
      </c>
      <c r="N6729" t="s">
        <v>38</v>
      </c>
    </row>
    <row r="6730" spans="1:14" x14ac:dyDescent="0.25">
      <c r="A6730" s="2" t="s">
        <v>7766</v>
      </c>
      <c r="B6730" s="2" t="s">
        <v>988</v>
      </c>
      <c r="C6730" s="9">
        <f t="shared" si="105"/>
        <v>45748</v>
      </c>
      <c r="D6730" t="s">
        <v>45</v>
      </c>
      <c r="E6730" t="s">
        <v>222</v>
      </c>
      <c r="F6730" s="3">
        <v>2</v>
      </c>
      <c r="G6730" s="4">
        <v>2739.77</v>
      </c>
      <c r="H6730" s="5">
        <v>0</v>
      </c>
      <c r="I6730" s="4">
        <v>5479.54</v>
      </c>
      <c r="J6730" s="4">
        <v>1421.51</v>
      </c>
      <c r="K6730" t="s">
        <v>17</v>
      </c>
      <c r="L6730" t="s">
        <v>25</v>
      </c>
      <c r="M6730" s="2" t="s">
        <v>19</v>
      </c>
      <c r="N6730" t="s">
        <v>82</v>
      </c>
    </row>
    <row r="6731" spans="1:14" x14ac:dyDescent="0.25">
      <c r="A6731" s="2" t="s">
        <v>7767</v>
      </c>
      <c r="B6731" s="2" t="s">
        <v>1126</v>
      </c>
      <c r="C6731" s="9">
        <f t="shared" si="105"/>
        <v>46054</v>
      </c>
      <c r="D6731" t="s">
        <v>35</v>
      </c>
      <c r="E6731" t="s">
        <v>36</v>
      </c>
      <c r="F6731" s="3">
        <v>4</v>
      </c>
      <c r="G6731" s="4">
        <v>16978.22</v>
      </c>
      <c r="H6731" s="5">
        <v>0</v>
      </c>
      <c r="I6731" s="4">
        <v>67912.88</v>
      </c>
      <c r="J6731" s="4">
        <v>0</v>
      </c>
      <c r="K6731" t="s">
        <v>17</v>
      </c>
      <c r="L6731" t="s">
        <v>25</v>
      </c>
      <c r="M6731" s="2" t="s">
        <v>101</v>
      </c>
      <c r="N6731" t="s">
        <v>32</v>
      </c>
    </row>
    <row r="6732" spans="1:14" x14ac:dyDescent="0.25">
      <c r="A6732" s="2" t="s">
        <v>7768</v>
      </c>
      <c r="B6732" s="2" t="s">
        <v>582</v>
      </c>
      <c r="C6732" s="9">
        <f t="shared" si="105"/>
        <v>45931</v>
      </c>
      <c r="D6732" t="s">
        <v>35</v>
      </c>
      <c r="E6732" t="s">
        <v>50</v>
      </c>
      <c r="F6732" s="3">
        <v>4</v>
      </c>
      <c r="G6732" s="4">
        <v>25996.27</v>
      </c>
      <c r="H6732" s="5">
        <v>0</v>
      </c>
      <c r="I6732" s="4">
        <v>103985.08</v>
      </c>
      <c r="J6732" s="4">
        <v>0</v>
      </c>
      <c r="K6732" t="s">
        <v>124</v>
      </c>
      <c r="L6732" t="s">
        <v>25</v>
      </c>
      <c r="M6732" s="2" t="s">
        <v>61</v>
      </c>
      <c r="N6732" t="s">
        <v>20</v>
      </c>
    </row>
    <row r="6733" spans="1:14" x14ac:dyDescent="0.25">
      <c r="A6733" s="2" t="s">
        <v>7769</v>
      </c>
      <c r="B6733" s="2" t="s">
        <v>3120</v>
      </c>
      <c r="C6733" s="9">
        <f t="shared" si="105"/>
        <v>45292</v>
      </c>
      <c r="D6733" t="s">
        <v>30</v>
      </c>
      <c r="E6733" t="s">
        <v>163</v>
      </c>
      <c r="F6733" s="3">
        <v>3</v>
      </c>
      <c r="G6733" s="4">
        <v>205.05</v>
      </c>
      <c r="H6733" s="5">
        <v>0.15</v>
      </c>
      <c r="I6733" s="4">
        <v>522.88</v>
      </c>
      <c r="J6733" s="4">
        <v>81.89</v>
      </c>
      <c r="K6733" t="s">
        <v>24</v>
      </c>
      <c r="L6733" t="s">
        <v>25</v>
      </c>
      <c r="M6733" s="2" t="s">
        <v>26</v>
      </c>
      <c r="N6733" t="s">
        <v>42</v>
      </c>
    </row>
    <row r="6734" spans="1:14" x14ac:dyDescent="0.25">
      <c r="A6734" s="2" t="s">
        <v>7770</v>
      </c>
      <c r="B6734" s="2" t="s">
        <v>819</v>
      </c>
      <c r="C6734" s="9">
        <f t="shared" si="105"/>
        <v>45658</v>
      </c>
      <c r="D6734" t="s">
        <v>53</v>
      </c>
      <c r="E6734" t="s">
        <v>98</v>
      </c>
      <c r="F6734" s="3">
        <v>2</v>
      </c>
      <c r="G6734" s="4">
        <v>668.02</v>
      </c>
      <c r="H6734" s="5">
        <v>0.1</v>
      </c>
      <c r="I6734" s="4">
        <v>1202.44</v>
      </c>
      <c r="J6734" s="4">
        <v>178.92</v>
      </c>
      <c r="K6734" t="s">
        <v>124</v>
      </c>
      <c r="L6734" t="s">
        <v>25</v>
      </c>
      <c r="M6734" s="2" t="s">
        <v>19</v>
      </c>
      <c r="N6734" t="s">
        <v>87</v>
      </c>
    </row>
    <row r="6735" spans="1:14" x14ac:dyDescent="0.25">
      <c r="A6735" s="2" t="s">
        <v>7771</v>
      </c>
      <c r="B6735" s="2" t="s">
        <v>2301</v>
      </c>
      <c r="C6735" s="9">
        <f t="shared" si="105"/>
        <v>45292</v>
      </c>
      <c r="D6735" t="s">
        <v>35</v>
      </c>
      <c r="E6735" t="s">
        <v>36</v>
      </c>
      <c r="F6735" s="3">
        <v>4</v>
      </c>
      <c r="G6735" s="4">
        <v>4799.09</v>
      </c>
      <c r="H6735" s="5">
        <v>0</v>
      </c>
      <c r="I6735" s="4">
        <v>19196.36</v>
      </c>
      <c r="J6735" s="4">
        <v>4542.96</v>
      </c>
      <c r="K6735" t="s">
        <v>24</v>
      </c>
      <c r="L6735" t="s">
        <v>25</v>
      </c>
      <c r="M6735" s="2" t="s">
        <v>19</v>
      </c>
      <c r="N6735" t="s">
        <v>20</v>
      </c>
    </row>
    <row r="6736" spans="1:14" x14ac:dyDescent="0.25">
      <c r="A6736" s="2" t="s">
        <v>7772</v>
      </c>
      <c r="B6736" s="2" t="s">
        <v>884</v>
      </c>
      <c r="C6736" s="9">
        <f t="shared" si="105"/>
        <v>45566</v>
      </c>
      <c r="D6736" t="s">
        <v>35</v>
      </c>
      <c r="E6736" t="s">
        <v>74</v>
      </c>
      <c r="F6736" s="3">
        <v>1</v>
      </c>
      <c r="G6736" s="4">
        <v>10817.3</v>
      </c>
      <c r="H6736" s="5">
        <v>0.1</v>
      </c>
      <c r="I6736" s="4">
        <v>9735.57</v>
      </c>
      <c r="J6736" s="4">
        <v>1542.67</v>
      </c>
      <c r="K6736" t="s">
        <v>152</v>
      </c>
      <c r="L6736" t="s">
        <v>25</v>
      </c>
      <c r="M6736" s="2" t="s">
        <v>19</v>
      </c>
      <c r="N6736" t="s">
        <v>42</v>
      </c>
    </row>
    <row r="6737" spans="1:14" x14ac:dyDescent="0.25">
      <c r="A6737" s="2" t="s">
        <v>7773</v>
      </c>
      <c r="B6737" s="2" t="s">
        <v>442</v>
      </c>
      <c r="C6737" s="9">
        <f t="shared" si="105"/>
        <v>45383</v>
      </c>
      <c r="D6737" t="s">
        <v>53</v>
      </c>
      <c r="E6737" t="s">
        <v>114</v>
      </c>
      <c r="F6737" s="3">
        <v>3</v>
      </c>
      <c r="G6737" s="4">
        <v>1108.32</v>
      </c>
      <c r="H6737" s="5">
        <v>0</v>
      </c>
      <c r="I6737" s="4">
        <v>3324.96</v>
      </c>
      <c r="J6737" s="4">
        <v>0</v>
      </c>
      <c r="K6737" t="s">
        <v>24</v>
      </c>
      <c r="L6737" t="s">
        <v>25</v>
      </c>
      <c r="M6737" s="2" t="s">
        <v>61</v>
      </c>
      <c r="N6737" t="s">
        <v>87</v>
      </c>
    </row>
    <row r="6738" spans="1:14" x14ac:dyDescent="0.25">
      <c r="A6738" s="2" t="s">
        <v>7774</v>
      </c>
      <c r="B6738" s="2" t="s">
        <v>151</v>
      </c>
      <c r="C6738" s="9">
        <f t="shared" si="105"/>
        <v>45474</v>
      </c>
      <c r="D6738" t="s">
        <v>35</v>
      </c>
      <c r="E6738" t="s">
        <v>74</v>
      </c>
      <c r="F6738" s="3">
        <v>3</v>
      </c>
      <c r="G6738" s="4">
        <v>27511.1</v>
      </c>
      <c r="H6738" s="5">
        <v>0.05</v>
      </c>
      <c r="I6738" s="4">
        <v>78406.63</v>
      </c>
      <c r="J6738" s="4">
        <v>23342.799999999999</v>
      </c>
      <c r="K6738" t="s">
        <v>24</v>
      </c>
      <c r="L6738" t="s">
        <v>18</v>
      </c>
      <c r="M6738" s="2" t="s">
        <v>19</v>
      </c>
      <c r="N6738" t="s">
        <v>58</v>
      </c>
    </row>
    <row r="6739" spans="1:14" x14ac:dyDescent="0.25">
      <c r="A6739" s="2" t="s">
        <v>7775</v>
      </c>
      <c r="B6739" s="2" t="s">
        <v>722</v>
      </c>
      <c r="C6739" s="9">
        <f t="shared" si="105"/>
        <v>45717</v>
      </c>
      <c r="D6739" t="s">
        <v>53</v>
      </c>
      <c r="E6739" t="s">
        <v>114</v>
      </c>
      <c r="F6739" s="3">
        <v>3</v>
      </c>
      <c r="G6739" s="4">
        <v>315.91000000000003</v>
      </c>
      <c r="H6739" s="5">
        <v>0.15</v>
      </c>
      <c r="I6739" s="4">
        <v>805.57</v>
      </c>
      <c r="J6739" s="4">
        <v>150.08000000000001</v>
      </c>
      <c r="K6739" t="s">
        <v>24</v>
      </c>
      <c r="L6739" t="s">
        <v>25</v>
      </c>
      <c r="M6739" s="2" t="s">
        <v>19</v>
      </c>
      <c r="N6739" t="s">
        <v>32</v>
      </c>
    </row>
    <row r="6740" spans="1:14" x14ac:dyDescent="0.25">
      <c r="A6740" s="2" t="s">
        <v>7776</v>
      </c>
      <c r="B6740" s="2" t="s">
        <v>110</v>
      </c>
      <c r="C6740" s="9">
        <f t="shared" si="105"/>
        <v>45474</v>
      </c>
      <c r="D6740" t="s">
        <v>35</v>
      </c>
      <c r="E6740" t="s">
        <v>50</v>
      </c>
      <c r="F6740" s="3">
        <v>3</v>
      </c>
      <c r="G6740" s="4">
        <v>16700.310000000001</v>
      </c>
      <c r="H6740" s="5">
        <v>0</v>
      </c>
      <c r="I6740" s="4">
        <v>50100.93</v>
      </c>
      <c r="J6740" s="4">
        <v>13126.45</v>
      </c>
      <c r="K6740" t="s">
        <v>37</v>
      </c>
      <c r="L6740" t="s">
        <v>25</v>
      </c>
      <c r="M6740" s="2" t="s">
        <v>26</v>
      </c>
      <c r="N6740" t="s">
        <v>42</v>
      </c>
    </row>
    <row r="6741" spans="1:14" x14ac:dyDescent="0.25">
      <c r="A6741" s="2" t="s">
        <v>7777</v>
      </c>
      <c r="B6741" s="2" t="s">
        <v>5003</v>
      </c>
      <c r="C6741" s="9">
        <f t="shared" si="105"/>
        <v>45748</v>
      </c>
      <c r="D6741" t="s">
        <v>30</v>
      </c>
      <c r="E6741" t="s">
        <v>31</v>
      </c>
      <c r="F6741" s="3">
        <v>1</v>
      </c>
      <c r="G6741" s="4">
        <v>996.16</v>
      </c>
      <c r="H6741" s="5">
        <v>0</v>
      </c>
      <c r="I6741" s="4">
        <v>996.16</v>
      </c>
      <c r="J6741" s="4">
        <v>133.84</v>
      </c>
      <c r="K6741" t="s">
        <v>24</v>
      </c>
      <c r="L6741" t="s">
        <v>25</v>
      </c>
      <c r="M6741" s="2" t="s">
        <v>19</v>
      </c>
      <c r="N6741" t="s">
        <v>42</v>
      </c>
    </row>
    <row r="6742" spans="1:14" x14ac:dyDescent="0.25">
      <c r="A6742" s="2" t="s">
        <v>7778</v>
      </c>
      <c r="B6742" s="2" t="s">
        <v>2913</v>
      </c>
      <c r="C6742" s="9">
        <f t="shared" si="105"/>
        <v>45536</v>
      </c>
      <c r="D6742" t="s">
        <v>15</v>
      </c>
      <c r="E6742" t="s">
        <v>57</v>
      </c>
      <c r="F6742" s="3">
        <v>3</v>
      </c>
      <c r="G6742" s="4">
        <v>722.75</v>
      </c>
      <c r="H6742" s="5">
        <v>0</v>
      </c>
      <c r="I6742" s="4">
        <v>2168.25</v>
      </c>
      <c r="J6742" s="4">
        <v>712.67</v>
      </c>
      <c r="K6742" t="s">
        <v>17</v>
      </c>
      <c r="L6742" t="s">
        <v>18</v>
      </c>
      <c r="M6742" s="2" t="s">
        <v>19</v>
      </c>
      <c r="N6742" t="s">
        <v>20</v>
      </c>
    </row>
    <row r="6743" spans="1:14" x14ac:dyDescent="0.25">
      <c r="A6743" s="2" t="s">
        <v>7779</v>
      </c>
      <c r="B6743" s="2" t="s">
        <v>2474</v>
      </c>
      <c r="C6743" s="9">
        <f t="shared" si="105"/>
        <v>45689</v>
      </c>
      <c r="D6743" t="s">
        <v>53</v>
      </c>
      <c r="E6743" t="s">
        <v>92</v>
      </c>
      <c r="F6743" s="3">
        <v>3</v>
      </c>
      <c r="G6743" s="4">
        <v>961.14</v>
      </c>
      <c r="H6743" s="5">
        <v>0.05</v>
      </c>
      <c r="I6743" s="4">
        <v>2739.25</v>
      </c>
      <c r="J6743" s="4">
        <v>723.36</v>
      </c>
      <c r="K6743" t="s">
        <v>24</v>
      </c>
      <c r="L6743" t="s">
        <v>25</v>
      </c>
      <c r="M6743" s="2" t="s">
        <v>19</v>
      </c>
      <c r="N6743" t="s">
        <v>32</v>
      </c>
    </row>
    <row r="6744" spans="1:14" x14ac:dyDescent="0.25">
      <c r="A6744" s="2" t="s">
        <v>7780</v>
      </c>
      <c r="B6744" s="2" t="s">
        <v>904</v>
      </c>
      <c r="C6744" s="9">
        <f t="shared" si="105"/>
        <v>45413</v>
      </c>
      <c r="D6744" t="s">
        <v>15</v>
      </c>
      <c r="E6744" t="s">
        <v>95</v>
      </c>
      <c r="F6744" s="3">
        <v>4</v>
      </c>
      <c r="G6744" s="4">
        <v>2303.85</v>
      </c>
      <c r="H6744" s="5">
        <v>0</v>
      </c>
      <c r="I6744" s="4">
        <v>9215.4</v>
      </c>
      <c r="J6744" s="4">
        <v>1858.58</v>
      </c>
      <c r="K6744" t="s">
        <v>37</v>
      </c>
      <c r="L6744" t="s">
        <v>47</v>
      </c>
      <c r="M6744" s="2" t="s">
        <v>19</v>
      </c>
      <c r="N6744" t="s">
        <v>20</v>
      </c>
    </row>
    <row r="6745" spans="1:14" x14ac:dyDescent="0.25">
      <c r="A6745" s="2" t="s">
        <v>7781</v>
      </c>
      <c r="B6745" s="2" t="s">
        <v>4183</v>
      </c>
      <c r="C6745" s="9">
        <f t="shared" si="105"/>
        <v>45505</v>
      </c>
      <c r="D6745" t="s">
        <v>45</v>
      </c>
      <c r="E6745" t="s">
        <v>222</v>
      </c>
      <c r="F6745" s="3">
        <v>2</v>
      </c>
      <c r="G6745" s="4">
        <v>4098.79</v>
      </c>
      <c r="H6745" s="5">
        <v>0.15</v>
      </c>
      <c r="I6745" s="4">
        <v>6967.94</v>
      </c>
      <c r="J6745" s="4">
        <v>1720.55</v>
      </c>
      <c r="K6745" t="s">
        <v>24</v>
      </c>
      <c r="L6745" t="s">
        <v>18</v>
      </c>
      <c r="M6745" s="2" t="s">
        <v>19</v>
      </c>
      <c r="N6745" t="s">
        <v>66</v>
      </c>
    </row>
    <row r="6746" spans="1:14" x14ac:dyDescent="0.25">
      <c r="A6746" s="2" t="s">
        <v>7782</v>
      </c>
      <c r="B6746" s="2" t="s">
        <v>747</v>
      </c>
      <c r="C6746" s="9">
        <f t="shared" si="105"/>
        <v>46204</v>
      </c>
      <c r="D6746" t="s">
        <v>35</v>
      </c>
      <c r="E6746" t="s">
        <v>50</v>
      </c>
      <c r="F6746" s="3">
        <v>3</v>
      </c>
      <c r="G6746" s="4">
        <v>26328.28</v>
      </c>
      <c r="H6746" s="5">
        <v>0.15</v>
      </c>
      <c r="I6746" s="4">
        <v>67137.11</v>
      </c>
      <c r="J6746" s="4">
        <v>13455.59</v>
      </c>
      <c r="K6746" t="s">
        <v>37</v>
      </c>
      <c r="L6746" t="s">
        <v>25</v>
      </c>
      <c r="M6746" s="2" t="s">
        <v>19</v>
      </c>
      <c r="N6746" t="s">
        <v>27</v>
      </c>
    </row>
    <row r="6747" spans="1:14" x14ac:dyDescent="0.25">
      <c r="A6747" s="2" t="s">
        <v>7783</v>
      </c>
      <c r="B6747" s="2" t="s">
        <v>5845</v>
      </c>
      <c r="C6747" s="9">
        <f t="shared" si="105"/>
        <v>45627</v>
      </c>
      <c r="D6747" t="s">
        <v>35</v>
      </c>
      <c r="E6747" t="s">
        <v>50</v>
      </c>
      <c r="F6747" s="3">
        <v>4</v>
      </c>
      <c r="G6747" s="4">
        <v>26764.99</v>
      </c>
      <c r="H6747" s="5">
        <v>0</v>
      </c>
      <c r="I6747" s="4">
        <v>107059.96</v>
      </c>
      <c r="J6747" s="4">
        <v>14841.26</v>
      </c>
      <c r="K6747" t="s">
        <v>24</v>
      </c>
      <c r="L6747" t="s">
        <v>47</v>
      </c>
      <c r="M6747" s="2" t="s">
        <v>19</v>
      </c>
      <c r="N6747" t="s">
        <v>87</v>
      </c>
    </row>
    <row r="6748" spans="1:14" x14ac:dyDescent="0.25">
      <c r="A6748" s="2" t="s">
        <v>7784</v>
      </c>
      <c r="B6748" s="2" t="s">
        <v>2601</v>
      </c>
      <c r="C6748" s="9">
        <f t="shared" si="105"/>
        <v>46204</v>
      </c>
      <c r="D6748" t="s">
        <v>30</v>
      </c>
      <c r="E6748" t="s">
        <v>133</v>
      </c>
      <c r="F6748" s="3">
        <v>4</v>
      </c>
      <c r="G6748" s="4">
        <v>640.64</v>
      </c>
      <c r="H6748" s="5">
        <v>0</v>
      </c>
      <c r="I6748" s="4">
        <v>2562.56</v>
      </c>
      <c r="J6748" s="4">
        <v>462.05</v>
      </c>
      <c r="K6748" t="s">
        <v>24</v>
      </c>
      <c r="L6748" t="s">
        <v>25</v>
      </c>
      <c r="M6748" s="2" t="s">
        <v>19</v>
      </c>
      <c r="N6748" t="s">
        <v>66</v>
      </c>
    </row>
    <row r="6749" spans="1:14" x14ac:dyDescent="0.25">
      <c r="A6749" s="2" t="s">
        <v>7785</v>
      </c>
      <c r="B6749" s="2" t="s">
        <v>766</v>
      </c>
      <c r="C6749" s="9">
        <f t="shared" si="105"/>
        <v>45383</v>
      </c>
      <c r="D6749" t="s">
        <v>15</v>
      </c>
      <c r="E6749" t="s">
        <v>95</v>
      </c>
      <c r="F6749" s="3">
        <v>2</v>
      </c>
      <c r="G6749" s="4">
        <v>837.66</v>
      </c>
      <c r="H6749" s="5">
        <v>0.1</v>
      </c>
      <c r="I6749" s="4">
        <v>1507.79</v>
      </c>
      <c r="J6749" s="4">
        <v>184.53</v>
      </c>
      <c r="K6749" t="s">
        <v>124</v>
      </c>
      <c r="L6749" t="s">
        <v>18</v>
      </c>
      <c r="M6749" s="2" t="s">
        <v>19</v>
      </c>
      <c r="N6749" t="s">
        <v>66</v>
      </c>
    </row>
    <row r="6750" spans="1:14" x14ac:dyDescent="0.25">
      <c r="A6750" s="2" t="s">
        <v>7786</v>
      </c>
      <c r="B6750" s="2" t="s">
        <v>965</v>
      </c>
      <c r="C6750" s="9">
        <f t="shared" si="105"/>
        <v>46113</v>
      </c>
      <c r="D6750" t="s">
        <v>53</v>
      </c>
      <c r="E6750" t="s">
        <v>98</v>
      </c>
      <c r="F6750" s="3">
        <v>4</v>
      </c>
      <c r="G6750" s="4">
        <v>907.03</v>
      </c>
      <c r="H6750" s="5">
        <v>0.15</v>
      </c>
      <c r="I6750" s="4">
        <v>3083.9</v>
      </c>
      <c r="J6750" s="4">
        <v>918.02</v>
      </c>
      <c r="K6750" t="s">
        <v>24</v>
      </c>
      <c r="L6750" t="s">
        <v>25</v>
      </c>
      <c r="M6750" s="2" t="s">
        <v>19</v>
      </c>
      <c r="N6750" t="s">
        <v>58</v>
      </c>
    </row>
    <row r="6751" spans="1:14" x14ac:dyDescent="0.25">
      <c r="A6751" s="2" t="s">
        <v>7787</v>
      </c>
      <c r="B6751" s="2" t="s">
        <v>1712</v>
      </c>
      <c r="C6751" s="9">
        <f t="shared" si="105"/>
        <v>45717</v>
      </c>
      <c r="D6751" t="s">
        <v>15</v>
      </c>
      <c r="E6751" t="s">
        <v>16</v>
      </c>
      <c r="F6751" s="3">
        <v>4</v>
      </c>
      <c r="G6751" s="4">
        <v>906.18</v>
      </c>
      <c r="H6751" s="5">
        <v>0.25</v>
      </c>
      <c r="I6751" s="4">
        <v>2718.54</v>
      </c>
      <c r="J6751" s="4">
        <v>930.62</v>
      </c>
      <c r="K6751" t="s">
        <v>37</v>
      </c>
      <c r="L6751" t="s">
        <v>25</v>
      </c>
      <c r="M6751" s="2" t="s">
        <v>19</v>
      </c>
      <c r="N6751" t="s">
        <v>58</v>
      </c>
    </row>
    <row r="6752" spans="1:14" x14ac:dyDescent="0.25">
      <c r="A6752" s="2" t="s">
        <v>7788</v>
      </c>
      <c r="B6752" s="2" t="s">
        <v>3823</v>
      </c>
      <c r="C6752" s="9">
        <f t="shared" si="105"/>
        <v>45627</v>
      </c>
      <c r="D6752" t="s">
        <v>30</v>
      </c>
      <c r="E6752" t="s">
        <v>31</v>
      </c>
      <c r="F6752" s="3">
        <v>3</v>
      </c>
      <c r="G6752" s="4">
        <v>274.64</v>
      </c>
      <c r="H6752" s="5">
        <v>0.05</v>
      </c>
      <c r="I6752" s="4">
        <v>782.72</v>
      </c>
      <c r="J6752" s="4">
        <v>149.05000000000001</v>
      </c>
      <c r="K6752" t="s">
        <v>24</v>
      </c>
      <c r="L6752" t="s">
        <v>25</v>
      </c>
      <c r="M6752" s="2" t="s">
        <v>19</v>
      </c>
      <c r="N6752" t="s">
        <v>87</v>
      </c>
    </row>
    <row r="6753" spans="1:14" x14ac:dyDescent="0.25">
      <c r="A6753" s="2" t="s">
        <v>7789</v>
      </c>
      <c r="B6753" s="2" t="s">
        <v>1609</v>
      </c>
      <c r="C6753" s="9">
        <f t="shared" si="105"/>
        <v>45413</v>
      </c>
      <c r="D6753" t="s">
        <v>15</v>
      </c>
      <c r="E6753" t="s">
        <v>95</v>
      </c>
      <c r="F6753" s="3">
        <v>3</v>
      </c>
      <c r="G6753" s="4">
        <v>610.88</v>
      </c>
      <c r="H6753" s="5">
        <v>0.2</v>
      </c>
      <c r="I6753" s="4">
        <v>1466.11</v>
      </c>
      <c r="J6753" s="4">
        <v>417.75</v>
      </c>
      <c r="K6753" t="s">
        <v>124</v>
      </c>
      <c r="L6753" t="s">
        <v>25</v>
      </c>
      <c r="M6753" s="2" t="s">
        <v>19</v>
      </c>
      <c r="N6753" t="s">
        <v>42</v>
      </c>
    </row>
    <row r="6754" spans="1:14" x14ac:dyDescent="0.25">
      <c r="A6754" s="2" t="s">
        <v>7790</v>
      </c>
      <c r="B6754" s="2" t="s">
        <v>318</v>
      </c>
      <c r="C6754" s="9">
        <f t="shared" si="105"/>
        <v>45352</v>
      </c>
      <c r="D6754" t="s">
        <v>53</v>
      </c>
      <c r="E6754" t="s">
        <v>54</v>
      </c>
      <c r="F6754" s="3">
        <v>4</v>
      </c>
      <c r="G6754" s="4">
        <v>1120.28</v>
      </c>
      <c r="H6754" s="5">
        <v>0</v>
      </c>
      <c r="I6754" s="4">
        <v>4481.12</v>
      </c>
      <c r="J6754" s="4">
        <v>1077.3599999999999</v>
      </c>
      <c r="K6754" t="s">
        <v>24</v>
      </c>
      <c r="L6754" t="s">
        <v>25</v>
      </c>
      <c r="M6754" s="2" t="s">
        <v>19</v>
      </c>
      <c r="N6754" t="s">
        <v>42</v>
      </c>
    </row>
    <row r="6755" spans="1:14" x14ac:dyDescent="0.25">
      <c r="A6755" s="2" t="s">
        <v>7791</v>
      </c>
      <c r="B6755" s="2" t="s">
        <v>606</v>
      </c>
      <c r="C6755" s="9">
        <f t="shared" si="105"/>
        <v>45536</v>
      </c>
      <c r="D6755" t="s">
        <v>53</v>
      </c>
      <c r="E6755" t="s">
        <v>92</v>
      </c>
      <c r="F6755" s="3">
        <v>1</v>
      </c>
      <c r="G6755" s="4">
        <v>781.5</v>
      </c>
      <c r="H6755" s="5">
        <v>0</v>
      </c>
      <c r="I6755" s="4">
        <v>781.5</v>
      </c>
      <c r="J6755" s="4">
        <v>97.6</v>
      </c>
      <c r="K6755" t="s">
        <v>17</v>
      </c>
      <c r="L6755" t="s">
        <v>25</v>
      </c>
      <c r="M6755" s="2" t="s">
        <v>19</v>
      </c>
      <c r="N6755" t="s">
        <v>58</v>
      </c>
    </row>
    <row r="6756" spans="1:14" x14ac:dyDescent="0.25">
      <c r="A6756" s="2" t="s">
        <v>7792</v>
      </c>
      <c r="B6756" s="2" t="s">
        <v>910</v>
      </c>
      <c r="C6756" s="9">
        <f t="shared" si="105"/>
        <v>46023</v>
      </c>
      <c r="D6756" t="s">
        <v>15</v>
      </c>
      <c r="E6756" t="s">
        <v>95</v>
      </c>
      <c r="F6756" s="3">
        <v>2</v>
      </c>
      <c r="G6756" s="4">
        <v>673.89</v>
      </c>
      <c r="H6756" s="5">
        <v>0.15</v>
      </c>
      <c r="I6756" s="4">
        <v>1145.6099999999999</v>
      </c>
      <c r="J6756" s="4">
        <v>394.25</v>
      </c>
      <c r="K6756" t="s">
        <v>24</v>
      </c>
      <c r="L6756" t="s">
        <v>47</v>
      </c>
      <c r="M6756" s="2" t="s">
        <v>19</v>
      </c>
      <c r="N6756" t="s">
        <v>155</v>
      </c>
    </row>
    <row r="6757" spans="1:14" x14ac:dyDescent="0.25">
      <c r="A6757" s="2" t="s">
        <v>7793</v>
      </c>
      <c r="B6757" s="2" t="s">
        <v>352</v>
      </c>
      <c r="C6757" s="9">
        <f t="shared" si="105"/>
        <v>45778</v>
      </c>
      <c r="D6757" t="s">
        <v>30</v>
      </c>
      <c r="E6757" t="s">
        <v>41</v>
      </c>
      <c r="F6757" s="3">
        <v>4</v>
      </c>
      <c r="G6757" s="4">
        <v>647.61</v>
      </c>
      <c r="H6757" s="5">
        <v>0.05</v>
      </c>
      <c r="I6757" s="4">
        <v>2460.92</v>
      </c>
      <c r="J6757" s="4">
        <v>840.09</v>
      </c>
      <c r="K6757" t="s">
        <v>124</v>
      </c>
      <c r="L6757" t="s">
        <v>25</v>
      </c>
      <c r="M6757" s="2" t="s">
        <v>19</v>
      </c>
      <c r="N6757" t="s">
        <v>42</v>
      </c>
    </row>
    <row r="6758" spans="1:14" x14ac:dyDescent="0.25">
      <c r="A6758" s="2" t="s">
        <v>7794</v>
      </c>
      <c r="B6758" s="2" t="s">
        <v>970</v>
      </c>
      <c r="C6758" s="9">
        <f t="shared" si="105"/>
        <v>46113</v>
      </c>
      <c r="D6758" t="s">
        <v>30</v>
      </c>
      <c r="E6758" t="s">
        <v>163</v>
      </c>
      <c r="F6758" s="3">
        <v>4</v>
      </c>
      <c r="G6758" s="4">
        <v>777.83</v>
      </c>
      <c r="H6758" s="5">
        <v>0</v>
      </c>
      <c r="I6758" s="4">
        <v>3111.32</v>
      </c>
      <c r="J6758" s="4">
        <v>1010.04</v>
      </c>
      <c r="K6758" t="s">
        <v>124</v>
      </c>
      <c r="L6758" t="s">
        <v>25</v>
      </c>
      <c r="M6758" s="2" t="s">
        <v>26</v>
      </c>
      <c r="N6758" t="s">
        <v>42</v>
      </c>
    </row>
    <row r="6759" spans="1:14" x14ac:dyDescent="0.25">
      <c r="A6759" s="2" t="s">
        <v>7795</v>
      </c>
      <c r="B6759" s="2" t="s">
        <v>610</v>
      </c>
      <c r="C6759" s="9">
        <f t="shared" si="105"/>
        <v>45717</v>
      </c>
      <c r="D6759" t="s">
        <v>35</v>
      </c>
      <c r="E6759" t="s">
        <v>71</v>
      </c>
      <c r="F6759" s="3">
        <v>1</v>
      </c>
      <c r="G6759" s="4">
        <v>8730.56</v>
      </c>
      <c r="H6759" s="5">
        <v>0</v>
      </c>
      <c r="I6759" s="4">
        <v>8730.56</v>
      </c>
      <c r="J6759" s="4">
        <v>1680.11</v>
      </c>
      <c r="K6759" t="s">
        <v>17</v>
      </c>
      <c r="L6759" t="s">
        <v>25</v>
      </c>
      <c r="M6759" s="2" t="s">
        <v>19</v>
      </c>
      <c r="N6759" t="s">
        <v>38</v>
      </c>
    </row>
    <row r="6760" spans="1:14" x14ac:dyDescent="0.25">
      <c r="A6760" s="2" t="s">
        <v>7796</v>
      </c>
      <c r="B6760" s="2" t="s">
        <v>244</v>
      </c>
      <c r="C6760" s="9">
        <f t="shared" si="105"/>
        <v>45383</v>
      </c>
      <c r="D6760" t="s">
        <v>45</v>
      </c>
      <c r="E6760" t="s">
        <v>186</v>
      </c>
      <c r="F6760" s="3">
        <v>2</v>
      </c>
      <c r="G6760" s="4">
        <v>1486.11</v>
      </c>
      <c r="H6760" s="5">
        <v>0</v>
      </c>
      <c r="I6760" s="4">
        <v>2972.22</v>
      </c>
      <c r="J6760" s="4">
        <v>448.22</v>
      </c>
      <c r="K6760" t="s">
        <v>24</v>
      </c>
      <c r="L6760" t="s">
        <v>25</v>
      </c>
      <c r="M6760" s="2" t="s">
        <v>19</v>
      </c>
      <c r="N6760" t="s">
        <v>82</v>
      </c>
    </row>
    <row r="6761" spans="1:14" x14ac:dyDescent="0.25">
      <c r="A6761" s="2" t="s">
        <v>7797</v>
      </c>
      <c r="B6761" s="2" t="s">
        <v>886</v>
      </c>
      <c r="C6761" s="9">
        <f t="shared" si="105"/>
        <v>45444</v>
      </c>
      <c r="D6761" t="s">
        <v>35</v>
      </c>
      <c r="E6761" t="s">
        <v>50</v>
      </c>
      <c r="F6761" s="3">
        <v>4</v>
      </c>
      <c r="G6761" s="4">
        <v>25266.93</v>
      </c>
      <c r="H6761" s="5">
        <v>0.05</v>
      </c>
      <c r="I6761" s="4">
        <v>96014.33</v>
      </c>
      <c r="J6761" s="4">
        <v>18472.91</v>
      </c>
      <c r="K6761" t="s">
        <v>24</v>
      </c>
      <c r="L6761" t="s">
        <v>25</v>
      </c>
      <c r="M6761" s="2" t="s">
        <v>26</v>
      </c>
      <c r="N6761" t="s">
        <v>82</v>
      </c>
    </row>
    <row r="6762" spans="1:14" x14ac:dyDescent="0.25">
      <c r="A6762" s="2" t="s">
        <v>7798</v>
      </c>
      <c r="B6762" s="2" t="s">
        <v>614</v>
      </c>
      <c r="C6762" s="9">
        <f t="shared" si="105"/>
        <v>45474</v>
      </c>
      <c r="D6762" t="s">
        <v>30</v>
      </c>
      <c r="E6762" t="s">
        <v>106</v>
      </c>
      <c r="F6762" s="3">
        <v>4</v>
      </c>
      <c r="G6762" s="4">
        <v>1259.96</v>
      </c>
      <c r="H6762" s="5">
        <v>0.15</v>
      </c>
      <c r="I6762" s="4">
        <v>4283.8599999999997</v>
      </c>
      <c r="J6762" s="4">
        <v>1240.17</v>
      </c>
      <c r="K6762" t="s">
        <v>37</v>
      </c>
      <c r="L6762" t="s">
        <v>25</v>
      </c>
      <c r="M6762" s="2" t="s">
        <v>19</v>
      </c>
      <c r="N6762" t="s">
        <v>58</v>
      </c>
    </row>
    <row r="6763" spans="1:14" x14ac:dyDescent="0.25">
      <c r="A6763" s="2" t="s">
        <v>7799</v>
      </c>
      <c r="B6763" s="2" t="s">
        <v>839</v>
      </c>
      <c r="C6763" s="9">
        <f t="shared" si="105"/>
        <v>45505</v>
      </c>
      <c r="D6763" t="s">
        <v>35</v>
      </c>
      <c r="E6763" t="s">
        <v>36</v>
      </c>
      <c r="F6763" s="3">
        <v>3</v>
      </c>
      <c r="G6763" s="4">
        <v>14459.79</v>
      </c>
      <c r="H6763" s="5">
        <v>0.1</v>
      </c>
      <c r="I6763" s="4">
        <v>39041.43</v>
      </c>
      <c r="J6763" s="4">
        <v>8976.44</v>
      </c>
      <c r="K6763" t="s">
        <v>37</v>
      </c>
      <c r="L6763" t="s">
        <v>25</v>
      </c>
      <c r="M6763" s="2" t="s">
        <v>19</v>
      </c>
      <c r="N6763" t="s">
        <v>82</v>
      </c>
    </row>
    <row r="6764" spans="1:14" x14ac:dyDescent="0.25">
      <c r="A6764" s="2" t="s">
        <v>7800</v>
      </c>
      <c r="B6764" s="2" t="s">
        <v>200</v>
      </c>
      <c r="C6764" s="9">
        <f t="shared" si="105"/>
        <v>46054</v>
      </c>
      <c r="D6764" t="s">
        <v>35</v>
      </c>
      <c r="E6764" t="s">
        <v>77</v>
      </c>
      <c r="F6764" s="3">
        <v>4</v>
      </c>
      <c r="G6764" s="4">
        <v>10799.63</v>
      </c>
      <c r="H6764" s="5">
        <v>0.25</v>
      </c>
      <c r="I6764" s="4">
        <v>32398.89</v>
      </c>
      <c r="J6764" s="4">
        <v>10720.74</v>
      </c>
      <c r="K6764" t="s">
        <v>17</v>
      </c>
      <c r="L6764" t="s">
        <v>25</v>
      </c>
      <c r="M6764" s="2" t="s">
        <v>19</v>
      </c>
      <c r="N6764" t="s">
        <v>66</v>
      </c>
    </row>
    <row r="6765" spans="1:14" x14ac:dyDescent="0.25">
      <c r="A6765" s="2" t="s">
        <v>7801</v>
      </c>
      <c r="B6765" s="2" t="s">
        <v>1126</v>
      </c>
      <c r="C6765" s="9">
        <f t="shared" si="105"/>
        <v>46054</v>
      </c>
      <c r="D6765" t="s">
        <v>15</v>
      </c>
      <c r="E6765" t="s">
        <v>16</v>
      </c>
      <c r="F6765" s="3">
        <v>1</v>
      </c>
      <c r="G6765" s="4">
        <v>1024.44</v>
      </c>
      <c r="H6765" s="5">
        <v>0.1</v>
      </c>
      <c r="I6765" s="4">
        <v>922</v>
      </c>
      <c r="J6765" s="4">
        <v>114.77</v>
      </c>
      <c r="K6765" t="s">
        <v>37</v>
      </c>
      <c r="L6765" t="s">
        <v>25</v>
      </c>
      <c r="M6765" s="2" t="s">
        <v>26</v>
      </c>
      <c r="N6765" t="s">
        <v>155</v>
      </c>
    </row>
    <row r="6766" spans="1:14" x14ac:dyDescent="0.25">
      <c r="A6766" s="2" t="s">
        <v>7802</v>
      </c>
      <c r="B6766" s="2" t="s">
        <v>1620</v>
      </c>
      <c r="C6766" s="9">
        <f t="shared" si="105"/>
        <v>46174</v>
      </c>
      <c r="D6766" t="s">
        <v>45</v>
      </c>
      <c r="E6766" t="s">
        <v>186</v>
      </c>
      <c r="F6766" s="3">
        <v>4</v>
      </c>
      <c r="G6766" s="4">
        <v>6735.15</v>
      </c>
      <c r="H6766" s="5">
        <v>0</v>
      </c>
      <c r="I6766" s="4">
        <v>26940.6</v>
      </c>
      <c r="J6766" s="4">
        <v>9190.8799999999992</v>
      </c>
      <c r="K6766" t="s">
        <v>37</v>
      </c>
      <c r="L6766" t="s">
        <v>18</v>
      </c>
      <c r="M6766" s="2" t="s">
        <v>19</v>
      </c>
      <c r="N6766" t="s">
        <v>82</v>
      </c>
    </row>
    <row r="6767" spans="1:14" x14ac:dyDescent="0.25">
      <c r="A6767" s="2" t="s">
        <v>7803</v>
      </c>
      <c r="B6767" s="2" t="s">
        <v>2190</v>
      </c>
      <c r="C6767" s="9">
        <f t="shared" si="105"/>
        <v>45352</v>
      </c>
      <c r="D6767" t="s">
        <v>30</v>
      </c>
      <c r="E6767" t="s">
        <v>106</v>
      </c>
      <c r="F6767" s="3">
        <v>2</v>
      </c>
      <c r="G6767" s="4">
        <v>832.18</v>
      </c>
      <c r="H6767" s="5">
        <v>0.25</v>
      </c>
      <c r="I6767" s="4">
        <v>1248.27</v>
      </c>
      <c r="J6767" s="4">
        <v>0</v>
      </c>
      <c r="K6767" t="s">
        <v>124</v>
      </c>
      <c r="L6767" t="s">
        <v>25</v>
      </c>
      <c r="M6767" s="2" t="s">
        <v>101</v>
      </c>
      <c r="N6767" t="s">
        <v>155</v>
      </c>
    </row>
    <row r="6768" spans="1:14" x14ac:dyDescent="0.25">
      <c r="A6768" s="2" t="s">
        <v>7804</v>
      </c>
      <c r="B6768" s="2" t="s">
        <v>811</v>
      </c>
      <c r="C6768" s="9">
        <f t="shared" si="105"/>
        <v>45962</v>
      </c>
      <c r="D6768" t="s">
        <v>53</v>
      </c>
      <c r="E6768" t="s">
        <v>92</v>
      </c>
      <c r="F6768" s="3">
        <v>2</v>
      </c>
      <c r="G6768" s="4">
        <v>343.95</v>
      </c>
      <c r="H6768" s="5">
        <v>0.1</v>
      </c>
      <c r="I6768" s="4">
        <v>619.11</v>
      </c>
      <c r="J6768" s="4">
        <v>185.98</v>
      </c>
      <c r="K6768" t="s">
        <v>24</v>
      </c>
      <c r="L6768" t="s">
        <v>25</v>
      </c>
      <c r="M6768" s="2" t="s">
        <v>19</v>
      </c>
      <c r="N6768" t="s">
        <v>20</v>
      </c>
    </row>
    <row r="6769" spans="1:14" x14ac:dyDescent="0.25">
      <c r="A6769" s="2" t="s">
        <v>7805</v>
      </c>
      <c r="B6769" s="2" t="s">
        <v>3538</v>
      </c>
      <c r="C6769" s="9">
        <f t="shared" si="105"/>
        <v>45809</v>
      </c>
      <c r="D6769" t="s">
        <v>15</v>
      </c>
      <c r="E6769" t="s">
        <v>16</v>
      </c>
      <c r="F6769" s="3">
        <v>1</v>
      </c>
      <c r="G6769" s="4">
        <v>1523.11</v>
      </c>
      <c r="H6769" s="5">
        <v>0.05</v>
      </c>
      <c r="I6769" s="4">
        <v>1446.95</v>
      </c>
      <c r="J6769" s="4">
        <v>342.46</v>
      </c>
      <c r="K6769" t="s">
        <v>24</v>
      </c>
      <c r="L6769" t="s">
        <v>18</v>
      </c>
      <c r="M6769" s="2" t="s">
        <v>19</v>
      </c>
      <c r="N6769" t="s">
        <v>58</v>
      </c>
    </row>
    <row r="6770" spans="1:14" x14ac:dyDescent="0.25">
      <c r="A6770" s="2" t="s">
        <v>7806</v>
      </c>
      <c r="B6770" s="2" t="s">
        <v>2371</v>
      </c>
      <c r="C6770" s="9">
        <f t="shared" si="105"/>
        <v>45658</v>
      </c>
      <c r="D6770" t="s">
        <v>35</v>
      </c>
      <c r="E6770" t="s">
        <v>77</v>
      </c>
      <c r="F6770" s="3">
        <v>4</v>
      </c>
      <c r="G6770" s="4">
        <v>27061.040000000001</v>
      </c>
      <c r="H6770" s="5">
        <v>0</v>
      </c>
      <c r="I6770" s="4">
        <v>108244.16</v>
      </c>
      <c r="J6770" s="4">
        <v>21908.23</v>
      </c>
      <c r="K6770" t="s">
        <v>24</v>
      </c>
      <c r="L6770" t="s">
        <v>47</v>
      </c>
      <c r="M6770" s="2" t="s">
        <v>19</v>
      </c>
      <c r="N6770" t="s">
        <v>38</v>
      </c>
    </row>
    <row r="6771" spans="1:14" x14ac:dyDescent="0.25">
      <c r="A6771" s="2" t="s">
        <v>7807</v>
      </c>
      <c r="B6771" s="2" t="s">
        <v>985</v>
      </c>
      <c r="C6771" s="9">
        <f t="shared" si="105"/>
        <v>46235</v>
      </c>
      <c r="D6771" t="s">
        <v>45</v>
      </c>
      <c r="E6771" t="s">
        <v>186</v>
      </c>
      <c r="F6771" s="3">
        <v>4</v>
      </c>
      <c r="G6771" s="4">
        <v>7733.01</v>
      </c>
      <c r="H6771" s="5">
        <v>0</v>
      </c>
      <c r="I6771" s="4">
        <v>30932.04</v>
      </c>
      <c r="J6771" s="4">
        <v>10510.15</v>
      </c>
      <c r="K6771" t="s">
        <v>37</v>
      </c>
      <c r="L6771" t="s">
        <v>18</v>
      </c>
      <c r="M6771" s="2" t="s">
        <v>19</v>
      </c>
      <c r="N6771" t="s">
        <v>58</v>
      </c>
    </row>
    <row r="6772" spans="1:14" x14ac:dyDescent="0.25">
      <c r="A6772" s="2" t="s">
        <v>7808</v>
      </c>
      <c r="B6772" s="2" t="s">
        <v>679</v>
      </c>
      <c r="C6772" s="9">
        <f t="shared" si="105"/>
        <v>46204</v>
      </c>
      <c r="D6772" t="s">
        <v>45</v>
      </c>
      <c r="E6772" t="s">
        <v>111</v>
      </c>
      <c r="F6772" s="3">
        <v>4</v>
      </c>
      <c r="G6772" s="4">
        <v>1453.34</v>
      </c>
      <c r="H6772" s="5">
        <v>0.25</v>
      </c>
      <c r="I6772" s="4">
        <v>4360.0200000000004</v>
      </c>
      <c r="J6772" s="4">
        <v>1214.22</v>
      </c>
      <c r="K6772" t="s">
        <v>24</v>
      </c>
      <c r="L6772" t="s">
        <v>18</v>
      </c>
      <c r="M6772" s="2" t="s">
        <v>19</v>
      </c>
      <c r="N6772" t="s">
        <v>58</v>
      </c>
    </row>
    <row r="6773" spans="1:14" x14ac:dyDescent="0.25">
      <c r="A6773" s="2" t="s">
        <v>7809</v>
      </c>
      <c r="B6773" s="2" t="s">
        <v>1418</v>
      </c>
      <c r="C6773" s="9">
        <f t="shared" si="105"/>
        <v>46204</v>
      </c>
      <c r="D6773" t="s">
        <v>15</v>
      </c>
      <c r="E6773" t="s">
        <v>95</v>
      </c>
      <c r="F6773" s="3">
        <v>4</v>
      </c>
      <c r="G6773" s="4">
        <v>1304.6600000000001</v>
      </c>
      <c r="H6773" s="5">
        <v>0.05</v>
      </c>
      <c r="I6773" s="4">
        <v>4957.71</v>
      </c>
      <c r="J6773" s="4">
        <v>1466.55</v>
      </c>
      <c r="K6773" t="s">
        <v>124</v>
      </c>
      <c r="L6773" t="s">
        <v>25</v>
      </c>
      <c r="M6773" s="2" t="s">
        <v>26</v>
      </c>
      <c r="N6773" t="s">
        <v>42</v>
      </c>
    </row>
    <row r="6774" spans="1:14" x14ac:dyDescent="0.25">
      <c r="A6774" s="2" t="s">
        <v>7810</v>
      </c>
      <c r="B6774" s="2" t="s">
        <v>2941</v>
      </c>
      <c r="C6774" s="9">
        <f t="shared" si="105"/>
        <v>45689</v>
      </c>
      <c r="D6774" t="s">
        <v>15</v>
      </c>
      <c r="E6774" t="s">
        <v>95</v>
      </c>
      <c r="F6774" s="3">
        <v>4</v>
      </c>
      <c r="G6774" s="4">
        <v>1729.02</v>
      </c>
      <c r="H6774" s="5">
        <v>0.05</v>
      </c>
      <c r="I6774" s="4">
        <v>6570.28</v>
      </c>
      <c r="J6774" s="4">
        <v>0</v>
      </c>
      <c r="K6774" t="s">
        <v>24</v>
      </c>
      <c r="L6774" t="s">
        <v>47</v>
      </c>
      <c r="M6774" s="2" t="s">
        <v>61</v>
      </c>
      <c r="N6774" t="s">
        <v>66</v>
      </c>
    </row>
    <row r="6775" spans="1:14" x14ac:dyDescent="0.25">
      <c r="A6775" s="2" t="s">
        <v>7811</v>
      </c>
      <c r="B6775" s="2" t="s">
        <v>244</v>
      </c>
      <c r="C6775" s="9">
        <f t="shared" si="105"/>
        <v>45383</v>
      </c>
      <c r="D6775" t="s">
        <v>15</v>
      </c>
      <c r="E6775" t="s">
        <v>16</v>
      </c>
      <c r="F6775" s="3">
        <v>2</v>
      </c>
      <c r="G6775" s="4">
        <v>2295.91</v>
      </c>
      <c r="H6775" s="5">
        <v>0.15</v>
      </c>
      <c r="I6775" s="4">
        <v>3903.05</v>
      </c>
      <c r="J6775" s="4">
        <v>1240.83</v>
      </c>
      <c r="K6775" t="s">
        <v>24</v>
      </c>
      <c r="L6775" t="s">
        <v>25</v>
      </c>
      <c r="M6775" s="2" t="s">
        <v>19</v>
      </c>
      <c r="N6775" t="s">
        <v>42</v>
      </c>
    </row>
    <row r="6776" spans="1:14" x14ac:dyDescent="0.25">
      <c r="A6776" s="2" t="s">
        <v>7812</v>
      </c>
      <c r="B6776" s="2" t="s">
        <v>34</v>
      </c>
      <c r="C6776" s="9">
        <f t="shared" si="105"/>
        <v>45536</v>
      </c>
      <c r="D6776" t="s">
        <v>15</v>
      </c>
      <c r="E6776" t="s">
        <v>23</v>
      </c>
      <c r="F6776" s="3">
        <v>3</v>
      </c>
      <c r="G6776" s="4">
        <v>2529.6999999999998</v>
      </c>
      <c r="H6776" s="5">
        <v>0.25</v>
      </c>
      <c r="I6776" s="4">
        <v>5691.82</v>
      </c>
      <c r="J6776" s="4">
        <v>1339.48</v>
      </c>
      <c r="K6776" t="s">
        <v>37</v>
      </c>
      <c r="L6776" t="s">
        <v>25</v>
      </c>
      <c r="M6776" s="2" t="s">
        <v>19</v>
      </c>
      <c r="N6776" t="s">
        <v>82</v>
      </c>
    </row>
    <row r="6777" spans="1:14" x14ac:dyDescent="0.25">
      <c r="A6777" s="2" t="s">
        <v>7813</v>
      </c>
      <c r="B6777" s="2" t="s">
        <v>1067</v>
      </c>
      <c r="C6777" s="9">
        <f t="shared" si="105"/>
        <v>46113</v>
      </c>
      <c r="D6777" t="s">
        <v>30</v>
      </c>
      <c r="E6777" t="s">
        <v>163</v>
      </c>
      <c r="F6777" s="3">
        <v>2</v>
      </c>
      <c r="G6777" s="4">
        <v>939.67</v>
      </c>
      <c r="H6777" s="5">
        <v>0</v>
      </c>
      <c r="I6777" s="4">
        <v>1879.34</v>
      </c>
      <c r="J6777" s="4">
        <v>638.96</v>
      </c>
      <c r="K6777" t="s">
        <v>24</v>
      </c>
      <c r="L6777" t="s">
        <v>25</v>
      </c>
      <c r="M6777" s="2" t="s">
        <v>19</v>
      </c>
      <c r="N6777" t="s">
        <v>38</v>
      </c>
    </row>
    <row r="6778" spans="1:14" x14ac:dyDescent="0.25">
      <c r="A6778" s="2" t="s">
        <v>7814</v>
      </c>
      <c r="B6778" s="2" t="s">
        <v>373</v>
      </c>
      <c r="C6778" s="9">
        <f t="shared" si="105"/>
        <v>45778</v>
      </c>
      <c r="D6778" t="s">
        <v>15</v>
      </c>
      <c r="E6778" t="s">
        <v>95</v>
      </c>
      <c r="F6778" s="3">
        <v>3</v>
      </c>
      <c r="G6778" s="4">
        <v>2444.34</v>
      </c>
      <c r="H6778" s="5">
        <v>0.25</v>
      </c>
      <c r="I6778" s="4">
        <v>5499.76</v>
      </c>
      <c r="J6778" s="4">
        <v>1033.26</v>
      </c>
      <c r="K6778" t="s">
        <v>24</v>
      </c>
      <c r="L6778" t="s">
        <v>25</v>
      </c>
      <c r="M6778" s="2" t="s">
        <v>19</v>
      </c>
      <c r="N6778" t="s">
        <v>82</v>
      </c>
    </row>
    <row r="6779" spans="1:14" x14ac:dyDescent="0.25">
      <c r="A6779" s="2" t="s">
        <v>7815</v>
      </c>
      <c r="B6779" s="2" t="s">
        <v>4901</v>
      </c>
      <c r="C6779" s="9">
        <f t="shared" si="105"/>
        <v>45962</v>
      </c>
      <c r="D6779" t="s">
        <v>30</v>
      </c>
      <c r="E6779" t="s">
        <v>133</v>
      </c>
      <c r="F6779" s="3">
        <v>2</v>
      </c>
      <c r="G6779" s="4">
        <v>807.2</v>
      </c>
      <c r="H6779" s="5">
        <v>0</v>
      </c>
      <c r="I6779" s="4">
        <v>1614.4</v>
      </c>
      <c r="J6779" s="4">
        <v>487.33</v>
      </c>
      <c r="K6779" t="s">
        <v>124</v>
      </c>
      <c r="L6779" t="s">
        <v>25</v>
      </c>
      <c r="M6779" s="2" t="s">
        <v>19</v>
      </c>
      <c r="N6779" t="s">
        <v>58</v>
      </c>
    </row>
    <row r="6780" spans="1:14" x14ac:dyDescent="0.25">
      <c r="A6780" s="2" t="s">
        <v>7816</v>
      </c>
      <c r="B6780" s="2" t="s">
        <v>460</v>
      </c>
      <c r="C6780" s="9">
        <f t="shared" si="105"/>
        <v>45809</v>
      </c>
      <c r="D6780" t="s">
        <v>15</v>
      </c>
      <c r="E6780" t="s">
        <v>95</v>
      </c>
      <c r="F6780" s="3">
        <v>1</v>
      </c>
      <c r="G6780" s="4">
        <v>388.09</v>
      </c>
      <c r="H6780" s="5">
        <v>0.15</v>
      </c>
      <c r="I6780" s="4">
        <v>329.88</v>
      </c>
      <c r="J6780" s="4">
        <v>49.23</v>
      </c>
      <c r="K6780" t="s">
        <v>17</v>
      </c>
      <c r="L6780" t="s">
        <v>25</v>
      </c>
      <c r="M6780" s="2" t="s">
        <v>19</v>
      </c>
      <c r="N6780" t="s">
        <v>27</v>
      </c>
    </row>
    <row r="6781" spans="1:14" x14ac:dyDescent="0.25">
      <c r="A6781" s="2" t="s">
        <v>7817</v>
      </c>
      <c r="B6781" s="2" t="s">
        <v>1250</v>
      </c>
      <c r="C6781" s="9">
        <f t="shared" si="105"/>
        <v>46113</v>
      </c>
      <c r="D6781" t="s">
        <v>35</v>
      </c>
      <c r="E6781" t="s">
        <v>77</v>
      </c>
      <c r="F6781" s="3">
        <v>4</v>
      </c>
      <c r="G6781" s="4">
        <v>21739.3</v>
      </c>
      <c r="H6781" s="5">
        <v>0.25</v>
      </c>
      <c r="I6781" s="4">
        <v>65217.9</v>
      </c>
      <c r="J6781" s="4">
        <v>13351.69</v>
      </c>
      <c r="K6781" t="s">
        <v>24</v>
      </c>
      <c r="L6781" t="s">
        <v>25</v>
      </c>
      <c r="M6781" s="2" t="s">
        <v>19</v>
      </c>
      <c r="N6781" t="s">
        <v>58</v>
      </c>
    </row>
    <row r="6782" spans="1:14" x14ac:dyDescent="0.25">
      <c r="A6782" s="2" t="s">
        <v>7818</v>
      </c>
      <c r="B6782" s="2" t="s">
        <v>2463</v>
      </c>
      <c r="C6782" s="9">
        <f t="shared" si="105"/>
        <v>45323</v>
      </c>
      <c r="D6782" t="s">
        <v>30</v>
      </c>
      <c r="E6782" t="s">
        <v>106</v>
      </c>
      <c r="F6782" s="3">
        <v>3</v>
      </c>
      <c r="G6782" s="4">
        <v>359.25</v>
      </c>
      <c r="H6782" s="5">
        <v>0.1</v>
      </c>
      <c r="I6782" s="4">
        <v>969.98</v>
      </c>
      <c r="J6782" s="4">
        <v>215.49</v>
      </c>
      <c r="K6782" t="s">
        <v>24</v>
      </c>
      <c r="L6782" t="s">
        <v>25</v>
      </c>
      <c r="M6782" s="2" t="s">
        <v>19</v>
      </c>
      <c r="N6782" t="s">
        <v>66</v>
      </c>
    </row>
    <row r="6783" spans="1:14" x14ac:dyDescent="0.25">
      <c r="A6783" s="2" t="s">
        <v>7819</v>
      </c>
      <c r="B6783" s="2" t="s">
        <v>417</v>
      </c>
      <c r="C6783" s="9">
        <f t="shared" si="105"/>
        <v>45658</v>
      </c>
      <c r="D6783" t="s">
        <v>45</v>
      </c>
      <c r="E6783" t="s">
        <v>111</v>
      </c>
      <c r="F6783" s="3">
        <v>2</v>
      </c>
      <c r="G6783" s="4">
        <v>3096.07</v>
      </c>
      <c r="H6783" s="5">
        <v>0.1</v>
      </c>
      <c r="I6783" s="4">
        <v>5572.93</v>
      </c>
      <c r="J6783" s="4">
        <v>1378.94</v>
      </c>
      <c r="K6783" t="s">
        <v>37</v>
      </c>
      <c r="L6783" t="s">
        <v>25</v>
      </c>
      <c r="M6783" s="2" t="s">
        <v>19</v>
      </c>
      <c r="N6783" t="s">
        <v>66</v>
      </c>
    </row>
    <row r="6784" spans="1:14" x14ac:dyDescent="0.25">
      <c r="A6784" s="2" t="s">
        <v>7820</v>
      </c>
      <c r="B6784" s="2" t="s">
        <v>2043</v>
      </c>
      <c r="C6784" s="9">
        <f t="shared" si="105"/>
        <v>45323</v>
      </c>
      <c r="D6784" t="s">
        <v>35</v>
      </c>
      <c r="E6784" t="s">
        <v>74</v>
      </c>
      <c r="F6784" s="3">
        <v>3</v>
      </c>
      <c r="G6784" s="4">
        <v>14140.66</v>
      </c>
      <c r="H6784" s="5">
        <v>0.1</v>
      </c>
      <c r="I6784" s="4">
        <v>38179.78</v>
      </c>
      <c r="J6784" s="4">
        <v>0</v>
      </c>
      <c r="K6784" t="s">
        <v>37</v>
      </c>
      <c r="L6784" t="s">
        <v>25</v>
      </c>
      <c r="M6784" s="2" t="s">
        <v>61</v>
      </c>
      <c r="N6784" t="s">
        <v>20</v>
      </c>
    </row>
    <row r="6785" spans="1:14" x14ac:dyDescent="0.25">
      <c r="A6785" s="2" t="s">
        <v>7821</v>
      </c>
      <c r="B6785" s="2" t="s">
        <v>655</v>
      </c>
      <c r="C6785" s="9">
        <f t="shared" si="105"/>
        <v>45931</v>
      </c>
      <c r="D6785" t="s">
        <v>45</v>
      </c>
      <c r="E6785" t="s">
        <v>121</v>
      </c>
      <c r="F6785" s="3">
        <v>4</v>
      </c>
      <c r="G6785" s="4">
        <v>4504.43</v>
      </c>
      <c r="H6785" s="5">
        <v>0.05</v>
      </c>
      <c r="I6785" s="4">
        <v>17116.830000000002</v>
      </c>
      <c r="J6785" s="4">
        <v>3611.11</v>
      </c>
      <c r="K6785" t="s">
        <v>24</v>
      </c>
      <c r="L6785" t="s">
        <v>25</v>
      </c>
      <c r="M6785" s="2" t="s">
        <v>19</v>
      </c>
      <c r="N6785" t="s">
        <v>87</v>
      </c>
    </row>
    <row r="6786" spans="1:14" x14ac:dyDescent="0.25">
      <c r="A6786" s="2" t="s">
        <v>7822</v>
      </c>
      <c r="B6786" s="2" t="s">
        <v>406</v>
      </c>
      <c r="C6786" s="9">
        <f t="shared" si="105"/>
        <v>45505</v>
      </c>
      <c r="D6786" t="s">
        <v>15</v>
      </c>
      <c r="E6786" t="s">
        <v>57</v>
      </c>
      <c r="F6786" s="3">
        <v>1</v>
      </c>
      <c r="G6786" s="4">
        <v>2397.9699999999998</v>
      </c>
      <c r="H6786" s="5">
        <v>0</v>
      </c>
      <c r="I6786" s="4">
        <v>2397.9699999999998</v>
      </c>
      <c r="J6786" s="4">
        <v>459.75</v>
      </c>
      <c r="K6786" t="s">
        <v>37</v>
      </c>
      <c r="L6786" t="s">
        <v>25</v>
      </c>
      <c r="M6786" s="2" t="s">
        <v>19</v>
      </c>
      <c r="N6786" t="s">
        <v>87</v>
      </c>
    </row>
    <row r="6787" spans="1:14" x14ac:dyDescent="0.25">
      <c r="A6787" s="2" t="s">
        <v>7823</v>
      </c>
      <c r="B6787" s="2" t="s">
        <v>2675</v>
      </c>
      <c r="C6787" s="9">
        <f t="shared" ref="C6787:C6850" si="106">DATE(YEAR(B6787),MONTH(B6787),1)</f>
        <v>45992</v>
      </c>
      <c r="D6787" t="s">
        <v>30</v>
      </c>
      <c r="E6787" t="s">
        <v>41</v>
      </c>
      <c r="F6787" s="3">
        <v>4</v>
      </c>
      <c r="G6787" s="4">
        <v>1487.54</v>
      </c>
      <c r="H6787" s="5">
        <v>0</v>
      </c>
      <c r="I6787" s="4">
        <v>5950.16</v>
      </c>
      <c r="J6787" s="4">
        <v>1346.18</v>
      </c>
      <c r="K6787" t="s">
        <v>17</v>
      </c>
      <c r="L6787" t="s">
        <v>47</v>
      </c>
      <c r="M6787" s="2" t="s">
        <v>19</v>
      </c>
      <c r="N6787" t="s">
        <v>87</v>
      </c>
    </row>
    <row r="6788" spans="1:14" x14ac:dyDescent="0.25">
      <c r="A6788" s="2" t="s">
        <v>7824</v>
      </c>
      <c r="B6788" s="2" t="s">
        <v>2574</v>
      </c>
      <c r="C6788" s="9">
        <f t="shared" si="106"/>
        <v>45352</v>
      </c>
      <c r="D6788" t="s">
        <v>15</v>
      </c>
      <c r="E6788" t="s">
        <v>168</v>
      </c>
      <c r="F6788" s="3">
        <v>2</v>
      </c>
      <c r="G6788" s="4">
        <v>2216.33</v>
      </c>
      <c r="H6788" s="5">
        <v>0.2</v>
      </c>
      <c r="I6788" s="4">
        <v>3546.13</v>
      </c>
      <c r="J6788" s="4">
        <v>1020.82</v>
      </c>
      <c r="K6788" t="s">
        <v>37</v>
      </c>
      <c r="L6788" t="s">
        <v>47</v>
      </c>
      <c r="M6788" s="2" t="s">
        <v>26</v>
      </c>
      <c r="N6788" t="s">
        <v>20</v>
      </c>
    </row>
    <row r="6789" spans="1:14" x14ac:dyDescent="0.25">
      <c r="A6789" s="2" t="s">
        <v>7825</v>
      </c>
      <c r="B6789" s="2" t="s">
        <v>2109</v>
      </c>
      <c r="C6789" s="9">
        <f t="shared" si="106"/>
        <v>46113</v>
      </c>
      <c r="D6789" t="s">
        <v>45</v>
      </c>
      <c r="E6789" t="s">
        <v>46</v>
      </c>
      <c r="F6789" s="3">
        <v>2</v>
      </c>
      <c r="G6789" s="4">
        <v>6302.5</v>
      </c>
      <c r="H6789" s="5">
        <v>0.1</v>
      </c>
      <c r="I6789" s="4">
        <v>11344.5</v>
      </c>
      <c r="J6789" s="4">
        <v>1756.1</v>
      </c>
      <c r="K6789" t="s">
        <v>152</v>
      </c>
      <c r="L6789" t="s">
        <v>25</v>
      </c>
      <c r="M6789" s="2" t="s">
        <v>19</v>
      </c>
      <c r="N6789" t="s">
        <v>58</v>
      </c>
    </row>
    <row r="6790" spans="1:14" x14ac:dyDescent="0.25">
      <c r="A6790" s="2" t="s">
        <v>7826</v>
      </c>
      <c r="B6790" s="2" t="s">
        <v>286</v>
      </c>
      <c r="C6790" s="9">
        <f t="shared" si="106"/>
        <v>45992</v>
      </c>
      <c r="D6790" t="s">
        <v>35</v>
      </c>
      <c r="E6790" t="s">
        <v>50</v>
      </c>
      <c r="F6790" s="3">
        <v>3</v>
      </c>
      <c r="G6790" s="4">
        <v>7541.94</v>
      </c>
      <c r="H6790" s="5">
        <v>0.1</v>
      </c>
      <c r="I6790" s="4">
        <v>20363.240000000002</v>
      </c>
      <c r="J6790" s="4">
        <v>5640.2</v>
      </c>
      <c r="K6790" t="s">
        <v>24</v>
      </c>
      <c r="L6790" t="s">
        <v>18</v>
      </c>
      <c r="M6790" s="2" t="s">
        <v>19</v>
      </c>
      <c r="N6790" t="s">
        <v>38</v>
      </c>
    </row>
    <row r="6791" spans="1:14" x14ac:dyDescent="0.25">
      <c r="A6791" s="2" t="s">
        <v>7827</v>
      </c>
      <c r="B6791" s="2" t="s">
        <v>361</v>
      </c>
      <c r="C6791" s="9">
        <f t="shared" si="106"/>
        <v>45474</v>
      </c>
      <c r="D6791" t="s">
        <v>15</v>
      </c>
      <c r="E6791" t="s">
        <v>95</v>
      </c>
      <c r="F6791" s="3">
        <v>1</v>
      </c>
      <c r="G6791" s="4">
        <v>2805.16</v>
      </c>
      <c r="H6791" s="5">
        <v>0.05</v>
      </c>
      <c r="I6791" s="4">
        <v>2664.9</v>
      </c>
      <c r="J6791" s="4">
        <v>538.6</v>
      </c>
      <c r="K6791" t="s">
        <v>37</v>
      </c>
      <c r="L6791" t="s">
        <v>25</v>
      </c>
      <c r="M6791" s="2" t="s">
        <v>19</v>
      </c>
      <c r="N6791" t="s">
        <v>82</v>
      </c>
    </row>
    <row r="6792" spans="1:14" x14ac:dyDescent="0.25">
      <c r="A6792" s="2" t="s">
        <v>7828</v>
      </c>
      <c r="B6792" s="2" t="s">
        <v>1122</v>
      </c>
      <c r="C6792" s="9">
        <f t="shared" si="106"/>
        <v>45717</v>
      </c>
      <c r="D6792" t="s">
        <v>53</v>
      </c>
      <c r="E6792" t="s">
        <v>92</v>
      </c>
      <c r="F6792" s="3">
        <v>1</v>
      </c>
      <c r="G6792" s="4">
        <v>304.54000000000002</v>
      </c>
      <c r="H6792" s="5">
        <v>0.15</v>
      </c>
      <c r="I6792" s="4">
        <v>258.86</v>
      </c>
      <c r="J6792" s="4">
        <v>49.31</v>
      </c>
      <c r="K6792" t="s">
        <v>124</v>
      </c>
      <c r="L6792" t="s">
        <v>18</v>
      </c>
      <c r="M6792" s="2" t="s">
        <v>19</v>
      </c>
      <c r="N6792" t="s">
        <v>20</v>
      </c>
    </row>
    <row r="6793" spans="1:14" x14ac:dyDescent="0.25">
      <c r="A6793" s="2" t="s">
        <v>7829</v>
      </c>
      <c r="B6793" s="2" t="s">
        <v>2283</v>
      </c>
      <c r="C6793" s="9">
        <f t="shared" si="106"/>
        <v>46113</v>
      </c>
      <c r="D6793" t="s">
        <v>30</v>
      </c>
      <c r="E6793" t="s">
        <v>106</v>
      </c>
      <c r="F6793" s="3">
        <v>2</v>
      </c>
      <c r="G6793" s="4">
        <v>986.34</v>
      </c>
      <c r="H6793" s="5">
        <v>0.05</v>
      </c>
      <c r="I6793" s="4">
        <v>1874.05</v>
      </c>
      <c r="J6793" s="4">
        <v>398.27</v>
      </c>
      <c r="K6793" t="s">
        <v>24</v>
      </c>
      <c r="L6793" t="s">
        <v>25</v>
      </c>
      <c r="M6793" s="2" t="s">
        <v>19</v>
      </c>
      <c r="N6793" t="s">
        <v>82</v>
      </c>
    </row>
    <row r="6794" spans="1:14" x14ac:dyDescent="0.25">
      <c r="A6794" s="2" t="s">
        <v>7830</v>
      </c>
      <c r="B6794" s="2" t="s">
        <v>217</v>
      </c>
      <c r="C6794" s="9">
        <f t="shared" si="106"/>
        <v>45717</v>
      </c>
      <c r="D6794" t="s">
        <v>35</v>
      </c>
      <c r="E6794" t="s">
        <v>77</v>
      </c>
      <c r="F6794" s="3">
        <v>3</v>
      </c>
      <c r="G6794" s="4">
        <v>26885.43</v>
      </c>
      <c r="H6794" s="5">
        <v>0</v>
      </c>
      <c r="I6794" s="4">
        <v>80656.289999999994</v>
      </c>
      <c r="J6794" s="4">
        <v>0</v>
      </c>
      <c r="K6794" t="s">
        <v>37</v>
      </c>
      <c r="L6794" t="s">
        <v>18</v>
      </c>
      <c r="M6794" s="2" t="s">
        <v>61</v>
      </c>
      <c r="N6794" t="s">
        <v>155</v>
      </c>
    </row>
    <row r="6795" spans="1:14" x14ac:dyDescent="0.25">
      <c r="A6795" s="2" t="s">
        <v>7831</v>
      </c>
      <c r="B6795" s="2" t="s">
        <v>826</v>
      </c>
      <c r="C6795" s="9">
        <f t="shared" si="106"/>
        <v>45323</v>
      </c>
      <c r="D6795" t="s">
        <v>35</v>
      </c>
      <c r="E6795" t="s">
        <v>71</v>
      </c>
      <c r="F6795" s="3">
        <v>4</v>
      </c>
      <c r="G6795" s="4">
        <v>8294.98</v>
      </c>
      <c r="H6795" s="5">
        <v>0.05</v>
      </c>
      <c r="I6795" s="4">
        <v>31520.92</v>
      </c>
      <c r="J6795" s="4">
        <v>4270.6400000000003</v>
      </c>
      <c r="K6795" t="s">
        <v>152</v>
      </c>
      <c r="L6795" t="s">
        <v>25</v>
      </c>
      <c r="M6795" s="2" t="s">
        <v>19</v>
      </c>
      <c r="N6795" t="s">
        <v>87</v>
      </c>
    </row>
    <row r="6796" spans="1:14" x14ac:dyDescent="0.25">
      <c r="A6796" s="2" t="s">
        <v>7832</v>
      </c>
      <c r="B6796" s="2" t="s">
        <v>4412</v>
      </c>
      <c r="C6796" s="9">
        <f t="shared" si="106"/>
        <v>45474</v>
      </c>
      <c r="D6796" t="s">
        <v>15</v>
      </c>
      <c r="E6796" t="s">
        <v>57</v>
      </c>
      <c r="F6796" s="3">
        <v>4</v>
      </c>
      <c r="G6796" s="4">
        <v>1988.38</v>
      </c>
      <c r="H6796" s="5">
        <v>0.2</v>
      </c>
      <c r="I6796" s="4">
        <v>6362.82</v>
      </c>
      <c r="J6796" s="4">
        <v>1604.23</v>
      </c>
      <c r="K6796" t="s">
        <v>24</v>
      </c>
      <c r="L6796" t="s">
        <v>25</v>
      </c>
      <c r="M6796" s="2" t="s">
        <v>19</v>
      </c>
      <c r="N6796" t="s">
        <v>58</v>
      </c>
    </row>
    <row r="6797" spans="1:14" x14ac:dyDescent="0.25">
      <c r="A6797" s="2" t="s">
        <v>7833</v>
      </c>
      <c r="B6797" s="2" t="s">
        <v>1027</v>
      </c>
      <c r="C6797" s="9">
        <f t="shared" si="106"/>
        <v>45717</v>
      </c>
      <c r="D6797" t="s">
        <v>45</v>
      </c>
      <c r="E6797" t="s">
        <v>46</v>
      </c>
      <c r="F6797" s="3">
        <v>2</v>
      </c>
      <c r="G6797" s="4">
        <v>1820.96</v>
      </c>
      <c r="H6797" s="5">
        <v>0.2</v>
      </c>
      <c r="I6797" s="4">
        <v>2913.54</v>
      </c>
      <c r="J6797" s="4">
        <v>842.05</v>
      </c>
      <c r="K6797" t="s">
        <v>24</v>
      </c>
      <c r="L6797" t="s">
        <v>25</v>
      </c>
      <c r="M6797" s="2" t="s">
        <v>19</v>
      </c>
      <c r="N6797" t="s">
        <v>155</v>
      </c>
    </row>
    <row r="6798" spans="1:14" x14ac:dyDescent="0.25">
      <c r="A6798" s="2" t="s">
        <v>7834</v>
      </c>
      <c r="B6798" s="2" t="s">
        <v>1457</v>
      </c>
      <c r="C6798" s="9">
        <f t="shared" si="106"/>
        <v>45597</v>
      </c>
      <c r="D6798" t="s">
        <v>30</v>
      </c>
      <c r="E6798" t="s">
        <v>106</v>
      </c>
      <c r="F6798" s="3">
        <v>2</v>
      </c>
      <c r="G6798" s="4">
        <v>1274.3699999999999</v>
      </c>
      <c r="H6798" s="5">
        <v>0.2</v>
      </c>
      <c r="I6798" s="4">
        <v>2038.99</v>
      </c>
      <c r="J6798" s="4">
        <v>537.4</v>
      </c>
      <c r="K6798" t="s">
        <v>24</v>
      </c>
      <c r="L6798" t="s">
        <v>25</v>
      </c>
      <c r="M6798" s="2" t="s">
        <v>19</v>
      </c>
      <c r="N6798" t="s">
        <v>58</v>
      </c>
    </row>
    <row r="6799" spans="1:14" x14ac:dyDescent="0.25">
      <c r="A6799" s="2" t="s">
        <v>7835</v>
      </c>
      <c r="B6799" s="2" t="s">
        <v>1286</v>
      </c>
      <c r="C6799" s="9">
        <f t="shared" si="106"/>
        <v>46023</v>
      </c>
      <c r="D6799" t="s">
        <v>45</v>
      </c>
      <c r="E6799" t="s">
        <v>46</v>
      </c>
      <c r="F6799" s="3">
        <v>4</v>
      </c>
      <c r="G6799" s="4">
        <v>7310.52</v>
      </c>
      <c r="H6799" s="5">
        <v>0.05</v>
      </c>
      <c r="I6799" s="4">
        <v>27779.98</v>
      </c>
      <c r="J6799" s="4">
        <v>6754.35</v>
      </c>
      <c r="K6799" t="s">
        <v>37</v>
      </c>
      <c r="L6799" t="s">
        <v>25</v>
      </c>
      <c r="M6799" s="2" t="s">
        <v>19</v>
      </c>
      <c r="N6799" t="s">
        <v>82</v>
      </c>
    </row>
    <row r="6800" spans="1:14" x14ac:dyDescent="0.25">
      <c r="A6800" s="2" t="s">
        <v>7836</v>
      </c>
      <c r="B6800" s="2" t="s">
        <v>764</v>
      </c>
      <c r="C6800" s="9">
        <f t="shared" si="106"/>
        <v>45505</v>
      </c>
      <c r="D6800" t="s">
        <v>15</v>
      </c>
      <c r="E6800" t="s">
        <v>57</v>
      </c>
      <c r="F6800" s="3">
        <v>4</v>
      </c>
      <c r="G6800" s="4">
        <v>581.46</v>
      </c>
      <c r="H6800" s="5">
        <v>0.25</v>
      </c>
      <c r="I6800" s="4">
        <v>1744.38</v>
      </c>
      <c r="J6800" s="4">
        <v>458.94</v>
      </c>
      <c r="K6800" t="s">
        <v>124</v>
      </c>
      <c r="L6800" t="s">
        <v>25</v>
      </c>
      <c r="M6800" s="2" t="s">
        <v>19</v>
      </c>
      <c r="N6800" t="s">
        <v>42</v>
      </c>
    </row>
    <row r="6801" spans="1:14" x14ac:dyDescent="0.25">
      <c r="A6801" s="2" t="s">
        <v>7837</v>
      </c>
      <c r="B6801" s="2" t="s">
        <v>371</v>
      </c>
      <c r="C6801" s="9">
        <f t="shared" si="106"/>
        <v>45323</v>
      </c>
      <c r="D6801" t="s">
        <v>30</v>
      </c>
      <c r="E6801" t="s">
        <v>41</v>
      </c>
      <c r="F6801" s="3">
        <v>4</v>
      </c>
      <c r="G6801" s="4">
        <v>777.29</v>
      </c>
      <c r="H6801" s="5">
        <v>0.05</v>
      </c>
      <c r="I6801" s="4">
        <v>2953.7</v>
      </c>
      <c r="J6801" s="4">
        <v>595.02</v>
      </c>
      <c r="K6801" t="s">
        <v>24</v>
      </c>
      <c r="L6801" t="s">
        <v>18</v>
      </c>
      <c r="M6801" s="2" t="s">
        <v>26</v>
      </c>
      <c r="N6801" t="s">
        <v>58</v>
      </c>
    </row>
    <row r="6802" spans="1:14" x14ac:dyDescent="0.25">
      <c r="A6802" s="2" t="s">
        <v>7838</v>
      </c>
      <c r="B6802" s="2" t="s">
        <v>906</v>
      </c>
      <c r="C6802" s="9">
        <f t="shared" si="106"/>
        <v>45292</v>
      </c>
      <c r="D6802" t="s">
        <v>15</v>
      </c>
      <c r="E6802" t="s">
        <v>57</v>
      </c>
      <c r="F6802" s="3">
        <v>3</v>
      </c>
      <c r="G6802" s="4">
        <v>1869.31</v>
      </c>
      <c r="H6802" s="5">
        <v>0</v>
      </c>
      <c r="I6802" s="4">
        <v>5607.93</v>
      </c>
      <c r="J6802" s="4">
        <v>1220.8</v>
      </c>
      <c r="K6802" t="s">
        <v>24</v>
      </c>
      <c r="L6802" t="s">
        <v>18</v>
      </c>
      <c r="M6802" s="2" t="s">
        <v>19</v>
      </c>
      <c r="N6802" t="s">
        <v>58</v>
      </c>
    </row>
    <row r="6803" spans="1:14" x14ac:dyDescent="0.25">
      <c r="A6803" s="2" t="s">
        <v>7839</v>
      </c>
      <c r="B6803" s="2" t="s">
        <v>1154</v>
      </c>
      <c r="C6803" s="9">
        <f t="shared" si="106"/>
        <v>46174</v>
      </c>
      <c r="D6803" t="s">
        <v>35</v>
      </c>
      <c r="E6803" t="s">
        <v>71</v>
      </c>
      <c r="F6803" s="3">
        <v>1</v>
      </c>
      <c r="G6803" s="4">
        <v>13010.04</v>
      </c>
      <c r="H6803" s="5">
        <v>0.1</v>
      </c>
      <c r="I6803" s="4">
        <v>11709.04</v>
      </c>
      <c r="J6803" s="4">
        <v>2450</v>
      </c>
      <c r="K6803" t="s">
        <v>37</v>
      </c>
      <c r="L6803" t="s">
        <v>25</v>
      </c>
      <c r="M6803" s="2" t="s">
        <v>26</v>
      </c>
      <c r="N6803" t="s">
        <v>155</v>
      </c>
    </row>
    <row r="6804" spans="1:14" x14ac:dyDescent="0.25">
      <c r="A6804" s="2" t="s">
        <v>7840</v>
      </c>
      <c r="B6804" s="2" t="s">
        <v>610</v>
      </c>
      <c r="C6804" s="9">
        <f t="shared" si="106"/>
        <v>45717</v>
      </c>
      <c r="D6804" t="s">
        <v>45</v>
      </c>
      <c r="E6804" t="s">
        <v>46</v>
      </c>
      <c r="F6804" s="3">
        <v>2</v>
      </c>
      <c r="G6804" s="4">
        <v>6433.79</v>
      </c>
      <c r="H6804" s="5">
        <v>0.2</v>
      </c>
      <c r="I6804" s="4">
        <v>10294.06</v>
      </c>
      <c r="J6804" s="4">
        <v>2608.52</v>
      </c>
      <c r="K6804" t="s">
        <v>24</v>
      </c>
      <c r="L6804" t="s">
        <v>25</v>
      </c>
      <c r="M6804" s="2" t="s">
        <v>19</v>
      </c>
      <c r="N6804" t="s">
        <v>66</v>
      </c>
    </row>
    <row r="6805" spans="1:14" x14ac:dyDescent="0.25">
      <c r="A6805" s="2" t="s">
        <v>7841</v>
      </c>
      <c r="B6805" s="2" t="s">
        <v>567</v>
      </c>
      <c r="C6805" s="9">
        <f t="shared" si="106"/>
        <v>46082</v>
      </c>
      <c r="D6805" t="s">
        <v>53</v>
      </c>
      <c r="E6805" t="s">
        <v>114</v>
      </c>
      <c r="F6805" s="3">
        <v>2</v>
      </c>
      <c r="G6805" s="4">
        <v>317.82</v>
      </c>
      <c r="H6805" s="5">
        <v>0.15</v>
      </c>
      <c r="I6805" s="4">
        <v>540.29</v>
      </c>
      <c r="J6805" s="4">
        <v>174.77</v>
      </c>
      <c r="K6805" t="s">
        <v>17</v>
      </c>
      <c r="L6805" t="s">
        <v>25</v>
      </c>
      <c r="M6805" s="2" t="s">
        <v>19</v>
      </c>
      <c r="N6805" t="s">
        <v>66</v>
      </c>
    </row>
    <row r="6806" spans="1:14" x14ac:dyDescent="0.25">
      <c r="A6806" s="2" t="s">
        <v>7842</v>
      </c>
      <c r="B6806" s="2" t="s">
        <v>4012</v>
      </c>
      <c r="C6806" s="9">
        <f t="shared" si="106"/>
        <v>45992</v>
      </c>
      <c r="D6806" t="s">
        <v>30</v>
      </c>
      <c r="E6806" t="s">
        <v>163</v>
      </c>
      <c r="F6806" s="3">
        <v>3</v>
      </c>
      <c r="G6806" s="4">
        <v>1247.44</v>
      </c>
      <c r="H6806" s="5">
        <v>0.05</v>
      </c>
      <c r="I6806" s="4">
        <v>3555.2</v>
      </c>
      <c r="J6806" s="4">
        <v>813.17</v>
      </c>
      <c r="K6806" t="s">
        <v>24</v>
      </c>
      <c r="L6806" t="s">
        <v>25</v>
      </c>
      <c r="M6806" s="2" t="s">
        <v>19</v>
      </c>
      <c r="N6806" t="s">
        <v>20</v>
      </c>
    </row>
    <row r="6807" spans="1:14" x14ac:dyDescent="0.25">
      <c r="A6807" s="2" t="s">
        <v>7843</v>
      </c>
      <c r="B6807" s="2" t="s">
        <v>645</v>
      </c>
      <c r="C6807" s="9">
        <f t="shared" si="106"/>
        <v>45474</v>
      </c>
      <c r="D6807" t="s">
        <v>45</v>
      </c>
      <c r="E6807" t="s">
        <v>186</v>
      </c>
      <c r="F6807" s="3">
        <v>4</v>
      </c>
      <c r="G6807" s="4">
        <v>1620.02</v>
      </c>
      <c r="H6807" s="5">
        <v>0</v>
      </c>
      <c r="I6807" s="4">
        <v>6480.08</v>
      </c>
      <c r="J6807" s="4">
        <v>1381.44</v>
      </c>
      <c r="K6807" t="s">
        <v>124</v>
      </c>
      <c r="L6807" t="s">
        <v>47</v>
      </c>
      <c r="M6807" s="2" t="s">
        <v>19</v>
      </c>
      <c r="N6807" t="s">
        <v>32</v>
      </c>
    </row>
    <row r="6808" spans="1:14" x14ac:dyDescent="0.25">
      <c r="A6808" s="2" t="s">
        <v>7844</v>
      </c>
      <c r="B6808" s="2" t="s">
        <v>3105</v>
      </c>
      <c r="C6808" s="9">
        <f t="shared" si="106"/>
        <v>45627</v>
      </c>
      <c r="D6808" t="s">
        <v>45</v>
      </c>
      <c r="E6808" t="s">
        <v>222</v>
      </c>
      <c r="F6808" s="3">
        <v>3</v>
      </c>
      <c r="G6808" s="4">
        <v>7785.93</v>
      </c>
      <c r="H6808" s="5">
        <v>0.1</v>
      </c>
      <c r="I6808" s="4">
        <v>21022.01</v>
      </c>
      <c r="J6808" s="4">
        <v>5798.89</v>
      </c>
      <c r="K6808" t="s">
        <v>17</v>
      </c>
      <c r="L6808" t="s">
        <v>25</v>
      </c>
      <c r="M6808" s="2" t="s">
        <v>19</v>
      </c>
      <c r="N6808" t="s">
        <v>32</v>
      </c>
    </row>
    <row r="6809" spans="1:14" x14ac:dyDescent="0.25">
      <c r="A6809" s="2" t="s">
        <v>7845</v>
      </c>
      <c r="B6809" s="2" t="s">
        <v>1653</v>
      </c>
      <c r="C6809" s="9">
        <f t="shared" si="106"/>
        <v>45505</v>
      </c>
      <c r="D6809" t="s">
        <v>53</v>
      </c>
      <c r="E6809" t="s">
        <v>98</v>
      </c>
      <c r="F6809" s="3">
        <v>4</v>
      </c>
      <c r="G6809" s="4">
        <v>1059.3800000000001</v>
      </c>
      <c r="H6809" s="5">
        <v>0.2</v>
      </c>
      <c r="I6809" s="4">
        <v>3390.02</v>
      </c>
      <c r="J6809" s="4">
        <v>561.30999999999995</v>
      </c>
      <c r="K6809" t="s">
        <v>24</v>
      </c>
      <c r="L6809" t="s">
        <v>18</v>
      </c>
      <c r="M6809" s="2" t="s">
        <v>19</v>
      </c>
      <c r="N6809" t="s">
        <v>87</v>
      </c>
    </row>
    <row r="6810" spans="1:14" x14ac:dyDescent="0.25">
      <c r="A6810" s="2" t="s">
        <v>7846</v>
      </c>
      <c r="B6810" s="2" t="s">
        <v>556</v>
      </c>
      <c r="C6810" s="9">
        <f t="shared" si="106"/>
        <v>46113</v>
      </c>
      <c r="D6810" t="s">
        <v>15</v>
      </c>
      <c r="E6810" t="s">
        <v>16</v>
      </c>
      <c r="F6810" s="3">
        <v>2</v>
      </c>
      <c r="G6810" s="4">
        <v>2467.52</v>
      </c>
      <c r="H6810" s="5">
        <v>0</v>
      </c>
      <c r="I6810" s="4">
        <v>4935.04</v>
      </c>
      <c r="J6810" s="4">
        <v>1605.07</v>
      </c>
      <c r="K6810" t="s">
        <v>24</v>
      </c>
      <c r="L6810" t="s">
        <v>25</v>
      </c>
      <c r="M6810" s="2" t="s">
        <v>26</v>
      </c>
      <c r="N6810" t="s">
        <v>20</v>
      </c>
    </row>
    <row r="6811" spans="1:14" x14ac:dyDescent="0.25">
      <c r="A6811" s="2" t="s">
        <v>7847</v>
      </c>
      <c r="B6811" s="2" t="s">
        <v>1109</v>
      </c>
      <c r="C6811" s="9">
        <f t="shared" si="106"/>
        <v>45778</v>
      </c>
      <c r="D6811" t="s">
        <v>15</v>
      </c>
      <c r="E6811" t="s">
        <v>23</v>
      </c>
      <c r="F6811" s="3">
        <v>1</v>
      </c>
      <c r="G6811" s="4">
        <v>2814.77</v>
      </c>
      <c r="H6811" s="5">
        <v>0.15</v>
      </c>
      <c r="I6811" s="4">
        <v>2392.5500000000002</v>
      </c>
      <c r="J6811" s="4">
        <v>703.62</v>
      </c>
      <c r="K6811" t="s">
        <v>124</v>
      </c>
      <c r="L6811" t="s">
        <v>18</v>
      </c>
      <c r="M6811" s="2" t="s">
        <v>19</v>
      </c>
      <c r="N6811" t="s">
        <v>87</v>
      </c>
    </row>
    <row r="6812" spans="1:14" x14ac:dyDescent="0.25">
      <c r="A6812" s="2" t="s">
        <v>7848</v>
      </c>
      <c r="B6812" s="2" t="s">
        <v>1620</v>
      </c>
      <c r="C6812" s="9">
        <f t="shared" si="106"/>
        <v>46174</v>
      </c>
      <c r="D6812" t="s">
        <v>53</v>
      </c>
      <c r="E6812" t="s">
        <v>114</v>
      </c>
      <c r="F6812" s="3">
        <v>3</v>
      </c>
      <c r="G6812" s="4">
        <v>372.08</v>
      </c>
      <c r="H6812" s="5">
        <v>0</v>
      </c>
      <c r="I6812" s="4">
        <v>1116.24</v>
      </c>
      <c r="J6812" s="4">
        <v>223.76</v>
      </c>
      <c r="K6812" t="s">
        <v>124</v>
      </c>
      <c r="L6812" t="s">
        <v>25</v>
      </c>
      <c r="M6812" s="2" t="s">
        <v>26</v>
      </c>
      <c r="N6812" t="s">
        <v>32</v>
      </c>
    </row>
    <row r="6813" spans="1:14" x14ac:dyDescent="0.25">
      <c r="A6813" s="2" t="s">
        <v>7849</v>
      </c>
      <c r="B6813" s="2" t="s">
        <v>1041</v>
      </c>
      <c r="C6813" s="9">
        <f t="shared" si="106"/>
        <v>46143</v>
      </c>
      <c r="D6813" t="s">
        <v>30</v>
      </c>
      <c r="E6813" t="s">
        <v>163</v>
      </c>
      <c r="F6813" s="3">
        <v>4</v>
      </c>
      <c r="G6813" s="4">
        <v>1293.95</v>
      </c>
      <c r="H6813" s="5">
        <v>0.2</v>
      </c>
      <c r="I6813" s="4">
        <v>4140.6400000000003</v>
      </c>
      <c r="J6813" s="4">
        <v>695.3</v>
      </c>
      <c r="K6813" t="s">
        <v>24</v>
      </c>
      <c r="L6813" t="s">
        <v>25</v>
      </c>
      <c r="M6813" s="2" t="s">
        <v>19</v>
      </c>
      <c r="N6813" t="s">
        <v>66</v>
      </c>
    </row>
    <row r="6814" spans="1:14" x14ac:dyDescent="0.25">
      <c r="A6814" s="2" t="s">
        <v>7850</v>
      </c>
      <c r="B6814" s="2" t="s">
        <v>1250</v>
      </c>
      <c r="C6814" s="9">
        <f t="shared" si="106"/>
        <v>46113</v>
      </c>
      <c r="D6814" t="s">
        <v>15</v>
      </c>
      <c r="E6814" t="s">
        <v>168</v>
      </c>
      <c r="F6814" s="3">
        <v>2</v>
      </c>
      <c r="G6814" s="4">
        <v>2562.9899999999998</v>
      </c>
      <c r="H6814" s="5">
        <v>0.1</v>
      </c>
      <c r="I6814" s="4">
        <v>4613.38</v>
      </c>
      <c r="J6814" s="4">
        <v>1232.24</v>
      </c>
      <c r="K6814" t="s">
        <v>37</v>
      </c>
      <c r="L6814" t="s">
        <v>25</v>
      </c>
      <c r="M6814" s="2" t="s">
        <v>19</v>
      </c>
      <c r="N6814" t="s">
        <v>42</v>
      </c>
    </row>
    <row r="6815" spans="1:14" x14ac:dyDescent="0.25">
      <c r="A6815" s="2" t="s">
        <v>7851</v>
      </c>
      <c r="B6815" s="2" t="s">
        <v>1543</v>
      </c>
      <c r="C6815" s="9">
        <f t="shared" si="106"/>
        <v>45505</v>
      </c>
      <c r="D6815" t="s">
        <v>15</v>
      </c>
      <c r="E6815" t="s">
        <v>16</v>
      </c>
      <c r="F6815" s="3">
        <v>1</v>
      </c>
      <c r="G6815" s="4">
        <v>848.09</v>
      </c>
      <c r="H6815" s="5">
        <v>0</v>
      </c>
      <c r="I6815" s="4">
        <v>848.09</v>
      </c>
      <c r="J6815" s="4">
        <v>288.87</v>
      </c>
      <c r="K6815" t="s">
        <v>24</v>
      </c>
      <c r="L6815" t="s">
        <v>25</v>
      </c>
      <c r="M6815" s="2" t="s">
        <v>19</v>
      </c>
      <c r="N6815" t="s">
        <v>42</v>
      </c>
    </row>
    <row r="6816" spans="1:14" x14ac:dyDescent="0.25">
      <c r="A6816" s="2" t="s">
        <v>7852</v>
      </c>
      <c r="B6816" s="2" t="s">
        <v>240</v>
      </c>
      <c r="C6816" s="9">
        <f t="shared" si="106"/>
        <v>45658</v>
      </c>
      <c r="D6816" t="s">
        <v>15</v>
      </c>
      <c r="E6816" t="s">
        <v>95</v>
      </c>
      <c r="F6816" s="3">
        <v>3</v>
      </c>
      <c r="G6816" s="4">
        <v>650.54999999999995</v>
      </c>
      <c r="H6816" s="5">
        <v>0</v>
      </c>
      <c r="I6816" s="4">
        <v>1951.65</v>
      </c>
      <c r="J6816" s="4">
        <v>626.77</v>
      </c>
      <c r="K6816" t="s">
        <v>17</v>
      </c>
      <c r="L6816" t="s">
        <v>25</v>
      </c>
      <c r="M6816" s="2" t="s">
        <v>19</v>
      </c>
      <c r="N6816" t="s">
        <v>87</v>
      </c>
    </row>
    <row r="6817" spans="1:14" x14ac:dyDescent="0.25">
      <c r="A6817" s="2" t="s">
        <v>7853</v>
      </c>
      <c r="B6817" s="2" t="s">
        <v>3137</v>
      </c>
      <c r="C6817" s="9">
        <f t="shared" si="106"/>
        <v>45870</v>
      </c>
      <c r="D6817" t="s">
        <v>35</v>
      </c>
      <c r="E6817" t="s">
        <v>74</v>
      </c>
      <c r="F6817" s="3">
        <v>3</v>
      </c>
      <c r="G6817" s="4">
        <v>6191.55</v>
      </c>
      <c r="H6817" s="5">
        <v>0.2</v>
      </c>
      <c r="I6817" s="4">
        <v>14859.72</v>
      </c>
      <c r="J6817" s="4">
        <v>2047.08</v>
      </c>
      <c r="K6817" t="s">
        <v>24</v>
      </c>
      <c r="L6817" t="s">
        <v>18</v>
      </c>
      <c r="M6817" s="2" t="s">
        <v>19</v>
      </c>
      <c r="N6817" t="s">
        <v>42</v>
      </c>
    </row>
    <row r="6818" spans="1:14" x14ac:dyDescent="0.25">
      <c r="A6818" s="2" t="s">
        <v>7854</v>
      </c>
      <c r="B6818" s="2" t="s">
        <v>304</v>
      </c>
      <c r="C6818" s="9">
        <f t="shared" si="106"/>
        <v>45474</v>
      </c>
      <c r="D6818" t="s">
        <v>53</v>
      </c>
      <c r="E6818" t="s">
        <v>114</v>
      </c>
      <c r="F6818" s="3">
        <v>2</v>
      </c>
      <c r="G6818" s="4">
        <v>155.57</v>
      </c>
      <c r="H6818" s="5">
        <v>0.1</v>
      </c>
      <c r="I6818" s="4">
        <v>280.02999999999997</v>
      </c>
      <c r="J6818" s="4">
        <v>51.49</v>
      </c>
      <c r="K6818" t="s">
        <v>37</v>
      </c>
      <c r="L6818" t="s">
        <v>25</v>
      </c>
      <c r="M6818" s="2" t="s">
        <v>19</v>
      </c>
      <c r="N6818" t="s">
        <v>58</v>
      </c>
    </row>
    <row r="6819" spans="1:14" x14ac:dyDescent="0.25">
      <c r="A6819" s="2" t="s">
        <v>7855</v>
      </c>
      <c r="B6819" s="2" t="s">
        <v>422</v>
      </c>
      <c r="C6819" s="9">
        <f t="shared" si="106"/>
        <v>46143</v>
      </c>
      <c r="D6819" t="s">
        <v>15</v>
      </c>
      <c r="E6819" t="s">
        <v>168</v>
      </c>
      <c r="F6819" s="3">
        <v>3</v>
      </c>
      <c r="G6819" s="4">
        <v>1036.78</v>
      </c>
      <c r="H6819" s="5">
        <v>0.05</v>
      </c>
      <c r="I6819" s="4">
        <v>2954.82</v>
      </c>
      <c r="J6819" s="4">
        <v>821.7</v>
      </c>
      <c r="K6819" t="s">
        <v>24</v>
      </c>
      <c r="L6819" t="s">
        <v>25</v>
      </c>
      <c r="M6819" s="2" t="s">
        <v>19</v>
      </c>
      <c r="N6819" t="s">
        <v>38</v>
      </c>
    </row>
    <row r="6820" spans="1:14" x14ac:dyDescent="0.25">
      <c r="A6820" s="2" t="s">
        <v>7856</v>
      </c>
      <c r="B6820" s="2" t="s">
        <v>265</v>
      </c>
      <c r="C6820" s="9">
        <f t="shared" si="106"/>
        <v>45536</v>
      </c>
      <c r="D6820" t="s">
        <v>30</v>
      </c>
      <c r="E6820" t="s">
        <v>163</v>
      </c>
      <c r="F6820" s="3">
        <v>2</v>
      </c>
      <c r="G6820" s="4">
        <v>1114.57</v>
      </c>
      <c r="H6820" s="5">
        <v>0</v>
      </c>
      <c r="I6820" s="4">
        <v>2229.14</v>
      </c>
      <c r="J6820" s="4">
        <v>545.74</v>
      </c>
      <c r="K6820" t="s">
        <v>24</v>
      </c>
      <c r="L6820" t="s">
        <v>47</v>
      </c>
      <c r="M6820" s="2" t="s">
        <v>19</v>
      </c>
      <c r="N6820" t="s">
        <v>66</v>
      </c>
    </row>
    <row r="6821" spans="1:14" x14ac:dyDescent="0.25">
      <c r="A6821" s="2" t="s">
        <v>7857</v>
      </c>
      <c r="B6821" s="2" t="s">
        <v>888</v>
      </c>
      <c r="C6821" s="9">
        <f t="shared" si="106"/>
        <v>45870</v>
      </c>
      <c r="D6821" t="s">
        <v>35</v>
      </c>
      <c r="E6821" t="s">
        <v>50</v>
      </c>
      <c r="F6821" s="3">
        <v>3</v>
      </c>
      <c r="G6821" s="4">
        <v>15857.7</v>
      </c>
      <c r="H6821" s="5">
        <v>0</v>
      </c>
      <c r="I6821" s="4">
        <v>47573.1</v>
      </c>
      <c r="J6821" s="4">
        <v>7838.78</v>
      </c>
      <c r="K6821" t="s">
        <v>24</v>
      </c>
      <c r="L6821" t="s">
        <v>25</v>
      </c>
      <c r="M6821" s="2" t="s">
        <v>19</v>
      </c>
      <c r="N6821" t="s">
        <v>155</v>
      </c>
    </row>
    <row r="6822" spans="1:14" x14ac:dyDescent="0.25">
      <c r="A6822" s="2" t="s">
        <v>7858</v>
      </c>
      <c r="B6822" s="2" t="s">
        <v>2716</v>
      </c>
      <c r="C6822" s="9">
        <f t="shared" si="106"/>
        <v>45597</v>
      </c>
      <c r="D6822" t="s">
        <v>15</v>
      </c>
      <c r="E6822" t="s">
        <v>23</v>
      </c>
      <c r="F6822" s="3">
        <v>1</v>
      </c>
      <c r="G6822" s="4">
        <v>2644.58</v>
      </c>
      <c r="H6822" s="5">
        <v>0.1</v>
      </c>
      <c r="I6822" s="4">
        <v>2380.12</v>
      </c>
      <c r="J6822" s="4">
        <v>759.72</v>
      </c>
      <c r="K6822" t="s">
        <v>24</v>
      </c>
      <c r="L6822" t="s">
        <v>25</v>
      </c>
      <c r="M6822" s="2" t="s">
        <v>19</v>
      </c>
      <c r="N6822" t="s">
        <v>20</v>
      </c>
    </row>
    <row r="6823" spans="1:14" x14ac:dyDescent="0.25">
      <c r="A6823" s="2" t="s">
        <v>7859</v>
      </c>
      <c r="B6823" s="2" t="s">
        <v>1462</v>
      </c>
      <c r="C6823" s="9">
        <f t="shared" si="106"/>
        <v>45413</v>
      </c>
      <c r="D6823" t="s">
        <v>35</v>
      </c>
      <c r="E6823" t="s">
        <v>50</v>
      </c>
      <c r="F6823" s="3">
        <v>1</v>
      </c>
      <c r="G6823" s="4">
        <v>5508.87</v>
      </c>
      <c r="H6823" s="5">
        <v>0.15</v>
      </c>
      <c r="I6823" s="4">
        <v>4682.54</v>
      </c>
      <c r="J6823" s="4">
        <v>1601.97</v>
      </c>
      <c r="K6823" t="s">
        <v>37</v>
      </c>
      <c r="L6823" t="s">
        <v>25</v>
      </c>
      <c r="M6823" s="2" t="s">
        <v>19</v>
      </c>
      <c r="N6823" t="s">
        <v>66</v>
      </c>
    </row>
    <row r="6824" spans="1:14" x14ac:dyDescent="0.25">
      <c r="A6824" s="2" t="s">
        <v>7860</v>
      </c>
      <c r="B6824" s="2" t="s">
        <v>682</v>
      </c>
      <c r="C6824" s="9">
        <f t="shared" si="106"/>
        <v>45839</v>
      </c>
      <c r="D6824" t="s">
        <v>30</v>
      </c>
      <c r="E6824" t="s">
        <v>41</v>
      </c>
      <c r="F6824" s="3">
        <v>3</v>
      </c>
      <c r="G6824" s="4">
        <v>655.98</v>
      </c>
      <c r="H6824" s="5">
        <v>0.2</v>
      </c>
      <c r="I6824" s="4">
        <v>1574.35</v>
      </c>
      <c r="J6824" s="4">
        <v>329.38</v>
      </c>
      <c r="K6824" t="s">
        <v>24</v>
      </c>
      <c r="L6824" t="s">
        <v>25</v>
      </c>
      <c r="M6824" s="2" t="s">
        <v>19</v>
      </c>
      <c r="N6824" t="s">
        <v>58</v>
      </c>
    </row>
    <row r="6825" spans="1:14" x14ac:dyDescent="0.25">
      <c r="A6825" s="2" t="s">
        <v>7861</v>
      </c>
      <c r="B6825" s="2" t="s">
        <v>44</v>
      </c>
      <c r="C6825" s="9">
        <f t="shared" si="106"/>
        <v>45352</v>
      </c>
      <c r="D6825" t="s">
        <v>45</v>
      </c>
      <c r="E6825" t="s">
        <v>121</v>
      </c>
      <c r="F6825" s="3">
        <v>2</v>
      </c>
      <c r="G6825" s="4">
        <v>5222.1499999999996</v>
      </c>
      <c r="H6825" s="5">
        <v>0.1</v>
      </c>
      <c r="I6825" s="4">
        <v>9399.8700000000008</v>
      </c>
      <c r="J6825" s="4">
        <v>2411.44</v>
      </c>
      <c r="K6825" t="s">
        <v>24</v>
      </c>
      <c r="L6825" t="s">
        <v>25</v>
      </c>
      <c r="M6825" s="2" t="s">
        <v>19</v>
      </c>
      <c r="N6825" t="s">
        <v>155</v>
      </c>
    </row>
    <row r="6826" spans="1:14" x14ac:dyDescent="0.25">
      <c r="A6826" s="2" t="s">
        <v>7862</v>
      </c>
      <c r="B6826" s="2" t="s">
        <v>908</v>
      </c>
      <c r="C6826" s="9">
        <f t="shared" si="106"/>
        <v>46082</v>
      </c>
      <c r="D6826" t="s">
        <v>45</v>
      </c>
      <c r="E6826" t="s">
        <v>46</v>
      </c>
      <c r="F6826" s="3">
        <v>4</v>
      </c>
      <c r="G6826" s="4">
        <v>7510.63</v>
      </c>
      <c r="H6826" s="5">
        <v>0.05</v>
      </c>
      <c r="I6826" s="4">
        <v>28540.39</v>
      </c>
      <c r="J6826" s="4">
        <v>5749.52</v>
      </c>
      <c r="K6826" t="s">
        <v>24</v>
      </c>
      <c r="L6826" t="s">
        <v>25</v>
      </c>
      <c r="M6826" s="2" t="s">
        <v>19</v>
      </c>
      <c r="N6826" t="s">
        <v>155</v>
      </c>
    </row>
    <row r="6827" spans="1:14" x14ac:dyDescent="0.25">
      <c r="A6827" s="2" t="s">
        <v>7863</v>
      </c>
      <c r="B6827" s="2" t="s">
        <v>2109</v>
      </c>
      <c r="C6827" s="9">
        <f t="shared" si="106"/>
        <v>46113</v>
      </c>
      <c r="D6827" t="s">
        <v>35</v>
      </c>
      <c r="E6827" t="s">
        <v>36</v>
      </c>
      <c r="F6827" s="3">
        <v>3</v>
      </c>
      <c r="G6827" s="4">
        <v>4072.45</v>
      </c>
      <c r="H6827" s="5">
        <v>0.1</v>
      </c>
      <c r="I6827" s="4">
        <v>10995.62</v>
      </c>
      <c r="J6827" s="4">
        <v>0</v>
      </c>
      <c r="K6827" t="s">
        <v>37</v>
      </c>
      <c r="L6827" t="s">
        <v>25</v>
      </c>
      <c r="M6827" s="2" t="s">
        <v>61</v>
      </c>
      <c r="N6827" t="s">
        <v>42</v>
      </c>
    </row>
    <row r="6828" spans="1:14" x14ac:dyDescent="0.25">
      <c r="A6828" s="2" t="s">
        <v>7864</v>
      </c>
      <c r="B6828" s="2" t="s">
        <v>545</v>
      </c>
      <c r="C6828" s="9">
        <f t="shared" si="106"/>
        <v>45962</v>
      </c>
      <c r="D6828" t="s">
        <v>35</v>
      </c>
      <c r="E6828" t="s">
        <v>50</v>
      </c>
      <c r="F6828" s="3">
        <v>4</v>
      </c>
      <c r="G6828" s="4">
        <v>14392.56</v>
      </c>
      <c r="H6828" s="5">
        <v>0.1</v>
      </c>
      <c r="I6828" s="4">
        <v>51813.22</v>
      </c>
      <c r="J6828" s="4">
        <v>0</v>
      </c>
      <c r="K6828" t="s">
        <v>24</v>
      </c>
      <c r="L6828" t="s">
        <v>25</v>
      </c>
      <c r="M6828" s="2" t="s">
        <v>101</v>
      </c>
      <c r="N6828" t="s">
        <v>87</v>
      </c>
    </row>
    <row r="6829" spans="1:14" x14ac:dyDescent="0.25">
      <c r="A6829" s="2" t="s">
        <v>7865</v>
      </c>
      <c r="B6829" s="2" t="s">
        <v>645</v>
      </c>
      <c r="C6829" s="9">
        <f t="shared" si="106"/>
        <v>45474</v>
      </c>
      <c r="D6829" t="s">
        <v>35</v>
      </c>
      <c r="E6829" t="s">
        <v>77</v>
      </c>
      <c r="F6829" s="3">
        <v>2</v>
      </c>
      <c r="G6829" s="4">
        <v>33080.910000000003</v>
      </c>
      <c r="H6829" s="5">
        <v>0</v>
      </c>
      <c r="I6829" s="4">
        <v>66161.820000000007</v>
      </c>
      <c r="J6829" s="4">
        <v>14354.99</v>
      </c>
      <c r="K6829" t="s">
        <v>37</v>
      </c>
      <c r="L6829" t="s">
        <v>25</v>
      </c>
      <c r="M6829" s="2" t="s">
        <v>19</v>
      </c>
      <c r="N6829" t="s">
        <v>82</v>
      </c>
    </row>
    <row r="6830" spans="1:14" x14ac:dyDescent="0.25">
      <c r="A6830" s="2" t="s">
        <v>7866</v>
      </c>
      <c r="B6830" s="2" t="s">
        <v>5003</v>
      </c>
      <c r="C6830" s="9">
        <f t="shared" si="106"/>
        <v>45748</v>
      </c>
      <c r="D6830" t="s">
        <v>35</v>
      </c>
      <c r="E6830" t="s">
        <v>74</v>
      </c>
      <c r="F6830" s="3">
        <v>4</v>
      </c>
      <c r="G6830" s="4">
        <v>31867.75</v>
      </c>
      <c r="H6830" s="5">
        <v>0.2</v>
      </c>
      <c r="I6830" s="4">
        <v>101976.8</v>
      </c>
      <c r="J6830" s="4">
        <v>12881.81</v>
      </c>
      <c r="K6830" t="s">
        <v>152</v>
      </c>
      <c r="L6830" t="s">
        <v>25</v>
      </c>
      <c r="M6830" s="2" t="s">
        <v>26</v>
      </c>
      <c r="N6830" t="s">
        <v>27</v>
      </c>
    </row>
    <row r="6831" spans="1:14" x14ac:dyDescent="0.25">
      <c r="A6831" s="2" t="s">
        <v>7867</v>
      </c>
      <c r="B6831" s="2" t="s">
        <v>894</v>
      </c>
      <c r="C6831" s="9">
        <f t="shared" si="106"/>
        <v>45474</v>
      </c>
      <c r="D6831" t="s">
        <v>45</v>
      </c>
      <c r="E6831" t="s">
        <v>111</v>
      </c>
      <c r="F6831" s="3">
        <v>3</v>
      </c>
      <c r="G6831" s="4">
        <v>2096.7600000000002</v>
      </c>
      <c r="H6831" s="5">
        <v>0.1</v>
      </c>
      <c r="I6831" s="4">
        <v>5661.25</v>
      </c>
      <c r="J6831" s="4">
        <v>1099.9000000000001</v>
      </c>
      <c r="K6831" t="s">
        <v>124</v>
      </c>
      <c r="L6831" t="s">
        <v>25</v>
      </c>
      <c r="M6831" s="2" t="s">
        <v>19</v>
      </c>
      <c r="N6831" t="s">
        <v>87</v>
      </c>
    </row>
    <row r="6832" spans="1:14" x14ac:dyDescent="0.25">
      <c r="A6832" s="2" t="s">
        <v>7868</v>
      </c>
      <c r="B6832" s="2" t="s">
        <v>757</v>
      </c>
      <c r="C6832" s="9">
        <f t="shared" si="106"/>
        <v>45689</v>
      </c>
      <c r="D6832" t="s">
        <v>45</v>
      </c>
      <c r="E6832" t="s">
        <v>121</v>
      </c>
      <c r="F6832" s="3">
        <v>1</v>
      </c>
      <c r="G6832" s="4">
        <v>3899.95</v>
      </c>
      <c r="H6832" s="5">
        <v>0</v>
      </c>
      <c r="I6832" s="4">
        <v>3899.95</v>
      </c>
      <c r="J6832" s="4">
        <v>823.45</v>
      </c>
      <c r="K6832" t="s">
        <v>24</v>
      </c>
      <c r="L6832" t="s">
        <v>25</v>
      </c>
      <c r="M6832" s="2" t="s">
        <v>19</v>
      </c>
      <c r="N6832" t="s">
        <v>42</v>
      </c>
    </row>
    <row r="6833" spans="1:14" x14ac:dyDescent="0.25">
      <c r="A6833" s="2" t="s">
        <v>7869</v>
      </c>
      <c r="B6833" s="2" t="s">
        <v>743</v>
      </c>
      <c r="C6833" s="9">
        <f t="shared" si="106"/>
        <v>45383</v>
      </c>
      <c r="D6833" t="s">
        <v>45</v>
      </c>
      <c r="E6833" t="s">
        <v>222</v>
      </c>
      <c r="F6833" s="3">
        <v>2</v>
      </c>
      <c r="G6833" s="4">
        <v>1779.3</v>
      </c>
      <c r="H6833" s="5">
        <v>0.25</v>
      </c>
      <c r="I6833" s="4">
        <v>2668.95</v>
      </c>
      <c r="J6833" s="4">
        <v>424.54</v>
      </c>
      <c r="K6833" t="s">
        <v>24</v>
      </c>
      <c r="L6833" t="s">
        <v>25</v>
      </c>
      <c r="M6833" s="2" t="s">
        <v>19</v>
      </c>
      <c r="N6833" t="s">
        <v>20</v>
      </c>
    </row>
    <row r="6834" spans="1:14" x14ac:dyDescent="0.25">
      <c r="A6834" s="2" t="s">
        <v>7870</v>
      </c>
      <c r="B6834" s="2" t="s">
        <v>584</v>
      </c>
      <c r="C6834" s="9">
        <f t="shared" si="106"/>
        <v>45505</v>
      </c>
      <c r="D6834" t="s">
        <v>15</v>
      </c>
      <c r="E6834" t="s">
        <v>57</v>
      </c>
      <c r="F6834" s="3">
        <v>1</v>
      </c>
      <c r="G6834" s="4">
        <v>609.55999999999995</v>
      </c>
      <c r="H6834" s="5">
        <v>0.25</v>
      </c>
      <c r="I6834" s="4">
        <v>457.17</v>
      </c>
      <c r="J6834" s="4">
        <v>132.16</v>
      </c>
      <c r="K6834" t="s">
        <v>152</v>
      </c>
      <c r="L6834" t="s">
        <v>25</v>
      </c>
      <c r="M6834" s="2" t="s">
        <v>19</v>
      </c>
      <c r="N6834" t="s">
        <v>82</v>
      </c>
    </row>
    <row r="6835" spans="1:14" x14ac:dyDescent="0.25">
      <c r="A6835" s="2" t="s">
        <v>7871</v>
      </c>
      <c r="B6835" s="2" t="s">
        <v>294</v>
      </c>
      <c r="C6835" s="9">
        <f t="shared" si="106"/>
        <v>45323</v>
      </c>
      <c r="D6835" t="s">
        <v>35</v>
      </c>
      <c r="E6835" t="s">
        <v>36</v>
      </c>
      <c r="F6835" s="3">
        <v>1</v>
      </c>
      <c r="G6835" s="4">
        <v>7984.54</v>
      </c>
      <c r="H6835" s="5">
        <v>0.2</v>
      </c>
      <c r="I6835" s="4">
        <v>6387.63</v>
      </c>
      <c r="J6835" s="4">
        <v>1026.54</v>
      </c>
      <c r="K6835" t="s">
        <v>24</v>
      </c>
      <c r="L6835" t="s">
        <v>25</v>
      </c>
      <c r="M6835" s="2" t="s">
        <v>19</v>
      </c>
      <c r="N6835" t="s">
        <v>66</v>
      </c>
    </row>
    <row r="6836" spans="1:14" x14ac:dyDescent="0.25">
      <c r="A6836" s="2" t="s">
        <v>7872</v>
      </c>
      <c r="B6836" s="2" t="s">
        <v>446</v>
      </c>
      <c r="C6836" s="9">
        <f t="shared" si="106"/>
        <v>46023</v>
      </c>
      <c r="D6836" t="s">
        <v>35</v>
      </c>
      <c r="E6836" t="s">
        <v>50</v>
      </c>
      <c r="F6836" s="3">
        <v>1</v>
      </c>
      <c r="G6836" s="4">
        <v>3637.77</v>
      </c>
      <c r="H6836" s="5">
        <v>0.2</v>
      </c>
      <c r="I6836" s="4">
        <v>2910.22</v>
      </c>
      <c r="J6836" s="4">
        <v>929.56</v>
      </c>
      <c r="K6836" t="s">
        <v>24</v>
      </c>
      <c r="L6836" t="s">
        <v>25</v>
      </c>
      <c r="M6836" s="2" t="s">
        <v>19</v>
      </c>
      <c r="N6836" t="s">
        <v>87</v>
      </c>
    </row>
    <row r="6837" spans="1:14" x14ac:dyDescent="0.25">
      <c r="A6837" s="2" t="s">
        <v>7873</v>
      </c>
      <c r="B6837" s="2" t="s">
        <v>1486</v>
      </c>
      <c r="C6837" s="9">
        <f t="shared" si="106"/>
        <v>45717</v>
      </c>
      <c r="D6837" t="s">
        <v>35</v>
      </c>
      <c r="E6837" t="s">
        <v>74</v>
      </c>
      <c r="F6837" s="3">
        <v>3</v>
      </c>
      <c r="G6837" s="4">
        <v>23843.19</v>
      </c>
      <c r="H6837" s="5">
        <v>0</v>
      </c>
      <c r="I6837" s="4">
        <v>71529.570000000007</v>
      </c>
      <c r="J6837" s="4">
        <v>18574.37</v>
      </c>
      <c r="K6837" t="s">
        <v>24</v>
      </c>
      <c r="L6837" t="s">
        <v>18</v>
      </c>
      <c r="M6837" s="2" t="s">
        <v>19</v>
      </c>
      <c r="N6837" t="s">
        <v>38</v>
      </c>
    </row>
    <row r="6838" spans="1:14" x14ac:dyDescent="0.25">
      <c r="A6838" s="2" t="s">
        <v>7874</v>
      </c>
      <c r="B6838" s="2" t="s">
        <v>3166</v>
      </c>
      <c r="C6838" s="9">
        <f t="shared" si="106"/>
        <v>45689</v>
      </c>
      <c r="D6838" t="s">
        <v>30</v>
      </c>
      <c r="E6838" t="s">
        <v>133</v>
      </c>
      <c r="F6838" s="3">
        <v>2</v>
      </c>
      <c r="G6838" s="4">
        <v>486.24</v>
      </c>
      <c r="H6838" s="5">
        <v>0.25</v>
      </c>
      <c r="I6838" s="4">
        <v>729.36</v>
      </c>
      <c r="J6838" s="4">
        <v>220.42</v>
      </c>
      <c r="K6838" t="s">
        <v>24</v>
      </c>
      <c r="L6838" t="s">
        <v>18</v>
      </c>
      <c r="M6838" s="2" t="s">
        <v>19</v>
      </c>
      <c r="N6838" t="s">
        <v>32</v>
      </c>
    </row>
    <row r="6839" spans="1:14" x14ac:dyDescent="0.25">
      <c r="A6839" s="2" t="s">
        <v>7875</v>
      </c>
      <c r="B6839" s="2" t="s">
        <v>400</v>
      </c>
      <c r="C6839" s="9">
        <f t="shared" si="106"/>
        <v>45931</v>
      </c>
      <c r="D6839" t="s">
        <v>45</v>
      </c>
      <c r="E6839" t="s">
        <v>46</v>
      </c>
      <c r="F6839" s="3">
        <v>4</v>
      </c>
      <c r="G6839" s="4">
        <v>2155.0700000000002</v>
      </c>
      <c r="H6839" s="5">
        <v>0.15</v>
      </c>
      <c r="I6839" s="4">
        <v>7327.24</v>
      </c>
      <c r="J6839" s="4">
        <v>2027.39</v>
      </c>
      <c r="K6839" t="s">
        <v>17</v>
      </c>
      <c r="L6839" t="s">
        <v>18</v>
      </c>
      <c r="M6839" s="2" t="s">
        <v>19</v>
      </c>
      <c r="N6839" t="s">
        <v>20</v>
      </c>
    </row>
    <row r="6840" spans="1:14" x14ac:dyDescent="0.25">
      <c r="A6840" s="2" t="s">
        <v>7876</v>
      </c>
      <c r="B6840" s="2" t="s">
        <v>1111</v>
      </c>
      <c r="C6840" s="9">
        <f t="shared" si="106"/>
        <v>45505</v>
      </c>
      <c r="D6840" t="s">
        <v>35</v>
      </c>
      <c r="E6840" t="s">
        <v>50</v>
      </c>
      <c r="F6840" s="3">
        <v>1</v>
      </c>
      <c r="G6840" s="4">
        <v>27440.03</v>
      </c>
      <c r="H6840" s="5">
        <v>0.1</v>
      </c>
      <c r="I6840" s="4">
        <v>24696.03</v>
      </c>
      <c r="J6840" s="4">
        <v>7296.45</v>
      </c>
      <c r="K6840" t="s">
        <v>24</v>
      </c>
      <c r="L6840" t="s">
        <v>18</v>
      </c>
      <c r="M6840" s="2" t="s">
        <v>19</v>
      </c>
      <c r="N6840" t="s">
        <v>58</v>
      </c>
    </row>
    <row r="6841" spans="1:14" x14ac:dyDescent="0.25">
      <c r="A6841" s="2" t="s">
        <v>7877</v>
      </c>
      <c r="B6841" s="2" t="s">
        <v>1176</v>
      </c>
      <c r="C6841" s="9">
        <f t="shared" si="106"/>
        <v>46023</v>
      </c>
      <c r="D6841" t="s">
        <v>35</v>
      </c>
      <c r="E6841" t="s">
        <v>36</v>
      </c>
      <c r="F6841" s="3">
        <v>4</v>
      </c>
      <c r="G6841" s="4">
        <v>27337.45</v>
      </c>
      <c r="H6841" s="5">
        <v>0.2</v>
      </c>
      <c r="I6841" s="4">
        <v>87479.84</v>
      </c>
      <c r="J6841" s="4">
        <v>18890.98</v>
      </c>
      <c r="K6841" t="s">
        <v>24</v>
      </c>
      <c r="L6841" t="s">
        <v>25</v>
      </c>
      <c r="M6841" s="2" t="s">
        <v>19</v>
      </c>
      <c r="N6841" t="s">
        <v>58</v>
      </c>
    </row>
    <row r="6842" spans="1:14" x14ac:dyDescent="0.25">
      <c r="A6842" s="2" t="s">
        <v>7878</v>
      </c>
      <c r="B6842" s="2" t="s">
        <v>1767</v>
      </c>
      <c r="C6842" s="9">
        <f t="shared" si="106"/>
        <v>46023</v>
      </c>
      <c r="D6842" t="s">
        <v>30</v>
      </c>
      <c r="E6842" t="s">
        <v>106</v>
      </c>
      <c r="F6842" s="3">
        <v>2</v>
      </c>
      <c r="G6842" s="4">
        <v>615.70000000000005</v>
      </c>
      <c r="H6842" s="5">
        <v>0.05</v>
      </c>
      <c r="I6842" s="4">
        <v>1169.83</v>
      </c>
      <c r="J6842" s="4">
        <v>300</v>
      </c>
      <c r="K6842" t="s">
        <v>24</v>
      </c>
      <c r="L6842" t="s">
        <v>25</v>
      </c>
      <c r="M6842" s="2" t="s">
        <v>19</v>
      </c>
      <c r="N6842" t="s">
        <v>87</v>
      </c>
    </row>
    <row r="6843" spans="1:14" x14ac:dyDescent="0.25">
      <c r="A6843" s="2" t="s">
        <v>7879</v>
      </c>
      <c r="B6843" s="2" t="s">
        <v>286</v>
      </c>
      <c r="C6843" s="9">
        <f t="shared" si="106"/>
        <v>45992</v>
      </c>
      <c r="D6843" t="s">
        <v>45</v>
      </c>
      <c r="E6843" t="s">
        <v>46</v>
      </c>
      <c r="F6843" s="3">
        <v>2</v>
      </c>
      <c r="G6843" s="4">
        <v>7222.04</v>
      </c>
      <c r="H6843" s="5">
        <v>0.2</v>
      </c>
      <c r="I6843" s="4">
        <v>11555.26</v>
      </c>
      <c r="J6843" s="4">
        <v>2400.61</v>
      </c>
      <c r="K6843" t="s">
        <v>124</v>
      </c>
      <c r="L6843" t="s">
        <v>25</v>
      </c>
      <c r="M6843" s="2" t="s">
        <v>19</v>
      </c>
      <c r="N6843" t="s">
        <v>58</v>
      </c>
    </row>
    <row r="6844" spans="1:14" x14ac:dyDescent="0.25">
      <c r="A6844" s="2" t="s">
        <v>7880</v>
      </c>
      <c r="B6844" s="2" t="s">
        <v>2723</v>
      </c>
      <c r="C6844" s="9">
        <f t="shared" si="106"/>
        <v>45689</v>
      </c>
      <c r="D6844" t="s">
        <v>45</v>
      </c>
      <c r="E6844" t="s">
        <v>222</v>
      </c>
      <c r="F6844" s="3">
        <v>4</v>
      </c>
      <c r="G6844" s="4">
        <v>6778.7</v>
      </c>
      <c r="H6844" s="5">
        <v>0.1</v>
      </c>
      <c r="I6844" s="4">
        <v>24403.32</v>
      </c>
      <c r="J6844" s="4">
        <v>6969.31</v>
      </c>
      <c r="K6844" t="s">
        <v>37</v>
      </c>
      <c r="L6844" t="s">
        <v>25</v>
      </c>
      <c r="M6844" s="2" t="s">
        <v>19</v>
      </c>
      <c r="N6844" t="s">
        <v>87</v>
      </c>
    </row>
    <row r="6845" spans="1:14" x14ac:dyDescent="0.25">
      <c r="A6845" s="2" t="s">
        <v>7881</v>
      </c>
      <c r="B6845" s="2" t="s">
        <v>547</v>
      </c>
      <c r="C6845" s="9">
        <f t="shared" si="106"/>
        <v>45870</v>
      </c>
      <c r="D6845" t="s">
        <v>15</v>
      </c>
      <c r="E6845" t="s">
        <v>57</v>
      </c>
      <c r="F6845" s="3">
        <v>4</v>
      </c>
      <c r="G6845" s="4">
        <v>1531.98</v>
      </c>
      <c r="H6845" s="5">
        <v>0.1</v>
      </c>
      <c r="I6845" s="4">
        <v>5515.13</v>
      </c>
      <c r="J6845" s="4">
        <v>1055.75</v>
      </c>
      <c r="K6845" t="s">
        <v>17</v>
      </c>
      <c r="L6845" t="s">
        <v>25</v>
      </c>
      <c r="M6845" s="2" t="s">
        <v>19</v>
      </c>
      <c r="N6845" t="s">
        <v>42</v>
      </c>
    </row>
    <row r="6846" spans="1:14" x14ac:dyDescent="0.25">
      <c r="A6846" s="2" t="s">
        <v>7882</v>
      </c>
      <c r="B6846" s="2" t="s">
        <v>757</v>
      </c>
      <c r="C6846" s="9">
        <f t="shared" si="106"/>
        <v>45689</v>
      </c>
      <c r="D6846" t="s">
        <v>35</v>
      </c>
      <c r="E6846" t="s">
        <v>77</v>
      </c>
      <c r="F6846" s="3">
        <v>1</v>
      </c>
      <c r="G6846" s="4">
        <v>9249.14</v>
      </c>
      <c r="H6846" s="5">
        <v>0.1</v>
      </c>
      <c r="I6846" s="4">
        <v>8324.23</v>
      </c>
      <c r="J6846" s="4">
        <v>1639.92</v>
      </c>
      <c r="K6846" t="s">
        <v>17</v>
      </c>
      <c r="L6846" t="s">
        <v>25</v>
      </c>
      <c r="M6846" s="2" t="s">
        <v>26</v>
      </c>
      <c r="N6846" t="s">
        <v>58</v>
      </c>
    </row>
    <row r="6847" spans="1:14" x14ac:dyDescent="0.25">
      <c r="A6847" s="2" t="s">
        <v>7883</v>
      </c>
      <c r="B6847" s="2" t="s">
        <v>2308</v>
      </c>
      <c r="C6847" s="9">
        <f t="shared" si="106"/>
        <v>45992</v>
      </c>
      <c r="D6847" t="s">
        <v>53</v>
      </c>
      <c r="E6847" t="s">
        <v>98</v>
      </c>
      <c r="F6847" s="3">
        <v>4</v>
      </c>
      <c r="G6847" s="4">
        <v>829.65</v>
      </c>
      <c r="H6847" s="5">
        <v>0.15</v>
      </c>
      <c r="I6847" s="4">
        <v>2820.81</v>
      </c>
      <c r="J6847" s="4">
        <v>875.55</v>
      </c>
      <c r="K6847" t="s">
        <v>124</v>
      </c>
      <c r="L6847" t="s">
        <v>25</v>
      </c>
      <c r="M6847" s="2" t="s">
        <v>19</v>
      </c>
      <c r="N6847" t="s">
        <v>58</v>
      </c>
    </row>
    <row r="6848" spans="1:14" x14ac:dyDescent="0.25">
      <c r="A6848" s="2" t="s">
        <v>7884</v>
      </c>
      <c r="B6848" s="2" t="s">
        <v>606</v>
      </c>
      <c r="C6848" s="9">
        <f t="shared" si="106"/>
        <v>45536</v>
      </c>
      <c r="D6848" t="s">
        <v>30</v>
      </c>
      <c r="E6848" t="s">
        <v>106</v>
      </c>
      <c r="F6848" s="3">
        <v>4</v>
      </c>
      <c r="G6848" s="4">
        <v>1202.23</v>
      </c>
      <c r="H6848" s="5">
        <v>0.05</v>
      </c>
      <c r="I6848" s="4">
        <v>4568.47</v>
      </c>
      <c r="J6848" s="4">
        <v>737.51</v>
      </c>
      <c r="K6848" t="s">
        <v>37</v>
      </c>
      <c r="L6848" t="s">
        <v>18</v>
      </c>
      <c r="M6848" s="2" t="s">
        <v>19</v>
      </c>
      <c r="N6848" t="s">
        <v>42</v>
      </c>
    </row>
    <row r="6849" spans="1:14" x14ac:dyDescent="0.25">
      <c r="A6849" s="2" t="s">
        <v>7885</v>
      </c>
      <c r="B6849" s="2" t="s">
        <v>44</v>
      </c>
      <c r="C6849" s="9">
        <f t="shared" si="106"/>
        <v>45352</v>
      </c>
      <c r="D6849" t="s">
        <v>15</v>
      </c>
      <c r="E6849" t="s">
        <v>168</v>
      </c>
      <c r="F6849" s="3">
        <v>3</v>
      </c>
      <c r="G6849" s="4">
        <v>2912.86</v>
      </c>
      <c r="H6849" s="5">
        <v>0.25</v>
      </c>
      <c r="I6849" s="4">
        <v>6553.94</v>
      </c>
      <c r="J6849" s="4">
        <v>1387.94</v>
      </c>
      <c r="K6849" t="s">
        <v>24</v>
      </c>
      <c r="L6849" t="s">
        <v>18</v>
      </c>
      <c r="M6849" s="2" t="s">
        <v>19</v>
      </c>
      <c r="N6849" t="s">
        <v>20</v>
      </c>
    </row>
    <row r="6850" spans="1:14" x14ac:dyDescent="0.25">
      <c r="A6850" s="2" t="s">
        <v>7886</v>
      </c>
      <c r="B6850" s="2" t="s">
        <v>556</v>
      </c>
      <c r="C6850" s="9">
        <f t="shared" si="106"/>
        <v>46113</v>
      </c>
      <c r="D6850" t="s">
        <v>30</v>
      </c>
      <c r="E6850" t="s">
        <v>133</v>
      </c>
      <c r="F6850" s="3">
        <v>1</v>
      </c>
      <c r="G6850" s="4">
        <v>960.2</v>
      </c>
      <c r="H6850" s="5">
        <v>0</v>
      </c>
      <c r="I6850" s="4">
        <v>960.2</v>
      </c>
      <c r="J6850" s="4">
        <v>241.83</v>
      </c>
      <c r="K6850" t="s">
        <v>24</v>
      </c>
      <c r="L6850" t="s">
        <v>25</v>
      </c>
      <c r="M6850" s="2" t="s">
        <v>19</v>
      </c>
      <c r="N6850" t="s">
        <v>66</v>
      </c>
    </row>
    <row r="6851" spans="1:14" x14ac:dyDescent="0.25">
      <c r="A6851" s="2" t="s">
        <v>7887</v>
      </c>
      <c r="B6851" s="2" t="s">
        <v>3669</v>
      </c>
      <c r="C6851" s="9">
        <f t="shared" ref="C6851:C6914" si="107">DATE(YEAR(B6851),MONTH(B6851),1)</f>
        <v>45474</v>
      </c>
      <c r="D6851" t="s">
        <v>30</v>
      </c>
      <c r="E6851" t="s">
        <v>163</v>
      </c>
      <c r="F6851" s="3">
        <v>1</v>
      </c>
      <c r="G6851" s="4">
        <v>568.72</v>
      </c>
      <c r="H6851" s="5">
        <v>0.2</v>
      </c>
      <c r="I6851" s="4">
        <v>454.98</v>
      </c>
      <c r="J6851" s="4">
        <v>68.569999999999993</v>
      </c>
      <c r="K6851" t="s">
        <v>17</v>
      </c>
      <c r="L6851" t="s">
        <v>25</v>
      </c>
      <c r="M6851" s="2" t="s">
        <v>26</v>
      </c>
      <c r="N6851" t="s">
        <v>58</v>
      </c>
    </row>
    <row r="6852" spans="1:14" x14ac:dyDescent="0.25">
      <c r="A6852" s="2" t="s">
        <v>7888</v>
      </c>
      <c r="B6852" s="2" t="s">
        <v>2049</v>
      </c>
      <c r="C6852" s="9">
        <f t="shared" si="107"/>
        <v>45292</v>
      </c>
      <c r="D6852" t="s">
        <v>35</v>
      </c>
      <c r="E6852" t="s">
        <v>50</v>
      </c>
      <c r="F6852" s="3">
        <v>2</v>
      </c>
      <c r="G6852" s="4">
        <v>25967.17</v>
      </c>
      <c r="H6852" s="5">
        <v>0.1</v>
      </c>
      <c r="I6852" s="4">
        <v>46740.91</v>
      </c>
      <c r="J6852" s="4">
        <v>12196.56</v>
      </c>
      <c r="K6852" t="s">
        <v>24</v>
      </c>
      <c r="L6852" t="s">
        <v>25</v>
      </c>
      <c r="M6852" s="2" t="s">
        <v>19</v>
      </c>
      <c r="N6852" t="s">
        <v>58</v>
      </c>
    </row>
    <row r="6853" spans="1:14" x14ac:dyDescent="0.25">
      <c r="A6853" s="2" t="s">
        <v>7889</v>
      </c>
      <c r="B6853" s="2" t="s">
        <v>228</v>
      </c>
      <c r="C6853" s="9">
        <f t="shared" si="107"/>
        <v>45474</v>
      </c>
      <c r="D6853" t="s">
        <v>15</v>
      </c>
      <c r="E6853" t="s">
        <v>16</v>
      </c>
      <c r="F6853" s="3">
        <v>4</v>
      </c>
      <c r="G6853" s="4">
        <v>2529.5300000000002</v>
      </c>
      <c r="H6853" s="5">
        <v>0.2</v>
      </c>
      <c r="I6853" s="4">
        <v>8094.5</v>
      </c>
      <c r="J6853" s="4">
        <v>1667.27</v>
      </c>
      <c r="K6853" t="s">
        <v>17</v>
      </c>
      <c r="L6853" t="s">
        <v>25</v>
      </c>
      <c r="M6853" s="2" t="s">
        <v>19</v>
      </c>
      <c r="N6853" t="s">
        <v>87</v>
      </c>
    </row>
    <row r="6854" spans="1:14" x14ac:dyDescent="0.25">
      <c r="A6854" s="2" t="s">
        <v>7890</v>
      </c>
      <c r="B6854" s="2" t="s">
        <v>3342</v>
      </c>
      <c r="C6854" s="9">
        <f t="shared" si="107"/>
        <v>45809</v>
      </c>
      <c r="D6854" t="s">
        <v>35</v>
      </c>
      <c r="E6854" t="s">
        <v>71</v>
      </c>
      <c r="F6854" s="3">
        <v>3</v>
      </c>
      <c r="G6854" s="4">
        <v>3534.38</v>
      </c>
      <c r="H6854" s="5">
        <v>0.05</v>
      </c>
      <c r="I6854" s="4">
        <v>10072.98</v>
      </c>
      <c r="J6854" s="4">
        <v>1705.06</v>
      </c>
      <c r="K6854" t="s">
        <v>124</v>
      </c>
      <c r="L6854" t="s">
        <v>25</v>
      </c>
      <c r="M6854" s="2" t="s">
        <v>19</v>
      </c>
      <c r="N6854" t="s">
        <v>32</v>
      </c>
    </row>
    <row r="6855" spans="1:14" x14ac:dyDescent="0.25">
      <c r="A6855" s="2" t="s">
        <v>7891</v>
      </c>
      <c r="B6855" s="2" t="s">
        <v>700</v>
      </c>
      <c r="C6855" s="9">
        <f t="shared" si="107"/>
        <v>45901</v>
      </c>
      <c r="D6855" t="s">
        <v>35</v>
      </c>
      <c r="E6855" t="s">
        <v>71</v>
      </c>
      <c r="F6855" s="3">
        <v>2</v>
      </c>
      <c r="G6855" s="4">
        <v>3035.78</v>
      </c>
      <c r="H6855" s="5">
        <v>0.15</v>
      </c>
      <c r="I6855" s="4">
        <v>5160.83</v>
      </c>
      <c r="J6855" s="4">
        <v>687.05</v>
      </c>
      <c r="K6855" t="s">
        <v>24</v>
      </c>
      <c r="L6855" t="s">
        <v>25</v>
      </c>
      <c r="M6855" s="2" t="s">
        <v>26</v>
      </c>
      <c r="N6855" t="s">
        <v>87</v>
      </c>
    </row>
    <row r="6856" spans="1:14" x14ac:dyDescent="0.25">
      <c r="A6856" s="2" t="s">
        <v>7892</v>
      </c>
      <c r="B6856" s="2" t="s">
        <v>1185</v>
      </c>
      <c r="C6856" s="9">
        <f t="shared" si="107"/>
        <v>46174</v>
      </c>
      <c r="D6856" t="s">
        <v>45</v>
      </c>
      <c r="E6856" t="s">
        <v>121</v>
      </c>
      <c r="F6856" s="3">
        <v>3</v>
      </c>
      <c r="G6856" s="4">
        <v>2567.6799999999998</v>
      </c>
      <c r="H6856" s="5">
        <v>0.1</v>
      </c>
      <c r="I6856" s="4">
        <v>6932.74</v>
      </c>
      <c r="J6856" s="4">
        <v>1730.11</v>
      </c>
      <c r="K6856" t="s">
        <v>24</v>
      </c>
      <c r="L6856" t="s">
        <v>25</v>
      </c>
      <c r="M6856" s="2" t="s">
        <v>19</v>
      </c>
      <c r="N6856" t="s">
        <v>66</v>
      </c>
    </row>
    <row r="6857" spans="1:14" x14ac:dyDescent="0.25">
      <c r="A6857" s="2" t="s">
        <v>7893</v>
      </c>
      <c r="B6857" s="2" t="s">
        <v>570</v>
      </c>
      <c r="C6857" s="9">
        <f t="shared" si="107"/>
        <v>45658</v>
      </c>
      <c r="D6857" t="s">
        <v>35</v>
      </c>
      <c r="E6857" t="s">
        <v>36</v>
      </c>
      <c r="F6857" s="3">
        <v>1</v>
      </c>
      <c r="G6857" s="4">
        <v>15514.41</v>
      </c>
      <c r="H6857" s="5">
        <v>0.15</v>
      </c>
      <c r="I6857" s="4">
        <v>13187.25</v>
      </c>
      <c r="J6857" s="4">
        <v>4528.6899999999996</v>
      </c>
      <c r="K6857" t="s">
        <v>24</v>
      </c>
      <c r="L6857" t="s">
        <v>18</v>
      </c>
      <c r="M6857" s="2" t="s">
        <v>19</v>
      </c>
      <c r="N6857" t="s">
        <v>66</v>
      </c>
    </row>
    <row r="6858" spans="1:14" x14ac:dyDescent="0.25">
      <c r="A6858" s="2" t="s">
        <v>7894</v>
      </c>
      <c r="B6858" s="2" t="s">
        <v>4165</v>
      </c>
      <c r="C6858" s="9">
        <f t="shared" si="107"/>
        <v>46054</v>
      </c>
      <c r="D6858" t="s">
        <v>30</v>
      </c>
      <c r="E6858" t="s">
        <v>31</v>
      </c>
      <c r="F6858" s="3">
        <v>4</v>
      </c>
      <c r="G6858" s="4">
        <v>1071.22</v>
      </c>
      <c r="H6858" s="5">
        <v>0.05</v>
      </c>
      <c r="I6858" s="4">
        <v>4070.64</v>
      </c>
      <c r="J6858" s="4">
        <v>1212.4000000000001</v>
      </c>
      <c r="K6858" t="s">
        <v>124</v>
      </c>
      <c r="L6858" t="s">
        <v>25</v>
      </c>
      <c r="M6858" s="2" t="s">
        <v>19</v>
      </c>
      <c r="N6858" t="s">
        <v>66</v>
      </c>
    </row>
    <row r="6859" spans="1:14" x14ac:dyDescent="0.25">
      <c r="A6859" s="2" t="s">
        <v>7895</v>
      </c>
      <c r="B6859" s="2" t="s">
        <v>465</v>
      </c>
      <c r="C6859" s="9">
        <f t="shared" si="107"/>
        <v>45962</v>
      </c>
      <c r="D6859" t="s">
        <v>53</v>
      </c>
      <c r="E6859" t="s">
        <v>98</v>
      </c>
      <c r="F6859" s="3">
        <v>3</v>
      </c>
      <c r="G6859" s="4">
        <v>466.93</v>
      </c>
      <c r="H6859" s="5">
        <v>0.2</v>
      </c>
      <c r="I6859" s="4">
        <v>1120.6300000000001</v>
      </c>
      <c r="J6859" s="4">
        <v>236.59</v>
      </c>
      <c r="K6859" t="s">
        <v>24</v>
      </c>
      <c r="L6859" t="s">
        <v>25</v>
      </c>
      <c r="M6859" s="2" t="s">
        <v>19</v>
      </c>
      <c r="N6859" t="s">
        <v>155</v>
      </c>
    </row>
    <row r="6860" spans="1:14" x14ac:dyDescent="0.25">
      <c r="A6860" s="2" t="s">
        <v>7896</v>
      </c>
      <c r="B6860" s="2" t="s">
        <v>1131</v>
      </c>
      <c r="C6860" s="9">
        <f t="shared" si="107"/>
        <v>45352</v>
      </c>
      <c r="D6860" t="s">
        <v>35</v>
      </c>
      <c r="E6860" t="s">
        <v>50</v>
      </c>
      <c r="F6860" s="3">
        <v>2</v>
      </c>
      <c r="G6860" s="4">
        <v>7472.69</v>
      </c>
      <c r="H6860" s="5">
        <v>0.2</v>
      </c>
      <c r="I6860" s="4">
        <v>11956.3</v>
      </c>
      <c r="J6860" s="4">
        <v>0</v>
      </c>
      <c r="K6860" t="s">
        <v>17</v>
      </c>
      <c r="L6860" t="s">
        <v>25</v>
      </c>
      <c r="M6860" s="2" t="s">
        <v>61</v>
      </c>
      <c r="N6860" t="s">
        <v>58</v>
      </c>
    </row>
    <row r="6861" spans="1:14" x14ac:dyDescent="0.25">
      <c r="A6861" s="2" t="s">
        <v>7897</v>
      </c>
      <c r="B6861" s="2" t="s">
        <v>1338</v>
      </c>
      <c r="C6861" s="9">
        <f t="shared" si="107"/>
        <v>45444</v>
      </c>
      <c r="D6861" t="s">
        <v>15</v>
      </c>
      <c r="E6861" t="s">
        <v>95</v>
      </c>
      <c r="F6861" s="3">
        <v>1</v>
      </c>
      <c r="G6861" s="4">
        <v>1324.07</v>
      </c>
      <c r="H6861" s="5">
        <v>0.05</v>
      </c>
      <c r="I6861" s="4">
        <v>1257.8699999999999</v>
      </c>
      <c r="J6861" s="4">
        <v>368.13</v>
      </c>
      <c r="K6861" t="s">
        <v>24</v>
      </c>
      <c r="L6861" t="s">
        <v>25</v>
      </c>
      <c r="M6861" s="2" t="s">
        <v>26</v>
      </c>
      <c r="N6861" t="s">
        <v>66</v>
      </c>
    </row>
    <row r="6862" spans="1:14" x14ac:dyDescent="0.25">
      <c r="A6862" s="2" t="s">
        <v>7898</v>
      </c>
      <c r="B6862" s="2" t="s">
        <v>541</v>
      </c>
      <c r="C6862" s="9">
        <f t="shared" si="107"/>
        <v>46113</v>
      </c>
      <c r="D6862" t="s">
        <v>30</v>
      </c>
      <c r="E6862" t="s">
        <v>41</v>
      </c>
      <c r="F6862" s="3">
        <v>3</v>
      </c>
      <c r="G6862" s="4">
        <v>832.41</v>
      </c>
      <c r="H6862" s="5">
        <v>0.05</v>
      </c>
      <c r="I6862" s="4">
        <v>2372.37</v>
      </c>
      <c r="J6862" s="4">
        <v>755.97</v>
      </c>
      <c r="K6862" t="s">
        <v>37</v>
      </c>
      <c r="L6862" t="s">
        <v>18</v>
      </c>
      <c r="M6862" s="2" t="s">
        <v>19</v>
      </c>
      <c r="N6862" t="s">
        <v>42</v>
      </c>
    </row>
    <row r="6863" spans="1:14" x14ac:dyDescent="0.25">
      <c r="A6863" s="2" t="s">
        <v>7899</v>
      </c>
      <c r="B6863" s="2" t="s">
        <v>2340</v>
      </c>
      <c r="C6863" s="9">
        <f t="shared" si="107"/>
        <v>46082</v>
      </c>
      <c r="D6863" t="s">
        <v>30</v>
      </c>
      <c r="E6863" t="s">
        <v>163</v>
      </c>
      <c r="F6863" s="3">
        <v>3</v>
      </c>
      <c r="G6863" s="4">
        <v>365.95</v>
      </c>
      <c r="H6863" s="5">
        <v>0.1</v>
      </c>
      <c r="I6863" s="4">
        <v>988.06</v>
      </c>
      <c r="J6863" s="4">
        <v>197</v>
      </c>
      <c r="K6863" t="s">
        <v>17</v>
      </c>
      <c r="L6863" t="s">
        <v>25</v>
      </c>
      <c r="M6863" s="2" t="s">
        <v>19</v>
      </c>
      <c r="N6863" t="s">
        <v>87</v>
      </c>
    </row>
    <row r="6864" spans="1:14" x14ac:dyDescent="0.25">
      <c r="A6864" s="2" t="s">
        <v>7900</v>
      </c>
      <c r="B6864" s="2" t="s">
        <v>651</v>
      </c>
      <c r="C6864" s="9">
        <f t="shared" si="107"/>
        <v>45627</v>
      </c>
      <c r="D6864" t="s">
        <v>30</v>
      </c>
      <c r="E6864" t="s">
        <v>31</v>
      </c>
      <c r="F6864" s="3">
        <v>2</v>
      </c>
      <c r="G6864" s="4">
        <v>561.74</v>
      </c>
      <c r="H6864" s="5">
        <v>0</v>
      </c>
      <c r="I6864" s="4">
        <v>1123.48</v>
      </c>
      <c r="J6864" s="4">
        <v>0</v>
      </c>
      <c r="K6864" t="s">
        <v>37</v>
      </c>
      <c r="L6864" t="s">
        <v>47</v>
      </c>
      <c r="M6864" s="2" t="s">
        <v>101</v>
      </c>
      <c r="N6864" t="s">
        <v>20</v>
      </c>
    </row>
    <row r="6865" spans="1:14" x14ac:dyDescent="0.25">
      <c r="A6865" s="2" t="s">
        <v>7901</v>
      </c>
      <c r="B6865" s="2" t="s">
        <v>5245</v>
      </c>
      <c r="C6865" s="9">
        <f t="shared" si="107"/>
        <v>45536</v>
      </c>
      <c r="D6865" t="s">
        <v>15</v>
      </c>
      <c r="E6865" t="s">
        <v>95</v>
      </c>
      <c r="F6865" s="3">
        <v>3</v>
      </c>
      <c r="G6865" s="4">
        <v>1914.56</v>
      </c>
      <c r="H6865" s="5">
        <v>0.05</v>
      </c>
      <c r="I6865" s="4">
        <v>5456.5</v>
      </c>
      <c r="J6865" s="4">
        <v>1431.91</v>
      </c>
      <c r="K6865" t="s">
        <v>24</v>
      </c>
      <c r="L6865" t="s">
        <v>25</v>
      </c>
      <c r="M6865" s="2" t="s">
        <v>26</v>
      </c>
      <c r="N6865" t="s">
        <v>82</v>
      </c>
    </row>
    <row r="6866" spans="1:14" x14ac:dyDescent="0.25">
      <c r="A6866" s="2" t="s">
        <v>7902</v>
      </c>
      <c r="B6866" s="2" t="s">
        <v>625</v>
      </c>
      <c r="C6866" s="9">
        <f t="shared" si="107"/>
        <v>46113</v>
      </c>
      <c r="D6866" t="s">
        <v>15</v>
      </c>
      <c r="E6866" t="s">
        <v>95</v>
      </c>
      <c r="F6866" s="3">
        <v>1</v>
      </c>
      <c r="G6866" s="4">
        <v>2668.2</v>
      </c>
      <c r="H6866" s="5">
        <v>0.2</v>
      </c>
      <c r="I6866" s="4">
        <v>2134.56</v>
      </c>
      <c r="J6866" s="4">
        <v>301.16000000000003</v>
      </c>
      <c r="K6866" t="s">
        <v>37</v>
      </c>
      <c r="L6866" t="s">
        <v>25</v>
      </c>
      <c r="M6866" s="2" t="s">
        <v>19</v>
      </c>
      <c r="N6866" t="s">
        <v>38</v>
      </c>
    </row>
    <row r="6867" spans="1:14" x14ac:dyDescent="0.25">
      <c r="A6867" s="2" t="s">
        <v>7903</v>
      </c>
      <c r="B6867" s="2" t="s">
        <v>280</v>
      </c>
      <c r="C6867" s="9">
        <f t="shared" si="107"/>
        <v>45992</v>
      </c>
      <c r="D6867" t="s">
        <v>45</v>
      </c>
      <c r="E6867" t="s">
        <v>121</v>
      </c>
      <c r="F6867" s="3">
        <v>3</v>
      </c>
      <c r="G6867" s="4">
        <v>6299.94</v>
      </c>
      <c r="H6867" s="5">
        <v>0.05</v>
      </c>
      <c r="I6867" s="4">
        <v>17954.830000000002</v>
      </c>
      <c r="J6867" s="4">
        <v>0</v>
      </c>
      <c r="K6867" t="s">
        <v>152</v>
      </c>
      <c r="L6867" t="s">
        <v>18</v>
      </c>
      <c r="M6867" s="2" t="s">
        <v>61</v>
      </c>
      <c r="N6867" t="s">
        <v>42</v>
      </c>
    </row>
    <row r="6868" spans="1:14" x14ac:dyDescent="0.25">
      <c r="A6868" s="2" t="s">
        <v>7904</v>
      </c>
      <c r="B6868" s="2" t="s">
        <v>1782</v>
      </c>
      <c r="C6868" s="9">
        <f t="shared" si="107"/>
        <v>45597</v>
      </c>
      <c r="D6868" t="s">
        <v>53</v>
      </c>
      <c r="E6868" t="s">
        <v>92</v>
      </c>
      <c r="F6868" s="3">
        <v>4</v>
      </c>
      <c r="G6868" s="4">
        <v>263.87</v>
      </c>
      <c r="H6868" s="5">
        <v>0.15</v>
      </c>
      <c r="I6868" s="4">
        <v>897.16</v>
      </c>
      <c r="J6868" s="4">
        <v>108.57</v>
      </c>
      <c r="K6868" t="s">
        <v>37</v>
      </c>
      <c r="L6868" t="s">
        <v>18</v>
      </c>
      <c r="M6868" s="2" t="s">
        <v>19</v>
      </c>
      <c r="N6868" t="s">
        <v>58</v>
      </c>
    </row>
    <row r="6869" spans="1:14" x14ac:dyDescent="0.25">
      <c r="A6869" s="2" t="s">
        <v>7905</v>
      </c>
      <c r="B6869" s="2" t="s">
        <v>3105</v>
      </c>
      <c r="C6869" s="9">
        <f t="shared" si="107"/>
        <v>45627</v>
      </c>
      <c r="D6869" t="s">
        <v>15</v>
      </c>
      <c r="E6869" t="s">
        <v>57</v>
      </c>
      <c r="F6869" s="3">
        <v>4</v>
      </c>
      <c r="G6869" s="4">
        <v>2252.88</v>
      </c>
      <c r="H6869" s="5">
        <v>0.1</v>
      </c>
      <c r="I6869" s="4">
        <v>8110.37</v>
      </c>
      <c r="J6869" s="4">
        <v>1459.91</v>
      </c>
      <c r="K6869" t="s">
        <v>37</v>
      </c>
      <c r="L6869" t="s">
        <v>25</v>
      </c>
      <c r="M6869" s="2" t="s">
        <v>19</v>
      </c>
      <c r="N6869" t="s">
        <v>20</v>
      </c>
    </row>
    <row r="6870" spans="1:14" x14ac:dyDescent="0.25">
      <c r="A6870" s="2" t="s">
        <v>7906</v>
      </c>
      <c r="B6870" s="2" t="s">
        <v>1087</v>
      </c>
      <c r="C6870" s="9">
        <f t="shared" si="107"/>
        <v>45413</v>
      </c>
      <c r="D6870" t="s">
        <v>53</v>
      </c>
      <c r="E6870" t="s">
        <v>98</v>
      </c>
      <c r="F6870" s="3">
        <v>2</v>
      </c>
      <c r="G6870" s="4">
        <v>825.58</v>
      </c>
      <c r="H6870" s="5">
        <v>0</v>
      </c>
      <c r="I6870" s="4">
        <v>1651.16</v>
      </c>
      <c r="J6870" s="4">
        <v>487.44</v>
      </c>
      <c r="K6870" t="s">
        <v>124</v>
      </c>
      <c r="L6870" t="s">
        <v>25</v>
      </c>
      <c r="M6870" s="2" t="s">
        <v>19</v>
      </c>
      <c r="N6870" t="s">
        <v>42</v>
      </c>
    </row>
    <row r="6871" spans="1:14" x14ac:dyDescent="0.25">
      <c r="A6871" s="2" t="s">
        <v>7907</v>
      </c>
      <c r="B6871" s="2" t="s">
        <v>2389</v>
      </c>
      <c r="C6871" s="9">
        <f t="shared" si="107"/>
        <v>46204</v>
      </c>
      <c r="D6871" t="s">
        <v>35</v>
      </c>
      <c r="E6871" t="s">
        <v>77</v>
      </c>
      <c r="F6871" s="3">
        <v>4</v>
      </c>
      <c r="G6871" s="4">
        <v>26391.87</v>
      </c>
      <c r="H6871" s="5">
        <v>0.1</v>
      </c>
      <c r="I6871" s="4">
        <v>95010.73</v>
      </c>
      <c r="J6871" s="4">
        <v>0</v>
      </c>
      <c r="K6871" t="s">
        <v>24</v>
      </c>
      <c r="L6871" t="s">
        <v>18</v>
      </c>
      <c r="M6871" s="2" t="s">
        <v>101</v>
      </c>
      <c r="N6871" t="s">
        <v>38</v>
      </c>
    </row>
    <row r="6872" spans="1:14" x14ac:dyDescent="0.25">
      <c r="A6872" s="2" t="s">
        <v>7908</v>
      </c>
      <c r="B6872" s="2" t="s">
        <v>2672</v>
      </c>
      <c r="C6872" s="9">
        <f t="shared" si="107"/>
        <v>45566</v>
      </c>
      <c r="D6872" t="s">
        <v>53</v>
      </c>
      <c r="E6872" t="s">
        <v>54</v>
      </c>
      <c r="F6872" s="3">
        <v>4</v>
      </c>
      <c r="G6872" s="4">
        <v>593.57000000000005</v>
      </c>
      <c r="H6872" s="5">
        <v>0.2</v>
      </c>
      <c r="I6872" s="4">
        <v>1899.42</v>
      </c>
      <c r="J6872" s="4">
        <v>642.14</v>
      </c>
      <c r="K6872" t="s">
        <v>24</v>
      </c>
      <c r="L6872" t="s">
        <v>25</v>
      </c>
      <c r="M6872" s="2" t="s">
        <v>19</v>
      </c>
      <c r="N6872" t="s">
        <v>32</v>
      </c>
    </row>
    <row r="6873" spans="1:14" x14ac:dyDescent="0.25">
      <c r="A6873" s="2" t="s">
        <v>7909</v>
      </c>
      <c r="B6873" s="2" t="s">
        <v>4662</v>
      </c>
      <c r="C6873" s="9">
        <f t="shared" si="107"/>
        <v>46054</v>
      </c>
      <c r="D6873" t="s">
        <v>45</v>
      </c>
      <c r="E6873" t="s">
        <v>186</v>
      </c>
      <c r="F6873" s="3">
        <v>3</v>
      </c>
      <c r="G6873" s="4">
        <v>1826.22</v>
      </c>
      <c r="H6873" s="5">
        <v>0.1</v>
      </c>
      <c r="I6873" s="4">
        <v>4930.79</v>
      </c>
      <c r="J6873" s="4">
        <v>0</v>
      </c>
      <c r="K6873" t="s">
        <v>37</v>
      </c>
      <c r="L6873" t="s">
        <v>18</v>
      </c>
      <c r="M6873" s="2" t="s">
        <v>101</v>
      </c>
      <c r="N6873" t="s">
        <v>87</v>
      </c>
    </row>
    <row r="6874" spans="1:14" x14ac:dyDescent="0.25">
      <c r="A6874" s="2" t="s">
        <v>7910</v>
      </c>
      <c r="B6874" s="2" t="s">
        <v>284</v>
      </c>
      <c r="C6874" s="9">
        <f t="shared" si="107"/>
        <v>45992</v>
      </c>
      <c r="D6874" t="s">
        <v>15</v>
      </c>
      <c r="E6874" t="s">
        <v>95</v>
      </c>
      <c r="F6874" s="3">
        <v>1</v>
      </c>
      <c r="G6874" s="4">
        <v>2974.09</v>
      </c>
      <c r="H6874" s="5">
        <v>0.1</v>
      </c>
      <c r="I6874" s="4">
        <v>2676.68</v>
      </c>
      <c r="J6874" s="4">
        <v>451.28</v>
      </c>
      <c r="K6874" t="s">
        <v>24</v>
      </c>
      <c r="L6874" t="s">
        <v>25</v>
      </c>
      <c r="M6874" s="2" t="s">
        <v>19</v>
      </c>
      <c r="N6874" t="s">
        <v>20</v>
      </c>
    </row>
    <row r="6875" spans="1:14" x14ac:dyDescent="0.25">
      <c r="A6875" s="2" t="s">
        <v>7911</v>
      </c>
      <c r="B6875" s="2" t="s">
        <v>1172</v>
      </c>
      <c r="C6875" s="9">
        <f t="shared" si="107"/>
        <v>46023</v>
      </c>
      <c r="D6875" t="s">
        <v>45</v>
      </c>
      <c r="E6875" t="s">
        <v>46</v>
      </c>
      <c r="F6875" s="3">
        <v>1</v>
      </c>
      <c r="G6875" s="4">
        <v>1945.09</v>
      </c>
      <c r="H6875" s="5">
        <v>0.15</v>
      </c>
      <c r="I6875" s="4">
        <v>1653.33</v>
      </c>
      <c r="J6875" s="4">
        <v>397.47</v>
      </c>
      <c r="K6875" t="s">
        <v>24</v>
      </c>
      <c r="L6875" t="s">
        <v>25</v>
      </c>
      <c r="M6875" s="2" t="s">
        <v>19</v>
      </c>
      <c r="N6875" t="s">
        <v>32</v>
      </c>
    </row>
    <row r="6876" spans="1:14" x14ac:dyDescent="0.25">
      <c r="A6876" s="2" t="s">
        <v>7912</v>
      </c>
      <c r="B6876" s="2" t="s">
        <v>1328</v>
      </c>
      <c r="C6876" s="9">
        <f t="shared" si="107"/>
        <v>45870</v>
      </c>
      <c r="D6876" t="s">
        <v>35</v>
      </c>
      <c r="E6876" t="s">
        <v>36</v>
      </c>
      <c r="F6876" s="3">
        <v>3</v>
      </c>
      <c r="G6876" s="4">
        <v>9816.64</v>
      </c>
      <c r="H6876" s="5">
        <v>0</v>
      </c>
      <c r="I6876" s="4">
        <v>29449.919999999998</v>
      </c>
      <c r="J6876" s="4">
        <v>7509</v>
      </c>
      <c r="K6876" t="s">
        <v>24</v>
      </c>
      <c r="L6876" t="s">
        <v>18</v>
      </c>
      <c r="M6876" s="2" t="s">
        <v>19</v>
      </c>
      <c r="N6876" t="s">
        <v>20</v>
      </c>
    </row>
    <row r="6877" spans="1:14" x14ac:dyDescent="0.25">
      <c r="A6877" s="2" t="s">
        <v>7913</v>
      </c>
      <c r="B6877" s="2" t="s">
        <v>5707</v>
      </c>
      <c r="C6877" s="9">
        <f t="shared" si="107"/>
        <v>45778</v>
      </c>
      <c r="D6877" t="s">
        <v>35</v>
      </c>
      <c r="E6877" t="s">
        <v>77</v>
      </c>
      <c r="F6877" s="3">
        <v>4</v>
      </c>
      <c r="G6877" s="4">
        <v>5641.78</v>
      </c>
      <c r="H6877" s="5">
        <v>0</v>
      </c>
      <c r="I6877" s="4">
        <v>22567.119999999999</v>
      </c>
      <c r="J6877" s="4">
        <v>3369.86</v>
      </c>
      <c r="K6877" t="s">
        <v>17</v>
      </c>
      <c r="L6877" t="s">
        <v>18</v>
      </c>
      <c r="M6877" s="2" t="s">
        <v>19</v>
      </c>
      <c r="N6877" t="s">
        <v>42</v>
      </c>
    </row>
    <row r="6878" spans="1:14" x14ac:dyDescent="0.25">
      <c r="A6878" s="2" t="s">
        <v>7914</v>
      </c>
      <c r="B6878" s="2" t="s">
        <v>3423</v>
      </c>
      <c r="C6878" s="9">
        <f t="shared" si="107"/>
        <v>45658</v>
      </c>
      <c r="D6878" t="s">
        <v>35</v>
      </c>
      <c r="E6878" t="s">
        <v>36</v>
      </c>
      <c r="F6878" s="3">
        <v>3</v>
      </c>
      <c r="G6878" s="4">
        <v>6289.21</v>
      </c>
      <c r="H6878" s="5">
        <v>0</v>
      </c>
      <c r="I6878" s="4">
        <v>18867.63</v>
      </c>
      <c r="J6878" s="4">
        <v>4153.74</v>
      </c>
      <c r="K6878" t="s">
        <v>24</v>
      </c>
      <c r="L6878" t="s">
        <v>18</v>
      </c>
      <c r="M6878" s="2" t="s">
        <v>19</v>
      </c>
      <c r="N6878" t="s">
        <v>82</v>
      </c>
    </row>
    <row r="6879" spans="1:14" x14ac:dyDescent="0.25">
      <c r="A6879" s="2" t="s">
        <v>7915</v>
      </c>
      <c r="B6879" s="2" t="s">
        <v>2723</v>
      </c>
      <c r="C6879" s="9">
        <f t="shared" si="107"/>
        <v>45689</v>
      </c>
      <c r="D6879" t="s">
        <v>35</v>
      </c>
      <c r="E6879" t="s">
        <v>74</v>
      </c>
      <c r="F6879" s="3">
        <v>4</v>
      </c>
      <c r="G6879" s="4">
        <v>30449.17</v>
      </c>
      <c r="H6879" s="5">
        <v>0</v>
      </c>
      <c r="I6879" s="4">
        <v>121796.68</v>
      </c>
      <c r="J6879" s="4">
        <v>23168.83</v>
      </c>
      <c r="K6879" t="s">
        <v>124</v>
      </c>
      <c r="L6879" t="s">
        <v>18</v>
      </c>
      <c r="M6879" s="2" t="s">
        <v>19</v>
      </c>
      <c r="N6879" t="s">
        <v>42</v>
      </c>
    </row>
    <row r="6880" spans="1:14" x14ac:dyDescent="0.25">
      <c r="A6880" s="2" t="s">
        <v>7916</v>
      </c>
      <c r="B6880" s="2" t="s">
        <v>190</v>
      </c>
      <c r="C6880" s="9">
        <f t="shared" si="107"/>
        <v>45658</v>
      </c>
      <c r="D6880" t="s">
        <v>15</v>
      </c>
      <c r="E6880" t="s">
        <v>23</v>
      </c>
      <c r="F6880" s="3">
        <v>4</v>
      </c>
      <c r="G6880" s="4">
        <v>2369.91</v>
      </c>
      <c r="H6880" s="5">
        <v>0.15</v>
      </c>
      <c r="I6880" s="4">
        <v>8057.69</v>
      </c>
      <c r="J6880" s="4">
        <v>2362.14</v>
      </c>
      <c r="K6880" t="s">
        <v>24</v>
      </c>
      <c r="L6880" t="s">
        <v>25</v>
      </c>
      <c r="M6880" s="2" t="s">
        <v>26</v>
      </c>
      <c r="N6880" t="s">
        <v>20</v>
      </c>
    </row>
    <row r="6881" spans="1:14" x14ac:dyDescent="0.25">
      <c r="A6881" s="2" t="s">
        <v>7917</v>
      </c>
      <c r="B6881" s="2" t="s">
        <v>460</v>
      </c>
      <c r="C6881" s="9">
        <f t="shared" si="107"/>
        <v>45809</v>
      </c>
      <c r="D6881" t="s">
        <v>30</v>
      </c>
      <c r="E6881" t="s">
        <v>163</v>
      </c>
      <c r="F6881" s="3">
        <v>4</v>
      </c>
      <c r="G6881" s="4">
        <v>414.68</v>
      </c>
      <c r="H6881" s="5">
        <v>0.05</v>
      </c>
      <c r="I6881" s="4">
        <v>1575.78</v>
      </c>
      <c r="J6881" s="4">
        <v>217.97</v>
      </c>
      <c r="K6881" t="s">
        <v>24</v>
      </c>
      <c r="L6881" t="s">
        <v>25</v>
      </c>
      <c r="M6881" s="2" t="s">
        <v>19</v>
      </c>
      <c r="N6881" t="s">
        <v>58</v>
      </c>
    </row>
    <row r="6882" spans="1:14" x14ac:dyDescent="0.25">
      <c r="A6882" s="2" t="s">
        <v>7918</v>
      </c>
      <c r="B6882" s="2" t="s">
        <v>476</v>
      </c>
      <c r="C6882" s="9">
        <f t="shared" si="107"/>
        <v>45839</v>
      </c>
      <c r="D6882" t="s">
        <v>45</v>
      </c>
      <c r="E6882" t="s">
        <v>186</v>
      </c>
      <c r="F6882" s="3">
        <v>1</v>
      </c>
      <c r="G6882" s="4">
        <v>7003.94</v>
      </c>
      <c r="H6882" s="5">
        <v>0</v>
      </c>
      <c r="I6882" s="4">
        <v>7003.94</v>
      </c>
      <c r="J6882" s="4">
        <v>1284.82</v>
      </c>
      <c r="K6882" t="s">
        <v>37</v>
      </c>
      <c r="L6882" t="s">
        <v>25</v>
      </c>
      <c r="M6882" s="2" t="s">
        <v>19</v>
      </c>
      <c r="N6882" t="s">
        <v>66</v>
      </c>
    </row>
    <row r="6883" spans="1:14" x14ac:dyDescent="0.25">
      <c r="A6883" s="2" t="s">
        <v>7919</v>
      </c>
      <c r="B6883" s="2" t="s">
        <v>931</v>
      </c>
      <c r="C6883" s="9">
        <f t="shared" si="107"/>
        <v>45901</v>
      </c>
      <c r="D6883" t="s">
        <v>35</v>
      </c>
      <c r="E6883" t="s">
        <v>74</v>
      </c>
      <c r="F6883" s="3">
        <v>2</v>
      </c>
      <c r="G6883" s="4">
        <v>30398.58</v>
      </c>
      <c r="H6883" s="5">
        <v>0.1</v>
      </c>
      <c r="I6883" s="4">
        <v>54717.440000000002</v>
      </c>
      <c r="J6883" s="4">
        <v>7870.94</v>
      </c>
      <c r="K6883" t="s">
        <v>17</v>
      </c>
      <c r="L6883" t="s">
        <v>25</v>
      </c>
      <c r="M6883" s="2" t="s">
        <v>19</v>
      </c>
      <c r="N6883" t="s">
        <v>58</v>
      </c>
    </row>
    <row r="6884" spans="1:14" x14ac:dyDescent="0.25">
      <c r="A6884" s="2" t="s">
        <v>7920</v>
      </c>
      <c r="B6884" s="2" t="s">
        <v>3528</v>
      </c>
      <c r="C6884" s="9">
        <f t="shared" si="107"/>
        <v>46204</v>
      </c>
      <c r="D6884" t="s">
        <v>30</v>
      </c>
      <c r="E6884" t="s">
        <v>106</v>
      </c>
      <c r="F6884" s="3">
        <v>1</v>
      </c>
      <c r="G6884" s="4">
        <v>785.55</v>
      </c>
      <c r="H6884" s="5">
        <v>0.15</v>
      </c>
      <c r="I6884" s="4">
        <v>667.72</v>
      </c>
      <c r="J6884" s="4">
        <v>151.24</v>
      </c>
      <c r="K6884" t="s">
        <v>37</v>
      </c>
      <c r="L6884" t="s">
        <v>25</v>
      </c>
      <c r="M6884" s="2" t="s">
        <v>19</v>
      </c>
      <c r="N6884" t="s">
        <v>27</v>
      </c>
    </row>
    <row r="6885" spans="1:14" x14ac:dyDescent="0.25">
      <c r="A6885" s="2" t="s">
        <v>7921</v>
      </c>
      <c r="B6885" s="2" t="s">
        <v>920</v>
      </c>
      <c r="C6885" s="9">
        <f t="shared" si="107"/>
        <v>45901</v>
      </c>
      <c r="D6885" t="s">
        <v>45</v>
      </c>
      <c r="E6885" t="s">
        <v>111</v>
      </c>
      <c r="F6885" s="3">
        <v>4</v>
      </c>
      <c r="G6885" s="4">
        <v>1456.96</v>
      </c>
      <c r="H6885" s="5">
        <v>0</v>
      </c>
      <c r="I6885" s="4">
        <v>5827.84</v>
      </c>
      <c r="J6885" s="4">
        <v>952.51</v>
      </c>
      <c r="K6885" t="s">
        <v>24</v>
      </c>
      <c r="L6885" t="s">
        <v>18</v>
      </c>
      <c r="M6885" s="2" t="s">
        <v>19</v>
      </c>
      <c r="N6885" t="s">
        <v>20</v>
      </c>
    </row>
    <row r="6886" spans="1:14" x14ac:dyDescent="0.25">
      <c r="A6886" s="2" t="s">
        <v>7922</v>
      </c>
      <c r="B6886" s="2" t="s">
        <v>1879</v>
      </c>
      <c r="C6886" s="9">
        <f t="shared" si="107"/>
        <v>46235</v>
      </c>
      <c r="D6886" t="s">
        <v>53</v>
      </c>
      <c r="E6886" t="s">
        <v>173</v>
      </c>
      <c r="F6886" s="3">
        <v>3</v>
      </c>
      <c r="G6886" s="4">
        <v>916.14</v>
      </c>
      <c r="H6886" s="5">
        <v>0.05</v>
      </c>
      <c r="I6886" s="4">
        <v>2611</v>
      </c>
      <c r="J6886" s="4">
        <v>376.36</v>
      </c>
      <c r="K6886" t="s">
        <v>124</v>
      </c>
      <c r="L6886" t="s">
        <v>25</v>
      </c>
      <c r="M6886" s="2" t="s">
        <v>19</v>
      </c>
      <c r="N6886" t="s">
        <v>82</v>
      </c>
    </row>
    <row r="6887" spans="1:14" x14ac:dyDescent="0.25">
      <c r="A6887" s="2" t="s">
        <v>7923</v>
      </c>
      <c r="B6887" s="2" t="s">
        <v>3606</v>
      </c>
      <c r="C6887" s="9">
        <f t="shared" si="107"/>
        <v>45566</v>
      </c>
      <c r="D6887" t="s">
        <v>45</v>
      </c>
      <c r="E6887" t="s">
        <v>121</v>
      </c>
      <c r="F6887" s="3">
        <v>3</v>
      </c>
      <c r="G6887" s="4">
        <v>2874.71</v>
      </c>
      <c r="H6887" s="5">
        <v>0</v>
      </c>
      <c r="I6887" s="4">
        <v>8624.1299999999992</v>
      </c>
      <c r="J6887" s="4">
        <v>2340.9299999999998</v>
      </c>
      <c r="K6887" t="s">
        <v>37</v>
      </c>
      <c r="L6887" t="s">
        <v>18</v>
      </c>
      <c r="M6887" s="2" t="s">
        <v>19</v>
      </c>
      <c r="N6887" t="s">
        <v>42</v>
      </c>
    </row>
    <row r="6888" spans="1:14" x14ac:dyDescent="0.25">
      <c r="A6888" s="2" t="s">
        <v>7924</v>
      </c>
      <c r="B6888" s="2" t="s">
        <v>1453</v>
      </c>
      <c r="C6888" s="9">
        <f t="shared" si="107"/>
        <v>45778</v>
      </c>
      <c r="D6888" t="s">
        <v>35</v>
      </c>
      <c r="E6888" t="s">
        <v>36</v>
      </c>
      <c r="F6888" s="3">
        <v>4</v>
      </c>
      <c r="G6888" s="4">
        <v>4174.59</v>
      </c>
      <c r="H6888" s="5">
        <v>0.1</v>
      </c>
      <c r="I6888" s="4">
        <v>15028.52</v>
      </c>
      <c r="J6888" s="4">
        <v>4724.62</v>
      </c>
      <c r="K6888" t="s">
        <v>17</v>
      </c>
      <c r="L6888" t="s">
        <v>25</v>
      </c>
      <c r="M6888" s="2" t="s">
        <v>19</v>
      </c>
      <c r="N6888" t="s">
        <v>58</v>
      </c>
    </row>
    <row r="6889" spans="1:14" x14ac:dyDescent="0.25">
      <c r="A6889" s="2" t="s">
        <v>7925</v>
      </c>
      <c r="B6889" s="2" t="s">
        <v>1709</v>
      </c>
      <c r="C6889" s="9">
        <f t="shared" si="107"/>
        <v>45992</v>
      </c>
      <c r="D6889" t="s">
        <v>15</v>
      </c>
      <c r="E6889" t="s">
        <v>57</v>
      </c>
      <c r="F6889" s="3">
        <v>2</v>
      </c>
      <c r="G6889" s="4">
        <v>1103.2</v>
      </c>
      <c r="H6889" s="5">
        <v>0</v>
      </c>
      <c r="I6889" s="4">
        <v>2206.4</v>
      </c>
      <c r="J6889" s="4">
        <v>367.02</v>
      </c>
      <c r="K6889" t="s">
        <v>124</v>
      </c>
      <c r="L6889" t="s">
        <v>25</v>
      </c>
      <c r="M6889" s="2" t="s">
        <v>19</v>
      </c>
      <c r="N6889" t="s">
        <v>20</v>
      </c>
    </row>
    <row r="6890" spans="1:14" x14ac:dyDescent="0.25">
      <c r="A6890" s="2" t="s">
        <v>7926</v>
      </c>
      <c r="B6890" s="2" t="s">
        <v>1904</v>
      </c>
      <c r="C6890" s="9">
        <f t="shared" si="107"/>
        <v>45627</v>
      </c>
      <c r="D6890" t="s">
        <v>45</v>
      </c>
      <c r="E6890" t="s">
        <v>46</v>
      </c>
      <c r="F6890" s="3">
        <v>1</v>
      </c>
      <c r="G6890" s="4">
        <v>1604.98</v>
      </c>
      <c r="H6890" s="5">
        <v>0.15</v>
      </c>
      <c r="I6890" s="4">
        <v>1364.23</v>
      </c>
      <c r="J6890" s="4">
        <v>202.04</v>
      </c>
      <c r="K6890" t="s">
        <v>37</v>
      </c>
      <c r="L6890" t="s">
        <v>25</v>
      </c>
      <c r="M6890" s="2" t="s">
        <v>19</v>
      </c>
      <c r="N6890" t="s">
        <v>82</v>
      </c>
    </row>
    <row r="6891" spans="1:14" x14ac:dyDescent="0.25">
      <c r="A6891" s="2" t="s">
        <v>7927</v>
      </c>
      <c r="B6891" s="2" t="s">
        <v>2368</v>
      </c>
      <c r="C6891" s="9">
        <f t="shared" si="107"/>
        <v>46235</v>
      </c>
      <c r="D6891" t="s">
        <v>35</v>
      </c>
      <c r="E6891" t="s">
        <v>36</v>
      </c>
      <c r="F6891" s="3">
        <v>1</v>
      </c>
      <c r="G6891" s="4">
        <v>16655.87</v>
      </c>
      <c r="H6891" s="5">
        <v>0</v>
      </c>
      <c r="I6891" s="4">
        <v>16655.87</v>
      </c>
      <c r="J6891" s="4">
        <v>4528.3900000000003</v>
      </c>
      <c r="K6891" t="s">
        <v>37</v>
      </c>
      <c r="L6891" t="s">
        <v>25</v>
      </c>
      <c r="M6891" s="2" t="s">
        <v>26</v>
      </c>
      <c r="N6891" t="s">
        <v>58</v>
      </c>
    </row>
    <row r="6892" spans="1:14" x14ac:dyDescent="0.25">
      <c r="A6892" s="2" t="s">
        <v>7928</v>
      </c>
      <c r="B6892" s="2" t="s">
        <v>232</v>
      </c>
      <c r="C6892" s="9">
        <f t="shared" si="107"/>
        <v>46204</v>
      </c>
      <c r="D6892" t="s">
        <v>35</v>
      </c>
      <c r="E6892" t="s">
        <v>50</v>
      </c>
      <c r="F6892" s="3">
        <v>4</v>
      </c>
      <c r="G6892" s="4">
        <v>25365.43</v>
      </c>
      <c r="H6892" s="5">
        <v>0</v>
      </c>
      <c r="I6892" s="4">
        <v>101461.72</v>
      </c>
      <c r="J6892" s="4">
        <v>13185.25</v>
      </c>
      <c r="K6892" t="s">
        <v>37</v>
      </c>
      <c r="L6892" t="s">
        <v>25</v>
      </c>
      <c r="M6892" s="2" t="s">
        <v>19</v>
      </c>
      <c r="N6892" t="s">
        <v>82</v>
      </c>
    </row>
    <row r="6893" spans="1:14" x14ac:dyDescent="0.25">
      <c r="A6893" s="2" t="s">
        <v>7929</v>
      </c>
      <c r="B6893" s="2" t="s">
        <v>849</v>
      </c>
      <c r="C6893" s="9">
        <f t="shared" si="107"/>
        <v>45748</v>
      </c>
      <c r="D6893" t="s">
        <v>35</v>
      </c>
      <c r="E6893" t="s">
        <v>71</v>
      </c>
      <c r="F6893" s="3">
        <v>4</v>
      </c>
      <c r="G6893" s="4">
        <v>6581.97</v>
      </c>
      <c r="H6893" s="5">
        <v>0.2</v>
      </c>
      <c r="I6893" s="4">
        <v>21062.3</v>
      </c>
      <c r="J6893" s="4">
        <v>3682.05</v>
      </c>
      <c r="K6893" t="s">
        <v>152</v>
      </c>
      <c r="L6893" t="s">
        <v>25</v>
      </c>
      <c r="M6893" s="2" t="s">
        <v>19</v>
      </c>
      <c r="N6893" t="s">
        <v>58</v>
      </c>
    </row>
    <row r="6894" spans="1:14" x14ac:dyDescent="0.25">
      <c r="A6894" s="2" t="s">
        <v>7930</v>
      </c>
      <c r="B6894" s="2" t="s">
        <v>714</v>
      </c>
      <c r="C6894" s="9">
        <f t="shared" si="107"/>
        <v>46174</v>
      </c>
      <c r="D6894" t="s">
        <v>35</v>
      </c>
      <c r="E6894" t="s">
        <v>71</v>
      </c>
      <c r="F6894" s="3">
        <v>2</v>
      </c>
      <c r="G6894" s="4">
        <v>5251.76</v>
      </c>
      <c r="H6894" s="5">
        <v>0.05</v>
      </c>
      <c r="I6894" s="4">
        <v>9978.34</v>
      </c>
      <c r="J6894" s="4">
        <v>1897.3</v>
      </c>
      <c r="K6894" t="s">
        <v>17</v>
      </c>
      <c r="L6894" t="s">
        <v>25</v>
      </c>
      <c r="M6894" s="2" t="s">
        <v>19</v>
      </c>
      <c r="N6894" t="s">
        <v>66</v>
      </c>
    </row>
    <row r="6895" spans="1:14" x14ac:dyDescent="0.25">
      <c r="A6895" s="2" t="s">
        <v>7931</v>
      </c>
      <c r="B6895" s="2" t="s">
        <v>2138</v>
      </c>
      <c r="C6895" s="9">
        <f t="shared" si="107"/>
        <v>46174</v>
      </c>
      <c r="D6895" t="s">
        <v>15</v>
      </c>
      <c r="E6895" t="s">
        <v>57</v>
      </c>
      <c r="F6895" s="3">
        <v>1</v>
      </c>
      <c r="G6895" s="4">
        <v>884.55</v>
      </c>
      <c r="H6895" s="5">
        <v>0.1</v>
      </c>
      <c r="I6895" s="4">
        <v>796.1</v>
      </c>
      <c r="J6895" s="4">
        <v>263.91000000000003</v>
      </c>
      <c r="K6895" t="s">
        <v>24</v>
      </c>
      <c r="L6895" t="s">
        <v>25</v>
      </c>
      <c r="M6895" s="2" t="s">
        <v>19</v>
      </c>
      <c r="N6895" t="s">
        <v>66</v>
      </c>
    </row>
    <row r="6896" spans="1:14" x14ac:dyDescent="0.25">
      <c r="A6896" s="2" t="s">
        <v>7932</v>
      </c>
      <c r="B6896" s="2" t="s">
        <v>516</v>
      </c>
      <c r="C6896" s="9">
        <f t="shared" si="107"/>
        <v>46235</v>
      </c>
      <c r="D6896" t="s">
        <v>15</v>
      </c>
      <c r="E6896" t="s">
        <v>168</v>
      </c>
      <c r="F6896" s="3">
        <v>2</v>
      </c>
      <c r="G6896" s="4">
        <v>2330.2199999999998</v>
      </c>
      <c r="H6896" s="5">
        <v>0</v>
      </c>
      <c r="I6896" s="4">
        <v>4660.4399999999996</v>
      </c>
      <c r="J6896" s="4">
        <v>935.57</v>
      </c>
      <c r="K6896" t="s">
        <v>24</v>
      </c>
      <c r="L6896" t="s">
        <v>18</v>
      </c>
      <c r="M6896" s="2" t="s">
        <v>19</v>
      </c>
      <c r="N6896" t="s">
        <v>155</v>
      </c>
    </row>
    <row r="6897" spans="1:14" x14ac:dyDescent="0.25">
      <c r="A6897" s="2" t="s">
        <v>7933</v>
      </c>
      <c r="B6897" s="2" t="s">
        <v>1323</v>
      </c>
      <c r="C6897" s="9">
        <f t="shared" si="107"/>
        <v>45536</v>
      </c>
      <c r="D6897" t="s">
        <v>35</v>
      </c>
      <c r="E6897" t="s">
        <v>77</v>
      </c>
      <c r="F6897" s="3">
        <v>1</v>
      </c>
      <c r="G6897" s="4">
        <v>17192.919999999998</v>
      </c>
      <c r="H6897" s="5">
        <v>0.05</v>
      </c>
      <c r="I6897" s="4">
        <v>16333.27</v>
      </c>
      <c r="J6897" s="4">
        <v>3960.57</v>
      </c>
      <c r="K6897" t="s">
        <v>124</v>
      </c>
      <c r="L6897" t="s">
        <v>25</v>
      </c>
      <c r="M6897" s="2" t="s">
        <v>19</v>
      </c>
      <c r="N6897" t="s">
        <v>38</v>
      </c>
    </row>
    <row r="6898" spans="1:14" x14ac:dyDescent="0.25">
      <c r="A6898" s="2" t="s">
        <v>7934</v>
      </c>
      <c r="B6898" s="2" t="s">
        <v>747</v>
      </c>
      <c r="C6898" s="9">
        <f t="shared" si="107"/>
        <v>46204</v>
      </c>
      <c r="D6898" t="s">
        <v>45</v>
      </c>
      <c r="E6898" t="s">
        <v>186</v>
      </c>
      <c r="F6898" s="3">
        <v>2</v>
      </c>
      <c r="G6898" s="4">
        <v>5441.92</v>
      </c>
      <c r="H6898" s="5">
        <v>0</v>
      </c>
      <c r="I6898" s="4">
        <v>10883.84</v>
      </c>
      <c r="J6898" s="4">
        <v>3241.1</v>
      </c>
      <c r="K6898" t="s">
        <v>24</v>
      </c>
      <c r="L6898" t="s">
        <v>47</v>
      </c>
      <c r="M6898" s="2" t="s">
        <v>19</v>
      </c>
      <c r="N6898" t="s">
        <v>58</v>
      </c>
    </row>
    <row r="6899" spans="1:14" x14ac:dyDescent="0.25">
      <c r="A6899" s="2" t="s">
        <v>7935</v>
      </c>
      <c r="B6899" s="2" t="s">
        <v>1073</v>
      </c>
      <c r="C6899" s="9">
        <f t="shared" si="107"/>
        <v>45323</v>
      </c>
      <c r="D6899" t="s">
        <v>45</v>
      </c>
      <c r="E6899" t="s">
        <v>46</v>
      </c>
      <c r="F6899" s="3">
        <v>2</v>
      </c>
      <c r="G6899" s="4">
        <v>2976.82</v>
      </c>
      <c r="H6899" s="5">
        <v>0.15</v>
      </c>
      <c r="I6899" s="4">
        <v>5060.59</v>
      </c>
      <c r="J6899" s="4">
        <v>1591.04</v>
      </c>
      <c r="K6899" t="s">
        <v>37</v>
      </c>
      <c r="L6899" t="s">
        <v>25</v>
      </c>
      <c r="M6899" s="2" t="s">
        <v>19</v>
      </c>
      <c r="N6899" t="s">
        <v>20</v>
      </c>
    </row>
    <row r="6900" spans="1:14" x14ac:dyDescent="0.25">
      <c r="A6900" s="2" t="s">
        <v>7936</v>
      </c>
      <c r="B6900" s="2" t="s">
        <v>2526</v>
      </c>
      <c r="C6900" s="9">
        <f t="shared" si="107"/>
        <v>45597</v>
      </c>
      <c r="D6900" t="s">
        <v>35</v>
      </c>
      <c r="E6900" t="s">
        <v>36</v>
      </c>
      <c r="F6900" s="3">
        <v>2</v>
      </c>
      <c r="G6900" s="4">
        <v>19313.02</v>
      </c>
      <c r="H6900" s="5">
        <v>0.15</v>
      </c>
      <c r="I6900" s="4">
        <v>32832.129999999997</v>
      </c>
      <c r="J6900" s="4">
        <v>4661.47</v>
      </c>
      <c r="K6900" t="s">
        <v>124</v>
      </c>
      <c r="L6900" t="s">
        <v>47</v>
      </c>
      <c r="M6900" s="2" t="s">
        <v>19</v>
      </c>
      <c r="N6900" t="s">
        <v>155</v>
      </c>
    </row>
    <row r="6901" spans="1:14" x14ac:dyDescent="0.25">
      <c r="A6901" s="2" t="s">
        <v>7937</v>
      </c>
      <c r="B6901" s="2" t="s">
        <v>2675</v>
      </c>
      <c r="C6901" s="9">
        <f t="shared" si="107"/>
        <v>45992</v>
      </c>
      <c r="D6901" t="s">
        <v>35</v>
      </c>
      <c r="E6901" t="s">
        <v>36</v>
      </c>
      <c r="F6901" s="3">
        <v>3</v>
      </c>
      <c r="G6901" s="4">
        <v>22941.86</v>
      </c>
      <c r="H6901" s="5">
        <v>0.1</v>
      </c>
      <c r="I6901" s="4">
        <v>61943.02</v>
      </c>
      <c r="J6901" s="4">
        <v>18177.77</v>
      </c>
      <c r="K6901" t="s">
        <v>24</v>
      </c>
      <c r="L6901" t="s">
        <v>18</v>
      </c>
      <c r="M6901" s="2" t="s">
        <v>19</v>
      </c>
      <c r="N6901" t="s">
        <v>66</v>
      </c>
    </row>
    <row r="6902" spans="1:14" x14ac:dyDescent="0.25">
      <c r="A6902" s="2" t="s">
        <v>7938</v>
      </c>
      <c r="B6902" s="2" t="s">
        <v>1384</v>
      </c>
      <c r="C6902" s="9">
        <f t="shared" si="107"/>
        <v>45383</v>
      </c>
      <c r="D6902" t="s">
        <v>35</v>
      </c>
      <c r="E6902" t="s">
        <v>50</v>
      </c>
      <c r="F6902" s="3">
        <v>3</v>
      </c>
      <c r="G6902" s="4">
        <v>10218.9</v>
      </c>
      <c r="H6902" s="5">
        <v>0.15</v>
      </c>
      <c r="I6902" s="4">
        <v>26058.19</v>
      </c>
      <c r="J6902" s="4">
        <v>7644.36</v>
      </c>
      <c r="K6902" t="s">
        <v>17</v>
      </c>
      <c r="L6902" t="s">
        <v>25</v>
      </c>
      <c r="M6902" s="2" t="s">
        <v>26</v>
      </c>
      <c r="N6902" t="s">
        <v>42</v>
      </c>
    </row>
    <row r="6903" spans="1:14" x14ac:dyDescent="0.25">
      <c r="A6903" s="2" t="s">
        <v>7939</v>
      </c>
      <c r="B6903" s="2" t="s">
        <v>1316</v>
      </c>
      <c r="C6903" s="9">
        <f t="shared" si="107"/>
        <v>45566</v>
      </c>
      <c r="D6903" t="s">
        <v>15</v>
      </c>
      <c r="E6903" t="s">
        <v>95</v>
      </c>
      <c r="F6903" s="3">
        <v>3</v>
      </c>
      <c r="G6903" s="4">
        <v>1374.3</v>
      </c>
      <c r="H6903" s="5">
        <v>0</v>
      </c>
      <c r="I6903" s="4">
        <v>4122.8999999999996</v>
      </c>
      <c r="J6903" s="4">
        <v>1327.61</v>
      </c>
      <c r="K6903" t="s">
        <v>24</v>
      </c>
      <c r="L6903" t="s">
        <v>25</v>
      </c>
      <c r="M6903" s="2" t="s">
        <v>19</v>
      </c>
      <c r="N6903" t="s">
        <v>58</v>
      </c>
    </row>
    <row r="6904" spans="1:14" x14ac:dyDescent="0.25">
      <c r="A6904" s="2" t="s">
        <v>7940</v>
      </c>
      <c r="B6904" s="2" t="s">
        <v>917</v>
      </c>
      <c r="C6904" s="9">
        <f t="shared" si="107"/>
        <v>45962</v>
      </c>
      <c r="D6904" t="s">
        <v>35</v>
      </c>
      <c r="E6904" t="s">
        <v>50</v>
      </c>
      <c r="F6904" s="3">
        <v>1</v>
      </c>
      <c r="G6904" s="4">
        <v>28206.53</v>
      </c>
      <c r="H6904" s="5">
        <v>0.05</v>
      </c>
      <c r="I6904" s="4">
        <v>26796.2</v>
      </c>
      <c r="J6904" s="4">
        <v>7934.12</v>
      </c>
      <c r="K6904" t="s">
        <v>37</v>
      </c>
      <c r="L6904" t="s">
        <v>25</v>
      </c>
      <c r="M6904" s="2" t="s">
        <v>19</v>
      </c>
      <c r="N6904" t="s">
        <v>82</v>
      </c>
    </row>
    <row r="6905" spans="1:14" x14ac:dyDescent="0.25">
      <c r="A6905" s="2" t="s">
        <v>7941</v>
      </c>
      <c r="B6905" s="2" t="s">
        <v>2526</v>
      </c>
      <c r="C6905" s="9">
        <f t="shared" si="107"/>
        <v>45597</v>
      </c>
      <c r="D6905" t="s">
        <v>15</v>
      </c>
      <c r="E6905" t="s">
        <v>168</v>
      </c>
      <c r="F6905" s="3">
        <v>2</v>
      </c>
      <c r="G6905" s="4">
        <v>817.82</v>
      </c>
      <c r="H6905" s="5">
        <v>0</v>
      </c>
      <c r="I6905" s="4">
        <v>1635.64</v>
      </c>
      <c r="J6905" s="4">
        <v>244.93</v>
      </c>
      <c r="K6905" t="s">
        <v>124</v>
      </c>
      <c r="L6905" t="s">
        <v>18</v>
      </c>
      <c r="M6905" s="2" t="s">
        <v>19</v>
      </c>
      <c r="N6905" t="s">
        <v>42</v>
      </c>
    </row>
    <row r="6906" spans="1:14" x14ac:dyDescent="0.25">
      <c r="A6906" s="2" t="s">
        <v>7942</v>
      </c>
      <c r="B6906" s="2" t="s">
        <v>221</v>
      </c>
      <c r="C6906" s="9">
        <f t="shared" si="107"/>
        <v>46054</v>
      </c>
      <c r="D6906" t="s">
        <v>45</v>
      </c>
      <c r="E6906" t="s">
        <v>186</v>
      </c>
      <c r="F6906" s="3">
        <v>4</v>
      </c>
      <c r="G6906" s="4">
        <v>2496.5300000000002</v>
      </c>
      <c r="H6906" s="5">
        <v>0</v>
      </c>
      <c r="I6906" s="4">
        <v>9986.1200000000008</v>
      </c>
      <c r="J6906" s="4">
        <v>1889.11</v>
      </c>
      <c r="K6906" t="s">
        <v>24</v>
      </c>
      <c r="L6906" t="s">
        <v>25</v>
      </c>
      <c r="M6906" s="2" t="s">
        <v>19</v>
      </c>
      <c r="N6906" t="s">
        <v>58</v>
      </c>
    </row>
    <row r="6907" spans="1:14" x14ac:dyDescent="0.25">
      <c r="A6907" s="2" t="s">
        <v>7943</v>
      </c>
      <c r="B6907" s="2" t="s">
        <v>2010</v>
      </c>
      <c r="C6907" s="9">
        <f t="shared" si="107"/>
        <v>45597</v>
      </c>
      <c r="D6907" t="s">
        <v>15</v>
      </c>
      <c r="E6907" t="s">
        <v>16</v>
      </c>
      <c r="F6907" s="3">
        <v>4</v>
      </c>
      <c r="G6907" s="4">
        <v>433.87</v>
      </c>
      <c r="H6907" s="5">
        <v>0.05</v>
      </c>
      <c r="I6907" s="4">
        <v>1648.71</v>
      </c>
      <c r="J6907" s="4">
        <v>358.39</v>
      </c>
      <c r="K6907" t="s">
        <v>152</v>
      </c>
      <c r="L6907" t="s">
        <v>25</v>
      </c>
      <c r="M6907" s="2" t="s">
        <v>19</v>
      </c>
      <c r="N6907" t="s">
        <v>58</v>
      </c>
    </row>
    <row r="6908" spans="1:14" x14ac:dyDescent="0.25">
      <c r="A6908" s="2" t="s">
        <v>7944</v>
      </c>
      <c r="B6908" s="2" t="s">
        <v>1080</v>
      </c>
      <c r="C6908" s="9">
        <f t="shared" si="107"/>
        <v>45748</v>
      </c>
      <c r="D6908" t="s">
        <v>35</v>
      </c>
      <c r="E6908" t="s">
        <v>74</v>
      </c>
      <c r="F6908" s="3">
        <v>1</v>
      </c>
      <c r="G6908" s="4">
        <v>4016.31</v>
      </c>
      <c r="H6908" s="5">
        <v>0.15</v>
      </c>
      <c r="I6908" s="4">
        <v>3413.86</v>
      </c>
      <c r="J6908" s="4">
        <v>498.58</v>
      </c>
      <c r="K6908" t="s">
        <v>24</v>
      </c>
      <c r="L6908" t="s">
        <v>25</v>
      </c>
      <c r="M6908" s="2" t="s">
        <v>19</v>
      </c>
      <c r="N6908" t="s">
        <v>38</v>
      </c>
    </row>
    <row r="6909" spans="1:14" x14ac:dyDescent="0.25">
      <c r="A6909" s="2" t="s">
        <v>7945</v>
      </c>
      <c r="B6909" s="2" t="s">
        <v>1823</v>
      </c>
      <c r="C6909" s="9">
        <f t="shared" si="107"/>
        <v>45383</v>
      </c>
      <c r="D6909" t="s">
        <v>15</v>
      </c>
      <c r="E6909" t="s">
        <v>57</v>
      </c>
      <c r="F6909" s="3">
        <v>1</v>
      </c>
      <c r="G6909" s="4">
        <v>1097.3699999999999</v>
      </c>
      <c r="H6909" s="5">
        <v>0.1</v>
      </c>
      <c r="I6909" s="4">
        <v>987.63</v>
      </c>
      <c r="J6909" s="4">
        <v>145.94</v>
      </c>
      <c r="K6909" t="s">
        <v>24</v>
      </c>
      <c r="L6909" t="s">
        <v>25</v>
      </c>
      <c r="M6909" s="2" t="s">
        <v>19</v>
      </c>
      <c r="N6909" t="s">
        <v>155</v>
      </c>
    </row>
    <row r="6910" spans="1:14" x14ac:dyDescent="0.25">
      <c r="A6910" s="2" t="s">
        <v>7946</v>
      </c>
      <c r="B6910" s="2" t="s">
        <v>465</v>
      </c>
      <c r="C6910" s="9">
        <f t="shared" si="107"/>
        <v>45962</v>
      </c>
      <c r="D6910" t="s">
        <v>45</v>
      </c>
      <c r="E6910" t="s">
        <v>222</v>
      </c>
      <c r="F6910" s="3">
        <v>4</v>
      </c>
      <c r="G6910" s="4">
        <v>2852.6</v>
      </c>
      <c r="H6910" s="5">
        <v>0.05</v>
      </c>
      <c r="I6910" s="4">
        <v>10839.88</v>
      </c>
      <c r="J6910" s="4">
        <v>3266.81</v>
      </c>
      <c r="K6910" t="s">
        <v>17</v>
      </c>
      <c r="L6910" t="s">
        <v>25</v>
      </c>
      <c r="M6910" s="2" t="s">
        <v>26</v>
      </c>
      <c r="N6910" t="s">
        <v>38</v>
      </c>
    </row>
    <row r="6911" spans="1:14" x14ac:dyDescent="0.25">
      <c r="A6911" s="2" t="s">
        <v>7947</v>
      </c>
      <c r="B6911" s="2" t="s">
        <v>2889</v>
      </c>
      <c r="C6911" s="9">
        <f t="shared" si="107"/>
        <v>46054</v>
      </c>
      <c r="D6911" t="s">
        <v>30</v>
      </c>
      <c r="E6911" t="s">
        <v>133</v>
      </c>
      <c r="F6911" s="3">
        <v>2</v>
      </c>
      <c r="G6911" s="4">
        <v>1287.53</v>
      </c>
      <c r="H6911" s="5">
        <v>0.25</v>
      </c>
      <c r="I6911" s="4">
        <v>1931.3</v>
      </c>
      <c r="J6911" s="4">
        <v>307.41000000000003</v>
      </c>
      <c r="K6911" t="s">
        <v>24</v>
      </c>
      <c r="L6911" t="s">
        <v>18</v>
      </c>
      <c r="M6911" s="2" t="s">
        <v>19</v>
      </c>
      <c r="N6911" t="s">
        <v>27</v>
      </c>
    </row>
    <row r="6912" spans="1:14" x14ac:dyDescent="0.25">
      <c r="A6912" s="2" t="s">
        <v>7948</v>
      </c>
      <c r="B6912" s="2" t="s">
        <v>1392</v>
      </c>
      <c r="C6912" s="9">
        <f t="shared" si="107"/>
        <v>46204</v>
      </c>
      <c r="D6912" t="s">
        <v>30</v>
      </c>
      <c r="E6912" t="s">
        <v>163</v>
      </c>
      <c r="F6912" s="3">
        <v>3</v>
      </c>
      <c r="G6912" s="4">
        <v>235.89</v>
      </c>
      <c r="H6912" s="5">
        <v>0.05</v>
      </c>
      <c r="I6912" s="4">
        <v>672.29</v>
      </c>
      <c r="J6912" s="4">
        <v>220.63</v>
      </c>
      <c r="K6912" t="s">
        <v>24</v>
      </c>
      <c r="L6912" t="s">
        <v>25</v>
      </c>
      <c r="M6912" s="2" t="s">
        <v>19</v>
      </c>
      <c r="N6912" t="s">
        <v>87</v>
      </c>
    </row>
    <row r="6913" spans="1:14" x14ac:dyDescent="0.25">
      <c r="A6913" s="2" t="s">
        <v>7949</v>
      </c>
      <c r="B6913" s="2" t="s">
        <v>1543</v>
      </c>
      <c r="C6913" s="9">
        <f t="shared" si="107"/>
        <v>45505</v>
      </c>
      <c r="D6913" t="s">
        <v>45</v>
      </c>
      <c r="E6913" t="s">
        <v>46</v>
      </c>
      <c r="F6913" s="3">
        <v>1</v>
      </c>
      <c r="G6913" s="4">
        <v>7258.43</v>
      </c>
      <c r="H6913" s="5">
        <v>0.05</v>
      </c>
      <c r="I6913" s="4">
        <v>6895.51</v>
      </c>
      <c r="J6913" s="4">
        <v>1164.55</v>
      </c>
      <c r="K6913" t="s">
        <v>24</v>
      </c>
      <c r="L6913" t="s">
        <v>25</v>
      </c>
      <c r="M6913" s="2" t="s">
        <v>19</v>
      </c>
      <c r="N6913" t="s">
        <v>87</v>
      </c>
    </row>
    <row r="6914" spans="1:14" x14ac:dyDescent="0.25">
      <c r="A6914" s="2" t="s">
        <v>7950</v>
      </c>
      <c r="B6914" s="2" t="s">
        <v>558</v>
      </c>
      <c r="C6914" s="9">
        <f t="shared" si="107"/>
        <v>45778</v>
      </c>
      <c r="D6914" t="s">
        <v>15</v>
      </c>
      <c r="E6914" t="s">
        <v>168</v>
      </c>
      <c r="F6914" s="3">
        <v>1</v>
      </c>
      <c r="G6914" s="4">
        <v>2963.88</v>
      </c>
      <c r="H6914" s="5">
        <v>0.25</v>
      </c>
      <c r="I6914" s="4">
        <v>2222.91</v>
      </c>
      <c r="J6914" s="4">
        <v>517.70000000000005</v>
      </c>
      <c r="K6914" t="s">
        <v>24</v>
      </c>
      <c r="L6914" t="s">
        <v>25</v>
      </c>
      <c r="M6914" s="2" t="s">
        <v>19</v>
      </c>
      <c r="N6914" t="s">
        <v>155</v>
      </c>
    </row>
    <row r="6915" spans="1:14" x14ac:dyDescent="0.25">
      <c r="A6915" s="2" t="s">
        <v>7951</v>
      </c>
      <c r="B6915" s="2" t="s">
        <v>2431</v>
      </c>
      <c r="C6915" s="9">
        <f t="shared" ref="C6915:C6978" si="108">DATE(YEAR(B6915),MONTH(B6915),1)</f>
        <v>45444</v>
      </c>
      <c r="D6915" t="s">
        <v>15</v>
      </c>
      <c r="E6915" t="s">
        <v>95</v>
      </c>
      <c r="F6915" s="3">
        <v>1</v>
      </c>
      <c r="G6915" s="4">
        <v>431.14</v>
      </c>
      <c r="H6915" s="5">
        <v>0</v>
      </c>
      <c r="I6915" s="4">
        <v>431.14</v>
      </c>
      <c r="J6915" s="4">
        <v>72.73</v>
      </c>
      <c r="K6915" t="s">
        <v>17</v>
      </c>
      <c r="L6915" t="s">
        <v>47</v>
      </c>
      <c r="M6915" s="2" t="s">
        <v>19</v>
      </c>
      <c r="N6915" t="s">
        <v>27</v>
      </c>
    </row>
    <row r="6916" spans="1:14" x14ac:dyDescent="0.25">
      <c r="A6916" s="2" t="s">
        <v>7952</v>
      </c>
      <c r="B6916" s="2" t="s">
        <v>499</v>
      </c>
      <c r="C6916" s="9">
        <f t="shared" si="108"/>
        <v>45748</v>
      </c>
      <c r="D6916" t="s">
        <v>30</v>
      </c>
      <c r="E6916" t="s">
        <v>41</v>
      </c>
      <c r="F6916" s="3">
        <v>4</v>
      </c>
      <c r="G6916" s="4">
        <v>611.76</v>
      </c>
      <c r="H6916" s="5">
        <v>0</v>
      </c>
      <c r="I6916" s="4">
        <v>2447.04</v>
      </c>
      <c r="J6916" s="4">
        <v>823.34</v>
      </c>
      <c r="K6916" t="s">
        <v>24</v>
      </c>
      <c r="L6916" t="s">
        <v>25</v>
      </c>
      <c r="M6916" s="2" t="s">
        <v>19</v>
      </c>
      <c r="N6916" t="s">
        <v>87</v>
      </c>
    </row>
    <row r="6917" spans="1:14" x14ac:dyDescent="0.25">
      <c r="A6917" s="2" t="s">
        <v>7953</v>
      </c>
      <c r="B6917" s="2" t="s">
        <v>49</v>
      </c>
      <c r="C6917" s="9">
        <f t="shared" si="108"/>
        <v>45992</v>
      </c>
      <c r="D6917" t="s">
        <v>35</v>
      </c>
      <c r="E6917" t="s">
        <v>71</v>
      </c>
      <c r="F6917" s="3">
        <v>3</v>
      </c>
      <c r="G6917" s="4">
        <v>1323</v>
      </c>
      <c r="H6917" s="5">
        <v>0.05</v>
      </c>
      <c r="I6917" s="4">
        <v>3770.55</v>
      </c>
      <c r="J6917" s="4">
        <v>922.64</v>
      </c>
      <c r="K6917" t="s">
        <v>37</v>
      </c>
      <c r="L6917" t="s">
        <v>47</v>
      </c>
      <c r="M6917" s="2" t="s">
        <v>19</v>
      </c>
      <c r="N6917" t="s">
        <v>58</v>
      </c>
    </row>
    <row r="6918" spans="1:14" x14ac:dyDescent="0.25">
      <c r="A6918" s="2" t="s">
        <v>7954</v>
      </c>
      <c r="B6918" s="2" t="s">
        <v>1116</v>
      </c>
      <c r="C6918" s="9">
        <f t="shared" si="108"/>
        <v>45536</v>
      </c>
      <c r="D6918" t="s">
        <v>53</v>
      </c>
      <c r="E6918" t="s">
        <v>54</v>
      </c>
      <c r="F6918" s="3">
        <v>2</v>
      </c>
      <c r="G6918" s="4">
        <v>863.52</v>
      </c>
      <c r="H6918" s="5">
        <v>0.1</v>
      </c>
      <c r="I6918" s="4">
        <v>1554.34</v>
      </c>
      <c r="J6918" s="4">
        <v>386.58</v>
      </c>
      <c r="K6918" t="s">
        <v>24</v>
      </c>
      <c r="L6918" t="s">
        <v>18</v>
      </c>
      <c r="M6918" s="2" t="s">
        <v>19</v>
      </c>
      <c r="N6918" t="s">
        <v>58</v>
      </c>
    </row>
    <row r="6919" spans="1:14" x14ac:dyDescent="0.25">
      <c r="A6919" s="2" t="s">
        <v>7955</v>
      </c>
      <c r="B6919" s="2" t="s">
        <v>3229</v>
      </c>
      <c r="C6919" s="9">
        <f t="shared" si="108"/>
        <v>46174</v>
      </c>
      <c r="D6919" t="s">
        <v>45</v>
      </c>
      <c r="E6919" t="s">
        <v>111</v>
      </c>
      <c r="F6919" s="3">
        <v>2</v>
      </c>
      <c r="G6919" s="4">
        <v>2000.21</v>
      </c>
      <c r="H6919" s="5">
        <v>0</v>
      </c>
      <c r="I6919" s="4">
        <v>4000.42</v>
      </c>
      <c r="J6919" s="4">
        <v>1281.6099999999999</v>
      </c>
      <c r="K6919" t="s">
        <v>24</v>
      </c>
      <c r="L6919" t="s">
        <v>18</v>
      </c>
      <c r="M6919" s="2" t="s">
        <v>26</v>
      </c>
      <c r="N6919" t="s">
        <v>87</v>
      </c>
    </row>
    <row r="6920" spans="1:14" x14ac:dyDescent="0.25">
      <c r="A6920" s="2" t="s">
        <v>7956</v>
      </c>
      <c r="B6920" s="2" t="s">
        <v>238</v>
      </c>
      <c r="C6920" s="9">
        <f t="shared" si="108"/>
        <v>45292</v>
      </c>
      <c r="D6920" t="s">
        <v>45</v>
      </c>
      <c r="E6920" t="s">
        <v>222</v>
      </c>
      <c r="F6920" s="3">
        <v>4</v>
      </c>
      <c r="G6920" s="4">
        <v>6361.76</v>
      </c>
      <c r="H6920" s="5">
        <v>0.05</v>
      </c>
      <c r="I6920" s="4">
        <v>24174.69</v>
      </c>
      <c r="J6920" s="4">
        <v>3733.28</v>
      </c>
      <c r="K6920" t="s">
        <v>24</v>
      </c>
      <c r="L6920" t="s">
        <v>25</v>
      </c>
      <c r="M6920" s="2" t="s">
        <v>19</v>
      </c>
      <c r="N6920" t="s">
        <v>58</v>
      </c>
    </row>
    <row r="6921" spans="1:14" x14ac:dyDescent="0.25">
      <c r="A6921" s="2" t="s">
        <v>7957</v>
      </c>
      <c r="B6921" s="2" t="s">
        <v>1176</v>
      </c>
      <c r="C6921" s="9">
        <f t="shared" si="108"/>
        <v>46023</v>
      </c>
      <c r="D6921" t="s">
        <v>35</v>
      </c>
      <c r="E6921" t="s">
        <v>71</v>
      </c>
      <c r="F6921" s="3">
        <v>1</v>
      </c>
      <c r="G6921" s="4">
        <v>2725.5</v>
      </c>
      <c r="H6921" s="5">
        <v>0</v>
      </c>
      <c r="I6921" s="4">
        <v>2725.5</v>
      </c>
      <c r="J6921" s="4">
        <v>381.47</v>
      </c>
      <c r="K6921" t="s">
        <v>24</v>
      </c>
      <c r="L6921" t="s">
        <v>25</v>
      </c>
      <c r="M6921" s="2" t="s">
        <v>19</v>
      </c>
      <c r="N6921" t="s">
        <v>87</v>
      </c>
    </row>
    <row r="6922" spans="1:14" x14ac:dyDescent="0.25">
      <c r="A6922" s="2" t="s">
        <v>7958</v>
      </c>
      <c r="B6922" s="2" t="s">
        <v>2871</v>
      </c>
      <c r="C6922" s="9">
        <f t="shared" si="108"/>
        <v>45992</v>
      </c>
      <c r="D6922" t="s">
        <v>45</v>
      </c>
      <c r="E6922" t="s">
        <v>222</v>
      </c>
      <c r="F6922" s="3">
        <v>4</v>
      </c>
      <c r="G6922" s="4">
        <v>7940.05</v>
      </c>
      <c r="H6922" s="5">
        <v>0.15</v>
      </c>
      <c r="I6922" s="4">
        <v>26996.17</v>
      </c>
      <c r="J6922" s="4">
        <v>9290.86</v>
      </c>
      <c r="K6922" t="s">
        <v>37</v>
      </c>
      <c r="L6922" t="s">
        <v>25</v>
      </c>
      <c r="M6922" s="2" t="s">
        <v>19</v>
      </c>
      <c r="N6922" t="s">
        <v>38</v>
      </c>
    </row>
    <row r="6923" spans="1:14" x14ac:dyDescent="0.25">
      <c r="A6923" s="2" t="s">
        <v>7959</v>
      </c>
      <c r="B6923" s="2" t="s">
        <v>141</v>
      </c>
      <c r="C6923" s="9">
        <f t="shared" si="108"/>
        <v>45778</v>
      </c>
      <c r="D6923" t="s">
        <v>15</v>
      </c>
      <c r="E6923" t="s">
        <v>168</v>
      </c>
      <c r="F6923" s="3">
        <v>4</v>
      </c>
      <c r="G6923" s="4">
        <v>2908.06</v>
      </c>
      <c r="H6923" s="5">
        <v>0.15</v>
      </c>
      <c r="I6923" s="4">
        <v>9887.4</v>
      </c>
      <c r="J6923" s="4">
        <v>3275.31</v>
      </c>
      <c r="K6923" t="s">
        <v>37</v>
      </c>
      <c r="L6923" t="s">
        <v>25</v>
      </c>
      <c r="M6923" s="2" t="s">
        <v>19</v>
      </c>
      <c r="N6923" t="s">
        <v>58</v>
      </c>
    </row>
    <row r="6924" spans="1:14" x14ac:dyDescent="0.25">
      <c r="A6924" s="2" t="s">
        <v>7960</v>
      </c>
      <c r="B6924" s="2" t="s">
        <v>1418</v>
      </c>
      <c r="C6924" s="9">
        <f t="shared" si="108"/>
        <v>46204</v>
      </c>
      <c r="D6924" t="s">
        <v>35</v>
      </c>
      <c r="E6924" t="s">
        <v>36</v>
      </c>
      <c r="F6924" s="3">
        <v>2</v>
      </c>
      <c r="G6924" s="4">
        <v>7754.25</v>
      </c>
      <c r="H6924" s="5">
        <v>0</v>
      </c>
      <c r="I6924" s="4">
        <v>15508.5</v>
      </c>
      <c r="J6924" s="4">
        <v>2762.48</v>
      </c>
      <c r="K6924" t="s">
        <v>24</v>
      </c>
      <c r="L6924" t="s">
        <v>25</v>
      </c>
      <c r="M6924" s="2" t="s">
        <v>19</v>
      </c>
      <c r="N6924" t="s">
        <v>42</v>
      </c>
    </row>
    <row r="6925" spans="1:14" x14ac:dyDescent="0.25">
      <c r="A6925" s="2" t="s">
        <v>7961</v>
      </c>
      <c r="B6925" s="2" t="s">
        <v>2471</v>
      </c>
      <c r="C6925" s="9">
        <f t="shared" si="108"/>
        <v>45566</v>
      </c>
      <c r="D6925" t="s">
        <v>35</v>
      </c>
      <c r="E6925" t="s">
        <v>74</v>
      </c>
      <c r="F6925" s="3">
        <v>3</v>
      </c>
      <c r="G6925" s="4">
        <v>31520.44</v>
      </c>
      <c r="H6925" s="5">
        <v>0.05</v>
      </c>
      <c r="I6925" s="4">
        <v>89833.25</v>
      </c>
      <c r="J6925" s="4">
        <v>23015.279999999999</v>
      </c>
      <c r="K6925" t="s">
        <v>37</v>
      </c>
      <c r="L6925" t="s">
        <v>25</v>
      </c>
      <c r="M6925" s="2" t="s">
        <v>19</v>
      </c>
      <c r="N6925" t="s">
        <v>27</v>
      </c>
    </row>
    <row r="6926" spans="1:14" x14ac:dyDescent="0.25">
      <c r="A6926" s="2" t="s">
        <v>7962</v>
      </c>
      <c r="B6926" s="2" t="s">
        <v>413</v>
      </c>
      <c r="C6926" s="9">
        <f t="shared" si="108"/>
        <v>46143</v>
      </c>
      <c r="D6926" t="s">
        <v>30</v>
      </c>
      <c r="E6926" t="s">
        <v>133</v>
      </c>
      <c r="F6926" s="3">
        <v>2</v>
      </c>
      <c r="G6926" s="4">
        <v>1110.31</v>
      </c>
      <c r="H6926" s="5">
        <v>0.1</v>
      </c>
      <c r="I6926" s="4">
        <v>1998.56</v>
      </c>
      <c r="J6926" s="4">
        <v>558.59</v>
      </c>
      <c r="K6926" t="s">
        <v>24</v>
      </c>
      <c r="L6926" t="s">
        <v>25</v>
      </c>
      <c r="M6926" s="2" t="s">
        <v>19</v>
      </c>
      <c r="N6926" t="s">
        <v>82</v>
      </c>
    </row>
    <row r="6927" spans="1:14" x14ac:dyDescent="0.25">
      <c r="A6927" s="2" t="s">
        <v>7963</v>
      </c>
      <c r="B6927" s="2" t="s">
        <v>2124</v>
      </c>
      <c r="C6927" s="9">
        <f t="shared" si="108"/>
        <v>45292</v>
      </c>
      <c r="D6927" t="s">
        <v>15</v>
      </c>
      <c r="E6927" t="s">
        <v>168</v>
      </c>
      <c r="F6927" s="3">
        <v>4</v>
      </c>
      <c r="G6927" s="4">
        <v>1058.75</v>
      </c>
      <c r="H6927" s="5">
        <v>0</v>
      </c>
      <c r="I6927" s="4">
        <v>4235</v>
      </c>
      <c r="J6927" s="4">
        <v>1410.86</v>
      </c>
      <c r="K6927" t="s">
        <v>24</v>
      </c>
      <c r="L6927" t="s">
        <v>25</v>
      </c>
      <c r="M6927" s="2" t="s">
        <v>19</v>
      </c>
      <c r="N6927" t="s">
        <v>42</v>
      </c>
    </row>
    <row r="6928" spans="1:14" x14ac:dyDescent="0.25">
      <c r="A6928" s="2" t="s">
        <v>7964</v>
      </c>
      <c r="B6928" s="2" t="s">
        <v>547</v>
      </c>
      <c r="C6928" s="9">
        <f t="shared" si="108"/>
        <v>45870</v>
      </c>
      <c r="D6928" t="s">
        <v>15</v>
      </c>
      <c r="E6928" t="s">
        <v>168</v>
      </c>
      <c r="F6928" s="3">
        <v>4</v>
      </c>
      <c r="G6928" s="4">
        <v>2446.33</v>
      </c>
      <c r="H6928" s="5">
        <v>0.2</v>
      </c>
      <c r="I6928" s="4">
        <v>7828.26</v>
      </c>
      <c r="J6928" s="4">
        <v>1317.87</v>
      </c>
      <c r="K6928" t="s">
        <v>152</v>
      </c>
      <c r="L6928" t="s">
        <v>25</v>
      </c>
      <c r="M6928" s="2" t="s">
        <v>19</v>
      </c>
      <c r="N6928" t="s">
        <v>42</v>
      </c>
    </row>
    <row r="6929" spans="1:14" x14ac:dyDescent="0.25">
      <c r="A6929" s="2" t="s">
        <v>7965</v>
      </c>
      <c r="B6929" s="2" t="s">
        <v>2762</v>
      </c>
      <c r="C6929" s="9">
        <f t="shared" si="108"/>
        <v>45778</v>
      </c>
      <c r="D6929" t="s">
        <v>35</v>
      </c>
      <c r="E6929" t="s">
        <v>71</v>
      </c>
      <c r="F6929" s="3">
        <v>1</v>
      </c>
      <c r="G6929" s="4">
        <v>25971.62</v>
      </c>
      <c r="H6929" s="5">
        <v>0.1</v>
      </c>
      <c r="I6929" s="4">
        <v>23374.46</v>
      </c>
      <c r="J6929" s="4">
        <v>7042.2</v>
      </c>
      <c r="K6929" t="s">
        <v>24</v>
      </c>
      <c r="L6929" t="s">
        <v>18</v>
      </c>
      <c r="M6929" s="2" t="s">
        <v>19</v>
      </c>
      <c r="N6929" t="s">
        <v>155</v>
      </c>
    </row>
    <row r="6930" spans="1:14" x14ac:dyDescent="0.25">
      <c r="A6930" s="2" t="s">
        <v>7966</v>
      </c>
      <c r="B6930" s="2" t="s">
        <v>1401</v>
      </c>
      <c r="C6930" s="9">
        <f t="shared" si="108"/>
        <v>46023</v>
      </c>
      <c r="D6930" t="s">
        <v>45</v>
      </c>
      <c r="E6930" t="s">
        <v>46</v>
      </c>
      <c r="F6930" s="3">
        <v>1</v>
      </c>
      <c r="G6930" s="4">
        <v>3627.78</v>
      </c>
      <c r="H6930" s="5">
        <v>0</v>
      </c>
      <c r="I6930" s="4">
        <v>3627.78</v>
      </c>
      <c r="J6930" s="4">
        <v>584.34</v>
      </c>
      <c r="K6930" t="s">
        <v>17</v>
      </c>
      <c r="L6930" t="s">
        <v>18</v>
      </c>
      <c r="M6930" s="2" t="s">
        <v>19</v>
      </c>
      <c r="N6930" t="s">
        <v>66</v>
      </c>
    </row>
    <row r="6931" spans="1:14" x14ac:dyDescent="0.25">
      <c r="A6931" s="2" t="s">
        <v>7967</v>
      </c>
      <c r="B6931" s="2" t="s">
        <v>4183</v>
      </c>
      <c r="C6931" s="9">
        <f t="shared" si="108"/>
        <v>45505</v>
      </c>
      <c r="D6931" t="s">
        <v>45</v>
      </c>
      <c r="E6931" t="s">
        <v>186</v>
      </c>
      <c r="F6931" s="3">
        <v>4</v>
      </c>
      <c r="G6931" s="4">
        <v>7328.57</v>
      </c>
      <c r="H6931" s="5">
        <v>0.05</v>
      </c>
      <c r="I6931" s="4">
        <v>27848.57</v>
      </c>
      <c r="J6931" s="4">
        <v>6925.09</v>
      </c>
      <c r="K6931" t="s">
        <v>37</v>
      </c>
      <c r="L6931" t="s">
        <v>25</v>
      </c>
      <c r="M6931" s="2" t="s">
        <v>19</v>
      </c>
      <c r="N6931" t="s">
        <v>87</v>
      </c>
    </row>
    <row r="6932" spans="1:14" x14ac:dyDescent="0.25">
      <c r="A6932" s="2" t="s">
        <v>7968</v>
      </c>
      <c r="B6932" s="2" t="s">
        <v>1147</v>
      </c>
      <c r="C6932" s="9">
        <f t="shared" si="108"/>
        <v>45383</v>
      </c>
      <c r="D6932" t="s">
        <v>45</v>
      </c>
      <c r="E6932" t="s">
        <v>111</v>
      </c>
      <c r="F6932" s="3">
        <v>2</v>
      </c>
      <c r="G6932" s="4">
        <v>4538.3100000000004</v>
      </c>
      <c r="H6932" s="5">
        <v>0.2</v>
      </c>
      <c r="I6932" s="4">
        <v>7261.3</v>
      </c>
      <c r="J6932" s="4">
        <v>1206.1300000000001</v>
      </c>
      <c r="K6932" t="s">
        <v>37</v>
      </c>
      <c r="L6932" t="s">
        <v>25</v>
      </c>
      <c r="M6932" s="2" t="s">
        <v>19</v>
      </c>
      <c r="N6932" t="s">
        <v>42</v>
      </c>
    </row>
    <row r="6933" spans="1:14" x14ac:dyDescent="0.25">
      <c r="A6933" s="2" t="s">
        <v>7969</v>
      </c>
      <c r="B6933" s="2" t="s">
        <v>290</v>
      </c>
      <c r="C6933" s="9">
        <f t="shared" si="108"/>
        <v>45627</v>
      </c>
      <c r="D6933" t="s">
        <v>15</v>
      </c>
      <c r="E6933" t="s">
        <v>95</v>
      </c>
      <c r="F6933" s="3">
        <v>1</v>
      </c>
      <c r="G6933" s="4">
        <v>1603.06</v>
      </c>
      <c r="H6933" s="5">
        <v>0</v>
      </c>
      <c r="I6933" s="4">
        <v>1603.06</v>
      </c>
      <c r="J6933" s="4">
        <v>302.14</v>
      </c>
      <c r="K6933" t="s">
        <v>24</v>
      </c>
      <c r="L6933" t="s">
        <v>47</v>
      </c>
      <c r="M6933" s="2" t="s">
        <v>19</v>
      </c>
      <c r="N6933" t="s">
        <v>82</v>
      </c>
    </row>
    <row r="6934" spans="1:14" x14ac:dyDescent="0.25">
      <c r="A6934" s="2" t="s">
        <v>7970</v>
      </c>
      <c r="B6934" s="2" t="s">
        <v>2889</v>
      </c>
      <c r="C6934" s="9">
        <f t="shared" si="108"/>
        <v>46054</v>
      </c>
      <c r="D6934" t="s">
        <v>15</v>
      </c>
      <c r="E6934" t="s">
        <v>16</v>
      </c>
      <c r="F6934" s="3">
        <v>3</v>
      </c>
      <c r="G6934" s="4">
        <v>1682.19</v>
      </c>
      <c r="H6934" s="5">
        <v>0</v>
      </c>
      <c r="I6934" s="4">
        <v>5046.57</v>
      </c>
      <c r="J6934" s="4">
        <v>1222.81</v>
      </c>
      <c r="K6934" t="s">
        <v>24</v>
      </c>
      <c r="L6934" t="s">
        <v>18</v>
      </c>
      <c r="M6934" s="2" t="s">
        <v>19</v>
      </c>
      <c r="N6934" t="s">
        <v>32</v>
      </c>
    </row>
    <row r="6935" spans="1:14" x14ac:dyDescent="0.25">
      <c r="A6935" s="2" t="s">
        <v>7971</v>
      </c>
      <c r="B6935" s="2" t="s">
        <v>454</v>
      </c>
      <c r="C6935" s="9">
        <f t="shared" si="108"/>
        <v>45444</v>
      </c>
      <c r="D6935" t="s">
        <v>45</v>
      </c>
      <c r="E6935" t="s">
        <v>186</v>
      </c>
      <c r="F6935" s="3">
        <v>3</v>
      </c>
      <c r="G6935" s="4">
        <v>5147.53</v>
      </c>
      <c r="H6935" s="5">
        <v>0</v>
      </c>
      <c r="I6935" s="4">
        <v>15442.59</v>
      </c>
      <c r="J6935" s="4">
        <v>0</v>
      </c>
      <c r="K6935" t="s">
        <v>24</v>
      </c>
      <c r="L6935" t="s">
        <v>25</v>
      </c>
      <c r="M6935" s="2" t="s">
        <v>61</v>
      </c>
      <c r="N6935" t="s">
        <v>66</v>
      </c>
    </row>
    <row r="6936" spans="1:14" x14ac:dyDescent="0.25">
      <c r="A6936" s="2" t="s">
        <v>7972</v>
      </c>
      <c r="B6936" s="2" t="s">
        <v>2064</v>
      </c>
      <c r="C6936" s="9">
        <f t="shared" si="108"/>
        <v>45870</v>
      </c>
      <c r="D6936" t="s">
        <v>35</v>
      </c>
      <c r="E6936" t="s">
        <v>77</v>
      </c>
      <c r="F6936" s="3">
        <v>4</v>
      </c>
      <c r="G6936" s="4">
        <v>18490.78</v>
      </c>
      <c r="H6936" s="5">
        <v>0</v>
      </c>
      <c r="I6936" s="4">
        <v>73963.12</v>
      </c>
      <c r="J6936" s="4">
        <v>25838.7</v>
      </c>
      <c r="K6936" t="s">
        <v>152</v>
      </c>
      <c r="L6936" t="s">
        <v>25</v>
      </c>
      <c r="M6936" s="2" t="s">
        <v>19</v>
      </c>
      <c r="N6936" t="s">
        <v>66</v>
      </c>
    </row>
    <row r="6937" spans="1:14" x14ac:dyDescent="0.25">
      <c r="A6937" s="2" t="s">
        <v>7973</v>
      </c>
      <c r="B6937" s="2" t="s">
        <v>2375</v>
      </c>
      <c r="C6937" s="9">
        <f t="shared" si="108"/>
        <v>45931</v>
      </c>
      <c r="D6937" t="s">
        <v>53</v>
      </c>
      <c r="E6937" t="s">
        <v>54</v>
      </c>
      <c r="F6937" s="3">
        <v>3</v>
      </c>
      <c r="G6937" s="4">
        <v>1013.35</v>
      </c>
      <c r="H6937" s="5">
        <v>0</v>
      </c>
      <c r="I6937" s="4">
        <v>3040.05</v>
      </c>
      <c r="J6937" s="4">
        <v>815.53</v>
      </c>
      <c r="K6937" t="s">
        <v>24</v>
      </c>
      <c r="L6937" t="s">
        <v>47</v>
      </c>
      <c r="M6937" s="2" t="s">
        <v>19</v>
      </c>
      <c r="N6937" t="s">
        <v>66</v>
      </c>
    </row>
    <row r="6938" spans="1:14" x14ac:dyDescent="0.25">
      <c r="A6938" s="2" t="s">
        <v>7974</v>
      </c>
      <c r="B6938" s="2" t="s">
        <v>707</v>
      </c>
      <c r="C6938" s="9">
        <f t="shared" si="108"/>
        <v>45901</v>
      </c>
      <c r="D6938" t="s">
        <v>45</v>
      </c>
      <c r="E6938" t="s">
        <v>111</v>
      </c>
      <c r="F6938" s="3">
        <v>3</v>
      </c>
      <c r="G6938" s="4">
        <v>3467.1</v>
      </c>
      <c r="H6938" s="5">
        <v>0.15</v>
      </c>
      <c r="I6938" s="4">
        <v>8841.1</v>
      </c>
      <c r="J6938" s="4">
        <v>2761.62</v>
      </c>
      <c r="K6938" t="s">
        <v>24</v>
      </c>
      <c r="L6938" t="s">
        <v>25</v>
      </c>
      <c r="M6938" s="2" t="s">
        <v>19</v>
      </c>
      <c r="N6938" t="s">
        <v>87</v>
      </c>
    </row>
    <row r="6939" spans="1:14" x14ac:dyDescent="0.25">
      <c r="A6939" s="2" t="s">
        <v>7975</v>
      </c>
      <c r="B6939" s="2" t="s">
        <v>165</v>
      </c>
      <c r="C6939" s="9">
        <f t="shared" si="108"/>
        <v>45839</v>
      </c>
      <c r="D6939" t="s">
        <v>15</v>
      </c>
      <c r="E6939" t="s">
        <v>168</v>
      </c>
      <c r="F6939" s="3">
        <v>1</v>
      </c>
      <c r="G6939" s="4">
        <v>2172.66</v>
      </c>
      <c r="H6939" s="5">
        <v>0.1</v>
      </c>
      <c r="I6939" s="4">
        <v>1955.39</v>
      </c>
      <c r="J6939" s="4">
        <v>323.14999999999998</v>
      </c>
      <c r="K6939" t="s">
        <v>24</v>
      </c>
      <c r="L6939" t="s">
        <v>25</v>
      </c>
      <c r="M6939" s="2" t="s">
        <v>19</v>
      </c>
      <c r="N6939" t="s">
        <v>42</v>
      </c>
    </row>
    <row r="6940" spans="1:14" x14ac:dyDescent="0.25">
      <c r="A6940" s="2" t="s">
        <v>7976</v>
      </c>
      <c r="B6940" s="2" t="s">
        <v>1250</v>
      </c>
      <c r="C6940" s="9">
        <f t="shared" si="108"/>
        <v>46113</v>
      </c>
      <c r="D6940" t="s">
        <v>15</v>
      </c>
      <c r="E6940" t="s">
        <v>57</v>
      </c>
      <c r="F6940" s="3">
        <v>1</v>
      </c>
      <c r="G6940" s="4">
        <v>1390.02</v>
      </c>
      <c r="H6940" s="5">
        <v>0.1</v>
      </c>
      <c r="I6940" s="4">
        <v>1251.02</v>
      </c>
      <c r="J6940" s="4">
        <v>0</v>
      </c>
      <c r="K6940" t="s">
        <v>17</v>
      </c>
      <c r="L6940" t="s">
        <v>25</v>
      </c>
      <c r="M6940" s="2" t="s">
        <v>101</v>
      </c>
      <c r="N6940" t="s">
        <v>66</v>
      </c>
    </row>
    <row r="6941" spans="1:14" x14ac:dyDescent="0.25">
      <c r="A6941" s="2" t="s">
        <v>7977</v>
      </c>
      <c r="B6941" s="2" t="s">
        <v>679</v>
      </c>
      <c r="C6941" s="9">
        <f t="shared" si="108"/>
        <v>46204</v>
      </c>
      <c r="D6941" t="s">
        <v>30</v>
      </c>
      <c r="E6941" t="s">
        <v>133</v>
      </c>
      <c r="F6941" s="3">
        <v>2</v>
      </c>
      <c r="G6941" s="4">
        <v>832.78</v>
      </c>
      <c r="H6941" s="5">
        <v>0</v>
      </c>
      <c r="I6941" s="4">
        <v>1665.56</v>
      </c>
      <c r="J6941" s="4">
        <v>307.22000000000003</v>
      </c>
      <c r="K6941" t="s">
        <v>17</v>
      </c>
      <c r="L6941" t="s">
        <v>25</v>
      </c>
      <c r="M6941" s="2" t="s">
        <v>19</v>
      </c>
      <c r="N6941" t="s">
        <v>82</v>
      </c>
    </row>
    <row r="6942" spans="1:14" x14ac:dyDescent="0.25">
      <c r="A6942" s="2" t="s">
        <v>7978</v>
      </c>
      <c r="B6942" s="2" t="s">
        <v>63</v>
      </c>
      <c r="C6942" s="9">
        <f t="shared" si="108"/>
        <v>45748</v>
      </c>
      <c r="D6942" t="s">
        <v>35</v>
      </c>
      <c r="E6942" t="s">
        <v>77</v>
      </c>
      <c r="F6942" s="3">
        <v>1</v>
      </c>
      <c r="G6942" s="4">
        <v>18149.07</v>
      </c>
      <c r="H6942" s="5">
        <v>0</v>
      </c>
      <c r="I6942" s="4">
        <v>18149.07</v>
      </c>
      <c r="J6942" s="4">
        <v>5577.71</v>
      </c>
      <c r="K6942" t="s">
        <v>17</v>
      </c>
      <c r="L6942" t="s">
        <v>18</v>
      </c>
      <c r="M6942" s="2" t="s">
        <v>19</v>
      </c>
      <c r="N6942" t="s">
        <v>66</v>
      </c>
    </row>
    <row r="6943" spans="1:14" x14ac:dyDescent="0.25">
      <c r="A6943" s="2" t="s">
        <v>7979</v>
      </c>
      <c r="B6943" s="2" t="s">
        <v>514</v>
      </c>
      <c r="C6943" s="9">
        <f t="shared" si="108"/>
        <v>45901</v>
      </c>
      <c r="D6943" t="s">
        <v>35</v>
      </c>
      <c r="E6943" t="s">
        <v>77</v>
      </c>
      <c r="F6943" s="3">
        <v>2</v>
      </c>
      <c r="G6943" s="4">
        <v>22163</v>
      </c>
      <c r="H6943" s="5">
        <v>0.2</v>
      </c>
      <c r="I6943" s="4">
        <v>35460.800000000003</v>
      </c>
      <c r="J6943" s="4">
        <v>5873.65</v>
      </c>
      <c r="K6943" t="s">
        <v>24</v>
      </c>
      <c r="L6943" t="s">
        <v>25</v>
      </c>
      <c r="M6943" s="2" t="s">
        <v>19</v>
      </c>
      <c r="N6943" t="s">
        <v>58</v>
      </c>
    </row>
    <row r="6944" spans="1:14" x14ac:dyDescent="0.25">
      <c r="A6944" s="2" t="s">
        <v>7980</v>
      </c>
      <c r="B6944" s="2" t="s">
        <v>990</v>
      </c>
      <c r="C6944" s="9">
        <f t="shared" si="108"/>
        <v>45413</v>
      </c>
      <c r="D6944" t="s">
        <v>45</v>
      </c>
      <c r="E6944" t="s">
        <v>121</v>
      </c>
      <c r="F6944" s="3">
        <v>1</v>
      </c>
      <c r="G6944" s="4">
        <v>5931.85</v>
      </c>
      <c r="H6944" s="5">
        <v>0</v>
      </c>
      <c r="I6944" s="4">
        <v>5931.85</v>
      </c>
      <c r="J6944" s="4">
        <v>1046.92</v>
      </c>
      <c r="K6944" t="s">
        <v>17</v>
      </c>
      <c r="L6944" t="s">
        <v>25</v>
      </c>
      <c r="M6944" s="2" t="s">
        <v>19</v>
      </c>
      <c r="N6944" t="s">
        <v>42</v>
      </c>
    </row>
    <row r="6945" spans="1:14" x14ac:dyDescent="0.25">
      <c r="A6945" s="2" t="s">
        <v>7981</v>
      </c>
      <c r="B6945" s="2" t="s">
        <v>361</v>
      </c>
      <c r="C6945" s="9">
        <f t="shared" si="108"/>
        <v>45474</v>
      </c>
      <c r="D6945" t="s">
        <v>15</v>
      </c>
      <c r="E6945" t="s">
        <v>16</v>
      </c>
      <c r="F6945" s="3">
        <v>4</v>
      </c>
      <c r="G6945" s="4">
        <v>2072.92</v>
      </c>
      <c r="H6945" s="5">
        <v>0.2</v>
      </c>
      <c r="I6945" s="4">
        <v>6633.34</v>
      </c>
      <c r="J6945" s="4">
        <v>1929.74</v>
      </c>
      <c r="K6945" t="s">
        <v>37</v>
      </c>
      <c r="L6945" t="s">
        <v>47</v>
      </c>
      <c r="M6945" s="2" t="s">
        <v>19</v>
      </c>
      <c r="N6945" t="s">
        <v>32</v>
      </c>
    </row>
    <row r="6946" spans="1:14" x14ac:dyDescent="0.25">
      <c r="A6946" s="2" t="s">
        <v>7982</v>
      </c>
      <c r="B6946" s="2" t="s">
        <v>1181</v>
      </c>
      <c r="C6946" s="9">
        <f t="shared" si="108"/>
        <v>45444</v>
      </c>
      <c r="D6946" t="s">
        <v>30</v>
      </c>
      <c r="E6946" t="s">
        <v>133</v>
      </c>
      <c r="F6946" s="3">
        <v>2</v>
      </c>
      <c r="G6946" s="4">
        <v>369.09</v>
      </c>
      <c r="H6946" s="5">
        <v>0.1</v>
      </c>
      <c r="I6946" s="4">
        <v>664.36</v>
      </c>
      <c r="J6946" s="4">
        <v>202.1</v>
      </c>
      <c r="K6946" t="s">
        <v>152</v>
      </c>
      <c r="L6946" t="s">
        <v>25</v>
      </c>
      <c r="M6946" s="2" t="s">
        <v>19</v>
      </c>
      <c r="N6946" t="s">
        <v>42</v>
      </c>
    </row>
    <row r="6947" spans="1:14" x14ac:dyDescent="0.25">
      <c r="A6947" s="2" t="s">
        <v>7983</v>
      </c>
      <c r="B6947" s="2" t="s">
        <v>1478</v>
      </c>
      <c r="C6947" s="9">
        <f t="shared" si="108"/>
        <v>45992</v>
      </c>
      <c r="D6947" t="s">
        <v>35</v>
      </c>
      <c r="E6947" t="s">
        <v>77</v>
      </c>
      <c r="F6947" s="3">
        <v>4</v>
      </c>
      <c r="G6947" s="4">
        <v>22026.31</v>
      </c>
      <c r="H6947" s="5">
        <v>0.1</v>
      </c>
      <c r="I6947" s="4">
        <v>79294.720000000001</v>
      </c>
      <c r="J6947" s="4">
        <v>19499.88</v>
      </c>
      <c r="K6947" t="s">
        <v>24</v>
      </c>
      <c r="L6947" t="s">
        <v>25</v>
      </c>
      <c r="M6947" s="2" t="s">
        <v>19</v>
      </c>
      <c r="N6947" t="s">
        <v>32</v>
      </c>
    </row>
    <row r="6948" spans="1:14" x14ac:dyDescent="0.25">
      <c r="A6948" s="2" t="s">
        <v>7984</v>
      </c>
      <c r="B6948" s="2" t="s">
        <v>2607</v>
      </c>
      <c r="C6948" s="9">
        <f t="shared" si="108"/>
        <v>45627</v>
      </c>
      <c r="D6948" t="s">
        <v>30</v>
      </c>
      <c r="E6948" t="s">
        <v>106</v>
      </c>
      <c r="F6948" s="3">
        <v>2</v>
      </c>
      <c r="G6948" s="4">
        <v>603.03</v>
      </c>
      <c r="H6948" s="5">
        <v>0</v>
      </c>
      <c r="I6948" s="4">
        <v>1206.06</v>
      </c>
      <c r="J6948" s="4">
        <v>184.72</v>
      </c>
      <c r="K6948" t="s">
        <v>24</v>
      </c>
      <c r="L6948" t="s">
        <v>18</v>
      </c>
      <c r="M6948" s="2" t="s">
        <v>19</v>
      </c>
      <c r="N6948" t="s">
        <v>66</v>
      </c>
    </row>
    <row r="6949" spans="1:14" x14ac:dyDescent="0.25">
      <c r="A6949" s="2" t="s">
        <v>7985</v>
      </c>
      <c r="B6949" s="2" t="s">
        <v>5561</v>
      </c>
      <c r="C6949" s="9">
        <f t="shared" si="108"/>
        <v>45748</v>
      </c>
      <c r="D6949" t="s">
        <v>35</v>
      </c>
      <c r="E6949" t="s">
        <v>71</v>
      </c>
      <c r="F6949" s="3">
        <v>3</v>
      </c>
      <c r="G6949" s="4">
        <v>1341.59</v>
      </c>
      <c r="H6949" s="5">
        <v>0.1</v>
      </c>
      <c r="I6949" s="4">
        <v>3622.29</v>
      </c>
      <c r="J6949" s="4">
        <v>1130.1199999999999</v>
      </c>
      <c r="K6949" t="s">
        <v>24</v>
      </c>
      <c r="L6949" t="s">
        <v>25</v>
      </c>
      <c r="M6949" s="2" t="s">
        <v>19</v>
      </c>
      <c r="N6949" t="s">
        <v>155</v>
      </c>
    </row>
    <row r="6950" spans="1:14" x14ac:dyDescent="0.25">
      <c r="A6950" s="2" t="s">
        <v>7986</v>
      </c>
      <c r="B6950" s="2" t="s">
        <v>204</v>
      </c>
      <c r="C6950" s="9">
        <f t="shared" si="108"/>
        <v>45839</v>
      </c>
      <c r="D6950" t="s">
        <v>35</v>
      </c>
      <c r="E6950" t="s">
        <v>74</v>
      </c>
      <c r="F6950" s="3">
        <v>2</v>
      </c>
      <c r="G6950" s="4">
        <v>8070</v>
      </c>
      <c r="H6950" s="5">
        <v>0.2</v>
      </c>
      <c r="I6950" s="4">
        <v>12912</v>
      </c>
      <c r="J6950" s="4">
        <v>0</v>
      </c>
      <c r="K6950" t="s">
        <v>37</v>
      </c>
      <c r="L6950" t="s">
        <v>18</v>
      </c>
      <c r="M6950" s="2" t="s">
        <v>101</v>
      </c>
      <c r="N6950" t="s">
        <v>66</v>
      </c>
    </row>
    <row r="6951" spans="1:14" x14ac:dyDescent="0.25">
      <c r="A6951" s="2" t="s">
        <v>7987</v>
      </c>
      <c r="B6951" s="2" t="s">
        <v>988</v>
      </c>
      <c r="C6951" s="9">
        <f t="shared" si="108"/>
        <v>45748</v>
      </c>
      <c r="D6951" t="s">
        <v>30</v>
      </c>
      <c r="E6951" t="s">
        <v>163</v>
      </c>
      <c r="F6951" s="3">
        <v>2</v>
      </c>
      <c r="G6951" s="4">
        <v>1446.89</v>
      </c>
      <c r="H6951" s="5">
        <v>0</v>
      </c>
      <c r="I6951" s="4">
        <v>2893.78</v>
      </c>
      <c r="J6951" s="4">
        <v>0</v>
      </c>
      <c r="K6951" t="s">
        <v>124</v>
      </c>
      <c r="L6951" t="s">
        <v>18</v>
      </c>
      <c r="M6951" s="2" t="s">
        <v>101</v>
      </c>
      <c r="N6951" t="s">
        <v>42</v>
      </c>
    </row>
    <row r="6952" spans="1:14" x14ac:dyDescent="0.25">
      <c r="A6952" s="2" t="s">
        <v>7988</v>
      </c>
      <c r="B6952" s="2" t="s">
        <v>1356</v>
      </c>
      <c r="C6952" s="9">
        <f t="shared" si="108"/>
        <v>45658</v>
      </c>
      <c r="D6952" t="s">
        <v>45</v>
      </c>
      <c r="E6952" t="s">
        <v>111</v>
      </c>
      <c r="F6952" s="3">
        <v>2</v>
      </c>
      <c r="G6952" s="4">
        <v>6951.39</v>
      </c>
      <c r="H6952" s="5">
        <v>0</v>
      </c>
      <c r="I6952" s="4">
        <v>13902.78</v>
      </c>
      <c r="J6952" s="4">
        <v>2328.69</v>
      </c>
      <c r="K6952" t="s">
        <v>17</v>
      </c>
      <c r="L6952" t="s">
        <v>25</v>
      </c>
      <c r="M6952" s="2" t="s">
        <v>19</v>
      </c>
      <c r="N6952" t="s">
        <v>42</v>
      </c>
    </row>
    <row r="6953" spans="1:14" x14ac:dyDescent="0.25">
      <c r="A6953" s="2" t="s">
        <v>7989</v>
      </c>
      <c r="B6953" s="2" t="s">
        <v>552</v>
      </c>
      <c r="C6953" s="9">
        <f t="shared" si="108"/>
        <v>45962</v>
      </c>
      <c r="D6953" t="s">
        <v>15</v>
      </c>
      <c r="E6953" t="s">
        <v>57</v>
      </c>
      <c r="F6953" s="3">
        <v>2</v>
      </c>
      <c r="G6953" s="4">
        <v>1808.14</v>
      </c>
      <c r="H6953" s="5">
        <v>0.15</v>
      </c>
      <c r="I6953" s="4">
        <v>3073.84</v>
      </c>
      <c r="J6953" s="4">
        <v>472.19</v>
      </c>
      <c r="K6953" t="s">
        <v>17</v>
      </c>
      <c r="L6953" t="s">
        <v>25</v>
      </c>
      <c r="M6953" s="2" t="s">
        <v>26</v>
      </c>
      <c r="N6953" t="s">
        <v>42</v>
      </c>
    </row>
    <row r="6954" spans="1:14" x14ac:dyDescent="0.25">
      <c r="A6954" s="2" t="s">
        <v>7990</v>
      </c>
      <c r="B6954" s="2" t="s">
        <v>2915</v>
      </c>
      <c r="C6954" s="9">
        <f t="shared" si="108"/>
        <v>46204</v>
      </c>
      <c r="D6954" t="s">
        <v>35</v>
      </c>
      <c r="E6954" t="s">
        <v>36</v>
      </c>
      <c r="F6954" s="3">
        <v>2</v>
      </c>
      <c r="G6954" s="4">
        <v>20982.75</v>
      </c>
      <c r="H6954" s="5">
        <v>0.1</v>
      </c>
      <c r="I6954" s="4">
        <v>37768.949999999997</v>
      </c>
      <c r="J6954" s="4">
        <v>0</v>
      </c>
      <c r="K6954" t="s">
        <v>37</v>
      </c>
      <c r="L6954" t="s">
        <v>47</v>
      </c>
      <c r="M6954" s="2" t="s">
        <v>61</v>
      </c>
      <c r="N6954" t="s">
        <v>42</v>
      </c>
    </row>
    <row r="6955" spans="1:14" x14ac:dyDescent="0.25">
      <c r="A6955" s="2" t="s">
        <v>7991</v>
      </c>
      <c r="B6955" s="2" t="s">
        <v>1227</v>
      </c>
      <c r="C6955" s="9">
        <f t="shared" si="108"/>
        <v>45689</v>
      </c>
      <c r="D6955" t="s">
        <v>45</v>
      </c>
      <c r="E6955" t="s">
        <v>121</v>
      </c>
      <c r="F6955" s="3">
        <v>3</v>
      </c>
      <c r="G6955" s="4">
        <v>2012.09</v>
      </c>
      <c r="H6955" s="5">
        <v>0.1</v>
      </c>
      <c r="I6955" s="4">
        <v>5432.64</v>
      </c>
      <c r="J6955" s="4">
        <v>889.54</v>
      </c>
      <c r="K6955" t="s">
        <v>24</v>
      </c>
      <c r="L6955" t="s">
        <v>25</v>
      </c>
      <c r="M6955" s="2" t="s">
        <v>26</v>
      </c>
      <c r="N6955" t="s">
        <v>20</v>
      </c>
    </row>
    <row r="6956" spans="1:14" x14ac:dyDescent="0.25">
      <c r="A6956" s="2" t="s">
        <v>7992</v>
      </c>
      <c r="B6956" s="2" t="s">
        <v>970</v>
      </c>
      <c r="C6956" s="9">
        <f t="shared" si="108"/>
        <v>46113</v>
      </c>
      <c r="D6956" t="s">
        <v>15</v>
      </c>
      <c r="E6956" t="s">
        <v>16</v>
      </c>
      <c r="F6956" s="3">
        <v>2</v>
      </c>
      <c r="G6956" s="4">
        <v>1863.3</v>
      </c>
      <c r="H6956" s="5">
        <v>0.05</v>
      </c>
      <c r="I6956" s="4">
        <v>3540.27</v>
      </c>
      <c r="J6956" s="4">
        <v>1080.76</v>
      </c>
      <c r="K6956" t="s">
        <v>24</v>
      </c>
      <c r="L6956" t="s">
        <v>25</v>
      </c>
      <c r="M6956" s="2" t="s">
        <v>19</v>
      </c>
      <c r="N6956" t="s">
        <v>38</v>
      </c>
    </row>
    <row r="6957" spans="1:14" x14ac:dyDescent="0.25">
      <c r="A6957" s="2" t="s">
        <v>7993</v>
      </c>
      <c r="B6957" s="2" t="s">
        <v>1782</v>
      </c>
      <c r="C6957" s="9">
        <f t="shared" si="108"/>
        <v>45597</v>
      </c>
      <c r="D6957" t="s">
        <v>53</v>
      </c>
      <c r="E6957" t="s">
        <v>98</v>
      </c>
      <c r="F6957" s="3">
        <v>4</v>
      </c>
      <c r="G6957" s="4">
        <v>610.88</v>
      </c>
      <c r="H6957" s="5">
        <v>0.05</v>
      </c>
      <c r="I6957" s="4">
        <v>2321.34</v>
      </c>
      <c r="J6957" s="4">
        <v>329.41</v>
      </c>
      <c r="K6957" t="s">
        <v>24</v>
      </c>
      <c r="L6957" t="s">
        <v>25</v>
      </c>
      <c r="M6957" s="2" t="s">
        <v>19</v>
      </c>
      <c r="N6957" t="s">
        <v>66</v>
      </c>
    </row>
    <row r="6958" spans="1:14" x14ac:dyDescent="0.25">
      <c r="A6958" s="2" t="s">
        <v>7994</v>
      </c>
      <c r="B6958" s="2" t="s">
        <v>529</v>
      </c>
      <c r="C6958" s="9">
        <f t="shared" si="108"/>
        <v>45931</v>
      </c>
      <c r="D6958" t="s">
        <v>53</v>
      </c>
      <c r="E6958" t="s">
        <v>173</v>
      </c>
      <c r="F6958" s="3">
        <v>2</v>
      </c>
      <c r="G6958" s="4">
        <v>850.78</v>
      </c>
      <c r="H6958" s="5">
        <v>0.05</v>
      </c>
      <c r="I6958" s="4">
        <v>1616.48</v>
      </c>
      <c r="J6958" s="4">
        <v>495.77</v>
      </c>
      <c r="K6958" t="s">
        <v>37</v>
      </c>
      <c r="L6958" t="s">
        <v>25</v>
      </c>
      <c r="M6958" s="2" t="s">
        <v>19</v>
      </c>
      <c r="N6958" t="s">
        <v>66</v>
      </c>
    </row>
    <row r="6959" spans="1:14" x14ac:dyDescent="0.25">
      <c r="A6959" s="2" t="s">
        <v>7995</v>
      </c>
      <c r="B6959" s="2" t="s">
        <v>6762</v>
      </c>
      <c r="C6959" s="9">
        <f t="shared" si="108"/>
        <v>45962</v>
      </c>
      <c r="D6959" t="s">
        <v>45</v>
      </c>
      <c r="E6959" t="s">
        <v>186</v>
      </c>
      <c r="F6959" s="3">
        <v>2</v>
      </c>
      <c r="G6959" s="4">
        <v>3665.51</v>
      </c>
      <c r="H6959" s="5">
        <v>0</v>
      </c>
      <c r="I6959" s="4">
        <v>7331.02</v>
      </c>
      <c r="J6959" s="4">
        <v>1968.6</v>
      </c>
      <c r="K6959" t="s">
        <v>124</v>
      </c>
      <c r="L6959" t="s">
        <v>25</v>
      </c>
      <c r="M6959" s="2" t="s">
        <v>19</v>
      </c>
      <c r="N6959" t="s">
        <v>87</v>
      </c>
    </row>
    <row r="6960" spans="1:14" x14ac:dyDescent="0.25">
      <c r="A6960" s="2" t="s">
        <v>7996</v>
      </c>
      <c r="B6960" s="2" t="s">
        <v>212</v>
      </c>
      <c r="C6960" s="9">
        <f t="shared" si="108"/>
        <v>45658</v>
      </c>
      <c r="D6960" t="s">
        <v>15</v>
      </c>
      <c r="E6960" t="s">
        <v>23</v>
      </c>
      <c r="F6960" s="3">
        <v>4</v>
      </c>
      <c r="G6960" s="4">
        <v>654.71</v>
      </c>
      <c r="H6960" s="5">
        <v>0.15</v>
      </c>
      <c r="I6960" s="4">
        <v>2226.0100000000002</v>
      </c>
      <c r="J6960" s="4">
        <v>736.58</v>
      </c>
      <c r="K6960" t="s">
        <v>24</v>
      </c>
      <c r="L6960" t="s">
        <v>25</v>
      </c>
      <c r="M6960" s="2" t="s">
        <v>19</v>
      </c>
      <c r="N6960" t="s">
        <v>66</v>
      </c>
    </row>
    <row r="6961" spans="1:14" x14ac:dyDescent="0.25">
      <c r="A6961" s="2" t="s">
        <v>7997</v>
      </c>
      <c r="B6961" s="2" t="s">
        <v>1504</v>
      </c>
      <c r="C6961" s="9">
        <f t="shared" si="108"/>
        <v>45292</v>
      </c>
      <c r="D6961" t="s">
        <v>15</v>
      </c>
      <c r="E6961" t="s">
        <v>16</v>
      </c>
      <c r="F6961" s="3">
        <v>1</v>
      </c>
      <c r="G6961" s="4">
        <v>1802.51</v>
      </c>
      <c r="H6961" s="5">
        <v>0.05</v>
      </c>
      <c r="I6961" s="4">
        <v>1712.38</v>
      </c>
      <c r="J6961" s="4">
        <v>389.15</v>
      </c>
      <c r="K6961" t="s">
        <v>24</v>
      </c>
      <c r="L6961" t="s">
        <v>25</v>
      </c>
      <c r="M6961" s="2" t="s">
        <v>19</v>
      </c>
      <c r="N6961" t="s">
        <v>58</v>
      </c>
    </row>
    <row r="6962" spans="1:14" x14ac:dyDescent="0.25">
      <c r="A6962" s="2" t="s">
        <v>7998</v>
      </c>
      <c r="B6962" s="2" t="s">
        <v>2778</v>
      </c>
      <c r="C6962" s="9">
        <f t="shared" si="108"/>
        <v>45323</v>
      </c>
      <c r="D6962" t="s">
        <v>45</v>
      </c>
      <c r="E6962" t="s">
        <v>222</v>
      </c>
      <c r="F6962" s="3">
        <v>1</v>
      </c>
      <c r="G6962" s="4">
        <v>4239.07</v>
      </c>
      <c r="H6962" s="5">
        <v>0.15</v>
      </c>
      <c r="I6962" s="4">
        <v>3603.21</v>
      </c>
      <c r="J6962" s="4">
        <v>656.09</v>
      </c>
      <c r="K6962" t="s">
        <v>37</v>
      </c>
      <c r="L6962" t="s">
        <v>18</v>
      </c>
      <c r="M6962" s="2" t="s">
        <v>19</v>
      </c>
      <c r="N6962" t="s">
        <v>66</v>
      </c>
    </row>
    <row r="6963" spans="1:14" x14ac:dyDescent="0.25">
      <c r="A6963" s="2" t="s">
        <v>7999</v>
      </c>
      <c r="B6963" s="2" t="s">
        <v>394</v>
      </c>
      <c r="C6963" s="9">
        <f t="shared" si="108"/>
        <v>46023</v>
      </c>
      <c r="D6963" t="s">
        <v>35</v>
      </c>
      <c r="E6963" t="s">
        <v>74</v>
      </c>
      <c r="F6963" s="3">
        <v>3</v>
      </c>
      <c r="G6963" s="4">
        <v>26071.45</v>
      </c>
      <c r="H6963" s="5">
        <v>0.25</v>
      </c>
      <c r="I6963" s="4">
        <v>58660.76</v>
      </c>
      <c r="J6963" s="4">
        <v>19211.34</v>
      </c>
      <c r="K6963" t="s">
        <v>124</v>
      </c>
      <c r="L6963" t="s">
        <v>25</v>
      </c>
      <c r="M6963" s="2" t="s">
        <v>19</v>
      </c>
      <c r="N6963" t="s">
        <v>32</v>
      </c>
    </row>
    <row r="6964" spans="1:14" x14ac:dyDescent="0.25">
      <c r="A6964" s="2" t="s">
        <v>8000</v>
      </c>
      <c r="B6964" s="2" t="s">
        <v>1405</v>
      </c>
      <c r="C6964" s="9">
        <f t="shared" si="108"/>
        <v>46113</v>
      </c>
      <c r="D6964" t="s">
        <v>15</v>
      </c>
      <c r="E6964" t="s">
        <v>168</v>
      </c>
      <c r="F6964" s="3">
        <v>2</v>
      </c>
      <c r="G6964" s="4">
        <v>1077.76</v>
      </c>
      <c r="H6964" s="5">
        <v>0</v>
      </c>
      <c r="I6964" s="4">
        <v>2155.52</v>
      </c>
      <c r="J6964" s="4">
        <v>262.23</v>
      </c>
      <c r="K6964" t="s">
        <v>152</v>
      </c>
      <c r="L6964" t="s">
        <v>25</v>
      </c>
      <c r="M6964" s="2" t="s">
        <v>19</v>
      </c>
      <c r="N6964" t="s">
        <v>58</v>
      </c>
    </row>
    <row r="6965" spans="1:14" x14ac:dyDescent="0.25">
      <c r="A6965" s="2" t="s">
        <v>8001</v>
      </c>
      <c r="B6965" s="2" t="s">
        <v>1771</v>
      </c>
      <c r="C6965" s="9">
        <f t="shared" si="108"/>
        <v>45383</v>
      </c>
      <c r="D6965" t="s">
        <v>35</v>
      </c>
      <c r="E6965" t="s">
        <v>36</v>
      </c>
      <c r="F6965" s="3">
        <v>2</v>
      </c>
      <c r="G6965" s="4">
        <v>5751.05</v>
      </c>
      <c r="H6965" s="5">
        <v>0.15</v>
      </c>
      <c r="I6965" s="4">
        <v>9776.7800000000007</v>
      </c>
      <c r="J6965" s="4">
        <v>3237.59</v>
      </c>
      <c r="K6965" t="s">
        <v>24</v>
      </c>
      <c r="L6965" t="s">
        <v>25</v>
      </c>
      <c r="M6965" s="2" t="s">
        <v>19</v>
      </c>
      <c r="N6965" t="s">
        <v>42</v>
      </c>
    </row>
    <row r="6966" spans="1:14" x14ac:dyDescent="0.25">
      <c r="A6966" s="2" t="s">
        <v>8002</v>
      </c>
      <c r="B6966" s="2" t="s">
        <v>286</v>
      </c>
      <c r="C6966" s="9">
        <f t="shared" si="108"/>
        <v>45992</v>
      </c>
      <c r="D6966" t="s">
        <v>35</v>
      </c>
      <c r="E6966" t="s">
        <v>71</v>
      </c>
      <c r="F6966" s="3">
        <v>1</v>
      </c>
      <c r="G6966" s="4">
        <v>28272.49</v>
      </c>
      <c r="H6966" s="5">
        <v>0.25</v>
      </c>
      <c r="I6966" s="4">
        <v>21204.37</v>
      </c>
      <c r="J6966" s="4">
        <v>5591.45</v>
      </c>
      <c r="K6966" t="s">
        <v>24</v>
      </c>
      <c r="L6966" t="s">
        <v>25</v>
      </c>
      <c r="M6966" s="2" t="s">
        <v>19</v>
      </c>
      <c r="N6966" t="s">
        <v>38</v>
      </c>
    </row>
    <row r="6967" spans="1:14" x14ac:dyDescent="0.25">
      <c r="A6967" s="2" t="s">
        <v>8003</v>
      </c>
      <c r="B6967" s="2" t="s">
        <v>1349</v>
      </c>
      <c r="C6967" s="9">
        <f t="shared" si="108"/>
        <v>45536</v>
      </c>
      <c r="D6967" t="s">
        <v>35</v>
      </c>
      <c r="E6967" t="s">
        <v>74</v>
      </c>
      <c r="F6967" s="3">
        <v>2</v>
      </c>
      <c r="G6967" s="4">
        <v>11317.95</v>
      </c>
      <c r="H6967" s="5">
        <v>0.15</v>
      </c>
      <c r="I6967" s="4">
        <v>19240.52</v>
      </c>
      <c r="J6967" s="4">
        <v>0</v>
      </c>
      <c r="K6967" t="s">
        <v>17</v>
      </c>
      <c r="L6967" t="s">
        <v>25</v>
      </c>
      <c r="M6967" s="2" t="s">
        <v>61</v>
      </c>
      <c r="N6967" t="s">
        <v>42</v>
      </c>
    </row>
    <row r="6968" spans="1:14" x14ac:dyDescent="0.25">
      <c r="A6968" s="2" t="s">
        <v>8004</v>
      </c>
      <c r="B6968" s="2" t="s">
        <v>997</v>
      </c>
      <c r="C6968" s="9">
        <f t="shared" si="108"/>
        <v>46082</v>
      </c>
      <c r="D6968" t="s">
        <v>15</v>
      </c>
      <c r="E6968" t="s">
        <v>23</v>
      </c>
      <c r="F6968" s="3">
        <v>3</v>
      </c>
      <c r="G6968" s="4">
        <v>2880.84</v>
      </c>
      <c r="H6968" s="5">
        <v>0</v>
      </c>
      <c r="I6968" s="4">
        <v>8642.52</v>
      </c>
      <c r="J6968" s="4">
        <v>1619.7</v>
      </c>
      <c r="K6968" t="s">
        <v>24</v>
      </c>
      <c r="L6968" t="s">
        <v>25</v>
      </c>
      <c r="M6968" s="2" t="s">
        <v>19</v>
      </c>
      <c r="N6968" t="s">
        <v>155</v>
      </c>
    </row>
    <row r="6969" spans="1:14" x14ac:dyDescent="0.25">
      <c r="A6969" s="2" t="s">
        <v>8005</v>
      </c>
      <c r="B6969" s="2" t="s">
        <v>149</v>
      </c>
      <c r="C6969" s="9">
        <f t="shared" si="108"/>
        <v>46054</v>
      </c>
      <c r="D6969" t="s">
        <v>30</v>
      </c>
      <c r="E6969" t="s">
        <v>163</v>
      </c>
      <c r="F6969" s="3">
        <v>4</v>
      </c>
      <c r="G6969" s="4">
        <v>1182.02</v>
      </c>
      <c r="H6969" s="5">
        <v>0.2</v>
      </c>
      <c r="I6969" s="4">
        <v>3782.46</v>
      </c>
      <c r="J6969" s="4">
        <v>0</v>
      </c>
      <c r="K6969" t="s">
        <v>17</v>
      </c>
      <c r="L6969" t="s">
        <v>18</v>
      </c>
      <c r="M6969" s="2" t="s">
        <v>61</v>
      </c>
      <c r="N6969" t="s">
        <v>155</v>
      </c>
    </row>
    <row r="6970" spans="1:14" x14ac:dyDescent="0.25">
      <c r="A6970" s="2" t="s">
        <v>8006</v>
      </c>
      <c r="B6970" s="2" t="s">
        <v>2092</v>
      </c>
      <c r="C6970" s="9">
        <f t="shared" si="108"/>
        <v>45413</v>
      </c>
      <c r="D6970" t="s">
        <v>15</v>
      </c>
      <c r="E6970" t="s">
        <v>168</v>
      </c>
      <c r="F6970" s="3">
        <v>2</v>
      </c>
      <c r="G6970" s="4">
        <v>566.16999999999996</v>
      </c>
      <c r="H6970" s="5">
        <v>0.15</v>
      </c>
      <c r="I6970" s="4">
        <v>962.49</v>
      </c>
      <c r="J6970" s="4">
        <v>136.99</v>
      </c>
      <c r="K6970" t="s">
        <v>124</v>
      </c>
      <c r="L6970" t="s">
        <v>25</v>
      </c>
      <c r="M6970" s="2" t="s">
        <v>19</v>
      </c>
      <c r="N6970" t="s">
        <v>20</v>
      </c>
    </row>
    <row r="6971" spans="1:14" x14ac:dyDescent="0.25">
      <c r="A6971" s="2" t="s">
        <v>8007</v>
      </c>
      <c r="B6971" s="2" t="s">
        <v>849</v>
      </c>
      <c r="C6971" s="9">
        <f t="shared" si="108"/>
        <v>45748</v>
      </c>
      <c r="D6971" t="s">
        <v>15</v>
      </c>
      <c r="E6971" t="s">
        <v>23</v>
      </c>
      <c r="F6971" s="3">
        <v>4</v>
      </c>
      <c r="G6971" s="4">
        <v>1139.29</v>
      </c>
      <c r="H6971" s="5">
        <v>0.05</v>
      </c>
      <c r="I6971" s="4">
        <v>4329.3</v>
      </c>
      <c r="J6971" s="4">
        <v>576.67999999999995</v>
      </c>
      <c r="K6971" t="s">
        <v>24</v>
      </c>
      <c r="L6971" t="s">
        <v>25</v>
      </c>
      <c r="M6971" s="2" t="s">
        <v>26</v>
      </c>
      <c r="N6971" t="s">
        <v>82</v>
      </c>
    </row>
    <row r="6972" spans="1:14" x14ac:dyDescent="0.25">
      <c r="A6972" s="2" t="s">
        <v>8008</v>
      </c>
      <c r="B6972" s="2" t="s">
        <v>1111</v>
      </c>
      <c r="C6972" s="9">
        <f t="shared" si="108"/>
        <v>45505</v>
      </c>
      <c r="D6972" t="s">
        <v>35</v>
      </c>
      <c r="E6972" t="s">
        <v>71</v>
      </c>
      <c r="F6972" s="3">
        <v>3</v>
      </c>
      <c r="G6972" s="4">
        <v>5277.12</v>
      </c>
      <c r="H6972" s="5">
        <v>0.1</v>
      </c>
      <c r="I6972" s="4">
        <v>14248.22</v>
      </c>
      <c r="J6972" s="4">
        <v>3410.18</v>
      </c>
      <c r="K6972" t="s">
        <v>24</v>
      </c>
      <c r="L6972" t="s">
        <v>25</v>
      </c>
      <c r="M6972" s="2" t="s">
        <v>26</v>
      </c>
      <c r="N6972" t="s">
        <v>38</v>
      </c>
    </row>
    <row r="6973" spans="1:14" x14ac:dyDescent="0.25">
      <c r="A6973" s="2" t="s">
        <v>8009</v>
      </c>
      <c r="B6973" s="2" t="s">
        <v>479</v>
      </c>
      <c r="C6973" s="9">
        <f t="shared" si="108"/>
        <v>46235</v>
      </c>
      <c r="D6973" t="s">
        <v>45</v>
      </c>
      <c r="E6973" t="s">
        <v>111</v>
      </c>
      <c r="F6973" s="3">
        <v>1</v>
      </c>
      <c r="G6973" s="4">
        <v>6537.15</v>
      </c>
      <c r="H6973" s="5">
        <v>0.15</v>
      </c>
      <c r="I6973" s="4">
        <v>5556.58</v>
      </c>
      <c r="J6973" s="4">
        <v>709.62</v>
      </c>
      <c r="K6973" t="s">
        <v>24</v>
      </c>
      <c r="L6973" t="s">
        <v>18</v>
      </c>
      <c r="M6973" s="2" t="s">
        <v>19</v>
      </c>
      <c r="N6973" t="s">
        <v>38</v>
      </c>
    </row>
    <row r="6974" spans="1:14" x14ac:dyDescent="0.25">
      <c r="A6974" s="2" t="s">
        <v>8010</v>
      </c>
      <c r="B6974" s="2" t="s">
        <v>3457</v>
      </c>
      <c r="C6974" s="9">
        <f t="shared" si="108"/>
        <v>46174</v>
      </c>
      <c r="D6974" t="s">
        <v>35</v>
      </c>
      <c r="E6974" t="s">
        <v>36</v>
      </c>
      <c r="F6974" s="3">
        <v>3</v>
      </c>
      <c r="G6974" s="4">
        <v>6197.75</v>
      </c>
      <c r="H6974" s="5">
        <v>0</v>
      </c>
      <c r="I6974" s="4">
        <v>18593.25</v>
      </c>
      <c r="J6974" s="4">
        <v>5528.3</v>
      </c>
      <c r="K6974" t="s">
        <v>37</v>
      </c>
      <c r="L6974" t="s">
        <v>25</v>
      </c>
      <c r="M6974" s="2" t="s">
        <v>19</v>
      </c>
      <c r="N6974" t="s">
        <v>87</v>
      </c>
    </row>
    <row r="6975" spans="1:14" x14ac:dyDescent="0.25">
      <c r="A6975" s="2" t="s">
        <v>8011</v>
      </c>
      <c r="B6975" s="2" t="s">
        <v>44</v>
      </c>
      <c r="C6975" s="9">
        <f t="shared" si="108"/>
        <v>45352</v>
      </c>
      <c r="D6975" t="s">
        <v>45</v>
      </c>
      <c r="E6975" t="s">
        <v>46</v>
      </c>
      <c r="F6975" s="3">
        <v>3</v>
      </c>
      <c r="G6975" s="4">
        <v>3418.77</v>
      </c>
      <c r="H6975" s="5">
        <v>0.2</v>
      </c>
      <c r="I6975" s="4">
        <v>8205.0499999999993</v>
      </c>
      <c r="J6975" s="4">
        <v>2299.6999999999998</v>
      </c>
      <c r="K6975" t="s">
        <v>152</v>
      </c>
      <c r="L6975" t="s">
        <v>25</v>
      </c>
      <c r="M6975" s="2" t="s">
        <v>19</v>
      </c>
      <c r="N6975" t="s">
        <v>20</v>
      </c>
    </row>
    <row r="6976" spans="1:14" x14ac:dyDescent="0.25">
      <c r="A6976" s="2" t="s">
        <v>8012</v>
      </c>
      <c r="B6976" s="2" t="s">
        <v>1848</v>
      </c>
      <c r="C6976" s="9">
        <f t="shared" si="108"/>
        <v>45931</v>
      </c>
      <c r="D6976" t="s">
        <v>53</v>
      </c>
      <c r="E6976" t="s">
        <v>114</v>
      </c>
      <c r="F6976" s="3">
        <v>3</v>
      </c>
      <c r="G6976" s="4">
        <v>413.98</v>
      </c>
      <c r="H6976" s="5">
        <v>0.25</v>
      </c>
      <c r="I6976" s="4">
        <v>931.46</v>
      </c>
      <c r="J6976" s="4">
        <v>310.48</v>
      </c>
      <c r="K6976" t="s">
        <v>24</v>
      </c>
      <c r="L6976" t="s">
        <v>18</v>
      </c>
      <c r="M6976" s="2" t="s">
        <v>26</v>
      </c>
      <c r="N6976" t="s">
        <v>155</v>
      </c>
    </row>
    <row r="6977" spans="1:14" x14ac:dyDescent="0.25">
      <c r="A6977" s="2" t="s">
        <v>8013</v>
      </c>
      <c r="B6977" s="2" t="s">
        <v>151</v>
      </c>
      <c r="C6977" s="9">
        <f t="shared" si="108"/>
        <v>45474</v>
      </c>
      <c r="D6977" t="s">
        <v>35</v>
      </c>
      <c r="E6977" t="s">
        <v>71</v>
      </c>
      <c r="F6977" s="3">
        <v>3</v>
      </c>
      <c r="G6977" s="4">
        <v>20847.080000000002</v>
      </c>
      <c r="H6977" s="5">
        <v>0.05</v>
      </c>
      <c r="I6977" s="4">
        <v>59414.18</v>
      </c>
      <c r="J6977" s="4">
        <v>18412.86</v>
      </c>
      <c r="K6977" t="s">
        <v>24</v>
      </c>
      <c r="L6977" t="s">
        <v>18</v>
      </c>
      <c r="M6977" s="2" t="s">
        <v>19</v>
      </c>
      <c r="N6977" t="s">
        <v>58</v>
      </c>
    </row>
    <row r="6978" spans="1:14" x14ac:dyDescent="0.25">
      <c r="A6978" s="2" t="s">
        <v>8014</v>
      </c>
      <c r="B6978" s="2" t="s">
        <v>563</v>
      </c>
      <c r="C6978" s="9">
        <f t="shared" si="108"/>
        <v>45536</v>
      </c>
      <c r="D6978" t="s">
        <v>35</v>
      </c>
      <c r="E6978" t="s">
        <v>77</v>
      </c>
      <c r="F6978" s="3">
        <v>4</v>
      </c>
      <c r="G6978" s="4">
        <v>22752.63</v>
      </c>
      <c r="H6978" s="5">
        <v>0.15</v>
      </c>
      <c r="I6978" s="4">
        <v>77358.94</v>
      </c>
      <c r="J6978" s="4">
        <v>10413.69</v>
      </c>
      <c r="K6978" t="s">
        <v>17</v>
      </c>
      <c r="L6978" t="s">
        <v>25</v>
      </c>
      <c r="M6978" s="2" t="s">
        <v>19</v>
      </c>
      <c r="N6978" t="s">
        <v>82</v>
      </c>
    </row>
    <row r="6979" spans="1:14" x14ac:dyDescent="0.25">
      <c r="A6979" s="2" t="s">
        <v>8015</v>
      </c>
      <c r="B6979" s="2" t="s">
        <v>977</v>
      </c>
      <c r="C6979" s="9">
        <f t="shared" ref="C6979:C7042" si="109">DATE(YEAR(B6979),MONTH(B6979),1)</f>
        <v>45597</v>
      </c>
      <c r="D6979" t="s">
        <v>15</v>
      </c>
      <c r="E6979" t="s">
        <v>23</v>
      </c>
      <c r="F6979" s="3">
        <v>3</v>
      </c>
      <c r="G6979" s="4">
        <v>1704.49</v>
      </c>
      <c r="H6979" s="5">
        <v>0.05</v>
      </c>
      <c r="I6979" s="4">
        <v>4857.8</v>
      </c>
      <c r="J6979" s="4">
        <v>808.58</v>
      </c>
      <c r="K6979" t="s">
        <v>17</v>
      </c>
      <c r="L6979" t="s">
        <v>18</v>
      </c>
      <c r="M6979" s="2" t="s">
        <v>19</v>
      </c>
      <c r="N6979" t="s">
        <v>155</v>
      </c>
    </row>
    <row r="6980" spans="1:14" x14ac:dyDescent="0.25">
      <c r="A6980" s="2" t="s">
        <v>8016</v>
      </c>
      <c r="B6980" s="2" t="s">
        <v>40</v>
      </c>
      <c r="C6980" s="9">
        <f t="shared" si="109"/>
        <v>45383</v>
      </c>
      <c r="D6980" t="s">
        <v>53</v>
      </c>
      <c r="E6980" t="s">
        <v>114</v>
      </c>
      <c r="F6980" s="3">
        <v>3</v>
      </c>
      <c r="G6980" s="4">
        <v>409.99</v>
      </c>
      <c r="H6980" s="5">
        <v>0</v>
      </c>
      <c r="I6980" s="4">
        <v>1229.97</v>
      </c>
      <c r="J6980" s="4">
        <v>204.33</v>
      </c>
      <c r="K6980" t="s">
        <v>24</v>
      </c>
      <c r="L6980" t="s">
        <v>47</v>
      </c>
      <c r="M6980" s="2" t="s">
        <v>19</v>
      </c>
      <c r="N6980" t="s">
        <v>27</v>
      </c>
    </row>
    <row r="6981" spans="1:14" x14ac:dyDescent="0.25">
      <c r="A6981" s="2" t="s">
        <v>8017</v>
      </c>
      <c r="B6981" s="2" t="s">
        <v>4362</v>
      </c>
      <c r="C6981" s="9">
        <f t="shared" si="109"/>
        <v>45505</v>
      </c>
      <c r="D6981" t="s">
        <v>30</v>
      </c>
      <c r="E6981" t="s">
        <v>106</v>
      </c>
      <c r="F6981" s="3">
        <v>3</v>
      </c>
      <c r="G6981" s="4">
        <v>956.25</v>
      </c>
      <c r="H6981" s="5">
        <v>0.25</v>
      </c>
      <c r="I6981" s="4">
        <v>2151.56</v>
      </c>
      <c r="J6981" s="4">
        <v>477.02</v>
      </c>
      <c r="K6981" t="s">
        <v>24</v>
      </c>
      <c r="L6981" t="s">
        <v>25</v>
      </c>
      <c r="M6981" s="2" t="s">
        <v>19</v>
      </c>
      <c r="N6981" t="s">
        <v>38</v>
      </c>
    </row>
    <row r="6982" spans="1:14" x14ac:dyDescent="0.25">
      <c r="A6982" s="2" t="s">
        <v>8018</v>
      </c>
      <c r="B6982" s="2" t="s">
        <v>1388</v>
      </c>
      <c r="C6982" s="9">
        <f t="shared" si="109"/>
        <v>45323</v>
      </c>
      <c r="D6982" t="s">
        <v>30</v>
      </c>
      <c r="E6982" t="s">
        <v>106</v>
      </c>
      <c r="F6982" s="3">
        <v>3</v>
      </c>
      <c r="G6982" s="4">
        <v>825.23</v>
      </c>
      <c r="H6982" s="5">
        <v>0</v>
      </c>
      <c r="I6982" s="4">
        <v>2475.69</v>
      </c>
      <c r="J6982" s="4">
        <v>0</v>
      </c>
      <c r="K6982" t="s">
        <v>24</v>
      </c>
      <c r="L6982" t="s">
        <v>25</v>
      </c>
      <c r="M6982" s="2" t="s">
        <v>61</v>
      </c>
      <c r="N6982" t="s">
        <v>20</v>
      </c>
    </row>
    <row r="6983" spans="1:14" x14ac:dyDescent="0.25">
      <c r="A6983" s="2" t="s">
        <v>8019</v>
      </c>
      <c r="B6983" s="2" t="s">
        <v>280</v>
      </c>
      <c r="C6983" s="9">
        <f t="shared" si="109"/>
        <v>45992</v>
      </c>
      <c r="D6983" t="s">
        <v>15</v>
      </c>
      <c r="E6983" t="s">
        <v>95</v>
      </c>
      <c r="F6983" s="3">
        <v>4</v>
      </c>
      <c r="G6983" s="4">
        <v>2466.2800000000002</v>
      </c>
      <c r="H6983" s="5">
        <v>0</v>
      </c>
      <c r="I6983" s="4">
        <v>9865.1200000000008</v>
      </c>
      <c r="J6983" s="4">
        <v>2233.89</v>
      </c>
      <c r="K6983" t="s">
        <v>24</v>
      </c>
      <c r="L6983" t="s">
        <v>25</v>
      </c>
      <c r="M6983" s="2" t="s">
        <v>19</v>
      </c>
      <c r="N6983" t="s">
        <v>42</v>
      </c>
    </row>
    <row r="6984" spans="1:14" x14ac:dyDescent="0.25">
      <c r="A6984" s="2" t="s">
        <v>8020</v>
      </c>
      <c r="B6984" s="2" t="s">
        <v>815</v>
      </c>
      <c r="C6984" s="9">
        <f t="shared" si="109"/>
        <v>46174</v>
      </c>
      <c r="D6984" t="s">
        <v>53</v>
      </c>
      <c r="E6984" t="s">
        <v>92</v>
      </c>
      <c r="F6984" s="3">
        <v>3</v>
      </c>
      <c r="G6984" s="4">
        <v>741.5</v>
      </c>
      <c r="H6984" s="5">
        <v>0.15</v>
      </c>
      <c r="I6984" s="4">
        <v>1890.82</v>
      </c>
      <c r="J6984" s="4">
        <v>325.66000000000003</v>
      </c>
      <c r="K6984" t="s">
        <v>124</v>
      </c>
      <c r="L6984" t="s">
        <v>25</v>
      </c>
      <c r="M6984" s="2" t="s">
        <v>19</v>
      </c>
      <c r="N6984" t="s">
        <v>87</v>
      </c>
    </row>
    <row r="6985" spans="1:14" x14ac:dyDescent="0.25">
      <c r="A6985" s="2" t="s">
        <v>8021</v>
      </c>
      <c r="B6985" s="2" t="s">
        <v>334</v>
      </c>
      <c r="C6985" s="9">
        <f t="shared" si="109"/>
        <v>45413</v>
      </c>
      <c r="D6985" t="s">
        <v>35</v>
      </c>
      <c r="E6985" t="s">
        <v>71</v>
      </c>
      <c r="F6985" s="3">
        <v>1</v>
      </c>
      <c r="G6985" s="4">
        <v>23178.400000000001</v>
      </c>
      <c r="H6985" s="5">
        <v>0</v>
      </c>
      <c r="I6985" s="4">
        <v>23178.400000000001</v>
      </c>
      <c r="J6985" s="4">
        <v>7659.79</v>
      </c>
      <c r="K6985" t="s">
        <v>24</v>
      </c>
      <c r="L6985" t="s">
        <v>25</v>
      </c>
      <c r="M6985" s="2" t="s">
        <v>19</v>
      </c>
      <c r="N6985" t="s">
        <v>38</v>
      </c>
    </row>
    <row r="6986" spans="1:14" x14ac:dyDescent="0.25">
      <c r="A6986" s="2" t="s">
        <v>8022</v>
      </c>
      <c r="B6986" s="2" t="s">
        <v>56</v>
      </c>
      <c r="C6986" s="9">
        <f t="shared" si="109"/>
        <v>45901</v>
      </c>
      <c r="D6986" t="s">
        <v>35</v>
      </c>
      <c r="E6986" t="s">
        <v>77</v>
      </c>
      <c r="F6986" s="3">
        <v>3</v>
      </c>
      <c r="G6986" s="4">
        <v>17441.060000000001</v>
      </c>
      <c r="H6986" s="5">
        <v>0.1</v>
      </c>
      <c r="I6986" s="4">
        <v>47090.86</v>
      </c>
      <c r="J6986" s="4">
        <v>6051.14</v>
      </c>
      <c r="K6986" t="s">
        <v>17</v>
      </c>
      <c r="L6986" t="s">
        <v>25</v>
      </c>
      <c r="M6986" s="2" t="s">
        <v>19</v>
      </c>
      <c r="N6986" t="s">
        <v>87</v>
      </c>
    </row>
    <row r="6987" spans="1:14" x14ac:dyDescent="0.25">
      <c r="A6987" s="2" t="s">
        <v>8023</v>
      </c>
      <c r="B6987" s="2" t="s">
        <v>2326</v>
      </c>
      <c r="C6987" s="9">
        <f t="shared" si="109"/>
        <v>45962</v>
      </c>
      <c r="D6987" t="s">
        <v>30</v>
      </c>
      <c r="E6987" t="s">
        <v>106</v>
      </c>
      <c r="F6987" s="3">
        <v>3</v>
      </c>
      <c r="G6987" s="4">
        <v>1240.79</v>
      </c>
      <c r="H6987" s="5">
        <v>0.2</v>
      </c>
      <c r="I6987" s="4">
        <v>2977.9</v>
      </c>
      <c r="J6987" s="4">
        <v>378.01</v>
      </c>
      <c r="K6987" t="s">
        <v>17</v>
      </c>
      <c r="L6987" t="s">
        <v>25</v>
      </c>
      <c r="M6987" s="2" t="s">
        <v>19</v>
      </c>
      <c r="N6987" t="s">
        <v>66</v>
      </c>
    </row>
    <row r="6988" spans="1:14" x14ac:dyDescent="0.25">
      <c r="A6988" s="2" t="s">
        <v>8024</v>
      </c>
      <c r="B6988" s="2" t="s">
        <v>267</v>
      </c>
      <c r="C6988" s="9">
        <f t="shared" si="109"/>
        <v>46143</v>
      </c>
      <c r="D6988" t="s">
        <v>53</v>
      </c>
      <c r="E6988" t="s">
        <v>98</v>
      </c>
      <c r="F6988" s="3">
        <v>2</v>
      </c>
      <c r="G6988" s="4">
        <v>469.28</v>
      </c>
      <c r="H6988" s="5">
        <v>0.05</v>
      </c>
      <c r="I6988" s="4">
        <v>891.63</v>
      </c>
      <c r="J6988" s="4">
        <v>262.66000000000003</v>
      </c>
      <c r="K6988" t="s">
        <v>24</v>
      </c>
      <c r="L6988" t="s">
        <v>25</v>
      </c>
      <c r="M6988" s="2" t="s">
        <v>19</v>
      </c>
      <c r="N6988" t="s">
        <v>42</v>
      </c>
    </row>
    <row r="6989" spans="1:14" x14ac:dyDescent="0.25">
      <c r="A6989" s="2" t="s">
        <v>8025</v>
      </c>
      <c r="B6989" s="2" t="s">
        <v>1323</v>
      </c>
      <c r="C6989" s="9">
        <f t="shared" si="109"/>
        <v>45536</v>
      </c>
      <c r="D6989" t="s">
        <v>35</v>
      </c>
      <c r="E6989" t="s">
        <v>77</v>
      </c>
      <c r="F6989" s="3">
        <v>2</v>
      </c>
      <c r="G6989" s="4">
        <v>5163.87</v>
      </c>
      <c r="H6989" s="5">
        <v>0</v>
      </c>
      <c r="I6989" s="4">
        <v>10327.74</v>
      </c>
      <c r="J6989" s="4">
        <v>1916.03</v>
      </c>
      <c r="K6989" t="s">
        <v>24</v>
      </c>
      <c r="L6989" t="s">
        <v>25</v>
      </c>
      <c r="M6989" s="2" t="s">
        <v>19</v>
      </c>
      <c r="N6989" t="s">
        <v>66</v>
      </c>
    </row>
    <row r="6990" spans="1:14" x14ac:dyDescent="0.25">
      <c r="A6990" s="2" t="s">
        <v>8026</v>
      </c>
      <c r="B6990" s="2" t="s">
        <v>849</v>
      </c>
      <c r="C6990" s="9">
        <f t="shared" si="109"/>
        <v>45748</v>
      </c>
      <c r="D6990" t="s">
        <v>35</v>
      </c>
      <c r="E6990" t="s">
        <v>74</v>
      </c>
      <c r="F6990" s="3">
        <v>2</v>
      </c>
      <c r="G6990" s="4">
        <v>30624.23</v>
      </c>
      <c r="H6990" s="5">
        <v>0</v>
      </c>
      <c r="I6990" s="4">
        <v>61248.46</v>
      </c>
      <c r="J6990" s="4">
        <v>0</v>
      </c>
      <c r="K6990" t="s">
        <v>37</v>
      </c>
      <c r="L6990" t="s">
        <v>25</v>
      </c>
      <c r="M6990" s="2" t="s">
        <v>61</v>
      </c>
      <c r="N6990" t="s">
        <v>20</v>
      </c>
    </row>
    <row r="6991" spans="1:14" x14ac:dyDescent="0.25">
      <c r="A6991" s="2" t="s">
        <v>8027</v>
      </c>
      <c r="B6991" s="2" t="s">
        <v>604</v>
      </c>
      <c r="C6991" s="9">
        <f t="shared" si="109"/>
        <v>45689</v>
      </c>
      <c r="D6991" t="s">
        <v>35</v>
      </c>
      <c r="E6991" t="s">
        <v>50</v>
      </c>
      <c r="F6991" s="3">
        <v>3</v>
      </c>
      <c r="G6991" s="4">
        <v>3634.79</v>
      </c>
      <c r="H6991" s="5">
        <v>0.2</v>
      </c>
      <c r="I6991" s="4">
        <v>8723.5</v>
      </c>
      <c r="J6991" s="4">
        <v>1647.08</v>
      </c>
      <c r="K6991" t="s">
        <v>24</v>
      </c>
      <c r="L6991" t="s">
        <v>25</v>
      </c>
      <c r="M6991" s="2" t="s">
        <v>19</v>
      </c>
      <c r="N6991" t="s">
        <v>42</v>
      </c>
    </row>
    <row r="6992" spans="1:14" x14ac:dyDescent="0.25">
      <c r="A6992" s="2" t="s">
        <v>8028</v>
      </c>
      <c r="B6992" s="2" t="s">
        <v>495</v>
      </c>
      <c r="C6992" s="9">
        <f t="shared" si="109"/>
        <v>45778</v>
      </c>
      <c r="D6992" t="s">
        <v>35</v>
      </c>
      <c r="E6992" t="s">
        <v>36</v>
      </c>
      <c r="F6992" s="3">
        <v>1</v>
      </c>
      <c r="G6992" s="4">
        <v>7262.59</v>
      </c>
      <c r="H6992" s="5">
        <v>0.05</v>
      </c>
      <c r="I6992" s="4">
        <v>6899.46</v>
      </c>
      <c r="J6992" s="4">
        <v>1726.02</v>
      </c>
      <c r="K6992" t="s">
        <v>17</v>
      </c>
      <c r="L6992" t="s">
        <v>25</v>
      </c>
      <c r="M6992" s="2" t="s">
        <v>19</v>
      </c>
      <c r="N6992" t="s">
        <v>87</v>
      </c>
    </row>
    <row r="6993" spans="1:14" x14ac:dyDescent="0.25">
      <c r="A6993" s="2" t="s">
        <v>8029</v>
      </c>
      <c r="B6993" s="2" t="s">
        <v>1401</v>
      </c>
      <c r="C6993" s="9">
        <f t="shared" si="109"/>
        <v>46023</v>
      </c>
      <c r="D6993" t="s">
        <v>35</v>
      </c>
      <c r="E6993" t="s">
        <v>50</v>
      </c>
      <c r="F6993" s="3">
        <v>1</v>
      </c>
      <c r="G6993" s="4">
        <v>10272.61</v>
      </c>
      <c r="H6993" s="5">
        <v>0.1</v>
      </c>
      <c r="I6993" s="4">
        <v>9245.35</v>
      </c>
      <c r="J6993" s="4">
        <v>2949.83</v>
      </c>
      <c r="K6993" t="s">
        <v>24</v>
      </c>
      <c r="L6993" t="s">
        <v>25</v>
      </c>
      <c r="M6993" s="2" t="s">
        <v>19</v>
      </c>
      <c r="N6993" t="s">
        <v>87</v>
      </c>
    </row>
    <row r="6994" spans="1:14" x14ac:dyDescent="0.25">
      <c r="A6994" s="2" t="s">
        <v>8030</v>
      </c>
      <c r="B6994" s="2" t="s">
        <v>284</v>
      </c>
      <c r="C6994" s="9">
        <f t="shared" si="109"/>
        <v>45992</v>
      </c>
      <c r="D6994" t="s">
        <v>53</v>
      </c>
      <c r="E6994" t="s">
        <v>92</v>
      </c>
      <c r="F6994" s="3">
        <v>2</v>
      </c>
      <c r="G6994" s="4">
        <v>729.69</v>
      </c>
      <c r="H6994" s="5">
        <v>0</v>
      </c>
      <c r="I6994" s="4">
        <v>1459.38</v>
      </c>
      <c r="J6994" s="4">
        <v>238.08</v>
      </c>
      <c r="K6994" t="s">
        <v>24</v>
      </c>
      <c r="L6994" t="s">
        <v>25</v>
      </c>
      <c r="M6994" s="2" t="s">
        <v>19</v>
      </c>
      <c r="N6994" t="s">
        <v>42</v>
      </c>
    </row>
    <row r="6995" spans="1:14" x14ac:dyDescent="0.25">
      <c r="A6995" s="2" t="s">
        <v>8031</v>
      </c>
      <c r="B6995" s="2" t="s">
        <v>1659</v>
      </c>
      <c r="C6995" s="9">
        <f t="shared" si="109"/>
        <v>46143</v>
      </c>
      <c r="D6995" t="s">
        <v>45</v>
      </c>
      <c r="E6995" t="s">
        <v>46</v>
      </c>
      <c r="F6995" s="3">
        <v>2</v>
      </c>
      <c r="G6995" s="4">
        <v>2525.46</v>
      </c>
      <c r="H6995" s="5">
        <v>0.2</v>
      </c>
      <c r="I6995" s="4">
        <v>4040.74</v>
      </c>
      <c r="J6995" s="4">
        <v>1151.48</v>
      </c>
      <c r="K6995" t="s">
        <v>37</v>
      </c>
      <c r="L6995" t="s">
        <v>25</v>
      </c>
      <c r="M6995" s="2" t="s">
        <v>19</v>
      </c>
      <c r="N6995" t="s">
        <v>82</v>
      </c>
    </row>
    <row r="6996" spans="1:14" x14ac:dyDescent="0.25">
      <c r="A6996" s="2" t="s">
        <v>8032</v>
      </c>
      <c r="B6996" s="2" t="s">
        <v>2474</v>
      </c>
      <c r="C6996" s="9">
        <f t="shared" si="109"/>
        <v>45689</v>
      </c>
      <c r="D6996" t="s">
        <v>30</v>
      </c>
      <c r="E6996" t="s">
        <v>31</v>
      </c>
      <c r="F6996" s="3">
        <v>3</v>
      </c>
      <c r="G6996" s="4">
        <v>838.46</v>
      </c>
      <c r="H6996" s="5">
        <v>0.1</v>
      </c>
      <c r="I6996" s="4">
        <v>2263.84</v>
      </c>
      <c r="J6996" s="4">
        <v>694.15</v>
      </c>
      <c r="K6996" t="s">
        <v>24</v>
      </c>
      <c r="L6996" t="s">
        <v>25</v>
      </c>
      <c r="M6996" s="2" t="s">
        <v>19</v>
      </c>
      <c r="N6996" t="s">
        <v>155</v>
      </c>
    </row>
    <row r="6997" spans="1:14" x14ac:dyDescent="0.25">
      <c r="A6997" s="2" t="s">
        <v>8033</v>
      </c>
      <c r="B6997" s="2" t="s">
        <v>375</v>
      </c>
      <c r="C6997" s="9">
        <f t="shared" si="109"/>
        <v>45689</v>
      </c>
      <c r="D6997" t="s">
        <v>30</v>
      </c>
      <c r="E6997" t="s">
        <v>31</v>
      </c>
      <c r="F6997" s="3">
        <v>1</v>
      </c>
      <c r="G6997" s="4">
        <v>716.8</v>
      </c>
      <c r="H6997" s="5">
        <v>0.1</v>
      </c>
      <c r="I6997" s="4">
        <v>645.12</v>
      </c>
      <c r="J6997" s="4">
        <v>221.91</v>
      </c>
      <c r="K6997" t="s">
        <v>152</v>
      </c>
      <c r="L6997" t="s">
        <v>18</v>
      </c>
      <c r="M6997" s="2" t="s">
        <v>19</v>
      </c>
      <c r="N6997" t="s">
        <v>32</v>
      </c>
    </row>
    <row r="6998" spans="1:14" x14ac:dyDescent="0.25">
      <c r="A6998" s="2" t="s">
        <v>8034</v>
      </c>
      <c r="B6998" s="2" t="s">
        <v>3080</v>
      </c>
      <c r="C6998" s="9">
        <f t="shared" si="109"/>
        <v>45839</v>
      </c>
      <c r="D6998" t="s">
        <v>15</v>
      </c>
      <c r="E6998" t="s">
        <v>57</v>
      </c>
      <c r="F6998" s="3">
        <v>1</v>
      </c>
      <c r="G6998" s="4">
        <v>647.92999999999995</v>
      </c>
      <c r="H6998" s="5">
        <v>0.1</v>
      </c>
      <c r="I6998" s="4">
        <v>583.14</v>
      </c>
      <c r="J6998" s="4">
        <v>95.57</v>
      </c>
      <c r="K6998" t="s">
        <v>37</v>
      </c>
      <c r="L6998" t="s">
        <v>25</v>
      </c>
      <c r="M6998" s="2" t="s">
        <v>26</v>
      </c>
      <c r="N6998" t="s">
        <v>87</v>
      </c>
    </row>
    <row r="6999" spans="1:14" x14ac:dyDescent="0.25">
      <c r="A6999" s="2" t="s">
        <v>8035</v>
      </c>
      <c r="B6999" s="2" t="s">
        <v>240</v>
      </c>
      <c r="C6999" s="9">
        <f t="shared" si="109"/>
        <v>45658</v>
      </c>
      <c r="D6999" t="s">
        <v>30</v>
      </c>
      <c r="E6999" t="s">
        <v>133</v>
      </c>
      <c r="F6999" s="3">
        <v>2</v>
      </c>
      <c r="G6999" s="4">
        <v>840.46</v>
      </c>
      <c r="H6999" s="5">
        <v>0.15</v>
      </c>
      <c r="I6999" s="4">
        <v>1428.78</v>
      </c>
      <c r="J6999" s="4">
        <v>336.13</v>
      </c>
      <c r="K6999" t="s">
        <v>37</v>
      </c>
      <c r="L6999" t="s">
        <v>18</v>
      </c>
      <c r="M6999" s="2" t="s">
        <v>19</v>
      </c>
      <c r="N6999" t="s">
        <v>87</v>
      </c>
    </row>
    <row r="7000" spans="1:14" x14ac:dyDescent="0.25">
      <c r="A7000" s="2" t="s">
        <v>8036</v>
      </c>
      <c r="B7000" s="2" t="s">
        <v>1017</v>
      </c>
      <c r="C7000" s="9">
        <f t="shared" si="109"/>
        <v>45627</v>
      </c>
      <c r="D7000" t="s">
        <v>45</v>
      </c>
      <c r="E7000" t="s">
        <v>46</v>
      </c>
      <c r="F7000" s="3">
        <v>1</v>
      </c>
      <c r="G7000" s="4">
        <v>7674.22</v>
      </c>
      <c r="H7000" s="5">
        <v>0</v>
      </c>
      <c r="I7000" s="4">
        <v>7674.22</v>
      </c>
      <c r="J7000" s="4">
        <v>1439.75</v>
      </c>
      <c r="K7000" t="s">
        <v>24</v>
      </c>
      <c r="L7000" t="s">
        <v>47</v>
      </c>
      <c r="M7000" s="2" t="s">
        <v>19</v>
      </c>
      <c r="N7000" t="s">
        <v>58</v>
      </c>
    </row>
    <row r="7001" spans="1:14" x14ac:dyDescent="0.25">
      <c r="A7001" s="2" t="s">
        <v>8037</v>
      </c>
      <c r="B7001" s="2" t="s">
        <v>692</v>
      </c>
      <c r="C7001" s="9">
        <f t="shared" si="109"/>
        <v>46235</v>
      </c>
      <c r="D7001" t="s">
        <v>15</v>
      </c>
      <c r="E7001" t="s">
        <v>23</v>
      </c>
      <c r="F7001" s="3">
        <v>2</v>
      </c>
      <c r="G7001" s="4">
        <v>993.7</v>
      </c>
      <c r="H7001" s="5">
        <v>0.2</v>
      </c>
      <c r="I7001" s="4">
        <v>1589.92</v>
      </c>
      <c r="J7001" s="4">
        <v>350.1</v>
      </c>
      <c r="K7001" t="s">
        <v>152</v>
      </c>
      <c r="L7001" t="s">
        <v>25</v>
      </c>
      <c r="M7001" s="2" t="s">
        <v>19</v>
      </c>
      <c r="N7001" t="s">
        <v>58</v>
      </c>
    </row>
    <row r="7002" spans="1:14" x14ac:dyDescent="0.25">
      <c r="A7002" s="2" t="s">
        <v>8038</v>
      </c>
      <c r="B7002" s="2" t="s">
        <v>3757</v>
      </c>
      <c r="C7002" s="9">
        <f t="shared" si="109"/>
        <v>45901</v>
      </c>
      <c r="D7002" t="s">
        <v>45</v>
      </c>
      <c r="E7002" t="s">
        <v>46</v>
      </c>
      <c r="F7002" s="3">
        <v>2</v>
      </c>
      <c r="G7002" s="4">
        <v>5031.43</v>
      </c>
      <c r="H7002" s="5">
        <v>0</v>
      </c>
      <c r="I7002" s="4">
        <v>10062.86</v>
      </c>
      <c r="J7002" s="4">
        <v>1361.5</v>
      </c>
      <c r="K7002" t="s">
        <v>24</v>
      </c>
      <c r="L7002" t="s">
        <v>25</v>
      </c>
      <c r="M7002" s="2" t="s">
        <v>19</v>
      </c>
      <c r="N7002" t="s">
        <v>66</v>
      </c>
    </row>
    <row r="7003" spans="1:14" x14ac:dyDescent="0.25">
      <c r="A7003" s="2" t="s">
        <v>8039</v>
      </c>
      <c r="B7003" s="2" t="s">
        <v>3618</v>
      </c>
      <c r="C7003" s="9">
        <f t="shared" si="109"/>
        <v>46204</v>
      </c>
      <c r="D7003" t="s">
        <v>15</v>
      </c>
      <c r="E7003" t="s">
        <v>57</v>
      </c>
      <c r="F7003" s="3">
        <v>4</v>
      </c>
      <c r="G7003" s="4">
        <v>2632.52</v>
      </c>
      <c r="H7003" s="5">
        <v>0</v>
      </c>
      <c r="I7003" s="4">
        <v>10530.08</v>
      </c>
      <c r="J7003" s="4">
        <v>3428.41</v>
      </c>
      <c r="K7003" t="s">
        <v>24</v>
      </c>
      <c r="L7003" t="s">
        <v>18</v>
      </c>
      <c r="M7003" s="2" t="s">
        <v>19</v>
      </c>
      <c r="N7003" t="s">
        <v>66</v>
      </c>
    </row>
    <row r="7004" spans="1:14" x14ac:dyDescent="0.25">
      <c r="A7004" s="2" t="s">
        <v>8040</v>
      </c>
      <c r="B7004" s="2" t="s">
        <v>308</v>
      </c>
      <c r="C7004" s="9">
        <f t="shared" si="109"/>
        <v>45778</v>
      </c>
      <c r="D7004" t="s">
        <v>30</v>
      </c>
      <c r="E7004" t="s">
        <v>106</v>
      </c>
      <c r="F7004" s="3">
        <v>4</v>
      </c>
      <c r="G7004" s="4">
        <v>1198.92</v>
      </c>
      <c r="H7004" s="5">
        <v>0</v>
      </c>
      <c r="I7004" s="4">
        <v>4795.68</v>
      </c>
      <c r="J7004" s="4">
        <v>929.33</v>
      </c>
      <c r="K7004" t="s">
        <v>24</v>
      </c>
      <c r="L7004" t="s">
        <v>25</v>
      </c>
      <c r="M7004" s="2" t="s">
        <v>19</v>
      </c>
      <c r="N7004" t="s">
        <v>42</v>
      </c>
    </row>
    <row r="7005" spans="1:14" x14ac:dyDescent="0.25">
      <c r="A7005" s="2" t="s">
        <v>8041</v>
      </c>
      <c r="B7005" s="2" t="s">
        <v>110</v>
      </c>
      <c r="C7005" s="9">
        <f t="shared" si="109"/>
        <v>45474</v>
      </c>
      <c r="D7005" t="s">
        <v>53</v>
      </c>
      <c r="E7005" t="s">
        <v>98</v>
      </c>
      <c r="F7005" s="3">
        <v>3</v>
      </c>
      <c r="G7005" s="4">
        <v>1029.44</v>
      </c>
      <c r="H7005" s="5">
        <v>0</v>
      </c>
      <c r="I7005" s="4">
        <v>3088.32</v>
      </c>
      <c r="J7005" s="4">
        <v>1073.05</v>
      </c>
      <c r="K7005" t="s">
        <v>24</v>
      </c>
      <c r="L7005" t="s">
        <v>25</v>
      </c>
      <c r="M7005" s="2" t="s">
        <v>19</v>
      </c>
      <c r="N7005" t="s">
        <v>87</v>
      </c>
    </row>
    <row r="7006" spans="1:14" x14ac:dyDescent="0.25">
      <c r="A7006" s="2" t="s">
        <v>8042</v>
      </c>
      <c r="B7006" s="2" t="s">
        <v>336</v>
      </c>
      <c r="C7006" s="9">
        <f t="shared" si="109"/>
        <v>45778</v>
      </c>
      <c r="D7006" t="s">
        <v>15</v>
      </c>
      <c r="E7006" t="s">
        <v>23</v>
      </c>
      <c r="F7006" s="3">
        <v>2</v>
      </c>
      <c r="G7006" s="4">
        <v>736.84</v>
      </c>
      <c r="H7006" s="5">
        <v>0.05</v>
      </c>
      <c r="I7006" s="4">
        <v>1400</v>
      </c>
      <c r="J7006" s="4">
        <v>309.82</v>
      </c>
      <c r="K7006" t="s">
        <v>152</v>
      </c>
      <c r="L7006" t="s">
        <v>25</v>
      </c>
      <c r="M7006" s="2" t="s">
        <v>19</v>
      </c>
      <c r="N7006" t="s">
        <v>87</v>
      </c>
    </row>
    <row r="7007" spans="1:14" x14ac:dyDescent="0.25">
      <c r="A7007" s="2" t="s">
        <v>8043</v>
      </c>
      <c r="B7007" s="2" t="s">
        <v>248</v>
      </c>
      <c r="C7007" s="9">
        <f t="shared" si="109"/>
        <v>46113</v>
      </c>
      <c r="D7007" t="s">
        <v>30</v>
      </c>
      <c r="E7007" t="s">
        <v>106</v>
      </c>
      <c r="F7007" s="3">
        <v>3</v>
      </c>
      <c r="G7007" s="4">
        <v>1317.87</v>
      </c>
      <c r="H7007" s="5">
        <v>0</v>
      </c>
      <c r="I7007" s="4">
        <v>3953.61</v>
      </c>
      <c r="J7007" s="4">
        <v>0</v>
      </c>
      <c r="K7007" t="s">
        <v>37</v>
      </c>
      <c r="L7007" t="s">
        <v>25</v>
      </c>
      <c r="M7007" s="2" t="s">
        <v>101</v>
      </c>
      <c r="N7007" t="s">
        <v>20</v>
      </c>
    </row>
    <row r="7008" spans="1:14" x14ac:dyDescent="0.25">
      <c r="A7008" s="2" t="s">
        <v>8044</v>
      </c>
      <c r="B7008" s="2" t="s">
        <v>2308</v>
      </c>
      <c r="C7008" s="9">
        <f t="shared" si="109"/>
        <v>45992</v>
      </c>
      <c r="D7008" t="s">
        <v>35</v>
      </c>
      <c r="E7008" t="s">
        <v>50</v>
      </c>
      <c r="F7008" s="3">
        <v>4</v>
      </c>
      <c r="G7008" s="4">
        <v>26717.81</v>
      </c>
      <c r="H7008" s="5">
        <v>0</v>
      </c>
      <c r="I7008" s="4">
        <v>106871.24</v>
      </c>
      <c r="J7008" s="4">
        <v>25213.67</v>
      </c>
      <c r="K7008" t="s">
        <v>37</v>
      </c>
      <c r="L7008" t="s">
        <v>18</v>
      </c>
      <c r="M7008" s="2" t="s">
        <v>19</v>
      </c>
      <c r="N7008" t="s">
        <v>42</v>
      </c>
    </row>
    <row r="7009" spans="1:14" x14ac:dyDescent="0.25">
      <c r="A7009" s="2" t="s">
        <v>8045</v>
      </c>
      <c r="B7009" s="2" t="s">
        <v>550</v>
      </c>
      <c r="C7009" s="9">
        <f t="shared" si="109"/>
        <v>45505</v>
      </c>
      <c r="D7009" t="s">
        <v>30</v>
      </c>
      <c r="E7009" t="s">
        <v>163</v>
      </c>
      <c r="F7009" s="3">
        <v>1</v>
      </c>
      <c r="G7009" s="4">
        <v>575.87</v>
      </c>
      <c r="H7009" s="5">
        <v>0.25</v>
      </c>
      <c r="I7009" s="4">
        <v>431.9</v>
      </c>
      <c r="J7009" s="4">
        <v>65.72</v>
      </c>
      <c r="K7009" t="s">
        <v>24</v>
      </c>
      <c r="L7009" t="s">
        <v>25</v>
      </c>
      <c r="M7009" s="2" t="s">
        <v>26</v>
      </c>
      <c r="N7009" t="s">
        <v>58</v>
      </c>
    </row>
    <row r="7010" spans="1:14" x14ac:dyDescent="0.25">
      <c r="A7010" s="2" t="s">
        <v>8046</v>
      </c>
      <c r="B7010" s="2" t="s">
        <v>1879</v>
      </c>
      <c r="C7010" s="9">
        <f t="shared" si="109"/>
        <v>46235</v>
      </c>
      <c r="D7010" t="s">
        <v>15</v>
      </c>
      <c r="E7010" t="s">
        <v>95</v>
      </c>
      <c r="F7010" s="3">
        <v>4</v>
      </c>
      <c r="G7010" s="4">
        <v>1854.49</v>
      </c>
      <c r="H7010" s="5">
        <v>0.2</v>
      </c>
      <c r="I7010" s="4">
        <v>5934.37</v>
      </c>
      <c r="J7010" s="4">
        <v>1867.3</v>
      </c>
      <c r="K7010" t="s">
        <v>24</v>
      </c>
      <c r="L7010" t="s">
        <v>25</v>
      </c>
      <c r="M7010" s="2" t="s">
        <v>19</v>
      </c>
      <c r="N7010" t="s">
        <v>38</v>
      </c>
    </row>
    <row r="7011" spans="1:14" x14ac:dyDescent="0.25">
      <c r="A7011" s="2" t="s">
        <v>8047</v>
      </c>
      <c r="B7011" s="2" t="s">
        <v>764</v>
      </c>
      <c r="C7011" s="9">
        <f t="shared" si="109"/>
        <v>45505</v>
      </c>
      <c r="D7011" t="s">
        <v>35</v>
      </c>
      <c r="E7011" t="s">
        <v>74</v>
      </c>
      <c r="F7011" s="3">
        <v>4</v>
      </c>
      <c r="G7011" s="4">
        <v>11717.17</v>
      </c>
      <c r="H7011" s="5">
        <v>0.05</v>
      </c>
      <c r="I7011" s="4">
        <v>44525.25</v>
      </c>
      <c r="J7011" s="4">
        <v>0</v>
      </c>
      <c r="K7011" t="s">
        <v>24</v>
      </c>
      <c r="L7011" t="s">
        <v>18</v>
      </c>
      <c r="M7011" s="2" t="s">
        <v>61</v>
      </c>
      <c r="N7011" t="s">
        <v>32</v>
      </c>
    </row>
    <row r="7012" spans="1:14" x14ac:dyDescent="0.25">
      <c r="A7012" s="2" t="s">
        <v>8048</v>
      </c>
      <c r="B7012" s="2" t="s">
        <v>2371</v>
      </c>
      <c r="C7012" s="9">
        <f t="shared" si="109"/>
        <v>45658</v>
      </c>
      <c r="D7012" t="s">
        <v>15</v>
      </c>
      <c r="E7012" t="s">
        <v>95</v>
      </c>
      <c r="F7012" s="3">
        <v>4</v>
      </c>
      <c r="G7012" s="4">
        <v>2163.46</v>
      </c>
      <c r="H7012" s="5">
        <v>0.05</v>
      </c>
      <c r="I7012" s="4">
        <v>8221.15</v>
      </c>
      <c r="J7012" s="4">
        <v>2543.36</v>
      </c>
      <c r="K7012" t="s">
        <v>152</v>
      </c>
      <c r="L7012" t="s">
        <v>47</v>
      </c>
      <c r="M7012" s="2" t="s">
        <v>19</v>
      </c>
      <c r="N7012" t="s">
        <v>66</v>
      </c>
    </row>
    <row r="7013" spans="1:14" x14ac:dyDescent="0.25">
      <c r="A7013" s="2" t="s">
        <v>8049</v>
      </c>
      <c r="B7013" s="2" t="s">
        <v>334</v>
      </c>
      <c r="C7013" s="9">
        <f t="shared" si="109"/>
        <v>45413</v>
      </c>
      <c r="D7013" t="s">
        <v>45</v>
      </c>
      <c r="E7013" t="s">
        <v>222</v>
      </c>
      <c r="F7013" s="3">
        <v>1</v>
      </c>
      <c r="G7013" s="4">
        <v>1617.1</v>
      </c>
      <c r="H7013" s="5">
        <v>0</v>
      </c>
      <c r="I7013" s="4">
        <v>1617.1</v>
      </c>
      <c r="J7013" s="4">
        <v>348.33</v>
      </c>
      <c r="K7013" t="s">
        <v>24</v>
      </c>
      <c r="L7013" t="s">
        <v>18</v>
      </c>
      <c r="M7013" s="2" t="s">
        <v>19</v>
      </c>
      <c r="N7013" t="s">
        <v>58</v>
      </c>
    </row>
    <row r="7014" spans="1:14" x14ac:dyDescent="0.25">
      <c r="A7014" s="2" t="s">
        <v>8050</v>
      </c>
      <c r="B7014" s="2" t="s">
        <v>2423</v>
      </c>
      <c r="C7014" s="9">
        <f t="shared" si="109"/>
        <v>46143</v>
      </c>
      <c r="D7014" t="s">
        <v>35</v>
      </c>
      <c r="E7014" t="s">
        <v>71</v>
      </c>
      <c r="F7014" s="3">
        <v>4</v>
      </c>
      <c r="G7014" s="4">
        <v>15757.39</v>
      </c>
      <c r="H7014" s="5">
        <v>0.2</v>
      </c>
      <c r="I7014" s="4">
        <v>50423.65</v>
      </c>
      <c r="J7014" s="4">
        <v>10211.27</v>
      </c>
      <c r="K7014" t="s">
        <v>24</v>
      </c>
      <c r="L7014" t="s">
        <v>47</v>
      </c>
      <c r="M7014" s="2" t="s">
        <v>19</v>
      </c>
      <c r="N7014" t="s">
        <v>42</v>
      </c>
    </row>
    <row r="7015" spans="1:14" x14ac:dyDescent="0.25">
      <c r="A7015" s="2" t="s">
        <v>8051</v>
      </c>
      <c r="B7015" s="2" t="s">
        <v>2145</v>
      </c>
      <c r="C7015" s="9">
        <f t="shared" si="109"/>
        <v>46082</v>
      </c>
      <c r="D7015" t="s">
        <v>53</v>
      </c>
      <c r="E7015" t="s">
        <v>114</v>
      </c>
      <c r="F7015" s="3">
        <v>2</v>
      </c>
      <c r="G7015" s="4">
        <v>809.49</v>
      </c>
      <c r="H7015" s="5">
        <v>0</v>
      </c>
      <c r="I7015" s="4">
        <v>1618.98</v>
      </c>
      <c r="J7015" s="4">
        <v>551.30999999999995</v>
      </c>
      <c r="K7015" t="s">
        <v>37</v>
      </c>
      <c r="L7015" t="s">
        <v>25</v>
      </c>
      <c r="M7015" s="2" t="s">
        <v>19</v>
      </c>
      <c r="N7015" t="s">
        <v>58</v>
      </c>
    </row>
    <row r="7016" spans="1:14" x14ac:dyDescent="0.25">
      <c r="A7016" s="2" t="s">
        <v>8052</v>
      </c>
      <c r="B7016" s="2" t="s">
        <v>1533</v>
      </c>
      <c r="C7016" s="9">
        <f t="shared" si="109"/>
        <v>45413</v>
      </c>
      <c r="D7016" t="s">
        <v>35</v>
      </c>
      <c r="E7016" t="s">
        <v>77</v>
      </c>
      <c r="F7016" s="3">
        <v>2</v>
      </c>
      <c r="G7016" s="4">
        <v>6416.8</v>
      </c>
      <c r="H7016" s="5">
        <v>0.1</v>
      </c>
      <c r="I7016" s="4">
        <v>11550.24</v>
      </c>
      <c r="J7016" s="4">
        <v>2894.43</v>
      </c>
      <c r="K7016" t="s">
        <v>24</v>
      </c>
      <c r="L7016" t="s">
        <v>18</v>
      </c>
      <c r="M7016" s="2" t="s">
        <v>19</v>
      </c>
      <c r="N7016" t="s">
        <v>82</v>
      </c>
    </row>
    <row r="7017" spans="1:14" x14ac:dyDescent="0.25">
      <c r="A7017" s="2" t="s">
        <v>8053</v>
      </c>
      <c r="B7017" s="2" t="s">
        <v>1264</v>
      </c>
      <c r="C7017" s="9">
        <f t="shared" si="109"/>
        <v>45383</v>
      </c>
      <c r="D7017" t="s">
        <v>53</v>
      </c>
      <c r="E7017" t="s">
        <v>92</v>
      </c>
      <c r="F7017" s="3">
        <v>4</v>
      </c>
      <c r="G7017" s="4">
        <v>638.42999999999995</v>
      </c>
      <c r="H7017" s="5">
        <v>0</v>
      </c>
      <c r="I7017" s="4">
        <v>2553.7199999999998</v>
      </c>
      <c r="J7017" s="4">
        <v>828.52</v>
      </c>
      <c r="K7017" t="s">
        <v>17</v>
      </c>
      <c r="L7017" t="s">
        <v>18</v>
      </c>
      <c r="M7017" s="2" t="s">
        <v>19</v>
      </c>
      <c r="N7017" t="s">
        <v>42</v>
      </c>
    </row>
    <row r="7018" spans="1:14" x14ac:dyDescent="0.25">
      <c r="A7018" s="2" t="s">
        <v>8054</v>
      </c>
      <c r="B7018" s="2" t="s">
        <v>1635</v>
      </c>
      <c r="C7018" s="9">
        <f t="shared" si="109"/>
        <v>45717</v>
      </c>
      <c r="D7018" t="s">
        <v>45</v>
      </c>
      <c r="E7018" t="s">
        <v>46</v>
      </c>
      <c r="F7018" s="3">
        <v>3</v>
      </c>
      <c r="G7018" s="4">
        <v>7972.46</v>
      </c>
      <c r="H7018" s="5">
        <v>0.15</v>
      </c>
      <c r="I7018" s="4">
        <v>20329.77</v>
      </c>
      <c r="J7018" s="4">
        <v>3653.48</v>
      </c>
      <c r="K7018" t="s">
        <v>24</v>
      </c>
      <c r="L7018" t="s">
        <v>25</v>
      </c>
      <c r="M7018" s="2" t="s">
        <v>19</v>
      </c>
      <c r="N7018" t="s">
        <v>82</v>
      </c>
    </row>
    <row r="7019" spans="1:14" x14ac:dyDescent="0.25">
      <c r="A7019" s="2" t="s">
        <v>8055</v>
      </c>
      <c r="B7019" s="2" t="s">
        <v>332</v>
      </c>
      <c r="C7019" s="9">
        <f t="shared" si="109"/>
        <v>45352</v>
      </c>
      <c r="D7019" t="s">
        <v>15</v>
      </c>
      <c r="E7019" t="s">
        <v>168</v>
      </c>
      <c r="F7019" s="3">
        <v>3</v>
      </c>
      <c r="G7019" s="4">
        <v>1231.3399999999999</v>
      </c>
      <c r="H7019" s="5">
        <v>0.1</v>
      </c>
      <c r="I7019" s="4">
        <v>3324.62</v>
      </c>
      <c r="J7019" s="4">
        <v>815.39</v>
      </c>
      <c r="K7019" t="s">
        <v>124</v>
      </c>
      <c r="L7019" t="s">
        <v>25</v>
      </c>
      <c r="M7019" s="2" t="s">
        <v>19</v>
      </c>
      <c r="N7019" t="s">
        <v>58</v>
      </c>
    </row>
    <row r="7020" spans="1:14" x14ac:dyDescent="0.25">
      <c r="A7020" s="2" t="s">
        <v>8056</v>
      </c>
      <c r="B7020" s="2" t="s">
        <v>759</v>
      </c>
      <c r="C7020" s="9">
        <f t="shared" si="109"/>
        <v>45383</v>
      </c>
      <c r="D7020" t="s">
        <v>15</v>
      </c>
      <c r="E7020" t="s">
        <v>23</v>
      </c>
      <c r="F7020" s="3">
        <v>1</v>
      </c>
      <c r="G7020" s="4">
        <v>596.79</v>
      </c>
      <c r="H7020" s="5">
        <v>0.05</v>
      </c>
      <c r="I7020" s="4">
        <v>566.95000000000005</v>
      </c>
      <c r="J7020" s="4">
        <v>155.97999999999999</v>
      </c>
      <c r="K7020" t="s">
        <v>24</v>
      </c>
      <c r="L7020" t="s">
        <v>25</v>
      </c>
      <c r="M7020" s="2" t="s">
        <v>19</v>
      </c>
      <c r="N7020" t="s">
        <v>20</v>
      </c>
    </row>
    <row r="7021" spans="1:14" x14ac:dyDescent="0.25">
      <c r="A7021" s="2" t="s">
        <v>8057</v>
      </c>
      <c r="B7021" s="2" t="s">
        <v>1359</v>
      </c>
      <c r="C7021" s="9">
        <f t="shared" si="109"/>
        <v>46113</v>
      </c>
      <c r="D7021" t="s">
        <v>45</v>
      </c>
      <c r="E7021" t="s">
        <v>222</v>
      </c>
      <c r="F7021" s="3">
        <v>1</v>
      </c>
      <c r="G7021" s="4">
        <v>5506.73</v>
      </c>
      <c r="H7021" s="5">
        <v>0</v>
      </c>
      <c r="I7021" s="4">
        <v>5506.73</v>
      </c>
      <c r="J7021" s="4">
        <v>785.21</v>
      </c>
      <c r="K7021" t="s">
        <v>37</v>
      </c>
      <c r="L7021" t="s">
        <v>25</v>
      </c>
      <c r="M7021" s="2" t="s">
        <v>19</v>
      </c>
      <c r="N7021" t="s">
        <v>58</v>
      </c>
    </row>
    <row r="7022" spans="1:14" x14ac:dyDescent="0.25">
      <c r="A7022" s="2" t="s">
        <v>8058</v>
      </c>
      <c r="B7022" s="2" t="s">
        <v>413</v>
      </c>
      <c r="C7022" s="9">
        <f t="shared" si="109"/>
        <v>46143</v>
      </c>
      <c r="D7022" t="s">
        <v>45</v>
      </c>
      <c r="E7022" t="s">
        <v>222</v>
      </c>
      <c r="F7022" s="3">
        <v>2</v>
      </c>
      <c r="G7022" s="4">
        <v>7937.07</v>
      </c>
      <c r="H7022" s="5">
        <v>0.15</v>
      </c>
      <c r="I7022" s="4">
        <v>13493.02</v>
      </c>
      <c r="J7022" s="4">
        <v>4361.96</v>
      </c>
      <c r="K7022" t="s">
        <v>17</v>
      </c>
      <c r="L7022" t="s">
        <v>25</v>
      </c>
      <c r="M7022" s="2" t="s">
        <v>19</v>
      </c>
      <c r="N7022" t="s">
        <v>42</v>
      </c>
    </row>
    <row r="7023" spans="1:14" x14ac:dyDescent="0.25">
      <c r="A7023" s="2" t="s">
        <v>8059</v>
      </c>
      <c r="B7023" s="2" t="s">
        <v>1581</v>
      </c>
      <c r="C7023" s="9">
        <f t="shared" si="109"/>
        <v>45931</v>
      </c>
      <c r="D7023" t="s">
        <v>45</v>
      </c>
      <c r="E7023" t="s">
        <v>121</v>
      </c>
      <c r="F7023" s="3">
        <v>2</v>
      </c>
      <c r="G7023" s="4">
        <v>5037.82</v>
      </c>
      <c r="H7023" s="5">
        <v>0</v>
      </c>
      <c r="I7023" s="4">
        <v>10075.64</v>
      </c>
      <c r="J7023" s="4">
        <v>2232.61</v>
      </c>
      <c r="K7023" t="s">
        <v>124</v>
      </c>
      <c r="L7023" t="s">
        <v>47</v>
      </c>
      <c r="M7023" s="2" t="s">
        <v>19</v>
      </c>
      <c r="N7023" t="s">
        <v>87</v>
      </c>
    </row>
    <row r="7024" spans="1:14" x14ac:dyDescent="0.25">
      <c r="A7024" s="2" t="s">
        <v>8060</v>
      </c>
      <c r="B7024" s="2" t="s">
        <v>1323</v>
      </c>
      <c r="C7024" s="9">
        <f t="shared" si="109"/>
        <v>45536</v>
      </c>
      <c r="D7024" t="s">
        <v>15</v>
      </c>
      <c r="E7024" t="s">
        <v>23</v>
      </c>
      <c r="F7024" s="3">
        <v>4</v>
      </c>
      <c r="G7024" s="4">
        <v>2038.79</v>
      </c>
      <c r="H7024" s="5">
        <v>0</v>
      </c>
      <c r="I7024" s="4">
        <v>8155.16</v>
      </c>
      <c r="J7024" s="4">
        <v>2473.1</v>
      </c>
      <c r="K7024" t="s">
        <v>37</v>
      </c>
      <c r="L7024" t="s">
        <v>18</v>
      </c>
      <c r="M7024" s="2" t="s">
        <v>19</v>
      </c>
      <c r="N7024" t="s">
        <v>58</v>
      </c>
    </row>
    <row r="7025" spans="1:14" x14ac:dyDescent="0.25">
      <c r="A7025" s="2" t="s">
        <v>8061</v>
      </c>
      <c r="B7025" s="2" t="s">
        <v>2049</v>
      </c>
      <c r="C7025" s="9">
        <f t="shared" si="109"/>
        <v>45292</v>
      </c>
      <c r="D7025" t="s">
        <v>15</v>
      </c>
      <c r="E7025" t="s">
        <v>57</v>
      </c>
      <c r="F7025" s="3">
        <v>3</v>
      </c>
      <c r="G7025" s="4">
        <v>2321.81</v>
      </c>
      <c r="H7025" s="5">
        <v>0</v>
      </c>
      <c r="I7025" s="4">
        <v>6965.43</v>
      </c>
      <c r="J7025" s="4">
        <v>0</v>
      </c>
      <c r="K7025" t="s">
        <v>17</v>
      </c>
      <c r="L7025" t="s">
        <v>25</v>
      </c>
      <c r="M7025" s="2" t="s">
        <v>61</v>
      </c>
      <c r="N7025" t="s">
        <v>38</v>
      </c>
    </row>
    <row r="7026" spans="1:14" x14ac:dyDescent="0.25">
      <c r="A7026" s="2" t="s">
        <v>8062</v>
      </c>
      <c r="B7026" s="2" t="s">
        <v>666</v>
      </c>
      <c r="C7026" s="9">
        <f t="shared" si="109"/>
        <v>45413</v>
      </c>
      <c r="D7026" t="s">
        <v>53</v>
      </c>
      <c r="E7026" t="s">
        <v>114</v>
      </c>
      <c r="F7026" s="3">
        <v>2</v>
      </c>
      <c r="G7026" s="4">
        <v>557.07000000000005</v>
      </c>
      <c r="H7026" s="5">
        <v>0.1</v>
      </c>
      <c r="I7026" s="4">
        <v>1002.73</v>
      </c>
      <c r="J7026" s="4">
        <v>277.47000000000003</v>
      </c>
      <c r="K7026" t="s">
        <v>24</v>
      </c>
      <c r="L7026" t="s">
        <v>47</v>
      </c>
      <c r="M7026" s="2" t="s">
        <v>19</v>
      </c>
      <c r="N7026" t="s">
        <v>42</v>
      </c>
    </row>
    <row r="7027" spans="1:14" x14ac:dyDescent="0.25">
      <c r="A7027" s="2" t="s">
        <v>8063</v>
      </c>
      <c r="B7027" s="2" t="s">
        <v>614</v>
      </c>
      <c r="C7027" s="9">
        <f t="shared" si="109"/>
        <v>45474</v>
      </c>
      <c r="D7027" t="s">
        <v>35</v>
      </c>
      <c r="E7027" t="s">
        <v>74</v>
      </c>
      <c r="F7027" s="3">
        <v>3</v>
      </c>
      <c r="G7027" s="4">
        <v>18208.03</v>
      </c>
      <c r="H7027" s="5">
        <v>0.1</v>
      </c>
      <c r="I7027" s="4">
        <v>49161.68</v>
      </c>
      <c r="J7027" s="4">
        <v>10194.93</v>
      </c>
      <c r="K7027" t="s">
        <v>37</v>
      </c>
      <c r="L7027" t="s">
        <v>25</v>
      </c>
      <c r="M7027" s="2" t="s">
        <v>19</v>
      </c>
      <c r="N7027" t="s">
        <v>58</v>
      </c>
    </row>
    <row r="7028" spans="1:14" x14ac:dyDescent="0.25">
      <c r="A7028" s="2" t="s">
        <v>8064</v>
      </c>
      <c r="B7028" s="2" t="s">
        <v>357</v>
      </c>
      <c r="C7028" s="9">
        <f t="shared" si="109"/>
        <v>45292</v>
      </c>
      <c r="D7028" t="s">
        <v>15</v>
      </c>
      <c r="E7028" t="s">
        <v>168</v>
      </c>
      <c r="F7028" s="3">
        <v>1</v>
      </c>
      <c r="G7028" s="4">
        <v>2220.92</v>
      </c>
      <c r="H7028" s="5">
        <v>0</v>
      </c>
      <c r="I7028" s="4">
        <v>2220.92</v>
      </c>
      <c r="J7028" s="4">
        <v>553.33000000000004</v>
      </c>
      <c r="K7028" t="s">
        <v>24</v>
      </c>
      <c r="L7028" t="s">
        <v>25</v>
      </c>
      <c r="M7028" s="2" t="s">
        <v>26</v>
      </c>
      <c r="N7028" t="s">
        <v>87</v>
      </c>
    </row>
    <row r="7029" spans="1:14" x14ac:dyDescent="0.25">
      <c r="A7029" s="2" t="s">
        <v>8065</v>
      </c>
      <c r="B7029" s="2" t="s">
        <v>929</v>
      </c>
      <c r="C7029" s="9">
        <f t="shared" si="109"/>
        <v>46235</v>
      </c>
      <c r="D7029" t="s">
        <v>35</v>
      </c>
      <c r="E7029" t="s">
        <v>77</v>
      </c>
      <c r="F7029" s="3">
        <v>1</v>
      </c>
      <c r="G7029" s="4">
        <v>31015.42</v>
      </c>
      <c r="H7029" s="5">
        <v>0.05</v>
      </c>
      <c r="I7029" s="4">
        <v>29464.65</v>
      </c>
      <c r="J7029" s="4">
        <v>8999.14</v>
      </c>
      <c r="K7029" t="s">
        <v>24</v>
      </c>
      <c r="L7029" t="s">
        <v>47</v>
      </c>
      <c r="M7029" s="2" t="s">
        <v>19</v>
      </c>
      <c r="N7029" t="s">
        <v>66</v>
      </c>
    </row>
    <row r="7030" spans="1:14" x14ac:dyDescent="0.25">
      <c r="A7030" s="2" t="s">
        <v>8066</v>
      </c>
      <c r="B7030" s="2" t="s">
        <v>2100</v>
      </c>
      <c r="C7030" s="9">
        <f t="shared" si="109"/>
        <v>45839</v>
      </c>
      <c r="D7030" t="s">
        <v>30</v>
      </c>
      <c r="E7030" t="s">
        <v>31</v>
      </c>
      <c r="F7030" s="3">
        <v>4</v>
      </c>
      <c r="G7030" s="4">
        <v>252.26</v>
      </c>
      <c r="H7030" s="5">
        <v>0.05</v>
      </c>
      <c r="I7030" s="4">
        <v>958.59</v>
      </c>
      <c r="J7030" s="4">
        <v>137.65</v>
      </c>
      <c r="K7030" t="s">
        <v>24</v>
      </c>
      <c r="L7030" t="s">
        <v>47</v>
      </c>
      <c r="M7030" s="2" t="s">
        <v>19</v>
      </c>
      <c r="N7030" t="s">
        <v>38</v>
      </c>
    </row>
    <row r="7031" spans="1:14" x14ac:dyDescent="0.25">
      <c r="A7031" s="2" t="s">
        <v>8067</v>
      </c>
      <c r="B7031" s="2" t="s">
        <v>1646</v>
      </c>
      <c r="C7031" s="9">
        <f t="shared" si="109"/>
        <v>45383</v>
      </c>
      <c r="D7031" t="s">
        <v>30</v>
      </c>
      <c r="E7031" t="s">
        <v>31</v>
      </c>
      <c r="F7031" s="3">
        <v>4</v>
      </c>
      <c r="G7031" s="4">
        <v>1126.54</v>
      </c>
      <c r="H7031" s="5">
        <v>0.1</v>
      </c>
      <c r="I7031" s="4">
        <v>4055.54</v>
      </c>
      <c r="J7031" s="4">
        <v>1249.26</v>
      </c>
      <c r="K7031" t="s">
        <v>124</v>
      </c>
      <c r="L7031" t="s">
        <v>18</v>
      </c>
      <c r="M7031" s="2" t="s">
        <v>26</v>
      </c>
      <c r="N7031" t="s">
        <v>58</v>
      </c>
    </row>
    <row r="7032" spans="1:14" x14ac:dyDescent="0.25">
      <c r="A7032" s="2" t="s">
        <v>8068</v>
      </c>
      <c r="B7032" s="2" t="s">
        <v>2932</v>
      </c>
      <c r="C7032" s="9">
        <f t="shared" si="109"/>
        <v>45566</v>
      </c>
      <c r="D7032" t="s">
        <v>35</v>
      </c>
      <c r="E7032" t="s">
        <v>77</v>
      </c>
      <c r="F7032" s="3">
        <v>2</v>
      </c>
      <c r="G7032" s="4">
        <v>6326</v>
      </c>
      <c r="H7032" s="5">
        <v>0.2</v>
      </c>
      <c r="I7032" s="4">
        <v>10121.6</v>
      </c>
      <c r="J7032" s="4">
        <v>1882.45</v>
      </c>
      <c r="K7032" t="s">
        <v>24</v>
      </c>
      <c r="L7032" t="s">
        <v>25</v>
      </c>
      <c r="M7032" s="2" t="s">
        <v>19</v>
      </c>
      <c r="N7032" t="s">
        <v>66</v>
      </c>
    </row>
    <row r="7033" spans="1:14" x14ac:dyDescent="0.25">
      <c r="A7033" s="2" t="s">
        <v>8069</v>
      </c>
      <c r="B7033" s="2" t="s">
        <v>2371</v>
      </c>
      <c r="C7033" s="9">
        <f t="shared" si="109"/>
        <v>45658</v>
      </c>
      <c r="D7033" t="s">
        <v>35</v>
      </c>
      <c r="E7033" t="s">
        <v>36</v>
      </c>
      <c r="F7033" s="3">
        <v>3</v>
      </c>
      <c r="G7033" s="4">
        <v>1827.29</v>
      </c>
      <c r="H7033" s="5">
        <v>0</v>
      </c>
      <c r="I7033" s="4">
        <v>5481.87</v>
      </c>
      <c r="J7033" s="4">
        <v>1134.45</v>
      </c>
      <c r="K7033" t="s">
        <v>17</v>
      </c>
      <c r="L7033" t="s">
        <v>25</v>
      </c>
      <c r="M7033" s="2" t="s">
        <v>26</v>
      </c>
      <c r="N7033" t="s">
        <v>87</v>
      </c>
    </row>
    <row r="7034" spans="1:14" x14ac:dyDescent="0.25">
      <c r="A7034" s="2" t="s">
        <v>8070</v>
      </c>
      <c r="B7034" s="2" t="s">
        <v>167</v>
      </c>
      <c r="C7034" s="9">
        <f t="shared" si="109"/>
        <v>45505</v>
      </c>
      <c r="D7034" t="s">
        <v>35</v>
      </c>
      <c r="E7034" t="s">
        <v>50</v>
      </c>
      <c r="F7034" s="3">
        <v>2</v>
      </c>
      <c r="G7034" s="4">
        <v>23308.94</v>
      </c>
      <c r="H7034" s="5">
        <v>0.1</v>
      </c>
      <c r="I7034" s="4">
        <v>41956.09</v>
      </c>
      <c r="J7034" s="4">
        <v>7769.68</v>
      </c>
      <c r="K7034" t="s">
        <v>24</v>
      </c>
      <c r="L7034" t="s">
        <v>25</v>
      </c>
      <c r="M7034" s="2" t="s">
        <v>19</v>
      </c>
      <c r="N7034" t="s">
        <v>82</v>
      </c>
    </row>
    <row r="7035" spans="1:14" x14ac:dyDescent="0.25">
      <c r="A7035" s="2" t="s">
        <v>8071</v>
      </c>
      <c r="B7035" s="2" t="s">
        <v>792</v>
      </c>
      <c r="C7035" s="9">
        <f t="shared" si="109"/>
        <v>45870</v>
      </c>
      <c r="D7035" t="s">
        <v>15</v>
      </c>
      <c r="E7035" t="s">
        <v>57</v>
      </c>
      <c r="F7035" s="3">
        <v>2</v>
      </c>
      <c r="G7035" s="4">
        <v>760.81</v>
      </c>
      <c r="H7035" s="5">
        <v>0</v>
      </c>
      <c r="I7035" s="4">
        <v>1521.62</v>
      </c>
      <c r="J7035" s="4">
        <v>526.35</v>
      </c>
      <c r="K7035" t="s">
        <v>24</v>
      </c>
      <c r="L7035" t="s">
        <v>47</v>
      </c>
      <c r="M7035" s="2" t="s">
        <v>19</v>
      </c>
      <c r="N7035" t="s">
        <v>82</v>
      </c>
    </row>
    <row r="7036" spans="1:14" x14ac:dyDescent="0.25">
      <c r="A7036" s="2" t="s">
        <v>8072</v>
      </c>
      <c r="B7036" s="2" t="s">
        <v>388</v>
      </c>
      <c r="C7036" s="9">
        <f t="shared" si="109"/>
        <v>45992</v>
      </c>
      <c r="D7036" t="s">
        <v>15</v>
      </c>
      <c r="E7036" t="s">
        <v>95</v>
      </c>
      <c r="F7036" s="3">
        <v>3</v>
      </c>
      <c r="G7036" s="4">
        <v>2899.9</v>
      </c>
      <c r="H7036" s="5">
        <v>0.1</v>
      </c>
      <c r="I7036" s="4">
        <v>7829.73</v>
      </c>
      <c r="J7036" s="4">
        <v>2223.66</v>
      </c>
      <c r="K7036" t="s">
        <v>124</v>
      </c>
      <c r="L7036" t="s">
        <v>25</v>
      </c>
      <c r="M7036" s="2" t="s">
        <v>19</v>
      </c>
      <c r="N7036" t="s">
        <v>66</v>
      </c>
    </row>
    <row r="7037" spans="1:14" x14ac:dyDescent="0.25">
      <c r="A7037" s="2" t="s">
        <v>8073</v>
      </c>
      <c r="B7037" s="2" t="s">
        <v>406</v>
      </c>
      <c r="C7037" s="9">
        <f t="shared" si="109"/>
        <v>45505</v>
      </c>
      <c r="D7037" t="s">
        <v>53</v>
      </c>
      <c r="E7037" t="s">
        <v>173</v>
      </c>
      <c r="F7037" s="3">
        <v>2</v>
      </c>
      <c r="G7037" s="4">
        <v>736.27</v>
      </c>
      <c r="H7037" s="5">
        <v>0.1</v>
      </c>
      <c r="I7037" s="4">
        <v>1325.29</v>
      </c>
      <c r="J7037" s="4">
        <v>463.25</v>
      </c>
      <c r="K7037" t="s">
        <v>37</v>
      </c>
      <c r="L7037" t="s">
        <v>25</v>
      </c>
      <c r="M7037" s="2" t="s">
        <v>19</v>
      </c>
      <c r="N7037" t="s">
        <v>32</v>
      </c>
    </row>
    <row r="7038" spans="1:14" x14ac:dyDescent="0.25">
      <c r="A7038" s="2" t="s">
        <v>8074</v>
      </c>
      <c r="B7038" s="2" t="s">
        <v>1338</v>
      </c>
      <c r="C7038" s="9">
        <f t="shared" si="109"/>
        <v>45444</v>
      </c>
      <c r="D7038" t="s">
        <v>15</v>
      </c>
      <c r="E7038" t="s">
        <v>57</v>
      </c>
      <c r="F7038" s="3">
        <v>4</v>
      </c>
      <c r="G7038" s="4">
        <v>2068.38</v>
      </c>
      <c r="H7038" s="5">
        <v>0.1</v>
      </c>
      <c r="I7038" s="4">
        <v>7446.17</v>
      </c>
      <c r="J7038" s="4">
        <v>1058.2</v>
      </c>
      <c r="K7038" t="s">
        <v>37</v>
      </c>
      <c r="L7038" t="s">
        <v>18</v>
      </c>
      <c r="M7038" s="2" t="s">
        <v>19</v>
      </c>
      <c r="N7038" t="s">
        <v>58</v>
      </c>
    </row>
    <row r="7039" spans="1:14" x14ac:dyDescent="0.25">
      <c r="A7039" s="2" t="s">
        <v>8075</v>
      </c>
      <c r="B7039" s="2" t="s">
        <v>6942</v>
      </c>
      <c r="C7039" s="9">
        <f t="shared" si="109"/>
        <v>45566</v>
      </c>
      <c r="D7039" t="s">
        <v>35</v>
      </c>
      <c r="E7039" t="s">
        <v>77</v>
      </c>
      <c r="F7039" s="3">
        <v>3</v>
      </c>
      <c r="G7039" s="4">
        <v>33400.86</v>
      </c>
      <c r="H7039" s="5">
        <v>0.05</v>
      </c>
      <c r="I7039" s="4">
        <v>95192.45</v>
      </c>
      <c r="J7039" s="4">
        <v>32626.15</v>
      </c>
      <c r="K7039" t="s">
        <v>24</v>
      </c>
      <c r="L7039" t="s">
        <v>18</v>
      </c>
      <c r="M7039" s="2" t="s">
        <v>26</v>
      </c>
      <c r="N7039" t="s">
        <v>82</v>
      </c>
    </row>
    <row r="7040" spans="1:14" x14ac:dyDescent="0.25">
      <c r="A7040" s="2" t="s">
        <v>8076</v>
      </c>
      <c r="B7040" s="2" t="s">
        <v>1288</v>
      </c>
      <c r="C7040" s="9">
        <f t="shared" si="109"/>
        <v>45962</v>
      </c>
      <c r="D7040" t="s">
        <v>30</v>
      </c>
      <c r="E7040" t="s">
        <v>106</v>
      </c>
      <c r="F7040" s="3">
        <v>3</v>
      </c>
      <c r="G7040" s="4">
        <v>1160.96</v>
      </c>
      <c r="H7040" s="5">
        <v>0</v>
      </c>
      <c r="I7040" s="4">
        <v>3482.88</v>
      </c>
      <c r="J7040" s="4">
        <v>0</v>
      </c>
      <c r="K7040" t="s">
        <v>24</v>
      </c>
      <c r="L7040" t="s">
        <v>25</v>
      </c>
      <c r="M7040" s="2" t="s">
        <v>101</v>
      </c>
      <c r="N7040" t="s">
        <v>82</v>
      </c>
    </row>
    <row r="7041" spans="1:14" x14ac:dyDescent="0.25">
      <c r="A7041" s="2" t="s">
        <v>8077</v>
      </c>
      <c r="B7041" s="2" t="s">
        <v>1073</v>
      </c>
      <c r="C7041" s="9">
        <f t="shared" si="109"/>
        <v>45323</v>
      </c>
      <c r="D7041" t="s">
        <v>15</v>
      </c>
      <c r="E7041" t="s">
        <v>95</v>
      </c>
      <c r="F7041" s="3">
        <v>2</v>
      </c>
      <c r="G7041" s="4">
        <v>2114.33</v>
      </c>
      <c r="H7041" s="5">
        <v>0.05</v>
      </c>
      <c r="I7041" s="4">
        <v>4017.23</v>
      </c>
      <c r="J7041" s="4">
        <v>499.29</v>
      </c>
      <c r="K7041" t="s">
        <v>17</v>
      </c>
      <c r="L7041" t="s">
        <v>25</v>
      </c>
      <c r="M7041" s="2" t="s">
        <v>19</v>
      </c>
      <c r="N7041" t="s">
        <v>155</v>
      </c>
    </row>
    <row r="7042" spans="1:14" x14ac:dyDescent="0.25">
      <c r="A7042" s="2" t="s">
        <v>8078</v>
      </c>
      <c r="B7042" s="2" t="s">
        <v>1055</v>
      </c>
      <c r="C7042" s="9">
        <f t="shared" si="109"/>
        <v>45536</v>
      </c>
      <c r="D7042" t="s">
        <v>45</v>
      </c>
      <c r="E7042" t="s">
        <v>186</v>
      </c>
      <c r="F7042" s="3">
        <v>3</v>
      </c>
      <c r="G7042" s="4">
        <v>3156.6</v>
      </c>
      <c r="H7042" s="5">
        <v>0</v>
      </c>
      <c r="I7042" s="4">
        <v>9469.7999999999993</v>
      </c>
      <c r="J7042" s="4">
        <v>1607.21</v>
      </c>
      <c r="K7042" t="s">
        <v>17</v>
      </c>
      <c r="L7042" t="s">
        <v>25</v>
      </c>
      <c r="M7042" s="2" t="s">
        <v>19</v>
      </c>
      <c r="N7042" t="s">
        <v>42</v>
      </c>
    </row>
    <row r="7043" spans="1:14" x14ac:dyDescent="0.25">
      <c r="A7043" s="2" t="s">
        <v>8079</v>
      </c>
      <c r="B7043" s="2" t="s">
        <v>1782</v>
      </c>
      <c r="C7043" s="9">
        <f t="shared" ref="C7043:C7106" si="110">DATE(YEAR(B7043),MONTH(B7043),1)</f>
        <v>45597</v>
      </c>
      <c r="D7043" t="s">
        <v>35</v>
      </c>
      <c r="E7043" t="s">
        <v>77</v>
      </c>
      <c r="F7043" s="3">
        <v>4</v>
      </c>
      <c r="G7043" s="4">
        <v>15610.08</v>
      </c>
      <c r="H7043" s="5">
        <v>0.05</v>
      </c>
      <c r="I7043" s="4">
        <v>59318.3</v>
      </c>
      <c r="J7043" s="4">
        <v>9629.39</v>
      </c>
      <c r="K7043" t="s">
        <v>24</v>
      </c>
      <c r="L7043" t="s">
        <v>25</v>
      </c>
      <c r="M7043" s="2" t="s">
        <v>19</v>
      </c>
      <c r="N7043" t="s">
        <v>42</v>
      </c>
    </row>
    <row r="7044" spans="1:14" x14ac:dyDescent="0.25">
      <c r="A7044" s="2" t="s">
        <v>8080</v>
      </c>
      <c r="B7044" s="2" t="s">
        <v>913</v>
      </c>
      <c r="C7044" s="9">
        <f t="shared" si="110"/>
        <v>45839</v>
      </c>
      <c r="D7044" t="s">
        <v>15</v>
      </c>
      <c r="E7044" t="s">
        <v>57</v>
      </c>
      <c r="F7044" s="3">
        <v>4</v>
      </c>
      <c r="G7044" s="4">
        <v>1099.22</v>
      </c>
      <c r="H7044" s="5">
        <v>0.15</v>
      </c>
      <c r="I7044" s="4">
        <v>3737.35</v>
      </c>
      <c r="J7044" s="4">
        <v>1090.9100000000001</v>
      </c>
      <c r="K7044" t="s">
        <v>124</v>
      </c>
      <c r="L7044" t="s">
        <v>18</v>
      </c>
      <c r="M7044" s="2" t="s">
        <v>19</v>
      </c>
      <c r="N7044" t="s">
        <v>32</v>
      </c>
    </row>
    <row r="7045" spans="1:14" x14ac:dyDescent="0.25">
      <c r="A7045" s="2" t="s">
        <v>8081</v>
      </c>
      <c r="B7045" s="2" t="s">
        <v>922</v>
      </c>
      <c r="C7045" s="9">
        <f t="shared" si="110"/>
        <v>45566</v>
      </c>
      <c r="D7045" t="s">
        <v>53</v>
      </c>
      <c r="E7045" t="s">
        <v>92</v>
      </c>
      <c r="F7045" s="3">
        <v>1</v>
      </c>
      <c r="G7045" s="4">
        <v>662.85</v>
      </c>
      <c r="H7045" s="5">
        <v>0.05</v>
      </c>
      <c r="I7045" s="4">
        <v>629.71</v>
      </c>
      <c r="J7045" s="4">
        <v>172.85</v>
      </c>
      <c r="K7045" t="s">
        <v>24</v>
      </c>
      <c r="L7045" t="s">
        <v>25</v>
      </c>
      <c r="M7045" s="2" t="s">
        <v>19</v>
      </c>
      <c r="N7045" t="s">
        <v>42</v>
      </c>
    </row>
    <row r="7046" spans="1:14" x14ac:dyDescent="0.25">
      <c r="A7046" s="2" t="s">
        <v>8082</v>
      </c>
      <c r="B7046" s="2" t="s">
        <v>1672</v>
      </c>
      <c r="C7046" s="9">
        <f t="shared" si="110"/>
        <v>45383</v>
      </c>
      <c r="D7046" t="s">
        <v>45</v>
      </c>
      <c r="E7046" t="s">
        <v>222</v>
      </c>
      <c r="F7046" s="3">
        <v>1</v>
      </c>
      <c r="G7046" s="4">
        <v>7242.03</v>
      </c>
      <c r="H7046" s="5">
        <v>0.1</v>
      </c>
      <c r="I7046" s="4">
        <v>6517.83</v>
      </c>
      <c r="J7046" s="4">
        <v>1315.42</v>
      </c>
      <c r="K7046" t="s">
        <v>24</v>
      </c>
      <c r="L7046" t="s">
        <v>18</v>
      </c>
      <c r="M7046" s="2" t="s">
        <v>19</v>
      </c>
      <c r="N7046" t="s">
        <v>58</v>
      </c>
    </row>
    <row r="7047" spans="1:14" x14ac:dyDescent="0.25">
      <c r="A7047" s="2" t="s">
        <v>8083</v>
      </c>
      <c r="B7047" s="2" t="s">
        <v>1985</v>
      </c>
      <c r="C7047" s="9">
        <f t="shared" si="110"/>
        <v>45505</v>
      </c>
      <c r="D7047" t="s">
        <v>15</v>
      </c>
      <c r="E7047" t="s">
        <v>168</v>
      </c>
      <c r="F7047" s="3">
        <v>1</v>
      </c>
      <c r="G7047" s="4">
        <v>1113.57</v>
      </c>
      <c r="H7047" s="5">
        <v>0</v>
      </c>
      <c r="I7047" s="4">
        <v>1113.57</v>
      </c>
      <c r="J7047" s="4">
        <v>181.07</v>
      </c>
      <c r="K7047" t="s">
        <v>24</v>
      </c>
      <c r="L7047" t="s">
        <v>25</v>
      </c>
      <c r="M7047" s="2" t="s">
        <v>19</v>
      </c>
      <c r="N7047" t="s">
        <v>82</v>
      </c>
    </row>
    <row r="7048" spans="1:14" x14ac:dyDescent="0.25">
      <c r="A7048" s="2" t="s">
        <v>8084</v>
      </c>
      <c r="B7048" s="2" t="s">
        <v>606</v>
      </c>
      <c r="C7048" s="9">
        <f t="shared" si="110"/>
        <v>45536</v>
      </c>
      <c r="D7048" t="s">
        <v>45</v>
      </c>
      <c r="E7048" t="s">
        <v>121</v>
      </c>
      <c r="F7048" s="3">
        <v>1</v>
      </c>
      <c r="G7048" s="4">
        <v>5796.1</v>
      </c>
      <c r="H7048" s="5">
        <v>0</v>
      </c>
      <c r="I7048" s="4">
        <v>5796.1</v>
      </c>
      <c r="J7048" s="4">
        <v>1174.77</v>
      </c>
      <c r="K7048" t="s">
        <v>24</v>
      </c>
      <c r="L7048" t="s">
        <v>25</v>
      </c>
      <c r="M7048" s="2" t="s">
        <v>19</v>
      </c>
      <c r="N7048" t="s">
        <v>20</v>
      </c>
    </row>
    <row r="7049" spans="1:14" x14ac:dyDescent="0.25">
      <c r="A7049" s="2" t="s">
        <v>8085</v>
      </c>
      <c r="B7049" s="2" t="s">
        <v>147</v>
      </c>
      <c r="C7049" s="9">
        <f t="shared" si="110"/>
        <v>45962</v>
      </c>
      <c r="D7049" t="s">
        <v>53</v>
      </c>
      <c r="E7049" t="s">
        <v>114</v>
      </c>
      <c r="F7049" s="3">
        <v>2</v>
      </c>
      <c r="G7049" s="4">
        <v>926.4</v>
      </c>
      <c r="H7049" s="5">
        <v>0.1</v>
      </c>
      <c r="I7049" s="4">
        <v>1667.52</v>
      </c>
      <c r="J7049" s="4">
        <v>570.47</v>
      </c>
      <c r="K7049" t="s">
        <v>17</v>
      </c>
      <c r="L7049" t="s">
        <v>25</v>
      </c>
      <c r="M7049" s="2" t="s">
        <v>19</v>
      </c>
      <c r="N7049" t="s">
        <v>58</v>
      </c>
    </row>
    <row r="7050" spans="1:14" x14ac:dyDescent="0.25">
      <c r="A7050" s="2" t="s">
        <v>8086</v>
      </c>
      <c r="B7050" s="2" t="s">
        <v>2638</v>
      </c>
      <c r="C7050" s="9">
        <f t="shared" si="110"/>
        <v>45778</v>
      </c>
      <c r="D7050" t="s">
        <v>35</v>
      </c>
      <c r="E7050" t="s">
        <v>71</v>
      </c>
      <c r="F7050" s="3">
        <v>1</v>
      </c>
      <c r="G7050" s="4">
        <v>9604.02</v>
      </c>
      <c r="H7050" s="5">
        <v>0</v>
      </c>
      <c r="I7050" s="4">
        <v>9604.02</v>
      </c>
      <c r="J7050" s="4">
        <v>0</v>
      </c>
      <c r="K7050" t="s">
        <v>17</v>
      </c>
      <c r="L7050" t="s">
        <v>25</v>
      </c>
      <c r="M7050" s="2" t="s">
        <v>101</v>
      </c>
      <c r="N7050" t="s">
        <v>20</v>
      </c>
    </row>
    <row r="7051" spans="1:14" x14ac:dyDescent="0.25">
      <c r="A7051" s="2" t="s">
        <v>8087</v>
      </c>
      <c r="B7051" s="2" t="s">
        <v>1697</v>
      </c>
      <c r="C7051" s="9">
        <f t="shared" si="110"/>
        <v>45352</v>
      </c>
      <c r="D7051" t="s">
        <v>15</v>
      </c>
      <c r="E7051" t="s">
        <v>95</v>
      </c>
      <c r="F7051" s="3">
        <v>1</v>
      </c>
      <c r="G7051" s="4">
        <v>763.64</v>
      </c>
      <c r="H7051" s="5">
        <v>0.2</v>
      </c>
      <c r="I7051" s="4">
        <v>610.91</v>
      </c>
      <c r="J7051" s="4">
        <v>169.89</v>
      </c>
      <c r="K7051" t="s">
        <v>24</v>
      </c>
      <c r="L7051" t="s">
        <v>18</v>
      </c>
      <c r="M7051" s="2" t="s">
        <v>19</v>
      </c>
      <c r="N7051" t="s">
        <v>66</v>
      </c>
    </row>
    <row r="7052" spans="1:14" x14ac:dyDescent="0.25">
      <c r="A7052" s="2" t="s">
        <v>8088</v>
      </c>
      <c r="B7052" s="2" t="s">
        <v>1390</v>
      </c>
      <c r="C7052" s="9">
        <f t="shared" si="110"/>
        <v>45474</v>
      </c>
      <c r="D7052" t="s">
        <v>53</v>
      </c>
      <c r="E7052" t="s">
        <v>92</v>
      </c>
      <c r="F7052" s="3">
        <v>1</v>
      </c>
      <c r="G7052" s="4">
        <v>255.83</v>
      </c>
      <c r="H7052" s="5">
        <v>0.15</v>
      </c>
      <c r="I7052" s="4">
        <v>217.46</v>
      </c>
      <c r="J7052" s="4">
        <v>42.87</v>
      </c>
      <c r="K7052" t="s">
        <v>17</v>
      </c>
      <c r="L7052" t="s">
        <v>25</v>
      </c>
      <c r="M7052" s="2" t="s">
        <v>19</v>
      </c>
      <c r="N7052" t="s">
        <v>27</v>
      </c>
    </row>
    <row r="7053" spans="1:14" x14ac:dyDescent="0.25">
      <c r="A7053" s="2" t="s">
        <v>8089</v>
      </c>
      <c r="B7053" s="2" t="s">
        <v>278</v>
      </c>
      <c r="C7053" s="9">
        <f t="shared" si="110"/>
        <v>45536</v>
      </c>
      <c r="D7053" t="s">
        <v>35</v>
      </c>
      <c r="E7053" t="s">
        <v>71</v>
      </c>
      <c r="F7053" s="3">
        <v>1</v>
      </c>
      <c r="G7053" s="4">
        <v>3200.87</v>
      </c>
      <c r="H7053" s="5">
        <v>0.25</v>
      </c>
      <c r="I7053" s="4">
        <v>2400.65</v>
      </c>
      <c r="J7053" s="4">
        <v>733.01</v>
      </c>
      <c r="K7053" t="s">
        <v>24</v>
      </c>
      <c r="L7053" t="s">
        <v>25</v>
      </c>
      <c r="M7053" s="2" t="s">
        <v>19</v>
      </c>
      <c r="N7053" t="s">
        <v>58</v>
      </c>
    </row>
    <row r="7054" spans="1:14" x14ac:dyDescent="0.25">
      <c r="A7054" s="2" t="s">
        <v>8090</v>
      </c>
      <c r="B7054" s="2" t="s">
        <v>5845</v>
      </c>
      <c r="C7054" s="9">
        <f t="shared" si="110"/>
        <v>45627</v>
      </c>
      <c r="D7054" t="s">
        <v>45</v>
      </c>
      <c r="E7054" t="s">
        <v>46</v>
      </c>
      <c r="F7054" s="3">
        <v>2</v>
      </c>
      <c r="G7054" s="4">
        <v>7483.27</v>
      </c>
      <c r="H7054" s="5">
        <v>0.25</v>
      </c>
      <c r="I7054" s="4">
        <v>11224.9</v>
      </c>
      <c r="J7054" s="4">
        <v>2833.81</v>
      </c>
      <c r="K7054" t="s">
        <v>124</v>
      </c>
      <c r="L7054" t="s">
        <v>25</v>
      </c>
      <c r="M7054" s="2" t="s">
        <v>19</v>
      </c>
      <c r="N7054" t="s">
        <v>42</v>
      </c>
    </row>
    <row r="7055" spans="1:14" x14ac:dyDescent="0.25">
      <c r="A7055" s="2" t="s">
        <v>8091</v>
      </c>
      <c r="B7055" s="2" t="s">
        <v>822</v>
      </c>
      <c r="C7055" s="9">
        <f t="shared" si="110"/>
        <v>46023</v>
      </c>
      <c r="D7055" t="s">
        <v>45</v>
      </c>
      <c r="E7055" t="s">
        <v>222</v>
      </c>
      <c r="F7055" s="3">
        <v>1</v>
      </c>
      <c r="G7055" s="4">
        <v>4550.3599999999997</v>
      </c>
      <c r="H7055" s="5">
        <v>0.15</v>
      </c>
      <c r="I7055" s="4">
        <v>3867.81</v>
      </c>
      <c r="J7055" s="4">
        <v>1056.6500000000001</v>
      </c>
      <c r="K7055" t="s">
        <v>24</v>
      </c>
      <c r="L7055" t="s">
        <v>18</v>
      </c>
      <c r="M7055" s="2" t="s">
        <v>19</v>
      </c>
      <c r="N7055" t="s">
        <v>42</v>
      </c>
    </row>
    <row r="7056" spans="1:14" x14ac:dyDescent="0.25">
      <c r="A7056" s="2" t="s">
        <v>8092</v>
      </c>
      <c r="B7056" s="2" t="s">
        <v>81</v>
      </c>
      <c r="C7056" s="9">
        <f t="shared" si="110"/>
        <v>46143</v>
      </c>
      <c r="D7056" t="s">
        <v>45</v>
      </c>
      <c r="E7056" t="s">
        <v>222</v>
      </c>
      <c r="F7056" s="3">
        <v>3</v>
      </c>
      <c r="G7056" s="4">
        <v>1901.15</v>
      </c>
      <c r="H7056" s="5">
        <v>0.15</v>
      </c>
      <c r="I7056" s="4">
        <v>4847.93</v>
      </c>
      <c r="J7056" s="4">
        <v>624.02</v>
      </c>
      <c r="K7056" t="s">
        <v>24</v>
      </c>
      <c r="L7056" t="s">
        <v>25</v>
      </c>
      <c r="M7056" s="2" t="s">
        <v>19</v>
      </c>
      <c r="N7056" t="s">
        <v>155</v>
      </c>
    </row>
    <row r="7057" spans="1:14" x14ac:dyDescent="0.25">
      <c r="A7057" s="2" t="s">
        <v>8093</v>
      </c>
      <c r="B7057" s="2" t="s">
        <v>1841</v>
      </c>
      <c r="C7057" s="9">
        <f t="shared" si="110"/>
        <v>45962</v>
      </c>
      <c r="D7057" t="s">
        <v>15</v>
      </c>
      <c r="E7057" t="s">
        <v>16</v>
      </c>
      <c r="F7057" s="3">
        <v>4</v>
      </c>
      <c r="G7057" s="4">
        <v>1380.79</v>
      </c>
      <c r="H7057" s="5">
        <v>0.1</v>
      </c>
      <c r="I7057" s="4">
        <v>4970.84</v>
      </c>
      <c r="J7057" s="4">
        <v>1437.66</v>
      </c>
      <c r="K7057" t="s">
        <v>17</v>
      </c>
      <c r="L7057" t="s">
        <v>25</v>
      </c>
      <c r="M7057" s="2" t="s">
        <v>19</v>
      </c>
      <c r="N7057" t="s">
        <v>42</v>
      </c>
    </row>
    <row r="7058" spans="1:14" x14ac:dyDescent="0.25">
      <c r="A7058" s="2" t="s">
        <v>8094</v>
      </c>
      <c r="B7058" s="2" t="s">
        <v>471</v>
      </c>
      <c r="C7058" s="9">
        <f t="shared" si="110"/>
        <v>46082</v>
      </c>
      <c r="D7058" t="s">
        <v>15</v>
      </c>
      <c r="E7058" t="s">
        <v>16</v>
      </c>
      <c r="F7058" s="3">
        <v>3</v>
      </c>
      <c r="G7058" s="4">
        <v>1286.2</v>
      </c>
      <c r="H7058" s="5">
        <v>0</v>
      </c>
      <c r="I7058" s="4">
        <v>3858.6</v>
      </c>
      <c r="J7058" s="4">
        <v>701.73</v>
      </c>
      <c r="K7058" t="s">
        <v>37</v>
      </c>
      <c r="L7058" t="s">
        <v>25</v>
      </c>
      <c r="M7058" s="2" t="s">
        <v>19</v>
      </c>
      <c r="N7058" t="s">
        <v>42</v>
      </c>
    </row>
    <row r="7059" spans="1:14" x14ac:dyDescent="0.25">
      <c r="A7059" s="2" t="s">
        <v>8095</v>
      </c>
      <c r="B7059" s="2" t="s">
        <v>714</v>
      </c>
      <c r="C7059" s="9">
        <f t="shared" si="110"/>
        <v>46174</v>
      </c>
      <c r="D7059" t="s">
        <v>45</v>
      </c>
      <c r="E7059" t="s">
        <v>121</v>
      </c>
      <c r="F7059" s="3">
        <v>2</v>
      </c>
      <c r="G7059" s="4">
        <v>6273.41</v>
      </c>
      <c r="H7059" s="5">
        <v>0.15</v>
      </c>
      <c r="I7059" s="4">
        <v>10664.8</v>
      </c>
      <c r="J7059" s="4">
        <v>2858.97</v>
      </c>
      <c r="K7059" t="s">
        <v>17</v>
      </c>
      <c r="L7059" t="s">
        <v>25</v>
      </c>
      <c r="M7059" s="2" t="s">
        <v>19</v>
      </c>
      <c r="N7059" t="s">
        <v>20</v>
      </c>
    </row>
    <row r="7060" spans="1:14" x14ac:dyDescent="0.25">
      <c r="A7060" s="2" t="s">
        <v>8096</v>
      </c>
      <c r="B7060" s="2" t="s">
        <v>3528</v>
      </c>
      <c r="C7060" s="9">
        <f t="shared" si="110"/>
        <v>46204</v>
      </c>
      <c r="D7060" t="s">
        <v>35</v>
      </c>
      <c r="E7060" t="s">
        <v>50</v>
      </c>
      <c r="F7060" s="3">
        <v>2</v>
      </c>
      <c r="G7060" s="4">
        <v>20741.259999999998</v>
      </c>
      <c r="H7060" s="5">
        <v>0</v>
      </c>
      <c r="I7060" s="4">
        <v>41482.519999999997</v>
      </c>
      <c r="J7060" s="4">
        <v>8976.84</v>
      </c>
      <c r="K7060" t="s">
        <v>24</v>
      </c>
      <c r="L7060" t="s">
        <v>25</v>
      </c>
      <c r="M7060" s="2" t="s">
        <v>19</v>
      </c>
      <c r="N7060" t="s">
        <v>27</v>
      </c>
    </row>
    <row r="7061" spans="1:14" x14ac:dyDescent="0.25">
      <c r="A7061" s="2" t="s">
        <v>8097</v>
      </c>
      <c r="B7061" s="2" t="s">
        <v>2321</v>
      </c>
      <c r="C7061" s="9">
        <f t="shared" si="110"/>
        <v>45474</v>
      </c>
      <c r="D7061" t="s">
        <v>15</v>
      </c>
      <c r="E7061" t="s">
        <v>57</v>
      </c>
      <c r="F7061" s="3">
        <v>2</v>
      </c>
      <c r="G7061" s="4">
        <v>2223.44</v>
      </c>
      <c r="H7061" s="5">
        <v>0.1</v>
      </c>
      <c r="I7061" s="4">
        <v>4002.19</v>
      </c>
      <c r="J7061" s="4">
        <v>775.34</v>
      </c>
      <c r="K7061" t="s">
        <v>24</v>
      </c>
      <c r="L7061" t="s">
        <v>25</v>
      </c>
      <c r="M7061" s="2" t="s">
        <v>19</v>
      </c>
      <c r="N7061" t="s">
        <v>87</v>
      </c>
    </row>
    <row r="7062" spans="1:14" x14ac:dyDescent="0.25">
      <c r="A7062" s="2" t="s">
        <v>8098</v>
      </c>
      <c r="B7062" s="2" t="s">
        <v>269</v>
      </c>
      <c r="C7062" s="9">
        <f t="shared" si="110"/>
        <v>46082</v>
      </c>
      <c r="D7062" t="s">
        <v>35</v>
      </c>
      <c r="E7062" t="s">
        <v>36</v>
      </c>
      <c r="F7062" s="3">
        <v>4</v>
      </c>
      <c r="G7062" s="4">
        <v>33442.160000000003</v>
      </c>
      <c r="H7062" s="5">
        <v>0.15</v>
      </c>
      <c r="I7062" s="4">
        <v>113703.34</v>
      </c>
      <c r="J7062" s="4">
        <v>22814.44</v>
      </c>
      <c r="K7062" t="s">
        <v>24</v>
      </c>
      <c r="L7062" t="s">
        <v>25</v>
      </c>
      <c r="M7062" s="2" t="s">
        <v>19</v>
      </c>
      <c r="N7062" t="s">
        <v>27</v>
      </c>
    </row>
    <row r="7063" spans="1:14" x14ac:dyDescent="0.25">
      <c r="A7063" s="2" t="s">
        <v>8099</v>
      </c>
      <c r="B7063" s="2" t="s">
        <v>7731</v>
      </c>
      <c r="C7063" s="9">
        <f t="shared" si="110"/>
        <v>46082</v>
      </c>
      <c r="D7063" t="s">
        <v>35</v>
      </c>
      <c r="E7063" t="s">
        <v>71</v>
      </c>
      <c r="F7063" s="3">
        <v>1</v>
      </c>
      <c r="G7063" s="4">
        <v>30231.91</v>
      </c>
      <c r="H7063" s="5">
        <v>0.1</v>
      </c>
      <c r="I7063" s="4">
        <v>27208.720000000001</v>
      </c>
      <c r="J7063" s="4">
        <v>3994.36</v>
      </c>
      <c r="K7063" t="s">
        <v>124</v>
      </c>
      <c r="L7063" t="s">
        <v>18</v>
      </c>
      <c r="M7063" s="2" t="s">
        <v>19</v>
      </c>
      <c r="N7063" t="s">
        <v>87</v>
      </c>
    </row>
    <row r="7064" spans="1:14" x14ac:dyDescent="0.25">
      <c r="A7064" s="2" t="s">
        <v>8100</v>
      </c>
      <c r="B7064" s="2" t="s">
        <v>640</v>
      </c>
      <c r="C7064" s="9">
        <f t="shared" si="110"/>
        <v>45870</v>
      </c>
      <c r="D7064" t="s">
        <v>53</v>
      </c>
      <c r="E7064" t="s">
        <v>98</v>
      </c>
      <c r="F7064" s="3">
        <v>2</v>
      </c>
      <c r="G7064" s="4">
        <v>512.80999999999995</v>
      </c>
      <c r="H7064" s="5">
        <v>0.1</v>
      </c>
      <c r="I7064" s="4">
        <v>923.06</v>
      </c>
      <c r="J7064" s="4">
        <v>139.06</v>
      </c>
      <c r="K7064" t="s">
        <v>152</v>
      </c>
      <c r="L7064" t="s">
        <v>47</v>
      </c>
      <c r="M7064" s="2" t="s">
        <v>19</v>
      </c>
      <c r="N7064" t="s">
        <v>42</v>
      </c>
    </row>
    <row r="7065" spans="1:14" x14ac:dyDescent="0.25">
      <c r="A7065" s="2" t="s">
        <v>8101</v>
      </c>
      <c r="B7065" s="2" t="s">
        <v>1122</v>
      </c>
      <c r="C7065" s="9">
        <f t="shared" si="110"/>
        <v>45717</v>
      </c>
      <c r="D7065" t="s">
        <v>15</v>
      </c>
      <c r="E7065" t="s">
        <v>168</v>
      </c>
      <c r="F7065" s="3">
        <v>1</v>
      </c>
      <c r="G7065" s="4">
        <v>772.64</v>
      </c>
      <c r="H7065" s="5">
        <v>0</v>
      </c>
      <c r="I7065" s="4">
        <v>772.64</v>
      </c>
      <c r="J7065" s="4">
        <v>113.65</v>
      </c>
      <c r="K7065" t="s">
        <v>24</v>
      </c>
      <c r="L7065" t="s">
        <v>25</v>
      </c>
      <c r="M7065" s="2" t="s">
        <v>19</v>
      </c>
      <c r="N7065" t="s">
        <v>20</v>
      </c>
    </row>
    <row r="7066" spans="1:14" x14ac:dyDescent="0.25">
      <c r="A7066" s="2" t="s">
        <v>8102</v>
      </c>
      <c r="B7066" s="2" t="s">
        <v>120</v>
      </c>
      <c r="C7066" s="9">
        <f t="shared" si="110"/>
        <v>45748</v>
      </c>
      <c r="D7066" t="s">
        <v>53</v>
      </c>
      <c r="E7066" t="s">
        <v>173</v>
      </c>
      <c r="F7066" s="3">
        <v>2</v>
      </c>
      <c r="G7066" s="4">
        <v>730.27</v>
      </c>
      <c r="H7066" s="5">
        <v>0.15</v>
      </c>
      <c r="I7066" s="4">
        <v>1241.46</v>
      </c>
      <c r="J7066" s="4">
        <v>341.46</v>
      </c>
      <c r="K7066" t="s">
        <v>124</v>
      </c>
      <c r="L7066" t="s">
        <v>25</v>
      </c>
      <c r="M7066" s="2" t="s">
        <v>19</v>
      </c>
      <c r="N7066" t="s">
        <v>42</v>
      </c>
    </row>
    <row r="7067" spans="1:14" x14ac:dyDescent="0.25">
      <c r="A7067" s="2" t="s">
        <v>8103</v>
      </c>
      <c r="B7067" s="2" t="s">
        <v>753</v>
      </c>
      <c r="C7067" s="9">
        <f t="shared" si="110"/>
        <v>46235</v>
      </c>
      <c r="D7067" t="s">
        <v>35</v>
      </c>
      <c r="E7067" t="s">
        <v>77</v>
      </c>
      <c r="F7067" s="3">
        <v>4</v>
      </c>
      <c r="G7067" s="4">
        <v>2425.04</v>
      </c>
      <c r="H7067" s="5">
        <v>0.2</v>
      </c>
      <c r="I7067" s="4">
        <v>7760.13</v>
      </c>
      <c r="J7067" s="4">
        <v>1431.9</v>
      </c>
      <c r="K7067" t="s">
        <v>37</v>
      </c>
      <c r="L7067" t="s">
        <v>25</v>
      </c>
      <c r="M7067" s="2" t="s">
        <v>26</v>
      </c>
      <c r="N7067" t="s">
        <v>42</v>
      </c>
    </row>
    <row r="7068" spans="1:14" x14ac:dyDescent="0.25">
      <c r="A7068" s="2" t="s">
        <v>8104</v>
      </c>
      <c r="B7068" s="2" t="s">
        <v>330</v>
      </c>
      <c r="C7068" s="9">
        <f t="shared" si="110"/>
        <v>45748</v>
      </c>
      <c r="D7068" t="s">
        <v>45</v>
      </c>
      <c r="E7068" t="s">
        <v>111</v>
      </c>
      <c r="F7068" s="3">
        <v>3</v>
      </c>
      <c r="G7068" s="4">
        <v>6973.07</v>
      </c>
      <c r="H7068" s="5">
        <v>0.05</v>
      </c>
      <c r="I7068" s="4">
        <v>19873.25</v>
      </c>
      <c r="J7068" s="4">
        <v>6772.22</v>
      </c>
      <c r="K7068" t="s">
        <v>24</v>
      </c>
      <c r="L7068" t="s">
        <v>25</v>
      </c>
      <c r="M7068" s="2" t="s">
        <v>19</v>
      </c>
      <c r="N7068" t="s">
        <v>32</v>
      </c>
    </row>
    <row r="7069" spans="1:14" x14ac:dyDescent="0.25">
      <c r="A7069" s="2" t="s">
        <v>8105</v>
      </c>
      <c r="B7069" s="2" t="s">
        <v>286</v>
      </c>
      <c r="C7069" s="9">
        <f t="shared" si="110"/>
        <v>45992</v>
      </c>
      <c r="D7069" t="s">
        <v>35</v>
      </c>
      <c r="E7069" t="s">
        <v>50</v>
      </c>
      <c r="F7069" s="3">
        <v>3</v>
      </c>
      <c r="G7069" s="4">
        <v>2037.65</v>
      </c>
      <c r="H7069" s="5">
        <v>0</v>
      </c>
      <c r="I7069" s="4">
        <v>6112.95</v>
      </c>
      <c r="J7069" s="4">
        <v>1887.23</v>
      </c>
      <c r="K7069" t="s">
        <v>24</v>
      </c>
      <c r="L7069" t="s">
        <v>25</v>
      </c>
      <c r="M7069" s="2" t="s">
        <v>26</v>
      </c>
      <c r="N7069" t="s">
        <v>42</v>
      </c>
    </row>
    <row r="7070" spans="1:14" x14ac:dyDescent="0.25">
      <c r="A7070" s="2" t="s">
        <v>8106</v>
      </c>
      <c r="B7070" s="2" t="s">
        <v>1057</v>
      </c>
      <c r="C7070" s="9">
        <f t="shared" si="110"/>
        <v>45658</v>
      </c>
      <c r="D7070" t="s">
        <v>30</v>
      </c>
      <c r="E7070" t="s">
        <v>106</v>
      </c>
      <c r="F7070" s="3">
        <v>4</v>
      </c>
      <c r="G7070" s="4">
        <v>882.78</v>
      </c>
      <c r="H7070" s="5">
        <v>0.1</v>
      </c>
      <c r="I7070" s="4">
        <v>3178.01</v>
      </c>
      <c r="J7070" s="4">
        <v>633.70000000000005</v>
      </c>
      <c r="K7070" t="s">
        <v>24</v>
      </c>
      <c r="L7070" t="s">
        <v>18</v>
      </c>
      <c r="M7070" s="2" t="s">
        <v>19</v>
      </c>
      <c r="N7070" t="s">
        <v>66</v>
      </c>
    </row>
    <row r="7071" spans="1:14" x14ac:dyDescent="0.25">
      <c r="A7071" s="2" t="s">
        <v>8107</v>
      </c>
      <c r="B7071" s="2" t="s">
        <v>444</v>
      </c>
      <c r="C7071" s="9">
        <f t="shared" si="110"/>
        <v>46174</v>
      </c>
      <c r="D7071" t="s">
        <v>30</v>
      </c>
      <c r="E7071" t="s">
        <v>106</v>
      </c>
      <c r="F7071" s="3">
        <v>1</v>
      </c>
      <c r="G7071" s="4">
        <v>339.71</v>
      </c>
      <c r="H7071" s="5">
        <v>0.05</v>
      </c>
      <c r="I7071" s="4">
        <v>322.72000000000003</v>
      </c>
      <c r="J7071" s="4">
        <v>77.02</v>
      </c>
      <c r="K7071" t="s">
        <v>37</v>
      </c>
      <c r="L7071" t="s">
        <v>25</v>
      </c>
      <c r="M7071" s="2" t="s">
        <v>19</v>
      </c>
      <c r="N7071" t="s">
        <v>38</v>
      </c>
    </row>
    <row r="7072" spans="1:14" x14ac:dyDescent="0.25">
      <c r="A7072" s="2" t="s">
        <v>8108</v>
      </c>
      <c r="B7072" s="2" t="s">
        <v>1520</v>
      </c>
      <c r="C7072" s="9">
        <f t="shared" si="110"/>
        <v>46204</v>
      </c>
      <c r="D7072" t="s">
        <v>35</v>
      </c>
      <c r="E7072" t="s">
        <v>50</v>
      </c>
      <c r="F7072" s="3">
        <v>2</v>
      </c>
      <c r="G7072" s="4">
        <v>3522.69</v>
      </c>
      <c r="H7072" s="5">
        <v>0.05</v>
      </c>
      <c r="I7072" s="4">
        <v>6693.11</v>
      </c>
      <c r="J7072" s="4">
        <v>2011.55</v>
      </c>
      <c r="K7072" t="s">
        <v>24</v>
      </c>
      <c r="L7072" t="s">
        <v>18</v>
      </c>
      <c r="M7072" s="2" t="s">
        <v>19</v>
      </c>
      <c r="N7072" t="s">
        <v>58</v>
      </c>
    </row>
    <row r="7073" spans="1:14" x14ac:dyDescent="0.25">
      <c r="A7073" s="2" t="s">
        <v>8109</v>
      </c>
      <c r="B7073" s="2" t="s">
        <v>100</v>
      </c>
      <c r="C7073" s="9">
        <f t="shared" si="110"/>
        <v>45778</v>
      </c>
      <c r="D7073" t="s">
        <v>53</v>
      </c>
      <c r="E7073" t="s">
        <v>54</v>
      </c>
      <c r="F7073" s="3">
        <v>3</v>
      </c>
      <c r="G7073" s="4">
        <v>1192.82</v>
      </c>
      <c r="H7073" s="5">
        <v>0</v>
      </c>
      <c r="I7073" s="4">
        <v>3578.46</v>
      </c>
      <c r="J7073" s="4">
        <v>549.76</v>
      </c>
      <c r="K7073" t="s">
        <v>24</v>
      </c>
      <c r="L7073" t="s">
        <v>18</v>
      </c>
      <c r="M7073" s="2" t="s">
        <v>26</v>
      </c>
      <c r="N7073" t="s">
        <v>87</v>
      </c>
    </row>
    <row r="7074" spans="1:14" x14ac:dyDescent="0.25">
      <c r="A7074" s="2" t="s">
        <v>8110</v>
      </c>
      <c r="B7074" s="2" t="s">
        <v>1604</v>
      </c>
      <c r="C7074" s="9">
        <f t="shared" si="110"/>
        <v>46204</v>
      </c>
      <c r="D7074" t="s">
        <v>35</v>
      </c>
      <c r="E7074" t="s">
        <v>74</v>
      </c>
      <c r="F7074" s="3">
        <v>4</v>
      </c>
      <c r="G7074" s="4">
        <v>18649.98</v>
      </c>
      <c r="H7074" s="5">
        <v>0.1</v>
      </c>
      <c r="I7074" s="4">
        <v>67139.929999999993</v>
      </c>
      <c r="J7074" s="4">
        <v>0</v>
      </c>
      <c r="K7074" t="s">
        <v>152</v>
      </c>
      <c r="L7074" t="s">
        <v>25</v>
      </c>
      <c r="M7074" s="2" t="s">
        <v>61</v>
      </c>
      <c r="N7074" t="s">
        <v>66</v>
      </c>
    </row>
    <row r="7075" spans="1:14" x14ac:dyDescent="0.25">
      <c r="A7075" s="2" t="s">
        <v>8111</v>
      </c>
      <c r="B7075" s="2" t="s">
        <v>2035</v>
      </c>
      <c r="C7075" s="9">
        <f t="shared" si="110"/>
        <v>45413</v>
      </c>
      <c r="D7075" t="s">
        <v>45</v>
      </c>
      <c r="E7075" t="s">
        <v>46</v>
      </c>
      <c r="F7075" s="3">
        <v>1</v>
      </c>
      <c r="G7075" s="4">
        <v>3900.09</v>
      </c>
      <c r="H7075" s="5">
        <v>0.15</v>
      </c>
      <c r="I7075" s="4">
        <v>3315.08</v>
      </c>
      <c r="J7075" s="4">
        <v>686.55</v>
      </c>
      <c r="K7075" t="s">
        <v>37</v>
      </c>
      <c r="L7075" t="s">
        <v>25</v>
      </c>
      <c r="M7075" s="2" t="s">
        <v>26</v>
      </c>
      <c r="N7075" t="s">
        <v>42</v>
      </c>
    </row>
    <row r="7076" spans="1:14" x14ac:dyDescent="0.25">
      <c r="A7076" s="2" t="s">
        <v>8112</v>
      </c>
      <c r="B7076" s="2" t="s">
        <v>212</v>
      </c>
      <c r="C7076" s="9">
        <f t="shared" si="110"/>
        <v>45658</v>
      </c>
      <c r="D7076" t="s">
        <v>53</v>
      </c>
      <c r="E7076" t="s">
        <v>92</v>
      </c>
      <c r="F7076" s="3">
        <v>3</v>
      </c>
      <c r="G7076" s="4">
        <v>715.59</v>
      </c>
      <c r="H7076" s="5">
        <v>0.15</v>
      </c>
      <c r="I7076" s="4">
        <v>1824.75</v>
      </c>
      <c r="J7076" s="4">
        <v>438.22</v>
      </c>
      <c r="K7076" t="s">
        <v>17</v>
      </c>
      <c r="L7076" t="s">
        <v>25</v>
      </c>
      <c r="M7076" s="2" t="s">
        <v>26</v>
      </c>
      <c r="N7076" t="s">
        <v>58</v>
      </c>
    </row>
    <row r="7077" spans="1:14" x14ac:dyDescent="0.25">
      <c r="A7077" s="2" t="s">
        <v>8113</v>
      </c>
      <c r="B7077" s="2" t="s">
        <v>1154</v>
      </c>
      <c r="C7077" s="9">
        <f t="shared" si="110"/>
        <v>46174</v>
      </c>
      <c r="D7077" t="s">
        <v>30</v>
      </c>
      <c r="E7077" t="s">
        <v>106</v>
      </c>
      <c r="F7077" s="3">
        <v>4</v>
      </c>
      <c r="G7077" s="4">
        <v>442.73</v>
      </c>
      <c r="H7077" s="5">
        <v>0.25</v>
      </c>
      <c r="I7077" s="4">
        <v>1328.19</v>
      </c>
      <c r="J7077" s="4">
        <v>198.19</v>
      </c>
      <c r="K7077" t="s">
        <v>37</v>
      </c>
      <c r="L7077" t="s">
        <v>18</v>
      </c>
      <c r="M7077" s="2" t="s">
        <v>19</v>
      </c>
      <c r="N7077" t="s">
        <v>82</v>
      </c>
    </row>
    <row r="7078" spans="1:14" x14ac:dyDescent="0.25">
      <c r="A7078" s="2" t="s">
        <v>8114</v>
      </c>
      <c r="B7078" s="2" t="s">
        <v>614</v>
      </c>
      <c r="C7078" s="9">
        <f t="shared" si="110"/>
        <v>45474</v>
      </c>
      <c r="D7078" t="s">
        <v>53</v>
      </c>
      <c r="E7078" t="s">
        <v>98</v>
      </c>
      <c r="F7078" s="3">
        <v>2</v>
      </c>
      <c r="G7078" s="4">
        <v>1054.58</v>
      </c>
      <c r="H7078" s="5">
        <v>0</v>
      </c>
      <c r="I7078" s="4">
        <v>2109.16</v>
      </c>
      <c r="J7078" s="4">
        <v>0</v>
      </c>
      <c r="K7078" t="s">
        <v>17</v>
      </c>
      <c r="L7078" t="s">
        <v>25</v>
      </c>
      <c r="M7078" s="2" t="s">
        <v>101</v>
      </c>
      <c r="N7078" t="s">
        <v>82</v>
      </c>
    </row>
    <row r="7079" spans="1:14" x14ac:dyDescent="0.25">
      <c r="A7079" s="2" t="s">
        <v>8115</v>
      </c>
      <c r="B7079" s="2" t="s">
        <v>1410</v>
      </c>
      <c r="C7079" s="9">
        <f t="shared" si="110"/>
        <v>45870</v>
      </c>
      <c r="D7079" t="s">
        <v>15</v>
      </c>
      <c r="E7079" t="s">
        <v>57</v>
      </c>
      <c r="F7079" s="3">
        <v>4</v>
      </c>
      <c r="G7079" s="4">
        <v>2431.5700000000002</v>
      </c>
      <c r="H7079" s="5">
        <v>0.2</v>
      </c>
      <c r="I7079" s="4">
        <v>7781.02</v>
      </c>
      <c r="J7079" s="4">
        <v>1284.8</v>
      </c>
      <c r="K7079" t="s">
        <v>24</v>
      </c>
      <c r="L7079" t="s">
        <v>25</v>
      </c>
      <c r="M7079" s="2" t="s">
        <v>19</v>
      </c>
      <c r="N7079" t="s">
        <v>20</v>
      </c>
    </row>
    <row r="7080" spans="1:14" x14ac:dyDescent="0.25">
      <c r="A7080" s="2" t="s">
        <v>8116</v>
      </c>
      <c r="B7080" s="2" t="s">
        <v>2672</v>
      </c>
      <c r="C7080" s="9">
        <f t="shared" si="110"/>
        <v>45566</v>
      </c>
      <c r="D7080" t="s">
        <v>35</v>
      </c>
      <c r="E7080" t="s">
        <v>50</v>
      </c>
      <c r="F7080" s="3">
        <v>1</v>
      </c>
      <c r="G7080" s="4">
        <v>27304.25</v>
      </c>
      <c r="H7080" s="5">
        <v>0.15</v>
      </c>
      <c r="I7080" s="4">
        <v>23208.61</v>
      </c>
      <c r="J7080" s="4">
        <v>7477.45</v>
      </c>
      <c r="K7080" t="s">
        <v>24</v>
      </c>
      <c r="L7080" t="s">
        <v>25</v>
      </c>
      <c r="M7080" s="2" t="s">
        <v>19</v>
      </c>
      <c r="N7080" t="s">
        <v>32</v>
      </c>
    </row>
    <row r="7081" spans="1:14" x14ac:dyDescent="0.25">
      <c r="A7081" s="2" t="s">
        <v>8117</v>
      </c>
      <c r="B7081" s="2" t="s">
        <v>330</v>
      </c>
      <c r="C7081" s="9">
        <f t="shared" si="110"/>
        <v>45748</v>
      </c>
      <c r="D7081" t="s">
        <v>35</v>
      </c>
      <c r="E7081" t="s">
        <v>71</v>
      </c>
      <c r="F7081" s="3">
        <v>3</v>
      </c>
      <c r="G7081" s="4">
        <v>18041.07</v>
      </c>
      <c r="H7081" s="5">
        <v>0.15</v>
      </c>
      <c r="I7081" s="4">
        <v>46004.73</v>
      </c>
      <c r="J7081" s="4">
        <v>15415.94</v>
      </c>
      <c r="K7081" t="s">
        <v>124</v>
      </c>
      <c r="L7081" t="s">
        <v>25</v>
      </c>
      <c r="M7081" s="2" t="s">
        <v>19</v>
      </c>
      <c r="N7081" t="s">
        <v>66</v>
      </c>
    </row>
    <row r="7082" spans="1:14" x14ac:dyDescent="0.25">
      <c r="A7082" s="2" t="s">
        <v>8118</v>
      </c>
      <c r="B7082" s="2" t="s">
        <v>819</v>
      </c>
      <c r="C7082" s="9">
        <f t="shared" si="110"/>
        <v>45658</v>
      </c>
      <c r="D7082" t="s">
        <v>15</v>
      </c>
      <c r="E7082" t="s">
        <v>168</v>
      </c>
      <c r="F7082" s="3">
        <v>2</v>
      </c>
      <c r="G7082" s="4">
        <v>2769.81</v>
      </c>
      <c r="H7082" s="5">
        <v>0.1</v>
      </c>
      <c r="I7082" s="4">
        <v>4985.66</v>
      </c>
      <c r="J7082" s="4">
        <v>1441.8</v>
      </c>
      <c r="K7082" t="s">
        <v>152</v>
      </c>
      <c r="L7082" t="s">
        <v>25</v>
      </c>
      <c r="M7082" s="2" t="s">
        <v>19</v>
      </c>
      <c r="N7082" t="s">
        <v>82</v>
      </c>
    </row>
    <row r="7083" spans="1:14" x14ac:dyDescent="0.25">
      <c r="A7083" s="2" t="s">
        <v>8119</v>
      </c>
      <c r="B7083" s="2" t="s">
        <v>983</v>
      </c>
      <c r="C7083" s="9">
        <f t="shared" si="110"/>
        <v>45931</v>
      </c>
      <c r="D7083" t="s">
        <v>30</v>
      </c>
      <c r="E7083" t="s">
        <v>133</v>
      </c>
      <c r="F7083" s="3">
        <v>1</v>
      </c>
      <c r="G7083" s="4">
        <v>1226.8399999999999</v>
      </c>
      <c r="H7083" s="5">
        <v>0.1</v>
      </c>
      <c r="I7083" s="4">
        <v>1104.1600000000001</v>
      </c>
      <c r="J7083" s="4">
        <v>167.3</v>
      </c>
      <c r="K7083" t="s">
        <v>124</v>
      </c>
      <c r="L7083" t="s">
        <v>25</v>
      </c>
      <c r="M7083" s="2" t="s">
        <v>19</v>
      </c>
      <c r="N7083" t="s">
        <v>58</v>
      </c>
    </row>
    <row r="7084" spans="1:14" x14ac:dyDescent="0.25">
      <c r="A7084" s="2" t="s">
        <v>8120</v>
      </c>
      <c r="B7084" s="2" t="s">
        <v>288</v>
      </c>
      <c r="C7084" s="9">
        <f t="shared" si="110"/>
        <v>46023</v>
      </c>
      <c r="D7084" t="s">
        <v>35</v>
      </c>
      <c r="E7084" t="s">
        <v>74</v>
      </c>
      <c r="F7084" s="3">
        <v>4</v>
      </c>
      <c r="G7084" s="4">
        <v>24342.17</v>
      </c>
      <c r="H7084" s="5">
        <v>0.05</v>
      </c>
      <c r="I7084" s="4">
        <v>92500.25</v>
      </c>
      <c r="J7084" s="4">
        <v>25729.62</v>
      </c>
      <c r="K7084" t="s">
        <v>152</v>
      </c>
      <c r="L7084" t="s">
        <v>25</v>
      </c>
      <c r="M7084" s="2" t="s">
        <v>26</v>
      </c>
      <c r="N7084" t="s">
        <v>66</v>
      </c>
    </row>
    <row r="7085" spans="1:14" x14ac:dyDescent="0.25">
      <c r="A7085" s="2" t="s">
        <v>8121</v>
      </c>
      <c r="B7085" s="2" t="s">
        <v>1970</v>
      </c>
      <c r="C7085" s="9">
        <f t="shared" si="110"/>
        <v>45809</v>
      </c>
      <c r="D7085" t="s">
        <v>45</v>
      </c>
      <c r="E7085" t="s">
        <v>111</v>
      </c>
      <c r="F7085" s="3">
        <v>3</v>
      </c>
      <c r="G7085" s="4">
        <v>5406.68</v>
      </c>
      <c r="H7085" s="5">
        <v>0.2</v>
      </c>
      <c r="I7085" s="4">
        <v>12976.03</v>
      </c>
      <c r="J7085" s="4">
        <v>3167.05</v>
      </c>
      <c r="K7085" t="s">
        <v>24</v>
      </c>
      <c r="L7085" t="s">
        <v>47</v>
      </c>
      <c r="M7085" s="2" t="s">
        <v>19</v>
      </c>
      <c r="N7085" t="s">
        <v>58</v>
      </c>
    </row>
    <row r="7086" spans="1:14" x14ac:dyDescent="0.25">
      <c r="A7086" s="2" t="s">
        <v>8122</v>
      </c>
      <c r="B7086" s="2" t="s">
        <v>141</v>
      </c>
      <c r="C7086" s="9">
        <f t="shared" si="110"/>
        <v>45778</v>
      </c>
      <c r="D7086" t="s">
        <v>15</v>
      </c>
      <c r="E7086" t="s">
        <v>95</v>
      </c>
      <c r="F7086" s="3">
        <v>3</v>
      </c>
      <c r="G7086" s="4">
        <v>2014.45</v>
      </c>
      <c r="H7086" s="5">
        <v>0</v>
      </c>
      <c r="I7086" s="4">
        <v>6043.35</v>
      </c>
      <c r="J7086" s="4">
        <v>0</v>
      </c>
      <c r="K7086" t="s">
        <v>24</v>
      </c>
      <c r="L7086" t="s">
        <v>25</v>
      </c>
      <c r="M7086" s="2" t="s">
        <v>101</v>
      </c>
      <c r="N7086" t="s">
        <v>58</v>
      </c>
    </row>
    <row r="7087" spans="1:14" x14ac:dyDescent="0.25">
      <c r="A7087" s="2" t="s">
        <v>8123</v>
      </c>
      <c r="B7087" s="2" t="s">
        <v>1100</v>
      </c>
      <c r="C7087" s="9">
        <f t="shared" si="110"/>
        <v>46082</v>
      </c>
      <c r="D7087" t="s">
        <v>15</v>
      </c>
      <c r="E7087" t="s">
        <v>16</v>
      </c>
      <c r="F7087" s="3">
        <v>1</v>
      </c>
      <c r="G7087" s="4">
        <v>1842.75</v>
      </c>
      <c r="H7087" s="5">
        <v>0</v>
      </c>
      <c r="I7087" s="4">
        <v>1842.75</v>
      </c>
      <c r="J7087" s="4">
        <v>382.8</v>
      </c>
      <c r="K7087" t="s">
        <v>124</v>
      </c>
      <c r="L7087" t="s">
        <v>25</v>
      </c>
      <c r="M7087" s="2" t="s">
        <v>19</v>
      </c>
      <c r="N7087" t="s">
        <v>58</v>
      </c>
    </row>
    <row r="7088" spans="1:14" x14ac:dyDescent="0.25">
      <c r="A7088" s="2" t="s">
        <v>8124</v>
      </c>
      <c r="B7088" s="2" t="s">
        <v>2224</v>
      </c>
      <c r="C7088" s="9">
        <f t="shared" si="110"/>
        <v>45870</v>
      </c>
      <c r="D7088" t="s">
        <v>45</v>
      </c>
      <c r="E7088" t="s">
        <v>46</v>
      </c>
      <c r="F7088" s="3">
        <v>2</v>
      </c>
      <c r="G7088" s="4">
        <v>1496.97</v>
      </c>
      <c r="H7088" s="5">
        <v>0</v>
      </c>
      <c r="I7088" s="4">
        <v>2993.94</v>
      </c>
      <c r="J7088" s="4">
        <v>1034.52</v>
      </c>
      <c r="K7088" t="s">
        <v>24</v>
      </c>
      <c r="L7088" t="s">
        <v>18</v>
      </c>
      <c r="M7088" s="2" t="s">
        <v>19</v>
      </c>
      <c r="N7088" t="s">
        <v>58</v>
      </c>
    </row>
    <row r="7089" spans="1:14" x14ac:dyDescent="0.25">
      <c r="A7089" s="2" t="s">
        <v>8125</v>
      </c>
      <c r="B7089" s="2" t="s">
        <v>1727</v>
      </c>
      <c r="C7089" s="9">
        <f t="shared" si="110"/>
        <v>45536</v>
      </c>
      <c r="D7089" t="s">
        <v>15</v>
      </c>
      <c r="E7089" t="s">
        <v>95</v>
      </c>
      <c r="F7089" s="3">
        <v>1</v>
      </c>
      <c r="G7089" s="4">
        <v>2714.71</v>
      </c>
      <c r="H7089" s="5">
        <v>0.15</v>
      </c>
      <c r="I7089" s="4">
        <v>2307.5</v>
      </c>
      <c r="J7089" s="4">
        <v>702.06</v>
      </c>
      <c r="K7089" t="s">
        <v>124</v>
      </c>
      <c r="L7089" t="s">
        <v>25</v>
      </c>
      <c r="M7089" s="2" t="s">
        <v>19</v>
      </c>
      <c r="N7089" t="s">
        <v>66</v>
      </c>
    </row>
    <row r="7090" spans="1:14" x14ac:dyDescent="0.25">
      <c r="A7090" s="2" t="s">
        <v>8126</v>
      </c>
      <c r="B7090" s="2" t="s">
        <v>747</v>
      </c>
      <c r="C7090" s="9">
        <f t="shared" si="110"/>
        <v>46204</v>
      </c>
      <c r="D7090" t="s">
        <v>30</v>
      </c>
      <c r="E7090" t="s">
        <v>41</v>
      </c>
      <c r="F7090" s="3">
        <v>3</v>
      </c>
      <c r="G7090" s="4">
        <v>844.04</v>
      </c>
      <c r="H7090" s="5">
        <v>0.2</v>
      </c>
      <c r="I7090" s="4">
        <v>2025.7</v>
      </c>
      <c r="J7090" s="4">
        <v>337.32</v>
      </c>
      <c r="K7090" t="s">
        <v>124</v>
      </c>
      <c r="L7090" t="s">
        <v>25</v>
      </c>
      <c r="M7090" s="2" t="s">
        <v>19</v>
      </c>
      <c r="N7090" t="s">
        <v>66</v>
      </c>
    </row>
    <row r="7091" spans="1:14" x14ac:dyDescent="0.25">
      <c r="A7091" s="2" t="s">
        <v>8127</v>
      </c>
      <c r="B7091" s="2" t="s">
        <v>565</v>
      </c>
      <c r="C7091" s="9">
        <f t="shared" si="110"/>
        <v>45778</v>
      </c>
      <c r="D7091" t="s">
        <v>35</v>
      </c>
      <c r="E7091" t="s">
        <v>50</v>
      </c>
      <c r="F7091" s="3">
        <v>3</v>
      </c>
      <c r="G7091" s="4">
        <v>12255.66</v>
      </c>
      <c r="H7091" s="5">
        <v>0</v>
      </c>
      <c r="I7091" s="4">
        <v>36766.980000000003</v>
      </c>
      <c r="J7091" s="4">
        <v>10074.49</v>
      </c>
      <c r="K7091" t="s">
        <v>37</v>
      </c>
      <c r="L7091" t="s">
        <v>25</v>
      </c>
      <c r="M7091" s="2" t="s">
        <v>19</v>
      </c>
      <c r="N7091" t="s">
        <v>42</v>
      </c>
    </row>
    <row r="7092" spans="1:14" x14ac:dyDescent="0.25">
      <c r="A7092" s="2" t="s">
        <v>8128</v>
      </c>
      <c r="B7092" s="2" t="s">
        <v>2444</v>
      </c>
      <c r="C7092" s="9">
        <f t="shared" si="110"/>
        <v>45901</v>
      </c>
      <c r="D7092" t="s">
        <v>30</v>
      </c>
      <c r="E7092" t="s">
        <v>41</v>
      </c>
      <c r="F7092" s="3">
        <v>3</v>
      </c>
      <c r="G7092" s="4">
        <v>712.42</v>
      </c>
      <c r="H7092" s="5">
        <v>0</v>
      </c>
      <c r="I7092" s="4">
        <v>2137.2600000000002</v>
      </c>
      <c r="J7092" s="4">
        <v>0</v>
      </c>
      <c r="K7092" t="s">
        <v>124</v>
      </c>
      <c r="L7092" t="s">
        <v>25</v>
      </c>
      <c r="M7092" s="2" t="s">
        <v>101</v>
      </c>
      <c r="N7092" t="s">
        <v>66</v>
      </c>
    </row>
    <row r="7093" spans="1:14" x14ac:dyDescent="0.25">
      <c r="A7093" s="2" t="s">
        <v>8129</v>
      </c>
      <c r="B7093" s="2" t="s">
        <v>1885</v>
      </c>
      <c r="C7093" s="9">
        <f t="shared" si="110"/>
        <v>45352</v>
      </c>
      <c r="D7093" t="s">
        <v>35</v>
      </c>
      <c r="E7093" t="s">
        <v>50</v>
      </c>
      <c r="F7093" s="3">
        <v>2</v>
      </c>
      <c r="G7093" s="4">
        <v>27775.96</v>
      </c>
      <c r="H7093" s="5">
        <v>0</v>
      </c>
      <c r="I7093" s="4">
        <v>55551.92</v>
      </c>
      <c r="J7093" s="4">
        <v>16062.78</v>
      </c>
      <c r="K7093" t="s">
        <v>37</v>
      </c>
      <c r="L7093" t="s">
        <v>25</v>
      </c>
      <c r="M7093" s="2" t="s">
        <v>19</v>
      </c>
      <c r="N7093" t="s">
        <v>58</v>
      </c>
    </row>
    <row r="7094" spans="1:14" x14ac:dyDescent="0.25">
      <c r="A7094" s="2" t="s">
        <v>8130</v>
      </c>
      <c r="B7094" s="2" t="s">
        <v>1661</v>
      </c>
      <c r="C7094" s="9">
        <f t="shared" si="110"/>
        <v>45566</v>
      </c>
      <c r="D7094" t="s">
        <v>35</v>
      </c>
      <c r="E7094" t="s">
        <v>50</v>
      </c>
      <c r="F7094" s="3">
        <v>3</v>
      </c>
      <c r="G7094" s="4">
        <v>13579.87</v>
      </c>
      <c r="H7094" s="5">
        <v>0.2</v>
      </c>
      <c r="I7094" s="4">
        <v>32591.69</v>
      </c>
      <c r="J7094" s="4">
        <v>6726.32</v>
      </c>
      <c r="K7094" t="s">
        <v>24</v>
      </c>
      <c r="L7094" t="s">
        <v>25</v>
      </c>
      <c r="M7094" s="2" t="s">
        <v>19</v>
      </c>
      <c r="N7094" t="s">
        <v>42</v>
      </c>
    </row>
    <row r="7095" spans="1:14" x14ac:dyDescent="0.25">
      <c r="A7095" s="2" t="s">
        <v>8131</v>
      </c>
      <c r="B7095" s="2" t="s">
        <v>799</v>
      </c>
      <c r="C7095" s="9">
        <f t="shared" si="110"/>
        <v>46204</v>
      </c>
      <c r="D7095" t="s">
        <v>45</v>
      </c>
      <c r="E7095" t="s">
        <v>222</v>
      </c>
      <c r="F7095" s="3">
        <v>3</v>
      </c>
      <c r="G7095" s="4">
        <v>6308.53</v>
      </c>
      <c r="H7095" s="5">
        <v>0</v>
      </c>
      <c r="I7095" s="4">
        <v>18925.59</v>
      </c>
      <c r="J7095" s="4">
        <v>0</v>
      </c>
      <c r="K7095" t="s">
        <v>17</v>
      </c>
      <c r="L7095" t="s">
        <v>18</v>
      </c>
      <c r="M7095" s="2" t="s">
        <v>101</v>
      </c>
      <c r="N7095" t="s">
        <v>58</v>
      </c>
    </row>
    <row r="7096" spans="1:14" x14ac:dyDescent="0.25">
      <c r="A7096" s="2" t="s">
        <v>8132</v>
      </c>
      <c r="B7096" s="2" t="s">
        <v>847</v>
      </c>
      <c r="C7096" s="9">
        <f t="shared" si="110"/>
        <v>46235</v>
      </c>
      <c r="D7096" t="s">
        <v>30</v>
      </c>
      <c r="E7096" t="s">
        <v>133</v>
      </c>
      <c r="F7096" s="3">
        <v>1</v>
      </c>
      <c r="G7096" s="4">
        <v>317.64</v>
      </c>
      <c r="H7096" s="5">
        <v>0</v>
      </c>
      <c r="I7096" s="4">
        <v>317.64</v>
      </c>
      <c r="J7096" s="4">
        <v>66.430000000000007</v>
      </c>
      <c r="K7096" t="s">
        <v>24</v>
      </c>
      <c r="L7096" t="s">
        <v>25</v>
      </c>
      <c r="M7096" s="2" t="s">
        <v>19</v>
      </c>
      <c r="N7096" t="s">
        <v>58</v>
      </c>
    </row>
    <row r="7097" spans="1:14" x14ac:dyDescent="0.25">
      <c r="A7097" s="2" t="s">
        <v>8133</v>
      </c>
      <c r="B7097" s="2" t="s">
        <v>1838</v>
      </c>
      <c r="C7097" s="9">
        <f t="shared" si="110"/>
        <v>45627</v>
      </c>
      <c r="D7097" t="s">
        <v>35</v>
      </c>
      <c r="E7097" t="s">
        <v>36</v>
      </c>
      <c r="F7097" s="3">
        <v>3</v>
      </c>
      <c r="G7097" s="4">
        <v>1306.57</v>
      </c>
      <c r="H7097" s="5">
        <v>0</v>
      </c>
      <c r="I7097" s="4">
        <v>3919.71</v>
      </c>
      <c r="J7097" s="4">
        <v>1063.77</v>
      </c>
      <c r="K7097" t="s">
        <v>24</v>
      </c>
      <c r="L7097" t="s">
        <v>25</v>
      </c>
      <c r="M7097" s="2" t="s">
        <v>19</v>
      </c>
      <c r="N7097" t="s">
        <v>87</v>
      </c>
    </row>
    <row r="7098" spans="1:14" x14ac:dyDescent="0.25">
      <c r="A7098" s="2" t="s">
        <v>8134</v>
      </c>
      <c r="B7098" s="2" t="s">
        <v>1637</v>
      </c>
      <c r="C7098" s="9">
        <f t="shared" si="110"/>
        <v>45292</v>
      </c>
      <c r="D7098" t="s">
        <v>15</v>
      </c>
      <c r="E7098" t="s">
        <v>168</v>
      </c>
      <c r="F7098" s="3">
        <v>4</v>
      </c>
      <c r="G7098" s="4">
        <v>2113.27</v>
      </c>
      <c r="H7098" s="5">
        <v>0.2</v>
      </c>
      <c r="I7098" s="4">
        <v>6762.46</v>
      </c>
      <c r="J7098" s="4">
        <v>1020.24</v>
      </c>
      <c r="K7098" t="s">
        <v>152</v>
      </c>
      <c r="L7098" t="s">
        <v>18</v>
      </c>
      <c r="M7098" s="2" t="s">
        <v>19</v>
      </c>
      <c r="N7098" t="s">
        <v>20</v>
      </c>
    </row>
    <row r="7099" spans="1:14" x14ac:dyDescent="0.25">
      <c r="A7099" s="2" t="s">
        <v>8135</v>
      </c>
      <c r="B7099" s="2" t="s">
        <v>4412</v>
      </c>
      <c r="C7099" s="9">
        <f t="shared" si="110"/>
        <v>45474</v>
      </c>
      <c r="D7099" t="s">
        <v>15</v>
      </c>
      <c r="E7099" t="s">
        <v>95</v>
      </c>
      <c r="F7099" s="3">
        <v>1</v>
      </c>
      <c r="G7099" s="4">
        <v>1409.11</v>
      </c>
      <c r="H7099" s="5">
        <v>0</v>
      </c>
      <c r="I7099" s="4">
        <v>1409.11</v>
      </c>
      <c r="J7099" s="4">
        <v>473.28</v>
      </c>
      <c r="K7099" t="s">
        <v>37</v>
      </c>
      <c r="L7099" t="s">
        <v>25</v>
      </c>
      <c r="M7099" s="2" t="s">
        <v>26</v>
      </c>
      <c r="N7099" t="s">
        <v>42</v>
      </c>
    </row>
    <row r="7100" spans="1:14" x14ac:dyDescent="0.25">
      <c r="A7100" s="2" t="s">
        <v>8136</v>
      </c>
      <c r="B7100" s="2" t="s">
        <v>1223</v>
      </c>
      <c r="C7100" s="9">
        <f t="shared" si="110"/>
        <v>46113</v>
      </c>
      <c r="D7100" t="s">
        <v>35</v>
      </c>
      <c r="E7100" t="s">
        <v>74</v>
      </c>
      <c r="F7100" s="3">
        <v>3</v>
      </c>
      <c r="G7100" s="4">
        <v>13590.38</v>
      </c>
      <c r="H7100" s="5">
        <v>0.2</v>
      </c>
      <c r="I7100" s="4">
        <v>32616.91</v>
      </c>
      <c r="J7100" s="4">
        <v>6440.01</v>
      </c>
      <c r="K7100" t="s">
        <v>24</v>
      </c>
      <c r="L7100" t="s">
        <v>25</v>
      </c>
      <c r="M7100" s="2" t="s">
        <v>19</v>
      </c>
      <c r="N7100" t="s">
        <v>20</v>
      </c>
    </row>
    <row r="7101" spans="1:14" x14ac:dyDescent="0.25">
      <c r="A7101" s="2" t="s">
        <v>8137</v>
      </c>
      <c r="B7101" s="2" t="s">
        <v>739</v>
      </c>
      <c r="C7101" s="9">
        <f t="shared" si="110"/>
        <v>45413</v>
      </c>
      <c r="D7101" t="s">
        <v>30</v>
      </c>
      <c r="E7101" t="s">
        <v>31</v>
      </c>
      <c r="F7101" s="3">
        <v>1</v>
      </c>
      <c r="G7101" s="4">
        <v>1474.93</v>
      </c>
      <c r="H7101" s="5">
        <v>0.05</v>
      </c>
      <c r="I7101" s="4">
        <v>1401.18</v>
      </c>
      <c r="J7101" s="4">
        <v>358.28</v>
      </c>
      <c r="K7101" t="s">
        <v>124</v>
      </c>
      <c r="L7101" t="s">
        <v>25</v>
      </c>
      <c r="M7101" s="2" t="s">
        <v>19</v>
      </c>
      <c r="N7101" t="s">
        <v>87</v>
      </c>
    </row>
    <row r="7102" spans="1:14" x14ac:dyDescent="0.25">
      <c r="A7102" s="2" t="s">
        <v>8138</v>
      </c>
      <c r="B7102" s="2" t="s">
        <v>404</v>
      </c>
      <c r="C7102" s="9">
        <f t="shared" si="110"/>
        <v>45292</v>
      </c>
      <c r="D7102" t="s">
        <v>30</v>
      </c>
      <c r="E7102" t="s">
        <v>133</v>
      </c>
      <c r="F7102" s="3">
        <v>1</v>
      </c>
      <c r="G7102" s="4">
        <v>769.06</v>
      </c>
      <c r="H7102" s="5">
        <v>0.05</v>
      </c>
      <c r="I7102" s="4">
        <v>730.61</v>
      </c>
      <c r="J7102" s="4">
        <v>106.28</v>
      </c>
      <c r="K7102" t="s">
        <v>17</v>
      </c>
      <c r="L7102" t="s">
        <v>25</v>
      </c>
      <c r="M7102" s="2" t="s">
        <v>19</v>
      </c>
      <c r="N7102" t="s">
        <v>32</v>
      </c>
    </row>
    <row r="7103" spans="1:14" x14ac:dyDescent="0.25">
      <c r="A7103" s="2" t="s">
        <v>8139</v>
      </c>
      <c r="B7103" s="2" t="s">
        <v>806</v>
      </c>
      <c r="C7103" s="9">
        <f t="shared" si="110"/>
        <v>45474</v>
      </c>
      <c r="D7103" t="s">
        <v>35</v>
      </c>
      <c r="E7103" t="s">
        <v>71</v>
      </c>
      <c r="F7103" s="3">
        <v>4</v>
      </c>
      <c r="G7103" s="4">
        <v>12920.81</v>
      </c>
      <c r="H7103" s="5">
        <v>0.05</v>
      </c>
      <c r="I7103" s="4">
        <v>49099.08</v>
      </c>
      <c r="J7103" s="4">
        <v>6173.06</v>
      </c>
      <c r="K7103" t="s">
        <v>24</v>
      </c>
      <c r="L7103" t="s">
        <v>25</v>
      </c>
      <c r="M7103" s="2" t="s">
        <v>19</v>
      </c>
      <c r="N7103" t="s">
        <v>42</v>
      </c>
    </row>
    <row r="7104" spans="1:14" x14ac:dyDescent="0.25">
      <c r="A7104" s="2" t="s">
        <v>8140</v>
      </c>
      <c r="B7104" s="2" t="s">
        <v>1415</v>
      </c>
      <c r="C7104" s="9">
        <f t="shared" si="110"/>
        <v>46235</v>
      </c>
      <c r="D7104" t="s">
        <v>15</v>
      </c>
      <c r="E7104" t="s">
        <v>57</v>
      </c>
      <c r="F7104" s="3">
        <v>1</v>
      </c>
      <c r="G7104" s="4">
        <v>2458.75</v>
      </c>
      <c r="H7104" s="5">
        <v>0.05</v>
      </c>
      <c r="I7104" s="4">
        <v>2335.81</v>
      </c>
      <c r="J7104" s="4">
        <v>561.53</v>
      </c>
      <c r="K7104" t="s">
        <v>24</v>
      </c>
      <c r="L7104" t="s">
        <v>25</v>
      </c>
      <c r="M7104" s="2" t="s">
        <v>19</v>
      </c>
      <c r="N7104" t="s">
        <v>82</v>
      </c>
    </row>
    <row r="7105" spans="1:14" x14ac:dyDescent="0.25">
      <c r="A7105" s="2" t="s">
        <v>8141</v>
      </c>
      <c r="B7105" s="2" t="s">
        <v>509</v>
      </c>
      <c r="C7105" s="9">
        <f t="shared" si="110"/>
        <v>45566</v>
      </c>
      <c r="D7105" t="s">
        <v>30</v>
      </c>
      <c r="E7105" t="s">
        <v>106</v>
      </c>
      <c r="F7105" s="3">
        <v>1</v>
      </c>
      <c r="G7105" s="4">
        <v>1260.3800000000001</v>
      </c>
      <c r="H7105" s="5">
        <v>0.05</v>
      </c>
      <c r="I7105" s="4">
        <v>1197.3599999999999</v>
      </c>
      <c r="J7105" s="4">
        <v>273.82</v>
      </c>
      <c r="K7105" t="s">
        <v>24</v>
      </c>
      <c r="L7105" t="s">
        <v>25</v>
      </c>
      <c r="M7105" s="2" t="s">
        <v>19</v>
      </c>
      <c r="N7105" t="s">
        <v>42</v>
      </c>
    </row>
    <row r="7106" spans="1:14" x14ac:dyDescent="0.25">
      <c r="A7106" s="2" t="s">
        <v>8142</v>
      </c>
      <c r="B7106" s="2" t="s">
        <v>649</v>
      </c>
      <c r="C7106" s="9">
        <f t="shared" si="110"/>
        <v>45748</v>
      </c>
      <c r="D7106" t="s">
        <v>15</v>
      </c>
      <c r="E7106" t="s">
        <v>23</v>
      </c>
      <c r="F7106" s="3">
        <v>2</v>
      </c>
      <c r="G7106" s="4">
        <v>2519.5700000000002</v>
      </c>
      <c r="H7106" s="5">
        <v>0.15</v>
      </c>
      <c r="I7106" s="4">
        <v>4283.2700000000004</v>
      </c>
      <c r="J7106" s="4">
        <v>1496.95</v>
      </c>
      <c r="K7106" t="s">
        <v>124</v>
      </c>
      <c r="L7106" t="s">
        <v>25</v>
      </c>
      <c r="M7106" s="2" t="s">
        <v>19</v>
      </c>
      <c r="N7106" t="s">
        <v>155</v>
      </c>
    </row>
    <row r="7107" spans="1:14" x14ac:dyDescent="0.25">
      <c r="A7107" s="2" t="s">
        <v>8143</v>
      </c>
      <c r="B7107" s="2" t="s">
        <v>554</v>
      </c>
      <c r="C7107" s="9">
        <f t="shared" ref="C7107:C7170" si="111">DATE(YEAR(B7107),MONTH(B7107),1)</f>
        <v>45383</v>
      </c>
      <c r="D7107" t="s">
        <v>45</v>
      </c>
      <c r="E7107" t="s">
        <v>186</v>
      </c>
      <c r="F7107" s="3">
        <v>3</v>
      </c>
      <c r="G7107" s="4">
        <v>3990.97</v>
      </c>
      <c r="H7107" s="5">
        <v>0.1</v>
      </c>
      <c r="I7107" s="4">
        <v>10775.62</v>
      </c>
      <c r="J7107" s="4">
        <v>3336.49</v>
      </c>
      <c r="K7107" t="s">
        <v>17</v>
      </c>
      <c r="L7107" t="s">
        <v>25</v>
      </c>
      <c r="M7107" s="2" t="s">
        <v>19</v>
      </c>
      <c r="N7107" t="s">
        <v>87</v>
      </c>
    </row>
    <row r="7108" spans="1:14" x14ac:dyDescent="0.25">
      <c r="A7108" s="2" t="s">
        <v>8144</v>
      </c>
      <c r="B7108" s="2" t="s">
        <v>34</v>
      </c>
      <c r="C7108" s="9">
        <f t="shared" si="111"/>
        <v>45536</v>
      </c>
      <c r="D7108" t="s">
        <v>35</v>
      </c>
      <c r="E7108" t="s">
        <v>74</v>
      </c>
      <c r="F7108" s="3">
        <v>2</v>
      </c>
      <c r="G7108" s="4">
        <v>27824.87</v>
      </c>
      <c r="H7108" s="5">
        <v>0.25</v>
      </c>
      <c r="I7108" s="4">
        <v>41737.300000000003</v>
      </c>
      <c r="J7108" s="4">
        <v>11756.26</v>
      </c>
      <c r="K7108" t="s">
        <v>124</v>
      </c>
      <c r="L7108" t="s">
        <v>25</v>
      </c>
      <c r="M7108" s="2" t="s">
        <v>19</v>
      </c>
      <c r="N7108" t="s">
        <v>58</v>
      </c>
    </row>
    <row r="7109" spans="1:14" x14ac:dyDescent="0.25">
      <c r="A7109" s="2" t="s">
        <v>8145</v>
      </c>
      <c r="B7109" s="2" t="s">
        <v>784</v>
      </c>
      <c r="C7109" s="9">
        <f t="shared" si="111"/>
        <v>45444</v>
      </c>
      <c r="D7109" t="s">
        <v>45</v>
      </c>
      <c r="E7109" t="s">
        <v>111</v>
      </c>
      <c r="F7109" s="3">
        <v>3</v>
      </c>
      <c r="G7109" s="4">
        <v>1707.05</v>
      </c>
      <c r="H7109" s="5">
        <v>0.1</v>
      </c>
      <c r="I7109" s="4">
        <v>4609.04</v>
      </c>
      <c r="J7109" s="4">
        <v>1232.07</v>
      </c>
      <c r="K7109" t="s">
        <v>17</v>
      </c>
      <c r="L7109" t="s">
        <v>25</v>
      </c>
      <c r="M7109" s="2" t="s">
        <v>19</v>
      </c>
      <c r="N7109" t="s">
        <v>66</v>
      </c>
    </row>
    <row r="7110" spans="1:14" x14ac:dyDescent="0.25">
      <c r="A7110" s="2" t="s">
        <v>8146</v>
      </c>
      <c r="B7110" s="2" t="s">
        <v>120</v>
      </c>
      <c r="C7110" s="9">
        <f t="shared" si="111"/>
        <v>45748</v>
      </c>
      <c r="D7110" t="s">
        <v>35</v>
      </c>
      <c r="E7110" t="s">
        <v>77</v>
      </c>
      <c r="F7110" s="3">
        <v>1</v>
      </c>
      <c r="G7110" s="4">
        <v>5416.56</v>
      </c>
      <c r="H7110" s="5">
        <v>0.15</v>
      </c>
      <c r="I7110" s="4">
        <v>4604.08</v>
      </c>
      <c r="J7110" s="4">
        <v>1553.17</v>
      </c>
      <c r="K7110" t="s">
        <v>37</v>
      </c>
      <c r="L7110" t="s">
        <v>18</v>
      </c>
      <c r="M7110" s="2" t="s">
        <v>19</v>
      </c>
      <c r="N7110" t="s">
        <v>58</v>
      </c>
    </row>
    <row r="7111" spans="1:14" x14ac:dyDescent="0.25">
      <c r="A7111" s="2" t="s">
        <v>8147</v>
      </c>
      <c r="B7111" s="2" t="s">
        <v>1672</v>
      </c>
      <c r="C7111" s="9">
        <f t="shared" si="111"/>
        <v>45383</v>
      </c>
      <c r="D7111" t="s">
        <v>30</v>
      </c>
      <c r="E7111" t="s">
        <v>133</v>
      </c>
      <c r="F7111" s="3">
        <v>3</v>
      </c>
      <c r="G7111" s="4">
        <v>425.87</v>
      </c>
      <c r="H7111" s="5">
        <v>0.15</v>
      </c>
      <c r="I7111" s="4">
        <v>1085.97</v>
      </c>
      <c r="J7111" s="4">
        <v>353.38</v>
      </c>
      <c r="K7111" t="s">
        <v>24</v>
      </c>
      <c r="L7111" t="s">
        <v>25</v>
      </c>
      <c r="M7111" s="2" t="s">
        <v>19</v>
      </c>
      <c r="N7111" t="s">
        <v>38</v>
      </c>
    </row>
    <row r="7112" spans="1:14" x14ac:dyDescent="0.25">
      <c r="A7112" s="2" t="s">
        <v>8148</v>
      </c>
      <c r="B7112" s="2" t="s">
        <v>1386</v>
      </c>
      <c r="C7112" s="9">
        <f t="shared" si="111"/>
        <v>45962</v>
      </c>
      <c r="D7112" t="s">
        <v>15</v>
      </c>
      <c r="E7112" t="s">
        <v>95</v>
      </c>
      <c r="F7112" s="3">
        <v>1</v>
      </c>
      <c r="G7112" s="4">
        <v>572.70000000000005</v>
      </c>
      <c r="H7112" s="5">
        <v>0.05</v>
      </c>
      <c r="I7112" s="4">
        <v>544.07000000000005</v>
      </c>
      <c r="J7112" s="4">
        <v>77.7</v>
      </c>
      <c r="K7112" t="s">
        <v>17</v>
      </c>
      <c r="L7112" t="s">
        <v>25</v>
      </c>
      <c r="M7112" s="2" t="s">
        <v>19</v>
      </c>
      <c r="N7112" t="s">
        <v>32</v>
      </c>
    </row>
    <row r="7113" spans="1:14" x14ac:dyDescent="0.25">
      <c r="A7113" s="2" t="s">
        <v>8149</v>
      </c>
      <c r="B7113" s="2" t="s">
        <v>258</v>
      </c>
      <c r="C7113" s="9">
        <f t="shared" si="111"/>
        <v>45839</v>
      </c>
      <c r="D7113" t="s">
        <v>35</v>
      </c>
      <c r="E7113" t="s">
        <v>71</v>
      </c>
      <c r="F7113" s="3">
        <v>3</v>
      </c>
      <c r="G7113" s="4">
        <v>7980.89</v>
      </c>
      <c r="H7113" s="5">
        <v>0.15</v>
      </c>
      <c r="I7113" s="4">
        <v>20351.27</v>
      </c>
      <c r="J7113" s="4">
        <v>3914.91</v>
      </c>
      <c r="K7113" t="s">
        <v>37</v>
      </c>
      <c r="L7113" t="s">
        <v>25</v>
      </c>
      <c r="M7113" s="2" t="s">
        <v>19</v>
      </c>
      <c r="N7113" t="s">
        <v>66</v>
      </c>
    </row>
    <row r="7114" spans="1:14" x14ac:dyDescent="0.25">
      <c r="A7114" s="2" t="s">
        <v>8150</v>
      </c>
      <c r="B7114" s="2" t="s">
        <v>1661</v>
      </c>
      <c r="C7114" s="9">
        <f t="shared" si="111"/>
        <v>45566</v>
      </c>
      <c r="D7114" t="s">
        <v>30</v>
      </c>
      <c r="E7114" t="s">
        <v>31</v>
      </c>
      <c r="F7114" s="3">
        <v>1</v>
      </c>
      <c r="G7114" s="4">
        <v>1295.75</v>
      </c>
      <c r="H7114" s="5">
        <v>0</v>
      </c>
      <c r="I7114" s="4">
        <v>1295.75</v>
      </c>
      <c r="J7114" s="4">
        <v>219.38</v>
      </c>
      <c r="K7114" t="s">
        <v>24</v>
      </c>
      <c r="L7114" t="s">
        <v>47</v>
      </c>
      <c r="M7114" s="2" t="s">
        <v>19</v>
      </c>
      <c r="N7114" t="s">
        <v>66</v>
      </c>
    </row>
    <row r="7115" spans="1:14" x14ac:dyDescent="0.25">
      <c r="A7115" s="2" t="s">
        <v>8151</v>
      </c>
      <c r="B7115" s="2" t="s">
        <v>157</v>
      </c>
      <c r="C7115" s="9">
        <f t="shared" si="111"/>
        <v>45962</v>
      </c>
      <c r="D7115" t="s">
        <v>35</v>
      </c>
      <c r="E7115" t="s">
        <v>50</v>
      </c>
      <c r="F7115" s="3">
        <v>3</v>
      </c>
      <c r="G7115" s="4">
        <v>18452.89</v>
      </c>
      <c r="H7115" s="5">
        <v>0</v>
      </c>
      <c r="I7115" s="4">
        <v>55358.67</v>
      </c>
      <c r="J7115" s="4">
        <v>15171.47</v>
      </c>
      <c r="K7115" t="s">
        <v>124</v>
      </c>
      <c r="L7115" t="s">
        <v>25</v>
      </c>
      <c r="M7115" s="2" t="s">
        <v>19</v>
      </c>
      <c r="N7115" t="s">
        <v>66</v>
      </c>
    </row>
    <row r="7116" spans="1:14" x14ac:dyDescent="0.25">
      <c r="A7116" s="2" t="s">
        <v>8152</v>
      </c>
      <c r="B7116" s="2" t="s">
        <v>260</v>
      </c>
      <c r="C7116" s="9">
        <f t="shared" si="111"/>
        <v>45444</v>
      </c>
      <c r="D7116" t="s">
        <v>15</v>
      </c>
      <c r="E7116" t="s">
        <v>95</v>
      </c>
      <c r="F7116" s="3">
        <v>3</v>
      </c>
      <c r="G7116" s="4">
        <v>792.78</v>
      </c>
      <c r="H7116" s="5">
        <v>0.1</v>
      </c>
      <c r="I7116" s="4">
        <v>2140.5100000000002</v>
      </c>
      <c r="J7116" s="4">
        <v>677.29</v>
      </c>
      <c r="K7116" t="s">
        <v>37</v>
      </c>
      <c r="L7116" t="s">
        <v>18</v>
      </c>
      <c r="M7116" s="2" t="s">
        <v>26</v>
      </c>
      <c r="N7116" t="s">
        <v>87</v>
      </c>
    </row>
    <row r="7117" spans="1:14" x14ac:dyDescent="0.25">
      <c r="A7117" s="2" t="s">
        <v>8153</v>
      </c>
      <c r="B7117" s="2" t="s">
        <v>3877</v>
      </c>
      <c r="C7117" s="9">
        <f t="shared" si="111"/>
        <v>45627</v>
      </c>
      <c r="D7117" t="s">
        <v>15</v>
      </c>
      <c r="E7117" t="s">
        <v>57</v>
      </c>
      <c r="F7117" s="3">
        <v>3</v>
      </c>
      <c r="G7117" s="4">
        <v>762.92</v>
      </c>
      <c r="H7117" s="5">
        <v>0.15</v>
      </c>
      <c r="I7117" s="4">
        <v>1945.45</v>
      </c>
      <c r="J7117" s="4">
        <v>657.74</v>
      </c>
      <c r="K7117" t="s">
        <v>17</v>
      </c>
      <c r="L7117" t="s">
        <v>25</v>
      </c>
      <c r="M7117" s="2" t="s">
        <v>19</v>
      </c>
      <c r="N7117" t="s">
        <v>66</v>
      </c>
    </row>
    <row r="7118" spans="1:14" x14ac:dyDescent="0.25">
      <c r="A7118" s="2" t="s">
        <v>8154</v>
      </c>
      <c r="B7118" s="2" t="s">
        <v>5062</v>
      </c>
      <c r="C7118" s="9">
        <f t="shared" si="111"/>
        <v>45717</v>
      </c>
      <c r="D7118" t="s">
        <v>35</v>
      </c>
      <c r="E7118" t="s">
        <v>77</v>
      </c>
      <c r="F7118" s="3">
        <v>1</v>
      </c>
      <c r="G7118" s="4">
        <v>22525.42</v>
      </c>
      <c r="H7118" s="5">
        <v>0.1</v>
      </c>
      <c r="I7118" s="4">
        <v>20272.88</v>
      </c>
      <c r="J7118" s="4">
        <v>7075.6</v>
      </c>
      <c r="K7118" t="s">
        <v>17</v>
      </c>
      <c r="L7118" t="s">
        <v>25</v>
      </c>
      <c r="M7118" s="2" t="s">
        <v>26</v>
      </c>
      <c r="N7118" t="s">
        <v>42</v>
      </c>
    </row>
    <row r="7119" spans="1:14" x14ac:dyDescent="0.25">
      <c r="A7119" s="2" t="s">
        <v>8155</v>
      </c>
      <c r="B7119" s="2" t="s">
        <v>761</v>
      </c>
      <c r="C7119" s="9">
        <f t="shared" si="111"/>
        <v>46143</v>
      </c>
      <c r="D7119" t="s">
        <v>53</v>
      </c>
      <c r="E7119" t="s">
        <v>114</v>
      </c>
      <c r="F7119" s="3">
        <v>3</v>
      </c>
      <c r="G7119" s="4">
        <v>1194.92</v>
      </c>
      <c r="H7119" s="5">
        <v>0.1</v>
      </c>
      <c r="I7119" s="4">
        <v>3226.28</v>
      </c>
      <c r="J7119" s="4">
        <v>1027.3</v>
      </c>
      <c r="K7119" t="s">
        <v>24</v>
      </c>
      <c r="L7119" t="s">
        <v>25</v>
      </c>
      <c r="M7119" s="2" t="s">
        <v>19</v>
      </c>
      <c r="N7119" t="s">
        <v>42</v>
      </c>
    </row>
    <row r="7120" spans="1:14" x14ac:dyDescent="0.25">
      <c r="A7120" s="2" t="s">
        <v>8156</v>
      </c>
      <c r="B7120" s="2" t="s">
        <v>2092</v>
      </c>
      <c r="C7120" s="9">
        <f t="shared" si="111"/>
        <v>45413</v>
      </c>
      <c r="D7120" t="s">
        <v>30</v>
      </c>
      <c r="E7120" t="s">
        <v>106</v>
      </c>
      <c r="F7120" s="3">
        <v>1</v>
      </c>
      <c r="G7120" s="4">
        <v>1021.89</v>
      </c>
      <c r="H7120" s="5">
        <v>0</v>
      </c>
      <c r="I7120" s="4">
        <v>1021.89</v>
      </c>
      <c r="J7120" s="4">
        <v>202.65</v>
      </c>
      <c r="K7120" t="s">
        <v>24</v>
      </c>
      <c r="L7120" t="s">
        <v>25</v>
      </c>
      <c r="M7120" s="2" t="s">
        <v>19</v>
      </c>
      <c r="N7120" t="s">
        <v>32</v>
      </c>
    </row>
    <row r="7121" spans="1:14" x14ac:dyDescent="0.25">
      <c r="A7121" s="2" t="s">
        <v>8157</v>
      </c>
      <c r="B7121" s="2" t="s">
        <v>988</v>
      </c>
      <c r="C7121" s="9">
        <f t="shared" si="111"/>
        <v>45748</v>
      </c>
      <c r="D7121" t="s">
        <v>35</v>
      </c>
      <c r="E7121" t="s">
        <v>77</v>
      </c>
      <c r="F7121" s="3">
        <v>2</v>
      </c>
      <c r="G7121" s="4">
        <v>1715.15</v>
      </c>
      <c r="H7121" s="5">
        <v>0.05</v>
      </c>
      <c r="I7121" s="4">
        <v>3258.78</v>
      </c>
      <c r="J7121" s="4">
        <v>542.13</v>
      </c>
      <c r="K7121" t="s">
        <v>17</v>
      </c>
      <c r="L7121" t="s">
        <v>18</v>
      </c>
      <c r="M7121" s="2" t="s">
        <v>26</v>
      </c>
      <c r="N7121" t="s">
        <v>58</v>
      </c>
    </row>
    <row r="7122" spans="1:14" x14ac:dyDescent="0.25">
      <c r="A7122" s="2" t="s">
        <v>8158</v>
      </c>
      <c r="B7122" s="2" t="s">
        <v>1462</v>
      </c>
      <c r="C7122" s="9">
        <f t="shared" si="111"/>
        <v>45413</v>
      </c>
      <c r="D7122" t="s">
        <v>45</v>
      </c>
      <c r="E7122" t="s">
        <v>111</v>
      </c>
      <c r="F7122" s="3">
        <v>3</v>
      </c>
      <c r="G7122" s="4">
        <v>4750.24</v>
      </c>
      <c r="H7122" s="5">
        <v>0.1</v>
      </c>
      <c r="I7122" s="4">
        <v>12825.65</v>
      </c>
      <c r="J7122" s="4">
        <v>2344.04</v>
      </c>
      <c r="K7122" t="s">
        <v>37</v>
      </c>
      <c r="L7122" t="s">
        <v>25</v>
      </c>
      <c r="M7122" s="2" t="s">
        <v>19</v>
      </c>
      <c r="N7122" t="s">
        <v>66</v>
      </c>
    </row>
    <row r="7123" spans="1:14" x14ac:dyDescent="0.25">
      <c r="A7123" s="2" t="s">
        <v>8159</v>
      </c>
      <c r="B7123" s="2" t="s">
        <v>2511</v>
      </c>
      <c r="C7123" s="9">
        <f t="shared" si="111"/>
        <v>45352</v>
      </c>
      <c r="D7123" t="s">
        <v>15</v>
      </c>
      <c r="E7123" t="s">
        <v>95</v>
      </c>
      <c r="F7123" s="3">
        <v>4</v>
      </c>
      <c r="G7123" s="4">
        <v>2540.4299999999998</v>
      </c>
      <c r="H7123" s="5">
        <v>0</v>
      </c>
      <c r="I7123" s="4">
        <v>10161.719999999999</v>
      </c>
      <c r="J7123" s="4">
        <v>2851.34</v>
      </c>
      <c r="K7123" t="s">
        <v>24</v>
      </c>
      <c r="L7123" t="s">
        <v>25</v>
      </c>
      <c r="M7123" s="2" t="s">
        <v>19</v>
      </c>
      <c r="N7123" t="s">
        <v>66</v>
      </c>
    </row>
    <row r="7124" spans="1:14" x14ac:dyDescent="0.25">
      <c r="A7124" s="2" t="s">
        <v>8160</v>
      </c>
      <c r="B7124" s="2" t="s">
        <v>811</v>
      </c>
      <c r="C7124" s="9">
        <f t="shared" si="111"/>
        <v>45962</v>
      </c>
      <c r="D7124" t="s">
        <v>53</v>
      </c>
      <c r="E7124" t="s">
        <v>92</v>
      </c>
      <c r="F7124" s="3">
        <v>4</v>
      </c>
      <c r="G7124" s="4">
        <v>933.31</v>
      </c>
      <c r="H7124" s="5">
        <v>0.1</v>
      </c>
      <c r="I7124" s="4">
        <v>3359.92</v>
      </c>
      <c r="J7124" s="4">
        <v>903.64</v>
      </c>
      <c r="K7124" t="s">
        <v>24</v>
      </c>
      <c r="L7124" t="s">
        <v>25</v>
      </c>
      <c r="M7124" s="2" t="s">
        <v>19</v>
      </c>
      <c r="N7124" t="s">
        <v>82</v>
      </c>
    </row>
    <row r="7125" spans="1:14" x14ac:dyDescent="0.25">
      <c r="A7125" s="2" t="s">
        <v>8161</v>
      </c>
      <c r="B7125" s="2" t="s">
        <v>1827</v>
      </c>
      <c r="C7125" s="9">
        <f t="shared" si="111"/>
        <v>45474</v>
      </c>
      <c r="D7125" t="s">
        <v>15</v>
      </c>
      <c r="E7125" t="s">
        <v>23</v>
      </c>
      <c r="F7125" s="3">
        <v>1</v>
      </c>
      <c r="G7125" s="4">
        <v>554.5</v>
      </c>
      <c r="H7125" s="5">
        <v>0</v>
      </c>
      <c r="I7125" s="4">
        <v>554.5</v>
      </c>
      <c r="J7125" s="4">
        <v>0</v>
      </c>
      <c r="K7125" t="s">
        <v>24</v>
      </c>
      <c r="L7125" t="s">
        <v>47</v>
      </c>
      <c r="M7125" s="2" t="s">
        <v>101</v>
      </c>
      <c r="N7125" t="s">
        <v>58</v>
      </c>
    </row>
    <row r="7126" spans="1:14" x14ac:dyDescent="0.25">
      <c r="A7126" s="2" t="s">
        <v>8162</v>
      </c>
      <c r="B7126" s="2" t="s">
        <v>4429</v>
      </c>
      <c r="C7126" s="9">
        <f t="shared" si="111"/>
        <v>45658</v>
      </c>
      <c r="D7126" t="s">
        <v>45</v>
      </c>
      <c r="E7126" t="s">
        <v>46</v>
      </c>
      <c r="F7126" s="3">
        <v>4</v>
      </c>
      <c r="G7126" s="4">
        <v>4941.91</v>
      </c>
      <c r="H7126" s="5">
        <v>0</v>
      </c>
      <c r="I7126" s="4">
        <v>19767.64</v>
      </c>
      <c r="J7126" s="4">
        <v>3587.81</v>
      </c>
      <c r="K7126" t="s">
        <v>17</v>
      </c>
      <c r="L7126" t="s">
        <v>25</v>
      </c>
      <c r="M7126" s="2" t="s">
        <v>19</v>
      </c>
      <c r="N7126" t="s">
        <v>58</v>
      </c>
    </row>
    <row r="7127" spans="1:14" x14ac:dyDescent="0.25">
      <c r="A7127" s="2" t="s">
        <v>8163</v>
      </c>
      <c r="B7127" s="2" t="s">
        <v>326</v>
      </c>
      <c r="C7127" s="9">
        <f t="shared" si="111"/>
        <v>45413</v>
      </c>
      <c r="D7127" t="s">
        <v>15</v>
      </c>
      <c r="E7127" t="s">
        <v>16</v>
      </c>
      <c r="F7127" s="3">
        <v>1</v>
      </c>
      <c r="G7127" s="4">
        <v>2544.5500000000002</v>
      </c>
      <c r="H7127" s="5">
        <v>0.05</v>
      </c>
      <c r="I7127" s="4">
        <v>2417.3200000000002</v>
      </c>
      <c r="J7127" s="4">
        <v>604.04</v>
      </c>
      <c r="K7127" t="s">
        <v>24</v>
      </c>
      <c r="L7127" t="s">
        <v>25</v>
      </c>
      <c r="M7127" s="2" t="s">
        <v>19</v>
      </c>
      <c r="N7127" t="s">
        <v>20</v>
      </c>
    </row>
    <row r="7128" spans="1:14" x14ac:dyDescent="0.25">
      <c r="A7128" s="2" t="s">
        <v>8164</v>
      </c>
      <c r="B7128" s="2" t="s">
        <v>944</v>
      </c>
      <c r="C7128" s="9">
        <f t="shared" si="111"/>
        <v>45536</v>
      </c>
      <c r="D7128" t="s">
        <v>15</v>
      </c>
      <c r="E7128" t="s">
        <v>95</v>
      </c>
      <c r="F7128" s="3">
        <v>1</v>
      </c>
      <c r="G7128" s="4">
        <v>1679.44</v>
      </c>
      <c r="H7128" s="5">
        <v>0</v>
      </c>
      <c r="I7128" s="4">
        <v>1679.44</v>
      </c>
      <c r="J7128" s="4">
        <v>551.73</v>
      </c>
      <c r="K7128" t="s">
        <v>37</v>
      </c>
      <c r="L7128" t="s">
        <v>25</v>
      </c>
      <c r="M7128" s="2" t="s">
        <v>19</v>
      </c>
      <c r="N7128" t="s">
        <v>82</v>
      </c>
    </row>
    <row r="7129" spans="1:14" x14ac:dyDescent="0.25">
      <c r="A7129" s="2" t="s">
        <v>8165</v>
      </c>
      <c r="B7129" s="2" t="s">
        <v>192</v>
      </c>
      <c r="C7129" s="9">
        <f t="shared" si="111"/>
        <v>45870</v>
      </c>
      <c r="D7129" t="s">
        <v>15</v>
      </c>
      <c r="E7129" t="s">
        <v>16</v>
      </c>
      <c r="F7129" s="3">
        <v>4</v>
      </c>
      <c r="G7129" s="4">
        <v>2524.63</v>
      </c>
      <c r="H7129" s="5">
        <v>0.15</v>
      </c>
      <c r="I7129" s="4">
        <v>8583.74</v>
      </c>
      <c r="J7129" s="4">
        <v>1167.8900000000001</v>
      </c>
      <c r="K7129" t="s">
        <v>24</v>
      </c>
      <c r="L7129" t="s">
        <v>25</v>
      </c>
      <c r="M7129" s="2" t="s">
        <v>19</v>
      </c>
      <c r="N7129" t="s">
        <v>58</v>
      </c>
    </row>
    <row r="7130" spans="1:14" x14ac:dyDescent="0.25">
      <c r="A7130" s="2" t="s">
        <v>8166</v>
      </c>
      <c r="B7130" s="2" t="s">
        <v>473</v>
      </c>
      <c r="C7130" s="9">
        <f t="shared" si="111"/>
        <v>45839</v>
      </c>
      <c r="D7130" t="s">
        <v>35</v>
      </c>
      <c r="E7130" t="s">
        <v>77</v>
      </c>
      <c r="F7130" s="3">
        <v>4</v>
      </c>
      <c r="G7130" s="4">
        <v>7447.06</v>
      </c>
      <c r="H7130" s="5">
        <v>0.05</v>
      </c>
      <c r="I7130" s="4">
        <v>28298.83</v>
      </c>
      <c r="J7130" s="4">
        <v>0</v>
      </c>
      <c r="K7130" t="s">
        <v>37</v>
      </c>
      <c r="L7130" t="s">
        <v>25</v>
      </c>
      <c r="M7130" s="2" t="s">
        <v>61</v>
      </c>
      <c r="N7130" t="s">
        <v>66</v>
      </c>
    </row>
    <row r="7131" spans="1:14" x14ac:dyDescent="0.25">
      <c r="A7131" s="2" t="s">
        <v>8167</v>
      </c>
      <c r="B7131" s="2" t="s">
        <v>824</v>
      </c>
      <c r="C7131" s="9">
        <f t="shared" si="111"/>
        <v>45931</v>
      </c>
      <c r="D7131" t="s">
        <v>30</v>
      </c>
      <c r="E7131" t="s">
        <v>163</v>
      </c>
      <c r="F7131" s="3">
        <v>2</v>
      </c>
      <c r="G7131" s="4">
        <v>508.12</v>
      </c>
      <c r="H7131" s="5">
        <v>0</v>
      </c>
      <c r="I7131" s="4">
        <v>1016.24</v>
      </c>
      <c r="J7131" s="4">
        <v>140.72</v>
      </c>
      <c r="K7131" t="s">
        <v>24</v>
      </c>
      <c r="L7131" t="s">
        <v>47</v>
      </c>
      <c r="M7131" s="2" t="s">
        <v>19</v>
      </c>
      <c r="N7131" t="s">
        <v>82</v>
      </c>
    </row>
    <row r="7132" spans="1:14" x14ac:dyDescent="0.25">
      <c r="A7132" s="2" t="s">
        <v>8168</v>
      </c>
      <c r="B7132" s="2" t="s">
        <v>2038</v>
      </c>
      <c r="C7132" s="9">
        <f t="shared" si="111"/>
        <v>46174</v>
      </c>
      <c r="D7132" t="s">
        <v>15</v>
      </c>
      <c r="E7132" t="s">
        <v>23</v>
      </c>
      <c r="F7132" s="3">
        <v>1</v>
      </c>
      <c r="G7132" s="4">
        <v>1607.14</v>
      </c>
      <c r="H7132" s="5">
        <v>0.15</v>
      </c>
      <c r="I7132" s="4">
        <v>1366.07</v>
      </c>
      <c r="J7132" s="4">
        <v>399.88</v>
      </c>
      <c r="K7132" t="s">
        <v>24</v>
      </c>
      <c r="L7132" t="s">
        <v>47</v>
      </c>
      <c r="M7132" s="2" t="s">
        <v>19</v>
      </c>
      <c r="N7132" t="s">
        <v>66</v>
      </c>
    </row>
    <row r="7133" spans="1:14" x14ac:dyDescent="0.25">
      <c r="A7133" s="2" t="s">
        <v>8169</v>
      </c>
      <c r="B7133" s="2" t="s">
        <v>2342</v>
      </c>
      <c r="C7133" s="9">
        <f t="shared" si="111"/>
        <v>45658</v>
      </c>
      <c r="D7133" t="s">
        <v>53</v>
      </c>
      <c r="E7133" t="s">
        <v>54</v>
      </c>
      <c r="F7133" s="3">
        <v>4</v>
      </c>
      <c r="G7133" s="4">
        <v>181.56</v>
      </c>
      <c r="H7133" s="5">
        <v>0</v>
      </c>
      <c r="I7133" s="4">
        <v>726.24</v>
      </c>
      <c r="J7133" s="4">
        <v>96.31</v>
      </c>
      <c r="K7133" t="s">
        <v>24</v>
      </c>
      <c r="L7133" t="s">
        <v>25</v>
      </c>
      <c r="M7133" s="2" t="s">
        <v>19</v>
      </c>
      <c r="N7133" t="s">
        <v>58</v>
      </c>
    </row>
    <row r="7134" spans="1:14" x14ac:dyDescent="0.25">
      <c r="A7134" s="2" t="s">
        <v>8170</v>
      </c>
      <c r="B7134" s="2" t="s">
        <v>1533</v>
      </c>
      <c r="C7134" s="9">
        <f t="shared" si="111"/>
        <v>45413</v>
      </c>
      <c r="D7134" t="s">
        <v>35</v>
      </c>
      <c r="E7134" t="s">
        <v>77</v>
      </c>
      <c r="F7134" s="3">
        <v>2</v>
      </c>
      <c r="G7134" s="4">
        <v>5375.94</v>
      </c>
      <c r="H7134" s="5">
        <v>0.1</v>
      </c>
      <c r="I7134" s="4">
        <v>9676.69</v>
      </c>
      <c r="J7134" s="4">
        <v>3266.59</v>
      </c>
      <c r="K7134" t="s">
        <v>24</v>
      </c>
      <c r="L7134" t="s">
        <v>25</v>
      </c>
      <c r="M7134" s="2" t="s">
        <v>19</v>
      </c>
      <c r="N7134" t="s">
        <v>58</v>
      </c>
    </row>
    <row r="7135" spans="1:14" x14ac:dyDescent="0.25">
      <c r="A7135" s="2" t="s">
        <v>8171</v>
      </c>
      <c r="B7135" s="2" t="s">
        <v>761</v>
      </c>
      <c r="C7135" s="9">
        <f t="shared" si="111"/>
        <v>46143</v>
      </c>
      <c r="D7135" t="s">
        <v>45</v>
      </c>
      <c r="E7135" t="s">
        <v>222</v>
      </c>
      <c r="F7135" s="3">
        <v>2</v>
      </c>
      <c r="G7135" s="4">
        <v>676.84</v>
      </c>
      <c r="H7135" s="5">
        <v>0.1</v>
      </c>
      <c r="I7135" s="4">
        <v>1218.31</v>
      </c>
      <c r="J7135" s="4">
        <v>0</v>
      </c>
      <c r="K7135" t="s">
        <v>152</v>
      </c>
      <c r="L7135" t="s">
        <v>25</v>
      </c>
      <c r="M7135" s="2" t="s">
        <v>61</v>
      </c>
      <c r="N7135" t="s">
        <v>42</v>
      </c>
    </row>
    <row r="7136" spans="1:14" x14ac:dyDescent="0.25">
      <c r="A7136" s="2" t="s">
        <v>8172</v>
      </c>
      <c r="B7136" s="2" t="s">
        <v>6507</v>
      </c>
      <c r="C7136" s="9">
        <f t="shared" si="111"/>
        <v>45717</v>
      </c>
      <c r="D7136" t="s">
        <v>53</v>
      </c>
      <c r="E7136" t="s">
        <v>114</v>
      </c>
      <c r="F7136" s="3">
        <v>1</v>
      </c>
      <c r="G7136" s="4">
        <v>307.16000000000003</v>
      </c>
      <c r="H7136" s="5">
        <v>0.25</v>
      </c>
      <c r="I7136" s="4">
        <v>230.37</v>
      </c>
      <c r="J7136" s="4">
        <v>30.67</v>
      </c>
      <c r="K7136" t="s">
        <v>24</v>
      </c>
      <c r="L7136" t="s">
        <v>25</v>
      </c>
      <c r="M7136" s="2" t="s">
        <v>19</v>
      </c>
      <c r="N7136" t="s">
        <v>58</v>
      </c>
    </row>
    <row r="7137" spans="1:14" x14ac:dyDescent="0.25">
      <c r="A7137" s="2" t="s">
        <v>8173</v>
      </c>
      <c r="B7137" s="2" t="s">
        <v>514</v>
      </c>
      <c r="C7137" s="9">
        <f t="shared" si="111"/>
        <v>45901</v>
      </c>
      <c r="D7137" t="s">
        <v>45</v>
      </c>
      <c r="E7137" t="s">
        <v>111</v>
      </c>
      <c r="F7137" s="3">
        <v>3</v>
      </c>
      <c r="G7137" s="4">
        <v>4924.6400000000003</v>
      </c>
      <c r="H7137" s="5">
        <v>0</v>
      </c>
      <c r="I7137" s="4">
        <v>14773.92</v>
      </c>
      <c r="J7137" s="4">
        <v>4553.79</v>
      </c>
      <c r="K7137" t="s">
        <v>24</v>
      </c>
      <c r="L7137" t="s">
        <v>47</v>
      </c>
      <c r="M7137" s="2" t="s">
        <v>19</v>
      </c>
      <c r="N7137" t="s">
        <v>20</v>
      </c>
    </row>
    <row r="7138" spans="1:14" x14ac:dyDescent="0.25">
      <c r="A7138" s="2" t="s">
        <v>8174</v>
      </c>
      <c r="B7138" s="2" t="s">
        <v>388</v>
      </c>
      <c r="C7138" s="9">
        <f t="shared" si="111"/>
        <v>45992</v>
      </c>
      <c r="D7138" t="s">
        <v>30</v>
      </c>
      <c r="E7138" t="s">
        <v>163</v>
      </c>
      <c r="F7138" s="3">
        <v>4</v>
      </c>
      <c r="G7138" s="4">
        <v>463.46</v>
      </c>
      <c r="H7138" s="5">
        <v>0</v>
      </c>
      <c r="I7138" s="4">
        <v>1853.84</v>
      </c>
      <c r="J7138" s="4">
        <v>269.29000000000002</v>
      </c>
      <c r="K7138" t="s">
        <v>124</v>
      </c>
      <c r="L7138" t="s">
        <v>18</v>
      </c>
      <c r="M7138" s="2" t="s">
        <v>19</v>
      </c>
      <c r="N7138" t="s">
        <v>20</v>
      </c>
    </row>
    <row r="7139" spans="1:14" x14ac:dyDescent="0.25">
      <c r="A7139" s="2" t="s">
        <v>8175</v>
      </c>
      <c r="B7139" s="2" t="s">
        <v>1374</v>
      </c>
      <c r="C7139" s="9">
        <f t="shared" si="111"/>
        <v>45748</v>
      </c>
      <c r="D7139" t="s">
        <v>30</v>
      </c>
      <c r="E7139" t="s">
        <v>163</v>
      </c>
      <c r="F7139" s="3">
        <v>4</v>
      </c>
      <c r="G7139" s="4">
        <v>1414.85</v>
      </c>
      <c r="H7139" s="5">
        <v>0</v>
      </c>
      <c r="I7139" s="4">
        <v>5659.4</v>
      </c>
      <c r="J7139" s="4">
        <v>1591.66</v>
      </c>
      <c r="K7139" t="s">
        <v>24</v>
      </c>
      <c r="L7139" t="s">
        <v>25</v>
      </c>
      <c r="M7139" s="2" t="s">
        <v>19</v>
      </c>
      <c r="N7139" t="s">
        <v>155</v>
      </c>
    </row>
    <row r="7140" spans="1:14" x14ac:dyDescent="0.25">
      <c r="A7140" s="2" t="s">
        <v>8176</v>
      </c>
      <c r="B7140" s="2" t="s">
        <v>1712</v>
      </c>
      <c r="C7140" s="9">
        <f t="shared" si="111"/>
        <v>45717</v>
      </c>
      <c r="D7140" t="s">
        <v>15</v>
      </c>
      <c r="E7140" t="s">
        <v>168</v>
      </c>
      <c r="F7140" s="3">
        <v>4</v>
      </c>
      <c r="G7140" s="4">
        <v>2988.13</v>
      </c>
      <c r="H7140" s="5">
        <v>0.1</v>
      </c>
      <c r="I7140" s="4">
        <v>10757.27</v>
      </c>
      <c r="J7140" s="4">
        <v>3011.48</v>
      </c>
      <c r="K7140" t="s">
        <v>124</v>
      </c>
      <c r="L7140" t="s">
        <v>47</v>
      </c>
      <c r="M7140" s="2" t="s">
        <v>19</v>
      </c>
      <c r="N7140" t="s">
        <v>58</v>
      </c>
    </row>
    <row r="7141" spans="1:14" x14ac:dyDescent="0.25">
      <c r="A7141" s="2" t="s">
        <v>8177</v>
      </c>
      <c r="B7141" s="2" t="s">
        <v>849</v>
      </c>
      <c r="C7141" s="9">
        <f t="shared" si="111"/>
        <v>45748</v>
      </c>
      <c r="D7141" t="s">
        <v>45</v>
      </c>
      <c r="E7141" t="s">
        <v>186</v>
      </c>
      <c r="F7141" s="3">
        <v>4</v>
      </c>
      <c r="G7141" s="4">
        <v>5079</v>
      </c>
      <c r="H7141" s="5">
        <v>0</v>
      </c>
      <c r="I7141" s="4">
        <v>20316</v>
      </c>
      <c r="J7141" s="4">
        <v>6942.44</v>
      </c>
      <c r="K7141" t="s">
        <v>17</v>
      </c>
      <c r="L7141" t="s">
        <v>18</v>
      </c>
      <c r="M7141" s="2" t="s">
        <v>19</v>
      </c>
      <c r="N7141" t="s">
        <v>87</v>
      </c>
    </row>
    <row r="7142" spans="1:14" x14ac:dyDescent="0.25">
      <c r="A7142" s="2" t="s">
        <v>8178</v>
      </c>
      <c r="B7142" s="2" t="s">
        <v>627</v>
      </c>
      <c r="C7142" s="9">
        <f t="shared" si="111"/>
        <v>46174</v>
      </c>
      <c r="D7142" t="s">
        <v>35</v>
      </c>
      <c r="E7142" t="s">
        <v>50</v>
      </c>
      <c r="F7142" s="3">
        <v>4</v>
      </c>
      <c r="G7142" s="4">
        <v>29439.68</v>
      </c>
      <c r="H7142" s="5">
        <v>0.05</v>
      </c>
      <c r="I7142" s="4">
        <v>111870.78</v>
      </c>
      <c r="J7142" s="4">
        <v>25186.98</v>
      </c>
      <c r="K7142" t="s">
        <v>24</v>
      </c>
      <c r="L7142" t="s">
        <v>25</v>
      </c>
      <c r="M7142" s="2" t="s">
        <v>19</v>
      </c>
      <c r="N7142" t="s">
        <v>20</v>
      </c>
    </row>
    <row r="7143" spans="1:14" x14ac:dyDescent="0.25">
      <c r="A7143" s="2" t="s">
        <v>8179</v>
      </c>
      <c r="B7143" s="2" t="s">
        <v>621</v>
      </c>
      <c r="C7143" s="9">
        <f t="shared" si="111"/>
        <v>45566</v>
      </c>
      <c r="D7143" t="s">
        <v>15</v>
      </c>
      <c r="E7143" t="s">
        <v>57</v>
      </c>
      <c r="F7143" s="3">
        <v>4</v>
      </c>
      <c r="G7143" s="4">
        <v>2589.17</v>
      </c>
      <c r="H7143" s="5">
        <v>0.1</v>
      </c>
      <c r="I7143" s="4">
        <v>9321.01</v>
      </c>
      <c r="J7143" s="4">
        <v>2729.24</v>
      </c>
      <c r="K7143" t="s">
        <v>24</v>
      </c>
      <c r="L7143" t="s">
        <v>18</v>
      </c>
      <c r="M7143" s="2" t="s">
        <v>19</v>
      </c>
      <c r="N7143" t="s">
        <v>87</v>
      </c>
    </row>
    <row r="7144" spans="1:14" x14ac:dyDescent="0.25">
      <c r="A7144" s="2" t="s">
        <v>8180</v>
      </c>
      <c r="B7144" s="2" t="s">
        <v>7223</v>
      </c>
      <c r="C7144" s="9">
        <f t="shared" si="111"/>
        <v>46054</v>
      </c>
      <c r="D7144" t="s">
        <v>35</v>
      </c>
      <c r="E7144" t="s">
        <v>71</v>
      </c>
      <c r="F7144" s="3">
        <v>2</v>
      </c>
      <c r="G7144" s="4">
        <v>4452.96</v>
      </c>
      <c r="H7144" s="5">
        <v>0</v>
      </c>
      <c r="I7144" s="4">
        <v>8905.92</v>
      </c>
      <c r="J7144" s="4">
        <v>2228.29</v>
      </c>
      <c r="K7144" t="s">
        <v>17</v>
      </c>
      <c r="L7144" t="s">
        <v>25</v>
      </c>
      <c r="M7144" s="2" t="s">
        <v>19</v>
      </c>
      <c r="N7144" t="s">
        <v>66</v>
      </c>
    </row>
    <row r="7145" spans="1:14" x14ac:dyDescent="0.25">
      <c r="A7145" s="2" t="s">
        <v>8181</v>
      </c>
      <c r="B7145" s="2" t="s">
        <v>990</v>
      </c>
      <c r="C7145" s="9">
        <f t="shared" si="111"/>
        <v>45413</v>
      </c>
      <c r="D7145" t="s">
        <v>45</v>
      </c>
      <c r="E7145" t="s">
        <v>186</v>
      </c>
      <c r="F7145" s="3">
        <v>1</v>
      </c>
      <c r="G7145" s="4">
        <v>5969.76</v>
      </c>
      <c r="H7145" s="5">
        <v>0.2</v>
      </c>
      <c r="I7145" s="4">
        <v>4775.8100000000004</v>
      </c>
      <c r="J7145" s="4">
        <v>1650.05</v>
      </c>
      <c r="K7145" t="s">
        <v>17</v>
      </c>
      <c r="L7145" t="s">
        <v>25</v>
      </c>
      <c r="M7145" s="2" t="s">
        <v>19</v>
      </c>
      <c r="N7145" t="s">
        <v>42</v>
      </c>
    </row>
    <row r="7146" spans="1:14" x14ac:dyDescent="0.25">
      <c r="A7146" s="2" t="s">
        <v>8182</v>
      </c>
      <c r="B7146" s="2" t="s">
        <v>1727</v>
      </c>
      <c r="C7146" s="9">
        <f t="shared" si="111"/>
        <v>45536</v>
      </c>
      <c r="D7146" t="s">
        <v>15</v>
      </c>
      <c r="E7146" t="s">
        <v>168</v>
      </c>
      <c r="F7146" s="3">
        <v>2</v>
      </c>
      <c r="G7146" s="4">
        <v>1469.54</v>
      </c>
      <c r="H7146" s="5">
        <v>0.1</v>
      </c>
      <c r="I7146" s="4">
        <v>2645.17</v>
      </c>
      <c r="J7146" s="4">
        <v>623.15</v>
      </c>
      <c r="K7146" t="s">
        <v>24</v>
      </c>
      <c r="L7146" t="s">
        <v>18</v>
      </c>
      <c r="M7146" s="2" t="s">
        <v>19</v>
      </c>
      <c r="N7146" t="s">
        <v>58</v>
      </c>
    </row>
    <row r="7147" spans="1:14" x14ac:dyDescent="0.25">
      <c r="A7147" s="2" t="s">
        <v>8183</v>
      </c>
      <c r="B7147" s="2" t="s">
        <v>778</v>
      </c>
      <c r="C7147" s="9">
        <f t="shared" si="111"/>
        <v>46143</v>
      </c>
      <c r="D7147" t="s">
        <v>15</v>
      </c>
      <c r="E7147" t="s">
        <v>57</v>
      </c>
      <c r="F7147" s="3">
        <v>4</v>
      </c>
      <c r="G7147" s="4">
        <v>2350.75</v>
      </c>
      <c r="H7147" s="5">
        <v>0.05</v>
      </c>
      <c r="I7147" s="4">
        <v>8932.85</v>
      </c>
      <c r="J7147" s="4">
        <v>0</v>
      </c>
      <c r="K7147" t="s">
        <v>124</v>
      </c>
      <c r="L7147" t="s">
        <v>25</v>
      </c>
      <c r="M7147" s="2" t="s">
        <v>61</v>
      </c>
      <c r="N7147" t="s">
        <v>38</v>
      </c>
    </row>
    <row r="7148" spans="1:14" x14ac:dyDescent="0.25">
      <c r="A7148" s="2" t="s">
        <v>8184</v>
      </c>
      <c r="B7148" s="2" t="s">
        <v>1370</v>
      </c>
      <c r="C7148" s="9">
        <f t="shared" si="111"/>
        <v>46235</v>
      </c>
      <c r="D7148" t="s">
        <v>35</v>
      </c>
      <c r="E7148" t="s">
        <v>36</v>
      </c>
      <c r="F7148" s="3">
        <v>1</v>
      </c>
      <c r="G7148" s="4">
        <v>31361.599999999999</v>
      </c>
      <c r="H7148" s="5">
        <v>0.05</v>
      </c>
      <c r="I7148" s="4">
        <v>29793.52</v>
      </c>
      <c r="J7148" s="4">
        <v>6364.63</v>
      </c>
      <c r="K7148" t="s">
        <v>24</v>
      </c>
      <c r="L7148" t="s">
        <v>25</v>
      </c>
      <c r="M7148" s="2" t="s">
        <v>19</v>
      </c>
      <c r="N7148" t="s">
        <v>58</v>
      </c>
    </row>
    <row r="7149" spans="1:14" x14ac:dyDescent="0.25">
      <c r="A7149" s="2" t="s">
        <v>8185</v>
      </c>
      <c r="B7149" s="2" t="s">
        <v>884</v>
      </c>
      <c r="C7149" s="9">
        <f t="shared" si="111"/>
        <v>45566</v>
      </c>
      <c r="D7149" t="s">
        <v>53</v>
      </c>
      <c r="E7149" t="s">
        <v>114</v>
      </c>
      <c r="F7149" s="3">
        <v>4</v>
      </c>
      <c r="G7149" s="4">
        <v>1031.02</v>
      </c>
      <c r="H7149" s="5">
        <v>0</v>
      </c>
      <c r="I7149" s="4">
        <v>4124.08</v>
      </c>
      <c r="J7149" s="4">
        <v>673.46</v>
      </c>
      <c r="K7149" t="s">
        <v>37</v>
      </c>
      <c r="L7149" t="s">
        <v>47</v>
      </c>
      <c r="M7149" s="2" t="s">
        <v>19</v>
      </c>
      <c r="N7149" t="s">
        <v>20</v>
      </c>
    </row>
    <row r="7150" spans="1:14" x14ac:dyDescent="0.25">
      <c r="A7150" s="2" t="s">
        <v>8186</v>
      </c>
      <c r="B7150" s="2" t="s">
        <v>1368</v>
      </c>
      <c r="C7150" s="9">
        <f t="shared" si="111"/>
        <v>45292</v>
      </c>
      <c r="D7150" t="s">
        <v>35</v>
      </c>
      <c r="E7150" t="s">
        <v>71</v>
      </c>
      <c r="F7150" s="3">
        <v>1</v>
      </c>
      <c r="G7150" s="4">
        <v>26068.91</v>
      </c>
      <c r="H7150" s="5">
        <v>0.05</v>
      </c>
      <c r="I7150" s="4">
        <v>24765.46</v>
      </c>
      <c r="J7150" s="4">
        <v>5120.3</v>
      </c>
      <c r="K7150" t="s">
        <v>24</v>
      </c>
      <c r="L7150" t="s">
        <v>25</v>
      </c>
      <c r="M7150" s="2" t="s">
        <v>19</v>
      </c>
      <c r="N7150" t="s">
        <v>155</v>
      </c>
    </row>
    <row r="7151" spans="1:14" x14ac:dyDescent="0.25">
      <c r="A7151" s="2" t="s">
        <v>8187</v>
      </c>
      <c r="B7151" s="2" t="s">
        <v>1859</v>
      </c>
      <c r="C7151" s="9">
        <f t="shared" si="111"/>
        <v>46054</v>
      </c>
      <c r="D7151" t="s">
        <v>35</v>
      </c>
      <c r="E7151" t="s">
        <v>36</v>
      </c>
      <c r="F7151" s="3">
        <v>2</v>
      </c>
      <c r="G7151" s="4">
        <v>22060.82</v>
      </c>
      <c r="H7151" s="5">
        <v>0.05</v>
      </c>
      <c r="I7151" s="4">
        <v>41915.56</v>
      </c>
      <c r="J7151" s="4">
        <v>9340.74</v>
      </c>
      <c r="K7151" t="s">
        <v>24</v>
      </c>
      <c r="L7151" t="s">
        <v>25</v>
      </c>
      <c r="M7151" s="2" t="s">
        <v>19</v>
      </c>
      <c r="N7151" t="s">
        <v>27</v>
      </c>
    </row>
    <row r="7152" spans="1:14" x14ac:dyDescent="0.25">
      <c r="A7152" s="2" t="s">
        <v>8188</v>
      </c>
      <c r="B7152" s="2" t="s">
        <v>2944</v>
      </c>
      <c r="C7152" s="9">
        <f t="shared" si="111"/>
        <v>46174</v>
      </c>
      <c r="D7152" t="s">
        <v>35</v>
      </c>
      <c r="E7152" t="s">
        <v>36</v>
      </c>
      <c r="F7152" s="3">
        <v>1</v>
      </c>
      <c r="G7152" s="4">
        <v>14019.64</v>
      </c>
      <c r="H7152" s="5">
        <v>0</v>
      </c>
      <c r="I7152" s="4">
        <v>14019.64</v>
      </c>
      <c r="J7152" s="4">
        <v>0</v>
      </c>
      <c r="K7152" t="s">
        <v>37</v>
      </c>
      <c r="L7152" t="s">
        <v>18</v>
      </c>
      <c r="M7152" s="2" t="s">
        <v>101</v>
      </c>
      <c r="N7152" t="s">
        <v>27</v>
      </c>
    </row>
    <row r="7153" spans="1:14" x14ac:dyDescent="0.25">
      <c r="A7153" s="2" t="s">
        <v>8189</v>
      </c>
      <c r="B7153" s="2" t="s">
        <v>3002</v>
      </c>
      <c r="C7153" s="9">
        <f t="shared" si="111"/>
        <v>46174</v>
      </c>
      <c r="D7153" t="s">
        <v>53</v>
      </c>
      <c r="E7153" t="s">
        <v>98</v>
      </c>
      <c r="F7153" s="3">
        <v>2</v>
      </c>
      <c r="G7153" s="4">
        <v>289.08999999999997</v>
      </c>
      <c r="H7153" s="5">
        <v>0.15</v>
      </c>
      <c r="I7153" s="4">
        <v>491.45</v>
      </c>
      <c r="J7153" s="4">
        <v>128.72</v>
      </c>
      <c r="K7153" t="s">
        <v>24</v>
      </c>
      <c r="L7153" t="s">
        <v>25</v>
      </c>
      <c r="M7153" s="2" t="s">
        <v>19</v>
      </c>
      <c r="N7153" t="s">
        <v>87</v>
      </c>
    </row>
    <row r="7154" spans="1:14" x14ac:dyDescent="0.25">
      <c r="A7154" s="2" t="s">
        <v>8190</v>
      </c>
      <c r="B7154" s="2" t="s">
        <v>3055</v>
      </c>
      <c r="C7154" s="9">
        <f t="shared" si="111"/>
        <v>46174</v>
      </c>
      <c r="D7154" t="s">
        <v>53</v>
      </c>
      <c r="E7154" t="s">
        <v>92</v>
      </c>
      <c r="F7154" s="3">
        <v>4</v>
      </c>
      <c r="G7154" s="4">
        <v>629.44000000000005</v>
      </c>
      <c r="H7154" s="5">
        <v>0.15</v>
      </c>
      <c r="I7154" s="4">
        <v>2140.1</v>
      </c>
      <c r="J7154" s="4">
        <v>0</v>
      </c>
      <c r="K7154" t="s">
        <v>24</v>
      </c>
      <c r="L7154" t="s">
        <v>25</v>
      </c>
      <c r="M7154" s="2" t="s">
        <v>101</v>
      </c>
      <c r="N7154" t="s">
        <v>58</v>
      </c>
    </row>
    <row r="7155" spans="1:14" x14ac:dyDescent="0.25">
      <c r="A7155" s="2" t="s">
        <v>8191</v>
      </c>
      <c r="B7155" s="2" t="s">
        <v>1466</v>
      </c>
      <c r="C7155" s="9">
        <f t="shared" si="111"/>
        <v>45352</v>
      </c>
      <c r="D7155" t="s">
        <v>45</v>
      </c>
      <c r="E7155" t="s">
        <v>46</v>
      </c>
      <c r="F7155" s="3">
        <v>1</v>
      </c>
      <c r="G7155" s="4">
        <v>5082.03</v>
      </c>
      <c r="H7155" s="5">
        <v>0.05</v>
      </c>
      <c r="I7155" s="4">
        <v>4827.93</v>
      </c>
      <c r="J7155" s="4">
        <v>719.68</v>
      </c>
      <c r="K7155" t="s">
        <v>37</v>
      </c>
      <c r="L7155" t="s">
        <v>25</v>
      </c>
      <c r="M7155" s="2" t="s">
        <v>19</v>
      </c>
      <c r="N7155" t="s">
        <v>82</v>
      </c>
    </row>
    <row r="7156" spans="1:14" x14ac:dyDescent="0.25">
      <c r="A7156" s="2" t="s">
        <v>8192</v>
      </c>
      <c r="B7156" s="2" t="s">
        <v>574</v>
      </c>
      <c r="C7156" s="9">
        <f t="shared" si="111"/>
        <v>45901</v>
      </c>
      <c r="D7156" t="s">
        <v>30</v>
      </c>
      <c r="E7156" t="s">
        <v>106</v>
      </c>
      <c r="F7156" s="3">
        <v>3</v>
      </c>
      <c r="G7156" s="4">
        <v>394.2</v>
      </c>
      <c r="H7156" s="5">
        <v>0.05</v>
      </c>
      <c r="I7156" s="4">
        <v>1123.47</v>
      </c>
      <c r="J7156" s="4">
        <v>0</v>
      </c>
      <c r="K7156" t="s">
        <v>37</v>
      </c>
      <c r="L7156" t="s">
        <v>18</v>
      </c>
      <c r="M7156" s="2" t="s">
        <v>61</v>
      </c>
      <c r="N7156" t="s">
        <v>66</v>
      </c>
    </row>
    <row r="7157" spans="1:14" x14ac:dyDescent="0.25">
      <c r="A7157" s="2" t="s">
        <v>8193</v>
      </c>
      <c r="B7157" s="2" t="s">
        <v>4812</v>
      </c>
      <c r="C7157" s="9">
        <f t="shared" si="111"/>
        <v>46143</v>
      </c>
      <c r="D7157" t="s">
        <v>35</v>
      </c>
      <c r="E7157" t="s">
        <v>50</v>
      </c>
      <c r="F7157" s="3">
        <v>3</v>
      </c>
      <c r="G7157" s="4">
        <v>34866.76</v>
      </c>
      <c r="H7157" s="5">
        <v>0.05</v>
      </c>
      <c r="I7157" s="4">
        <v>99370.27</v>
      </c>
      <c r="J7157" s="4">
        <v>13275.97</v>
      </c>
      <c r="K7157" t="s">
        <v>17</v>
      </c>
      <c r="L7157" t="s">
        <v>25</v>
      </c>
      <c r="M7157" s="2" t="s">
        <v>19</v>
      </c>
      <c r="N7157" t="s">
        <v>87</v>
      </c>
    </row>
    <row r="7158" spans="1:14" x14ac:dyDescent="0.25">
      <c r="A7158" s="2" t="s">
        <v>8194</v>
      </c>
      <c r="B7158" s="2" t="s">
        <v>766</v>
      </c>
      <c r="C7158" s="9">
        <f t="shared" si="111"/>
        <v>45383</v>
      </c>
      <c r="D7158" t="s">
        <v>53</v>
      </c>
      <c r="E7158" t="s">
        <v>114</v>
      </c>
      <c r="F7158" s="3">
        <v>2</v>
      </c>
      <c r="G7158" s="4">
        <v>423.89</v>
      </c>
      <c r="H7158" s="5">
        <v>0</v>
      </c>
      <c r="I7158" s="4">
        <v>847.78</v>
      </c>
      <c r="J7158" s="4">
        <v>221.97</v>
      </c>
      <c r="K7158" t="s">
        <v>37</v>
      </c>
      <c r="L7158" t="s">
        <v>25</v>
      </c>
      <c r="M7158" s="2" t="s">
        <v>19</v>
      </c>
      <c r="N7158" t="s">
        <v>66</v>
      </c>
    </row>
    <row r="7159" spans="1:14" x14ac:dyDescent="0.25">
      <c r="A7159" s="2" t="s">
        <v>8195</v>
      </c>
      <c r="B7159" s="2" t="s">
        <v>2607</v>
      </c>
      <c r="C7159" s="9">
        <f t="shared" si="111"/>
        <v>45627</v>
      </c>
      <c r="D7159" t="s">
        <v>35</v>
      </c>
      <c r="E7159" t="s">
        <v>36</v>
      </c>
      <c r="F7159" s="3">
        <v>2</v>
      </c>
      <c r="G7159" s="4">
        <v>30011.09</v>
      </c>
      <c r="H7159" s="5">
        <v>0</v>
      </c>
      <c r="I7159" s="4">
        <v>60022.18</v>
      </c>
      <c r="J7159" s="4">
        <v>15674.03</v>
      </c>
      <c r="K7159" t="s">
        <v>24</v>
      </c>
      <c r="L7159" t="s">
        <v>47</v>
      </c>
      <c r="M7159" s="2" t="s">
        <v>19</v>
      </c>
      <c r="N7159" t="s">
        <v>32</v>
      </c>
    </row>
    <row r="7160" spans="1:14" x14ac:dyDescent="0.25">
      <c r="A7160" s="2" t="s">
        <v>8196</v>
      </c>
      <c r="B7160" s="2" t="s">
        <v>1751</v>
      </c>
      <c r="C7160" s="9">
        <f t="shared" si="111"/>
        <v>45566</v>
      </c>
      <c r="D7160" t="s">
        <v>35</v>
      </c>
      <c r="E7160" t="s">
        <v>71</v>
      </c>
      <c r="F7160" s="3">
        <v>2</v>
      </c>
      <c r="G7160" s="4">
        <v>30292.17</v>
      </c>
      <c r="H7160" s="5">
        <v>0.05</v>
      </c>
      <c r="I7160" s="4">
        <v>57555.12</v>
      </c>
      <c r="J7160" s="4">
        <v>9549.92</v>
      </c>
      <c r="K7160" t="s">
        <v>37</v>
      </c>
      <c r="L7160" t="s">
        <v>25</v>
      </c>
      <c r="M7160" s="2" t="s">
        <v>19</v>
      </c>
      <c r="N7160" t="s">
        <v>66</v>
      </c>
    </row>
    <row r="7161" spans="1:14" x14ac:dyDescent="0.25">
      <c r="A7161" s="2" t="s">
        <v>8197</v>
      </c>
      <c r="B7161" s="2" t="s">
        <v>988</v>
      </c>
      <c r="C7161" s="9">
        <f t="shared" si="111"/>
        <v>45748</v>
      </c>
      <c r="D7161" t="s">
        <v>35</v>
      </c>
      <c r="E7161" t="s">
        <v>77</v>
      </c>
      <c r="F7161" s="3">
        <v>2</v>
      </c>
      <c r="G7161" s="4">
        <v>8757.32</v>
      </c>
      <c r="H7161" s="5">
        <v>0</v>
      </c>
      <c r="I7161" s="4">
        <v>17514.64</v>
      </c>
      <c r="J7161" s="4">
        <v>0</v>
      </c>
      <c r="K7161" t="s">
        <v>24</v>
      </c>
      <c r="L7161" t="s">
        <v>25</v>
      </c>
      <c r="M7161" s="2" t="s">
        <v>61</v>
      </c>
      <c r="N7161" t="s">
        <v>20</v>
      </c>
    </row>
    <row r="7162" spans="1:14" x14ac:dyDescent="0.25">
      <c r="A7162" s="2" t="s">
        <v>8198</v>
      </c>
      <c r="B7162" s="2" t="s">
        <v>2947</v>
      </c>
      <c r="C7162" s="9">
        <f t="shared" si="111"/>
        <v>46235</v>
      </c>
      <c r="D7162" t="s">
        <v>45</v>
      </c>
      <c r="E7162" t="s">
        <v>222</v>
      </c>
      <c r="F7162" s="3">
        <v>4</v>
      </c>
      <c r="G7162" s="4">
        <v>666.05</v>
      </c>
      <c r="H7162" s="5">
        <v>0</v>
      </c>
      <c r="I7162" s="4">
        <v>2664.2</v>
      </c>
      <c r="J7162" s="4">
        <v>0</v>
      </c>
      <c r="K7162" t="s">
        <v>24</v>
      </c>
      <c r="L7162" t="s">
        <v>25</v>
      </c>
      <c r="M7162" s="2" t="s">
        <v>101</v>
      </c>
      <c r="N7162" t="s">
        <v>38</v>
      </c>
    </row>
    <row r="7163" spans="1:14" x14ac:dyDescent="0.25">
      <c r="A7163" s="2" t="s">
        <v>8199</v>
      </c>
      <c r="B7163" s="2" t="s">
        <v>1476</v>
      </c>
      <c r="C7163" s="9">
        <f t="shared" si="111"/>
        <v>45352</v>
      </c>
      <c r="D7163" t="s">
        <v>30</v>
      </c>
      <c r="E7163" t="s">
        <v>163</v>
      </c>
      <c r="F7163" s="3">
        <v>3</v>
      </c>
      <c r="G7163" s="4">
        <v>558.24</v>
      </c>
      <c r="H7163" s="5">
        <v>0</v>
      </c>
      <c r="I7163" s="4">
        <v>1674.72</v>
      </c>
      <c r="J7163" s="4">
        <v>586.12</v>
      </c>
      <c r="K7163" t="s">
        <v>37</v>
      </c>
      <c r="L7163" t="s">
        <v>25</v>
      </c>
      <c r="M7163" s="2" t="s">
        <v>19</v>
      </c>
      <c r="N7163" t="s">
        <v>20</v>
      </c>
    </row>
    <row r="7164" spans="1:14" x14ac:dyDescent="0.25">
      <c r="A7164" s="2" t="s">
        <v>8200</v>
      </c>
      <c r="B7164" s="2" t="s">
        <v>3538</v>
      </c>
      <c r="C7164" s="9">
        <f t="shared" si="111"/>
        <v>45809</v>
      </c>
      <c r="D7164" t="s">
        <v>15</v>
      </c>
      <c r="E7164" t="s">
        <v>57</v>
      </c>
      <c r="F7164" s="3">
        <v>2</v>
      </c>
      <c r="G7164" s="4">
        <v>2447.85</v>
      </c>
      <c r="H7164" s="5">
        <v>0.2</v>
      </c>
      <c r="I7164" s="4">
        <v>3916.56</v>
      </c>
      <c r="J7164" s="4">
        <v>0</v>
      </c>
      <c r="K7164" t="s">
        <v>37</v>
      </c>
      <c r="L7164" t="s">
        <v>18</v>
      </c>
      <c r="M7164" s="2" t="s">
        <v>101</v>
      </c>
      <c r="N7164" t="s">
        <v>20</v>
      </c>
    </row>
    <row r="7165" spans="1:14" x14ac:dyDescent="0.25">
      <c r="A7165" s="2" t="s">
        <v>8201</v>
      </c>
      <c r="B7165" s="2" t="s">
        <v>2375</v>
      </c>
      <c r="C7165" s="9">
        <f t="shared" si="111"/>
        <v>45931</v>
      </c>
      <c r="D7165" t="s">
        <v>53</v>
      </c>
      <c r="E7165" t="s">
        <v>92</v>
      </c>
      <c r="F7165" s="3">
        <v>1</v>
      </c>
      <c r="G7165" s="4">
        <v>782.51</v>
      </c>
      <c r="H7165" s="5">
        <v>0</v>
      </c>
      <c r="I7165" s="4">
        <v>782.51</v>
      </c>
      <c r="J7165" s="4">
        <v>230.21</v>
      </c>
      <c r="K7165" t="s">
        <v>37</v>
      </c>
      <c r="L7165" t="s">
        <v>25</v>
      </c>
      <c r="M7165" s="2" t="s">
        <v>19</v>
      </c>
      <c r="N7165" t="s">
        <v>20</v>
      </c>
    </row>
    <row r="7166" spans="1:14" x14ac:dyDescent="0.25">
      <c r="A7166" s="2" t="s">
        <v>8202</v>
      </c>
      <c r="B7166" s="2" t="s">
        <v>394</v>
      </c>
      <c r="C7166" s="9">
        <f t="shared" si="111"/>
        <v>46023</v>
      </c>
      <c r="D7166" t="s">
        <v>15</v>
      </c>
      <c r="E7166" t="s">
        <v>57</v>
      </c>
      <c r="F7166" s="3">
        <v>1</v>
      </c>
      <c r="G7166" s="4">
        <v>2029.96</v>
      </c>
      <c r="H7166" s="5">
        <v>0</v>
      </c>
      <c r="I7166" s="4">
        <v>2029.96</v>
      </c>
      <c r="J7166" s="4">
        <v>363.32</v>
      </c>
      <c r="K7166" t="s">
        <v>37</v>
      </c>
      <c r="L7166" t="s">
        <v>25</v>
      </c>
      <c r="M7166" s="2" t="s">
        <v>19</v>
      </c>
      <c r="N7166" t="s">
        <v>155</v>
      </c>
    </row>
    <row r="7167" spans="1:14" x14ac:dyDescent="0.25">
      <c r="A7167" s="2" t="s">
        <v>8203</v>
      </c>
      <c r="B7167" s="2" t="s">
        <v>388</v>
      </c>
      <c r="C7167" s="9">
        <f t="shared" si="111"/>
        <v>45992</v>
      </c>
      <c r="D7167" t="s">
        <v>35</v>
      </c>
      <c r="E7167" t="s">
        <v>77</v>
      </c>
      <c r="F7167" s="3">
        <v>4</v>
      </c>
      <c r="G7167" s="4">
        <v>21980.07</v>
      </c>
      <c r="H7167" s="5">
        <v>0.05</v>
      </c>
      <c r="I7167" s="4">
        <v>83524.27</v>
      </c>
      <c r="J7167" s="4">
        <v>19984.13</v>
      </c>
      <c r="K7167" t="s">
        <v>24</v>
      </c>
      <c r="L7167" t="s">
        <v>25</v>
      </c>
      <c r="M7167" s="2" t="s">
        <v>26</v>
      </c>
      <c r="N7167" t="s">
        <v>42</v>
      </c>
    </row>
    <row r="7168" spans="1:14" x14ac:dyDescent="0.25">
      <c r="A7168" s="2" t="s">
        <v>8204</v>
      </c>
      <c r="B7168" s="2" t="s">
        <v>81</v>
      </c>
      <c r="C7168" s="9">
        <f t="shared" si="111"/>
        <v>46143</v>
      </c>
      <c r="D7168" t="s">
        <v>15</v>
      </c>
      <c r="E7168" t="s">
        <v>23</v>
      </c>
      <c r="F7168" s="3">
        <v>2</v>
      </c>
      <c r="G7168" s="4">
        <v>1049.2</v>
      </c>
      <c r="H7168" s="5">
        <v>0.1</v>
      </c>
      <c r="I7168" s="4">
        <v>1888.56</v>
      </c>
      <c r="J7168" s="4">
        <v>272.20999999999998</v>
      </c>
      <c r="K7168" t="s">
        <v>17</v>
      </c>
      <c r="L7168" t="s">
        <v>18</v>
      </c>
      <c r="M7168" s="2" t="s">
        <v>19</v>
      </c>
      <c r="N7168" t="s">
        <v>38</v>
      </c>
    </row>
    <row r="7169" spans="1:14" x14ac:dyDescent="0.25">
      <c r="A7169" s="2" t="s">
        <v>8205</v>
      </c>
      <c r="B7169" s="2" t="s">
        <v>927</v>
      </c>
      <c r="C7169" s="9">
        <f t="shared" si="111"/>
        <v>45931</v>
      </c>
      <c r="D7169" t="s">
        <v>45</v>
      </c>
      <c r="E7169" t="s">
        <v>121</v>
      </c>
      <c r="F7169" s="3">
        <v>1</v>
      </c>
      <c r="G7169" s="4">
        <v>5672.01</v>
      </c>
      <c r="H7169" s="5">
        <v>0</v>
      </c>
      <c r="I7169" s="4">
        <v>5672.01</v>
      </c>
      <c r="J7169" s="4">
        <v>0</v>
      </c>
      <c r="K7169" t="s">
        <v>124</v>
      </c>
      <c r="L7169" t="s">
        <v>25</v>
      </c>
      <c r="M7169" s="2" t="s">
        <v>101</v>
      </c>
      <c r="N7169" t="s">
        <v>32</v>
      </c>
    </row>
    <row r="7170" spans="1:14" x14ac:dyDescent="0.25">
      <c r="A7170" s="2" t="s">
        <v>8206</v>
      </c>
      <c r="B7170" s="2" t="s">
        <v>110</v>
      </c>
      <c r="C7170" s="9">
        <f t="shared" si="111"/>
        <v>45474</v>
      </c>
      <c r="D7170" t="s">
        <v>30</v>
      </c>
      <c r="E7170" t="s">
        <v>163</v>
      </c>
      <c r="F7170" s="3">
        <v>2</v>
      </c>
      <c r="G7170" s="4">
        <v>744.54</v>
      </c>
      <c r="H7170" s="5">
        <v>0.2</v>
      </c>
      <c r="I7170" s="4">
        <v>1191.26</v>
      </c>
      <c r="J7170" s="4">
        <v>230.16</v>
      </c>
      <c r="K7170" t="s">
        <v>37</v>
      </c>
      <c r="L7170" t="s">
        <v>25</v>
      </c>
      <c r="M7170" s="2" t="s">
        <v>19</v>
      </c>
      <c r="N7170" t="s">
        <v>20</v>
      </c>
    </row>
    <row r="7171" spans="1:14" x14ac:dyDescent="0.25">
      <c r="A7171" s="2" t="s">
        <v>8207</v>
      </c>
      <c r="B7171" s="2" t="s">
        <v>663</v>
      </c>
      <c r="C7171" s="9">
        <f t="shared" ref="C7171:C7234" si="112">DATE(YEAR(B7171),MONTH(B7171),1)</f>
        <v>46235</v>
      </c>
      <c r="D7171" t="s">
        <v>15</v>
      </c>
      <c r="E7171" t="s">
        <v>16</v>
      </c>
      <c r="F7171" s="3">
        <v>1</v>
      </c>
      <c r="G7171" s="4">
        <v>940.74</v>
      </c>
      <c r="H7171" s="5">
        <v>0</v>
      </c>
      <c r="I7171" s="4">
        <v>940.74</v>
      </c>
      <c r="J7171" s="4">
        <v>281.43</v>
      </c>
      <c r="K7171" t="s">
        <v>37</v>
      </c>
      <c r="L7171" t="s">
        <v>25</v>
      </c>
      <c r="M7171" s="2" t="s">
        <v>19</v>
      </c>
      <c r="N7171" t="s">
        <v>58</v>
      </c>
    </row>
    <row r="7172" spans="1:14" x14ac:dyDescent="0.25">
      <c r="A7172" s="2" t="s">
        <v>8208</v>
      </c>
      <c r="B7172" s="2" t="s">
        <v>2627</v>
      </c>
      <c r="C7172" s="9">
        <f t="shared" si="112"/>
        <v>45839</v>
      </c>
      <c r="D7172" t="s">
        <v>45</v>
      </c>
      <c r="E7172" t="s">
        <v>222</v>
      </c>
      <c r="F7172" s="3">
        <v>4</v>
      </c>
      <c r="G7172" s="4">
        <v>3939.59</v>
      </c>
      <c r="H7172" s="5">
        <v>0.2</v>
      </c>
      <c r="I7172" s="4">
        <v>12606.69</v>
      </c>
      <c r="J7172" s="4">
        <v>3902.75</v>
      </c>
      <c r="K7172" t="s">
        <v>17</v>
      </c>
      <c r="L7172" t="s">
        <v>25</v>
      </c>
      <c r="M7172" s="2" t="s">
        <v>19</v>
      </c>
      <c r="N7172" t="s">
        <v>66</v>
      </c>
    </row>
    <row r="7173" spans="1:14" x14ac:dyDescent="0.25">
      <c r="A7173" s="2" t="s">
        <v>8209</v>
      </c>
      <c r="B7173" s="2" t="s">
        <v>198</v>
      </c>
      <c r="C7173" s="9">
        <f t="shared" si="112"/>
        <v>45505</v>
      </c>
      <c r="D7173" t="s">
        <v>35</v>
      </c>
      <c r="E7173" t="s">
        <v>50</v>
      </c>
      <c r="F7173" s="3">
        <v>1</v>
      </c>
      <c r="G7173" s="4">
        <v>25142.68</v>
      </c>
      <c r="H7173" s="5">
        <v>0</v>
      </c>
      <c r="I7173" s="4">
        <v>25142.68</v>
      </c>
      <c r="J7173" s="4">
        <v>4056.82</v>
      </c>
      <c r="K7173" t="s">
        <v>37</v>
      </c>
      <c r="L7173" t="s">
        <v>25</v>
      </c>
      <c r="M7173" s="2" t="s">
        <v>19</v>
      </c>
      <c r="N7173" t="s">
        <v>42</v>
      </c>
    </row>
    <row r="7174" spans="1:14" x14ac:dyDescent="0.25">
      <c r="A7174" s="2" t="s">
        <v>8210</v>
      </c>
      <c r="B7174" s="2" t="s">
        <v>1800</v>
      </c>
      <c r="C7174" s="9">
        <f t="shared" si="112"/>
        <v>45413</v>
      </c>
      <c r="D7174" t="s">
        <v>45</v>
      </c>
      <c r="E7174" t="s">
        <v>121</v>
      </c>
      <c r="F7174" s="3">
        <v>2</v>
      </c>
      <c r="G7174" s="4">
        <v>2113.9699999999998</v>
      </c>
      <c r="H7174" s="5">
        <v>0</v>
      </c>
      <c r="I7174" s="4">
        <v>4227.9399999999996</v>
      </c>
      <c r="J7174" s="4">
        <v>634.54999999999995</v>
      </c>
      <c r="K7174" t="s">
        <v>24</v>
      </c>
      <c r="L7174" t="s">
        <v>25</v>
      </c>
      <c r="M7174" s="2" t="s">
        <v>19</v>
      </c>
      <c r="N7174" t="s">
        <v>58</v>
      </c>
    </row>
    <row r="7175" spans="1:14" x14ac:dyDescent="0.25">
      <c r="A7175" s="2" t="s">
        <v>8211</v>
      </c>
      <c r="B7175" s="2" t="s">
        <v>3105</v>
      </c>
      <c r="C7175" s="9">
        <f t="shared" si="112"/>
        <v>45627</v>
      </c>
      <c r="D7175" t="s">
        <v>53</v>
      </c>
      <c r="E7175" t="s">
        <v>114</v>
      </c>
      <c r="F7175" s="3">
        <v>2</v>
      </c>
      <c r="G7175" s="4">
        <v>613.49</v>
      </c>
      <c r="H7175" s="5">
        <v>0.25</v>
      </c>
      <c r="I7175" s="4">
        <v>920.24</v>
      </c>
      <c r="J7175" s="4">
        <v>310.89999999999998</v>
      </c>
      <c r="K7175" t="s">
        <v>37</v>
      </c>
      <c r="L7175" t="s">
        <v>47</v>
      </c>
      <c r="M7175" s="2" t="s">
        <v>26</v>
      </c>
      <c r="N7175" t="s">
        <v>27</v>
      </c>
    </row>
    <row r="7176" spans="1:14" x14ac:dyDescent="0.25">
      <c r="A7176" s="2" t="s">
        <v>8212</v>
      </c>
      <c r="B7176" s="2" t="s">
        <v>1181</v>
      </c>
      <c r="C7176" s="9">
        <f t="shared" si="112"/>
        <v>45444</v>
      </c>
      <c r="D7176" t="s">
        <v>35</v>
      </c>
      <c r="E7176" t="s">
        <v>50</v>
      </c>
      <c r="F7176" s="3">
        <v>4</v>
      </c>
      <c r="G7176" s="4">
        <v>28170.9</v>
      </c>
      <c r="H7176" s="5">
        <v>0.05</v>
      </c>
      <c r="I7176" s="4">
        <v>107049.42</v>
      </c>
      <c r="J7176" s="4">
        <v>30605.48</v>
      </c>
      <c r="K7176" t="s">
        <v>124</v>
      </c>
      <c r="L7176" t="s">
        <v>18</v>
      </c>
      <c r="M7176" s="2" t="s">
        <v>26</v>
      </c>
      <c r="N7176" t="s">
        <v>87</v>
      </c>
    </row>
    <row r="7177" spans="1:14" x14ac:dyDescent="0.25">
      <c r="A7177" s="2" t="s">
        <v>8213</v>
      </c>
      <c r="B7177" s="2" t="s">
        <v>2308</v>
      </c>
      <c r="C7177" s="9">
        <f t="shared" si="112"/>
        <v>45992</v>
      </c>
      <c r="D7177" t="s">
        <v>30</v>
      </c>
      <c r="E7177" t="s">
        <v>106</v>
      </c>
      <c r="F7177" s="3">
        <v>3</v>
      </c>
      <c r="G7177" s="4">
        <v>1436.87</v>
      </c>
      <c r="H7177" s="5">
        <v>0.2</v>
      </c>
      <c r="I7177" s="4">
        <v>3448.49</v>
      </c>
      <c r="J7177" s="4">
        <v>524.17999999999995</v>
      </c>
      <c r="K7177" t="s">
        <v>24</v>
      </c>
      <c r="L7177" t="s">
        <v>25</v>
      </c>
      <c r="M7177" s="2" t="s">
        <v>19</v>
      </c>
      <c r="N7177" t="s">
        <v>155</v>
      </c>
    </row>
    <row r="7178" spans="1:14" x14ac:dyDescent="0.25">
      <c r="A7178" s="2" t="s">
        <v>8214</v>
      </c>
      <c r="B7178" s="2" t="s">
        <v>373</v>
      </c>
      <c r="C7178" s="9">
        <f t="shared" si="112"/>
        <v>45778</v>
      </c>
      <c r="D7178" t="s">
        <v>45</v>
      </c>
      <c r="E7178" t="s">
        <v>222</v>
      </c>
      <c r="F7178" s="3">
        <v>2</v>
      </c>
      <c r="G7178" s="4">
        <v>7286.99</v>
      </c>
      <c r="H7178" s="5">
        <v>0.15</v>
      </c>
      <c r="I7178" s="4">
        <v>12387.88</v>
      </c>
      <c r="J7178" s="4">
        <v>1717.63</v>
      </c>
      <c r="K7178" t="s">
        <v>17</v>
      </c>
      <c r="L7178" t="s">
        <v>25</v>
      </c>
      <c r="M7178" s="2" t="s">
        <v>19</v>
      </c>
      <c r="N7178" t="s">
        <v>82</v>
      </c>
    </row>
    <row r="7179" spans="1:14" x14ac:dyDescent="0.25">
      <c r="A7179" s="2" t="s">
        <v>8215</v>
      </c>
      <c r="B7179" s="2" t="s">
        <v>612</v>
      </c>
      <c r="C7179" s="9">
        <f t="shared" si="112"/>
        <v>45474</v>
      </c>
      <c r="D7179" t="s">
        <v>35</v>
      </c>
      <c r="E7179" t="s">
        <v>36</v>
      </c>
      <c r="F7179" s="3">
        <v>3</v>
      </c>
      <c r="G7179" s="4">
        <v>2251.2800000000002</v>
      </c>
      <c r="H7179" s="5">
        <v>0</v>
      </c>
      <c r="I7179" s="4">
        <v>6753.84</v>
      </c>
      <c r="J7179" s="4">
        <v>1409.95</v>
      </c>
      <c r="K7179" t="s">
        <v>152</v>
      </c>
      <c r="L7179" t="s">
        <v>18</v>
      </c>
      <c r="M7179" s="2" t="s">
        <v>19</v>
      </c>
      <c r="N7179" t="s">
        <v>27</v>
      </c>
    </row>
    <row r="7180" spans="1:14" x14ac:dyDescent="0.25">
      <c r="A7180" s="2" t="s">
        <v>8216</v>
      </c>
      <c r="B7180" s="2" t="s">
        <v>1902</v>
      </c>
      <c r="C7180" s="9">
        <f t="shared" si="112"/>
        <v>45839</v>
      </c>
      <c r="D7180" t="s">
        <v>53</v>
      </c>
      <c r="E7180" t="s">
        <v>98</v>
      </c>
      <c r="F7180" s="3">
        <v>2</v>
      </c>
      <c r="G7180" s="4">
        <v>404.99</v>
      </c>
      <c r="H7180" s="5">
        <v>0.15</v>
      </c>
      <c r="I7180" s="4">
        <v>688.48</v>
      </c>
      <c r="J7180" s="4">
        <v>100.43</v>
      </c>
      <c r="K7180" t="s">
        <v>17</v>
      </c>
      <c r="L7180" t="s">
        <v>25</v>
      </c>
      <c r="M7180" s="2" t="s">
        <v>19</v>
      </c>
      <c r="N7180" t="s">
        <v>27</v>
      </c>
    </row>
    <row r="7181" spans="1:14" x14ac:dyDescent="0.25">
      <c r="A7181" s="2" t="s">
        <v>8217</v>
      </c>
      <c r="B7181" s="2" t="s">
        <v>110</v>
      </c>
      <c r="C7181" s="9">
        <f t="shared" si="112"/>
        <v>45474</v>
      </c>
      <c r="D7181" t="s">
        <v>15</v>
      </c>
      <c r="E7181" t="s">
        <v>23</v>
      </c>
      <c r="F7181" s="3">
        <v>4</v>
      </c>
      <c r="G7181" s="4">
        <v>1094.72</v>
      </c>
      <c r="H7181" s="5">
        <v>0</v>
      </c>
      <c r="I7181" s="4">
        <v>4378.88</v>
      </c>
      <c r="J7181" s="4">
        <v>1241.21</v>
      </c>
      <c r="K7181" t="s">
        <v>24</v>
      </c>
      <c r="L7181" t="s">
        <v>25</v>
      </c>
      <c r="M7181" s="2" t="s">
        <v>19</v>
      </c>
      <c r="N7181" t="s">
        <v>87</v>
      </c>
    </row>
    <row r="7182" spans="1:14" x14ac:dyDescent="0.25">
      <c r="A7182" s="2" t="s">
        <v>8218</v>
      </c>
      <c r="B7182" s="2" t="s">
        <v>404</v>
      </c>
      <c r="C7182" s="9">
        <f t="shared" si="112"/>
        <v>45292</v>
      </c>
      <c r="D7182" t="s">
        <v>15</v>
      </c>
      <c r="E7182" t="s">
        <v>95</v>
      </c>
      <c r="F7182" s="3">
        <v>1</v>
      </c>
      <c r="G7182" s="4">
        <v>1602.42</v>
      </c>
      <c r="H7182" s="5">
        <v>0.1</v>
      </c>
      <c r="I7182" s="4">
        <v>1442.18</v>
      </c>
      <c r="J7182" s="4">
        <v>0</v>
      </c>
      <c r="K7182" t="s">
        <v>24</v>
      </c>
      <c r="L7182" t="s">
        <v>18</v>
      </c>
      <c r="M7182" s="2" t="s">
        <v>101</v>
      </c>
      <c r="N7182" t="s">
        <v>82</v>
      </c>
    </row>
    <row r="7183" spans="1:14" x14ac:dyDescent="0.25">
      <c r="A7183" s="2" t="s">
        <v>8219</v>
      </c>
      <c r="B7183" s="2" t="s">
        <v>3002</v>
      </c>
      <c r="C7183" s="9">
        <f t="shared" si="112"/>
        <v>46174</v>
      </c>
      <c r="D7183" t="s">
        <v>35</v>
      </c>
      <c r="E7183" t="s">
        <v>77</v>
      </c>
      <c r="F7183" s="3">
        <v>3</v>
      </c>
      <c r="G7183" s="4">
        <v>17125.43</v>
      </c>
      <c r="H7183" s="5">
        <v>0</v>
      </c>
      <c r="I7183" s="4">
        <v>51376.29</v>
      </c>
      <c r="J7183" s="4">
        <v>11991.61</v>
      </c>
      <c r="K7183" t="s">
        <v>37</v>
      </c>
      <c r="L7183" t="s">
        <v>25</v>
      </c>
      <c r="M7183" s="2" t="s">
        <v>19</v>
      </c>
      <c r="N7183" t="s">
        <v>42</v>
      </c>
    </row>
    <row r="7184" spans="1:14" x14ac:dyDescent="0.25">
      <c r="A7184" s="2" t="s">
        <v>8220</v>
      </c>
      <c r="B7184" s="2" t="s">
        <v>1111</v>
      </c>
      <c r="C7184" s="9">
        <f t="shared" si="112"/>
        <v>45505</v>
      </c>
      <c r="D7184" t="s">
        <v>35</v>
      </c>
      <c r="E7184" t="s">
        <v>74</v>
      </c>
      <c r="F7184" s="3">
        <v>1</v>
      </c>
      <c r="G7184" s="4">
        <v>14329.18</v>
      </c>
      <c r="H7184" s="5">
        <v>0.05</v>
      </c>
      <c r="I7184" s="4">
        <v>13612.72</v>
      </c>
      <c r="J7184" s="4">
        <v>2780.48</v>
      </c>
      <c r="K7184" t="s">
        <v>24</v>
      </c>
      <c r="L7184" t="s">
        <v>25</v>
      </c>
      <c r="M7184" s="2" t="s">
        <v>26</v>
      </c>
      <c r="N7184" t="s">
        <v>27</v>
      </c>
    </row>
    <row r="7185" spans="1:14" x14ac:dyDescent="0.25">
      <c r="A7185" s="2" t="s">
        <v>8221</v>
      </c>
      <c r="B7185" s="2" t="s">
        <v>1386</v>
      </c>
      <c r="C7185" s="9">
        <f t="shared" si="112"/>
        <v>45962</v>
      </c>
      <c r="D7185" t="s">
        <v>30</v>
      </c>
      <c r="E7185" t="s">
        <v>31</v>
      </c>
      <c r="F7185" s="3">
        <v>4</v>
      </c>
      <c r="G7185" s="4">
        <v>1285.23</v>
      </c>
      <c r="H7185" s="5">
        <v>0.15</v>
      </c>
      <c r="I7185" s="4">
        <v>4369.78</v>
      </c>
      <c r="J7185" s="4">
        <v>1149.33</v>
      </c>
      <c r="K7185" t="s">
        <v>24</v>
      </c>
      <c r="L7185" t="s">
        <v>25</v>
      </c>
      <c r="M7185" s="2" t="s">
        <v>19</v>
      </c>
      <c r="N7185" t="s">
        <v>32</v>
      </c>
    </row>
    <row r="7186" spans="1:14" x14ac:dyDescent="0.25">
      <c r="A7186" s="2" t="s">
        <v>8222</v>
      </c>
      <c r="B7186" s="2" t="s">
        <v>2881</v>
      </c>
      <c r="C7186" s="9">
        <f t="shared" si="112"/>
        <v>45597</v>
      </c>
      <c r="D7186" t="s">
        <v>45</v>
      </c>
      <c r="E7186" t="s">
        <v>121</v>
      </c>
      <c r="F7186" s="3">
        <v>4</v>
      </c>
      <c r="G7186" s="4">
        <v>1003.37</v>
      </c>
      <c r="H7186" s="5">
        <v>0.1</v>
      </c>
      <c r="I7186" s="4">
        <v>3612.13</v>
      </c>
      <c r="J7186" s="4">
        <v>1203.1300000000001</v>
      </c>
      <c r="K7186" t="s">
        <v>24</v>
      </c>
      <c r="L7186" t="s">
        <v>25</v>
      </c>
      <c r="M7186" s="2" t="s">
        <v>19</v>
      </c>
      <c r="N7186" t="s">
        <v>66</v>
      </c>
    </row>
    <row r="7187" spans="1:14" x14ac:dyDescent="0.25">
      <c r="A7187" s="2" t="s">
        <v>8223</v>
      </c>
      <c r="B7187" s="2" t="s">
        <v>3472</v>
      </c>
      <c r="C7187" s="9">
        <f t="shared" si="112"/>
        <v>45839</v>
      </c>
      <c r="D7187" t="s">
        <v>53</v>
      </c>
      <c r="E7187" t="s">
        <v>54</v>
      </c>
      <c r="F7187" s="3">
        <v>4</v>
      </c>
      <c r="G7187" s="4">
        <v>706.21</v>
      </c>
      <c r="H7187" s="5">
        <v>0.05</v>
      </c>
      <c r="I7187" s="4">
        <v>2683.6</v>
      </c>
      <c r="J7187" s="4">
        <v>580.99</v>
      </c>
      <c r="K7187" t="s">
        <v>24</v>
      </c>
      <c r="L7187" t="s">
        <v>25</v>
      </c>
      <c r="M7187" s="2" t="s">
        <v>19</v>
      </c>
      <c r="N7187" t="s">
        <v>87</v>
      </c>
    </row>
    <row r="7188" spans="1:14" x14ac:dyDescent="0.25">
      <c r="A7188" s="2" t="s">
        <v>8224</v>
      </c>
      <c r="B7188" s="2" t="s">
        <v>1896</v>
      </c>
      <c r="C7188" s="9">
        <f t="shared" si="112"/>
        <v>45323</v>
      </c>
      <c r="D7188" t="s">
        <v>35</v>
      </c>
      <c r="E7188" t="s">
        <v>71</v>
      </c>
      <c r="F7188" s="3">
        <v>2</v>
      </c>
      <c r="G7188" s="4">
        <v>10728.58</v>
      </c>
      <c r="H7188" s="5">
        <v>0</v>
      </c>
      <c r="I7188" s="4">
        <v>21457.16</v>
      </c>
      <c r="J7188" s="4">
        <v>4936.1099999999997</v>
      </c>
      <c r="K7188" t="s">
        <v>24</v>
      </c>
      <c r="L7188" t="s">
        <v>25</v>
      </c>
      <c r="M7188" s="2" t="s">
        <v>26</v>
      </c>
      <c r="N7188" t="s">
        <v>87</v>
      </c>
    </row>
    <row r="7189" spans="1:14" x14ac:dyDescent="0.25">
      <c r="A7189" s="2" t="s">
        <v>8225</v>
      </c>
      <c r="B7189" s="2" t="s">
        <v>2007</v>
      </c>
      <c r="C7189" s="9">
        <f t="shared" si="112"/>
        <v>45717</v>
      </c>
      <c r="D7189" t="s">
        <v>35</v>
      </c>
      <c r="E7189" t="s">
        <v>50</v>
      </c>
      <c r="F7189" s="3">
        <v>2</v>
      </c>
      <c r="G7189" s="4">
        <v>6713.48</v>
      </c>
      <c r="H7189" s="5">
        <v>0</v>
      </c>
      <c r="I7189" s="4">
        <v>13426.96</v>
      </c>
      <c r="J7189" s="4">
        <v>4283.76</v>
      </c>
      <c r="K7189" t="s">
        <v>17</v>
      </c>
      <c r="L7189" t="s">
        <v>18</v>
      </c>
      <c r="M7189" s="2" t="s">
        <v>19</v>
      </c>
      <c r="N7189" t="s">
        <v>58</v>
      </c>
    </row>
    <row r="7190" spans="1:14" x14ac:dyDescent="0.25">
      <c r="A7190" s="2" t="s">
        <v>8226</v>
      </c>
      <c r="B7190" s="2" t="s">
        <v>1111</v>
      </c>
      <c r="C7190" s="9">
        <f t="shared" si="112"/>
        <v>45505</v>
      </c>
      <c r="D7190" t="s">
        <v>35</v>
      </c>
      <c r="E7190" t="s">
        <v>77</v>
      </c>
      <c r="F7190" s="3">
        <v>2</v>
      </c>
      <c r="G7190" s="4">
        <v>15165.58</v>
      </c>
      <c r="H7190" s="5">
        <v>0.15</v>
      </c>
      <c r="I7190" s="4">
        <v>25781.49</v>
      </c>
      <c r="J7190" s="4">
        <v>6844.38</v>
      </c>
      <c r="K7190" t="s">
        <v>24</v>
      </c>
      <c r="L7190" t="s">
        <v>18</v>
      </c>
      <c r="M7190" s="2" t="s">
        <v>19</v>
      </c>
      <c r="N7190" t="s">
        <v>27</v>
      </c>
    </row>
    <row r="7191" spans="1:14" x14ac:dyDescent="0.25">
      <c r="A7191" s="2" t="s">
        <v>8227</v>
      </c>
      <c r="B7191" s="2" t="s">
        <v>1686</v>
      </c>
      <c r="C7191" s="9">
        <f t="shared" si="112"/>
        <v>46143</v>
      </c>
      <c r="D7191" t="s">
        <v>15</v>
      </c>
      <c r="E7191" t="s">
        <v>95</v>
      </c>
      <c r="F7191" s="3">
        <v>2</v>
      </c>
      <c r="G7191" s="4">
        <v>533</v>
      </c>
      <c r="H7191" s="5">
        <v>0.2</v>
      </c>
      <c r="I7191" s="4">
        <v>852.8</v>
      </c>
      <c r="J7191" s="4">
        <v>112.81</v>
      </c>
      <c r="K7191" t="s">
        <v>24</v>
      </c>
      <c r="L7191" t="s">
        <v>25</v>
      </c>
      <c r="M7191" s="2" t="s">
        <v>19</v>
      </c>
      <c r="N7191" t="s">
        <v>58</v>
      </c>
    </row>
    <row r="7192" spans="1:14" x14ac:dyDescent="0.25">
      <c r="A7192" s="2" t="s">
        <v>8228</v>
      </c>
      <c r="B7192" s="2" t="s">
        <v>29</v>
      </c>
      <c r="C7192" s="9">
        <f t="shared" si="112"/>
        <v>46143</v>
      </c>
      <c r="D7192" t="s">
        <v>53</v>
      </c>
      <c r="E7192" t="s">
        <v>114</v>
      </c>
      <c r="F7192" s="3">
        <v>3</v>
      </c>
      <c r="G7192" s="4">
        <v>403.33</v>
      </c>
      <c r="H7192" s="5">
        <v>0.15</v>
      </c>
      <c r="I7192" s="4">
        <v>1028.49</v>
      </c>
      <c r="J7192" s="4">
        <v>130.16</v>
      </c>
      <c r="K7192" t="s">
        <v>37</v>
      </c>
      <c r="L7192" t="s">
        <v>25</v>
      </c>
      <c r="M7192" s="2" t="s">
        <v>19</v>
      </c>
      <c r="N7192" t="s">
        <v>32</v>
      </c>
    </row>
    <row r="7193" spans="1:14" x14ac:dyDescent="0.25">
      <c r="A7193" s="2" t="s">
        <v>8229</v>
      </c>
      <c r="B7193" s="2" t="s">
        <v>6752</v>
      </c>
      <c r="C7193" s="9">
        <f t="shared" si="112"/>
        <v>45474</v>
      </c>
      <c r="D7193" t="s">
        <v>45</v>
      </c>
      <c r="E7193" t="s">
        <v>222</v>
      </c>
      <c r="F7193" s="3">
        <v>4</v>
      </c>
      <c r="G7193" s="4">
        <v>6784.12</v>
      </c>
      <c r="H7193" s="5">
        <v>0</v>
      </c>
      <c r="I7193" s="4">
        <v>27136.48</v>
      </c>
      <c r="J7193" s="4">
        <v>9074.14</v>
      </c>
      <c r="K7193" t="s">
        <v>17</v>
      </c>
      <c r="L7193" t="s">
        <v>47</v>
      </c>
      <c r="M7193" s="2" t="s">
        <v>19</v>
      </c>
      <c r="N7193" t="s">
        <v>82</v>
      </c>
    </row>
    <row r="7194" spans="1:14" x14ac:dyDescent="0.25">
      <c r="A7194" s="2" t="s">
        <v>8230</v>
      </c>
      <c r="B7194" s="2" t="s">
        <v>2939</v>
      </c>
      <c r="C7194" s="9">
        <f t="shared" si="112"/>
        <v>45870</v>
      </c>
      <c r="D7194" t="s">
        <v>15</v>
      </c>
      <c r="E7194" t="s">
        <v>57</v>
      </c>
      <c r="F7194" s="3">
        <v>3</v>
      </c>
      <c r="G7194" s="4">
        <v>997.54</v>
      </c>
      <c r="H7194" s="5">
        <v>0</v>
      </c>
      <c r="I7194" s="4">
        <v>2992.62</v>
      </c>
      <c r="J7194" s="4">
        <v>498.15</v>
      </c>
      <c r="K7194" t="s">
        <v>24</v>
      </c>
      <c r="L7194" t="s">
        <v>25</v>
      </c>
      <c r="M7194" s="2" t="s">
        <v>19</v>
      </c>
      <c r="N7194" t="s">
        <v>32</v>
      </c>
    </row>
    <row r="7195" spans="1:14" x14ac:dyDescent="0.25">
      <c r="A7195" s="2" t="s">
        <v>8231</v>
      </c>
      <c r="B7195" s="2" t="s">
        <v>2809</v>
      </c>
      <c r="C7195" s="9">
        <f t="shared" si="112"/>
        <v>45839</v>
      </c>
      <c r="D7195" t="s">
        <v>30</v>
      </c>
      <c r="E7195" t="s">
        <v>31</v>
      </c>
      <c r="F7195" s="3">
        <v>2</v>
      </c>
      <c r="G7195" s="4">
        <v>328.21</v>
      </c>
      <c r="H7195" s="5">
        <v>0.1</v>
      </c>
      <c r="I7195" s="4">
        <v>590.78</v>
      </c>
      <c r="J7195" s="4">
        <v>194.76</v>
      </c>
      <c r="K7195" t="s">
        <v>37</v>
      </c>
      <c r="L7195" t="s">
        <v>47</v>
      </c>
      <c r="M7195" s="2" t="s">
        <v>26</v>
      </c>
      <c r="N7195" t="s">
        <v>82</v>
      </c>
    </row>
    <row r="7196" spans="1:14" x14ac:dyDescent="0.25">
      <c r="A7196" s="2" t="s">
        <v>8232</v>
      </c>
      <c r="B7196" s="2" t="s">
        <v>636</v>
      </c>
      <c r="C7196" s="9">
        <f t="shared" si="112"/>
        <v>46023</v>
      </c>
      <c r="D7196" t="s">
        <v>30</v>
      </c>
      <c r="E7196" t="s">
        <v>163</v>
      </c>
      <c r="F7196" s="3">
        <v>1</v>
      </c>
      <c r="G7196" s="4">
        <v>691.67</v>
      </c>
      <c r="H7196" s="5">
        <v>0.1</v>
      </c>
      <c r="I7196" s="4">
        <v>622.5</v>
      </c>
      <c r="J7196" s="4">
        <v>137.07</v>
      </c>
      <c r="K7196" t="s">
        <v>24</v>
      </c>
      <c r="L7196" t="s">
        <v>25</v>
      </c>
      <c r="M7196" s="2" t="s">
        <v>19</v>
      </c>
      <c r="N7196" t="s">
        <v>58</v>
      </c>
    </row>
    <row r="7197" spans="1:14" x14ac:dyDescent="0.25">
      <c r="A7197" s="2" t="s">
        <v>8233</v>
      </c>
      <c r="B7197" s="2" t="s">
        <v>2576</v>
      </c>
      <c r="C7197" s="9">
        <f t="shared" si="112"/>
        <v>45778</v>
      </c>
      <c r="D7197" t="s">
        <v>35</v>
      </c>
      <c r="E7197" t="s">
        <v>74</v>
      </c>
      <c r="F7197" s="3">
        <v>3</v>
      </c>
      <c r="G7197" s="4">
        <v>22124.78</v>
      </c>
      <c r="H7197" s="5">
        <v>0.1</v>
      </c>
      <c r="I7197" s="4">
        <v>59736.91</v>
      </c>
      <c r="J7197" s="4">
        <v>13458.64</v>
      </c>
      <c r="K7197" t="s">
        <v>24</v>
      </c>
      <c r="L7197" t="s">
        <v>25</v>
      </c>
      <c r="M7197" s="2" t="s">
        <v>19</v>
      </c>
      <c r="N7197" t="s">
        <v>82</v>
      </c>
    </row>
    <row r="7198" spans="1:14" x14ac:dyDescent="0.25">
      <c r="A7198" s="2" t="s">
        <v>8234</v>
      </c>
      <c r="B7198" s="2" t="s">
        <v>1714</v>
      </c>
      <c r="C7198" s="9">
        <f t="shared" si="112"/>
        <v>45717</v>
      </c>
      <c r="D7198" t="s">
        <v>30</v>
      </c>
      <c r="E7198" t="s">
        <v>163</v>
      </c>
      <c r="F7198" s="3">
        <v>1</v>
      </c>
      <c r="G7198" s="4">
        <v>1119.5999999999999</v>
      </c>
      <c r="H7198" s="5">
        <v>0.2</v>
      </c>
      <c r="I7198" s="4">
        <v>895.68</v>
      </c>
      <c r="J7198" s="4">
        <v>311.89999999999998</v>
      </c>
      <c r="K7198" t="s">
        <v>37</v>
      </c>
      <c r="L7198" t="s">
        <v>18</v>
      </c>
      <c r="M7198" s="2" t="s">
        <v>19</v>
      </c>
      <c r="N7198" t="s">
        <v>155</v>
      </c>
    </row>
    <row r="7199" spans="1:14" x14ac:dyDescent="0.25">
      <c r="A7199" s="2" t="s">
        <v>8235</v>
      </c>
      <c r="B7199" s="2" t="s">
        <v>1838</v>
      </c>
      <c r="C7199" s="9">
        <f t="shared" si="112"/>
        <v>45627</v>
      </c>
      <c r="D7199" t="s">
        <v>15</v>
      </c>
      <c r="E7199" t="s">
        <v>16</v>
      </c>
      <c r="F7199" s="3">
        <v>2</v>
      </c>
      <c r="G7199" s="4">
        <v>2955.55</v>
      </c>
      <c r="H7199" s="5">
        <v>0</v>
      </c>
      <c r="I7199" s="4">
        <v>5911.1</v>
      </c>
      <c r="J7199" s="4">
        <v>1409.29</v>
      </c>
      <c r="K7199" t="s">
        <v>17</v>
      </c>
      <c r="L7199" t="s">
        <v>25</v>
      </c>
      <c r="M7199" s="2" t="s">
        <v>19</v>
      </c>
      <c r="N7199" t="s">
        <v>42</v>
      </c>
    </row>
    <row r="7200" spans="1:14" x14ac:dyDescent="0.25">
      <c r="A7200" s="2" t="s">
        <v>8236</v>
      </c>
      <c r="B7200" s="2" t="s">
        <v>147</v>
      </c>
      <c r="C7200" s="9">
        <f t="shared" si="112"/>
        <v>45962</v>
      </c>
      <c r="D7200" t="s">
        <v>35</v>
      </c>
      <c r="E7200" t="s">
        <v>71</v>
      </c>
      <c r="F7200" s="3">
        <v>3</v>
      </c>
      <c r="G7200" s="4">
        <v>21847.78</v>
      </c>
      <c r="H7200" s="5">
        <v>0</v>
      </c>
      <c r="I7200" s="4">
        <v>65543.34</v>
      </c>
      <c r="J7200" s="4">
        <v>22538.23</v>
      </c>
      <c r="K7200" t="s">
        <v>24</v>
      </c>
      <c r="L7200" t="s">
        <v>25</v>
      </c>
      <c r="M7200" s="2" t="s">
        <v>19</v>
      </c>
      <c r="N7200" t="s">
        <v>58</v>
      </c>
    </row>
    <row r="7201" spans="1:14" x14ac:dyDescent="0.25">
      <c r="A7201" s="2" t="s">
        <v>8237</v>
      </c>
      <c r="B7201" s="2" t="s">
        <v>178</v>
      </c>
      <c r="C7201" s="9">
        <f t="shared" si="112"/>
        <v>46082</v>
      </c>
      <c r="D7201" t="s">
        <v>35</v>
      </c>
      <c r="E7201" t="s">
        <v>50</v>
      </c>
      <c r="F7201" s="3">
        <v>3</v>
      </c>
      <c r="G7201" s="4">
        <v>22883.7</v>
      </c>
      <c r="H7201" s="5">
        <v>0.2</v>
      </c>
      <c r="I7201" s="4">
        <v>54920.88</v>
      </c>
      <c r="J7201" s="4">
        <v>14650.03</v>
      </c>
      <c r="K7201" t="s">
        <v>17</v>
      </c>
      <c r="L7201" t="s">
        <v>25</v>
      </c>
      <c r="M7201" s="2" t="s">
        <v>19</v>
      </c>
      <c r="N7201" t="s">
        <v>66</v>
      </c>
    </row>
    <row r="7202" spans="1:14" x14ac:dyDescent="0.25">
      <c r="A7202" s="2" t="s">
        <v>8238</v>
      </c>
      <c r="B7202" s="2" t="s">
        <v>4557</v>
      </c>
      <c r="C7202" s="9">
        <f t="shared" si="112"/>
        <v>45292</v>
      </c>
      <c r="D7202" t="s">
        <v>15</v>
      </c>
      <c r="E7202" t="s">
        <v>168</v>
      </c>
      <c r="F7202" s="3">
        <v>3</v>
      </c>
      <c r="G7202" s="4">
        <v>2156.9699999999998</v>
      </c>
      <c r="H7202" s="5">
        <v>0.15</v>
      </c>
      <c r="I7202" s="4">
        <v>5500.27</v>
      </c>
      <c r="J7202" s="4">
        <v>1635.24</v>
      </c>
      <c r="K7202" t="s">
        <v>124</v>
      </c>
      <c r="L7202" t="s">
        <v>25</v>
      </c>
      <c r="M7202" s="2" t="s">
        <v>19</v>
      </c>
      <c r="N7202" t="s">
        <v>32</v>
      </c>
    </row>
    <row r="7203" spans="1:14" x14ac:dyDescent="0.25">
      <c r="A7203" s="2" t="s">
        <v>8239</v>
      </c>
      <c r="B7203" s="2" t="s">
        <v>688</v>
      </c>
      <c r="C7203" s="9">
        <f t="shared" si="112"/>
        <v>46054</v>
      </c>
      <c r="D7203" t="s">
        <v>15</v>
      </c>
      <c r="E7203" t="s">
        <v>23</v>
      </c>
      <c r="F7203" s="3">
        <v>1</v>
      </c>
      <c r="G7203" s="4">
        <v>2120.2800000000002</v>
      </c>
      <c r="H7203" s="5">
        <v>0.15</v>
      </c>
      <c r="I7203" s="4">
        <v>1802.24</v>
      </c>
      <c r="J7203" s="4">
        <v>243.47</v>
      </c>
      <c r="K7203" t="s">
        <v>124</v>
      </c>
      <c r="L7203" t="s">
        <v>25</v>
      </c>
      <c r="M7203" s="2" t="s">
        <v>19</v>
      </c>
      <c r="N7203" t="s">
        <v>20</v>
      </c>
    </row>
    <row r="7204" spans="1:14" x14ac:dyDescent="0.25">
      <c r="A7204" s="2" t="s">
        <v>8240</v>
      </c>
      <c r="B7204" s="2" t="s">
        <v>2765</v>
      </c>
      <c r="C7204" s="9">
        <f t="shared" si="112"/>
        <v>45383</v>
      </c>
      <c r="D7204" t="s">
        <v>35</v>
      </c>
      <c r="E7204" t="s">
        <v>77</v>
      </c>
      <c r="F7204" s="3">
        <v>2</v>
      </c>
      <c r="G7204" s="4">
        <v>24532.32</v>
      </c>
      <c r="H7204" s="5">
        <v>0.05</v>
      </c>
      <c r="I7204" s="4">
        <v>46611.41</v>
      </c>
      <c r="J7204" s="4">
        <v>5747.44</v>
      </c>
      <c r="K7204" t="s">
        <v>24</v>
      </c>
      <c r="L7204" t="s">
        <v>25</v>
      </c>
      <c r="M7204" s="2" t="s">
        <v>19</v>
      </c>
      <c r="N7204" t="s">
        <v>38</v>
      </c>
    </row>
    <row r="7205" spans="1:14" x14ac:dyDescent="0.25">
      <c r="A7205" s="2" t="s">
        <v>8241</v>
      </c>
      <c r="B7205" s="2" t="s">
        <v>2283</v>
      </c>
      <c r="C7205" s="9">
        <f t="shared" si="112"/>
        <v>46113</v>
      </c>
      <c r="D7205" t="s">
        <v>35</v>
      </c>
      <c r="E7205" t="s">
        <v>50</v>
      </c>
      <c r="F7205" s="3">
        <v>4</v>
      </c>
      <c r="G7205" s="4">
        <v>13858.78</v>
      </c>
      <c r="H7205" s="5">
        <v>0.1</v>
      </c>
      <c r="I7205" s="4">
        <v>49891.61</v>
      </c>
      <c r="J7205" s="4">
        <v>0</v>
      </c>
      <c r="K7205" t="s">
        <v>24</v>
      </c>
      <c r="L7205" t="s">
        <v>25</v>
      </c>
      <c r="M7205" s="2" t="s">
        <v>61</v>
      </c>
      <c r="N7205" t="s">
        <v>155</v>
      </c>
    </row>
    <row r="7206" spans="1:14" x14ac:dyDescent="0.25">
      <c r="A7206" s="2" t="s">
        <v>8242</v>
      </c>
      <c r="B7206" s="2" t="s">
        <v>1392</v>
      </c>
      <c r="C7206" s="9">
        <f t="shared" si="112"/>
        <v>46204</v>
      </c>
      <c r="D7206" t="s">
        <v>30</v>
      </c>
      <c r="E7206" t="s">
        <v>41</v>
      </c>
      <c r="F7206" s="3">
        <v>4</v>
      </c>
      <c r="G7206" s="4">
        <v>444.86</v>
      </c>
      <c r="H7206" s="5">
        <v>0.15</v>
      </c>
      <c r="I7206" s="4">
        <v>1512.52</v>
      </c>
      <c r="J7206" s="4">
        <v>357.76</v>
      </c>
      <c r="K7206" t="s">
        <v>124</v>
      </c>
      <c r="L7206" t="s">
        <v>25</v>
      </c>
      <c r="M7206" s="2" t="s">
        <v>19</v>
      </c>
      <c r="N7206" t="s">
        <v>58</v>
      </c>
    </row>
    <row r="7207" spans="1:14" x14ac:dyDescent="0.25">
      <c r="A7207" s="2" t="s">
        <v>8243</v>
      </c>
      <c r="B7207" s="2" t="s">
        <v>1260</v>
      </c>
      <c r="C7207" s="9">
        <f t="shared" si="112"/>
        <v>45870</v>
      </c>
      <c r="D7207" t="s">
        <v>53</v>
      </c>
      <c r="E7207" t="s">
        <v>54</v>
      </c>
      <c r="F7207" s="3">
        <v>2</v>
      </c>
      <c r="G7207" s="4">
        <v>447.56</v>
      </c>
      <c r="H7207" s="5">
        <v>0.1</v>
      </c>
      <c r="I7207" s="4">
        <v>805.61</v>
      </c>
      <c r="J7207" s="4">
        <v>244.7</v>
      </c>
      <c r="K7207" t="s">
        <v>37</v>
      </c>
      <c r="L7207" t="s">
        <v>25</v>
      </c>
      <c r="M7207" s="2" t="s">
        <v>19</v>
      </c>
      <c r="N7207" t="s">
        <v>32</v>
      </c>
    </row>
    <row r="7208" spans="1:14" x14ac:dyDescent="0.25">
      <c r="A7208" s="2" t="s">
        <v>8244</v>
      </c>
      <c r="B7208" s="2" t="s">
        <v>1709</v>
      </c>
      <c r="C7208" s="9">
        <f t="shared" si="112"/>
        <v>45992</v>
      </c>
      <c r="D7208" t="s">
        <v>30</v>
      </c>
      <c r="E7208" t="s">
        <v>31</v>
      </c>
      <c r="F7208" s="3">
        <v>3</v>
      </c>
      <c r="G7208" s="4">
        <v>583.76</v>
      </c>
      <c r="H7208" s="5">
        <v>0.15</v>
      </c>
      <c r="I7208" s="4">
        <v>1488.59</v>
      </c>
      <c r="J7208" s="4">
        <v>239.85</v>
      </c>
      <c r="K7208" t="s">
        <v>24</v>
      </c>
      <c r="L7208" t="s">
        <v>25</v>
      </c>
      <c r="M7208" s="2" t="s">
        <v>19</v>
      </c>
      <c r="N7208" t="s">
        <v>20</v>
      </c>
    </row>
    <row r="7209" spans="1:14" x14ac:dyDescent="0.25">
      <c r="A7209" s="2" t="s">
        <v>8245</v>
      </c>
      <c r="B7209" s="2" t="s">
        <v>1372</v>
      </c>
      <c r="C7209" s="9">
        <f t="shared" si="112"/>
        <v>46174</v>
      </c>
      <c r="D7209" t="s">
        <v>35</v>
      </c>
      <c r="E7209" t="s">
        <v>77</v>
      </c>
      <c r="F7209" s="3">
        <v>4</v>
      </c>
      <c r="G7209" s="4">
        <v>34749.760000000002</v>
      </c>
      <c r="H7209" s="5">
        <v>0.1</v>
      </c>
      <c r="I7209" s="4">
        <v>125099.14</v>
      </c>
      <c r="J7209" s="4">
        <v>0</v>
      </c>
      <c r="K7209" t="s">
        <v>24</v>
      </c>
      <c r="L7209" t="s">
        <v>25</v>
      </c>
      <c r="M7209" s="2" t="s">
        <v>101</v>
      </c>
      <c r="N7209" t="s">
        <v>42</v>
      </c>
    </row>
    <row r="7210" spans="1:14" x14ac:dyDescent="0.25">
      <c r="A7210" s="2" t="s">
        <v>8246</v>
      </c>
      <c r="B7210" s="2" t="s">
        <v>753</v>
      </c>
      <c r="C7210" s="9">
        <f t="shared" si="112"/>
        <v>46235</v>
      </c>
      <c r="D7210" t="s">
        <v>35</v>
      </c>
      <c r="E7210" t="s">
        <v>36</v>
      </c>
      <c r="F7210" s="3">
        <v>3</v>
      </c>
      <c r="G7210" s="4">
        <v>14711.43</v>
      </c>
      <c r="H7210" s="5">
        <v>0.25</v>
      </c>
      <c r="I7210" s="4">
        <v>33100.720000000001</v>
      </c>
      <c r="J7210" s="4">
        <v>9031.98</v>
      </c>
      <c r="K7210" t="s">
        <v>17</v>
      </c>
      <c r="L7210" t="s">
        <v>25</v>
      </c>
      <c r="M7210" s="2" t="s">
        <v>19</v>
      </c>
      <c r="N7210" t="s">
        <v>32</v>
      </c>
    </row>
    <row r="7211" spans="1:14" x14ac:dyDescent="0.25">
      <c r="A7211" s="2" t="s">
        <v>8247</v>
      </c>
      <c r="B7211" s="2" t="s">
        <v>1000</v>
      </c>
      <c r="C7211" s="9">
        <f t="shared" si="112"/>
        <v>46235</v>
      </c>
      <c r="D7211" t="s">
        <v>35</v>
      </c>
      <c r="E7211" t="s">
        <v>71</v>
      </c>
      <c r="F7211" s="3">
        <v>2</v>
      </c>
      <c r="G7211" s="4">
        <v>31535.1</v>
      </c>
      <c r="H7211" s="5">
        <v>0.05</v>
      </c>
      <c r="I7211" s="4">
        <v>59916.69</v>
      </c>
      <c r="J7211" s="4">
        <v>0</v>
      </c>
      <c r="K7211" t="s">
        <v>24</v>
      </c>
      <c r="L7211" t="s">
        <v>25</v>
      </c>
      <c r="M7211" s="2" t="s">
        <v>61</v>
      </c>
      <c r="N7211" t="s">
        <v>42</v>
      </c>
    </row>
    <row r="7212" spans="1:14" x14ac:dyDescent="0.25">
      <c r="A7212" s="2" t="s">
        <v>8248</v>
      </c>
      <c r="B7212" s="2" t="s">
        <v>847</v>
      </c>
      <c r="C7212" s="9">
        <f t="shared" si="112"/>
        <v>46235</v>
      </c>
      <c r="D7212" t="s">
        <v>35</v>
      </c>
      <c r="E7212" t="s">
        <v>50</v>
      </c>
      <c r="F7212" s="3">
        <v>1</v>
      </c>
      <c r="G7212" s="4">
        <v>6633.47</v>
      </c>
      <c r="H7212" s="5">
        <v>0</v>
      </c>
      <c r="I7212" s="4">
        <v>6633.47</v>
      </c>
      <c r="J7212" s="4">
        <v>2185.16</v>
      </c>
      <c r="K7212" t="s">
        <v>124</v>
      </c>
      <c r="L7212" t="s">
        <v>25</v>
      </c>
      <c r="M7212" s="2" t="s">
        <v>19</v>
      </c>
      <c r="N7212" t="s">
        <v>66</v>
      </c>
    </row>
    <row r="7213" spans="1:14" x14ac:dyDescent="0.25">
      <c r="A7213" s="2" t="s">
        <v>8249</v>
      </c>
      <c r="B7213" s="2" t="s">
        <v>1343</v>
      </c>
      <c r="C7213" s="9">
        <f t="shared" si="112"/>
        <v>45717</v>
      </c>
      <c r="D7213" t="s">
        <v>45</v>
      </c>
      <c r="E7213" t="s">
        <v>186</v>
      </c>
      <c r="F7213" s="3">
        <v>3</v>
      </c>
      <c r="G7213" s="4">
        <v>5120.3</v>
      </c>
      <c r="H7213" s="5">
        <v>0</v>
      </c>
      <c r="I7213" s="4">
        <v>15360.9</v>
      </c>
      <c r="J7213" s="4">
        <v>5269.12</v>
      </c>
      <c r="K7213" t="s">
        <v>124</v>
      </c>
      <c r="L7213" t="s">
        <v>25</v>
      </c>
      <c r="M7213" s="2" t="s">
        <v>19</v>
      </c>
      <c r="N7213" t="s">
        <v>42</v>
      </c>
    </row>
    <row r="7214" spans="1:14" x14ac:dyDescent="0.25">
      <c r="A7214" s="2" t="s">
        <v>8250</v>
      </c>
      <c r="B7214" s="2" t="s">
        <v>3019</v>
      </c>
      <c r="C7214" s="9">
        <f t="shared" si="112"/>
        <v>46174</v>
      </c>
      <c r="D7214" t="s">
        <v>45</v>
      </c>
      <c r="E7214" t="s">
        <v>186</v>
      </c>
      <c r="F7214" s="3">
        <v>1</v>
      </c>
      <c r="G7214" s="4">
        <v>2232.21</v>
      </c>
      <c r="H7214" s="5">
        <v>0.25</v>
      </c>
      <c r="I7214" s="4">
        <v>1674.16</v>
      </c>
      <c r="J7214" s="4">
        <v>377.93</v>
      </c>
      <c r="K7214" t="s">
        <v>37</v>
      </c>
      <c r="L7214" t="s">
        <v>18</v>
      </c>
      <c r="M7214" s="2" t="s">
        <v>19</v>
      </c>
      <c r="N7214" t="s">
        <v>66</v>
      </c>
    </row>
    <row r="7215" spans="1:14" x14ac:dyDescent="0.25">
      <c r="A7215" s="2" t="s">
        <v>8251</v>
      </c>
      <c r="B7215" s="2" t="s">
        <v>833</v>
      </c>
      <c r="C7215" s="9">
        <f t="shared" si="112"/>
        <v>45717</v>
      </c>
      <c r="D7215" t="s">
        <v>45</v>
      </c>
      <c r="E7215" t="s">
        <v>111</v>
      </c>
      <c r="F7215" s="3">
        <v>1</v>
      </c>
      <c r="G7215" s="4">
        <v>1510.28</v>
      </c>
      <c r="H7215" s="5">
        <v>0.05</v>
      </c>
      <c r="I7215" s="4">
        <v>1434.77</v>
      </c>
      <c r="J7215" s="4">
        <v>321.10000000000002</v>
      </c>
      <c r="K7215" t="s">
        <v>17</v>
      </c>
      <c r="L7215" t="s">
        <v>47</v>
      </c>
      <c r="M7215" s="2" t="s">
        <v>19</v>
      </c>
      <c r="N7215" t="s">
        <v>42</v>
      </c>
    </row>
    <row r="7216" spans="1:14" x14ac:dyDescent="0.25">
      <c r="A7216" s="2" t="s">
        <v>8252</v>
      </c>
      <c r="B7216" s="2" t="s">
        <v>1597</v>
      </c>
      <c r="C7216" s="9">
        <f t="shared" si="112"/>
        <v>46023</v>
      </c>
      <c r="D7216" t="s">
        <v>45</v>
      </c>
      <c r="E7216" t="s">
        <v>222</v>
      </c>
      <c r="F7216" s="3">
        <v>2</v>
      </c>
      <c r="G7216" s="4">
        <v>7091.59</v>
      </c>
      <c r="H7216" s="5">
        <v>0</v>
      </c>
      <c r="I7216" s="4">
        <v>14183.18</v>
      </c>
      <c r="J7216" s="4">
        <v>0</v>
      </c>
      <c r="K7216" t="s">
        <v>24</v>
      </c>
      <c r="L7216" t="s">
        <v>25</v>
      </c>
      <c r="M7216" s="2" t="s">
        <v>101</v>
      </c>
      <c r="N7216" t="s">
        <v>87</v>
      </c>
    </row>
    <row r="7217" spans="1:14" x14ac:dyDescent="0.25">
      <c r="A7217" s="2" t="s">
        <v>8253</v>
      </c>
      <c r="B7217" s="2" t="s">
        <v>3002</v>
      </c>
      <c r="C7217" s="9">
        <f t="shared" si="112"/>
        <v>46174</v>
      </c>
      <c r="D7217" t="s">
        <v>35</v>
      </c>
      <c r="E7217" t="s">
        <v>71</v>
      </c>
      <c r="F7217" s="3">
        <v>2</v>
      </c>
      <c r="G7217" s="4">
        <v>32235.68</v>
      </c>
      <c r="H7217" s="5">
        <v>0</v>
      </c>
      <c r="I7217" s="4">
        <v>64471.360000000001</v>
      </c>
      <c r="J7217" s="4">
        <v>18347.91</v>
      </c>
      <c r="K7217" t="s">
        <v>24</v>
      </c>
      <c r="L7217" t="s">
        <v>18</v>
      </c>
      <c r="M7217" s="2" t="s">
        <v>19</v>
      </c>
      <c r="N7217" t="s">
        <v>32</v>
      </c>
    </row>
    <row r="7218" spans="1:14" x14ac:dyDescent="0.25">
      <c r="A7218" s="2" t="s">
        <v>8254</v>
      </c>
      <c r="B7218" s="2" t="s">
        <v>2064</v>
      </c>
      <c r="C7218" s="9">
        <f t="shared" si="112"/>
        <v>45870</v>
      </c>
      <c r="D7218" t="s">
        <v>15</v>
      </c>
      <c r="E7218" t="s">
        <v>16</v>
      </c>
      <c r="F7218" s="3">
        <v>1</v>
      </c>
      <c r="G7218" s="4">
        <v>2342.8200000000002</v>
      </c>
      <c r="H7218" s="5">
        <v>0</v>
      </c>
      <c r="I7218" s="4">
        <v>2342.8200000000002</v>
      </c>
      <c r="J7218" s="4">
        <v>658.87</v>
      </c>
      <c r="K7218" t="s">
        <v>17</v>
      </c>
      <c r="L7218" t="s">
        <v>25</v>
      </c>
      <c r="M7218" s="2" t="s">
        <v>19</v>
      </c>
      <c r="N7218" t="s">
        <v>58</v>
      </c>
    </row>
    <row r="7219" spans="1:14" x14ac:dyDescent="0.25">
      <c r="A7219" s="2" t="s">
        <v>8255</v>
      </c>
      <c r="B7219" s="2" t="s">
        <v>1294</v>
      </c>
      <c r="C7219" s="9">
        <f t="shared" si="112"/>
        <v>45748</v>
      </c>
      <c r="D7219" t="s">
        <v>45</v>
      </c>
      <c r="E7219" t="s">
        <v>46</v>
      </c>
      <c r="F7219" s="3">
        <v>1</v>
      </c>
      <c r="G7219" s="4">
        <v>7707.89</v>
      </c>
      <c r="H7219" s="5">
        <v>0</v>
      </c>
      <c r="I7219" s="4">
        <v>7707.89</v>
      </c>
      <c r="J7219" s="4">
        <v>1868.15</v>
      </c>
      <c r="K7219" t="s">
        <v>24</v>
      </c>
      <c r="L7219" t="s">
        <v>25</v>
      </c>
      <c r="M7219" s="2" t="s">
        <v>19</v>
      </c>
      <c r="N7219" t="s">
        <v>66</v>
      </c>
    </row>
    <row r="7220" spans="1:14" x14ac:dyDescent="0.25">
      <c r="A7220" s="2" t="s">
        <v>8256</v>
      </c>
      <c r="B7220" s="2" t="s">
        <v>56</v>
      </c>
      <c r="C7220" s="9">
        <f t="shared" si="112"/>
        <v>45901</v>
      </c>
      <c r="D7220" t="s">
        <v>15</v>
      </c>
      <c r="E7220" t="s">
        <v>23</v>
      </c>
      <c r="F7220" s="3">
        <v>4</v>
      </c>
      <c r="G7220" s="4">
        <v>2667.98</v>
      </c>
      <c r="H7220" s="5">
        <v>0.25</v>
      </c>
      <c r="I7220" s="4">
        <v>8003.94</v>
      </c>
      <c r="J7220" s="4">
        <v>2651.29</v>
      </c>
      <c r="K7220" t="s">
        <v>24</v>
      </c>
      <c r="L7220" t="s">
        <v>25</v>
      </c>
      <c r="M7220" s="2" t="s">
        <v>19</v>
      </c>
      <c r="N7220" t="s">
        <v>58</v>
      </c>
    </row>
    <row r="7221" spans="1:14" x14ac:dyDescent="0.25">
      <c r="A7221" s="2" t="s">
        <v>8257</v>
      </c>
      <c r="B7221" s="2" t="s">
        <v>910</v>
      </c>
      <c r="C7221" s="9">
        <f t="shared" si="112"/>
        <v>46023</v>
      </c>
      <c r="D7221" t="s">
        <v>35</v>
      </c>
      <c r="E7221" t="s">
        <v>50</v>
      </c>
      <c r="F7221" s="3">
        <v>4</v>
      </c>
      <c r="G7221" s="4">
        <v>23104.66</v>
      </c>
      <c r="H7221" s="5">
        <v>0.05</v>
      </c>
      <c r="I7221" s="4">
        <v>87797.71</v>
      </c>
      <c r="J7221" s="4">
        <v>13826.3</v>
      </c>
      <c r="K7221" t="s">
        <v>24</v>
      </c>
      <c r="L7221" t="s">
        <v>47</v>
      </c>
      <c r="M7221" s="2" t="s">
        <v>19</v>
      </c>
      <c r="N7221" t="s">
        <v>58</v>
      </c>
    </row>
    <row r="7222" spans="1:14" x14ac:dyDescent="0.25">
      <c r="A7222" s="2" t="s">
        <v>8258</v>
      </c>
      <c r="B7222" s="2" t="s">
        <v>1007</v>
      </c>
      <c r="C7222" s="9">
        <f t="shared" si="112"/>
        <v>45962</v>
      </c>
      <c r="D7222" t="s">
        <v>15</v>
      </c>
      <c r="E7222" t="s">
        <v>95</v>
      </c>
      <c r="F7222" s="3">
        <v>2</v>
      </c>
      <c r="G7222" s="4">
        <v>722.08</v>
      </c>
      <c r="H7222" s="5">
        <v>0</v>
      </c>
      <c r="I7222" s="4">
        <v>1444.16</v>
      </c>
      <c r="J7222" s="4">
        <v>239.42</v>
      </c>
      <c r="K7222" t="s">
        <v>37</v>
      </c>
      <c r="L7222" t="s">
        <v>25</v>
      </c>
      <c r="M7222" s="2" t="s">
        <v>19</v>
      </c>
      <c r="N7222" t="s">
        <v>38</v>
      </c>
    </row>
    <row r="7223" spans="1:14" x14ac:dyDescent="0.25">
      <c r="A7223" s="2" t="s">
        <v>8259</v>
      </c>
      <c r="B7223" s="2" t="s">
        <v>1841</v>
      </c>
      <c r="C7223" s="9">
        <f t="shared" si="112"/>
        <v>45962</v>
      </c>
      <c r="D7223" t="s">
        <v>35</v>
      </c>
      <c r="E7223" t="s">
        <v>74</v>
      </c>
      <c r="F7223" s="3">
        <v>3</v>
      </c>
      <c r="G7223" s="4">
        <v>25789.21</v>
      </c>
      <c r="H7223" s="5">
        <v>0.1</v>
      </c>
      <c r="I7223" s="4">
        <v>69630.87</v>
      </c>
      <c r="J7223" s="4">
        <v>19913.45</v>
      </c>
      <c r="K7223" t="s">
        <v>24</v>
      </c>
      <c r="L7223" t="s">
        <v>25</v>
      </c>
      <c r="M7223" s="2" t="s">
        <v>19</v>
      </c>
      <c r="N7223" t="s">
        <v>87</v>
      </c>
    </row>
    <row r="7224" spans="1:14" x14ac:dyDescent="0.25">
      <c r="A7224" s="2" t="s">
        <v>8260</v>
      </c>
      <c r="B7224" s="2" t="s">
        <v>3338</v>
      </c>
      <c r="C7224" s="9">
        <f t="shared" si="112"/>
        <v>45778</v>
      </c>
      <c r="D7224" t="s">
        <v>35</v>
      </c>
      <c r="E7224" t="s">
        <v>71</v>
      </c>
      <c r="F7224" s="3">
        <v>1</v>
      </c>
      <c r="G7224" s="4">
        <v>34260.75</v>
      </c>
      <c r="H7224" s="5">
        <v>0.1</v>
      </c>
      <c r="I7224" s="4">
        <v>30834.68</v>
      </c>
      <c r="J7224" s="4">
        <v>8959.6200000000008</v>
      </c>
      <c r="K7224" t="s">
        <v>24</v>
      </c>
      <c r="L7224" t="s">
        <v>25</v>
      </c>
      <c r="M7224" s="2" t="s">
        <v>19</v>
      </c>
      <c r="N7224" t="s">
        <v>66</v>
      </c>
    </row>
    <row r="7225" spans="1:14" x14ac:dyDescent="0.25">
      <c r="A7225" s="2" t="s">
        <v>8261</v>
      </c>
      <c r="B7225" s="2" t="s">
        <v>1729</v>
      </c>
      <c r="C7225" s="9">
        <f t="shared" si="112"/>
        <v>45962</v>
      </c>
      <c r="D7225" t="s">
        <v>30</v>
      </c>
      <c r="E7225" t="s">
        <v>133</v>
      </c>
      <c r="F7225" s="3">
        <v>3</v>
      </c>
      <c r="G7225" s="4">
        <v>1118.8800000000001</v>
      </c>
      <c r="H7225" s="5">
        <v>0.25</v>
      </c>
      <c r="I7225" s="4">
        <v>2517.48</v>
      </c>
      <c r="J7225" s="4">
        <v>529.98</v>
      </c>
      <c r="K7225" t="s">
        <v>24</v>
      </c>
      <c r="L7225" t="s">
        <v>25</v>
      </c>
      <c r="M7225" s="2" t="s">
        <v>26</v>
      </c>
      <c r="N7225" t="s">
        <v>66</v>
      </c>
    </row>
    <row r="7226" spans="1:14" x14ac:dyDescent="0.25">
      <c r="A7226" s="2" t="s">
        <v>8262</v>
      </c>
      <c r="B7226" s="2" t="s">
        <v>606</v>
      </c>
      <c r="C7226" s="9">
        <f t="shared" si="112"/>
        <v>45536</v>
      </c>
      <c r="D7226" t="s">
        <v>30</v>
      </c>
      <c r="E7226" t="s">
        <v>163</v>
      </c>
      <c r="F7226" s="3">
        <v>1</v>
      </c>
      <c r="G7226" s="4">
        <v>898.57</v>
      </c>
      <c r="H7226" s="5">
        <v>0.15</v>
      </c>
      <c r="I7226" s="4">
        <v>763.78</v>
      </c>
      <c r="J7226" s="4">
        <v>144.15</v>
      </c>
      <c r="K7226" t="s">
        <v>124</v>
      </c>
      <c r="L7226" t="s">
        <v>18</v>
      </c>
      <c r="M7226" s="2" t="s">
        <v>19</v>
      </c>
      <c r="N7226" t="s">
        <v>155</v>
      </c>
    </row>
    <row r="7227" spans="1:14" x14ac:dyDescent="0.25">
      <c r="A7227" s="2" t="s">
        <v>8263</v>
      </c>
      <c r="B7227" s="2" t="s">
        <v>2041</v>
      </c>
      <c r="C7227" s="9">
        <f t="shared" si="112"/>
        <v>45809</v>
      </c>
      <c r="D7227" t="s">
        <v>35</v>
      </c>
      <c r="E7227" t="s">
        <v>77</v>
      </c>
      <c r="F7227" s="3">
        <v>2</v>
      </c>
      <c r="G7227" s="4">
        <v>20412.71</v>
      </c>
      <c r="H7227" s="5">
        <v>0</v>
      </c>
      <c r="I7227" s="4">
        <v>40825.42</v>
      </c>
      <c r="J7227" s="4">
        <v>5331.13</v>
      </c>
      <c r="K7227" t="s">
        <v>124</v>
      </c>
      <c r="L7227" t="s">
        <v>25</v>
      </c>
      <c r="M7227" s="2" t="s">
        <v>19</v>
      </c>
      <c r="N7227" t="s">
        <v>82</v>
      </c>
    </row>
    <row r="7228" spans="1:14" x14ac:dyDescent="0.25">
      <c r="A7228" s="2" t="s">
        <v>8264</v>
      </c>
      <c r="B7228" s="2" t="s">
        <v>440</v>
      </c>
      <c r="C7228" s="9">
        <f t="shared" si="112"/>
        <v>45839</v>
      </c>
      <c r="D7228" t="s">
        <v>35</v>
      </c>
      <c r="E7228" t="s">
        <v>77</v>
      </c>
      <c r="F7228" s="3">
        <v>3</v>
      </c>
      <c r="G7228" s="4">
        <v>24418.87</v>
      </c>
      <c r="H7228" s="5">
        <v>0.25</v>
      </c>
      <c r="I7228" s="4">
        <v>54942.46</v>
      </c>
      <c r="J7228" s="4">
        <v>11481.17</v>
      </c>
      <c r="K7228" t="s">
        <v>24</v>
      </c>
      <c r="L7228" t="s">
        <v>25</v>
      </c>
      <c r="M7228" s="2" t="s">
        <v>19</v>
      </c>
      <c r="N7228" t="s">
        <v>20</v>
      </c>
    </row>
    <row r="7229" spans="1:14" x14ac:dyDescent="0.25">
      <c r="A7229" s="2" t="s">
        <v>8265</v>
      </c>
      <c r="B7229" s="2" t="s">
        <v>132</v>
      </c>
      <c r="C7229" s="9">
        <f t="shared" si="112"/>
        <v>46143</v>
      </c>
      <c r="D7229" t="s">
        <v>45</v>
      </c>
      <c r="E7229" t="s">
        <v>222</v>
      </c>
      <c r="F7229" s="3">
        <v>2</v>
      </c>
      <c r="G7229" s="4">
        <v>640.16999999999996</v>
      </c>
      <c r="H7229" s="5">
        <v>0.15</v>
      </c>
      <c r="I7229" s="4">
        <v>1088.29</v>
      </c>
      <c r="J7229" s="4">
        <v>192.61</v>
      </c>
      <c r="K7229" t="s">
        <v>37</v>
      </c>
      <c r="L7229" t="s">
        <v>47</v>
      </c>
      <c r="M7229" s="2" t="s">
        <v>19</v>
      </c>
      <c r="N7229" t="s">
        <v>27</v>
      </c>
    </row>
    <row r="7230" spans="1:14" x14ac:dyDescent="0.25">
      <c r="A7230" s="2" t="s">
        <v>8266</v>
      </c>
      <c r="B7230" s="2" t="s">
        <v>1410</v>
      </c>
      <c r="C7230" s="9">
        <f t="shared" si="112"/>
        <v>45870</v>
      </c>
      <c r="D7230" t="s">
        <v>35</v>
      </c>
      <c r="E7230" t="s">
        <v>77</v>
      </c>
      <c r="F7230" s="3">
        <v>1</v>
      </c>
      <c r="G7230" s="4">
        <v>25396.28</v>
      </c>
      <c r="H7230" s="5">
        <v>0</v>
      </c>
      <c r="I7230" s="4">
        <v>25396.28</v>
      </c>
      <c r="J7230" s="4">
        <v>7919.39</v>
      </c>
      <c r="K7230" t="s">
        <v>24</v>
      </c>
      <c r="L7230" t="s">
        <v>25</v>
      </c>
      <c r="M7230" s="2" t="s">
        <v>19</v>
      </c>
      <c r="N7230" t="s">
        <v>155</v>
      </c>
    </row>
    <row r="7231" spans="1:14" x14ac:dyDescent="0.25">
      <c r="A7231" s="2" t="s">
        <v>8267</v>
      </c>
      <c r="B7231" s="2" t="s">
        <v>714</v>
      </c>
      <c r="C7231" s="9">
        <f t="shared" si="112"/>
        <v>46174</v>
      </c>
      <c r="D7231" t="s">
        <v>15</v>
      </c>
      <c r="E7231" t="s">
        <v>16</v>
      </c>
      <c r="F7231" s="3">
        <v>2</v>
      </c>
      <c r="G7231" s="4">
        <v>2863.98</v>
      </c>
      <c r="H7231" s="5">
        <v>0</v>
      </c>
      <c r="I7231" s="4">
        <v>5727.96</v>
      </c>
      <c r="J7231" s="4">
        <v>1332.24</v>
      </c>
      <c r="K7231" t="s">
        <v>24</v>
      </c>
      <c r="L7231" t="s">
        <v>18</v>
      </c>
      <c r="M7231" s="2" t="s">
        <v>19</v>
      </c>
      <c r="N7231" t="s">
        <v>58</v>
      </c>
    </row>
    <row r="7232" spans="1:14" x14ac:dyDescent="0.25">
      <c r="A7232" s="2" t="s">
        <v>8268</v>
      </c>
      <c r="B7232" s="2" t="s">
        <v>610</v>
      </c>
      <c r="C7232" s="9">
        <f t="shared" si="112"/>
        <v>45717</v>
      </c>
      <c r="D7232" t="s">
        <v>35</v>
      </c>
      <c r="E7232" t="s">
        <v>50</v>
      </c>
      <c r="F7232" s="3">
        <v>3</v>
      </c>
      <c r="G7232" s="4">
        <v>21742.37</v>
      </c>
      <c r="H7232" s="5">
        <v>0.25</v>
      </c>
      <c r="I7232" s="4">
        <v>48920.33</v>
      </c>
      <c r="J7232" s="4">
        <v>12228.53</v>
      </c>
      <c r="K7232" t="s">
        <v>24</v>
      </c>
      <c r="L7232" t="s">
        <v>47</v>
      </c>
      <c r="M7232" s="2" t="s">
        <v>19</v>
      </c>
      <c r="N7232" t="s">
        <v>82</v>
      </c>
    </row>
    <row r="7233" spans="1:14" x14ac:dyDescent="0.25">
      <c r="A7233" s="2" t="s">
        <v>8269</v>
      </c>
      <c r="B7233" s="2" t="s">
        <v>2635</v>
      </c>
      <c r="C7233" s="9">
        <f t="shared" si="112"/>
        <v>45566</v>
      </c>
      <c r="D7233" t="s">
        <v>35</v>
      </c>
      <c r="E7233" t="s">
        <v>71</v>
      </c>
      <c r="F7233" s="3">
        <v>4</v>
      </c>
      <c r="G7233" s="4">
        <v>11264.79</v>
      </c>
      <c r="H7233" s="5">
        <v>0</v>
      </c>
      <c r="I7233" s="4">
        <v>45059.16</v>
      </c>
      <c r="J7233" s="4">
        <v>13106.72</v>
      </c>
      <c r="K7233" t="s">
        <v>24</v>
      </c>
      <c r="L7233" t="s">
        <v>18</v>
      </c>
      <c r="M7233" s="2" t="s">
        <v>26</v>
      </c>
      <c r="N7233" t="s">
        <v>87</v>
      </c>
    </row>
    <row r="7234" spans="1:14" x14ac:dyDescent="0.25">
      <c r="A7234" s="2" t="s">
        <v>8270</v>
      </c>
      <c r="B7234" s="2" t="s">
        <v>2627</v>
      </c>
      <c r="C7234" s="9">
        <f t="shared" si="112"/>
        <v>45839</v>
      </c>
      <c r="D7234" t="s">
        <v>30</v>
      </c>
      <c r="E7234" t="s">
        <v>133</v>
      </c>
      <c r="F7234" s="3">
        <v>2</v>
      </c>
      <c r="G7234" s="4">
        <v>538.91</v>
      </c>
      <c r="H7234" s="5">
        <v>0</v>
      </c>
      <c r="I7234" s="4">
        <v>1077.82</v>
      </c>
      <c r="J7234" s="4">
        <v>203.25</v>
      </c>
      <c r="K7234" t="s">
        <v>152</v>
      </c>
      <c r="L7234" t="s">
        <v>25</v>
      </c>
      <c r="M7234" s="2" t="s">
        <v>19</v>
      </c>
      <c r="N7234" t="s">
        <v>66</v>
      </c>
    </row>
    <row r="7235" spans="1:14" x14ac:dyDescent="0.25">
      <c r="A7235" s="2" t="s">
        <v>8271</v>
      </c>
      <c r="B7235" s="2" t="s">
        <v>396</v>
      </c>
      <c r="C7235" s="9">
        <f t="shared" ref="C7235:C7298" si="113">DATE(YEAR(B7235),MONTH(B7235),1)</f>
        <v>45901</v>
      </c>
      <c r="D7235" t="s">
        <v>30</v>
      </c>
      <c r="E7235" t="s">
        <v>163</v>
      </c>
      <c r="F7235" s="3">
        <v>3</v>
      </c>
      <c r="G7235" s="4">
        <v>967.76</v>
      </c>
      <c r="H7235" s="5">
        <v>0.05</v>
      </c>
      <c r="I7235" s="4">
        <v>2758.12</v>
      </c>
      <c r="J7235" s="4">
        <v>894.5</v>
      </c>
      <c r="K7235" t="s">
        <v>37</v>
      </c>
      <c r="L7235" t="s">
        <v>25</v>
      </c>
      <c r="M7235" s="2" t="s">
        <v>19</v>
      </c>
      <c r="N7235" t="s">
        <v>42</v>
      </c>
    </row>
    <row r="7236" spans="1:14" x14ac:dyDescent="0.25">
      <c r="A7236" s="2" t="s">
        <v>8272</v>
      </c>
      <c r="B7236" s="2" t="s">
        <v>1823</v>
      </c>
      <c r="C7236" s="9">
        <f t="shared" si="113"/>
        <v>45383</v>
      </c>
      <c r="D7236" t="s">
        <v>35</v>
      </c>
      <c r="E7236" t="s">
        <v>50</v>
      </c>
      <c r="F7236" s="3">
        <v>2</v>
      </c>
      <c r="G7236" s="4">
        <v>20849.169999999998</v>
      </c>
      <c r="H7236" s="5">
        <v>0.1</v>
      </c>
      <c r="I7236" s="4">
        <v>37528.51</v>
      </c>
      <c r="J7236" s="4">
        <v>7908.19</v>
      </c>
      <c r="K7236" t="s">
        <v>24</v>
      </c>
      <c r="L7236" t="s">
        <v>25</v>
      </c>
      <c r="M7236" s="2" t="s">
        <v>19</v>
      </c>
      <c r="N7236" t="s">
        <v>27</v>
      </c>
    </row>
    <row r="7237" spans="1:14" x14ac:dyDescent="0.25">
      <c r="A7237" s="2" t="s">
        <v>8273</v>
      </c>
      <c r="B7237" s="2" t="s">
        <v>505</v>
      </c>
      <c r="C7237" s="9">
        <f t="shared" si="113"/>
        <v>45658</v>
      </c>
      <c r="D7237" t="s">
        <v>15</v>
      </c>
      <c r="E7237" t="s">
        <v>57</v>
      </c>
      <c r="F7237" s="3">
        <v>2</v>
      </c>
      <c r="G7237" s="4">
        <v>2012.21</v>
      </c>
      <c r="H7237" s="5">
        <v>0.05</v>
      </c>
      <c r="I7237" s="4">
        <v>3823.2</v>
      </c>
      <c r="J7237" s="4">
        <v>0</v>
      </c>
      <c r="K7237" t="s">
        <v>17</v>
      </c>
      <c r="L7237" t="s">
        <v>25</v>
      </c>
      <c r="M7237" s="2" t="s">
        <v>61</v>
      </c>
      <c r="N7237" t="s">
        <v>155</v>
      </c>
    </row>
    <row r="7238" spans="1:14" x14ac:dyDescent="0.25">
      <c r="A7238" s="2" t="s">
        <v>8274</v>
      </c>
      <c r="B7238" s="2" t="s">
        <v>1450</v>
      </c>
      <c r="C7238" s="9">
        <f t="shared" si="113"/>
        <v>46113</v>
      </c>
      <c r="D7238" t="s">
        <v>35</v>
      </c>
      <c r="E7238" t="s">
        <v>77</v>
      </c>
      <c r="F7238" s="3">
        <v>4</v>
      </c>
      <c r="G7238" s="4">
        <v>10919.56</v>
      </c>
      <c r="H7238" s="5">
        <v>0.05</v>
      </c>
      <c r="I7238" s="4">
        <v>41494.33</v>
      </c>
      <c r="J7238" s="4">
        <v>13162.35</v>
      </c>
      <c r="K7238" t="s">
        <v>37</v>
      </c>
      <c r="L7238" t="s">
        <v>25</v>
      </c>
      <c r="M7238" s="2" t="s">
        <v>19</v>
      </c>
      <c r="N7238" t="s">
        <v>155</v>
      </c>
    </row>
    <row r="7239" spans="1:14" x14ac:dyDescent="0.25">
      <c r="A7239" s="2" t="s">
        <v>8275</v>
      </c>
      <c r="B7239" s="2" t="s">
        <v>1286</v>
      </c>
      <c r="C7239" s="9">
        <f t="shared" si="113"/>
        <v>46023</v>
      </c>
      <c r="D7239" t="s">
        <v>35</v>
      </c>
      <c r="E7239" t="s">
        <v>36</v>
      </c>
      <c r="F7239" s="3">
        <v>3</v>
      </c>
      <c r="G7239" s="4">
        <v>12675.76</v>
      </c>
      <c r="H7239" s="5">
        <v>0</v>
      </c>
      <c r="I7239" s="4">
        <v>38027.279999999999</v>
      </c>
      <c r="J7239" s="4">
        <v>12633.34</v>
      </c>
      <c r="K7239" t="s">
        <v>24</v>
      </c>
      <c r="L7239" t="s">
        <v>25</v>
      </c>
      <c r="M7239" s="2" t="s">
        <v>19</v>
      </c>
      <c r="N7239" t="s">
        <v>27</v>
      </c>
    </row>
    <row r="7240" spans="1:14" x14ac:dyDescent="0.25">
      <c r="A7240" s="2" t="s">
        <v>8276</v>
      </c>
      <c r="B7240" s="2" t="s">
        <v>894</v>
      </c>
      <c r="C7240" s="9">
        <f t="shared" si="113"/>
        <v>45474</v>
      </c>
      <c r="D7240" t="s">
        <v>53</v>
      </c>
      <c r="E7240" t="s">
        <v>98</v>
      </c>
      <c r="F7240" s="3">
        <v>3</v>
      </c>
      <c r="G7240" s="4">
        <v>713.19</v>
      </c>
      <c r="H7240" s="5">
        <v>0</v>
      </c>
      <c r="I7240" s="4">
        <v>2139.5700000000002</v>
      </c>
      <c r="J7240" s="4">
        <v>0</v>
      </c>
      <c r="K7240" t="s">
        <v>24</v>
      </c>
      <c r="L7240" t="s">
        <v>25</v>
      </c>
      <c r="M7240" s="2" t="s">
        <v>61</v>
      </c>
      <c r="N7240" t="s">
        <v>20</v>
      </c>
    </row>
    <row r="7241" spans="1:14" x14ac:dyDescent="0.25">
      <c r="A7241" s="2" t="s">
        <v>8277</v>
      </c>
      <c r="B7241" s="2" t="s">
        <v>352</v>
      </c>
      <c r="C7241" s="9">
        <f t="shared" si="113"/>
        <v>45778</v>
      </c>
      <c r="D7241" t="s">
        <v>45</v>
      </c>
      <c r="E7241" t="s">
        <v>121</v>
      </c>
      <c r="F7241" s="3">
        <v>3</v>
      </c>
      <c r="G7241" s="4">
        <v>1107.8499999999999</v>
      </c>
      <c r="H7241" s="5">
        <v>0.1</v>
      </c>
      <c r="I7241" s="4">
        <v>2991.2</v>
      </c>
      <c r="J7241" s="4">
        <v>807.83</v>
      </c>
      <c r="K7241" t="s">
        <v>37</v>
      </c>
      <c r="L7241" t="s">
        <v>25</v>
      </c>
      <c r="M7241" s="2" t="s">
        <v>19</v>
      </c>
      <c r="N7241" t="s">
        <v>66</v>
      </c>
    </row>
    <row r="7242" spans="1:14" x14ac:dyDescent="0.25">
      <c r="A7242" s="2" t="s">
        <v>8278</v>
      </c>
      <c r="B7242" s="2" t="s">
        <v>6762</v>
      </c>
      <c r="C7242" s="9">
        <f t="shared" si="113"/>
        <v>45962</v>
      </c>
      <c r="D7242" t="s">
        <v>15</v>
      </c>
      <c r="E7242" t="s">
        <v>57</v>
      </c>
      <c r="F7242" s="3">
        <v>1</v>
      </c>
      <c r="G7242" s="4">
        <v>1381.01</v>
      </c>
      <c r="H7242" s="5">
        <v>0</v>
      </c>
      <c r="I7242" s="4">
        <v>1381.01</v>
      </c>
      <c r="J7242" s="4">
        <v>384.35</v>
      </c>
      <c r="K7242" t="s">
        <v>24</v>
      </c>
      <c r="L7242" t="s">
        <v>25</v>
      </c>
      <c r="M7242" s="2" t="s">
        <v>19</v>
      </c>
      <c r="N7242" t="s">
        <v>82</v>
      </c>
    </row>
    <row r="7243" spans="1:14" x14ac:dyDescent="0.25">
      <c r="A7243" s="2" t="s">
        <v>8279</v>
      </c>
      <c r="B7243" s="2" t="s">
        <v>2876</v>
      </c>
      <c r="C7243" s="9">
        <f t="shared" si="113"/>
        <v>45717</v>
      </c>
      <c r="D7243" t="s">
        <v>30</v>
      </c>
      <c r="E7243" t="s">
        <v>163</v>
      </c>
      <c r="F7243" s="3">
        <v>2</v>
      </c>
      <c r="G7243" s="4">
        <v>1300.1400000000001</v>
      </c>
      <c r="H7243" s="5">
        <v>0.05</v>
      </c>
      <c r="I7243" s="4">
        <v>2470.27</v>
      </c>
      <c r="J7243" s="4">
        <v>435.55</v>
      </c>
      <c r="K7243" t="s">
        <v>152</v>
      </c>
      <c r="L7243" t="s">
        <v>25</v>
      </c>
      <c r="M7243" s="2" t="s">
        <v>19</v>
      </c>
      <c r="N7243" t="s">
        <v>32</v>
      </c>
    </row>
    <row r="7244" spans="1:14" x14ac:dyDescent="0.25">
      <c r="A7244" s="2" t="s">
        <v>8280</v>
      </c>
      <c r="B7244" s="2" t="s">
        <v>1677</v>
      </c>
      <c r="C7244" s="9">
        <f t="shared" si="113"/>
        <v>45689</v>
      </c>
      <c r="D7244" t="s">
        <v>30</v>
      </c>
      <c r="E7244" t="s">
        <v>31</v>
      </c>
      <c r="F7244" s="3">
        <v>4</v>
      </c>
      <c r="G7244" s="4">
        <v>922.99</v>
      </c>
      <c r="H7244" s="5">
        <v>0</v>
      </c>
      <c r="I7244" s="4">
        <v>3691.96</v>
      </c>
      <c r="J7244" s="4">
        <v>806.65</v>
      </c>
      <c r="K7244" t="s">
        <v>24</v>
      </c>
      <c r="L7244" t="s">
        <v>25</v>
      </c>
      <c r="M7244" s="2" t="s">
        <v>19</v>
      </c>
      <c r="N7244" t="s">
        <v>27</v>
      </c>
    </row>
    <row r="7245" spans="1:14" x14ac:dyDescent="0.25">
      <c r="A7245" s="2" t="s">
        <v>8281</v>
      </c>
      <c r="B7245" s="2" t="s">
        <v>1776</v>
      </c>
      <c r="C7245" s="9">
        <f t="shared" si="113"/>
        <v>45597</v>
      </c>
      <c r="D7245" t="s">
        <v>30</v>
      </c>
      <c r="E7245" t="s">
        <v>41</v>
      </c>
      <c r="F7245" s="3">
        <v>3</v>
      </c>
      <c r="G7245" s="4">
        <v>791.91</v>
      </c>
      <c r="H7245" s="5">
        <v>0.1</v>
      </c>
      <c r="I7245" s="4">
        <v>2138.16</v>
      </c>
      <c r="J7245" s="4">
        <v>452.08</v>
      </c>
      <c r="K7245" t="s">
        <v>24</v>
      </c>
      <c r="L7245" t="s">
        <v>25</v>
      </c>
      <c r="M7245" s="2" t="s">
        <v>19</v>
      </c>
      <c r="N7245" t="s">
        <v>87</v>
      </c>
    </row>
    <row r="7246" spans="1:14" x14ac:dyDescent="0.25">
      <c r="A7246" s="2" t="s">
        <v>8282</v>
      </c>
      <c r="B7246" s="2" t="s">
        <v>2623</v>
      </c>
      <c r="C7246" s="9">
        <f t="shared" si="113"/>
        <v>45474</v>
      </c>
      <c r="D7246" t="s">
        <v>35</v>
      </c>
      <c r="E7246" t="s">
        <v>71</v>
      </c>
      <c r="F7246" s="3">
        <v>4</v>
      </c>
      <c r="G7246" s="4">
        <v>7787.9</v>
      </c>
      <c r="H7246" s="5">
        <v>0.1</v>
      </c>
      <c r="I7246" s="4">
        <v>28036.44</v>
      </c>
      <c r="J7246" s="4">
        <v>7412.91</v>
      </c>
      <c r="K7246" t="s">
        <v>124</v>
      </c>
      <c r="L7246" t="s">
        <v>47</v>
      </c>
      <c r="M7246" s="2" t="s">
        <v>19</v>
      </c>
      <c r="N7246" t="s">
        <v>87</v>
      </c>
    </row>
    <row r="7247" spans="1:14" x14ac:dyDescent="0.25">
      <c r="A7247" s="2" t="s">
        <v>8283</v>
      </c>
      <c r="B7247" s="2" t="s">
        <v>126</v>
      </c>
      <c r="C7247" s="9">
        <f t="shared" si="113"/>
        <v>45292</v>
      </c>
      <c r="D7247" t="s">
        <v>35</v>
      </c>
      <c r="E7247" t="s">
        <v>50</v>
      </c>
      <c r="F7247" s="3">
        <v>1</v>
      </c>
      <c r="G7247" s="4">
        <v>25459.77</v>
      </c>
      <c r="H7247" s="5">
        <v>0.2</v>
      </c>
      <c r="I7247" s="4">
        <v>20367.82</v>
      </c>
      <c r="J7247" s="4">
        <v>4733.8500000000004</v>
      </c>
      <c r="K7247" t="s">
        <v>24</v>
      </c>
      <c r="L7247" t="s">
        <v>18</v>
      </c>
      <c r="M7247" s="2" t="s">
        <v>19</v>
      </c>
      <c r="N7247" t="s">
        <v>155</v>
      </c>
    </row>
    <row r="7248" spans="1:14" x14ac:dyDescent="0.25">
      <c r="A7248" s="2" t="s">
        <v>8284</v>
      </c>
      <c r="B7248" s="2" t="s">
        <v>2491</v>
      </c>
      <c r="C7248" s="9">
        <f t="shared" si="113"/>
        <v>45962</v>
      </c>
      <c r="D7248" t="s">
        <v>45</v>
      </c>
      <c r="E7248" t="s">
        <v>121</v>
      </c>
      <c r="F7248" s="3">
        <v>1</v>
      </c>
      <c r="G7248" s="4">
        <v>5293.68</v>
      </c>
      <c r="H7248" s="5">
        <v>0</v>
      </c>
      <c r="I7248" s="4">
        <v>5293.68</v>
      </c>
      <c r="J7248" s="4">
        <v>1458.36</v>
      </c>
      <c r="K7248" t="s">
        <v>24</v>
      </c>
      <c r="L7248" t="s">
        <v>25</v>
      </c>
      <c r="M7248" s="2" t="s">
        <v>19</v>
      </c>
      <c r="N7248" t="s">
        <v>20</v>
      </c>
    </row>
    <row r="7249" spans="1:14" x14ac:dyDescent="0.25">
      <c r="A7249" s="2" t="s">
        <v>8285</v>
      </c>
      <c r="B7249" s="2" t="s">
        <v>700</v>
      </c>
      <c r="C7249" s="9">
        <f t="shared" si="113"/>
        <v>45901</v>
      </c>
      <c r="D7249" t="s">
        <v>15</v>
      </c>
      <c r="E7249" t="s">
        <v>23</v>
      </c>
      <c r="F7249" s="3">
        <v>4</v>
      </c>
      <c r="G7249" s="4">
        <v>2552.31</v>
      </c>
      <c r="H7249" s="5">
        <v>0.2</v>
      </c>
      <c r="I7249" s="4">
        <v>8167.39</v>
      </c>
      <c r="J7249" s="4">
        <v>1152.03</v>
      </c>
      <c r="K7249" t="s">
        <v>24</v>
      </c>
      <c r="L7249" t="s">
        <v>25</v>
      </c>
      <c r="M7249" s="2" t="s">
        <v>19</v>
      </c>
      <c r="N7249" t="s">
        <v>27</v>
      </c>
    </row>
    <row r="7250" spans="1:14" x14ac:dyDescent="0.25">
      <c r="A7250" s="2" t="s">
        <v>8286</v>
      </c>
      <c r="B7250" s="2" t="s">
        <v>734</v>
      </c>
      <c r="C7250" s="9">
        <f t="shared" si="113"/>
        <v>45474</v>
      </c>
      <c r="D7250" t="s">
        <v>53</v>
      </c>
      <c r="E7250" t="s">
        <v>114</v>
      </c>
      <c r="F7250" s="3">
        <v>3</v>
      </c>
      <c r="G7250" s="4">
        <v>738.63</v>
      </c>
      <c r="H7250" s="5">
        <v>0.05</v>
      </c>
      <c r="I7250" s="4">
        <v>2105.1</v>
      </c>
      <c r="J7250" s="4">
        <v>392.45</v>
      </c>
      <c r="K7250" t="s">
        <v>24</v>
      </c>
      <c r="L7250" t="s">
        <v>18</v>
      </c>
      <c r="M7250" s="2" t="s">
        <v>19</v>
      </c>
      <c r="N7250" t="s">
        <v>155</v>
      </c>
    </row>
    <row r="7251" spans="1:14" x14ac:dyDescent="0.25">
      <c r="A7251" s="2" t="s">
        <v>8287</v>
      </c>
      <c r="B7251" s="2" t="s">
        <v>1584</v>
      </c>
      <c r="C7251" s="9">
        <f t="shared" si="113"/>
        <v>45292</v>
      </c>
      <c r="D7251" t="s">
        <v>45</v>
      </c>
      <c r="E7251" t="s">
        <v>46</v>
      </c>
      <c r="F7251" s="3">
        <v>4</v>
      </c>
      <c r="G7251" s="4">
        <v>975.58</v>
      </c>
      <c r="H7251" s="5">
        <v>0.15</v>
      </c>
      <c r="I7251" s="4">
        <v>3316.97</v>
      </c>
      <c r="J7251" s="4">
        <v>438.11</v>
      </c>
      <c r="K7251" t="s">
        <v>37</v>
      </c>
      <c r="L7251" t="s">
        <v>18</v>
      </c>
      <c r="M7251" s="2" t="s">
        <v>19</v>
      </c>
      <c r="N7251" t="s">
        <v>42</v>
      </c>
    </row>
    <row r="7252" spans="1:14" x14ac:dyDescent="0.25">
      <c r="A7252" s="2" t="s">
        <v>8288</v>
      </c>
      <c r="B7252" s="2" t="s">
        <v>280</v>
      </c>
      <c r="C7252" s="9">
        <f t="shared" si="113"/>
        <v>45992</v>
      </c>
      <c r="D7252" t="s">
        <v>53</v>
      </c>
      <c r="E7252" t="s">
        <v>92</v>
      </c>
      <c r="F7252" s="3">
        <v>3</v>
      </c>
      <c r="G7252" s="4">
        <v>1087.73</v>
      </c>
      <c r="H7252" s="5">
        <v>0.2</v>
      </c>
      <c r="I7252" s="4">
        <v>2610.5500000000002</v>
      </c>
      <c r="J7252" s="4">
        <v>645.48</v>
      </c>
      <c r="K7252" t="s">
        <v>17</v>
      </c>
      <c r="L7252" t="s">
        <v>25</v>
      </c>
      <c r="M7252" s="2" t="s">
        <v>19</v>
      </c>
      <c r="N7252" t="s">
        <v>58</v>
      </c>
    </row>
    <row r="7253" spans="1:14" x14ac:dyDescent="0.25">
      <c r="A7253" s="2" t="s">
        <v>8289</v>
      </c>
      <c r="B7253" s="2" t="s">
        <v>157</v>
      </c>
      <c r="C7253" s="9">
        <f t="shared" si="113"/>
        <v>45962</v>
      </c>
      <c r="D7253" t="s">
        <v>35</v>
      </c>
      <c r="E7253" t="s">
        <v>50</v>
      </c>
      <c r="F7253" s="3">
        <v>3</v>
      </c>
      <c r="G7253" s="4">
        <v>28555.7</v>
      </c>
      <c r="H7253" s="5">
        <v>0.25</v>
      </c>
      <c r="I7253" s="4">
        <v>64250.32</v>
      </c>
      <c r="J7253" s="4">
        <v>0</v>
      </c>
      <c r="K7253" t="s">
        <v>17</v>
      </c>
      <c r="L7253" t="s">
        <v>25</v>
      </c>
      <c r="M7253" s="2" t="s">
        <v>101</v>
      </c>
      <c r="N7253" t="s">
        <v>20</v>
      </c>
    </row>
    <row r="7254" spans="1:14" x14ac:dyDescent="0.25">
      <c r="A7254" s="2" t="s">
        <v>8290</v>
      </c>
      <c r="B7254" s="2" t="s">
        <v>937</v>
      </c>
      <c r="C7254" s="9">
        <f t="shared" si="113"/>
        <v>46054</v>
      </c>
      <c r="D7254" t="s">
        <v>30</v>
      </c>
      <c r="E7254" t="s">
        <v>31</v>
      </c>
      <c r="F7254" s="3">
        <v>1</v>
      </c>
      <c r="G7254" s="4">
        <v>965.85</v>
      </c>
      <c r="H7254" s="5">
        <v>0.05</v>
      </c>
      <c r="I7254" s="4">
        <v>917.56</v>
      </c>
      <c r="J7254" s="4">
        <v>314.43</v>
      </c>
      <c r="K7254" t="s">
        <v>24</v>
      </c>
      <c r="L7254" t="s">
        <v>25</v>
      </c>
      <c r="M7254" s="2" t="s">
        <v>19</v>
      </c>
      <c r="N7254" t="s">
        <v>27</v>
      </c>
    </row>
    <row r="7255" spans="1:14" x14ac:dyDescent="0.25">
      <c r="A7255" s="2" t="s">
        <v>8291</v>
      </c>
      <c r="B7255" s="2" t="s">
        <v>2406</v>
      </c>
      <c r="C7255" s="9">
        <f t="shared" si="113"/>
        <v>45809</v>
      </c>
      <c r="D7255" t="s">
        <v>15</v>
      </c>
      <c r="E7255" t="s">
        <v>168</v>
      </c>
      <c r="F7255" s="3">
        <v>4</v>
      </c>
      <c r="G7255" s="4">
        <v>775.89</v>
      </c>
      <c r="H7255" s="5">
        <v>0</v>
      </c>
      <c r="I7255" s="4">
        <v>3103.56</v>
      </c>
      <c r="J7255" s="4">
        <v>589.59</v>
      </c>
      <c r="K7255" t="s">
        <v>37</v>
      </c>
      <c r="L7255" t="s">
        <v>25</v>
      </c>
      <c r="M7255" s="2" t="s">
        <v>19</v>
      </c>
      <c r="N7255" t="s">
        <v>27</v>
      </c>
    </row>
    <row r="7256" spans="1:14" x14ac:dyDescent="0.25">
      <c r="A7256" s="2" t="s">
        <v>8292</v>
      </c>
      <c r="B7256" s="2" t="s">
        <v>1260</v>
      </c>
      <c r="C7256" s="9">
        <f t="shared" si="113"/>
        <v>45870</v>
      </c>
      <c r="D7256" t="s">
        <v>53</v>
      </c>
      <c r="E7256" t="s">
        <v>98</v>
      </c>
      <c r="F7256" s="3">
        <v>1</v>
      </c>
      <c r="G7256" s="4">
        <v>794.93</v>
      </c>
      <c r="H7256" s="5">
        <v>0.05</v>
      </c>
      <c r="I7256" s="4">
        <v>755.18</v>
      </c>
      <c r="J7256" s="4">
        <v>138.63999999999999</v>
      </c>
      <c r="K7256" t="s">
        <v>152</v>
      </c>
      <c r="L7256" t="s">
        <v>18</v>
      </c>
      <c r="M7256" s="2" t="s">
        <v>19</v>
      </c>
      <c r="N7256" t="s">
        <v>27</v>
      </c>
    </row>
    <row r="7257" spans="1:14" x14ac:dyDescent="0.25">
      <c r="A7257" s="2" t="s">
        <v>8293</v>
      </c>
      <c r="B7257" s="2" t="s">
        <v>1426</v>
      </c>
      <c r="C7257" s="9">
        <f t="shared" si="113"/>
        <v>45931</v>
      </c>
      <c r="D7257" t="s">
        <v>35</v>
      </c>
      <c r="E7257" t="s">
        <v>71</v>
      </c>
      <c r="F7257" s="3">
        <v>2</v>
      </c>
      <c r="G7257" s="4">
        <v>23291.14</v>
      </c>
      <c r="H7257" s="5">
        <v>0.1</v>
      </c>
      <c r="I7257" s="4">
        <v>41924.050000000003</v>
      </c>
      <c r="J7257" s="4">
        <v>8443.0499999999993</v>
      </c>
      <c r="K7257" t="s">
        <v>24</v>
      </c>
      <c r="L7257" t="s">
        <v>25</v>
      </c>
      <c r="M7257" s="2" t="s">
        <v>19</v>
      </c>
      <c r="N7257" t="s">
        <v>155</v>
      </c>
    </row>
    <row r="7258" spans="1:14" x14ac:dyDescent="0.25">
      <c r="A7258" s="2" t="s">
        <v>8294</v>
      </c>
      <c r="B7258" s="2" t="s">
        <v>1064</v>
      </c>
      <c r="C7258" s="9">
        <f t="shared" si="113"/>
        <v>45931</v>
      </c>
      <c r="D7258" t="s">
        <v>15</v>
      </c>
      <c r="E7258" t="s">
        <v>168</v>
      </c>
      <c r="F7258" s="3">
        <v>1</v>
      </c>
      <c r="G7258" s="4">
        <v>2223.89</v>
      </c>
      <c r="H7258" s="5">
        <v>0.1</v>
      </c>
      <c r="I7258" s="4">
        <v>2001.5</v>
      </c>
      <c r="J7258" s="4">
        <v>461.28</v>
      </c>
      <c r="K7258" t="s">
        <v>37</v>
      </c>
      <c r="L7258" t="s">
        <v>47</v>
      </c>
      <c r="M7258" s="2" t="s">
        <v>19</v>
      </c>
      <c r="N7258" t="s">
        <v>66</v>
      </c>
    </row>
    <row r="7259" spans="1:14" x14ac:dyDescent="0.25">
      <c r="A7259" s="2" t="s">
        <v>8295</v>
      </c>
      <c r="B7259" s="2" t="s">
        <v>1786</v>
      </c>
      <c r="C7259" s="9">
        <f t="shared" si="113"/>
        <v>45444</v>
      </c>
      <c r="D7259" t="s">
        <v>30</v>
      </c>
      <c r="E7259" t="s">
        <v>31</v>
      </c>
      <c r="F7259" s="3">
        <v>3</v>
      </c>
      <c r="G7259" s="4">
        <v>1200.02</v>
      </c>
      <c r="H7259" s="5">
        <v>0.1</v>
      </c>
      <c r="I7259" s="4">
        <v>3240.05</v>
      </c>
      <c r="J7259" s="4">
        <v>845.31</v>
      </c>
      <c r="K7259" t="s">
        <v>24</v>
      </c>
      <c r="L7259" t="s">
        <v>25</v>
      </c>
      <c r="M7259" s="2" t="s">
        <v>19</v>
      </c>
      <c r="N7259" t="s">
        <v>27</v>
      </c>
    </row>
    <row r="7260" spans="1:14" x14ac:dyDescent="0.25">
      <c r="A7260" s="2" t="s">
        <v>8296</v>
      </c>
      <c r="B7260" s="2" t="s">
        <v>1250</v>
      </c>
      <c r="C7260" s="9">
        <f t="shared" si="113"/>
        <v>46113</v>
      </c>
      <c r="D7260" t="s">
        <v>15</v>
      </c>
      <c r="E7260" t="s">
        <v>16</v>
      </c>
      <c r="F7260" s="3">
        <v>4</v>
      </c>
      <c r="G7260" s="4">
        <v>987.46</v>
      </c>
      <c r="H7260" s="5">
        <v>0</v>
      </c>
      <c r="I7260" s="4">
        <v>3949.84</v>
      </c>
      <c r="J7260" s="4">
        <v>799.5</v>
      </c>
      <c r="K7260" t="s">
        <v>24</v>
      </c>
      <c r="L7260" t="s">
        <v>47</v>
      </c>
      <c r="M7260" s="2" t="s">
        <v>19</v>
      </c>
      <c r="N7260" t="s">
        <v>87</v>
      </c>
    </row>
    <row r="7261" spans="1:14" x14ac:dyDescent="0.25">
      <c r="A7261" s="2" t="s">
        <v>8297</v>
      </c>
      <c r="B7261" s="2" t="s">
        <v>1447</v>
      </c>
      <c r="C7261" s="9">
        <f t="shared" si="113"/>
        <v>45778</v>
      </c>
      <c r="D7261" t="s">
        <v>15</v>
      </c>
      <c r="E7261" t="s">
        <v>23</v>
      </c>
      <c r="F7261" s="3">
        <v>2</v>
      </c>
      <c r="G7261" s="4">
        <v>827.48</v>
      </c>
      <c r="H7261" s="5">
        <v>0.1</v>
      </c>
      <c r="I7261" s="4">
        <v>1489.46</v>
      </c>
      <c r="J7261" s="4">
        <v>408.18</v>
      </c>
      <c r="K7261" t="s">
        <v>24</v>
      </c>
      <c r="L7261" t="s">
        <v>25</v>
      </c>
      <c r="M7261" s="2" t="s">
        <v>19</v>
      </c>
      <c r="N7261" t="s">
        <v>32</v>
      </c>
    </row>
    <row r="7262" spans="1:14" x14ac:dyDescent="0.25">
      <c r="A7262" s="2" t="s">
        <v>8298</v>
      </c>
      <c r="B7262" s="2" t="s">
        <v>2479</v>
      </c>
      <c r="C7262" s="9">
        <f t="shared" si="113"/>
        <v>45870</v>
      </c>
      <c r="D7262" t="s">
        <v>53</v>
      </c>
      <c r="E7262" t="s">
        <v>114</v>
      </c>
      <c r="F7262" s="3">
        <v>2</v>
      </c>
      <c r="G7262" s="4">
        <v>1135.5999999999999</v>
      </c>
      <c r="H7262" s="5">
        <v>0</v>
      </c>
      <c r="I7262" s="4">
        <v>2271.1999999999998</v>
      </c>
      <c r="J7262" s="4">
        <v>648.54</v>
      </c>
      <c r="K7262" t="s">
        <v>24</v>
      </c>
      <c r="L7262" t="s">
        <v>25</v>
      </c>
      <c r="M7262" s="2" t="s">
        <v>19</v>
      </c>
      <c r="N7262" t="s">
        <v>42</v>
      </c>
    </row>
    <row r="7263" spans="1:14" x14ac:dyDescent="0.25">
      <c r="A7263" s="2" t="s">
        <v>8299</v>
      </c>
      <c r="B7263" s="2" t="s">
        <v>2468</v>
      </c>
      <c r="C7263" s="9">
        <f t="shared" si="113"/>
        <v>45717</v>
      </c>
      <c r="D7263" t="s">
        <v>15</v>
      </c>
      <c r="E7263" t="s">
        <v>16</v>
      </c>
      <c r="F7263" s="3">
        <v>2</v>
      </c>
      <c r="G7263" s="4">
        <v>1407</v>
      </c>
      <c r="H7263" s="5">
        <v>0.15</v>
      </c>
      <c r="I7263" s="4">
        <v>2391.9</v>
      </c>
      <c r="J7263" s="4">
        <v>695.08</v>
      </c>
      <c r="K7263" t="s">
        <v>124</v>
      </c>
      <c r="L7263" t="s">
        <v>25</v>
      </c>
      <c r="M7263" s="2" t="s">
        <v>19</v>
      </c>
      <c r="N7263" t="s">
        <v>82</v>
      </c>
    </row>
    <row r="7264" spans="1:14" x14ac:dyDescent="0.25">
      <c r="A7264" s="2" t="s">
        <v>8300</v>
      </c>
      <c r="B7264" s="2" t="s">
        <v>1039</v>
      </c>
      <c r="C7264" s="9">
        <f t="shared" si="113"/>
        <v>46054</v>
      </c>
      <c r="D7264" t="s">
        <v>45</v>
      </c>
      <c r="E7264" t="s">
        <v>186</v>
      </c>
      <c r="F7264" s="3">
        <v>2</v>
      </c>
      <c r="G7264" s="4">
        <v>5947.74</v>
      </c>
      <c r="H7264" s="5">
        <v>0.25</v>
      </c>
      <c r="I7264" s="4">
        <v>8921.61</v>
      </c>
      <c r="J7264" s="4">
        <v>2805.24</v>
      </c>
      <c r="K7264" t="s">
        <v>24</v>
      </c>
      <c r="L7264" t="s">
        <v>25</v>
      </c>
      <c r="M7264" s="2" t="s">
        <v>19</v>
      </c>
      <c r="N7264" t="s">
        <v>58</v>
      </c>
    </row>
    <row r="7265" spans="1:14" x14ac:dyDescent="0.25">
      <c r="A7265" s="2" t="s">
        <v>8301</v>
      </c>
      <c r="B7265" s="2" t="s">
        <v>784</v>
      </c>
      <c r="C7265" s="9">
        <f t="shared" si="113"/>
        <v>45444</v>
      </c>
      <c r="D7265" t="s">
        <v>35</v>
      </c>
      <c r="E7265" t="s">
        <v>71</v>
      </c>
      <c r="F7265" s="3">
        <v>4</v>
      </c>
      <c r="G7265" s="4">
        <v>4533.96</v>
      </c>
      <c r="H7265" s="5">
        <v>0.15</v>
      </c>
      <c r="I7265" s="4">
        <v>15415.46</v>
      </c>
      <c r="J7265" s="4">
        <v>2393</v>
      </c>
      <c r="K7265" t="s">
        <v>24</v>
      </c>
      <c r="L7265" t="s">
        <v>25</v>
      </c>
      <c r="M7265" s="2" t="s">
        <v>26</v>
      </c>
      <c r="N7265" t="s">
        <v>58</v>
      </c>
    </row>
    <row r="7266" spans="1:14" x14ac:dyDescent="0.25">
      <c r="A7266" s="2" t="s">
        <v>8302</v>
      </c>
      <c r="B7266" s="2" t="s">
        <v>2979</v>
      </c>
      <c r="C7266" s="9">
        <f t="shared" si="113"/>
        <v>45627</v>
      </c>
      <c r="D7266" t="s">
        <v>30</v>
      </c>
      <c r="E7266" t="s">
        <v>133</v>
      </c>
      <c r="F7266" s="3">
        <v>3</v>
      </c>
      <c r="G7266" s="4">
        <v>1375.08</v>
      </c>
      <c r="H7266" s="5">
        <v>0.1</v>
      </c>
      <c r="I7266" s="4">
        <v>3712.72</v>
      </c>
      <c r="J7266" s="4">
        <v>1083.07</v>
      </c>
      <c r="K7266" t="s">
        <v>24</v>
      </c>
      <c r="L7266" t="s">
        <v>18</v>
      </c>
      <c r="M7266" s="2" t="s">
        <v>26</v>
      </c>
      <c r="N7266" t="s">
        <v>32</v>
      </c>
    </row>
    <row r="7267" spans="1:14" x14ac:dyDescent="0.25">
      <c r="A7267" s="2" t="s">
        <v>8303</v>
      </c>
      <c r="B7267" s="2" t="s">
        <v>1556</v>
      </c>
      <c r="C7267" s="9">
        <f t="shared" si="113"/>
        <v>45809</v>
      </c>
      <c r="D7267" t="s">
        <v>45</v>
      </c>
      <c r="E7267" t="s">
        <v>222</v>
      </c>
      <c r="F7267" s="3">
        <v>2</v>
      </c>
      <c r="G7267" s="4">
        <v>5097.3999999999996</v>
      </c>
      <c r="H7267" s="5">
        <v>0</v>
      </c>
      <c r="I7267" s="4">
        <v>10194.799999999999</v>
      </c>
      <c r="J7267" s="4">
        <v>1916.66</v>
      </c>
      <c r="K7267" t="s">
        <v>24</v>
      </c>
      <c r="L7267" t="s">
        <v>18</v>
      </c>
      <c r="M7267" s="2" t="s">
        <v>19</v>
      </c>
      <c r="N7267" t="s">
        <v>27</v>
      </c>
    </row>
    <row r="7268" spans="1:14" x14ac:dyDescent="0.25">
      <c r="A7268" s="2" t="s">
        <v>8304</v>
      </c>
      <c r="B7268" s="2" t="s">
        <v>1655</v>
      </c>
      <c r="C7268" s="9">
        <f t="shared" si="113"/>
        <v>45505</v>
      </c>
      <c r="D7268" t="s">
        <v>15</v>
      </c>
      <c r="E7268" t="s">
        <v>16</v>
      </c>
      <c r="F7268" s="3">
        <v>3</v>
      </c>
      <c r="G7268" s="4">
        <v>2053.98</v>
      </c>
      <c r="H7268" s="5">
        <v>0</v>
      </c>
      <c r="I7268" s="4">
        <v>6161.94</v>
      </c>
      <c r="J7268" s="4">
        <v>1769.04</v>
      </c>
      <c r="K7268" t="s">
        <v>24</v>
      </c>
      <c r="L7268" t="s">
        <v>25</v>
      </c>
      <c r="M7268" s="2" t="s">
        <v>19</v>
      </c>
      <c r="N7268" t="s">
        <v>82</v>
      </c>
    </row>
    <row r="7269" spans="1:14" x14ac:dyDescent="0.25">
      <c r="A7269" s="2" t="s">
        <v>8305</v>
      </c>
      <c r="B7269" s="2" t="s">
        <v>44</v>
      </c>
      <c r="C7269" s="9">
        <f t="shared" si="113"/>
        <v>45352</v>
      </c>
      <c r="D7269" t="s">
        <v>35</v>
      </c>
      <c r="E7269" t="s">
        <v>50</v>
      </c>
      <c r="F7269" s="3">
        <v>1</v>
      </c>
      <c r="G7269" s="4">
        <v>31173.41</v>
      </c>
      <c r="H7269" s="5">
        <v>0.05</v>
      </c>
      <c r="I7269" s="4">
        <v>29614.74</v>
      </c>
      <c r="J7269" s="4">
        <v>3756.14</v>
      </c>
      <c r="K7269" t="s">
        <v>24</v>
      </c>
      <c r="L7269" t="s">
        <v>25</v>
      </c>
      <c r="M7269" s="2" t="s">
        <v>19</v>
      </c>
      <c r="N7269" t="s">
        <v>82</v>
      </c>
    </row>
    <row r="7270" spans="1:14" x14ac:dyDescent="0.25">
      <c r="A7270" s="2" t="s">
        <v>8306</v>
      </c>
      <c r="B7270" s="2" t="s">
        <v>1343</v>
      </c>
      <c r="C7270" s="9">
        <f t="shared" si="113"/>
        <v>45717</v>
      </c>
      <c r="D7270" t="s">
        <v>45</v>
      </c>
      <c r="E7270" t="s">
        <v>186</v>
      </c>
      <c r="F7270" s="3">
        <v>3</v>
      </c>
      <c r="G7270" s="4">
        <v>2485.23</v>
      </c>
      <c r="H7270" s="5">
        <v>0.2</v>
      </c>
      <c r="I7270" s="4">
        <v>5964.55</v>
      </c>
      <c r="J7270" s="4">
        <v>1008.69</v>
      </c>
      <c r="K7270" t="s">
        <v>24</v>
      </c>
      <c r="L7270" t="s">
        <v>18</v>
      </c>
      <c r="M7270" s="2" t="s">
        <v>19</v>
      </c>
      <c r="N7270" t="s">
        <v>27</v>
      </c>
    </row>
    <row r="7271" spans="1:14" x14ac:dyDescent="0.25">
      <c r="A7271" s="2" t="s">
        <v>8307</v>
      </c>
      <c r="B7271" s="2" t="s">
        <v>452</v>
      </c>
      <c r="C7271" s="9">
        <f t="shared" si="113"/>
        <v>45931</v>
      </c>
      <c r="D7271" t="s">
        <v>35</v>
      </c>
      <c r="E7271" t="s">
        <v>77</v>
      </c>
      <c r="F7271" s="3">
        <v>2</v>
      </c>
      <c r="G7271" s="4">
        <v>3299.58</v>
      </c>
      <c r="H7271" s="5">
        <v>0.05</v>
      </c>
      <c r="I7271" s="4">
        <v>6269.2</v>
      </c>
      <c r="J7271" s="4">
        <v>1446.56</v>
      </c>
      <c r="K7271" t="s">
        <v>24</v>
      </c>
      <c r="L7271" t="s">
        <v>18</v>
      </c>
      <c r="M7271" s="2" t="s">
        <v>19</v>
      </c>
      <c r="N7271" t="s">
        <v>32</v>
      </c>
    </row>
    <row r="7272" spans="1:14" x14ac:dyDescent="0.25">
      <c r="A7272" s="2" t="s">
        <v>8308</v>
      </c>
      <c r="B7272" s="2" t="s">
        <v>248</v>
      </c>
      <c r="C7272" s="9">
        <f t="shared" si="113"/>
        <v>46113</v>
      </c>
      <c r="D7272" t="s">
        <v>35</v>
      </c>
      <c r="E7272" t="s">
        <v>50</v>
      </c>
      <c r="F7272" s="3">
        <v>1</v>
      </c>
      <c r="G7272" s="4">
        <v>17342.77</v>
      </c>
      <c r="H7272" s="5">
        <v>0.15</v>
      </c>
      <c r="I7272" s="4">
        <v>14741.35</v>
      </c>
      <c r="J7272" s="4">
        <v>3777.93</v>
      </c>
      <c r="K7272" t="s">
        <v>37</v>
      </c>
      <c r="L7272" t="s">
        <v>18</v>
      </c>
      <c r="M7272" s="2" t="s">
        <v>19</v>
      </c>
      <c r="N7272" t="s">
        <v>42</v>
      </c>
    </row>
    <row r="7273" spans="1:14" x14ac:dyDescent="0.25">
      <c r="A7273" s="2" t="s">
        <v>8309</v>
      </c>
      <c r="B7273" s="2" t="s">
        <v>219</v>
      </c>
      <c r="C7273" s="9">
        <f t="shared" si="113"/>
        <v>45778</v>
      </c>
      <c r="D7273" t="s">
        <v>45</v>
      </c>
      <c r="E7273" t="s">
        <v>121</v>
      </c>
      <c r="F7273" s="3">
        <v>1</v>
      </c>
      <c r="G7273" s="4">
        <v>6602.23</v>
      </c>
      <c r="H7273" s="5">
        <v>0</v>
      </c>
      <c r="I7273" s="4">
        <v>6602.23</v>
      </c>
      <c r="J7273" s="4">
        <v>2230.0500000000002</v>
      </c>
      <c r="K7273" t="s">
        <v>24</v>
      </c>
      <c r="L7273" t="s">
        <v>25</v>
      </c>
      <c r="M7273" s="2" t="s">
        <v>19</v>
      </c>
      <c r="N7273" t="s">
        <v>58</v>
      </c>
    </row>
    <row r="7274" spans="1:14" x14ac:dyDescent="0.25">
      <c r="A7274" s="2" t="s">
        <v>8310</v>
      </c>
      <c r="B7274" s="2" t="s">
        <v>415</v>
      </c>
      <c r="C7274" s="9">
        <f t="shared" si="113"/>
        <v>46082</v>
      </c>
      <c r="D7274" t="s">
        <v>35</v>
      </c>
      <c r="E7274" t="s">
        <v>50</v>
      </c>
      <c r="F7274" s="3">
        <v>1</v>
      </c>
      <c r="G7274" s="4">
        <v>32679.18</v>
      </c>
      <c r="H7274" s="5">
        <v>0.1</v>
      </c>
      <c r="I7274" s="4">
        <v>29411.26</v>
      </c>
      <c r="J7274" s="4">
        <v>5197.37</v>
      </c>
      <c r="K7274" t="s">
        <v>24</v>
      </c>
      <c r="L7274" t="s">
        <v>18</v>
      </c>
      <c r="M7274" s="2" t="s">
        <v>19</v>
      </c>
      <c r="N7274" t="s">
        <v>38</v>
      </c>
    </row>
    <row r="7275" spans="1:14" x14ac:dyDescent="0.25">
      <c r="A7275" s="2" t="s">
        <v>8311</v>
      </c>
      <c r="B7275" s="2" t="s">
        <v>1055</v>
      </c>
      <c r="C7275" s="9">
        <f t="shared" si="113"/>
        <v>45536</v>
      </c>
      <c r="D7275" t="s">
        <v>35</v>
      </c>
      <c r="E7275" t="s">
        <v>36</v>
      </c>
      <c r="F7275" s="3">
        <v>2</v>
      </c>
      <c r="G7275" s="4">
        <v>15201.78</v>
      </c>
      <c r="H7275" s="5">
        <v>0.15</v>
      </c>
      <c r="I7275" s="4">
        <v>25843.03</v>
      </c>
      <c r="J7275" s="4">
        <v>6227.41</v>
      </c>
      <c r="K7275" t="s">
        <v>24</v>
      </c>
      <c r="L7275" t="s">
        <v>25</v>
      </c>
      <c r="M7275" s="2" t="s">
        <v>19</v>
      </c>
      <c r="N7275" t="s">
        <v>82</v>
      </c>
    </row>
    <row r="7276" spans="1:14" x14ac:dyDescent="0.25">
      <c r="A7276" s="2" t="s">
        <v>8312</v>
      </c>
      <c r="B7276" s="2" t="s">
        <v>2987</v>
      </c>
      <c r="C7276" s="9">
        <f t="shared" si="113"/>
        <v>46023</v>
      </c>
      <c r="D7276" t="s">
        <v>45</v>
      </c>
      <c r="E7276" t="s">
        <v>111</v>
      </c>
      <c r="F7276" s="3">
        <v>3</v>
      </c>
      <c r="G7276" s="4">
        <v>793.23</v>
      </c>
      <c r="H7276" s="5">
        <v>0.1</v>
      </c>
      <c r="I7276" s="4">
        <v>2141.7199999999998</v>
      </c>
      <c r="J7276" s="4">
        <v>499.64</v>
      </c>
      <c r="K7276" t="s">
        <v>24</v>
      </c>
      <c r="L7276" t="s">
        <v>25</v>
      </c>
      <c r="M7276" s="2" t="s">
        <v>19</v>
      </c>
      <c r="N7276" t="s">
        <v>87</v>
      </c>
    </row>
    <row r="7277" spans="1:14" x14ac:dyDescent="0.25">
      <c r="A7277" s="2" t="s">
        <v>8313</v>
      </c>
      <c r="B7277" s="2" t="s">
        <v>696</v>
      </c>
      <c r="C7277" s="9">
        <f t="shared" si="113"/>
        <v>45689</v>
      </c>
      <c r="D7277" t="s">
        <v>35</v>
      </c>
      <c r="E7277" t="s">
        <v>50</v>
      </c>
      <c r="F7277" s="3">
        <v>4</v>
      </c>
      <c r="G7277" s="4">
        <v>4646.9399999999996</v>
      </c>
      <c r="H7277" s="5">
        <v>0.15</v>
      </c>
      <c r="I7277" s="4">
        <v>15799.6</v>
      </c>
      <c r="J7277" s="4">
        <v>4412.9799999999996</v>
      </c>
      <c r="K7277" t="s">
        <v>17</v>
      </c>
      <c r="L7277" t="s">
        <v>47</v>
      </c>
      <c r="M7277" s="2" t="s">
        <v>19</v>
      </c>
      <c r="N7277" t="s">
        <v>82</v>
      </c>
    </row>
    <row r="7278" spans="1:14" x14ac:dyDescent="0.25">
      <c r="A7278" s="2" t="s">
        <v>8314</v>
      </c>
      <c r="B7278" s="2" t="s">
        <v>2903</v>
      </c>
      <c r="C7278" s="9">
        <f t="shared" si="113"/>
        <v>45536</v>
      </c>
      <c r="D7278" t="s">
        <v>15</v>
      </c>
      <c r="E7278" t="s">
        <v>57</v>
      </c>
      <c r="F7278" s="3">
        <v>3</v>
      </c>
      <c r="G7278" s="4">
        <v>1296.51</v>
      </c>
      <c r="H7278" s="5">
        <v>0.15</v>
      </c>
      <c r="I7278" s="4">
        <v>3306.1</v>
      </c>
      <c r="J7278" s="4">
        <v>581.87</v>
      </c>
      <c r="K7278" t="s">
        <v>24</v>
      </c>
      <c r="L7278" t="s">
        <v>25</v>
      </c>
      <c r="M7278" s="2" t="s">
        <v>19</v>
      </c>
      <c r="N7278" t="s">
        <v>20</v>
      </c>
    </row>
    <row r="7279" spans="1:14" x14ac:dyDescent="0.25">
      <c r="A7279" s="2" t="s">
        <v>8315</v>
      </c>
      <c r="B7279" s="2" t="s">
        <v>342</v>
      </c>
      <c r="C7279" s="9">
        <f t="shared" si="113"/>
        <v>45962</v>
      </c>
      <c r="D7279" t="s">
        <v>35</v>
      </c>
      <c r="E7279" t="s">
        <v>74</v>
      </c>
      <c r="F7279" s="3">
        <v>2</v>
      </c>
      <c r="G7279" s="4">
        <v>8012.68</v>
      </c>
      <c r="H7279" s="5">
        <v>0.05</v>
      </c>
      <c r="I7279" s="4">
        <v>15224.09</v>
      </c>
      <c r="J7279" s="4">
        <v>0</v>
      </c>
      <c r="K7279" t="s">
        <v>24</v>
      </c>
      <c r="L7279" t="s">
        <v>18</v>
      </c>
      <c r="M7279" s="2" t="s">
        <v>101</v>
      </c>
      <c r="N7279" t="s">
        <v>155</v>
      </c>
    </row>
    <row r="7280" spans="1:14" x14ac:dyDescent="0.25">
      <c r="A7280" s="2" t="s">
        <v>8316</v>
      </c>
      <c r="B7280" s="2" t="s">
        <v>3280</v>
      </c>
      <c r="C7280" s="9">
        <f t="shared" si="113"/>
        <v>45323</v>
      </c>
      <c r="D7280" t="s">
        <v>45</v>
      </c>
      <c r="E7280" t="s">
        <v>222</v>
      </c>
      <c r="F7280" s="3">
        <v>2</v>
      </c>
      <c r="G7280" s="4">
        <v>4778.3900000000003</v>
      </c>
      <c r="H7280" s="5">
        <v>0.2</v>
      </c>
      <c r="I7280" s="4">
        <v>7645.42</v>
      </c>
      <c r="J7280" s="4">
        <v>2666.67</v>
      </c>
      <c r="K7280" t="s">
        <v>37</v>
      </c>
      <c r="L7280" t="s">
        <v>18</v>
      </c>
      <c r="M7280" s="2" t="s">
        <v>19</v>
      </c>
      <c r="N7280" t="s">
        <v>38</v>
      </c>
    </row>
    <row r="7281" spans="1:14" x14ac:dyDescent="0.25">
      <c r="A7281" s="2" t="s">
        <v>8317</v>
      </c>
      <c r="B7281" s="2" t="s">
        <v>2049</v>
      </c>
      <c r="C7281" s="9">
        <f t="shared" si="113"/>
        <v>45292</v>
      </c>
      <c r="D7281" t="s">
        <v>45</v>
      </c>
      <c r="E7281" t="s">
        <v>186</v>
      </c>
      <c r="F7281" s="3">
        <v>1</v>
      </c>
      <c r="G7281" s="4">
        <v>6456.51</v>
      </c>
      <c r="H7281" s="5">
        <v>0.05</v>
      </c>
      <c r="I7281" s="4">
        <v>6133.68</v>
      </c>
      <c r="J7281" s="4">
        <v>1983.96</v>
      </c>
      <c r="K7281" t="s">
        <v>124</v>
      </c>
      <c r="L7281" t="s">
        <v>25</v>
      </c>
      <c r="M7281" s="2" t="s">
        <v>19</v>
      </c>
      <c r="N7281" t="s">
        <v>66</v>
      </c>
    </row>
    <row r="7282" spans="1:14" x14ac:dyDescent="0.25">
      <c r="A7282" s="2" t="s">
        <v>8318</v>
      </c>
      <c r="B7282" s="2" t="s">
        <v>1631</v>
      </c>
      <c r="C7282" s="9">
        <f t="shared" si="113"/>
        <v>45992</v>
      </c>
      <c r="D7282" t="s">
        <v>45</v>
      </c>
      <c r="E7282" t="s">
        <v>222</v>
      </c>
      <c r="F7282" s="3">
        <v>3</v>
      </c>
      <c r="G7282" s="4">
        <v>5787.79</v>
      </c>
      <c r="H7282" s="5">
        <v>0.05</v>
      </c>
      <c r="I7282" s="4">
        <v>16495.2</v>
      </c>
      <c r="J7282" s="4">
        <v>4652.9799999999996</v>
      </c>
      <c r="K7282" t="s">
        <v>24</v>
      </c>
      <c r="L7282" t="s">
        <v>25</v>
      </c>
      <c r="M7282" s="2" t="s">
        <v>19</v>
      </c>
      <c r="N7282" t="s">
        <v>82</v>
      </c>
    </row>
    <row r="7283" spans="1:14" x14ac:dyDescent="0.25">
      <c r="A7283" s="2" t="s">
        <v>8319</v>
      </c>
      <c r="B7283" s="2" t="s">
        <v>913</v>
      </c>
      <c r="C7283" s="9">
        <f t="shared" si="113"/>
        <v>45839</v>
      </c>
      <c r="D7283" t="s">
        <v>35</v>
      </c>
      <c r="E7283" t="s">
        <v>74</v>
      </c>
      <c r="F7283" s="3">
        <v>2</v>
      </c>
      <c r="G7283" s="4">
        <v>5624.02</v>
      </c>
      <c r="H7283" s="5">
        <v>0.1</v>
      </c>
      <c r="I7283" s="4">
        <v>10123.24</v>
      </c>
      <c r="J7283" s="4">
        <v>2782.37</v>
      </c>
      <c r="K7283" t="s">
        <v>24</v>
      </c>
      <c r="L7283" t="s">
        <v>25</v>
      </c>
      <c r="M7283" s="2" t="s">
        <v>26</v>
      </c>
      <c r="N7283" t="s">
        <v>155</v>
      </c>
    </row>
    <row r="7284" spans="1:14" x14ac:dyDescent="0.25">
      <c r="A7284" s="2" t="s">
        <v>8320</v>
      </c>
      <c r="B7284" s="2" t="s">
        <v>2145</v>
      </c>
      <c r="C7284" s="9">
        <f t="shared" si="113"/>
        <v>46082</v>
      </c>
      <c r="D7284" t="s">
        <v>35</v>
      </c>
      <c r="E7284" t="s">
        <v>77</v>
      </c>
      <c r="F7284" s="3">
        <v>2</v>
      </c>
      <c r="G7284" s="4">
        <v>24722.57</v>
      </c>
      <c r="H7284" s="5">
        <v>0</v>
      </c>
      <c r="I7284" s="4">
        <v>49445.14</v>
      </c>
      <c r="J7284" s="4">
        <v>0</v>
      </c>
      <c r="K7284" t="s">
        <v>24</v>
      </c>
      <c r="L7284" t="s">
        <v>25</v>
      </c>
      <c r="M7284" s="2" t="s">
        <v>101</v>
      </c>
      <c r="N7284" t="s">
        <v>66</v>
      </c>
    </row>
    <row r="7285" spans="1:14" x14ac:dyDescent="0.25">
      <c r="A7285" s="2" t="s">
        <v>8321</v>
      </c>
      <c r="B7285" s="2" t="s">
        <v>375</v>
      </c>
      <c r="C7285" s="9">
        <f t="shared" si="113"/>
        <v>45689</v>
      </c>
      <c r="D7285" t="s">
        <v>35</v>
      </c>
      <c r="E7285" t="s">
        <v>74</v>
      </c>
      <c r="F7285" s="3">
        <v>4</v>
      </c>
      <c r="G7285" s="4">
        <v>28901.53</v>
      </c>
      <c r="H7285" s="5">
        <v>0.1</v>
      </c>
      <c r="I7285" s="4">
        <v>104045.51</v>
      </c>
      <c r="J7285" s="4">
        <v>25868.3</v>
      </c>
      <c r="K7285" t="s">
        <v>24</v>
      </c>
      <c r="L7285" t="s">
        <v>47</v>
      </c>
      <c r="M7285" s="2" t="s">
        <v>26</v>
      </c>
      <c r="N7285" t="s">
        <v>66</v>
      </c>
    </row>
    <row r="7286" spans="1:14" x14ac:dyDescent="0.25">
      <c r="A7286" s="2" t="s">
        <v>8322</v>
      </c>
      <c r="B7286" s="2" t="s">
        <v>300</v>
      </c>
      <c r="C7286" s="9">
        <f t="shared" si="113"/>
        <v>45505</v>
      </c>
      <c r="D7286" t="s">
        <v>15</v>
      </c>
      <c r="E7286" t="s">
        <v>57</v>
      </c>
      <c r="F7286" s="3">
        <v>3</v>
      </c>
      <c r="G7286" s="4">
        <v>853.75</v>
      </c>
      <c r="H7286" s="5">
        <v>0.05</v>
      </c>
      <c r="I7286" s="4">
        <v>2433.19</v>
      </c>
      <c r="J7286" s="4">
        <v>0</v>
      </c>
      <c r="K7286" t="s">
        <v>24</v>
      </c>
      <c r="L7286" t="s">
        <v>25</v>
      </c>
      <c r="M7286" s="2" t="s">
        <v>101</v>
      </c>
      <c r="N7286" t="s">
        <v>38</v>
      </c>
    </row>
    <row r="7287" spans="1:14" x14ac:dyDescent="0.25">
      <c r="A7287" s="2" t="s">
        <v>8323</v>
      </c>
      <c r="B7287" s="2" t="s">
        <v>367</v>
      </c>
      <c r="C7287" s="9">
        <f t="shared" si="113"/>
        <v>46204</v>
      </c>
      <c r="D7287" t="s">
        <v>53</v>
      </c>
      <c r="E7287" t="s">
        <v>92</v>
      </c>
      <c r="F7287" s="3">
        <v>1</v>
      </c>
      <c r="G7287" s="4">
        <v>464.28</v>
      </c>
      <c r="H7287" s="5">
        <v>0</v>
      </c>
      <c r="I7287" s="4">
        <v>464.28</v>
      </c>
      <c r="J7287" s="4">
        <v>150.72</v>
      </c>
      <c r="K7287" t="s">
        <v>37</v>
      </c>
      <c r="L7287" t="s">
        <v>47</v>
      </c>
      <c r="M7287" s="2" t="s">
        <v>19</v>
      </c>
      <c r="N7287" t="s">
        <v>20</v>
      </c>
    </row>
    <row r="7288" spans="1:14" x14ac:dyDescent="0.25">
      <c r="A7288" s="2" t="s">
        <v>8324</v>
      </c>
      <c r="B7288" s="2" t="s">
        <v>1906</v>
      </c>
      <c r="C7288" s="9">
        <f t="shared" si="113"/>
        <v>45292</v>
      </c>
      <c r="D7288" t="s">
        <v>35</v>
      </c>
      <c r="E7288" t="s">
        <v>77</v>
      </c>
      <c r="F7288" s="3">
        <v>1</v>
      </c>
      <c r="G7288" s="4">
        <v>3883.94</v>
      </c>
      <c r="H7288" s="5">
        <v>0.1</v>
      </c>
      <c r="I7288" s="4">
        <v>3495.55</v>
      </c>
      <c r="J7288" s="4">
        <v>947.48</v>
      </c>
      <c r="K7288" t="s">
        <v>24</v>
      </c>
      <c r="L7288" t="s">
        <v>25</v>
      </c>
      <c r="M7288" s="2" t="s">
        <v>19</v>
      </c>
      <c r="N7288" t="s">
        <v>82</v>
      </c>
    </row>
    <row r="7289" spans="1:14" x14ac:dyDescent="0.25">
      <c r="A7289" s="2" t="s">
        <v>8325</v>
      </c>
      <c r="B7289" s="2" t="s">
        <v>1531</v>
      </c>
      <c r="C7289" s="9">
        <f t="shared" si="113"/>
        <v>46082</v>
      </c>
      <c r="D7289" t="s">
        <v>35</v>
      </c>
      <c r="E7289" t="s">
        <v>36</v>
      </c>
      <c r="F7289" s="3">
        <v>1</v>
      </c>
      <c r="G7289" s="4">
        <v>2406.0100000000002</v>
      </c>
      <c r="H7289" s="5">
        <v>0.05</v>
      </c>
      <c r="I7289" s="4">
        <v>2285.71</v>
      </c>
      <c r="J7289" s="4">
        <v>315.77999999999997</v>
      </c>
      <c r="K7289" t="s">
        <v>17</v>
      </c>
      <c r="L7289" t="s">
        <v>18</v>
      </c>
      <c r="M7289" s="2" t="s">
        <v>19</v>
      </c>
      <c r="N7289" t="s">
        <v>32</v>
      </c>
    </row>
    <row r="7290" spans="1:14" x14ac:dyDescent="0.25">
      <c r="A7290" s="2" t="s">
        <v>8326</v>
      </c>
      <c r="B7290" s="2" t="s">
        <v>404</v>
      </c>
      <c r="C7290" s="9">
        <f t="shared" si="113"/>
        <v>45292</v>
      </c>
      <c r="D7290" t="s">
        <v>35</v>
      </c>
      <c r="E7290" t="s">
        <v>77</v>
      </c>
      <c r="F7290" s="3">
        <v>3</v>
      </c>
      <c r="G7290" s="4">
        <v>23353.41</v>
      </c>
      <c r="H7290" s="5">
        <v>0.2</v>
      </c>
      <c r="I7290" s="4">
        <v>56048.18</v>
      </c>
      <c r="J7290" s="4">
        <v>13134</v>
      </c>
      <c r="K7290" t="s">
        <v>24</v>
      </c>
      <c r="L7290" t="s">
        <v>25</v>
      </c>
      <c r="M7290" s="2" t="s">
        <v>19</v>
      </c>
      <c r="N7290" t="s">
        <v>42</v>
      </c>
    </row>
    <row r="7291" spans="1:14" x14ac:dyDescent="0.25">
      <c r="A7291" s="2" t="s">
        <v>8327</v>
      </c>
      <c r="B7291" s="2" t="s">
        <v>1548</v>
      </c>
      <c r="C7291" s="9">
        <f t="shared" si="113"/>
        <v>45809</v>
      </c>
      <c r="D7291" t="s">
        <v>45</v>
      </c>
      <c r="E7291" t="s">
        <v>121</v>
      </c>
      <c r="F7291" s="3">
        <v>2</v>
      </c>
      <c r="G7291" s="4">
        <v>7137.37</v>
      </c>
      <c r="H7291" s="5">
        <v>0.05</v>
      </c>
      <c r="I7291" s="4">
        <v>13561</v>
      </c>
      <c r="J7291" s="4">
        <v>3024.18</v>
      </c>
      <c r="K7291" t="s">
        <v>37</v>
      </c>
      <c r="L7291" t="s">
        <v>25</v>
      </c>
      <c r="M7291" s="2" t="s">
        <v>19</v>
      </c>
      <c r="N7291" t="s">
        <v>87</v>
      </c>
    </row>
    <row r="7292" spans="1:14" x14ac:dyDescent="0.25">
      <c r="A7292" s="2" t="s">
        <v>8328</v>
      </c>
      <c r="B7292" s="2" t="s">
        <v>240</v>
      </c>
      <c r="C7292" s="9">
        <f t="shared" si="113"/>
        <v>45658</v>
      </c>
      <c r="D7292" t="s">
        <v>45</v>
      </c>
      <c r="E7292" t="s">
        <v>111</v>
      </c>
      <c r="F7292" s="3">
        <v>2</v>
      </c>
      <c r="G7292" s="4">
        <v>2085.8200000000002</v>
      </c>
      <c r="H7292" s="5">
        <v>0.05</v>
      </c>
      <c r="I7292" s="4">
        <v>3963.06</v>
      </c>
      <c r="J7292" s="4">
        <v>562.08000000000004</v>
      </c>
      <c r="K7292" t="s">
        <v>17</v>
      </c>
      <c r="L7292" t="s">
        <v>25</v>
      </c>
      <c r="M7292" s="2" t="s">
        <v>19</v>
      </c>
      <c r="N7292" t="s">
        <v>20</v>
      </c>
    </row>
    <row r="7293" spans="1:14" x14ac:dyDescent="0.25">
      <c r="A7293" s="2" t="s">
        <v>8329</v>
      </c>
      <c r="B7293" s="2" t="s">
        <v>524</v>
      </c>
      <c r="C7293" s="9">
        <f t="shared" si="113"/>
        <v>45992</v>
      </c>
      <c r="D7293" t="s">
        <v>45</v>
      </c>
      <c r="E7293" t="s">
        <v>111</v>
      </c>
      <c r="F7293" s="3">
        <v>4</v>
      </c>
      <c r="G7293" s="4">
        <v>2393.11</v>
      </c>
      <c r="H7293" s="5">
        <v>0.25</v>
      </c>
      <c r="I7293" s="4">
        <v>7179.33</v>
      </c>
      <c r="J7293" s="4">
        <v>1465.31</v>
      </c>
      <c r="K7293" t="s">
        <v>24</v>
      </c>
      <c r="L7293" t="s">
        <v>47</v>
      </c>
      <c r="M7293" s="2" t="s">
        <v>19</v>
      </c>
      <c r="N7293" t="s">
        <v>20</v>
      </c>
    </row>
    <row r="7294" spans="1:14" x14ac:dyDescent="0.25">
      <c r="A7294" s="2" t="s">
        <v>8330</v>
      </c>
      <c r="B7294" s="2" t="s">
        <v>2809</v>
      </c>
      <c r="C7294" s="9">
        <f t="shared" si="113"/>
        <v>45839</v>
      </c>
      <c r="D7294" t="s">
        <v>30</v>
      </c>
      <c r="E7294" t="s">
        <v>41</v>
      </c>
      <c r="F7294" s="3">
        <v>4</v>
      </c>
      <c r="G7294" s="4">
        <v>229.52</v>
      </c>
      <c r="H7294" s="5">
        <v>0.05</v>
      </c>
      <c r="I7294" s="4">
        <v>872.18</v>
      </c>
      <c r="J7294" s="4">
        <v>146.35</v>
      </c>
      <c r="K7294" t="s">
        <v>37</v>
      </c>
      <c r="L7294" t="s">
        <v>47</v>
      </c>
      <c r="M7294" s="2" t="s">
        <v>26</v>
      </c>
      <c r="N7294" t="s">
        <v>42</v>
      </c>
    </row>
    <row r="7295" spans="1:14" x14ac:dyDescent="0.25">
      <c r="A7295" s="2" t="s">
        <v>8331</v>
      </c>
      <c r="B7295" s="2" t="s">
        <v>2232</v>
      </c>
      <c r="C7295" s="9">
        <f t="shared" si="113"/>
        <v>45717</v>
      </c>
      <c r="D7295" t="s">
        <v>15</v>
      </c>
      <c r="E7295" t="s">
        <v>23</v>
      </c>
      <c r="F7295" s="3">
        <v>2</v>
      </c>
      <c r="G7295" s="4">
        <v>2682.45</v>
      </c>
      <c r="H7295" s="5">
        <v>0</v>
      </c>
      <c r="I7295" s="4">
        <v>5364.9</v>
      </c>
      <c r="J7295" s="4">
        <v>698.42</v>
      </c>
      <c r="K7295" t="s">
        <v>24</v>
      </c>
      <c r="L7295" t="s">
        <v>25</v>
      </c>
      <c r="M7295" s="2" t="s">
        <v>19</v>
      </c>
      <c r="N7295" t="s">
        <v>38</v>
      </c>
    </row>
    <row r="7296" spans="1:14" x14ac:dyDescent="0.25">
      <c r="A7296" s="2" t="s">
        <v>8332</v>
      </c>
      <c r="B7296" s="2" t="s">
        <v>1246</v>
      </c>
      <c r="C7296" s="9">
        <f t="shared" si="113"/>
        <v>46023</v>
      </c>
      <c r="D7296" t="s">
        <v>35</v>
      </c>
      <c r="E7296" t="s">
        <v>77</v>
      </c>
      <c r="F7296" s="3">
        <v>2</v>
      </c>
      <c r="G7296" s="4">
        <v>32221.15</v>
      </c>
      <c r="H7296" s="5">
        <v>0.2</v>
      </c>
      <c r="I7296" s="4">
        <v>51553.84</v>
      </c>
      <c r="J7296" s="4">
        <v>6448.23</v>
      </c>
      <c r="K7296" t="s">
        <v>24</v>
      </c>
      <c r="L7296" t="s">
        <v>25</v>
      </c>
      <c r="M7296" s="2" t="s">
        <v>19</v>
      </c>
      <c r="N7296" t="s">
        <v>20</v>
      </c>
    </row>
    <row r="7297" spans="1:14" x14ac:dyDescent="0.25">
      <c r="A7297" s="2" t="s">
        <v>8333</v>
      </c>
      <c r="B7297" s="2" t="s">
        <v>1651</v>
      </c>
      <c r="C7297" s="9">
        <f t="shared" si="113"/>
        <v>45413</v>
      </c>
      <c r="D7297" t="s">
        <v>35</v>
      </c>
      <c r="E7297" t="s">
        <v>50</v>
      </c>
      <c r="F7297" s="3">
        <v>3</v>
      </c>
      <c r="G7297" s="4">
        <v>17409.18</v>
      </c>
      <c r="H7297" s="5">
        <v>0.2</v>
      </c>
      <c r="I7297" s="4">
        <v>41782.03</v>
      </c>
      <c r="J7297" s="4">
        <v>7692.62</v>
      </c>
      <c r="K7297" t="s">
        <v>24</v>
      </c>
      <c r="L7297" t="s">
        <v>18</v>
      </c>
      <c r="M7297" s="2" t="s">
        <v>19</v>
      </c>
      <c r="N7297" t="s">
        <v>20</v>
      </c>
    </row>
    <row r="7298" spans="1:14" x14ac:dyDescent="0.25">
      <c r="A7298" s="2" t="s">
        <v>8334</v>
      </c>
      <c r="B7298" s="2" t="s">
        <v>190</v>
      </c>
      <c r="C7298" s="9">
        <f t="shared" si="113"/>
        <v>45658</v>
      </c>
      <c r="D7298" t="s">
        <v>45</v>
      </c>
      <c r="E7298" t="s">
        <v>121</v>
      </c>
      <c r="F7298" s="3">
        <v>4</v>
      </c>
      <c r="G7298" s="4">
        <v>5577.07</v>
      </c>
      <c r="H7298" s="5">
        <v>0</v>
      </c>
      <c r="I7298" s="4">
        <v>22308.28</v>
      </c>
      <c r="J7298" s="4">
        <v>3147.33</v>
      </c>
      <c r="K7298" t="s">
        <v>24</v>
      </c>
      <c r="L7298" t="s">
        <v>25</v>
      </c>
      <c r="M7298" s="2" t="s">
        <v>19</v>
      </c>
      <c r="N7298" t="s">
        <v>87</v>
      </c>
    </row>
    <row r="7299" spans="1:14" x14ac:dyDescent="0.25">
      <c r="A7299" s="2" t="s">
        <v>8335</v>
      </c>
      <c r="B7299" s="2" t="s">
        <v>937</v>
      </c>
      <c r="C7299" s="9">
        <f t="shared" ref="C7299:C7362" si="114">DATE(YEAR(B7299),MONTH(B7299),1)</f>
        <v>46054</v>
      </c>
      <c r="D7299" t="s">
        <v>45</v>
      </c>
      <c r="E7299" t="s">
        <v>222</v>
      </c>
      <c r="F7299" s="3">
        <v>1</v>
      </c>
      <c r="G7299" s="4">
        <v>6601.87</v>
      </c>
      <c r="H7299" s="5">
        <v>0.2</v>
      </c>
      <c r="I7299" s="4">
        <v>5281.5</v>
      </c>
      <c r="J7299" s="4">
        <v>1656.82</v>
      </c>
      <c r="K7299" t="s">
        <v>124</v>
      </c>
      <c r="L7299" t="s">
        <v>47</v>
      </c>
      <c r="M7299" s="2" t="s">
        <v>19</v>
      </c>
      <c r="N7299" t="s">
        <v>66</v>
      </c>
    </row>
    <row r="7300" spans="1:14" x14ac:dyDescent="0.25">
      <c r="A7300" s="2" t="s">
        <v>8336</v>
      </c>
      <c r="B7300" s="2" t="s">
        <v>1784</v>
      </c>
      <c r="C7300" s="9">
        <f t="shared" si="114"/>
        <v>45536</v>
      </c>
      <c r="D7300" t="s">
        <v>15</v>
      </c>
      <c r="E7300" t="s">
        <v>57</v>
      </c>
      <c r="F7300" s="3">
        <v>1</v>
      </c>
      <c r="G7300" s="4">
        <v>2538.3200000000002</v>
      </c>
      <c r="H7300" s="5">
        <v>0.05</v>
      </c>
      <c r="I7300" s="4">
        <v>2411.4</v>
      </c>
      <c r="J7300" s="4">
        <v>830.54</v>
      </c>
      <c r="K7300" t="s">
        <v>17</v>
      </c>
      <c r="L7300" t="s">
        <v>25</v>
      </c>
      <c r="M7300" s="2" t="s">
        <v>19</v>
      </c>
      <c r="N7300" t="s">
        <v>82</v>
      </c>
    </row>
    <row r="7301" spans="1:14" x14ac:dyDescent="0.25">
      <c r="A7301" s="2" t="s">
        <v>8337</v>
      </c>
      <c r="B7301" s="2" t="s">
        <v>1556</v>
      </c>
      <c r="C7301" s="9">
        <f t="shared" si="114"/>
        <v>45809</v>
      </c>
      <c r="D7301" t="s">
        <v>45</v>
      </c>
      <c r="E7301" t="s">
        <v>46</v>
      </c>
      <c r="F7301" s="3">
        <v>1</v>
      </c>
      <c r="G7301" s="4">
        <v>906.49</v>
      </c>
      <c r="H7301" s="5">
        <v>0</v>
      </c>
      <c r="I7301" s="4">
        <v>906.49</v>
      </c>
      <c r="J7301" s="4">
        <v>205.49</v>
      </c>
      <c r="K7301" t="s">
        <v>37</v>
      </c>
      <c r="L7301" t="s">
        <v>25</v>
      </c>
      <c r="M7301" s="2" t="s">
        <v>19</v>
      </c>
      <c r="N7301" t="s">
        <v>66</v>
      </c>
    </row>
    <row r="7302" spans="1:14" x14ac:dyDescent="0.25">
      <c r="A7302" s="2" t="s">
        <v>8338</v>
      </c>
      <c r="B7302" s="2" t="s">
        <v>274</v>
      </c>
      <c r="C7302" s="9">
        <f t="shared" si="114"/>
        <v>45748</v>
      </c>
      <c r="D7302" t="s">
        <v>45</v>
      </c>
      <c r="E7302" t="s">
        <v>186</v>
      </c>
      <c r="F7302" s="3">
        <v>1</v>
      </c>
      <c r="G7302" s="4">
        <v>4384.6400000000003</v>
      </c>
      <c r="H7302" s="5">
        <v>0.1</v>
      </c>
      <c r="I7302" s="4">
        <v>3946.18</v>
      </c>
      <c r="J7302" s="4">
        <v>1008.93</v>
      </c>
      <c r="K7302" t="s">
        <v>17</v>
      </c>
      <c r="L7302" t="s">
        <v>25</v>
      </c>
      <c r="M7302" s="2" t="s">
        <v>19</v>
      </c>
      <c r="N7302" t="s">
        <v>58</v>
      </c>
    </row>
    <row r="7303" spans="1:14" x14ac:dyDescent="0.25">
      <c r="A7303" s="2" t="s">
        <v>8339</v>
      </c>
      <c r="B7303" s="2" t="s">
        <v>2124</v>
      </c>
      <c r="C7303" s="9">
        <f t="shared" si="114"/>
        <v>45292</v>
      </c>
      <c r="D7303" t="s">
        <v>30</v>
      </c>
      <c r="E7303" t="s">
        <v>133</v>
      </c>
      <c r="F7303" s="3">
        <v>2</v>
      </c>
      <c r="G7303" s="4">
        <v>641.66999999999996</v>
      </c>
      <c r="H7303" s="5">
        <v>0.15</v>
      </c>
      <c r="I7303" s="4">
        <v>1090.8399999999999</v>
      </c>
      <c r="J7303" s="4">
        <v>369.14</v>
      </c>
      <c r="K7303" t="s">
        <v>17</v>
      </c>
      <c r="L7303" t="s">
        <v>18</v>
      </c>
      <c r="M7303" s="2" t="s">
        <v>19</v>
      </c>
      <c r="N7303" t="s">
        <v>27</v>
      </c>
    </row>
    <row r="7304" spans="1:14" x14ac:dyDescent="0.25">
      <c r="A7304" s="2" t="s">
        <v>8340</v>
      </c>
      <c r="B7304" s="2" t="s">
        <v>968</v>
      </c>
      <c r="C7304" s="9">
        <f t="shared" si="114"/>
        <v>46174</v>
      </c>
      <c r="D7304" t="s">
        <v>45</v>
      </c>
      <c r="E7304" t="s">
        <v>222</v>
      </c>
      <c r="F7304" s="3">
        <v>2</v>
      </c>
      <c r="G7304" s="4">
        <v>3620.13</v>
      </c>
      <c r="H7304" s="5">
        <v>0.05</v>
      </c>
      <c r="I7304" s="4">
        <v>6878.25</v>
      </c>
      <c r="J7304" s="4">
        <v>2012.53</v>
      </c>
      <c r="K7304" t="s">
        <v>37</v>
      </c>
      <c r="L7304" t="s">
        <v>47</v>
      </c>
      <c r="M7304" s="2" t="s">
        <v>26</v>
      </c>
      <c r="N7304" t="s">
        <v>82</v>
      </c>
    </row>
    <row r="7305" spans="1:14" x14ac:dyDescent="0.25">
      <c r="A7305" s="2" t="s">
        <v>8341</v>
      </c>
      <c r="B7305" s="2" t="s">
        <v>1356</v>
      </c>
      <c r="C7305" s="9">
        <f t="shared" si="114"/>
        <v>45658</v>
      </c>
      <c r="D7305" t="s">
        <v>30</v>
      </c>
      <c r="E7305" t="s">
        <v>163</v>
      </c>
      <c r="F7305" s="3">
        <v>3</v>
      </c>
      <c r="G7305" s="4">
        <v>290.91000000000003</v>
      </c>
      <c r="H7305" s="5">
        <v>0.1</v>
      </c>
      <c r="I7305" s="4">
        <v>785.46</v>
      </c>
      <c r="J7305" s="4">
        <v>186.25</v>
      </c>
      <c r="K7305" t="s">
        <v>24</v>
      </c>
      <c r="L7305" t="s">
        <v>25</v>
      </c>
      <c r="M7305" s="2" t="s">
        <v>19</v>
      </c>
      <c r="N7305" t="s">
        <v>58</v>
      </c>
    </row>
    <row r="7306" spans="1:14" x14ac:dyDescent="0.25">
      <c r="A7306" s="2" t="s">
        <v>8342</v>
      </c>
      <c r="B7306" s="2" t="s">
        <v>258</v>
      </c>
      <c r="C7306" s="9">
        <f t="shared" si="114"/>
        <v>45839</v>
      </c>
      <c r="D7306" t="s">
        <v>35</v>
      </c>
      <c r="E7306" t="s">
        <v>71</v>
      </c>
      <c r="F7306" s="3">
        <v>1</v>
      </c>
      <c r="G7306" s="4">
        <v>21029.08</v>
      </c>
      <c r="H7306" s="5">
        <v>0</v>
      </c>
      <c r="I7306" s="4">
        <v>21029.08</v>
      </c>
      <c r="J7306" s="4">
        <v>4583.6000000000004</v>
      </c>
      <c r="K7306" t="s">
        <v>124</v>
      </c>
      <c r="L7306" t="s">
        <v>25</v>
      </c>
      <c r="M7306" s="2" t="s">
        <v>19</v>
      </c>
      <c r="N7306" t="s">
        <v>66</v>
      </c>
    </row>
    <row r="7307" spans="1:14" x14ac:dyDescent="0.25">
      <c r="A7307" s="2" t="s">
        <v>8343</v>
      </c>
      <c r="B7307" s="2" t="s">
        <v>3229</v>
      </c>
      <c r="C7307" s="9">
        <f t="shared" si="114"/>
        <v>46174</v>
      </c>
      <c r="D7307" t="s">
        <v>45</v>
      </c>
      <c r="E7307" t="s">
        <v>46</v>
      </c>
      <c r="F7307" s="3">
        <v>2</v>
      </c>
      <c r="G7307" s="4">
        <v>3416.17</v>
      </c>
      <c r="H7307" s="5">
        <v>0.15</v>
      </c>
      <c r="I7307" s="4">
        <v>5807.49</v>
      </c>
      <c r="J7307" s="4">
        <v>1694.21</v>
      </c>
      <c r="K7307" t="s">
        <v>24</v>
      </c>
      <c r="L7307" t="s">
        <v>47</v>
      </c>
      <c r="M7307" s="2" t="s">
        <v>26</v>
      </c>
      <c r="N7307" t="s">
        <v>66</v>
      </c>
    </row>
    <row r="7308" spans="1:14" x14ac:dyDescent="0.25">
      <c r="A7308" s="2" t="s">
        <v>8344</v>
      </c>
      <c r="B7308" s="2" t="s">
        <v>2941</v>
      </c>
      <c r="C7308" s="9">
        <f t="shared" si="114"/>
        <v>45689</v>
      </c>
      <c r="D7308" t="s">
        <v>53</v>
      </c>
      <c r="E7308" t="s">
        <v>92</v>
      </c>
      <c r="F7308" s="3">
        <v>2</v>
      </c>
      <c r="G7308" s="4">
        <v>332.18</v>
      </c>
      <c r="H7308" s="5">
        <v>0</v>
      </c>
      <c r="I7308" s="4">
        <v>664.36</v>
      </c>
      <c r="J7308" s="4">
        <v>128.94</v>
      </c>
      <c r="K7308" t="s">
        <v>24</v>
      </c>
      <c r="L7308" t="s">
        <v>18</v>
      </c>
      <c r="M7308" s="2" t="s">
        <v>19</v>
      </c>
      <c r="N7308" t="s">
        <v>58</v>
      </c>
    </row>
    <row r="7309" spans="1:14" x14ac:dyDescent="0.25">
      <c r="A7309" s="2" t="s">
        <v>8345</v>
      </c>
      <c r="B7309" s="2" t="s">
        <v>1336</v>
      </c>
      <c r="C7309" s="9">
        <f t="shared" si="114"/>
        <v>45292</v>
      </c>
      <c r="D7309" t="s">
        <v>15</v>
      </c>
      <c r="E7309" t="s">
        <v>168</v>
      </c>
      <c r="F7309" s="3">
        <v>2</v>
      </c>
      <c r="G7309" s="4">
        <v>435.52</v>
      </c>
      <c r="H7309" s="5">
        <v>0</v>
      </c>
      <c r="I7309" s="4">
        <v>871.04</v>
      </c>
      <c r="J7309" s="4">
        <v>254.76</v>
      </c>
      <c r="K7309" t="s">
        <v>37</v>
      </c>
      <c r="L7309" t="s">
        <v>25</v>
      </c>
      <c r="M7309" s="2" t="s">
        <v>26</v>
      </c>
      <c r="N7309" t="s">
        <v>42</v>
      </c>
    </row>
    <row r="7310" spans="1:14" x14ac:dyDescent="0.25">
      <c r="A7310" s="2" t="s">
        <v>8346</v>
      </c>
      <c r="B7310" s="2" t="s">
        <v>432</v>
      </c>
      <c r="C7310" s="9">
        <f t="shared" si="114"/>
        <v>45839</v>
      </c>
      <c r="D7310" t="s">
        <v>30</v>
      </c>
      <c r="E7310" t="s">
        <v>31</v>
      </c>
      <c r="F7310" s="3">
        <v>1</v>
      </c>
      <c r="G7310" s="4">
        <v>774.7</v>
      </c>
      <c r="H7310" s="5">
        <v>0.2</v>
      </c>
      <c r="I7310" s="4">
        <v>619.76</v>
      </c>
      <c r="J7310" s="4">
        <v>84.64</v>
      </c>
      <c r="K7310" t="s">
        <v>24</v>
      </c>
      <c r="L7310" t="s">
        <v>18</v>
      </c>
      <c r="M7310" s="2" t="s">
        <v>19</v>
      </c>
      <c r="N7310" t="s">
        <v>58</v>
      </c>
    </row>
    <row r="7311" spans="1:14" x14ac:dyDescent="0.25">
      <c r="A7311" s="2" t="s">
        <v>8347</v>
      </c>
      <c r="B7311" s="2" t="s">
        <v>2545</v>
      </c>
      <c r="C7311" s="9">
        <f t="shared" si="114"/>
        <v>45778</v>
      </c>
      <c r="D7311" t="s">
        <v>45</v>
      </c>
      <c r="E7311" t="s">
        <v>46</v>
      </c>
      <c r="F7311" s="3">
        <v>2</v>
      </c>
      <c r="G7311" s="4">
        <v>810.68</v>
      </c>
      <c r="H7311" s="5">
        <v>0.2</v>
      </c>
      <c r="I7311" s="4">
        <v>1297.0899999999999</v>
      </c>
      <c r="J7311" s="4">
        <v>309.19</v>
      </c>
      <c r="K7311" t="s">
        <v>24</v>
      </c>
      <c r="L7311" t="s">
        <v>25</v>
      </c>
      <c r="M7311" s="2" t="s">
        <v>19</v>
      </c>
      <c r="N7311" t="s">
        <v>58</v>
      </c>
    </row>
    <row r="7312" spans="1:14" x14ac:dyDescent="0.25">
      <c r="A7312" s="2" t="s">
        <v>8348</v>
      </c>
      <c r="B7312" s="2" t="s">
        <v>1098</v>
      </c>
      <c r="C7312" s="9">
        <f t="shared" si="114"/>
        <v>46023</v>
      </c>
      <c r="D7312" t="s">
        <v>35</v>
      </c>
      <c r="E7312" t="s">
        <v>50</v>
      </c>
      <c r="F7312" s="3">
        <v>4</v>
      </c>
      <c r="G7312" s="4">
        <v>1882.96</v>
      </c>
      <c r="H7312" s="5">
        <v>0.1</v>
      </c>
      <c r="I7312" s="4">
        <v>6778.66</v>
      </c>
      <c r="J7312" s="4">
        <v>1095.78</v>
      </c>
      <c r="K7312" t="s">
        <v>17</v>
      </c>
      <c r="L7312" t="s">
        <v>25</v>
      </c>
      <c r="M7312" s="2" t="s">
        <v>19</v>
      </c>
      <c r="N7312" t="s">
        <v>58</v>
      </c>
    </row>
    <row r="7313" spans="1:14" x14ac:dyDescent="0.25">
      <c r="A7313" s="2" t="s">
        <v>8349</v>
      </c>
      <c r="B7313" s="2" t="s">
        <v>344</v>
      </c>
      <c r="C7313" s="9">
        <f t="shared" si="114"/>
        <v>45689</v>
      </c>
      <c r="D7313" t="s">
        <v>45</v>
      </c>
      <c r="E7313" t="s">
        <v>121</v>
      </c>
      <c r="F7313" s="3">
        <v>1</v>
      </c>
      <c r="G7313" s="4">
        <v>6608.62</v>
      </c>
      <c r="H7313" s="5">
        <v>0</v>
      </c>
      <c r="I7313" s="4">
        <v>6608.62</v>
      </c>
      <c r="J7313" s="4">
        <v>1909.56</v>
      </c>
      <c r="K7313" t="s">
        <v>24</v>
      </c>
      <c r="L7313" t="s">
        <v>25</v>
      </c>
      <c r="M7313" s="2" t="s">
        <v>19</v>
      </c>
      <c r="N7313" t="s">
        <v>27</v>
      </c>
    </row>
    <row r="7314" spans="1:14" x14ac:dyDescent="0.25">
      <c r="A7314" s="2" t="s">
        <v>8350</v>
      </c>
      <c r="B7314" s="2" t="s">
        <v>1904</v>
      </c>
      <c r="C7314" s="9">
        <f t="shared" si="114"/>
        <v>45627</v>
      </c>
      <c r="D7314" t="s">
        <v>35</v>
      </c>
      <c r="E7314" t="s">
        <v>77</v>
      </c>
      <c r="F7314" s="3">
        <v>1</v>
      </c>
      <c r="G7314" s="4">
        <v>12619</v>
      </c>
      <c r="H7314" s="5">
        <v>0.1</v>
      </c>
      <c r="I7314" s="4">
        <v>11357.1</v>
      </c>
      <c r="J7314" s="4">
        <v>3895.94</v>
      </c>
      <c r="K7314" t="s">
        <v>24</v>
      </c>
      <c r="L7314" t="s">
        <v>18</v>
      </c>
      <c r="M7314" s="2" t="s">
        <v>19</v>
      </c>
      <c r="N7314" t="s">
        <v>32</v>
      </c>
    </row>
    <row r="7315" spans="1:14" x14ac:dyDescent="0.25">
      <c r="A7315" s="2" t="s">
        <v>8351</v>
      </c>
      <c r="B7315" s="2" t="s">
        <v>344</v>
      </c>
      <c r="C7315" s="9">
        <f t="shared" si="114"/>
        <v>45689</v>
      </c>
      <c r="D7315" t="s">
        <v>53</v>
      </c>
      <c r="E7315" t="s">
        <v>54</v>
      </c>
      <c r="F7315" s="3">
        <v>4</v>
      </c>
      <c r="G7315" s="4">
        <v>679.1</v>
      </c>
      <c r="H7315" s="5">
        <v>0.2</v>
      </c>
      <c r="I7315" s="4">
        <v>2173.12</v>
      </c>
      <c r="J7315" s="4">
        <v>0</v>
      </c>
      <c r="K7315" t="s">
        <v>37</v>
      </c>
      <c r="L7315" t="s">
        <v>25</v>
      </c>
      <c r="M7315" s="2" t="s">
        <v>101</v>
      </c>
      <c r="N7315" t="s">
        <v>155</v>
      </c>
    </row>
    <row r="7316" spans="1:14" x14ac:dyDescent="0.25">
      <c r="A7316" s="2" t="s">
        <v>8352</v>
      </c>
      <c r="B7316" s="2" t="s">
        <v>1346</v>
      </c>
      <c r="C7316" s="9">
        <f t="shared" si="114"/>
        <v>46204</v>
      </c>
      <c r="D7316" t="s">
        <v>30</v>
      </c>
      <c r="E7316" t="s">
        <v>41</v>
      </c>
      <c r="F7316" s="3">
        <v>3</v>
      </c>
      <c r="G7316" s="4">
        <v>1018.69</v>
      </c>
      <c r="H7316" s="5">
        <v>0.1</v>
      </c>
      <c r="I7316" s="4">
        <v>2750.46</v>
      </c>
      <c r="J7316" s="4">
        <v>788.58</v>
      </c>
      <c r="K7316" t="s">
        <v>24</v>
      </c>
      <c r="L7316" t="s">
        <v>25</v>
      </c>
      <c r="M7316" s="2" t="s">
        <v>19</v>
      </c>
      <c r="N7316" t="s">
        <v>58</v>
      </c>
    </row>
    <row r="7317" spans="1:14" x14ac:dyDescent="0.25">
      <c r="A7317" s="2" t="s">
        <v>8353</v>
      </c>
      <c r="B7317" s="2" t="s">
        <v>799</v>
      </c>
      <c r="C7317" s="9">
        <f t="shared" si="114"/>
        <v>46204</v>
      </c>
      <c r="D7317" t="s">
        <v>35</v>
      </c>
      <c r="E7317" t="s">
        <v>50</v>
      </c>
      <c r="F7317" s="3">
        <v>3</v>
      </c>
      <c r="G7317" s="4">
        <v>2214.64</v>
      </c>
      <c r="H7317" s="5">
        <v>0</v>
      </c>
      <c r="I7317" s="4">
        <v>6643.92</v>
      </c>
      <c r="J7317" s="4">
        <v>1047.04</v>
      </c>
      <c r="K7317" t="s">
        <v>24</v>
      </c>
      <c r="L7317" t="s">
        <v>25</v>
      </c>
      <c r="M7317" s="2" t="s">
        <v>19</v>
      </c>
      <c r="N7317" t="s">
        <v>87</v>
      </c>
    </row>
    <row r="7318" spans="1:14" x14ac:dyDescent="0.25">
      <c r="A7318" s="2" t="s">
        <v>8354</v>
      </c>
      <c r="B7318" s="2" t="s">
        <v>1163</v>
      </c>
      <c r="C7318" s="9">
        <f t="shared" si="114"/>
        <v>45901</v>
      </c>
      <c r="D7318" t="s">
        <v>35</v>
      </c>
      <c r="E7318" t="s">
        <v>77</v>
      </c>
      <c r="F7318" s="3">
        <v>1</v>
      </c>
      <c r="G7318" s="4">
        <v>6746.27</v>
      </c>
      <c r="H7318" s="5">
        <v>0.2</v>
      </c>
      <c r="I7318" s="4">
        <v>5397.02</v>
      </c>
      <c r="J7318" s="4">
        <v>1330.24</v>
      </c>
      <c r="K7318" t="s">
        <v>124</v>
      </c>
      <c r="L7318" t="s">
        <v>25</v>
      </c>
      <c r="M7318" s="2" t="s">
        <v>19</v>
      </c>
      <c r="N7318" t="s">
        <v>27</v>
      </c>
    </row>
    <row r="7319" spans="1:14" x14ac:dyDescent="0.25">
      <c r="A7319" s="2" t="s">
        <v>8355</v>
      </c>
      <c r="B7319" s="2" t="s">
        <v>342</v>
      </c>
      <c r="C7319" s="9">
        <f t="shared" si="114"/>
        <v>45962</v>
      </c>
      <c r="D7319" t="s">
        <v>45</v>
      </c>
      <c r="E7319" t="s">
        <v>186</v>
      </c>
      <c r="F7319" s="3">
        <v>1</v>
      </c>
      <c r="G7319" s="4">
        <v>6770.02</v>
      </c>
      <c r="H7319" s="5">
        <v>0.2</v>
      </c>
      <c r="I7319" s="4">
        <v>5416.02</v>
      </c>
      <c r="J7319" s="4">
        <v>1620.11</v>
      </c>
      <c r="K7319" t="s">
        <v>37</v>
      </c>
      <c r="L7319" t="s">
        <v>25</v>
      </c>
      <c r="M7319" s="2" t="s">
        <v>19</v>
      </c>
      <c r="N7319" t="s">
        <v>38</v>
      </c>
    </row>
    <row r="7320" spans="1:14" x14ac:dyDescent="0.25">
      <c r="A7320" s="2" t="s">
        <v>8356</v>
      </c>
      <c r="B7320" s="2" t="s">
        <v>897</v>
      </c>
      <c r="C7320" s="9">
        <f t="shared" si="114"/>
        <v>46204</v>
      </c>
      <c r="D7320" t="s">
        <v>15</v>
      </c>
      <c r="E7320" t="s">
        <v>23</v>
      </c>
      <c r="F7320" s="3">
        <v>1</v>
      </c>
      <c r="G7320" s="4">
        <v>2105.9699999999998</v>
      </c>
      <c r="H7320" s="5">
        <v>0.1</v>
      </c>
      <c r="I7320" s="4">
        <v>1895.37</v>
      </c>
      <c r="J7320" s="4">
        <v>601.30999999999995</v>
      </c>
      <c r="K7320" t="s">
        <v>37</v>
      </c>
      <c r="L7320" t="s">
        <v>25</v>
      </c>
      <c r="M7320" s="2" t="s">
        <v>26</v>
      </c>
      <c r="N7320" t="s">
        <v>58</v>
      </c>
    </row>
    <row r="7321" spans="1:14" x14ac:dyDescent="0.25">
      <c r="A7321" s="2" t="s">
        <v>8357</v>
      </c>
      <c r="B7321" s="2" t="s">
        <v>60</v>
      </c>
      <c r="C7321" s="9">
        <f t="shared" si="114"/>
        <v>45413</v>
      </c>
      <c r="D7321" t="s">
        <v>35</v>
      </c>
      <c r="E7321" t="s">
        <v>74</v>
      </c>
      <c r="F7321" s="3">
        <v>4</v>
      </c>
      <c r="G7321" s="4">
        <v>7767.38</v>
      </c>
      <c r="H7321" s="5">
        <v>0.2</v>
      </c>
      <c r="I7321" s="4">
        <v>24855.62</v>
      </c>
      <c r="J7321" s="4">
        <v>8559.9500000000007</v>
      </c>
      <c r="K7321" t="s">
        <v>17</v>
      </c>
      <c r="L7321" t="s">
        <v>47</v>
      </c>
      <c r="M7321" s="2" t="s">
        <v>19</v>
      </c>
      <c r="N7321" t="s">
        <v>66</v>
      </c>
    </row>
    <row r="7322" spans="1:14" x14ac:dyDescent="0.25">
      <c r="A7322" s="2" t="s">
        <v>8358</v>
      </c>
      <c r="B7322" s="2" t="s">
        <v>1158</v>
      </c>
      <c r="C7322" s="9">
        <f t="shared" si="114"/>
        <v>45717</v>
      </c>
      <c r="D7322" t="s">
        <v>15</v>
      </c>
      <c r="E7322" t="s">
        <v>57</v>
      </c>
      <c r="F7322" s="3">
        <v>2</v>
      </c>
      <c r="G7322" s="4">
        <v>661.06</v>
      </c>
      <c r="H7322" s="5">
        <v>0</v>
      </c>
      <c r="I7322" s="4">
        <v>1322.12</v>
      </c>
      <c r="J7322" s="4">
        <v>385.7</v>
      </c>
      <c r="K7322" t="s">
        <v>37</v>
      </c>
      <c r="L7322" t="s">
        <v>47</v>
      </c>
      <c r="M7322" s="2" t="s">
        <v>19</v>
      </c>
      <c r="N7322" t="s">
        <v>66</v>
      </c>
    </row>
    <row r="7323" spans="1:14" x14ac:dyDescent="0.25">
      <c r="A7323" s="2" t="s">
        <v>8359</v>
      </c>
      <c r="B7323" s="2" t="s">
        <v>2778</v>
      </c>
      <c r="C7323" s="9">
        <f t="shared" si="114"/>
        <v>45323</v>
      </c>
      <c r="D7323" t="s">
        <v>15</v>
      </c>
      <c r="E7323" t="s">
        <v>23</v>
      </c>
      <c r="F7323" s="3">
        <v>4</v>
      </c>
      <c r="G7323" s="4">
        <v>1005.67</v>
      </c>
      <c r="H7323" s="5">
        <v>0.05</v>
      </c>
      <c r="I7323" s="4">
        <v>3821.55</v>
      </c>
      <c r="J7323" s="4">
        <v>962.72</v>
      </c>
      <c r="K7323" t="s">
        <v>24</v>
      </c>
      <c r="L7323" t="s">
        <v>25</v>
      </c>
      <c r="M7323" s="2" t="s">
        <v>19</v>
      </c>
      <c r="N7323" t="s">
        <v>42</v>
      </c>
    </row>
    <row r="7324" spans="1:14" x14ac:dyDescent="0.25">
      <c r="A7324" s="2" t="s">
        <v>8360</v>
      </c>
      <c r="B7324" s="2" t="s">
        <v>81</v>
      </c>
      <c r="C7324" s="9">
        <f t="shared" si="114"/>
        <v>46143</v>
      </c>
      <c r="D7324" t="s">
        <v>35</v>
      </c>
      <c r="E7324" t="s">
        <v>74</v>
      </c>
      <c r="F7324" s="3">
        <v>2</v>
      </c>
      <c r="G7324" s="4">
        <v>14657.13</v>
      </c>
      <c r="H7324" s="5">
        <v>0</v>
      </c>
      <c r="I7324" s="4">
        <v>29314.26</v>
      </c>
      <c r="J7324" s="4">
        <v>9009.43</v>
      </c>
      <c r="K7324" t="s">
        <v>24</v>
      </c>
      <c r="L7324" t="s">
        <v>18</v>
      </c>
      <c r="M7324" s="2" t="s">
        <v>19</v>
      </c>
      <c r="N7324" t="s">
        <v>58</v>
      </c>
    </row>
    <row r="7325" spans="1:14" x14ac:dyDescent="0.25">
      <c r="A7325" s="2" t="s">
        <v>8361</v>
      </c>
      <c r="B7325" s="2" t="s">
        <v>747</v>
      </c>
      <c r="C7325" s="9">
        <f t="shared" si="114"/>
        <v>46204</v>
      </c>
      <c r="D7325" t="s">
        <v>30</v>
      </c>
      <c r="E7325" t="s">
        <v>163</v>
      </c>
      <c r="F7325" s="3">
        <v>2</v>
      </c>
      <c r="G7325" s="4">
        <v>651.71</v>
      </c>
      <c r="H7325" s="5">
        <v>0.15</v>
      </c>
      <c r="I7325" s="4">
        <v>1107.9100000000001</v>
      </c>
      <c r="J7325" s="4">
        <v>198.68</v>
      </c>
      <c r="K7325" t="s">
        <v>24</v>
      </c>
      <c r="L7325" t="s">
        <v>18</v>
      </c>
      <c r="M7325" s="2" t="s">
        <v>26</v>
      </c>
      <c r="N7325" t="s">
        <v>66</v>
      </c>
    </row>
    <row r="7326" spans="1:14" x14ac:dyDescent="0.25">
      <c r="A7326" s="2" t="s">
        <v>8362</v>
      </c>
      <c r="B7326" s="2" t="s">
        <v>3399</v>
      </c>
      <c r="C7326" s="9">
        <f t="shared" si="114"/>
        <v>45597</v>
      </c>
      <c r="D7326" t="s">
        <v>53</v>
      </c>
      <c r="E7326" t="s">
        <v>92</v>
      </c>
      <c r="F7326" s="3">
        <v>3</v>
      </c>
      <c r="G7326" s="4">
        <v>543.84</v>
      </c>
      <c r="H7326" s="5">
        <v>0.25</v>
      </c>
      <c r="I7326" s="4">
        <v>1223.6400000000001</v>
      </c>
      <c r="J7326" s="4">
        <v>392.46</v>
      </c>
      <c r="K7326" t="s">
        <v>37</v>
      </c>
      <c r="L7326" t="s">
        <v>47</v>
      </c>
      <c r="M7326" s="2" t="s">
        <v>19</v>
      </c>
      <c r="N7326" t="s">
        <v>20</v>
      </c>
    </row>
    <row r="7327" spans="1:14" x14ac:dyDescent="0.25">
      <c r="A7327" s="2" t="s">
        <v>8363</v>
      </c>
      <c r="B7327" s="2" t="s">
        <v>2568</v>
      </c>
      <c r="C7327" s="9">
        <f t="shared" si="114"/>
        <v>45658</v>
      </c>
      <c r="D7327" t="s">
        <v>30</v>
      </c>
      <c r="E7327" t="s">
        <v>41</v>
      </c>
      <c r="F7327" s="3">
        <v>4</v>
      </c>
      <c r="G7327" s="4">
        <v>863.3</v>
      </c>
      <c r="H7327" s="5">
        <v>0.2</v>
      </c>
      <c r="I7327" s="4">
        <v>2762.56</v>
      </c>
      <c r="J7327" s="4">
        <v>828.06</v>
      </c>
      <c r="K7327" t="s">
        <v>17</v>
      </c>
      <c r="L7327" t="s">
        <v>25</v>
      </c>
      <c r="M7327" s="2" t="s">
        <v>19</v>
      </c>
      <c r="N7327" t="s">
        <v>20</v>
      </c>
    </row>
    <row r="7328" spans="1:14" x14ac:dyDescent="0.25">
      <c r="A7328" s="2" t="s">
        <v>8364</v>
      </c>
      <c r="B7328" s="2" t="s">
        <v>1609</v>
      </c>
      <c r="C7328" s="9">
        <f t="shared" si="114"/>
        <v>45413</v>
      </c>
      <c r="D7328" t="s">
        <v>30</v>
      </c>
      <c r="E7328" t="s">
        <v>106</v>
      </c>
      <c r="F7328" s="3">
        <v>4</v>
      </c>
      <c r="G7328" s="4">
        <v>1334.71</v>
      </c>
      <c r="H7328" s="5">
        <v>0.1</v>
      </c>
      <c r="I7328" s="4">
        <v>4804.96</v>
      </c>
      <c r="J7328" s="4">
        <v>761.04</v>
      </c>
      <c r="K7328" t="s">
        <v>37</v>
      </c>
      <c r="L7328" t="s">
        <v>25</v>
      </c>
      <c r="M7328" s="2" t="s">
        <v>19</v>
      </c>
      <c r="N7328" t="s">
        <v>82</v>
      </c>
    </row>
    <row r="7329" spans="1:14" x14ac:dyDescent="0.25">
      <c r="A7329" s="2" t="s">
        <v>8365</v>
      </c>
      <c r="B7329" s="2" t="s">
        <v>1457</v>
      </c>
      <c r="C7329" s="9">
        <f t="shared" si="114"/>
        <v>45597</v>
      </c>
      <c r="D7329" t="s">
        <v>35</v>
      </c>
      <c r="E7329" t="s">
        <v>77</v>
      </c>
      <c r="F7329" s="3">
        <v>1</v>
      </c>
      <c r="G7329" s="4">
        <v>14501.42</v>
      </c>
      <c r="H7329" s="5">
        <v>0.1</v>
      </c>
      <c r="I7329" s="4">
        <v>13051.28</v>
      </c>
      <c r="J7329" s="4">
        <v>4121.6099999999997</v>
      </c>
      <c r="K7329" t="s">
        <v>24</v>
      </c>
      <c r="L7329" t="s">
        <v>25</v>
      </c>
      <c r="M7329" s="2" t="s">
        <v>19</v>
      </c>
      <c r="N7329" t="s">
        <v>32</v>
      </c>
    </row>
    <row r="7330" spans="1:14" x14ac:dyDescent="0.25">
      <c r="A7330" s="2" t="s">
        <v>8366</v>
      </c>
      <c r="B7330" s="2" t="s">
        <v>1945</v>
      </c>
      <c r="C7330" s="9">
        <f t="shared" si="114"/>
        <v>45627</v>
      </c>
      <c r="D7330" t="s">
        <v>35</v>
      </c>
      <c r="E7330" t="s">
        <v>74</v>
      </c>
      <c r="F7330" s="3">
        <v>4</v>
      </c>
      <c r="G7330" s="4">
        <v>14352.89</v>
      </c>
      <c r="H7330" s="5">
        <v>0.2</v>
      </c>
      <c r="I7330" s="4">
        <v>45929.25</v>
      </c>
      <c r="J7330" s="4">
        <v>14288.79</v>
      </c>
      <c r="K7330" t="s">
        <v>124</v>
      </c>
      <c r="L7330" t="s">
        <v>25</v>
      </c>
      <c r="M7330" s="2" t="s">
        <v>19</v>
      </c>
      <c r="N7330" t="s">
        <v>20</v>
      </c>
    </row>
    <row r="7331" spans="1:14" x14ac:dyDescent="0.25">
      <c r="A7331" s="2" t="s">
        <v>8367</v>
      </c>
      <c r="B7331" s="2" t="s">
        <v>3931</v>
      </c>
      <c r="C7331" s="9">
        <f t="shared" si="114"/>
        <v>45323</v>
      </c>
      <c r="D7331" t="s">
        <v>35</v>
      </c>
      <c r="E7331" t="s">
        <v>50</v>
      </c>
      <c r="F7331" s="3">
        <v>2</v>
      </c>
      <c r="G7331" s="4">
        <v>19475.900000000001</v>
      </c>
      <c r="H7331" s="5">
        <v>0.15</v>
      </c>
      <c r="I7331" s="4">
        <v>33109.03</v>
      </c>
      <c r="J7331" s="4">
        <v>11016.5</v>
      </c>
      <c r="K7331" t="s">
        <v>37</v>
      </c>
      <c r="L7331" t="s">
        <v>18</v>
      </c>
      <c r="M7331" s="2" t="s">
        <v>19</v>
      </c>
      <c r="N7331" t="s">
        <v>32</v>
      </c>
    </row>
    <row r="7332" spans="1:14" x14ac:dyDescent="0.25">
      <c r="A7332" s="2" t="s">
        <v>8368</v>
      </c>
      <c r="B7332" s="2" t="s">
        <v>318</v>
      </c>
      <c r="C7332" s="9">
        <f t="shared" si="114"/>
        <v>45352</v>
      </c>
      <c r="D7332" t="s">
        <v>30</v>
      </c>
      <c r="E7332" t="s">
        <v>41</v>
      </c>
      <c r="F7332" s="3">
        <v>2</v>
      </c>
      <c r="G7332" s="4">
        <v>814.75</v>
      </c>
      <c r="H7332" s="5">
        <v>0</v>
      </c>
      <c r="I7332" s="4">
        <v>1629.5</v>
      </c>
      <c r="J7332" s="4">
        <v>533.21</v>
      </c>
      <c r="K7332" t="s">
        <v>17</v>
      </c>
      <c r="L7332" t="s">
        <v>25</v>
      </c>
      <c r="M7332" s="2" t="s">
        <v>19</v>
      </c>
      <c r="N7332" t="s">
        <v>38</v>
      </c>
    </row>
    <row r="7333" spans="1:14" x14ac:dyDescent="0.25">
      <c r="A7333" s="2" t="s">
        <v>8369</v>
      </c>
      <c r="B7333" s="2" t="s">
        <v>5845</v>
      </c>
      <c r="C7333" s="9">
        <f t="shared" si="114"/>
        <v>45627</v>
      </c>
      <c r="D7333" t="s">
        <v>53</v>
      </c>
      <c r="E7333" t="s">
        <v>98</v>
      </c>
      <c r="F7333" s="3">
        <v>4</v>
      </c>
      <c r="G7333" s="4">
        <v>606.34</v>
      </c>
      <c r="H7333" s="5">
        <v>0</v>
      </c>
      <c r="I7333" s="4">
        <v>2425.36</v>
      </c>
      <c r="J7333" s="4">
        <v>474.27</v>
      </c>
      <c r="K7333" t="s">
        <v>124</v>
      </c>
      <c r="L7333" t="s">
        <v>25</v>
      </c>
      <c r="M7333" s="2" t="s">
        <v>19</v>
      </c>
      <c r="N7333" t="s">
        <v>82</v>
      </c>
    </row>
    <row r="7334" spans="1:14" x14ac:dyDescent="0.25">
      <c r="A7334" s="2" t="s">
        <v>8370</v>
      </c>
      <c r="B7334" s="2" t="s">
        <v>997</v>
      </c>
      <c r="C7334" s="9">
        <f t="shared" si="114"/>
        <v>46082</v>
      </c>
      <c r="D7334" t="s">
        <v>45</v>
      </c>
      <c r="E7334" t="s">
        <v>222</v>
      </c>
      <c r="F7334" s="3">
        <v>3</v>
      </c>
      <c r="G7334" s="4">
        <v>7812.54</v>
      </c>
      <c r="H7334" s="5">
        <v>0.25</v>
      </c>
      <c r="I7334" s="4">
        <v>17578.22</v>
      </c>
      <c r="J7334" s="4">
        <v>4177.1099999999997</v>
      </c>
      <c r="K7334" t="s">
        <v>24</v>
      </c>
      <c r="L7334" t="s">
        <v>25</v>
      </c>
      <c r="M7334" s="2" t="s">
        <v>19</v>
      </c>
      <c r="N7334" t="s">
        <v>20</v>
      </c>
    </row>
    <row r="7335" spans="1:14" x14ac:dyDescent="0.25">
      <c r="A7335" s="2" t="s">
        <v>8371</v>
      </c>
      <c r="B7335" s="2" t="s">
        <v>4174</v>
      </c>
      <c r="C7335" s="9">
        <f t="shared" si="114"/>
        <v>45444</v>
      </c>
      <c r="D7335" t="s">
        <v>30</v>
      </c>
      <c r="E7335" t="s">
        <v>41</v>
      </c>
      <c r="F7335" s="3">
        <v>3</v>
      </c>
      <c r="G7335" s="4">
        <v>926.73</v>
      </c>
      <c r="H7335" s="5">
        <v>0.05</v>
      </c>
      <c r="I7335" s="4">
        <v>2641.18</v>
      </c>
      <c r="J7335" s="4">
        <v>806.39</v>
      </c>
      <c r="K7335" t="s">
        <v>24</v>
      </c>
      <c r="L7335" t="s">
        <v>25</v>
      </c>
      <c r="M7335" s="2" t="s">
        <v>19</v>
      </c>
      <c r="N7335" t="s">
        <v>32</v>
      </c>
    </row>
    <row r="7336" spans="1:14" x14ac:dyDescent="0.25">
      <c r="A7336" s="2" t="s">
        <v>8372</v>
      </c>
      <c r="B7336" s="2" t="s">
        <v>2317</v>
      </c>
      <c r="C7336" s="9">
        <f t="shared" si="114"/>
        <v>45413</v>
      </c>
      <c r="D7336" t="s">
        <v>45</v>
      </c>
      <c r="E7336" t="s">
        <v>46</v>
      </c>
      <c r="F7336" s="3">
        <v>1</v>
      </c>
      <c r="G7336" s="4">
        <v>6665.49</v>
      </c>
      <c r="H7336" s="5">
        <v>0</v>
      </c>
      <c r="I7336" s="4">
        <v>6665.49</v>
      </c>
      <c r="J7336" s="4">
        <v>1979.67</v>
      </c>
      <c r="K7336" t="s">
        <v>24</v>
      </c>
      <c r="L7336" t="s">
        <v>25</v>
      </c>
      <c r="M7336" s="2" t="s">
        <v>19</v>
      </c>
      <c r="N7336" t="s">
        <v>27</v>
      </c>
    </row>
    <row r="7337" spans="1:14" x14ac:dyDescent="0.25">
      <c r="A7337" s="2" t="s">
        <v>8373</v>
      </c>
      <c r="B7337" s="2" t="s">
        <v>2013</v>
      </c>
      <c r="C7337" s="9">
        <f t="shared" si="114"/>
        <v>46235</v>
      </c>
      <c r="D7337" t="s">
        <v>15</v>
      </c>
      <c r="E7337" t="s">
        <v>168</v>
      </c>
      <c r="F7337" s="3">
        <v>1</v>
      </c>
      <c r="G7337" s="4">
        <v>1672.85</v>
      </c>
      <c r="H7337" s="5">
        <v>0.15</v>
      </c>
      <c r="I7337" s="4">
        <v>1421.92</v>
      </c>
      <c r="J7337" s="4">
        <v>0</v>
      </c>
      <c r="K7337" t="s">
        <v>24</v>
      </c>
      <c r="L7337" t="s">
        <v>25</v>
      </c>
      <c r="M7337" s="2" t="s">
        <v>101</v>
      </c>
      <c r="N7337" t="s">
        <v>82</v>
      </c>
    </row>
    <row r="7338" spans="1:14" x14ac:dyDescent="0.25">
      <c r="A7338" s="2" t="s">
        <v>8374</v>
      </c>
      <c r="B7338" s="2" t="s">
        <v>1270</v>
      </c>
      <c r="C7338" s="9">
        <f t="shared" si="114"/>
        <v>46113</v>
      </c>
      <c r="D7338" t="s">
        <v>15</v>
      </c>
      <c r="E7338" t="s">
        <v>16</v>
      </c>
      <c r="F7338" s="3">
        <v>2</v>
      </c>
      <c r="G7338" s="4">
        <v>1670.16</v>
      </c>
      <c r="H7338" s="5">
        <v>0.2</v>
      </c>
      <c r="I7338" s="4">
        <v>2672.26</v>
      </c>
      <c r="J7338" s="4">
        <v>463.78</v>
      </c>
      <c r="K7338" t="s">
        <v>24</v>
      </c>
      <c r="L7338" t="s">
        <v>18</v>
      </c>
      <c r="M7338" s="2" t="s">
        <v>19</v>
      </c>
      <c r="N7338" t="s">
        <v>27</v>
      </c>
    </row>
    <row r="7339" spans="1:14" x14ac:dyDescent="0.25">
      <c r="A7339" s="2" t="s">
        <v>8375</v>
      </c>
      <c r="B7339" s="2" t="s">
        <v>904</v>
      </c>
      <c r="C7339" s="9">
        <f t="shared" si="114"/>
        <v>45413</v>
      </c>
      <c r="D7339" t="s">
        <v>35</v>
      </c>
      <c r="E7339" t="s">
        <v>36</v>
      </c>
      <c r="F7339" s="3">
        <v>4</v>
      </c>
      <c r="G7339" s="4">
        <v>9365.9599999999991</v>
      </c>
      <c r="H7339" s="5">
        <v>0</v>
      </c>
      <c r="I7339" s="4">
        <v>37463.839999999997</v>
      </c>
      <c r="J7339" s="4">
        <v>11334.14</v>
      </c>
      <c r="K7339" t="s">
        <v>37</v>
      </c>
      <c r="L7339" t="s">
        <v>25</v>
      </c>
      <c r="M7339" s="2" t="s">
        <v>19</v>
      </c>
      <c r="N7339" t="s">
        <v>82</v>
      </c>
    </row>
    <row r="7340" spans="1:14" x14ac:dyDescent="0.25">
      <c r="A7340" s="2" t="s">
        <v>8376</v>
      </c>
      <c r="B7340" s="2" t="s">
        <v>411</v>
      </c>
      <c r="C7340" s="9">
        <f t="shared" si="114"/>
        <v>45689</v>
      </c>
      <c r="D7340" t="s">
        <v>35</v>
      </c>
      <c r="E7340" t="s">
        <v>77</v>
      </c>
      <c r="F7340" s="3">
        <v>2</v>
      </c>
      <c r="G7340" s="4">
        <v>2095.19</v>
      </c>
      <c r="H7340" s="5">
        <v>0</v>
      </c>
      <c r="I7340" s="4">
        <v>4190.38</v>
      </c>
      <c r="J7340" s="4">
        <v>600.77</v>
      </c>
      <c r="K7340" t="s">
        <v>24</v>
      </c>
      <c r="L7340" t="s">
        <v>25</v>
      </c>
      <c r="M7340" s="2" t="s">
        <v>19</v>
      </c>
      <c r="N7340" t="s">
        <v>20</v>
      </c>
    </row>
    <row r="7341" spans="1:14" x14ac:dyDescent="0.25">
      <c r="A7341" s="2" t="s">
        <v>8377</v>
      </c>
      <c r="B7341" s="2" t="s">
        <v>3618</v>
      </c>
      <c r="C7341" s="9">
        <f t="shared" si="114"/>
        <v>46204</v>
      </c>
      <c r="D7341" t="s">
        <v>45</v>
      </c>
      <c r="E7341" t="s">
        <v>46</v>
      </c>
      <c r="F7341" s="3">
        <v>2</v>
      </c>
      <c r="G7341" s="4">
        <v>4373.78</v>
      </c>
      <c r="H7341" s="5">
        <v>0.2</v>
      </c>
      <c r="I7341" s="4">
        <v>6998.05</v>
      </c>
      <c r="J7341" s="4">
        <v>0</v>
      </c>
      <c r="K7341" t="s">
        <v>24</v>
      </c>
      <c r="L7341" t="s">
        <v>25</v>
      </c>
      <c r="M7341" s="2" t="s">
        <v>61</v>
      </c>
      <c r="N7341" t="s">
        <v>66</v>
      </c>
    </row>
    <row r="7342" spans="1:14" x14ac:dyDescent="0.25">
      <c r="A7342" s="2" t="s">
        <v>8378</v>
      </c>
      <c r="B7342" s="2" t="s">
        <v>1330</v>
      </c>
      <c r="C7342" s="9">
        <f t="shared" si="114"/>
        <v>46143</v>
      </c>
      <c r="D7342" t="s">
        <v>15</v>
      </c>
      <c r="E7342" t="s">
        <v>16</v>
      </c>
      <c r="F7342" s="3">
        <v>4</v>
      </c>
      <c r="G7342" s="4">
        <v>521.51</v>
      </c>
      <c r="H7342" s="5">
        <v>0</v>
      </c>
      <c r="I7342" s="4">
        <v>2086.04</v>
      </c>
      <c r="J7342" s="4">
        <v>277.19</v>
      </c>
      <c r="K7342" t="s">
        <v>24</v>
      </c>
      <c r="L7342" t="s">
        <v>18</v>
      </c>
      <c r="M7342" s="2" t="s">
        <v>19</v>
      </c>
      <c r="N7342" t="s">
        <v>38</v>
      </c>
    </row>
    <row r="7343" spans="1:14" x14ac:dyDescent="0.25">
      <c r="A7343" s="2" t="s">
        <v>8379</v>
      </c>
      <c r="B7343" s="2" t="s">
        <v>3042</v>
      </c>
      <c r="C7343" s="9">
        <f t="shared" si="114"/>
        <v>45748</v>
      </c>
      <c r="D7343" t="s">
        <v>45</v>
      </c>
      <c r="E7343" t="s">
        <v>111</v>
      </c>
      <c r="F7343" s="3">
        <v>2</v>
      </c>
      <c r="G7343" s="4">
        <v>4204.1400000000003</v>
      </c>
      <c r="H7343" s="5">
        <v>0.2</v>
      </c>
      <c r="I7343" s="4">
        <v>6726.62</v>
      </c>
      <c r="J7343" s="4">
        <v>1508.26</v>
      </c>
      <c r="K7343" t="s">
        <v>24</v>
      </c>
      <c r="L7343" t="s">
        <v>25</v>
      </c>
      <c r="M7343" s="2" t="s">
        <v>26</v>
      </c>
      <c r="N7343" t="s">
        <v>42</v>
      </c>
    </row>
    <row r="7344" spans="1:14" x14ac:dyDescent="0.25">
      <c r="A7344" s="2" t="s">
        <v>8380</v>
      </c>
      <c r="B7344" s="2" t="s">
        <v>1098</v>
      </c>
      <c r="C7344" s="9">
        <f t="shared" si="114"/>
        <v>46023</v>
      </c>
      <c r="D7344" t="s">
        <v>45</v>
      </c>
      <c r="E7344" t="s">
        <v>222</v>
      </c>
      <c r="F7344" s="3">
        <v>2</v>
      </c>
      <c r="G7344" s="4">
        <v>1627.67</v>
      </c>
      <c r="H7344" s="5">
        <v>0</v>
      </c>
      <c r="I7344" s="4">
        <v>3255.34</v>
      </c>
      <c r="J7344" s="4">
        <v>0</v>
      </c>
      <c r="K7344" t="s">
        <v>24</v>
      </c>
      <c r="L7344" t="s">
        <v>25</v>
      </c>
      <c r="M7344" s="2" t="s">
        <v>101</v>
      </c>
      <c r="N7344" t="s">
        <v>42</v>
      </c>
    </row>
    <row r="7345" spans="1:14" x14ac:dyDescent="0.25">
      <c r="A7345" s="2" t="s">
        <v>8381</v>
      </c>
      <c r="B7345" s="2" t="s">
        <v>608</v>
      </c>
      <c r="C7345" s="9">
        <f t="shared" si="114"/>
        <v>46113</v>
      </c>
      <c r="D7345" t="s">
        <v>35</v>
      </c>
      <c r="E7345" t="s">
        <v>36</v>
      </c>
      <c r="F7345" s="3">
        <v>3</v>
      </c>
      <c r="G7345" s="4">
        <v>13087.18</v>
      </c>
      <c r="H7345" s="5">
        <v>0</v>
      </c>
      <c r="I7345" s="4">
        <v>39261.54</v>
      </c>
      <c r="J7345" s="4">
        <v>9398.81</v>
      </c>
      <c r="K7345" t="s">
        <v>37</v>
      </c>
      <c r="L7345" t="s">
        <v>25</v>
      </c>
      <c r="M7345" s="2" t="s">
        <v>19</v>
      </c>
      <c r="N7345" t="s">
        <v>42</v>
      </c>
    </row>
    <row r="7346" spans="1:14" x14ac:dyDescent="0.25">
      <c r="A7346" s="2" t="s">
        <v>8382</v>
      </c>
      <c r="B7346" s="2" t="s">
        <v>7731</v>
      </c>
      <c r="C7346" s="9">
        <f t="shared" si="114"/>
        <v>46082</v>
      </c>
      <c r="D7346" t="s">
        <v>15</v>
      </c>
      <c r="E7346" t="s">
        <v>57</v>
      </c>
      <c r="F7346" s="3">
        <v>1</v>
      </c>
      <c r="G7346" s="4">
        <v>2951.1</v>
      </c>
      <c r="H7346" s="5">
        <v>0.2</v>
      </c>
      <c r="I7346" s="4">
        <v>2360.88</v>
      </c>
      <c r="J7346" s="4">
        <v>670.47</v>
      </c>
      <c r="K7346" t="s">
        <v>37</v>
      </c>
      <c r="L7346" t="s">
        <v>25</v>
      </c>
      <c r="M7346" s="2" t="s">
        <v>26</v>
      </c>
      <c r="N7346" t="s">
        <v>66</v>
      </c>
    </row>
    <row r="7347" spans="1:14" x14ac:dyDescent="0.25">
      <c r="A7347" s="2" t="s">
        <v>8383</v>
      </c>
      <c r="B7347" s="2" t="s">
        <v>645</v>
      </c>
      <c r="C7347" s="9">
        <f t="shared" si="114"/>
        <v>45474</v>
      </c>
      <c r="D7347" t="s">
        <v>15</v>
      </c>
      <c r="E7347" t="s">
        <v>23</v>
      </c>
      <c r="F7347" s="3">
        <v>3</v>
      </c>
      <c r="G7347" s="4">
        <v>2661.16</v>
      </c>
      <c r="H7347" s="5">
        <v>0</v>
      </c>
      <c r="I7347" s="4">
        <v>7983.48</v>
      </c>
      <c r="J7347" s="4">
        <v>1014.9</v>
      </c>
      <c r="K7347" t="s">
        <v>24</v>
      </c>
      <c r="L7347" t="s">
        <v>47</v>
      </c>
      <c r="M7347" s="2" t="s">
        <v>19</v>
      </c>
      <c r="N7347" t="s">
        <v>20</v>
      </c>
    </row>
    <row r="7348" spans="1:14" x14ac:dyDescent="0.25">
      <c r="A7348" s="2" t="s">
        <v>8384</v>
      </c>
      <c r="B7348" s="2" t="s">
        <v>286</v>
      </c>
      <c r="C7348" s="9">
        <f t="shared" si="114"/>
        <v>45992</v>
      </c>
      <c r="D7348" t="s">
        <v>15</v>
      </c>
      <c r="E7348" t="s">
        <v>16</v>
      </c>
      <c r="F7348" s="3">
        <v>1</v>
      </c>
      <c r="G7348" s="4">
        <v>1225.07</v>
      </c>
      <c r="H7348" s="5">
        <v>0</v>
      </c>
      <c r="I7348" s="4">
        <v>1225.07</v>
      </c>
      <c r="J7348" s="4">
        <v>221.22</v>
      </c>
      <c r="K7348" t="s">
        <v>124</v>
      </c>
      <c r="L7348" t="s">
        <v>25</v>
      </c>
      <c r="M7348" s="2" t="s">
        <v>19</v>
      </c>
      <c r="N7348" t="s">
        <v>38</v>
      </c>
    </row>
    <row r="7349" spans="1:14" x14ac:dyDescent="0.25">
      <c r="A7349" s="2" t="s">
        <v>8385</v>
      </c>
      <c r="B7349" s="2" t="s">
        <v>1597</v>
      </c>
      <c r="C7349" s="9">
        <f t="shared" si="114"/>
        <v>46023</v>
      </c>
      <c r="D7349" t="s">
        <v>30</v>
      </c>
      <c r="E7349" t="s">
        <v>31</v>
      </c>
      <c r="F7349" s="3">
        <v>1</v>
      </c>
      <c r="G7349" s="4">
        <v>1361.42</v>
      </c>
      <c r="H7349" s="5">
        <v>0.15</v>
      </c>
      <c r="I7349" s="4">
        <v>1157.21</v>
      </c>
      <c r="J7349" s="4">
        <v>178.71</v>
      </c>
      <c r="K7349" t="s">
        <v>24</v>
      </c>
      <c r="L7349" t="s">
        <v>25</v>
      </c>
      <c r="M7349" s="2" t="s">
        <v>19</v>
      </c>
      <c r="N7349" t="s">
        <v>87</v>
      </c>
    </row>
    <row r="7350" spans="1:14" x14ac:dyDescent="0.25">
      <c r="A7350" s="2" t="s">
        <v>8386</v>
      </c>
      <c r="B7350" s="2" t="s">
        <v>1154</v>
      </c>
      <c r="C7350" s="9">
        <f t="shared" si="114"/>
        <v>46174</v>
      </c>
      <c r="D7350" t="s">
        <v>15</v>
      </c>
      <c r="E7350" t="s">
        <v>95</v>
      </c>
      <c r="F7350" s="3">
        <v>1</v>
      </c>
      <c r="G7350" s="4">
        <v>2260.5300000000002</v>
      </c>
      <c r="H7350" s="5">
        <v>0.1</v>
      </c>
      <c r="I7350" s="4">
        <v>2034.48</v>
      </c>
      <c r="J7350" s="4">
        <v>330.06</v>
      </c>
      <c r="K7350" t="s">
        <v>24</v>
      </c>
      <c r="L7350" t="s">
        <v>25</v>
      </c>
      <c r="M7350" s="2" t="s">
        <v>19</v>
      </c>
      <c r="N7350" t="s">
        <v>87</v>
      </c>
    </row>
    <row r="7351" spans="1:14" x14ac:dyDescent="0.25">
      <c r="A7351" s="2" t="s">
        <v>8387</v>
      </c>
      <c r="B7351" s="2" t="s">
        <v>151</v>
      </c>
      <c r="C7351" s="9">
        <f t="shared" si="114"/>
        <v>45474</v>
      </c>
      <c r="D7351" t="s">
        <v>45</v>
      </c>
      <c r="E7351" t="s">
        <v>111</v>
      </c>
      <c r="F7351" s="3">
        <v>3</v>
      </c>
      <c r="G7351" s="4">
        <v>6144.56</v>
      </c>
      <c r="H7351" s="5">
        <v>0.05</v>
      </c>
      <c r="I7351" s="4">
        <v>17512</v>
      </c>
      <c r="J7351" s="4">
        <v>4445.4399999999996</v>
      </c>
      <c r="K7351" t="s">
        <v>24</v>
      </c>
      <c r="L7351" t="s">
        <v>18</v>
      </c>
      <c r="M7351" s="2" t="s">
        <v>19</v>
      </c>
      <c r="N7351" t="s">
        <v>82</v>
      </c>
    </row>
    <row r="7352" spans="1:14" x14ac:dyDescent="0.25">
      <c r="A7352" s="2" t="s">
        <v>8388</v>
      </c>
      <c r="B7352" s="2" t="s">
        <v>190</v>
      </c>
      <c r="C7352" s="9">
        <f t="shared" si="114"/>
        <v>45658</v>
      </c>
      <c r="D7352" t="s">
        <v>30</v>
      </c>
      <c r="E7352" t="s">
        <v>41</v>
      </c>
      <c r="F7352" s="3">
        <v>4</v>
      </c>
      <c r="G7352" s="4">
        <v>1044.26</v>
      </c>
      <c r="H7352" s="5">
        <v>0.15</v>
      </c>
      <c r="I7352" s="4">
        <v>3550.48</v>
      </c>
      <c r="J7352" s="4">
        <v>478.31</v>
      </c>
      <c r="K7352" t="s">
        <v>17</v>
      </c>
      <c r="L7352" t="s">
        <v>25</v>
      </c>
      <c r="M7352" s="2" t="s">
        <v>19</v>
      </c>
      <c r="N7352" t="s">
        <v>27</v>
      </c>
    </row>
    <row r="7353" spans="1:14" x14ac:dyDescent="0.25">
      <c r="A7353" s="2" t="s">
        <v>8389</v>
      </c>
      <c r="B7353" s="2" t="s">
        <v>2468</v>
      </c>
      <c r="C7353" s="9">
        <f t="shared" si="114"/>
        <v>45717</v>
      </c>
      <c r="D7353" t="s">
        <v>30</v>
      </c>
      <c r="E7353" t="s">
        <v>163</v>
      </c>
      <c r="F7353" s="3">
        <v>2</v>
      </c>
      <c r="G7353" s="4">
        <v>773</v>
      </c>
      <c r="H7353" s="5">
        <v>0.15</v>
      </c>
      <c r="I7353" s="4">
        <v>1314.1</v>
      </c>
      <c r="J7353" s="4">
        <v>371.07</v>
      </c>
      <c r="K7353" t="s">
        <v>17</v>
      </c>
      <c r="L7353" t="s">
        <v>25</v>
      </c>
      <c r="M7353" s="2" t="s">
        <v>19</v>
      </c>
      <c r="N7353" t="s">
        <v>66</v>
      </c>
    </row>
    <row r="7354" spans="1:14" x14ac:dyDescent="0.25">
      <c r="A7354" s="2" t="s">
        <v>8390</v>
      </c>
      <c r="B7354" s="2" t="s">
        <v>422</v>
      </c>
      <c r="C7354" s="9">
        <f t="shared" si="114"/>
        <v>46143</v>
      </c>
      <c r="D7354" t="s">
        <v>30</v>
      </c>
      <c r="E7354" t="s">
        <v>31</v>
      </c>
      <c r="F7354" s="3">
        <v>4</v>
      </c>
      <c r="G7354" s="4">
        <v>669.84</v>
      </c>
      <c r="H7354" s="5">
        <v>0.2</v>
      </c>
      <c r="I7354" s="4">
        <v>2143.4899999999998</v>
      </c>
      <c r="J7354" s="4">
        <v>372.1</v>
      </c>
      <c r="K7354" t="s">
        <v>17</v>
      </c>
      <c r="L7354" t="s">
        <v>25</v>
      </c>
      <c r="M7354" s="2" t="s">
        <v>19</v>
      </c>
      <c r="N7354" t="s">
        <v>42</v>
      </c>
    </row>
    <row r="7355" spans="1:14" x14ac:dyDescent="0.25">
      <c r="A7355" s="2" t="s">
        <v>8391</v>
      </c>
      <c r="B7355" s="2" t="s">
        <v>844</v>
      </c>
      <c r="C7355" s="9">
        <f t="shared" si="114"/>
        <v>45566</v>
      </c>
      <c r="D7355" t="s">
        <v>35</v>
      </c>
      <c r="E7355" t="s">
        <v>77</v>
      </c>
      <c r="F7355" s="3">
        <v>4</v>
      </c>
      <c r="G7355" s="4">
        <v>33448.36</v>
      </c>
      <c r="H7355" s="5">
        <v>0</v>
      </c>
      <c r="I7355" s="4">
        <v>133793.44</v>
      </c>
      <c r="J7355" s="4">
        <v>45596.3</v>
      </c>
      <c r="K7355" t="s">
        <v>24</v>
      </c>
      <c r="L7355" t="s">
        <v>18</v>
      </c>
      <c r="M7355" s="2" t="s">
        <v>19</v>
      </c>
      <c r="N7355" t="s">
        <v>42</v>
      </c>
    </row>
    <row r="7356" spans="1:14" x14ac:dyDescent="0.25">
      <c r="A7356" s="2" t="s">
        <v>8392</v>
      </c>
      <c r="B7356" s="2" t="s">
        <v>434</v>
      </c>
      <c r="C7356" s="9">
        <f t="shared" si="114"/>
        <v>46143</v>
      </c>
      <c r="D7356" t="s">
        <v>35</v>
      </c>
      <c r="E7356" t="s">
        <v>74</v>
      </c>
      <c r="F7356" s="3">
        <v>1</v>
      </c>
      <c r="G7356" s="4">
        <v>10880.7</v>
      </c>
      <c r="H7356" s="5">
        <v>0.1</v>
      </c>
      <c r="I7356" s="4">
        <v>9792.6299999999992</v>
      </c>
      <c r="J7356" s="4">
        <v>3280.05</v>
      </c>
      <c r="K7356" t="s">
        <v>124</v>
      </c>
      <c r="L7356" t="s">
        <v>25</v>
      </c>
      <c r="M7356" s="2" t="s">
        <v>19</v>
      </c>
      <c r="N7356" t="s">
        <v>155</v>
      </c>
    </row>
    <row r="7357" spans="1:14" x14ac:dyDescent="0.25">
      <c r="A7357" s="2" t="s">
        <v>8393</v>
      </c>
      <c r="B7357" s="2" t="s">
        <v>1111</v>
      </c>
      <c r="C7357" s="9">
        <f t="shared" si="114"/>
        <v>45505</v>
      </c>
      <c r="D7357" t="s">
        <v>35</v>
      </c>
      <c r="E7357" t="s">
        <v>74</v>
      </c>
      <c r="F7357" s="3">
        <v>1</v>
      </c>
      <c r="G7357" s="4">
        <v>17520.810000000001</v>
      </c>
      <c r="H7357" s="5">
        <v>0.1</v>
      </c>
      <c r="I7357" s="4">
        <v>15768.73</v>
      </c>
      <c r="J7357" s="4">
        <v>0</v>
      </c>
      <c r="K7357" t="s">
        <v>124</v>
      </c>
      <c r="L7357" t="s">
        <v>25</v>
      </c>
      <c r="M7357" s="2" t="s">
        <v>101</v>
      </c>
      <c r="N7357" t="s">
        <v>58</v>
      </c>
    </row>
    <row r="7358" spans="1:14" x14ac:dyDescent="0.25">
      <c r="A7358" s="2" t="s">
        <v>8394</v>
      </c>
      <c r="B7358" s="2" t="s">
        <v>1435</v>
      </c>
      <c r="C7358" s="9">
        <f t="shared" si="114"/>
        <v>45474</v>
      </c>
      <c r="D7358" t="s">
        <v>35</v>
      </c>
      <c r="E7358" t="s">
        <v>71</v>
      </c>
      <c r="F7358" s="3">
        <v>3</v>
      </c>
      <c r="G7358" s="4">
        <v>13941.68</v>
      </c>
      <c r="H7358" s="5">
        <v>0</v>
      </c>
      <c r="I7358" s="4">
        <v>41825.040000000001</v>
      </c>
      <c r="J7358" s="4">
        <v>12594</v>
      </c>
      <c r="K7358" t="s">
        <v>17</v>
      </c>
      <c r="L7358" t="s">
        <v>25</v>
      </c>
      <c r="M7358" s="2" t="s">
        <v>19</v>
      </c>
      <c r="N7358" t="s">
        <v>82</v>
      </c>
    </row>
    <row r="7359" spans="1:14" x14ac:dyDescent="0.25">
      <c r="A7359" s="2" t="s">
        <v>8395</v>
      </c>
      <c r="B7359" s="2" t="s">
        <v>2672</v>
      </c>
      <c r="C7359" s="9">
        <f t="shared" si="114"/>
        <v>45566</v>
      </c>
      <c r="D7359" t="s">
        <v>53</v>
      </c>
      <c r="E7359" t="s">
        <v>114</v>
      </c>
      <c r="F7359" s="3">
        <v>3</v>
      </c>
      <c r="G7359" s="4">
        <v>614.15</v>
      </c>
      <c r="H7359" s="5">
        <v>0.1</v>
      </c>
      <c r="I7359" s="4">
        <v>1658.2</v>
      </c>
      <c r="J7359" s="4">
        <v>473.26</v>
      </c>
      <c r="K7359" t="s">
        <v>17</v>
      </c>
      <c r="L7359" t="s">
        <v>47</v>
      </c>
      <c r="M7359" s="2" t="s">
        <v>19</v>
      </c>
      <c r="N7359" t="s">
        <v>42</v>
      </c>
    </row>
    <row r="7360" spans="1:14" x14ac:dyDescent="0.25">
      <c r="A7360" s="2" t="s">
        <v>8396</v>
      </c>
      <c r="B7360" s="2" t="s">
        <v>653</v>
      </c>
      <c r="C7360" s="9">
        <f t="shared" si="114"/>
        <v>46054</v>
      </c>
      <c r="D7360" t="s">
        <v>45</v>
      </c>
      <c r="E7360" t="s">
        <v>46</v>
      </c>
      <c r="F7360" s="3">
        <v>2</v>
      </c>
      <c r="G7360" s="4">
        <v>7343.93</v>
      </c>
      <c r="H7360" s="5">
        <v>0</v>
      </c>
      <c r="I7360" s="4">
        <v>14687.86</v>
      </c>
      <c r="J7360" s="4">
        <v>4216.62</v>
      </c>
      <c r="K7360" t="s">
        <v>17</v>
      </c>
      <c r="L7360" t="s">
        <v>25</v>
      </c>
      <c r="M7360" s="2" t="s">
        <v>19</v>
      </c>
      <c r="N7360" t="s">
        <v>42</v>
      </c>
    </row>
    <row r="7361" spans="1:14" x14ac:dyDescent="0.25">
      <c r="A7361" s="2" t="s">
        <v>8397</v>
      </c>
      <c r="B7361" s="2" t="s">
        <v>1176</v>
      </c>
      <c r="C7361" s="9">
        <f t="shared" si="114"/>
        <v>46023</v>
      </c>
      <c r="D7361" t="s">
        <v>35</v>
      </c>
      <c r="E7361" t="s">
        <v>50</v>
      </c>
      <c r="F7361" s="3">
        <v>4</v>
      </c>
      <c r="G7361" s="4">
        <v>9689.92</v>
      </c>
      <c r="H7361" s="5">
        <v>0.05</v>
      </c>
      <c r="I7361" s="4">
        <v>36821.699999999997</v>
      </c>
      <c r="J7361" s="4">
        <v>5944.33</v>
      </c>
      <c r="K7361" t="s">
        <v>37</v>
      </c>
      <c r="L7361" t="s">
        <v>25</v>
      </c>
      <c r="M7361" s="2" t="s">
        <v>19</v>
      </c>
      <c r="N7361" t="s">
        <v>82</v>
      </c>
    </row>
    <row r="7362" spans="1:14" x14ac:dyDescent="0.25">
      <c r="A7362" s="2" t="s">
        <v>8398</v>
      </c>
      <c r="B7362" s="2" t="s">
        <v>4566</v>
      </c>
      <c r="C7362" s="9">
        <f t="shared" si="114"/>
        <v>45413</v>
      </c>
      <c r="D7362" t="s">
        <v>35</v>
      </c>
      <c r="E7362" t="s">
        <v>77</v>
      </c>
      <c r="F7362" s="3">
        <v>4</v>
      </c>
      <c r="G7362" s="4">
        <v>30169.86</v>
      </c>
      <c r="H7362" s="5">
        <v>0</v>
      </c>
      <c r="I7362" s="4">
        <v>120679.44</v>
      </c>
      <c r="J7362" s="4">
        <v>40193.15</v>
      </c>
      <c r="K7362" t="s">
        <v>152</v>
      </c>
      <c r="L7362" t="s">
        <v>18</v>
      </c>
      <c r="M7362" s="2" t="s">
        <v>19</v>
      </c>
      <c r="N7362" t="s">
        <v>155</v>
      </c>
    </row>
    <row r="7363" spans="1:14" x14ac:dyDescent="0.25">
      <c r="A7363" s="2" t="s">
        <v>8399</v>
      </c>
      <c r="B7363" s="2" t="s">
        <v>296</v>
      </c>
      <c r="C7363" s="9">
        <f t="shared" ref="C7363:C7426" si="115">DATE(YEAR(B7363),MONTH(B7363),1)</f>
        <v>46082</v>
      </c>
      <c r="D7363" t="s">
        <v>35</v>
      </c>
      <c r="E7363" t="s">
        <v>71</v>
      </c>
      <c r="F7363" s="3">
        <v>2</v>
      </c>
      <c r="G7363" s="4">
        <v>28547.7</v>
      </c>
      <c r="H7363" s="5">
        <v>0.1</v>
      </c>
      <c r="I7363" s="4">
        <v>51385.86</v>
      </c>
      <c r="J7363" s="4">
        <v>15639.84</v>
      </c>
      <c r="K7363" t="s">
        <v>37</v>
      </c>
      <c r="L7363" t="s">
        <v>25</v>
      </c>
      <c r="M7363" s="2" t="s">
        <v>19</v>
      </c>
      <c r="N7363" t="s">
        <v>42</v>
      </c>
    </row>
    <row r="7364" spans="1:14" x14ac:dyDescent="0.25">
      <c r="A7364" s="2" t="s">
        <v>8400</v>
      </c>
      <c r="B7364" s="2" t="s">
        <v>149</v>
      </c>
      <c r="C7364" s="9">
        <f t="shared" si="115"/>
        <v>46054</v>
      </c>
      <c r="D7364" t="s">
        <v>45</v>
      </c>
      <c r="E7364" t="s">
        <v>222</v>
      </c>
      <c r="F7364" s="3">
        <v>1</v>
      </c>
      <c r="G7364" s="4">
        <v>1889.08</v>
      </c>
      <c r="H7364" s="5">
        <v>0</v>
      </c>
      <c r="I7364" s="4">
        <v>1889.08</v>
      </c>
      <c r="J7364" s="4">
        <v>475.58</v>
      </c>
      <c r="K7364" t="s">
        <v>24</v>
      </c>
      <c r="L7364" t="s">
        <v>25</v>
      </c>
      <c r="M7364" s="2" t="s">
        <v>19</v>
      </c>
      <c r="N7364" t="s">
        <v>58</v>
      </c>
    </row>
    <row r="7365" spans="1:14" x14ac:dyDescent="0.25">
      <c r="A7365" s="2" t="s">
        <v>8401</v>
      </c>
      <c r="B7365" s="2" t="s">
        <v>454</v>
      </c>
      <c r="C7365" s="9">
        <f t="shared" si="115"/>
        <v>45444</v>
      </c>
      <c r="D7365" t="s">
        <v>45</v>
      </c>
      <c r="E7365" t="s">
        <v>46</v>
      </c>
      <c r="F7365" s="3">
        <v>3</v>
      </c>
      <c r="G7365" s="4">
        <v>7194.78</v>
      </c>
      <c r="H7365" s="5">
        <v>0.15</v>
      </c>
      <c r="I7365" s="4">
        <v>18346.689999999999</v>
      </c>
      <c r="J7365" s="4">
        <v>0</v>
      </c>
      <c r="K7365" t="s">
        <v>24</v>
      </c>
      <c r="L7365" t="s">
        <v>18</v>
      </c>
      <c r="M7365" s="2" t="s">
        <v>61</v>
      </c>
      <c r="N7365" t="s">
        <v>87</v>
      </c>
    </row>
    <row r="7366" spans="1:14" x14ac:dyDescent="0.25">
      <c r="A7366" s="2" t="s">
        <v>8402</v>
      </c>
      <c r="B7366" s="2" t="s">
        <v>2267</v>
      </c>
      <c r="C7366" s="9">
        <f t="shared" si="115"/>
        <v>45444</v>
      </c>
      <c r="D7366" t="s">
        <v>30</v>
      </c>
      <c r="E7366" t="s">
        <v>41</v>
      </c>
      <c r="F7366" s="3">
        <v>2</v>
      </c>
      <c r="G7366" s="4">
        <v>209.91</v>
      </c>
      <c r="H7366" s="5">
        <v>0</v>
      </c>
      <c r="I7366" s="4">
        <v>419.82</v>
      </c>
      <c r="J7366" s="4">
        <v>125.31</v>
      </c>
      <c r="K7366" t="s">
        <v>24</v>
      </c>
      <c r="L7366" t="s">
        <v>25</v>
      </c>
      <c r="M7366" s="2" t="s">
        <v>19</v>
      </c>
      <c r="N7366" t="s">
        <v>20</v>
      </c>
    </row>
    <row r="7367" spans="1:14" x14ac:dyDescent="0.25">
      <c r="A7367" s="2" t="s">
        <v>8403</v>
      </c>
      <c r="B7367" s="2" t="s">
        <v>361</v>
      </c>
      <c r="C7367" s="9">
        <f t="shared" si="115"/>
        <v>45474</v>
      </c>
      <c r="D7367" t="s">
        <v>53</v>
      </c>
      <c r="E7367" t="s">
        <v>92</v>
      </c>
      <c r="F7367" s="3">
        <v>4</v>
      </c>
      <c r="G7367" s="4">
        <v>958.93</v>
      </c>
      <c r="H7367" s="5">
        <v>0.15</v>
      </c>
      <c r="I7367" s="4">
        <v>3260.36</v>
      </c>
      <c r="J7367" s="4">
        <v>1072.51</v>
      </c>
      <c r="K7367" t="s">
        <v>17</v>
      </c>
      <c r="L7367" t="s">
        <v>25</v>
      </c>
      <c r="M7367" s="2" t="s">
        <v>26</v>
      </c>
      <c r="N7367" t="s">
        <v>82</v>
      </c>
    </row>
    <row r="7368" spans="1:14" x14ac:dyDescent="0.25">
      <c r="A7368" s="2" t="s">
        <v>8404</v>
      </c>
      <c r="B7368" s="2" t="s">
        <v>5707</v>
      </c>
      <c r="C7368" s="9">
        <f t="shared" si="115"/>
        <v>45778</v>
      </c>
      <c r="D7368" t="s">
        <v>35</v>
      </c>
      <c r="E7368" t="s">
        <v>36</v>
      </c>
      <c r="F7368" s="3">
        <v>2</v>
      </c>
      <c r="G7368" s="4">
        <v>14042.4</v>
      </c>
      <c r="H7368" s="5">
        <v>0</v>
      </c>
      <c r="I7368" s="4">
        <v>28084.799999999999</v>
      </c>
      <c r="J7368" s="4">
        <v>6418.65</v>
      </c>
      <c r="K7368" t="s">
        <v>24</v>
      </c>
      <c r="L7368" t="s">
        <v>25</v>
      </c>
      <c r="M7368" s="2" t="s">
        <v>19</v>
      </c>
      <c r="N7368" t="s">
        <v>58</v>
      </c>
    </row>
    <row r="7369" spans="1:14" x14ac:dyDescent="0.25">
      <c r="A7369" s="2" t="s">
        <v>8405</v>
      </c>
      <c r="B7369" s="2" t="s">
        <v>476</v>
      </c>
      <c r="C7369" s="9">
        <f t="shared" si="115"/>
        <v>45839</v>
      </c>
      <c r="D7369" t="s">
        <v>15</v>
      </c>
      <c r="E7369" t="s">
        <v>95</v>
      </c>
      <c r="F7369" s="3">
        <v>2</v>
      </c>
      <c r="G7369" s="4">
        <v>581.91999999999996</v>
      </c>
      <c r="H7369" s="5">
        <v>0.05</v>
      </c>
      <c r="I7369" s="4">
        <v>1105.6500000000001</v>
      </c>
      <c r="J7369" s="4">
        <v>154.53</v>
      </c>
      <c r="K7369" t="s">
        <v>24</v>
      </c>
      <c r="L7369" t="s">
        <v>18</v>
      </c>
      <c r="M7369" s="2" t="s">
        <v>19</v>
      </c>
      <c r="N7369" t="s">
        <v>58</v>
      </c>
    </row>
    <row r="7370" spans="1:14" x14ac:dyDescent="0.25">
      <c r="A7370" s="2" t="s">
        <v>8406</v>
      </c>
      <c r="B7370" s="2" t="s">
        <v>929</v>
      </c>
      <c r="C7370" s="9">
        <f t="shared" si="115"/>
        <v>46235</v>
      </c>
      <c r="D7370" t="s">
        <v>35</v>
      </c>
      <c r="E7370" t="s">
        <v>71</v>
      </c>
      <c r="F7370" s="3">
        <v>4</v>
      </c>
      <c r="G7370" s="4">
        <v>14253.41</v>
      </c>
      <c r="H7370" s="5">
        <v>0.1</v>
      </c>
      <c r="I7370" s="4">
        <v>51312.28</v>
      </c>
      <c r="J7370" s="4">
        <v>0</v>
      </c>
      <c r="K7370" t="s">
        <v>24</v>
      </c>
      <c r="L7370" t="s">
        <v>25</v>
      </c>
      <c r="M7370" s="2" t="s">
        <v>61</v>
      </c>
      <c r="N7370" t="s">
        <v>58</v>
      </c>
    </row>
    <row r="7371" spans="1:14" x14ac:dyDescent="0.25">
      <c r="A7371" s="2" t="s">
        <v>8407</v>
      </c>
      <c r="B7371" s="2" t="s">
        <v>221</v>
      </c>
      <c r="C7371" s="9">
        <f t="shared" si="115"/>
        <v>46054</v>
      </c>
      <c r="D7371" t="s">
        <v>15</v>
      </c>
      <c r="E7371" t="s">
        <v>95</v>
      </c>
      <c r="F7371" s="3">
        <v>4</v>
      </c>
      <c r="G7371" s="4">
        <v>2989.16</v>
      </c>
      <c r="H7371" s="5">
        <v>0</v>
      </c>
      <c r="I7371" s="4">
        <v>11956.64</v>
      </c>
      <c r="J7371" s="4">
        <v>1904.57</v>
      </c>
      <c r="K7371" t="s">
        <v>24</v>
      </c>
      <c r="L7371" t="s">
        <v>25</v>
      </c>
      <c r="M7371" s="2" t="s">
        <v>19</v>
      </c>
      <c r="N7371" t="s">
        <v>27</v>
      </c>
    </row>
    <row r="7372" spans="1:14" x14ac:dyDescent="0.25">
      <c r="A7372" s="2" t="s">
        <v>8408</v>
      </c>
      <c r="B7372" s="2" t="s">
        <v>3884</v>
      </c>
      <c r="C7372" s="9">
        <f t="shared" si="115"/>
        <v>45870</v>
      </c>
      <c r="D7372" t="s">
        <v>53</v>
      </c>
      <c r="E7372" t="s">
        <v>92</v>
      </c>
      <c r="F7372" s="3">
        <v>3</v>
      </c>
      <c r="G7372" s="4">
        <v>224.04</v>
      </c>
      <c r="H7372" s="5">
        <v>0.15</v>
      </c>
      <c r="I7372" s="4">
        <v>571.29999999999995</v>
      </c>
      <c r="J7372" s="4">
        <v>172.92</v>
      </c>
      <c r="K7372" t="s">
        <v>24</v>
      </c>
      <c r="L7372" t="s">
        <v>47</v>
      </c>
      <c r="M7372" s="2" t="s">
        <v>19</v>
      </c>
      <c r="N7372" t="s">
        <v>82</v>
      </c>
    </row>
    <row r="7373" spans="1:14" x14ac:dyDescent="0.25">
      <c r="A7373" s="2" t="s">
        <v>8409</v>
      </c>
      <c r="B7373" s="2" t="s">
        <v>801</v>
      </c>
      <c r="C7373" s="9">
        <f t="shared" si="115"/>
        <v>45778</v>
      </c>
      <c r="D7373" t="s">
        <v>45</v>
      </c>
      <c r="E7373" t="s">
        <v>46</v>
      </c>
      <c r="F7373" s="3">
        <v>3</v>
      </c>
      <c r="G7373" s="4">
        <v>2637.52</v>
      </c>
      <c r="H7373" s="5">
        <v>0.25</v>
      </c>
      <c r="I7373" s="4">
        <v>5934.42</v>
      </c>
      <c r="J7373" s="4">
        <v>2055.4499999999998</v>
      </c>
      <c r="K7373" t="s">
        <v>37</v>
      </c>
      <c r="L7373" t="s">
        <v>25</v>
      </c>
      <c r="M7373" s="2" t="s">
        <v>19</v>
      </c>
      <c r="N7373" t="s">
        <v>66</v>
      </c>
    </row>
    <row r="7374" spans="1:14" x14ac:dyDescent="0.25">
      <c r="A7374" s="2" t="s">
        <v>8410</v>
      </c>
      <c r="B7374" s="2" t="s">
        <v>162</v>
      </c>
      <c r="C7374" s="9">
        <f t="shared" si="115"/>
        <v>46143</v>
      </c>
      <c r="D7374" t="s">
        <v>45</v>
      </c>
      <c r="E7374" t="s">
        <v>121</v>
      </c>
      <c r="F7374" s="3">
        <v>4</v>
      </c>
      <c r="G7374" s="4">
        <v>5983.76</v>
      </c>
      <c r="H7374" s="5">
        <v>0.05</v>
      </c>
      <c r="I7374" s="4">
        <v>22738.29</v>
      </c>
      <c r="J7374" s="4">
        <v>0</v>
      </c>
      <c r="K7374" t="s">
        <v>24</v>
      </c>
      <c r="L7374" t="s">
        <v>25</v>
      </c>
      <c r="M7374" s="2" t="s">
        <v>61</v>
      </c>
      <c r="N7374" t="s">
        <v>42</v>
      </c>
    </row>
    <row r="7375" spans="1:14" x14ac:dyDescent="0.25">
      <c r="A7375" s="2" t="s">
        <v>8411</v>
      </c>
      <c r="B7375" s="2" t="s">
        <v>2371</v>
      </c>
      <c r="C7375" s="9">
        <f t="shared" si="115"/>
        <v>45658</v>
      </c>
      <c r="D7375" t="s">
        <v>15</v>
      </c>
      <c r="E7375" t="s">
        <v>95</v>
      </c>
      <c r="F7375" s="3">
        <v>3</v>
      </c>
      <c r="G7375" s="4">
        <v>663.51</v>
      </c>
      <c r="H7375" s="5">
        <v>0</v>
      </c>
      <c r="I7375" s="4">
        <v>1990.53</v>
      </c>
      <c r="J7375" s="4">
        <v>284.36</v>
      </c>
      <c r="K7375" t="s">
        <v>24</v>
      </c>
      <c r="L7375" t="s">
        <v>25</v>
      </c>
      <c r="M7375" s="2" t="s">
        <v>19</v>
      </c>
      <c r="N7375" t="s">
        <v>20</v>
      </c>
    </row>
    <row r="7376" spans="1:14" x14ac:dyDescent="0.25">
      <c r="A7376" s="2" t="s">
        <v>8412</v>
      </c>
      <c r="B7376" s="2" t="s">
        <v>14</v>
      </c>
      <c r="C7376" s="9">
        <f t="shared" si="115"/>
        <v>45383</v>
      </c>
      <c r="D7376" t="s">
        <v>35</v>
      </c>
      <c r="E7376" t="s">
        <v>50</v>
      </c>
      <c r="F7376" s="3">
        <v>3</v>
      </c>
      <c r="G7376" s="4">
        <v>24931.17</v>
      </c>
      <c r="H7376" s="5">
        <v>0.05</v>
      </c>
      <c r="I7376" s="4">
        <v>71053.83</v>
      </c>
      <c r="J7376" s="4">
        <v>21777.24</v>
      </c>
      <c r="K7376" t="s">
        <v>24</v>
      </c>
      <c r="L7376" t="s">
        <v>25</v>
      </c>
      <c r="M7376" s="2" t="s">
        <v>19</v>
      </c>
      <c r="N7376" t="s">
        <v>20</v>
      </c>
    </row>
    <row r="7377" spans="1:14" x14ac:dyDescent="0.25">
      <c r="A7377" s="2" t="s">
        <v>8413</v>
      </c>
      <c r="B7377" s="2" t="s">
        <v>1011</v>
      </c>
      <c r="C7377" s="9">
        <f t="shared" si="115"/>
        <v>45413</v>
      </c>
      <c r="D7377" t="s">
        <v>35</v>
      </c>
      <c r="E7377" t="s">
        <v>50</v>
      </c>
      <c r="F7377" s="3">
        <v>3</v>
      </c>
      <c r="G7377" s="4">
        <v>18315.419999999998</v>
      </c>
      <c r="H7377" s="5">
        <v>0.2</v>
      </c>
      <c r="I7377" s="4">
        <v>43957.01</v>
      </c>
      <c r="J7377" s="4">
        <v>5977.38</v>
      </c>
      <c r="K7377" t="s">
        <v>37</v>
      </c>
      <c r="L7377" t="s">
        <v>25</v>
      </c>
      <c r="M7377" s="2" t="s">
        <v>19</v>
      </c>
      <c r="N7377" t="s">
        <v>32</v>
      </c>
    </row>
    <row r="7378" spans="1:14" x14ac:dyDescent="0.25">
      <c r="A7378" s="2" t="s">
        <v>8414</v>
      </c>
      <c r="B7378" s="2" t="s">
        <v>2385</v>
      </c>
      <c r="C7378" s="9">
        <f t="shared" si="115"/>
        <v>45597</v>
      </c>
      <c r="D7378" t="s">
        <v>15</v>
      </c>
      <c r="E7378" t="s">
        <v>23</v>
      </c>
      <c r="F7378" s="3">
        <v>4</v>
      </c>
      <c r="G7378" s="4">
        <v>515.77</v>
      </c>
      <c r="H7378" s="5">
        <v>0.1</v>
      </c>
      <c r="I7378" s="4">
        <v>1856.77</v>
      </c>
      <c r="J7378" s="4">
        <v>448.38</v>
      </c>
      <c r="K7378" t="s">
        <v>24</v>
      </c>
      <c r="L7378" t="s">
        <v>25</v>
      </c>
      <c r="M7378" s="2" t="s">
        <v>26</v>
      </c>
      <c r="N7378" t="s">
        <v>58</v>
      </c>
    </row>
    <row r="7379" spans="1:14" x14ac:dyDescent="0.25">
      <c r="A7379" s="2" t="s">
        <v>8415</v>
      </c>
      <c r="B7379" s="2" t="s">
        <v>489</v>
      </c>
      <c r="C7379" s="9">
        <f t="shared" si="115"/>
        <v>46082</v>
      </c>
      <c r="D7379" t="s">
        <v>45</v>
      </c>
      <c r="E7379" t="s">
        <v>46</v>
      </c>
      <c r="F7379" s="3">
        <v>1</v>
      </c>
      <c r="G7379" s="4">
        <v>6112.56</v>
      </c>
      <c r="H7379" s="5">
        <v>0.15</v>
      </c>
      <c r="I7379" s="4">
        <v>5195.68</v>
      </c>
      <c r="J7379" s="4">
        <v>1496.55</v>
      </c>
      <c r="K7379" t="s">
        <v>17</v>
      </c>
      <c r="L7379" t="s">
        <v>25</v>
      </c>
      <c r="M7379" s="2" t="s">
        <v>19</v>
      </c>
      <c r="N7379" t="s">
        <v>20</v>
      </c>
    </row>
    <row r="7380" spans="1:14" x14ac:dyDescent="0.25">
      <c r="A7380" s="2" t="s">
        <v>8416</v>
      </c>
      <c r="B7380" s="2" t="s">
        <v>1695</v>
      </c>
      <c r="C7380" s="9">
        <f t="shared" si="115"/>
        <v>45748</v>
      </c>
      <c r="D7380" t="s">
        <v>35</v>
      </c>
      <c r="E7380" t="s">
        <v>36</v>
      </c>
      <c r="F7380" s="3">
        <v>1</v>
      </c>
      <c r="G7380" s="4">
        <v>24319.65</v>
      </c>
      <c r="H7380" s="5">
        <v>0.15</v>
      </c>
      <c r="I7380" s="4">
        <v>20671.7</v>
      </c>
      <c r="J7380" s="4">
        <v>5527.87</v>
      </c>
      <c r="K7380" t="s">
        <v>24</v>
      </c>
      <c r="L7380" t="s">
        <v>18</v>
      </c>
      <c r="M7380" s="2" t="s">
        <v>19</v>
      </c>
      <c r="N7380" t="s">
        <v>58</v>
      </c>
    </row>
    <row r="7381" spans="1:14" x14ac:dyDescent="0.25">
      <c r="A7381" s="2" t="s">
        <v>8417</v>
      </c>
      <c r="B7381" s="2" t="s">
        <v>828</v>
      </c>
      <c r="C7381" s="9">
        <f t="shared" si="115"/>
        <v>45505</v>
      </c>
      <c r="D7381" t="s">
        <v>45</v>
      </c>
      <c r="E7381" t="s">
        <v>186</v>
      </c>
      <c r="F7381" s="3">
        <v>3</v>
      </c>
      <c r="G7381" s="4">
        <v>3222.76</v>
      </c>
      <c r="H7381" s="5">
        <v>0.2</v>
      </c>
      <c r="I7381" s="4">
        <v>7734.62</v>
      </c>
      <c r="J7381" s="4">
        <v>1934.66</v>
      </c>
      <c r="K7381" t="s">
        <v>24</v>
      </c>
      <c r="L7381" t="s">
        <v>25</v>
      </c>
      <c r="M7381" s="2" t="s">
        <v>19</v>
      </c>
      <c r="N7381" t="s">
        <v>32</v>
      </c>
    </row>
    <row r="7382" spans="1:14" x14ac:dyDescent="0.25">
      <c r="A7382" s="2" t="s">
        <v>8418</v>
      </c>
      <c r="B7382" s="2" t="s">
        <v>1407</v>
      </c>
      <c r="C7382" s="9">
        <f t="shared" si="115"/>
        <v>45931</v>
      </c>
      <c r="D7382" t="s">
        <v>30</v>
      </c>
      <c r="E7382" t="s">
        <v>133</v>
      </c>
      <c r="F7382" s="3">
        <v>1</v>
      </c>
      <c r="G7382" s="4">
        <v>950.64</v>
      </c>
      <c r="H7382" s="5">
        <v>0</v>
      </c>
      <c r="I7382" s="4">
        <v>950.64</v>
      </c>
      <c r="J7382" s="4">
        <v>0</v>
      </c>
      <c r="K7382" t="s">
        <v>124</v>
      </c>
      <c r="L7382" t="s">
        <v>25</v>
      </c>
      <c r="M7382" s="2" t="s">
        <v>61</v>
      </c>
      <c r="N7382" t="s">
        <v>58</v>
      </c>
    </row>
    <row r="7383" spans="1:14" x14ac:dyDescent="0.25">
      <c r="A7383" s="2" t="s">
        <v>8419</v>
      </c>
      <c r="B7383" s="2" t="s">
        <v>2433</v>
      </c>
      <c r="C7383" s="9">
        <f t="shared" si="115"/>
        <v>46143</v>
      </c>
      <c r="D7383" t="s">
        <v>15</v>
      </c>
      <c r="E7383" t="s">
        <v>23</v>
      </c>
      <c r="F7383" s="3">
        <v>3</v>
      </c>
      <c r="G7383" s="4">
        <v>759.6</v>
      </c>
      <c r="H7383" s="5">
        <v>0.1</v>
      </c>
      <c r="I7383" s="4">
        <v>2050.92</v>
      </c>
      <c r="J7383" s="4">
        <v>395.23</v>
      </c>
      <c r="K7383" t="s">
        <v>37</v>
      </c>
      <c r="L7383" t="s">
        <v>25</v>
      </c>
      <c r="M7383" s="2" t="s">
        <v>19</v>
      </c>
      <c r="N7383" t="s">
        <v>42</v>
      </c>
    </row>
    <row r="7384" spans="1:14" x14ac:dyDescent="0.25">
      <c r="A7384" s="2" t="s">
        <v>8420</v>
      </c>
      <c r="B7384" s="2" t="s">
        <v>6752</v>
      </c>
      <c r="C7384" s="9">
        <f t="shared" si="115"/>
        <v>45474</v>
      </c>
      <c r="D7384" t="s">
        <v>45</v>
      </c>
      <c r="E7384" t="s">
        <v>111</v>
      </c>
      <c r="F7384" s="3">
        <v>1</v>
      </c>
      <c r="G7384" s="4">
        <v>960.62</v>
      </c>
      <c r="H7384" s="5">
        <v>0.2</v>
      </c>
      <c r="I7384" s="4">
        <v>768.5</v>
      </c>
      <c r="J7384" s="4">
        <v>155.6</v>
      </c>
      <c r="K7384" t="s">
        <v>152</v>
      </c>
      <c r="L7384" t="s">
        <v>18</v>
      </c>
      <c r="M7384" s="2" t="s">
        <v>19</v>
      </c>
      <c r="N7384" t="s">
        <v>32</v>
      </c>
    </row>
    <row r="7385" spans="1:14" x14ac:dyDescent="0.25">
      <c r="A7385" s="2" t="s">
        <v>8421</v>
      </c>
      <c r="B7385" s="2" t="s">
        <v>1113</v>
      </c>
      <c r="C7385" s="9">
        <f t="shared" si="115"/>
        <v>46174</v>
      </c>
      <c r="D7385" t="s">
        <v>15</v>
      </c>
      <c r="E7385" t="s">
        <v>95</v>
      </c>
      <c r="F7385" s="3">
        <v>1</v>
      </c>
      <c r="G7385" s="4">
        <v>2278.86</v>
      </c>
      <c r="H7385" s="5">
        <v>0.15</v>
      </c>
      <c r="I7385" s="4">
        <v>1937.03</v>
      </c>
      <c r="J7385" s="4">
        <v>524.51</v>
      </c>
      <c r="K7385" t="s">
        <v>24</v>
      </c>
      <c r="L7385" t="s">
        <v>25</v>
      </c>
      <c r="M7385" s="2" t="s">
        <v>19</v>
      </c>
      <c r="N7385" t="s">
        <v>87</v>
      </c>
    </row>
    <row r="7386" spans="1:14" x14ac:dyDescent="0.25">
      <c r="A7386" s="2" t="s">
        <v>8422</v>
      </c>
      <c r="B7386" s="2" t="s">
        <v>1401</v>
      </c>
      <c r="C7386" s="9">
        <f t="shared" si="115"/>
        <v>46023</v>
      </c>
      <c r="D7386" t="s">
        <v>45</v>
      </c>
      <c r="E7386" t="s">
        <v>186</v>
      </c>
      <c r="F7386" s="3">
        <v>2</v>
      </c>
      <c r="G7386" s="4">
        <v>1298.96</v>
      </c>
      <c r="H7386" s="5">
        <v>0</v>
      </c>
      <c r="I7386" s="4">
        <v>2597.92</v>
      </c>
      <c r="J7386" s="4">
        <v>717.96</v>
      </c>
      <c r="K7386" t="s">
        <v>24</v>
      </c>
      <c r="L7386" t="s">
        <v>25</v>
      </c>
      <c r="M7386" s="2" t="s">
        <v>19</v>
      </c>
      <c r="N7386" t="s">
        <v>58</v>
      </c>
    </row>
    <row r="7387" spans="1:14" x14ac:dyDescent="0.25">
      <c r="A7387" s="2" t="s">
        <v>8423</v>
      </c>
      <c r="B7387" s="2" t="s">
        <v>4301</v>
      </c>
      <c r="C7387" s="9">
        <f t="shared" si="115"/>
        <v>45689</v>
      </c>
      <c r="D7387" t="s">
        <v>30</v>
      </c>
      <c r="E7387" t="s">
        <v>133</v>
      </c>
      <c r="F7387" s="3">
        <v>3</v>
      </c>
      <c r="G7387" s="4">
        <v>1093.53</v>
      </c>
      <c r="H7387" s="5">
        <v>0.2</v>
      </c>
      <c r="I7387" s="4">
        <v>2624.47</v>
      </c>
      <c r="J7387" s="4">
        <v>420.64</v>
      </c>
      <c r="K7387" t="s">
        <v>24</v>
      </c>
      <c r="L7387" t="s">
        <v>25</v>
      </c>
      <c r="M7387" s="2" t="s">
        <v>19</v>
      </c>
      <c r="N7387" t="s">
        <v>58</v>
      </c>
    </row>
    <row r="7388" spans="1:14" x14ac:dyDescent="0.25">
      <c r="A7388" s="2" t="s">
        <v>8424</v>
      </c>
      <c r="B7388" s="2" t="s">
        <v>709</v>
      </c>
      <c r="C7388" s="9">
        <f t="shared" si="115"/>
        <v>45839</v>
      </c>
      <c r="D7388" t="s">
        <v>53</v>
      </c>
      <c r="E7388" t="s">
        <v>92</v>
      </c>
      <c r="F7388" s="3">
        <v>1</v>
      </c>
      <c r="G7388" s="4">
        <v>751.71</v>
      </c>
      <c r="H7388" s="5">
        <v>0</v>
      </c>
      <c r="I7388" s="4">
        <v>751.71</v>
      </c>
      <c r="J7388" s="4">
        <v>94.14</v>
      </c>
      <c r="K7388" t="s">
        <v>124</v>
      </c>
      <c r="L7388" t="s">
        <v>47</v>
      </c>
      <c r="M7388" s="2" t="s">
        <v>19</v>
      </c>
      <c r="N7388" t="s">
        <v>42</v>
      </c>
    </row>
    <row r="7389" spans="1:14" x14ac:dyDescent="0.25">
      <c r="A7389" s="2" t="s">
        <v>8425</v>
      </c>
      <c r="B7389" s="2" t="s">
        <v>629</v>
      </c>
      <c r="C7389" s="9">
        <f t="shared" si="115"/>
        <v>45901</v>
      </c>
      <c r="D7389" t="s">
        <v>15</v>
      </c>
      <c r="E7389" t="s">
        <v>168</v>
      </c>
      <c r="F7389" s="3">
        <v>1</v>
      </c>
      <c r="G7389" s="4">
        <v>1131.56</v>
      </c>
      <c r="H7389" s="5">
        <v>0.05</v>
      </c>
      <c r="I7389" s="4">
        <v>1074.98</v>
      </c>
      <c r="J7389" s="4">
        <v>147.24</v>
      </c>
      <c r="K7389" t="s">
        <v>37</v>
      </c>
      <c r="L7389" t="s">
        <v>18</v>
      </c>
      <c r="M7389" s="2" t="s">
        <v>19</v>
      </c>
      <c r="N7389" t="s">
        <v>155</v>
      </c>
    </row>
    <row r="7390" spans="1:14" x14ac:dyDescent="0.25">
      <c r="A7390" s="2" t="s">
        <v>8426</v>
      </c>
      <c r="B7390" s="2" t="s">
        <v>454</v>
      </c>
      <c r="C7390" s="9">
        <f t="shared" si="115"/>
        <v>45444</v>
      </c>
      <c r="D7390" t="s">
        <v>15</v>
      </c>
      <c r="E7390" t="s">
        <v>57</v>
      </c>
      <c r="F7390" s="3">
        <v>2</v>
      </c>
      <c r="G7390" s="4">
        <v>1033.48</v>
      </c>
      <c r="H7390" s="5">
        <v>0</v>
      </c>
      <c r="I7390" s="4">
        <v>2066.96</v>
      </c>
      <c r="J7390" s="4">
        <v>572.87</v>
      </c>
      <c r="K7390" t="s">
        <v>24</v>
      </c>
      <c r="L7390" t="s">
        <v>47</v>
      </c>
      <c r="M7390" s="2" t="s">
        <v>19</v>
      </c>
      <c r="N7390" t="s">
        <v>87</v>
      </c>
    </row>
    <row r="7391" spans="1:14" x14ac:dyDescent="0.25">
      <c r="A7391" s="2" t="s">
        <v>8427</v>
      </c>
      <c r="B7391" s="2" t="s">
        <v>3245</v>
      </c>
      <c r="C7391" s="9">
        <f t="shared" si="115"/>
        <v>45658</v>
      </c>
      <c r="D7391" t="s">
        <v>35</v>
      </c>
      <c r="E7391" t="s">
        <v>50</v>
      </c>
      <c r="F7391" s="3">
        <v>1</v>
      </c>
      <c r="G7391" s="4">
        <v>10106.790000000001</v>
      </c>
      <c r="H7391" s="5">
        <v>0.2</v>
      </c>
      <c r="I7391" s="4">
        <v>8085.43</v>
      </c>
      <c r="J7391" s="4">
        <v>1146.7</v>
      </c>
      <c r="K7391" t="s">
        <v>24</v>
      </c>
      <c r="L7391" t="s">
        <v>25</v>
      </c>
      <c r="M7391" s="2" t="s">
        <v>19</v>
      </c>
      <c r="N7391" t="s">
        <v>42</v>
      </c>
    </row>
    <row r="7392" spans="1:14" x14ac:dyDescent="0.25">
      <c r="A7392" s="2" t="s">
        <v>8428</v>
      </c>
      <c r="B7392" s="2" t="s">
        <v>1488</v>
      </c>
      <c r="C7392" s="9">
        <f t="shared" si="115"/>
        <v>45444</v>
      </c>
      <c r="D7392" t="s">
        <v>35</v>
      </c>
      <c r="E7392" t="s">
        <v>77</v>
      </c>
      <c r="F7392" s="3">
        <v>2</v>
      </c>
      <c r="G7392" s="4">
        <v>4251.7</v>
      </c>
      <c r="H7392" s="5">
        <v>0</v>
      </c>
      <c r="I7392" s="4">
        <v>8503.4</v>
      </c>
      <c r="J7392" s="4">
        <v>1631.51</v>
      </c>
      <c r="K7392" t="s">
        <v>17</v>
      </c>
      <c r="L7392" t="s">
        <v>25</v>
      </c>
      <c r="M7392" s="2" t="s">
        <v>19</v>
      </c>
      <c r="N7392" t="s">
        <v>42</v>
      </c>
    </row>
    <row r="7393" spans="1:14" x14ac:dyDescent="0.25">
      <c r="A7393" s="2" t="s">
        <v>8429</v>
      </c>
      <c r="B7393" s="2" t="s">
        <v>927</v>
      </c>
      <c r="C7393" s="9">
        <f t="shared" si="115"/>
        <v>45931</v>
      </c>
      <c r="D7393" t="s">
        <v>45</v>
      </c>
      <c r="E7393" t="s">
        <v>46</v>
      </c>
      <c r="F7393" s="3">
        <v>1</v>
      </c>
      <c r="G7393" s="4">
        <v>5844.93</v>
      </c>
      <c r="H7393" s="5">
        <v>0.25</v>
      </c>
      <c r="I7393" s="4">
        <v>4383.7</v>
      </c>
      <c r="J7393" s="4">
        <v>1081.21</v>
      </c>
      <c r="K7393" t="s">
        <v>37</v>
      </c>
      <c r="L7393" t="s">
        <v>25</v>
      </c>
      <c r="M7393" s="2" t="s">
        <v>19</v>
      </c>
      <c r="N7393" t="s">
        <v>66</v>
      </c>
    </row>
    <row r="7394" spans="1:14" x14ac:dyDescent="0.25">
      <c r="A7394" s="2" t="s">
        <v>8430</v>
      </c>
      <c r="B7394" s="2" t="s">
        <v>722</v>
      </c>
      <c r="C7394" s="9">
        <f t="shared" si="115"/>
        <v>45717</v>
      </c>
      <c r="D7394" t="s">
        <v>53</v>
      </c>
      <c r="E7394" t="s">
        <v>92</v>
      </c>
      <c r="F7394" s="3">
        <v>2</v>
      </c>
      <c r="G7394" s="4">
        <v>713.27</v>
      </c>
      <c r="H7394" s="5">
        <v>0.05</v>
      </c>
      <c r="I7394" s="4">
        <v>1355.21</v>
      </c>
      <c r="J7394" s="4">
        <v>334.54</v>
      </c>
      <c r="K7394" t="s">
        <v>24</v>
      </c>
      <c r="L7394" t="s">
        <v>25</v>
      </c>
      <c r="M7394" s="2" t="s">
        <v>19</v>
      </c>
      <c r="N7394" t="s">
        <v>58</v>
      </c>
    </row>
    <row r="7395" spans="1:14" x14ac:dyDescent="0.25">
      <c r="A7395" s="2" t="s">
        <v>8431</v>
      </c>
      <c r="B7395" s="2" t="s">
        <v>1044</v>
      </c>
      <c r="C7395" s="9">
        <f t="shared" si="115"/>
        <v>45627</v>
      </c>
      <c r="D7395" t="s">
        <v>15</v>
      </c>
      <c r="E7395" t="s">
        <v>168</v>
      </c>
      <c r="F7395" s="3">
        <v>2</v>
      </c>
      <c r="G7395" s="4">
        <v>695.3</v>
      </c>
      <c r="H7395" s="5">
        <v>0.15</v>
      </c>
      <c r="I7395" s="4">
        <v>1182.01</v>
      </c>
      <c r="J7395" s="4">
        <v>288</v>
      </c>
      <c r="K7395" t="s">
        <v>37</v>
      </c>
      <c r="L7395" t="s">
        <v>18</v>
      </c>
      <c r="M7395" s="2" t="s">
        <v>26</v>
      </c>
      <c r="N7395" t="s">
        <v>66</v>
      </c>
    </row>
    <row r="7396" spans="1:14" x14ac:dyDescent="0.25">
      <c r="A7396" s="2" t="s">
        <v>8432</v>
      </c>
      <c r="B7396" s="2" t="s">
        <v>2113</v>
      </c>
      <c r="C7396" s="9">
        <f t="shared" si="115"/>
        <v>46174</v>
      </c>
      <c r="D7396" t="s">
        <v>35</v>
      </c>
      <c r="E7396" t="s">
        <v>77</v>
      </c>
      <c r="F7396" s="3">
        <v>4</v>
      </c>
      <c r="G7396" s="4">
        <v>9246.98</v>
      </c>
      <c r="H7396" s="5">
        <v>0</v>
      </c>
      <c r="I7396" s="4">
        <v>36987.919999999998</v>
      </c>
      <c r="J7396" s="4">
        <v>12262.69</v>
      </c>
      <c r="K7396" t="s">
        <v>24</v>
      </c>
      <c r="L7396" t="s">
        <v>25</v>
      </c>
      <c r="M7396" s="2" t="s">
        <v>26</v>
      </c>
      <c r="N7396" t="s">
        <v>32</v>
      </c>
    </row>
    <row r="7397" spans="1:14" x14ac:dyDescent="0.25">
      <c r="A7397" s="2" t="s">
        <v>8433</v>
      </c>
      <c r="B7397" s="2" t="s">
        <v>576</v>
      </c>
      <c r="C7397" s="9">
        <f t="shared" si="115"/>
        <v>46235</v>
      </c>
      <c r="D7397" t="s">
        <v>35</v>
      </c>
      <c r="E7397" t="s">
        <v>77</v>
      </c>
      <c r="F7397" s="3">
        <v>3</v>
      </c>
      <c r="G7397" s="4">
        <v>31764.59</v>
      </c>
      <c r="H7397" s="5">
        <v>0.05</v>
      </c>
      <c r="I7397" s="4">
        <v>90529.08</v>
      </c>
      <c r="J7397" s="4">
        <v>20100.98</v>
      </c>
      <c r="K7397" t="s">
        <v>24</v>
      </c>
      <c r="L7397" t="s">
        <v>25</v>
      </c>
      <c r="M7397" s="2" t="s">
        <v>19</v>
      </c>
      <c r="N7397" t="s">
        <v>66</v>
      </c>
    </row>
    <row r="7398" spans="1:14" x14ac:dyDescent="0.25">
      <c r="A7398" s="2" t="s">
        <v>8434</v>
      </c>
      <c r="B7398" s="2" t="s">
        <v>1094</v>
      </c>
      <c r="C7398" s="9">
        <f t="shared" si="115"/>
        <v>45901</v>
      </c>
      <c r="D7398" t="s">
        <v>15</v>
      </c>
      <c r="E7398" t="s">
        <v>95</v>
      </c>
      <c r="F7398" s="3">
        <v>4</v>
      </c>
      <c r="G7398" s="4">
        <v>2457.89</v>
      </c>
      <c r="H7398" s="5">
        <v>0</v>
      </c>
      <c r="I7398" s="4">
        <v>9831.56</v>
      </c>
      <c r="J7398" s="4">
        <v>1555.13</v>
      </c>
      <c r="K7398" t="s">
        <v>124</v>
      </c>
      <c r="L7398" t="s">
        <v>18</v>
      </c>
      <c r="M7398" s="2" t="s">
        <v>19</v>
      </c>
      <c r="N7398" t="s">
        <v>32</v>
      </c>
    </row>
    <row r="7399" spans="1:14" x14ac:dyDescent="0.25">
      <c r="A7399" s="2" t="s">
        <v>8435</v>
      </c>
      <c r="B7399" s="2" t="s">
        <v>2638</v>
      </c>
      <c r="C7399" s="9">
        <f t="shared" si="115"/>
        <v>45778</v>
      </c>
      <c r="D7399" t="s">
        <v>35</v>
      </c>
      <c r="E7399" t="s">
        <v>77</v>
      </c>
      <c r="F7399" s="3">
        <v>3</v>
      </c>
      <c r="G7399" s="4">
        <v>21339.75</v>
      </c>
      <c r="H7399" s="5">
        <v>0.2</v>
      </c>
      <c r="I7399" s="4">
        <v>51215.4</v>
      </c>
      <c r="J7399" s="4">
        <v>6788.01</v>
      </c>
      <c r="K7399" t="s">
        <v>24</v>
      </c>
      <c r="L7399" t="s">
        <v>25</v>
      </c>
      <c r="M7399" s="2" t="s">
        <v>19</v>
      </c>
      <c r="N7399" t="s">
        <v>87</v>
      </c>
    </row>
    <row r="7400" spans="1:14" x14ac:dyDescent="0.25">
      <c r="A7400" s="2" t="s">
        <v>8436</v>
      </c>
      <c r="B7400" s="2" t="s">
        <v>485</v>
      </c>
      <c r="C7400" s="9">
        <f t="shared" si="115"/>
        <v>45901</v>
      </c>
      <c r="D7400" t="s">
        <v>35</v>
      </c>
      <c r="E7400" t="s">
        <v>36</v>
      </c>
      <c r="F7400" s="3">
        <v>1</v>
      </c>
      <c r="G7400" s="4">
        <v>32127.33</v>
      </c>
      <c r="H7400" s="5">
        <v>0.05</v>
      </c>
      <c r="I7400" s="4">
        <v>30520.959999999999</v>
      </c>
      <c r="J7400" s="4">
        <v>7269.27</v>
      </c>
      <c r="K7400" t="s">
        <v>24</v>
      </c>
      <c r="L7400" t="s">
        <v>18</v>
      </c>
      <c r="M7400" s="2" t="s">
        <v>26</v>
      </c>
      <c r="N7400" t="s">
        <v>66</v>
      </c>
    </row>
    <row r="7401" spans="1:14" x14ac:dyDescent="0.25">
      <c r="A7401" s="2" t="s">
        <v>8437</v>
      </c>
      <c r="B7401" s="2" t="s">
        <v>2057</v>
      </c>
      <c r="C7401" s="9">
        <f t="shared" si="115"/>
        <v>45292</v>
      </c>
      <c r="D7401" t="s">
        <v>45</v>
      </c>
      <c r="E7401" t="s">
        <v>222</v>
      </c>
      <c r="F7401" s="3">
        <v>3</v>
      </c>
      <c r="G7401" s="4">
        <v>6458.99</v>
      </c>
      <c r="H7401" s="5">
        <v>0.15</v>
      </c>
      <c r="I7401" s="4">
        <v>16470.419999999998</v>
      </c>
      <c r="J7401" s="4">
        <v>4270.7</v>
      </c>
      <c r="K7401" t="s">
        <v>24</v>
      </c>
      <c r="L7401" t="s">
        <v>18</v>
      </c>
      <c r="M7401" s="2" t="s">
        <v>19</v>
      </c>
      <c r="N7401" t="s">
        <v>155</v>
      </c>
    </row>
    <row r="7402" spans="1:14" x14ac:dyDescent="0.25">
      <c r="A7402" s="2" t="s">
        <v>8438</v>
      </c>
      <c r="B7402" s="2" t="s">
        <v>1850</v>
      </c>
      <c r="C7402" s="9">
        <f t="shared" si="115"/>
        <v>45383</v>
      </c>
      <c r="D7402" t="s">
        <v>35</v>
      </c>
      <c r="E7402" t="s">
        <v>71</v>
      </c>
      <c r="F7402" s="3">
        <v>4</v>
      </c>
      <c r="G7402" s="4">
        <v>901.47</v>
      </c>
      <c r="H7402" s="5">
        <v>0.2</v>
      </c>
      <c r="I7402" s="4">
        <v>2884.7</v>
      </c>
      <c r="J7402" s="4">
        <v>729.33</v>
      </c>
      <c r="K7402" t="s">
        <v>24</v>
      </c>
      <c r="L7402" t="s">
        <v>25</v>
      </c>
      <c r="M7402" s="2" t="s">
        <v>19</v>
      </c>
      <c r="N7402" t="s">
        <v>66</v>
      </c>
    </row>
    <row r="7403" spans="1:14" x14ac:dyDescent="0.25">
      <c r="A7403" s="2" t="s">
        <v>8439</v>
      </c>
      <c r="B7403" s="2" t="s">
        <v>1753</v>
      </c>
      <c r="C7403" s="9">
        <f t="shared" si="115"/>
        <v>46204</v>
      </c>
      <c r="D7403" t="s">
        <v>15</v>
      </c>
      <c r="E7403" t="s">
        <v>16</v>
      </c>
      <c r="F7403" s="3">
        <v>3</v>
      </c>
      <c r="G7403" s="4">
        <v>758.01</v>
      </c>
      <c r="H7403" s="5">
        <v>0</v>
      </c>
      <c r="I7403" s="4">
        <v>2274.0300000000002</v>
      </c>
      <c r="J7403" s="4">
        <v>373.27</v>
      </c>
      <c r="K7403" t="s">
        <v>152</v>
      </c>
      <c r="L7403" t="s">
        <v>25</v>
      </c>
      <c r="M7403" s="2" t="s">
        <v>19</v>
      </c>
      <c r="N7403" t="s">
        <v>20</v>
      </c>
    </row>
    <row r="7404" spans="1:14" x14ac:dyDescent="0.25">
      <c r="A7404" s="2" t="s">
        <v>8440</v>
      </c>
      <c r="B7404" s="2" t="s">
        <v>2049</v>
      </c>
      <c r="C7404" s="9">
        <f t="shared" si="115"/>
        <v>45292</v>
      </c>
      <c r="D7404" t="s">
        <v>30</v>
      </c>
      <c r="E7404" t="s">
        <v>133</v>
      </c>
      <c r="F7404" s="3">
        <v>4</v>
      </c>
      <c r="G7404" s="4">
        <v>1439.32</v>
      </c>
      <c r="H7404" s="5">
        <v>0.1</v>
      </c>
      <c r="I7404" s="4">
        <v>5181.55</v>
      </c>
      <c r="J7404" s="4">
        <v>672.67</v>
      </c>
      <c r="K7404" t="s">
        <v>37</v>
      </c>
      <c r="L7404" t="s">
        <v>18</v>
      </c>
      <c r="M7404" s="2" t="s">
        <v>19</v>
      </c>
      <c r="N7404" t="s">
        <v>32</v>
      </c>
    </row>
    <row r="7405" spans="1:14" x14ac:dyDescent="0.25">
      <c r="A7405" s="2" t="s">
        <v>8441</v>
      </c>
      <c r="B7405" s="2" t="s">
        <v>922</v>
      </c>
      <c r="C7405" s="9">
        <f t="shared" si="115"/>
        <v>45566</v>
      </c>
      <c r="D7405" t="s">
        <v>35</v>
      </c>
      <c r="E7405" t="s">
        <v>74</v>
      </c>
      <c r="F7405" s="3">
        <v>3</v>
      </c>
      <c r="G7405" s="4">
        <v>1382.17</v>
      </c>
      <c r="H7405" s="5">
        <v>0</v>
      </c>
      <c r="I7405" s="4">
        <v>4146.51</v>
      </c>
      <c r="J7405" s="4">
        <v>1333.73</v>
      </c>
      <c r="K7405" t="s">
        <v>152</v>
      </c>
      <c r="L7405" t="s">
        <v>18</v>
      </c>
      <c r="M7405" s="2" t="s">
        <v>19</v>
      </c>
      <c r="N7405" t="s">
        <v>27</v>
      </c>
    </row>
    <row r="7406" spans="1:14" x14ac:dyDescent="0.25">
      <c r="A7406" s="2" t="s">
        <v>8442</v>
      </c>
      <c r="B7406" s="2" t="s">
        <v>4058</v>
      </c>
      <c r="C7406" s="9">
        <f t="shared" si="115"/>
        <v>45901</v>
      </c>
      <c r="D7406" t="s">
        <v>45</v>
      </c>
      <c r="E7406" t="s">
        <v>46</v>
      </c>
      <c r="F7406" s="3">
        <v>1</v>
      </c>
      <c r="G7406" s="4">
        <v>6352.69</v>
      </c>
      <c r="H7406" s="5">
        <v>0</v>
      </c>
      <c r="I7406" s="4">
        <v>6352.69</v>
      </c>
      <c r="J7406" s="4">
        <v>1412.48</v>
      </c>
      <c r="K7406" t="s">
        <v>124</v>
      </c>
      <c r="L7406" t="s">
        <v>25</v>
      </c>
      <c r="M7406" s="2" t="s">
        <v>19</v>
      </c>
      <c r="N7406" t="s">
        <v>42</v>
      </c>
    </row>
    <row r="7407" spans="1:14" x14ac:dyDescent="0.25">
      <c r="A7407" s="2" t="s">
        <v>8443</v>
      </c>
      <c r="B7407" s="2" t="s">
        <v>1651</v>
      </c>
      <c r="C7407" s="9">
        <f t="shared" si="115"/>
        <v>45413</v>
      </c>
      <c r="D7407" t="s">
        <v>45</v>
      </c>
      <c r="E7407" t="s">
        <v>222</v>
      </c>
      <c r="F7407" s="3">
        <v>1</v>
      </c>
      <c r="G7407" s="4">
        <v>2399.9</v>
      </c>
      <c r="H7407" s="5">
        <v>0.1</v>
      </c>
      <c r="I7407" s="4">
        <v>2159.91</v>
      </c>
      <c r="J7407" s="4">
        <v>311.88</v>
      </c>
      <c r="K7407" t="s">
        <v>152</v>
      </c>
      <c r="L7407" t="s">
        <v>25</v>
      </c>
      <c r="M7407" s="2" t="s">
        <v>19</v>
      </c>
      <c r="N7407" t="s">
        <v>42</v>
      </c>
    </row>
    <row r="7408" spans="1:14" x14ac:dyDescent="0.25">
      <c r="A7408" s="2" t="s">
        <v>8444</v>
      </c>
      <c r="B7408" s="2" t="s">
        <v>149</v>
      </c>
      <c r="C7408" s="9">
        <f t="shared" si="115"/>
        <v>46054</v>
      </c>
      <c r="D7408" t="s">
        <v>45</v>
      </c>
      <c r="E7408" t="s">
        <v>121</v>
      </c>
      <c r="F7408" s="3">
        <v>3</v>
      </c>
      <c r="G7408" s="4">
        <v>2729.68</v>
      </c>
      <c r="H7408" s="5">
        <v>0</v>
      </c>
      <c r="I7408" s="4">
        <v>8189.04</v>
      </c>
      <c r="J7408" s="4">
        <v>0</v>
      </c>
      <c r="K7408" t="s">
        <v>124</v>
      </c>
      <c r="L7408" t="s">
        <v>25</v>
      </c>
      <c r="M7408" s="2" t="s">
        <v>101</v>
      </c>
      <c r="N7408" t="s">
        <v>66</v>
      </c>
    </row>
    <row r="7409" spans="1:14" x14ac:dyDescent="0.25">
      <c r="A7409" s="2" t="s">
        <v>8445</v>
      </c>
      <c r="B7409" s="2" t="s">
        <v>2474</v>
      </c>
      <c r="C7409" s="9">
        <f t="shared" si="115"/>
        <v>45689</v>
      </c>
      <c r="D7409" t="s">
        <v>15</v>
      </c>
      <c r="E7409" t="s">
        <v>23</v>
      </c>
      <c r="F7409" s="3">
        <v>3</v>
      </c>
      <c r="G7409" s="4">
        <v>1580.84</v>
      </c>
      <c r="H7409" s="5">
        <v>0.05</v>
      </c>
      <c r="I7409" s="4">
        <v>4505.3900000000003</v>
      </c>
      <c r="J7409" s="4">
        <v>0</v>
      </c>
      <c r="K7409" t="s">
        <v>124</v>
      </c>
      <c r="L7409" t="s">
        <v>25</v>
      </c>
      <c r="M7409" s="2" t="s">
        <v>61</v>
      </c>
      <c r="N7409" t="s">
        <v>155</v>
      </c>
    </row>
    <row r="7410" spans="1:14" x14ac:dyDescent="0.25">
      <c r="A7410" s="2" t="s">
        <v>8446</v>
      </c>
      <c r="B7410" s="2" t="s">
        <v>3002</v>
      </c>
      <c r="C7410" s="9">
        <f t="shared" si="115"/>
        <v>46174</v>
      </c>
      <c r="D7410" t="s">
        <v>15</v>
      </c>
      <c r="E7410" t="s">
        <v>168</v>
      </c>
      <c r="F7410" s="3">
        <v>1</v>
      </c>
      <c r="G7410" s="4">
        <v>2980.11</v>
      </c>
      <c r="H7410" s="5">
        <v>0</v>
      </c>
      <c r="I7410" s="4">
        <v>2980.11</v>
      </c>
      <c r="J7410" s="4">
        <v>0</v>
      </c>
      <c r="K7410" t="s">
        <v>17</v>
      </c>
      <c r="L7410" t="s">
        <v>25</v>
      </c>
      <c r="M7410" s="2" t="s">
        <v>101</v>
      </c>
      <c r="N7410" t="s">
        <v>42</v>
      </c>
    </row>
    <row r="7411" spans="1:14" x14ac:dyDescent="0.25">
      <c r="A7411" s="2" t="s">
        <v>8447</v>
      </c>
      <c r="B7411" s="2" t="s">
        <v>547</v>
      </c>
      <c r="C7411" s="9">
        <f t="shared" si="115"/>
        <v>45870</v>
      </c>
      <c r="D7411" t="s">
        <v>30</v>
      </c>
      <c r="E7411" t="s">
        <v>41</v>
      </c>
      <c r="F7411" s="3">
        <v>3</v>
      </c>
      <c r="G7411" s="4">
        <v>687.4</v>
      </c>
      <c r="H7411" s="5">
        <v>0</v>
      </c>
      <c r="I7411" s="4">
        <v>2062.1999999999998</v>
      </c>
      <c r="J7411" s="4">
        <v>357.62</v>
      </c>
      <c r="K7411" t="s">
        <v>17</v>
      </c>
      <c r="L7411" t="s">
        <v>25</v>
      </c>
      <c r="M7411" s="2" t="s">
        <v>19</v>
      </c>
      <c r="N7411" t="s">
        <v>42</v>
      </c>
    </row>
    <row r="7412" spans="1:14" x14ac:dyDescent="0.25">
      <c r="A7412" s="2" t="s">
        <v>8448</v>
      </c>
      <c r="B7412" s="2" t="s">
        <v>1294</v>
      </c>
      <c r="C7412" s="9">
        <f t="shared" si="115"/>
        <v>45748</v>
      </c>
      <c r="D7412" t="s">
        <v>30</v>
      </c>
      <c r="E7412" t="s">
        <v>163</v>
      </c>
      <c r="F7412" s="3">
        <v>2</v>
      </c>
      <c r="G7412" s="4">
        <v>1006.89</v>
      </c>
      <c r="H7412" s="5">
        <v>0.1</v>
      </c>
      <c r="I7412" s="4">
        <v>1812.4</v>
      </c>
      <c r="J7412" s="4">
        <v>571.85</v>
      </c>
      <c r="K7412" t="s">
        <v>124</v>
      </c>
      <c r="L7412" t="s">
        <v>25</v>
      </c>
      <c r="M7412" s="2" t="s">
        <v>19</v>
      </c>
      <c r="N7412" t="s">
        <v>58</v>
      </c>
    </row>
    <row r="7413" spans="1:14" x14ac:dyDescent="0.25">
      <c r="A7413" s="2" t="s">
        <v>8449</v>
      </c>
      <c r="B7413" s="2" t="s">
        <v>1078</v>
      </c>
      <c r="C7413" s="9">
        <f t="shared" si="115"/>
        <v>46023</v>
      </c>
      <c r="D7413" t="s">
        <v>15</v>
      </c>
      <c r="E7413" t="s">
        <v>95</v>
      </c>
      <c r="F7413" s="3">
        <v>1</v>
      </c>
      <c r="G7413" s="4">
        <v>2481.63</v>
      </c>
      <c r="H7413" s="5">
        <v>0.1</v>
      </c>
      <c r="I7413" s="4">
        <v>2233.4699999999998</v>
      </c>
      <c r="J7413" s="4">
        <v>313.17</v>
      </c>
      <c r="K7413" t="s">
        <v>152</v>
      </c>
      <c r="L7413" t="s">
        <v>25</v>
      </c>
      <c r="M7413" s="2" t="s">
        <v>19</v>
      </c>
      <c r="N7413" t="s">
        <v>20</v>
      </c>
    </row>
    <row r="7414" spans="1:14" x14ac:dyDescent="0.25">
      <c r="A7414" s="2" t="s">
        <v>8450</v>
      </c>
      <c r="B7414" s="2" t="s">
        <v>262</v>
      </c>
      <c r="C7414" s="9">
        <f t="shared" si="115"/>
        <v>45474</v>
      </c>
      <c r="D7414" t="s">
        <v>35</v>
      </c>
      <c r="E7414" t="s">
        <v>74</v>
      </c>
      <c r="F7414" s="3">
        <v>1</v>
      </c>
      <c r="G7414" s="4">
        <v>28419.91</v>
      </c>
      <c r="H7414" s="5">
        <v>0</v>
      </c>
      <c r="I7414" s="4">
        <v>28419.91</v>
      </c>
      <c r="J7414" s="4">
        <v>4174.7700000000004</v>
      </c>
      <c r="K7414" t="s">
        <v>124</v>
      </c>
      <c r="L7414" t="s">
        <v>25</v>
      </c>
      <c r="M7414" s="2" t="s">
        <v>19</v>
      </c>
      <c r="N7414" t="s">
        <v>20</v>
      </c>
    </row>
    <row r="7415" spans="1:14" x14ac:dyDescent="0.25">
      <c r="A7415" s="2" t="s">
        <v>8451</v>
      </c>
      <c r="B7415" s="2" t="s">
        <v>1974</v>
      </c>
      <c r="C7415" s="9">
        <f t="shared" si="115"/>
        <v>45474</v>
      </c>
      <c r="D7415" t="s">
        <v>35</v>
      </c>
      <c r="E7415" t="s">
        <v>50</v>
      </c>
      <c r="F7415" s="3">
        <v>4</v>
      </c>
      <c r="G7415" s="4">
        <v>6075.89</v>
      </c>
      <c r="H7415" s="5">
        <v>0.1</v>
      </c>
      <c r="I7415" s="4">
        <v>21873.200000000001</v>
      </c>
      <c r="J7415" s="4">
        <v>4561.17</v>
      </c>
      <c r="K7415" t="s">
        <v>24</v>
      </c>
      <c r="L7415" t="s">
        <v>25</v>
      </c>
      <c r="M7415" s="2" t="s">
        <v>19</v>
      </c>
      <c r="N7415" t="s">
        <v>32</v>
      </c>
    </row>
    <row r="7416" spans="1:14" x14ac:dyDescent="0.25">
      <c r="A7416" s="2" t="s">
        <v>8452</v>
      </c>
      <c r="B7416" s="2" t="s">
        <v>2049</v>
      </c>
      <c r="C7416" s="9">
        <f t="shared" si="115"/>
        <v>45292</v>
      </c>
      <c r="D7416" t="s">
        <v>35</v>
      </c>
      <c r="E7416" t="s">
        <v>77</v>
      </c>
      <c r="F7416" s="3">
        <v>4</v>
      </c>
      <c r="G7416" s="4">
        <v>988.83</v>
      </c>
      <c r="H7416" s="5">
        <v>0.1</v>
      </c>
      <c r="I7416" s="4">
        <v>3559.79</v>
      </c>
      <c r="J7416" s="4">
        <v>1163.72</v>
      </c>
      <c r="K7416" t="s">
        <v>124</v>
      </c>
      <c r="L7416" t="s">
        <v>25</v>
      </c>
      <c r="M7416" s="2" t="s">
        <v>19</v>
      </c>
      <c r="N7416" t="s">
        <v>82</v>
      </c>
    </row>
    <row r="7417" spans="1:14" x14ac:dyDescent="0.25">
      <c r="A7417" s="2" t="s">
        <v>8453</v>
      </c>
      <c r="B7417" s="2" t="s">
        <v>707</v>
      </c>
      <c r="C7417" s="9">
        <f t="shared" si="115"/>
        <v>45901</v>
      </c>
      <c r="D7417" t="s">
        <v>45</v>
      </c>
      <c r="E7417" t="s">
        <v>222</v>
      </c>
      <c r="F7417" s="3">
        <v>2</v>
      </c>
      <c r="G7417" s="4">
        <v>875.65</v>
      </c>
      <c r="H7417" s="5">
        <v>0.1</v>
      </c>
      <c r="I7417" s="4">
        <v>1576.17</v>
      </c>
      <c r="J7417" s="4">
        <v>487.31</v>
      </c>
      <c r="K7417" t="s">
        <v>37</v>
      </c>
      <c r="L7417" t="s">
        <v>47</v>
      </c>
      <c r="M7417" s="2" t="s">
        <v>26</v>
      </c>
      <c r="N7417" t="s">
        <v>155</v>
      </c>
    </row>
    <row r="7418" spans="1:14" x14ac:dyDescent="0.25">
      <c r="A7418" s="2" t="s">
        <v>8454</v>
      </c>
      <c r="B7418" s="2" t="s">
        <v>1280</v>
      </c>
      <c r="C7418" s="9">
        <f t="shared" si="115"/>
        <v>45658</v>
      </c>
      <c r="D7418" t="s">
        <v>35</v>
      </c>
      <c r="E7418" t="s">
        <v>71</v>
      </c>
      <c r="F7418" s="3">
        <v>3</v>
      </c>
      <c r="G7418" s="4">
        <v>17591.310000000001</v>
      </c>
      <c r="H7418" s="5">
        <v>0.15</v>
      </c>
      <c r="I7418" s="4">
        <v>44857.84</v>
      </c>
      <c r="J7418" s="4">
        <v>14760.55</v>
      </c>
      <c r="K7418" t="s">
        <v>37</v>
      </c>
      <c r="L7418" t="s">
        <v>25</v>
      </c>
      <c r="M7418" s="2" t="s">
        <v>26</v>
      </c>
      <c r="N7418" t="s">
        <v>58</v>
      </c>
    </row>
    <row r="7419" spans="1:14" x14ac:dyDescent="0.25">
      <c r="A7419" s="2" t="s">
        <v>8455</v>
      </c>
      <c r="B7419" s="2" t="s">
        <v>1372</v>
      </c>
      <c r="C7419" s="9">
        <f t="shared" si="115"/>
        <v>46174</v>
      </c>
      <c r="D7419" t="s">
        <v>15</v>
      </c>
      <c r="E7419" t="s">
        <v>57</v>
      </c>
      <c r="F7419" s="3">
        <v>2</v>
      </c>
      <c r="G7419" s="4">
        <v>1734.17</v>
      </c>
      <c r="H7419" s="5">
        <v>0.2</v>
      </c>
      <c r="I7419" s="4">
        <v>2774.67</v>
      </c>
      <c r="J7419" s="4">
        <v>780.13</v>
      </c>
      <c r="K7419" t="s">
        <v>17</v>
      </c>
      <c r="L7419" t="s">
        <v>25</v>
      </c>
      <c r="M7419" s="2" t="s">
        <v>19</v>
      </c>
      <c r="N7419" t="s">
        <v>82</v>
      </c>
    </row>
    <row r="7420" spans="1:14" x14ac:dyDescent="0.25">
      <c r="A7420" s="2" t="s">
        <v>8456</v>
      </c>
      <c r="B7420" s="2" t="s">
        <v>1122</v>
      </c>
      <c r="C7420" s="9">
        <f t="shared" si="115"/>
        <v>45717</v>
      </c>
      <c r="D7420" t="s">
        <v>30</v>
      </c>
      <c r="E7420" t="s">
        <v>41</v>
      </c>
      <c r="F7420" s="3">
        <v>3</v>
      </c>
      <c r="G7420" s="4">
        <v>997.73</v>
      </c>
      <c r="H7420" s="5">
        <v>0.1</v>
      </c>
      <c r="I7420" s="4">
        <v>2693.87</v>
      </c>
      <c r="J7420" s="4">
        <v>0</v>
      </c>
      <c r="K7420" t="s">
        <v>17</v>
      </c>
      <c r="L7420" t="s">
        <v>25</v>
      </c>
      <c r="M7420" s="2" t="s">
        <v>61</v>
      </c>
      <c r="N7420" t="s">
        <v>82</v>
      </c>
    </row>
    <row r="7421" spans="1:14" x14ac:dyDescent="0.25">
      <c r="A7421" s="2" t="s">
        <v>8457</v>
      </c>
      <c r="B7421" s="2" t="s">
        <v>1223</v>
      </c>
      <c r="C7421" s="9">
        <f t="shared" si="115"/>
        <v>46113</v>
      </c>
      <c r="D7421" t="s">
        <v>35</v>
      </c>
      <c r="E7421" t="s">
        <v>77</v>
      </c>
      <c r="F7421" s="3">
        <v>4</v>
      </c>
      <c r="G7421" s="4">
        <v>23492.36</v>
      </c>
      <c r="H7421" s="5">
        <v>0.05</v>
      </c>
      <c r="I7421" s="4">
        <v>89270.97</v>
      </c>
      <c r="J7421" s="4">
        <v>26803.82</v>
      </c>
      <c r="K7421" t="s">
        <v>17</v>
      </c>
      <c r="L7421" t="s">
        <v>25</v>
      </c>
      <c r="M7421" s="2" t="s">
        <v>19</v>
      </c>
      <c r="N7421" t="s">
        <v>155</v>
      </c>
    </row>
    <row r="7422" spans="1:14" x14ac:dyDescent="0.25">
      <c r="A7422" s="2" t="s">
        <v>8458</v>
      </c>
      <c r="B7422" s="2" t="s">
        <v>244</v>
      </c>
      <c r="C7422" s="9">
        <f t="shared" si="115"/>
        <v>45383</v>
      </c>
      <c r="D7422" t="s">
        <v>30</v>
      </c>
      <c r="E7422" t="s">
        <v>41</v>
      </c>
      <c r="F7422" s="3">
        <v>3</v>
      </c>
      <c r="G7422" s="4">
        <v>1319.28</v>
      </c>
      <c r="H7422" s="5">
        <v>0</v>
      </c>
      <c r="I7422" s="4">
        <v>3957.84</v>
      </c>
      <c r="J7422" s="4">
        <v>656.83</v>
      </c>
      <c r="K7422" t="s">
        <v>17</v>
      </c>
      <c r="L7422" t="s">
        <v>25</v>
      </c>
      <c r="M7422" s="2" t="s">
        <v>26</v>
      </c>
      <c r="N7422" t="s">
        <v>27</v>
      </c>
    </row>
    <row r="7423" spans="1:14" x14ac:dyDescent="0.25">
      <c r="A7423" s="2" t="s">
        <v>8459</v>
      </c>
      <c r="B7423" s="2" t="s">
        <v>4408</v>
      </c>
      <c r="C7423" s="9">
        <f t="shared" si="115"/>
        <v>45931</v>
      </c>
      <c r="D7423" t="s">
        <v>45</v>
      </c>
      <c r="E7423" t="s">
        <v>222</v>
      </c>
      <c r="F7423" s="3">
        <v>4</v>
      </c>
      <c r="G7423" s="4">
        <v>1398.74</v>
      </c>
      <c r="H7423" s="5">
        <v>0</v>
      </c>
      <c r="I7423" s="4">
        <v>5594.96</v>
      </c>
      <c r="J7423" s="4">
        <v>814.72</v>
      </c>
      <c r="K7423" t="s">
        <v>24</v>
      </c>
      <c r="L7423" t="s">
        <v>25</v>
      </c>
      <c r="M7423" s="2" t="s">
        <v>19</v>
      </c>
      <c r="N7423" t="s">
        <v>38</v>
      </c>
    </row>
    <row r="7424" spans="1:14" x14ac:dyDescent="0.25">
      <c r="A7424" s="2" t="s">
        <v>8460</v>
      </c>
      <c r="B7424" s="2" t="s">
        <v>942</v>
      </c>
      <c r="C7424" s="9">
        <f t="shared" si="115"/>
        <v>46082</v>
      </c>
      <c r="D7424" t="s">
        <v>35</v>
      </c>
      <c r="E7424" t="s">
        <v>36</v>
      </c>
      <c r="F7424" s="3">
        <v>1</v>
      </c>
      <c r="G7424" s="4">
        <v>10086.209999999999</v>
      </c>
      <c r="H7424" s="5">
        <v>0.1</v>
      </c>
      <c r="I7424" s="4">
        <v>9077.59</v>
      </c>
      <c r="J7424" s="4">
        <v>3031.87</v>
      </c>
      <c r="K7424" t="s">
        <v>37</v>
      </c>
      <c r="L7424" t="s">
        <v>25</v>
      </c>
      <c r="M7424" s="2" t="s">
        <v>19</v>
      </c>
      <c r="N7424" t="s">
        <v>66</v>
      </c>
    </row>
    <row r="7425" spans="1:14" x14ac:dyDescent="0.25">
      <c r="A7425" s="2" t="s">
        <v>8461</v>
      </c>
      <c r="B7425" s="2" t="s">
        <v>618</v>
      </c>
      <c r="C7425" s="9">
        <f t="shared" si="115"/>
        <v>45689</v>
      </c>
      <c r="D7425" t="s">
        <v>45</v>
      </c>
      <c r="E7425" t="s">
        <v>121</v>
      </c>
      <c r="F7425" s="3">
        <v>1</v>
      </c>
      <c r="G7425" s="4">
        <v>4730.34</v>
      </c>
      <c r="H7425" s="5">
        <v>0.2</v>
      </c>
      <c r="I7425" s="4">
        <v>3784.27</v>
      </c>
      <c r="J7425" s="4">
        <v>0</v>
      </c>
      <c r="K7425" t="s">
        <v>24</v>
      </c>
      <c r="L7425" t="s">
        <v>47</v>
      </c>
      <c r="M7425" s="2" t="s">
        <v>61</v>
      </c>
      <c r="N7425" t="s">
        <v>66</v>
      </c>
    </row>
    <row r="7426" spans="1:14" x14ac:dyDescent="0.25">
      <c r="A7426" s="2" t="s">
        <v>8462</v>
      </c>
      <c r="B7426" s="2" t="s">
        <v>442</v>
      </c>
      <c r="C7426" s="9">
        <f t="shared" si="115"/>
        <v>45383</v>
      </c>
      <c r="D7426" t="s">
        <v>45</v>
      </c>
      <c r="E7426" t="s">
        <v>222</v>
      </c>
      <c r="F7426" s="3">
        <v>3</v>
      </c>
      <c r="G7426" s="4">
        <v>668.7</v>
      </c>
      <c r="H7426" s="5">
        <v>0</v>
      </c>
      <c r="I7426" s="4">
        <v>2006.1</v>
      </c>
      <c r="J7426" s="4">
        <v>435.2</v>
      </c>
      <c r="K7426" t="s">
        <v>24</v>
      </c>
      <c r="L7426" t="s">
        <v>25</v>
      </c>
      <c r="M7426" s="2" t="s">
        <v>19</v>
      </c>
      <c r="N7426" t="s">
        <v>42</v>
      </c>
    </row>
    <row r="7427" spans="1:14" x14ac:dyDescent="0.25">
      <c r="A7427" s="2" t="s">
        <v>8463</v>
      </c>
      <c r="B7427" s="2" t="s">
        <v>190</v>
      </c>
      <c r="C7427" s="9">
        <f t="shared" ref="C7427:C7490" si="116">DATE(YEAR(B7427),MONTH(B7427),1)</f>
        <v>45658</v>
      </c>
      <c r="D7427" t="s">
        <v>15</v>
      </c>
      <c r="E7427" t="s">
        <v>95</v>
      </c>
      <c r="F7427" s="3">
        <v>4</v>
      </c>
      <c r="G7427" s="4">
        <v>2020.9</v>
      </c>
      <c r="H7427" s="5">
        <v>0</v>
      </c>
      <c r="I7427" s="4">
        <v>8083.6</v>
      </c>
      <c r="J7427" s="4">
        <v>2416.71</v>
      </c>
      <c r="K7427" t="s">
        <v>152</v>
      </c>
      <c r="L7427" t="s">
        <v>25</v>
      </c>
      <c r="M7427" s="2" t="s">
        <v>26</v>
      </c>
      <c r="N7427" t="s">
        <v>20</v>
      </c>
    </row>
    <row r="7428" spans="1:14" x14ac:dyDescent="0.25">
      <c r="A7428" s="2" t="s">
        <v>8464</v>
      </c>
      <c r="B7428" s="2" t="s">
        <v>1000</v>
      </c>
      <c r="C7428" s="9">
        <f t="shared" si="116"/>
        <v>46235</v>
      </c>
      <c r="D7428" t="s">
        <v>35</v>
      </c>
      <c r="E7428" t="s">
        <v>50</v>
      </c>
      <c r="F7428" s="3">
        <v>2</v>
      </c>
      <c r="G7428" s="4">
        <v>10900.13</v>
      </c>
      <c r="H7428" s="5">
        <v>0.05</v>
      </c>
      <c r="I7428" s="4">
        <v>20710.25</v>
      </c>
      <c r="J7428" s="4">
        <v>4914.5200000000004</v>
      </c>
      <c r="K7428" t="s">
        <v>17</v>
      </c>
      <c r="L7428" t="s">
        <v>25</v>
      </c>
      <c r="M7428" s="2" t="s">
        <v>19</v>
      </c>
      <c r="N7428" t="s">
        <v>32</v>
      </c>
    </row>
    <row r="7429" spans="1:14" x14ac:dyDescent="0.25">
      <c r="A7429" s="2" t="s">
        <v>8465</v>
      </c>
      <c r="B7429" s="2" t="s">
        <v>2548</v>
      </c>
      <c r="C7429" s="9">
        <f t="shared" si="116"/>
        <v>45717</v>
      </c>
      <c r="D7429" t="s">
        <v>15</v>
      </c>
      <c r="E7429" t="s">
        <v>23</v>
      </c>
      <c r="F7429" s="3">
        <v>4</v>
      </c>
      <c r="G7429" s="4">
        <v>2038.72</v>
      </c>
      <c r="H7429" s="5">
        <v>0</v>
      </c>
      <c r="I7429" s="4">
        <v>8154.88</v>
      </c>
      <c r="J7429" s="4">
        <v>1009.2</v>
      </c>
      <c r="K7429" t="s">
        <v>24</v>
      </c>
      <c r="L7429" t="s">
        <v>25</v>
      </c>
      <c r="M7429" s="2" t="s">
        <v>19</v>
      </c>
      <c r="N7429" t="s">
        <v>155</v>
      </c>
    </row>
    <row r="7430" spans="1:14" x14ac:dyDescent="0.25">
      <c r="A7430" s="2" t="s">
        <v>8466</v>
      </c>
      <c r="B7430" s="2" t="s">
        <v>1250</v>
      </c>
      <c r="C7430" s="9">
        <f t="shared" si="116"/>
        <v>46113</v>
      </c>
      <c r="D7430" t="s">
        <v>53</v>
      </c>
      <c r="E7430" t="s">
        <v>114</v>
      </c>
      <c r="F7430" s="3">
        <v>4</v>
      </c>
      <c r="G7430" s="4">
        <v>200.4</v>
      </c>
      <c r="H7430" s="5">
        <v>0.1</v>
      </c>
      <c r="I7430" s="4">
        <v>721.44</v>
      </c>
      <c r="J7430" s="4">
        <v>89.08</v>
      </c>
      <c r="K7430" t="s">
        <v>37</v>
      </c>
      <c r="L7430" t="s">
        <v>25</v>
      </c>
      <c r="M7430" s="2" t="s">
        <v>19</v>
      </c>
      <c r="N7430" t="s">
        <v>38</v>
      </c>
    </row>
    <row r="7431" spans="1:14" x14ac:dyDescent="0.25">
      <c r="A7431" s="2" t="s">
        <v>8467</v>
      </c>
      <c r="B7431" s="2" t="s">
        <v>3438</v>
      </c>
      <c r="C7431" s="9">
        <f t="shared" si="116"/>
        <v>46082</v>
      </c>
      <c r="D7431" t="s">
        <v>45</v>
      </c>
      <c r="E7431" t="s">
        <v>121</v>
      </c>
      <c r="F7431" s="3">
        <v>4</v>
      </c>
      <c r="G7431" s="4">
        <v>5335.99</v>
      </c>
      <c r="H7431" s="5">
        <v>0</v>
      </c>
      <c r="I7431" s="4">
        <v>21343.96</v>
      </c>
      <c r="J7431" s="4">
        <v>0</v>
      </c>
      <c r="K7431" t="s">
        <v>24</v>
      </c>
      <c r="L7431" t="s">
        <v>47</v>
      </c>
      <c r="M7431" s="2" t="s">
        <v>61</v>
      </c>
      <c r="N7431" t="s">
        <v>82</v>
      </c>
    </row>
    <row r="7432" spans="1:14" x14ac:dyDescent="0.25">
      <c r="A7432" s="2" t="s">
        <v>8468</v>
      </c>
      <c r="B7432" s="2" t="s">
        <v>3055</v>
      </c>
      <c r="C7432" s="9">
        <f t="shared" si="116"/>
        <v>46174</v>
      </c>
      <c r="D7432" t="s">
        <v>35</v>
      </c>
      <c r="E7432" t="s">
        <v>74</v>
      </c>
      <c r="F7432" s="3">
        <v>1</v>
      </c>
      <c r="G7432" s="4">
        <v>25360.11</v>
      </c>
      <c r="H7432" s="5">
        <v>0.2</v>
      </c>
      <c r="I7432" s="4">
        <v>20288.09</v>
      </c>
      <c r="J7432" s="4">
        <v>5170.25</v>
      </c>
      <c r="K7432" t="s">
        <v>24</v>
      </c>
      <c r="L7432" t="s">
        <v>25</v>
      </c>
      <c r="M7432" s="2" t="s">
        <v>19</v>
      </c>
      <c r="N7432" t="s">
        <v>42</v>
      </c>
    </row>
    <row r="7433" spans="1:14" x14ac:dyDescent="0.25">
      <c r="A7433" s="2" t="s">
        <v>8469</v>
      </c>
      <c r="B7433" s="2" t="s">
        <v>604</v>
      </c>
      <c r="C7433" s="9">
        <f t="shared" si="116"/>
        <v>45689</v>
      </c>
      <c r="D7433" t="s">
        <v>45</v>
      </c>
      <c r="E7433" t="s">
        <v>186</v>
      </c>
      <c r="F7433" s="3">
        <v>4</v>
      </c>
      <c r="G7433" s="4">
        <v>6533.6</v>
      </c>
      <c r="H7433" s="5">
        <v>0.2</v>
      </c>
      <c r="I7433" s="4">
        <v>20907.52</v>
      </c>
      <c r="J7433" s="4">
        <v>6465.37</v>
      </c>
      <c r="K7433" t="s">
        <v>24</v>
      </c>
      <c r="L7433" t="s">
        <v>25</v>
      </c>
      <c r="M7433" s="2" t="s">
        <v>26</v>
      </c>
      <c r="N7433" t="s">
        <v>87</v>
      </c>
    </row>
    <row r="7434" spans="1:14" x14ac:dyDescent="0.25">
      <c r="A7434" s="2" t="s">
        <v>8470</v>
      </c>
      <c r="B7434" s="2" t="s">
        <v>388</v>
      </c>
      <c r="C7434" s="9">
        <f t="shared" si="116"/>
        <v>45992</v>
      </c>
      <c r="D7434" t="s">
        <v>15</v>
      </c>
      <c r="E7434" t="s">
        <v>16</v>
      </c>
      <c r="F7434" s="3">
        <v>3</v>
      </c>
      <c r="G7434" s="4">
        <v>1332.73</v>
      </c>
      <c r="H7434" s="5">
        <v>0</v>
      </c>
      <c r="I7434" s="4">
        <v>3998.19</v>
      </c>
      <c r="J7434" s="4">
        <v>1022.08</v>
      </c>
      <c r="K7434" t="s">
        <v>24</v>
      </c>
      <c r="L7434" t="s">
        <v>18</v>
      </c>
      <c r="M7434" s="2" t="s">
        <v>19</v>
      </c>
      <c r="N7434" t="s">
        <v>66</v>
      </c>
    </row>
    <row r="7435" spans="1:14" x14ac:dyDescent="0.25">
      <c r="A7435" s="2" t="s">
        <v>8471</v>
      </c>
      <c r="B7435" s="2" t="s">
        <v>801</v>
      </c>
      <c r="C7435" s="9">
        <f t="shared" si="116"/>
        <v>45778</v>
      </c>
      <c r="D7435" t="s">
        <v>45</v>
      </c>
      <c r="E7435" t="s">
        <v>186</v>
      </c>
      <c r="F7435" s="3">
        <v>1</v>
      </c>
      <c r="G7435" s="4">
        <v>6120.35</v>
      </c>
      <c r="H7435" s="5">
        <v>0</v>
      </c>
      <c r="I7435" s="4">
        <v>6120.35</v>
      </c>
      <c r="J7435" s="4">
        <v>1569.39</v>
      </c>
      <c r="K7435" t="s">
        <v>37</v>
      </c>
      <c r="L7435" t="s">
        <v>25</v>
      </c>
      <c r="M7435" s="2" t="s">
        <v>19</v>
      </c>
      <c r="N7435" t="s">
        <v>66</v>
      </c>
    </row>
    <row r="7436" spans="1:14" x14ac:dyDescent="0.25">
      <c r="A7436" s="2" t="s">
        <v>8472</v>
      </c>
      <c r="B7436" s="2" t="s">
        <v>3060</v>
      </c>
      <c r="C7436" s="9">
        <f t="shared" si="116"/>
        <v>45717</v>
      </c>
      <c r="D7436" t="s">
        <v>45</v>
      </c>
      <c r="E7436" t="s">
        <v>186</v>
      </c>
      <c r="F7436" s="3">
        <v>1</v>
      </c>
      <c r="G7436" s="4">
        <v>5714.83</v>
      </c>
      <c r="H7436" s="5">
        <v>0.25</v>
      </c>
      <c r="I7436" s="4">
        <v>4286.12</v>
      </c>
      <c r="J7436" s="4">
        <v>1496.92</v>
      </c>
      <c r="K7436" t="s">
        <v>24</v>
      </c>
      <c r="L7436" t="s">
        <v>18</v>
      </c>
      <c r="M7436" s="2" t="s">
        <v>19</v>
      </c>
      <c r="N7436" t="s">
        <v>20</v>
      </c>
    </row>
    <row r="7437" spans="1:14" x14ac:dyDescent="0.25">
      <c r="A7437" s="2" t="s">
        <v>8473</v>
      </c>
      <c r="B7437" s="2" t="s">
        <v>2176</v>
      </c>
      <c r="C7437" s="9">
        <f t="shared" si="116"/>
        <v>45566</v>
      </c>
      <c r="D7437" t="s">
        <v>15</v>
      </c>
      <c r="E7437" t="s">
        <v>57</v>
      </c>
      <c r="F7437" s="3">
        <v>1</v>
      </c>
      <c r="G7437" s="4">
        <v>2912.13</v>
      </c>
      <c r="H7437" s="5">
        <v>0.15</v>
      </c>
      <c r="I7437" s="4">
        <v>2475.31</v>
      </c>
      <c r="J7437" s="4">
        <v>297.95999999999998</v>
      </c>
      <c r="K7437" t="s">
        <v>24</v>
      </c>
      <c r="L7437" t="s">
        <v>25</v>
      </c>
      <c r="M7437" s="2" t="s">
        <v>19</v>
      </c>
      <c r="N7437" t="s">
        <v>42</v>
      </c>
    </row>
    <row r="7438" spans="1:14" x14ac:dyDescent="0.25">
      <c r="A7438" s="2" t="s">
        <v>8474</v>
      </c>
      <c r="B7438" s="2" t="s">
        <v>1867</v>
      </c>
      <c r="C7438" s="9">
        <f t="shared" si="116"/>
        <v>45809</v>
      </c>
      <c r="D7438" t="s">
        <v>30</v>
      </c>
      <c r="E7438" t="s">
        <v>41</v>
      </c>
      <c r="F7438" s="3">
        <v>4</v>
      </c>
      <c r="G7438" s="4">
        <v>416.37</v>
      </c>
      <c r="H7438" s="5">
        <v>0.2</v>
      </c>
      <c r="I7438" s="4">
        <v>1332.38</v>
      </c>
      <c r="J7438" s="4">
        <v>0</v>
      </c>
      <c r="K7438" t="s">
        <v>17</v>
      </c>
      <c r="L7438" t="s">
        <v>25</v>
      </c>
      <c r="M7438" s="2" t="s">
        <v>101</v>
      </c>
      <c r="N7438" t="s">
        <v>82</v>
      </c>
    </row>
    <row r="7439" spans="1:14" x14ac:dyDescent="0.25">
      <c r="A7439" s="2" t="s">
        <v>8475</v>
      </c>
      <c r="B7439" s="2" t="s">
        <v>3703</v>
      </c>
      <c r="C7439" s="9">
        <f t="shared" si="116"/>
        <v>45474</v>
      </c>
      <c r="D7439" t="s">
        <v>45</v>
      </c>
      <c r="E7439" t="s">
        <v>111</v>
      </c>
      <c r="F7439" s="3">
        <v>2</v>
      </c>
      <c r="G7439" s="4">
        <v>1924.14</v>
      </c>
      <c r="H7439" s="5">
        <v>0.05</v>
      </c>
      <c r="I7439" s="4">
        <v>3655.87</v>
      </c>
      <c r="J7439" s="4">
        <v>1220.3</v>
      </c>
      <c r="K7439" t="s">
        <v>17</v>
      </c>
      <c r="L7439" t="s">
        <v>25</v>
      </c>
      <c r="M7439" s="2" t="s">
        <v>19</v>
      </c>
      <c r="N7439" t="s">
        <v>58</v>
      </c>
    </row>
    <row r="7440" spans="1:14" x14ac:dyDescent="0.25">
      <c r="A7440" s="2" t="s">
        <v>8476</v>
      </c>
      <c r="B7440" s="2" t="s">
        <v>1013</v>
      </c>
      <c r="C7440" s="9">
        <f t="shared" si="116"/>
        <v>45413</v>
      </c>
      <c r="D7440" t="s">
        <v>45</v>
      </c>
      <c r="E7440" t="s">
        <v>121</v>
      </c>
      <c r="F7440" s="3">
        <v>4</v>
      </c>
      <c r="G7440" s="4">
        <v>6705.79</v>
      </c>
      <c r="H7440" s="5">
        <v>0</v>
      </c>
      <c r="I7440" s="4">
        <v>26823.16</v>
      </c>
      <c r="J7440" s="4">
        <v>5581.49</v>
      </c>
      <c r="K7440" t="s">
        <v>124</v>
      </c>
      <c r="L7440" t="s">
        <v>25</v>
      </c>
      <c r="M7440" s="2" t="s">
        <v>19</v>
      </c>
      <c r="N7440" t="s">
        <v>155</v>
      </c>
    </row>
    <row r="7441" spans="1:14" x14ac:dyDescent="0.25">
      <c r="A7441" s="2" t="s">
        <v>8477</v>
      </c>
      <c r="B7441" s="2" t="s">
        <v>1330</v>
      </c>
      <c r="C7441" s="9">
        <f t="shared" si="116"/>
        <v>46143</v>
      </c>
      <c r="D7441" t="s">
        <v>35</v>
      </c>
      <c r="E7441" t="s">
        <v>77</v>
      </c>
      <c r="F7441" s="3">
        <v>4</v>
      </c>
      <c r="G7441" s="4">
        <v>9458.9699999999993</v>
      </c>
      <c r="H7441" s="5">
        <v>0.1</v>
      </c>
      <c r="I7441" s="4">
        <v>34052.29</v>
      </c>
      <c r="J7441" s="4">
        <v>5969.19</v>
      </c>
      <c r="K7441" t="s">
        <v>17</v>
      </c>
      <c r="L7441" t="s">
        <v>25</v>
      </c>
      <c r="M7441" s="2" t="s">
        <v>19</v>
      </c>
      <c r="N7441" t="s">
        <v>58</v>
      </c>
    </row>
    <row r="7442" spans="1:14" x14ac:dyDescent="0.25">
      <c r="A7442" s="2" t="s">
        <v>8478</v>
      </c>
      <c r="B7442" s="2" t="s">
        <v>952</v>
      </c>
      <c r="C7442" s="9">
        <f t="shared" si="116"/>
        <v>46023</v>
      </c>
      <c r="D7442" t="s">
        <v>30</v>
      </c>
      <c r="E7442" t="s">
        <v>133</v>
      </c>
      <c r="F7442" s="3">
        <v>2</v>
      </c>
      <c r="G7442" s="4">
        <v>1092.97</v>
      </c>
      <c r="H7442" s="5">
        <v>0.25</v>
      </c>
      <c r="I7442" s="4">
        <v>1639.46</v>
      </c>
      <c r="J7442" s="4">
        <v>362.02</v>
      </c>
      <c r="K7442" t="s">
        <v>24</v>
      </c>
      <c r="L7442" t="s">
        <v>25</v>
      </c>
      <c r="M7442" s="2" t="s">
        <v>19</v>
      </c>
      <c r="N7442" t="s">
        <v>27</v>
      </c>
    </row>
    <row r="7443" spans="1:14" x14ac:dyDescent="0.25">
      <c r="A7443" s="2" t="s">
        <v>8479</v>
      </c>
      <c r="B7443" s="2" t="s">
        <v>688</v>
      </c>
      <c r="C7443" s="9">
        <f t="shared" si="116"/>
        <v>46054</v>
      </c>
      <c r="D7443" t="s">
        <v>53</v>
      </c>
      <c r="E7443" t="s">
        <v>173</v>
      </c>
      <c r="F7443" s="3">
        <v>4</v>
      </c>
      <c r="G7443" s="4">
        <v>536.54</v>
      </c>
      <c r="H7443" s="5">
        <v>0</v>
      </c>
      <c r="I7443" s="4">
        <v>2146.16</v>
      </c>
      <c r="J7443" s="4">
        <v>636.52</v>
      </c>
      <c r="K7443" t="s">
        <v>37</v>
      </c>
      <c r="L7443" t="s">
        <v>25</v>
      </c>
      <c r="M7443" s="2" t="s">
        <v>19</v>
      </c>
      <c r="N7443" t="s">
        <v>38</v>
      </c>
    </row>
    <row r="7444" spans="1:14" x14ac:dyDescent="0.25">
      <c r="A7444" s="2" t="s">
        <v>8480</v>
      </c>
      <c r="B7444" s="2" t="s">
        <v>516</v>
      </c>
      <c r="C7444" s="9">
        <f t="shared" si="116"/>
        <v>46235</v>
      </c>
      <c r="D7444" t="s">
        <v>35</v>
      </c>
      <c r="E7444" t="s">
        <v>71</v>
      </c>
      <c r="F7444" s="3">
        <v>3</v>
      </c>
      <c r="G7444" s="4">
        <v>18980.900000000001</v>
      </c>
      <c r="H7444" s="5">
        <v>0.15</v>
      </c>
      <c r="I7444" s="4">
        <v>48401.3</v>
      </c>
      <c r="J7444" s="4">
        <v>14300.04</v>
      </c>
      <c r="K7444" t="s">
        <v>152</v>
      </c>
      <c r="L7444" t="s">
        <v>18</v>
      </c>
      <c r="M7444" s="2" t="s">
        <v>19</v>
      </c>
      <c r="N7444" t="s">
        <v>42</v>
      </c>
    </row>
    <row r="7445" spans="1:14" x14ac:dyDescent="0.25">
      <c r="A7445" s="2" t="s">
        <v>8481</v>
      </c>
      <c r="B7445" s="2" t="s">
        <v>1745</v>
      </c>
      <c r="C7445" s="9">
        <f t="shared" si="116"/>
        <v>46054</v>
      </c>
      <c r="D7445" t="s">
        <v>15</v>
      </c>
      <c r="E7445" t="s">
        <v>16</v>
      </c>
      <c r="F7445" s="3">
        <v>2</v>
      </c>
      <c r="G7445" s="4">
        <v>2334.64</v>
      </c>
      <c r="H7445" s="5">
        <v>0.05</v>
      </c>
      <c r="I7445" s="4">
        <v>4435.82</v>
      </c>
      <c r="J7445" s="4">
        <v>872.41</v>
      </c>
      <c r="K7445" t="s">
        <v>124</v>
      </c>
      <c r="L7445" t="s">
        <v>18</v>
      </c>
      <c r="M7445" s="2" t="s">
        <v>19</v>
      </c>
      <c r="N7445" t="s">
        <v>58</v>
      </c>
    </row>
    <row r="7446" spans="1:14" x14ac:dyDescent="0.25">
      <c r="A7446" s="2" t="s">
        <v>8482</v>
      </c>
      <c r="B7446" s="2" t="s">
        <v>3435</v>
      </c>
      <c r="C7446" s="9">
        <f t="shared" si="116"/>
        <v>45778</v>
      </c>
      <c r="D7446" t="s">
        <v>35</v>
      </c>
      <c r="E7446" t="s">
        <v>74</v>
      </c>
      <c r="F7446" s="3">
        <v>3</v>
      </c>
      <c r="G7446" s="4">
        <v>13902.12</v>
      </c>
      <c r="H7446" s="5">
        <v>0</v>
      </c>
      <c r="I7446" s="4">
        <v>41706.36</v>
      </c>
      <c r="J7446" s="4">
        <v>6133.95</v>
      </c>
      <c r="K7446" t="s">
        <v>24</v>
      </c>
      <c r="L7446" t="s">
        <v>25</v>
      </c>
      <c r="M7446" s="2" t="s">
        <v>19</v>
      </c>
      <c r="N7446" t="s">
        <v>58</v>
      </c>
    </row>
    <row r="7447" spans="1:14" x14ac:dyDescent="0.25">
      <c r="A7447" s="2" t="s">
        <v>8483</v>
      </c>
      <c r="B7447" s="2" t="s">
        <v>417</v>
      </c>
      <c r="C7447" s="9">
        <f t="shared" si="116"/>
        <v>45658</v>
      </c>
      <c r="D7447" t="s">
        <v>30</v>
      </c>
      <c r="E7447" t="s">
        <v>106</v>
      </c>
      <c r="F7447" s="3">
        <v>3</v>
      </c>
      <c r="G7447" s="4">
        <v>991.33</v>
      </c>
      <c r="H7447" s="5">
        <v>0.05</v>
      </c>
      <c r="I7447" s="4">
        <v>2825.29</v>
      </c>
      <c r="J7447" s="4">
        <v>965.74</v>
      </c>
      <c r="K7447" t="s">
        <v>37</v>
      </c>
      <c r="L7447" t="s">
        <v>18</v>
      </c>
      <c r="M7447" s="2" t="s">
        <v>19</v>
      </c>
      <c r="N7447" t="s">
        <v>58</v>
      </c>
    </row>
    <row r="7448" spans="1:14" x14ac:dyDescent="0.25">
      <c r="A7448" s="2" t="s">
        <v>8484</v>
      </c>
      <c r="B7448" s="2" t="s">
        <v>194</v>
      </c>
      <c r="C7448" s="9">
        <f t="shared" si="116"/>
        <v>45597</v>
      </c>
      <c r="D7448" t="s">
        <v>45</v>
      </c>
      <c r="E7448" t="s">
        <v>111</v>
      </c>
      <c r="F7448" s="3">
        <v>1</v>
      </c>
      <c r="G7448" s="4">
        <v>4756.3</v>
      </c>
      <c r="H7448" s="5">
        <v>0.05</v>
      </c>
      <c r="I7448" s="4">
        <v>4518.4799999999996</v>
      </c>
      <c r="J7448" s="4">
        <v>781.71</v>
      </c>
      <c r="K7448" t="s">
        <v>24</v>
      </c>
      <c r="L7448" t="s">
        <v>25</v>
      </c>
      <c r="M7448" s="2" t="s">
        <v>19</v>
      </c>
      <c r="N7448" t="s">
        <v>27</v>
      </c>
    </row>
    <row r="7449" spans="1:14" x14ac:dyDescent="0.25">
      <c r="A7449" s="2" t="s">
        <v>8485</v>
      </c>
      <c r="B7449" s="2" t="s">
        <v>1131</v>
      </c>
      <c r="C7449" s="9">
        <f t="shared" si="116"/>
        <v>45352</v>
      </c>
      <c r="D7449" t="s">
        <v>35</v>
      </c>
      <c r="E7449" t="s">
        <v>77</v>
      </c>
      <c r="F7449" s="3">
        <v>1</v>
      </c>
      <c r="G7449" s="4">
        <v>16056.83</v>
      </c>
      <c r="H7449" s="5">
        <v>0</v>
      </c>
      <c r="I7449" s="4">
        <v>16056.83</v>
      </c>
      <c r="J7449" s="4">
        <v>5351.45</v>
      </c>
      <c r="K7449" t="s">
        <v>24</v>
      </c>
      <c r="L7449" t="s">
        <v>25</v>
      </c>
      <c r="M7449" s="2" t="s">
        <v>19</v>
      </c>
      <c r="N7449" t="s">
        <v>20</v>
      </c>
    </row>
    <row r="7450" spans="1:14" x14ac:dyDescent="0.25">
      <c r="A7450" s="2" t="s">
        <v>8486</v>
      </c>
      <c r="B7450" s="2" t="s">
        <v>2663</v>
      </c>
      <c r="C7450" s="9">
        <f t="shared" si="116"/>
        <v>45870</v>
      </c>
      <c r="D7450" t="s">
        <v>30</v>
      </c>
      <c r="E7450" t="s">
        <v>133</v>
      </c>
      <c r="F7450" s="3">
        <v>2</v>
      </c>
      <c r="G7450" s="4">
        <v>417.49</v>
      </c>
      <c r="H7450" s="5">
        <v>0.05</v>
      </c>
      <c r="I7450" s="4">
        <v>793.23</v>
      </c>
      <c r="J7450" s="4">
        <v>168.75</v>
      </c>
      <c r="K7450" t="s">
        <v>24</v>
      </c>
      <c r="L7450" t="s">
        <v>18</v>
      </c>
      <c r="M7450" s="2" t="s">
        <v>19</v>
      </c>
      <c r="N7450" t="s">
        <v>58</v>
      </c>
    </row>
    <row r="7451" spans="1:14" x14ac:dyDescent="0.25">
      <c r="A7451" s="2" t="s">
        <v>8487</v>
      </c>
      <c r="B7451" s="2" t="s">
        <v>265</v>
      </c>
      <c r="C7451" s="9">
        <f t="shared" si="116"/>
        <v>45536</v>
      </c>
      <c r="D7451" t="s">
        <v>35</v>
      </c>
      <c r="E7451" t="s">
        <v>77</v>
      </c>
      <c r="F7451" s="3">
        <v>4</v>
      </c>
      <c r="G7451" s="4">
        <v>27026.57</v>
      </c>
      <c r="H7451" s="5">
        <v>0.1</v>
      </c>
      <c r="I7451" s="4">
        <v>97295.65</v>
      </c>
      <c r="J7451" s="4">
        <v>33780.67</v>
      </c>
      <c r="K7451" t="s">
        <v>24</v>
      </c>
      <c r="L7451" t="s">
        <v>18</v>
      </c>
      <c r="M7451" s="2" t="s">
        <v>19</v>
      </c>
      <c r="N7451" t="s">
        <v>38</v>
      </c>
    </row>
    <row r="7452" spans="1:14" x14ac:dyDescent="0.25">
      <c r="A7452" s="2" t="s">
        <v>8488</v>
      </c>
      <c r="B7452" s="2" t="s">
        <v>503</v>
      </c>
      <c r="C7452" s="9">
        <f t="shared" si="116"/>
        <v>45505</v>
      </c>
      <c r="D7452" t="s">
        <v>30</v>
      </c>
      <c r="E7452" t="s">
        <v>163</v>
      </c>
      <c r="F7452" s="3">
        <v>3</v>
      </c>
      <c r="G7452" s="4">
        <v>1093.5</v>
      </c>
      <c r="H7452" s="5">
        <v>0.15</v>
      </c>
      <c r="I7452" s="4">
        <v>2788.42</v>
      </c>
      <c r="J7452" s="4">
        <v>493.76</v>
      </c>
      <c r="K7452" t="s">
        <v>124</v>
      </c>
      <c r="L7452" t="s">
        <v>25</v>
      </c>
      <c r="M7452" s="2" t="s">
        <v>19</v>
      </c>
      <c r="N7452" t="s">
        <v>87</v>
      </c>
    </row>
    <row r="7453" spans="1:14" x14ac:dyDescent="0.25">
      <c r="A7453" s="2" t="s">
        <v>8489</v>
      </c>
      <c r="B7453" s="2" t="s">
        <v>3538</v>
      </c>
      <c r="C7453" s="9">
        <f t="shared" si="116"/>
        <v>45809</v>
      </c>
      <c r="D7453" t="s">
        <v>15</v>
      </c>
      <c r="E7453" t="s">
        <v>95</v>
      </c>
      <c r="F7453" s="3">
        <v>4</v>
      </c>
      <c r="G7453" s="4">
        <v>1454.22</v>
      </c>
      <c r="H7453" s="5">
        <v>0</v>
      </c>
      <c r="I7453" s="4">
        <v>5816.88</v>
      </c>
      <c r="J7453" s="4">
        <v>1593.01</v>
      </c>
      <c r="K7453" t="s">
        <v>152</v>
      </c>
      <c r="L7453" t="s">
        <v>25</v>
      </c>
      <c r="M7453" s="2" t="s">
        <v>19</v>
      </c>
      <c r="N7453" t="s">
        <v>27</v>
      </c>
    </row>
    <row r="7454" spans="1:14" x14ac:dyDescent="0.25">
      <c r="A7454" s="2" t="s">
        <v>8490</v>
      </c>
      <c r="B7454" s="2" t="s">
        <v>554</v>
      </c>
      <c r="C7454" s="9">
        <f t="shared" si="116"/>
        <v>45383</v>
      </c>
      <c r="D7454" t="s">
        <v>15</v>
      </c>
      <c r="E7454" t="s">
        <v>95</v>
      </c>
      <c r="F7454" s="3">
        <v>3</v>
      </c>
      <c r="G7454" s="4">
        <v>1262.3</v>
      </c>
      <c r="H7454" s="5">
        <v>0.2</v>
      </c>
      <c r="I7454" s="4">
        <v>3029.52</v>
      </c>
      <c r="J7454" s="4">
        <v>0</v>
      </c>
      <c r="K7454" t="s">
        <v>24</v>
      </c>
      <c r="L7454" t="s">
        <v>47</v>
      </c>
      <c r="M7454" s="2" t="s">
        <v>101</v>
      </c>
      <c r="N7454" t="s">
        <v>20</v>
      </c>
    </row>
    <row r="7455" spans="1:14" x14ac:dyDescent="0.25">
      <c r="A7455" s="2" t="s">
        <v>8491</v>
      </c>
      <c r="B7455" s="2" t="s">
        <v>1642</v>
      </c>
      <c r="C7455" s="9">
        <f t="shared" si="116"/>
        <v>45536</v>
      </c>
      <c r="D7455" t="s">
        <v>35</v>
      </c>
      <c r="E7455" t="s">
        <v>71</v>
      </c>
      <c r="F7455" s="3">
        <v>1</v>
      </c>
      <c r="G7455" s="4">
        <v>12709.7</v>
      </c>
      <c r="H7455" s="5">
        <v>0</v>
      </c>
      <c r="I7455" s="4">
        <v>12709.7</v>
      </c>
      <c r="J7455" s="4">
        <v>2712.13</v>
      </c>
      <c r="K7455" t="s">
        <v>24</v>
      </c>
      <c r="L7455" t="s">
        <v>47</v>
      </c>
      <c r="M7455" s="2" t="s">
        <v>19</v>
      </c>
      <c r="N7455" t="s">
        <v>66</v>
      </c>
    </row>
    <row r="7456" spans="1:14" x14ac:dyDescent="0.25">
      <c r="A7456" s="2" t="s">
        <v>8492</v>
      </c>
      <c r="B7456" s="2" t="s">
        <v>550</v>
      </c>
      <c r="C7456" s="9">
        <f t="shared" si="116"/>
        <v>45505</v>
      </c>
      <c r="D7456" t="s">
        <v>35</v>
      </c>
      <c r="E7456" t="s">
        <v>50</v>
      </c>
      <c r="F7456" s="3">
        <v>1</v>
      </c>
      <c r="G7456" s="4">
        <v>7213.95</v>
      </c>
      <c r="H7456" s="5">
        <v>0.1</v>
      </c>
      <c r="I7456" s="4">
        <v>6492.56</v>
      </c>
      <c r="J7456" s="4">
        <v>999.4</v>
      </c>
      <c r="K7456" t="s">
        <v>24</v>
      </c>
      <c r="L7456" t="s">
        <v>25</v>
      </c>
      <c r="M7456" s="2" t="s">
        <v>19</v>
      </c>
      <c r="N7456" t="s">
        <v>58</v>
      </c>
    </row>
    <row r="7457" spans="1:14" x14ac:dyDescent="0.25">
      <c r="A7457" s="2" t="s">
        <v>8493</v>
      </c>
      <c r="B7457" s="2" t="s">
        <v>183</v>
      </c>
      <c r="C7457" s="9">
        <f t="shared" si="116"/>
        <v>46113</v>
      </c>
      <c r="D7457" t="s">
        <v>45</v>
      </c>
      <c r="E7457" t="s">
        <v>121</v>
      </c>
      <c r="F7457" s="3">
        <v>1</v>
      </c>
      <c r="G7457" s="4">
        <v>4388.2</v>
      </c>
      <c r="H7457" s="5">
        <v>0.1</v>
      </c>
      <c r="I7457" s="4">
        <v>3949.38</v>
      </c>
      <c r="J7457" s="4">
        <v>562.35</v>
      </c>
      <c r="K7457" t="s">
        <v>24</v>
      </c>
      <c r="L7457" t="s">
        <v>18</v>
      </c>
      <c r="M7457" s="2" t="s">
        <v>19</v>
      </c>
      <c r="N7457" t="s">
        <v>58</v>
      </c>
    </row>
    <row r="7458" spans="1:14" x14ac:dyDescent="0.25">
      <c r="A7458" s="2" t="s">
        <v>8494</v>
      </c>
      <c r="B7458" s="2" t="s">
        <v>1085</v>
      </c>
      <c r="C7458" s="9">
        <f t="shared" si="116"/>
        <v>46082</v>
      </c>
      <c r="D7458" t="s">
        <v>45</v>
      </c>
      <c r="E7458" t="s">
        <v>186</v>
      </c>
      <c r="F7458" s="3">
        <v>2</v>
      </c>
      <c r="G7458" s="4">
        <v>2385.87</v>
      </c>
      <c r="H7458" s="5">
        <v>0.2</v>
      </c>
      <c r="I7458" s="4">
        <v>3817.39</v>
      </c>
      <c r="J7458" s="4">
        <v>656.29</v>
      </c>
      <c r="K7458" t="s">
        <v>24</v>
      </c>
      <c r="L7458" t="s">
        <v>25</v>
      </c>
      <c r="M7458" s="2" t="s">
        <v>19</v>
      </c>
      <c r="N7458" t="s">
        <v>87</v>
      </c>
    </row>
    <row r="7459" spans="1:14" x14ac:dyDescent="0.25">
      <c r="A7459" s="2" t="s">
        <v>8495</v>
      </c>
      <c r="B7459" s="2" t="s">
        <v>1478</v>
      </c>
      <c r="C7459" s="9">
        <f t="shared" si="116"/>
        <v>45992</v>
      </c>
      <c r="D7459" t="s">
        <v>35</v>
      </c>
      <c r="E7459" t="s">
        <v>71</v>
      </c>
      <c r="F7459" s="3">
        <v>3</v>
      </c>
      <c r="G7459" s="4">
        <v>28441.96</v>
      </c>
      <c r="H7459" s="5">
        <v>0</v>
      </c>
      <c r="I7459" s="4">
        <v>85325.88</v>
      </c>
      <c r="J7459" s="4">
        <v>11317.22</v>
      </c>
      <c r="K7459" t="s">
        <v>24</v>
      </c>
      <c r="L7459" t="s">
        <v>25</v>
      </c>
      <c r="M7459" s="2" t="s">
        <v>19</v>
      </c>
      <c r="N7459" t="s">
        <v>82</v>
      </c>
    </row>
    <row r="7460" spans="1:14" x14ac:dyDescent="0.25">
      <c r="A7460" s="2" t="s">
        <v>8496</v>
      </c>
      <c r="B7460" s="2" t="s">
        <v>1697</v>
      </c>
      <c r="C7460" s="9">
        <f t="shared" si="116"/>
        <v>45352</v>
      </c>
      <c r="D7460" t="s">
        <v>35</v>
      </c>
      <c r="E7460" t="s">
        <v>36</v>
      </c>
      <c r="F7460" s="3">
        <v>4</v>
      </c>
      <c r="G7460" s="4">
        <v>19470.48</v>
      </c>
      <c r="H7460" s="5">
        <v>0</v>
      </c>
      <c r="I7460" s="4">
        <v>77881.919999999998</v>
      </c>
      <c r="J7460" s="4">
        <v>24896.36</v>
      </c>
      <c r="K7460" t="s">
        <v>17</v>
      </c>
      <c r="L7460" t="s">
        <v>18</v>
      </c>
      <c r="M7460" s="2" t="s">
        <v>19</v>
      </c>
      <c r="N7460" t="s">
        <v>82</v>
      </c>
    </row>
    <row r="7461" spans="1:14" x14ac:dyDescent="0.25">
      <c r="A7461" s="2" t="s">
        <v>8497</v>
      </c>
      <c r="B7461" s="2" t="s">
        <v>1011</v>
      </c>
      <c r="C7461" s="9">
        <f t="shared" si="116"/>
        <v>45413</v>
      </c>
      <c r="D7461" t="s">
        <v>35</v>
      </c>
      <c r="E7461" t="s">
        <v>36</v>
      </c>
      <c r="F7461" s="3">
        <v>3</v>
      </c>
      <c r="G7461" s="4">
        <v>12484.7</v>
      </c>
      <c r="H7461" s="5">
        <v>0</v>
      </c>
      <c r="I7461" s="4">
        <v>37454.1</v>
      </c>
      <c r="J7461" s="4">
        <v>10560.11</v>
      </c>
      <c r="K7461" t="s">
        <v>24</v>
      </c>
      <c r="L7461" t="s">
        <v>25</v>
      </c>
      <c r="M7461" s="2" t="s">
        <v>26</v>
      </c>
      <c r="N7461" t="s">
        <v>38</v>
      </c>
    </row>
    <row r="7462" spans="1:14" x14ac:dyDescent="0.25">
      <c r="A7462" s="2" t="s">
        <v>8498</v>
      </c>
      <c r="B7462" s="2" t="s">
        <v>2482</v>
      </c>
      <c r="C7462" s="9">
        <f t="shared" si="116"/>
        <v>45444</v>
      </c>
      <c r="D7462" t="s">
        <v>45</v>
      </c>
      <c r="E7462" t="s">
        <v>222</v>
      </c>
      <c r="F7462" s="3">
        <v>4</v>
      </c>
      <c r="G7462" s="4">
        <v>2720.91</v>
      </c>
      <c r="H7462" s="5">
        <v>0.05</v>
      </c>
      <c r="I7462" s="4">
        <v>10339.459999999999</v>
      </c>
      <c r="J7462" s="4">
        <v>2791.57</v>
      </c>
      <c r="K7462" t="s">
        <v>124</v>
      </c>
      <c r="L7462" t="s">
        <v>25</v>
      </c>
      <c r="M7462" s="2" t="s">
        <v>19</v>
      </c>
      <c r="N7462" t="s">
        <v>27</v>
      </c>
    </row>
    <row r="7463" spans="1:14" x14ac:dyDescent="0.25">
      <c r="A7463" s="2" t="s">
        <v>8499</v>
      </c>
      <c r="B7463" s="2" t="s">
        <v>1144</v>
      </c>
      <c r="C7463" s="9">
        <f t="shared" si="116"/>
        <v>45352</v>
      </c>
      <c r="D7463" t="s">
        <v>45</v>
      </c>
      <c r="E7463" t="s">
        <v>46</v>
      </c>
      <c r="F7463" s="3">
        <v>4</v>
      </c>
      <c r="G7463" s="4">
        <v>5977.16</v>
      </c>
      <c r="H7463" s="5">
        <v>0.05</v>
      </c>
      <c r="I7463" s="4">
        <v>22713.21</v>
      </c>
      <c r="J7463" s="4">
        <v>6360.14</v>
      </c>
      <c r="K7463" t="s">
        <v>17</v>
      </c>
      <c r="L7463" t="s">
        <v>25</v>
      </c>
      <c r="M7463" s="2" t="s">
        <v>19</v>
      </c>
      <c r="N7463" t="s">
        <v>66</v>
      </c>
    </row>
    <row r="7464" spans="1:14" x14ac:dyDescent="0.25">
      <c r="A7464" s="2" t="s">
        <v>8500</v>
      </c>
      <c r="B7464" s="2" t="s">
        <v>1046</v>
      </c>
      <c r="C7464" s="9">
        <f t="shared" si="116"/>
        <v>45323</v>
      </c>
      <c r="D7464" t="s">
        <v>35</v>
      </c>
      <c r="E7464" t="s">
        <v>36</v>
      </c>
      <c r="F7464" s="3">
        <v>4</v>
      </c>
      <c r="G7464" s="4">
        <v>12921.43</v>
      </c>
      <c r="H7464" s="5">
        <v>0</v>
      </c>
      <c r="I7464" s="4">
        <v>51685.72</v>
      </c>
      <c r="J7464" s="4">
        <v>13758.4</v>
      </c>
      <c r="K7464" t="s">
        <v>24</v>
      </c>
      <c r="L7464" t="s">
        <v>25</v>
      </c>
      <c r="M7464" s="2" t="s">
        <v>19</v>
      </c>
      <c r="N7464" t="s">
        <v>42</v>
      </c>
    </row>
    <row r="7465" spans="1:14" x14ac:dyDescent="0.25">
      <c r="A7465" s="2" t="s">
        <v>8501</v>
      </c>
      <c r="B7465" s="2" t="s">
        <v>627</v>
      </c>
      <c r="C7465" s="9">
        <f t="shared" si="116"/>
        <v>46174</v>
      </c>
      <c r="D7465" t="s">
        <v>45</v>
      </c>
      <c r="E7465" t="s">
        <v>111</v>
      </c>
      <c r="F7465" s="3">
        <v>3</v>
      </c>
      <c r="G7465" s="4">
        <v>3020.55</v>
      </c>
      <c r="H7465" s="5">
        <v>0.1</v>
      </c>
      <c r="I7465" s="4">
        <v>8155.49</v>
      </c>
      <c r="J7465" s="4">
        <v>1045.6600000000001</v>
      </c>
      <c r="K7465" t="s">
        <v>37</v>
      </c>
      <c r="L7465" t="s">
        <v>47</v>
      </c>
      <c r="M7465" s="2" t="s">
        <v>19</v>
      </c>
      <c r="N7465" t="s">
        <v>42</v>
      </c>
    </row>
    <row r="7466" spans="1:14" x14ac:dyDescent="0.25">
      <c r="A7466" s="2" t="s">
        <v>8502</v>
      </c>
      <c r="B7466" s="2" t="s">
        <v>900</v>
      </c>
      <c r="C7466" s="9">
        <f t="shared" si="116"/>
        <v>45536</v>
      </c>
      <c r="D7466" t="s">
        <v>35</v>
      </c>
      <c r="E7466" t="s">
        <v>36</v>
      </c>
      <c r="F7466" s="3">
        <v>1</v>
      </c>
      <c r="G7466" s="4">
        <v>2996.09</v>
      </c>
      <c r="H7466" s="5">
        <v>0</v>
      </c>
      <c r="I7466" s="4">
        <v>2996.09</v>
      </c>
      <c r="J7466" s="4">
        <v>756.51</v>
      </c>
      <c r="K7466" t="s">
        <v>24</v>
      </c>
      <c r="L7466" t="s">
        <v>25</v>
      </c>
      <c r="M7466" s="2" t="s">
        <v>26</v>
      </c>
      <c r="N7466" t="s">
        <v>27</v>
      </c>
    </row>
    <row r="7467" spans="1:14" x14ac:dyDescent="0.25">
      <c r="A7467" s="2" t="s">
        <v>8503</v>
      </c>
      <c r="B7467" s="2" t="s">
        <v>276</v>
      </c>
      <c r="C7467" s="9">
        <f t="shared" si="116"/>
        <v>45992</v>
      </c>
      <c r="D7467" t="s">
        <v>53</v>
      </c>
      <c r="E7467" t="s">
        <v>92</v>
      </c>
      <c r="F7467" s="3">
        <v>2</v>
      </c>
      <c r="G7467" s="4">
        <v>220.23</v>
      </c>
      <c r="H7467" s="5">
        <v>0</v>
      </c>
      <c r="I7467" s="4">
        <v>440.46</v>
      </c>
      <c r="J7467" s="4">
        <v>94.69</v>
      </c>
      <c r="K7467" t="s">
        <v>17</v>
      </c>
      <c r="L7467" t="s">
        <v>47</v>
      </c>
      <c r="M7467" s="2" t="s">
        <v>19</v>
      </c>
      <c r="N7467" t="s">
        <v>27</v>
      </c>
    </row>
    <row r="7468" spans="1:14" x14ac:dyDescent="0.25">
      <c r="A7468" s="2" t="s">
        <v>8504</v>
      </c>
      <c r="B7468" s="2" t="s">
        <v>4557</v>
      </c>
      <c r="C7468" s="9">
        <f t="shared" si="116"/>
        <v>45292</v>
      </c>
      <c r="D7468" t="s">
        <v>53</v>
      </c>
      <c r="E7468" t="s">
        <v>114</v>
      </c>
      <c r="F7468" s="3">
        <v>2</v>
      </c>
      <c r="G7468" s="4">
        <v>879</v>
      </c>
      <c r="H7468" s="5">
        <v>0</v>
      </c>
      <c r="I7468" s="4">
        <v>1758</v>
      </c>
      <c r="J7468" s="4">
        <v>274.89999999999998</v>
      </c>
      <c r="K7468" t="s">
        <v>17</v>
      </c>
      <c r="L7468" t="s">
        <v>25</v>
      </c>
      <c r="M7468" s="2" t="s">
        <v>19</v>
      </c>
      <c r="N7468" t="s">
        <v>27</v>
      </c>
    </row>
    <row r="7469" spans="1:14" x14ac:dyDescent="0.25">
      <c r="A7469" s="2" t="s">
        <v>8505</v>
      </c>
      <c r="B7469" s="2" t="s">
        <v>1843</v>
      </c>
      <c r="C7469" s="9">
        <f t="shared" si="116"/>
        <v>45566</v>
      </c>
      <c r="D7469" t="s">
        <v>45</v>
      </c>
      <c r="E7469" t="s">
        <v>222</v>
      </c>
      <c r="F7469" s="3">
        <v>1</v>
      </c>
      <c r="G7469" s="4">
        <v>4504.8999999999996</v>
      </c>
      <c r="H7469" s="5">
        <v>0.2</v>
      </c>
      <c r="I7469" s="4">
        <v>3603.92</v>
      </c>
      <c r="J7469" s="4">
        <v>984.59</v>
      </c>
      <c r="K7469" t="s">
        <v>24</v>
      </c>
      <c r="L7469" t="s">
        <v>18</v>
      </c>
      <c r="M7469" s="2" t="s">
        <v>19</v>
      </c>
      <c r="N7469" t="s">
        <v>42</v>
      </c>
    </row>
    <row r="7470" spans="1:14" x14ac:dyDescent="0.25">
      <c r="A7470" s="2" t="s">
        <v>8506</v>
      </c>
      <c r="B7470" s="2" t="s">
        <v>3480</v>
      </c>
      <c r="C7470" s="9">
        <f t="shared" si="116"/>
        <v>46204</v>
      </c>
      <c r="D7470" t="s">
        <v>53</v>
      </c>
      <c r="E7470" t="s">
        <v>92</v>
      </c>
      <c r="F7470" s="3">
        <v>2</v>
      </c>
      <c r="G7470" s="4">
        <v>861.42</v>
      </c>
      <c r="H7470" s="5">
        <v>0.05</v>
      </c>
      <c r="I7470" s="4">
        <v>1636.7</v>
      </c>
      <c r="J7470" s="4">
        <v>357.47</v>
      </c>
      <c r="K7470" t="s">
        <v>24</v>
      </c>
      <c r="L7470" t="s">
        <v>25</v>
      </c>
      <c r="M7470" s="2" t="s">
        <v>19</v>
      </c>
      <c r="N7470" t="s">
        <v>66</v>
      </c>
    </row>
    <row r="7471" spans="1:14" x14ac:dyDescent="0.25">
      <c r="A7471" s="2" t="s">
        <v>8507</v>
      </c>
      <c r="B7471" s="2" t="s">
        <v>1111</v>
      </c>
      <c r="C7471" s="9">
        <f t="shared" si="116"/>
        <v>45505</v>
      </c>
      <c r="D7471" t="s">
        <v>30</v>
      </c>
      <c r="E7471" t="s">
        <v>106</v>
      </c>
      <c r="F7471" s="3">
        <v>4</v>
      </c>
      <c r="G7471" s="4">
        <v>359.22</v>
      </c>
      <c r="H7471" s="5">
        <v>0</v>
      </c>
      <c r="I7471" s="4">
        <v>1436.88</v>
      </c>
      <c r="J7471" s="4">
        <v>257.3</v>
      </c>
      <c r="K7471" t="s">
        <v>37</v>
      </c>
      <c r="L7471" t="s">
        <v>25</v>
      </c>
      <c r="M7471" s="2" t="s">
        <v>19</v>
      </c>
      <c r="N7471" t="s">
        <v>66</v>
      </c>
    </row>
    <row r="7472" spans="1:14" x14ac:dyDescent="0.25">
      <c r="A7472" s="2" t="s">
        <v>8508</v>
      </c>
      <c r="B7472" s="2" t="s">
        <v>4081</v>
      </c>
      <c r="C7472" s="9">
        <f t="shared" si="116"/>
        <v>45536</v>
      </c>
      <c r="D7472" t="s">
        <v>30</v>
      </c>
      <c r="E7472" t="s">
        <v>133</v>
      </c>
      <c r="F7472" s="3">
        <v>2</v>
      </c>
      <c r="G7472" s="4">
        <v>659.58</v>
      </c>
      <c r="H7472" s="5">
        <v>0.05</v>
      </c>
      <c r="I7472" s="4">
        <v>1253.2</v>
      </c>
      <c r="J7472" s="4">
        <v>361.42</v>
      </c>
      <c r="K7472" t="s">
        <v>24</v>
      </c>
      <c r="L7472" t="s">
        <v>25</v>
      </c>
      <c r="M7472" s="2" t="s">
        <v>19</v>
      </c>
      <c r="N7472" t="s">
        <v>42</v>
      </c>
    </row>
    <row r="7473" spans="1:14" x14ac:dyDescent="0.25">
      <c r="A7473" s="2" t="s">
        <v>8509</v>
      </c>
      <c r="B7473" s="2" t="s">
        <v>4429</v>
      </c>
      <c r="C7473" s="9">
        <f t="shared" si="116"/>
        <v>45658</v>
      </c>
      <c r="D7473" t="s">
        <v>45</v>
      </c>
      <c r="E7473" t="s">
        <v>121</v>
      </c>
      <c r="F7473" s="3">
        <v>3</v>
      </c>
      <c r="G7473" s="4">
        <v>3497.11</v>
      </c>
      <c r="H7473" s="5">
        <v>0</v>
      </c>
      <c r="I7473" s="4">
        <v>10491.33</v>
      </c>
      <c r="J7473" s="4">
        <v>1404.47</v>
      </c>
      <c r="K7473" t="s">
        <v>17</v>
      </c>
      <c r="L7473" t="s">
        <v>25</v>
      </c>
      <c r="M7473" s="2" t="s">
        <v>19</v>
      </c>
      <c r="N7473" t="s">
        <v>58</v>
      </c>
    </row>
    <row r="7474" spans="1:14" x14ac:dyDescent="0.25">
      <c r="A7474" s="2" t="s">
        <v>8510</v>
      </c>
      <c r="B7474" s="2" t="s">
        <v>3338</v>
      </c>
      <c r="C7474" s="9">
        <f t="shared" si="116"/>
        <v>45778</v>
      </c>
      <c r="D7474" t="s">
        <v>15</v>
      </c>
      <c r="E7474" t="s">
        <v>95</v>
      </c>
      <c r="F7474" s="3">
        <v>1</v>
      </c>
      <c r="G7474" s="4">
        <v>1078.05</v>
      </c>
      <c r="H7474" s="5">
        <v>0.05</v>
      </c>
      <c r="I7474" s="4">
        <v>1024.1500000000001</v>
      </c>
      <c r="J7474" s="4">
        <v>209.04</v>
      </c>
      <c r="K7474" t="s">
        <v>17</v>
      </c>
      <c r="L7474" t="s">
        <v>25</v>
      </c>
      <c r="M7474" s="2" t="s">
        <v>19</v>
      </c>
      <c r="N7474" t="s">
        <v>155</v>
      </c>
    </row>
    <row r="7475" spans="1:14" x14ac:dyDescent="0.25">
      <c r="A7475" s="2" t="s">
        <v>8511</v>
      </c>
      <c r="B7475" s="2" t="s">
        <v>1368</v>
      </c>
      <c r="C7475" s="9">
        <f t="shared" si="116"/>
        <v>45292</v>
      </c>
      <c r="D7475" t="s">
        <v>35</v>
      </c>
      <c r="E7475" t="s">
        <v>71</v>
      </c>
      <c r="F7475" s="3">
        <v>1</v>
      </c>
      <c r="G7475" s="4">
        <v>22036.92</v>
      </c>
      <c r="H7475" s="5">
        <v>0</v>
      </c>
      <c r="I7475" s="4">
        <v>22036.92</v>
      </c>
      <c r="J7475" s="4">
        <v>4053.22</v>
      </c>
      <c r="K7475" t="s">
        <v>152</v>
      </c>
      <c r="L7475" t="s">
        <v>25</v>
      </c>
      <c r="M7475" s="2" t="s">
        <v>19</v>
      </c>
      <c r="N7475" t="s">
        <v>42</v>
      </c>
    </row>
    <row r="7476" spans="1:14" x14ac:dyDescent="0.25">
      <c r="A7476" s="2" t="s">
        <v>8512</v>
      </c>
      <c r="B7476" s="2" t="s">
        <v>3161</v>
      </c>
      <c r="C7476" s="9">
        <f t="shared" si="116"/>
        <v>45870</v>
      </c>
      <c r="D7476" t="s">
        <v>15</v>
      </c>
      <c r="E7476" t="s">
        <v>16</v>
      </c>
      <c r="F7476" s="3">
        <v>1</v>
      </c>
      <c r="G7476" s="4">
        <v>583.41</v>
      </c>
      <c r="H7476" s="5">
        <v>0.05</v>
      </c>
      <c r="I7476" s="4">
        <v>554.24</v>
      </c>
      <c r="J7476" s="4">
        <v>82.04</v>
      </c>
      <c r="K7476" t="s">
        <v>24</v>
      </c>
      <c r="L7476" t="s">
        <v>25</v>
      </c>
      <c r="M7476" s="2" t="s">
        <v>19</v>
      </c>
      <c r="N7476" t="s">
        <v>66</v>
      </c>
    </row>
    <row r="7477" spans="1:14" x14ac:dyDescent="0.25">
      <c r="A7477" s="2" t="s">
        <v>8513</v>
      </c>
      <c r="B7477" s="2" t="s">
        <v>1353</v>
      </c>
      <c r="C7477" s="9">
        <f t="shared" si="116"/>
        <v>45992</v>
      </c>
      <c r="D7477" t="s">
        <v>45</v>
      </c>
      <c r="E7477" t="s">
        <v>186</v>
      </c>
      <c r="F7477" s="3">
        <v>1</v>
      </c>
      <c r="G7477" s="4">
        <v>1431.57</v>
      </c>
      <c r="H7477" s="5">
        <v>0.2</v>
      </c>
      <c r="I7477" s="4">
        <v>1145.26</v>
      </c>
      <c r="J7477" s="4">
        <v>171.69</v>
      </c>
      <c r="K7477" t="s">
        <v>24</v>
      </c>
      <c r="L7477" t="s">
        <v>25</v>
      </c>
      <c r="M7477" s="2" t="s">
        <v>19</v>
      </c>
      <c r="N7477" t="s">
        <v>87</v>
      </c>
    </row>
    <row r="7478" spans="1:14" x14ac:dyDescent="0.25">
      <c r="A7478" s="2" t="s">
        <v>8514</v>
      </c>
      <c r="B7478" s="2" t="s">
        <v>352</v>
      </c>
      <c r="C7478" s="9">
        <f t="shared" si="116"/>
        <v>45778</v>
      </c>
      <c r="D7478" t="s">
        <v>35</v>
      </c>
      <c r="E7478" t="s">
        <v>36</v>
      </c>
      <c r="F7478" s="3">
        <v>3</v>
      </c>
      <c r="G7478" s="4">
        <v>34371.25</v>
      </c>
      <c r="H7478" s="5">
        <v>0</v>
      </c>
      <c r="I7478" s="4">
        <v>103113.75</v>
      </c>
      <c r="J7478" s="4">
        <v>17480.89</v>
      </c>
      <c r="K7478" t="s">
        <v>124</v>
      </c>
      <c r="L7478" t="s">
        <v>25</v>
      </c>
      <c r="M7478" s="2" t="s">
        <v>19</v>
      </c>
      <c r="N7478" t="s">
        <v>27</v>
      </c>
    </row>
    <row r="7479" spans="1:14" x14ac:dyDescent="0.25">
      <c r="A7479" s="2" t="s">
        <v>8515</v>
      </c>
      <c r="B7479" s="2" t="s">
        <v>2638</v>
      </c>
      <c r="C7479" s="9">
        <f t="shared" si="116"/>
        <v>45778</v>
      </c>
      <c r="D7479" t="s">
        <v>35</v>
      </c>
      <c r="E7479" t="s">
        <v>50</v>
      </c>
      <c r="F7479" s="3">
        <v>4</v>
      </c>
      <c r="G7479" s="4">
        <v>5556.38</v>
      </c>
      <c r="H7479" s="5">
        <v>0.05</v>
      </c>
      <c r="I7479" s="4">
        <v>21114.240000000002</v>
      </c>
      <c r="J7479" s="4">
        <v>0</v>
      </c>
      <c r="K7479" t="s">
        <v>24</v>
      </c>
      <c r="L7479" t="s">
        <v>25</v>
      </c>
      <c r="M7479" s="2" t="s">
        <v>61</v>
      </c>
      <c r="N7479" t="s">
        <v>20</v>
      </c>
    </row>
    <row r="7480" spans="1:14" x14ac:dyDescent="0.25">
      <c r="A7480" s="2" t="s">
        <v>8516</v>
      </c>
      <c r="B7480" s="2" t="s">
        <v>123</v>
      </c>
      <c r="C7480" s="9">
        <f t="shared" si="116"/>
        <v>45597</v>
      </c>
      <c r="D7480" t="s">
        <v>15</v>
      </c>
      <c r="E7480" t="s">
        <v>16</v>
      </c>
      <c r="F7480" s="3">
        <v>4</v>
      </c>
      <c r="G7480" s="4">
        <v>642.33000000000004</v>
      </c>
      <c r="H7480" s="5">
        <v>0.1</v>
      </c>
      <c r="I7480" s="4">
        <v>2312.39</v>
      </c>
      <c r="J7480" s="4">
        <v>594.66</v>
      </c>
      <c r="K7480" t="s">
        <v>24</v>
      </c>
      <c r="L7480" t="s">
        <v>18</v>
      </c>
      <c r="M7480" s="2" t="s">
        <v>19</v>
      </c>
      <c r="N7480" t="s">
        <v>87</v>
      </c>
    </row>
    <row r="7481" spans="1:14" x14ac:dyDescent="0.25">
      <c r="A7481" s="2" t="s">
        <v>8517</v>
      </c>
      <c r="B7481" s="2" t="s">
        <v>2064</v>
      </c>
      <c r="C7481" s="9">
        <f t="shared" si="116"/>
        <v>45870</v>
      </c>
      <c r="D7481" t="s">
        <v>35</v>
      </c>
      <c r="E7481" t="s">
        <v>36</v>
      </c>
      <c r="F7481" s="3">
        <v>4</v>
      </c>
      <c r="G7481" s="4">
        <v>19242.95</v>
      </c>
      <c r="H7481" s="5">
        <v>0.2</v>
      </c>
      <c r="I7481" s="4">
        <v>61577.440000000002</v>
      </c>
      <c r="J7481" s="4">
        <v>0</v>
      </c>
      <c r="K7481" t="s">
        <v>24</v>
      </c>
      <c r="L7481" t="s">
        <v>25</v>
      </c>
      <c r="M7481" s="2" t="s">
        <v>101</v>
      </c>
      <c r="N7481" t="s">
        <v>58</v>
      </c>
    </row>
    <row r="7482" spans="1:14" x14ac:dyDescent="0.25">
      <c r="A7482" s="2" t="s">
        <v>8518</v>
      </c>
      <c r="B7482" s="2" t="s">
        <v>819</v>
      </c>
      <c r="C7482" s="9">
        <f t="shared" si="116"/>
        <v>45658</v>
      </c>
      <c r="D7482" t="s">
        <v>45</v>
      </c>
      <c r="E7482" t="s">
        <v>186</v>
      </c>
      <c r="F7482" s="3">
        <v>2</v>
      </c>
      <c r="G7482" s="4">
        <v>850.91</v>
      </c>
      <c r="H7482" s="5">
        <v>0.2</v>
      </c>
      <c r="I7482" s="4">
        <v>1361.46</v>
      </c>
      <c r="J7482" s="4">
        <v>431.71</v>
      </c>
      <c r="K7482" t="s">
        <v>24</v>
      </c>
      <c r="L7482" t="s">
        <v>25</v>
      </c>
      <c r="M7482" s="2" t="s">
        <v>19</v>
      </c>
      <c r="N7482" t="s">
        <v>87</v>
      </c>
    </row>
    <row r="7483" spans="1:14" x14ac:dyDescent="0.25">
      <c r="A7483" s="2" t="s">
        <v>8519</v>
      </c>
      <c r="B7483" s="2" t="s">
        <v>931</v>
      </c>
      <c r="C7483" s="9">
        <f t="shared" si="116"/>
        <v>45901</v>
      </c>
      <c r="D7483" t="s">
        <v>53</v>
      </c>
      <c r="E7483" t="s">
        <v>54</v>
      </c>
      <c r="F7483" s="3">
        <v>4</v>
      </c>
      <c r="G7483" s="4">
        <v>829.88</v>
      </c>
      <c r="H7483" s="5">
        <v>0</v>
      </c>
      <c r="I7483" s="4">
        <v>3319.52</v>
      </c>
      <c r="J7483" s="4">
        <v>1005.74</v>
      </c>
      <c r="K7483" t="s">
        <v>24</v>
      </c>
      <c r="L7483" t="s">
        <v>25</v>
      </c>
      <c r="M7483" s="2" t="s">
        <v>19</v>
      </c>
      <c r="N7483" t="s">
        <v>42</v>
      </c>
    </row>
    <row r="7484" spans="1:14" x14ac:dyDescent="0.25">
      <c r="A7484" s="2" t="s">
        <v>8520</v>
      </c>
      <c r="B7484" s="2" t="s">
        <v>2389</v>
      </c>
      <c r="C7484" s="9">
        <f t="shared" si="116"/>
        <v>46204</v>
      </c>
      <c r="D7484" t="s">
        <v>45</v>
      </c>
      <c r="E7484" t="s">
        <v>111</v>
      </c>
      <c r="F7484" s="3">
        <v>2</v>
      </c>
      <c r="G7484" s="4">
        <v>3896.98</v>
      </c>
      <c r="H7484" s="5">
        <v>0.2</v>
      </c>
      <c r="I7484" s="4">
        <v>6235.17</v>
      </c>
      <c r="J7484" s="4">
        <v>2150.48</v>
      </c>
      <c r="K7484" t="s">
        <v>37</v>
      </c>
      <c r="L7484" t="s">
        <v>18</v>
      </c>
      <c r="M7484" s="2" t="s">
        <v>19</v>
      </c>
      <c r="N7484" t="s">
        <v>87</v>
      </c>
    </row>
    <row r="7485" spans="1:14" x14ac:dyDescent="0.25">
      <c r="A7485" s="2" t="s">
        <v>8521</v>
      </c>
      <c r="B7485" s="2" t="s">
        <v>1368</v>
      </c>
      <c r="C7485" s="9">
        <f t="shared" si="116"/>
        <v>45292</v>
      </c>
      <c r="D7485" t="s">
        <v>45</v>
      </c>
      <c r="E7485" t="s">
        <v>46</v>
      </c>
      <c r="F7485" s="3">
        <v>3</v>
      </c>
      <c r="G7485" s="4">
        <v>5303.09</v>
      </c>
      <c r="H7485" s="5">
        <v>0.05</v>
      </c>
      <c r="I7485" s="4">
        <v>15113.81</v>
      </c>
      <c r="J7485" s="4">
        <v>1892.26</v>
      </c>
      <c r="K7485" t="s">
        <v>37</v>
      </c>
      <c r="L7485" t="s">
        <v>25</v>
      </c>
      <c r="M7485" s="2" t="s">
        <v>19</v>
      </c>
      <c r="N7485" t="s">
        <v>42</v>
      </c>
    </row>
    <row r="7486" spans="1:14" x14ac:dyDescent="0.25">
      <c r="A7486" s="2" t="s">
        <v>8522</v>
      </c>
      <c r="B7486" s="2" t="s">
        <v>2152</v>
      </c>
      <c r="C7486" s="9">
        <f t="shared" si="116"/>
        <v>45597</v>
      </c>
      <c r="D7486" t="s">
        <v>45</v>
      </c>
      <c r="E7486" t="s">
        <v>46</v>
      </c>
      <c r="F7486" s="3">
        <v>2</v>
      </c>
      <c r="G7486" s="4">
        <v>2629.53</v>
      </c>
      <c r="H7486" s="5">
        <v>0.2</v>
      </c>
      <c r="I7486" s="4">
        <v>4207.25</v>
      </c>
      <c r="J7486" s="4">
        <v>989.36</v>
      </c>
      <c r="K7486" t="s">
        <v>24</v>
      </c>
      <c r="L7486" t="s">
        <v>25</v>
      </c>
      <c r="M7486" s="2" t="s">
        <v>19</v>
      </c>
      <c r="N7486" t="s">
        <v>58</v>
      </c>
    </row>
    <row r="7487" spans="1:14" x14ac:dyDescent="0.25">
      <c r="A7487" s="2" t="s">
        <v>8523</v>
      </c>
      <c r="B7487" s="2" t="s">
        <v>5845</v>
      </c>
      <c r="C7487" s="9">
        <f t="shared" si="116"/>
        <v>45627</v>
      </c>
      <c r="D7487" t="s">
        <v>15</v>
      </c>
      <c r="E7487" t="s">
        <v>16</v>
      </c>
      <c r="F7487" s="3">
        <v>4</v>
      </c>
      <c r="G7487" s="4">
        <v>1964.28</v>
      </c>
      <c r="H7487" s="5">
        <v>0</v>
      </c>
      <c r="I7487" s="4">
        <v>7857.12</v>
      </c>
      <c r="J7487" s="4">
        <v>1247.19</v>
      </c>
      <c r="K7487" t="s">
        <v>37</v>
      </c>
      <c r="L7487" t="s">
        <v>25</v>
      </c>
      <c r="M7487" s="2" t="s">
        <v>19</v>
      </c>
      <c r="N7487" t="s">
        <v>155</v>
      </c>
    </row>
    <row r="7488" spans="1:14" x14ac:dyDescent="0.25">
      <c r="A7488" s="2" t="s">
        <v>8524</v>
      </c>
      <c r="B7488" s="2" t="s">
        <v>892</v>
      </c>
      <c r="C7488" s="9">
        <f t="shared" si="116"/>
        <v>45383</v>
      </c>
      <c r="D7488" t="s">
        <v>35</v>
      </c>
      <c r="E7488" t="s">
        <v>50</v>
      </c>
      <c r="F7488" s="3">
        <v>1</v>
      </c>
      <c r="G7488" s="4">
        <v>8955.1299999999992</v>
      </c>
      <c r="H7488" s="5">
        <v>0</v>
      </c>
      <c r="I7488" s="4">
        <v>8955.1299999999992</v>
      </c>
      <c r="J7488" s="4">
        <v>2041.64</v>
      </c>
      <c r="K7488" t="s">
        <v>24</v>
      </c>
      <c r="L7488" t="s">
        <v>25</v>
      </c>
      <c r="M7488" s="2" t="s">
        <v>19</v>
      </c>
      <c r="N7488" t="s">
        <v>82</v>
      </c>
    </row>
    <row r="7489" spans="1:14" x14ac:dyDescent="0.25">
      <c r="A7489" s="2" t="s">
        <v>8525</v>
      </c>
      <c r="B7489" s="2" t="s">
        <v>371</v>
      </c>
      <c r="C7489" s="9">
        <f t="shared" si="116"/>
        <v>45323</v>
      </c>
      <c r="D7489" t="s">
        <v>30</v>
      </c>
      <c r="E7489" t="s">
        <v>31</v>
      </c>
      <c r="F7489" s="3">
        <v>3</v>
      </c>
      <c r="G7489" s="4">
        <v>635.44000000000005</v>
      </c>
      <c r="H7489" s="5">
        <v>0</v>
      </c>
      <c r="I7489" s="4">
        <v>1906.32</v>
      </c>
      <c r="J7489" s="4">
        <v>309.33999999999997</v>
      </c>
      <c r="K7489" t="s">
        <v>124</v>
      </c>
      <c r="L7489" t="s">
        <v>25</v>
      </c>
      <c r="M7489" s="2" t="s">
        <v>19</v>
      </c>
      <c r="N7489" t="s">
        <v>42</v>
      </c>
    </row>
    <row r="7490" spans="1:14" x14ac:dyDescent="0.25">
      <c r="A7490" s="2" t="s">
        <v>8526</v>
      </c>
      <c r="B7490" s="2" t="s">
        <v>1767</v>
      </c>
      <c r="C7490" s="9">
        <f t="shared" si="116"/>
        <v>46023</v>
      </c>
      <c r="D7490" t="s">
        <v>35</v>
      </c>
      <c r="E7490" t="s">
        <v>71</v>
      </c>
      <c r="F7490" s="3">
        <v>4</v>
      </c>
      <c r="G7490" s="4">
        <v>5085.92</v>
      </c>
      <c r="H7490" s="5">
        <v>0</v>
      </c>
      <c r="I7490" s="4">
        <v>20343.68</v>
      </c>
      <c r="J7490" s="4">
        <v>2784.53</v>
      </c>
      <c r="K7490" t="s">
        <v>24</v>
      </c>
      <c r="L7490" t="s">
        <v>18</v>
      </c>
      <c r="M7490" s="2" t="s">
        <v>19</v>
      </c>
      <c r="N7490" t="s">
        <v>66</v>
      </c>
    </row>
    <row r="7491" spans="1:14" x14ac:dyDescent="0.25">
      <c r="A7491" s="2" t="s">
        <v>8527</v>
      </c>
      <c r="B7491" s="2" t="s">
        <v>2505</v>
      </c>
      <c r="C7491" s="9">
        <f t="shared" ref="C7491:C7554" si="117">DATE(YEAR(B7491),MONTH(B7491),1)</f>
        <v>46054</v>
      </c>
      <c r="D7491" t="s">
        <v>35</v>
      </c>
      <c r="E7491" t="s">
        <v>36</v>
      </c>
      <c r="F7491" s="3">
        <v>4</v>
      </c>
      <c r="G7491" s="4">
        <v>28376.28</v>
      </c>
      <c r="H7491" s="5">
        <v>0.2</v>
      </c>
      <c r="I7491" s="4">
        <v>90804.1</v>
      </c>
      <c r="J7491" s="4">
        <v>28231.9</v>
      </c>
      <c r="K7491" t="s">
        <v>37</v>
      </c>
      <c r="L7491" t="s">
        <v>25</v>
      </c>
      <c r="M7491" s="2" t="s">
        <v>19</v>
      </c>
      <c r="N7491" t="s">
        <v>87</v>
      </c>
    </row>
    <row r="7492" spans="1:14" x14ac:dyDescent="0.25">
      <c r="A7492" s="2" t="s">
        <v>8528</v>
      </c>
      <c r="B7492" s="2" t="s">
        <v>383</v>
      </c>
      <c r="C7492" s="9">
        <f t="shared" si="117"/>
        <v>45383</v>
      </c>
      <c r="D7492" t="s">
        <v>30</v>
      </c>
      <c r="E7492" t="s">
        <v>31</v>
      </c>
      <c r="F7492" s="3">
        <v>4</v>
      </c>
      <c r="G7492" s="4">
        <v>907.86</v>
      </c>
      <c r="H7492" s="5">
        <v>0</v>
      </c>
      <c r="I7492" s="4">
        <v>3631.44</v>
      </c>
      <c r="J7492" s="4">
        <v>0</v>
      </c>
      <c r="K7492" t="s">
        <v>24</v>
      </c>
      <c r="L7492" t="s">
        <v>25</v>
      </c>
      <c r="M7492" s="2" t="s">
        <v>101</v>
      </c>
      <c r="N7492" t="s">
        <v>87</v>
      </c>
    </row>
    <row r="7493" spans="1:14" x14ac:dyDescent="0.25">
      <c r="A7493" s="2" t="s">
        <v>8529</v>
      </c>
      <c r="B7493" s="2" t="s">
        <v>70</v>
      </c>
      <c r="C7493" s="9">
        <f t="shared" si="117"/>
        <v>45748</v>
      </c>
      <c r="D7493" t="s">
        <v>35</v>
      </c>
      <c r="E7493" t="s">
        <v>74</v>
      </c>
      <c r="F7493" s="3">
        <v>3</v>
      </c>
      <c r="G7493" s="4">
        <v>5228.43</v>
      </c>
      <c r="H7493" s="5">
        <v>0</v>
      </c>
      <c r="I7493" s="4">
        <v>15685.29</v>
      </c>
      <c r="J7493" s="4">
        <v>4353.95</v>
      </c>
      <c r="K7493" t="s">
        <v>152</v>
      </c>
      <c r="L7493" t="s">
        <v>25</v>
      </c>
      <c r="M7493" s="2" t="s">
        <v>19</v>
      </c>
      <c r="N7493" t="s">
        <v>82</v>
      </c>
    </row>
    <row r="7494" spans="1:14" x14ac:dyDescent="0.25">
      <c r="A7494" s="2" t="s">
        <v>8530</v>
      </c>
      <c r="B7494" s="2" t="s">
        <v>2582</v>
      </c>
      <c r="C7494" s="9">
        <f t="shared" si="117"/>
        <v>45809</v>
      </c>
      <c r="D7494" t="s">
        <v>15</v>
      </c>
      <c r="E7494" t="s">
        <v>95</v>
      </c>
      <c r="F7494" s="3">
        <v>1</v>
      </c>
      <c r="G7494" s="4">
        <v>1461.4</v>
      </c>
      <c r="H7494" s="5">
        <v>0</v>
      </c>
      <c r="I7494" s="4">
        <v>1461.4</v>
      </c>
      <c r="J7494" s="4">
        <v>212.92</v>
      </c>
      <c r="K7494" t="s">
        <v>24</v>
      </c>
      <c r="L7494" t="s">
        <v>18</v>
      </c>
      <c r="M7494" s="2" t="s">
        <v>19</v>
      </c>
      <c r="N7494" t="s">
        <v>82</v>
      </c>
    </row>
    <row r="7495" spans="1:14" x14ac:dyDescent="0.25">
      <c r="A7495" s="2" t="s">
        <v>8531</v>
      </c>
      <c r="B7495" s="2" t="s">
        <v>3977</v>
      </c>
      <c r="C7495" s="9">
        <f t="shared" si="117"/>
        <v>45870</v>
      </c>
      <c r="D7495" t="s">
        <v>35</v>
      </c>
      <c r="E7495" t="s">
        <v>36</v>
      </c>
      <c r="F7495" s="3">
        <v>1</v>
      </c>
      <c r="G7495" s="4">
        <v>26359.13</v>
      </c>
      <c r="H7495" s="5">
        <v>0</v>
      </c>
      <c r="I7495" s="4">
        <v>26359.13</v>
      </c>
      <c r="J7495" s="4">
        <v>6652.11</v>
      </c>
      <c r="K7495" t="s">
        <v>24</v>
      </c>
      <c r="L7495" t="s">
        <v>25</v>
      </c>
      <c r="M7495" s="2" t="s">
        <v>19</v>
      </c>
      <c r="N7495" t="s">
        <v>58</v>
      </c>
    </row>
    <row r="7496" spans="1:14" x14ac:dyDescent="0.25">
      <c r="A7496" s="2" t="s">
        <v>8532</v>
      </c>
      <c r="B7496" s="2" t="s">
        <v>1677</v>
      </c>
      <c r="C7496" s="9">
        <f t="shared" si="117"/>
        <v>45689</v>
      </c>
      <c r="D7496" t="s">
        <v>35</v>
      </c>
      <c r="E7496" t="s">
        <v>71</v>
      </c>
      <c r="F7496" s="3">
        <v>1</v>
      </c>
      <c r="G7496" s="4">
        <v>10191.879999999999</v>
      </c>
      <c r="H7496" s="5">
        <v>0</v>
      </c>
      <c r="I7496" s="4">
        <v>10191.879999999999</v>
      </c>
      <c r="J7496" s="4">
        <v>3164.89</v>
      </c>
      <c r="K7496" t="s">
        <v>24</v>
      </c>
      <c r="L7496" t="s">
        <v>25</v>
      </c>
      <c r="M7496" s="2" t="s">
        <v>26</v>
      </c>
      <c r="N7496" t="s">
        <v>58</v>
      </c>
    </row>
    <row r="7497" spans="1:14" x14ac:dyDescent="0.25">
      <c r="A7497" s="2" t="s">
        <v>8533</v>
      </c>
      <c r="B7497" s="2" t="s">
        <v>1893</v>
      </c>
      <c r="C7497" s="9">
        <f t="shared" si="117"/>
        <v>45505</v>
      </c>
      <c r="D7497" t="s">
        <v>35</v>
      </c>
      <c r="E7497" t="s">
        <v>50</v>
      </c>
      <c r="F7497" s="3">
        <v>4</v>
      </c>
      <c r="G7497" s="4">
        <v>34368.74</v>
      </c>
      <c r="H7497" s="5">
        <v>0.05</v>
      </c>
      <c r="I7497" s="4">
        <v>130601.21</v>
      </c>
      <c r="J7497" s="4">
        <v>42449.83</v>
      </c>
      <c r="K7497" t="s">
        <v>24</v>
      </c>
      <c r="L7497" t="s">
        <v>47</v>
      </c>
      <c r="M7497" s="2" t="s">
        <v>19</v>
      </c>
      <c r="N7497" t="s">
        <v>42</v>
      </c>
    </row>
    <row r="7498" spans="1:14" x14ac:dyDescent="0.25">
      <c r="A7498" s="2" t="s">
        <v>8534</v>
      </c>
      <c r="B7498" s="2" t="s">
        <v>973</v>
      </c>
      <c r="C7498" s="9">
        <f t="shared" si="117"/>
        <v>45962</v>
      </c>
      <c r="D7498" t="s">
        <v>35</v>
      </c>
      <c r="E7498" t="s">
        <v>77</v>
      </c>
      <c r="F7498" s="3">
        <v>2</v>
      </c>
      <c r="G7498" s="4">
        <v>19287.5</v>
      </c>
      <c r="H7498" s="5">
        <v>0.25</v>
      </c>
      <c r="I7498" s="4">
        <v>28931.25</v>
      </c>
      <c r="J7498" s="4">
        <v>0</v>
      </c>
      <c r="K7498" t="s">
        <v>17</v>
      </c>
      <c r="L7498" t="s">
        <v>25</v>
      </c>
      <c r="M7498" s="2" t="s">
        <v>101</v>
      </c>
      <c r="N7498" t="s">
        <v>82</v>
      </c>
    </row>
    <row r="7499" spans="1:14" x14ac:dyDescent="0.25">
      <c r="A7499" s="2" t="s">
        <v>8535</v>
      </c>
      <c r="B7499" s="2" t="s">
        <v>968</v>
      </c>
      <c r="C7499" s="9">
        <f t="shared" si="117"/>
        <v>46174</v>
      </c>
      <c r="D7499" t="s">
        <v>45</v>
      </c>
      <c r="E7499" t="s">
        <v>46</v>
      </c>
      <c r="F7499" s="3">
        <v>4</v>
      </c>
      <c r="G7499" s="4">
        <v>1422.62</v>
      </c>
      <c r="H7499" s="5">
        <v>0.05</v>
      </c>
      <c r="I7499" s="4">
        <v>5405.96</v>
      </c>
      <c r="J7499" s="4">
        <v>1782.02</v>
      </c>
      <c r="K7499" t="s">
        <v>24</v>
      </c>
      <c r="L7499" t="s">
        <v>18</v>
      </c>
      <c r="M7499" s="2" t="s">
        <v>19</v>
      </c>
      <c r="N7499" t="s">
        <v>66</v>
      </c>
    </row>
    <row r="7500" spans="1:14" x14ac:dyDescent="0.25">
      <c r="A7500" s="2" t="s">
        <v>8536</v>
      </c>
      <c r="B7500" s="2" t="s">
        <v>373</v>
      </c>
      <c r="C7500" s="9">
        <f t="shared" si="117"/>
        <v>45778</v>
      </c>
      <c r="D7500" t="s">
        <v>30</v>
      </c>
      <c r="E7500" t="s">
        <v>106</v>
      </c>
      <c r="F7500" s="3">
        <v>1</v>
      </c>
      <c r="G7500" s="4">
        <v>967.4</v>
      </c>
      <c r="H7500" s="5">
        <v>0.15</v>
      </c>
      <c r="I7500" s="4">
        <v>822.29</v>
      </c>
      <c r="J7500" s="4">
        <v>190.85</v>
      </c>
      <c r="K7500" t="s">
        <v>24</v>
      </c>
      <c r="L7500" t="s">
        <v>25</v>
      </c>
      <c r="M7500" s="2" t="s">
        <v>19</v>
      </c>
      <c r="N7500" t="s">
        <v>82</v>
      </c>
    </row>
    <row r="7501" spans="1:14" x14ac:dyDescent="0.25">
      <c r="A7501" s="2" t="s">
        <v>8537</v>
      </c>
      <c r="B7501" s="2" t="s">
        <v>2619</v>
      </c>
      <c r="C7501" s="9">
        <f t="shared" si="117"/>
        <v>45992</v>
      </c>
      <c r="D7501" t="s">
        <v>15</v>
      </c>
      <c r="E7501" t="s">
        <v>168</v>
      </c>
      <c r="F7501" s="3">
        <v>3</v>
      </c>
      <c r="G7501" s="4">
        <v>2431.52</v>
      </c>
      <c r="H7501" s="5">
        <v>0.1</v>
      </c>
      <c r="I7501" s="4">
        <v>6565.1</v>
      </c>
      <c r="J7501" s="4">
        <v>1160.3599999999999</v>
      </c>
      <c r="K7501" t="s">
        <v>24</v>
      </c>
      <c r="L7501" t="s">
        <v>47</v>
      </c>
      <c r="M7501" s="2" t="s">
        <v>19</v>
      </c>
      <c r="N7501" t="s">
        <v>58</v>
      </c>
    </row>
    <row r="7502" spans="1:14" x14ac:dyDescent="0.25">
      <c r="A7502" s="2" t="s">
        <v>8538</v>
      </c>
      <c r="B7502" s="2" t="s">
        <v>2232</v>
      </c>
      <c r="C7502" s="9">
        <f t="shared" si="117"/>
        <v>45717</v>
      </c>
      <c r="D7502" t="s">
        <v>30</v>
      </c>
      <c r="E7502" t="s">
        <v>41</v>
      </c>
      <c r="F7502" s="3">
        <v>2</v>
      </c>
      <c r="G7502" s="4">
        <v>833.91</v>
      </c>
      <c r="H7502" s="5">
        <v>0</v>
      </c>
      <c r="I7502" s="4">
        <v>1667.82</v>
      </c>
      <c r="J7502" s="4">
        <v>411.37</v>
      </c>
      <c r="K7502" t="s">
        <v>24</v>
      </c>
      <c r="L7502" t="s">
        <v>25</v>
      </c>
      <c r="M7502" s="2" t="s">
        <v>19</v>
      </c>
      <c r="N7502" t="s">
        <v>38</v>
      </c>
    </row>
    <row r="7503" spans="1:14" x14ac:dyDescent="0.25">
      <c r="A7503" s="2" t="s">
        <v>8539</v>
      </c>
      <c r="B7503" s="2" t="s">
        <v>2103</v>
      </c>
      <c r="C7503" s="9">
        <f t="shared" si="117"/>
        <v>46174</v>
      </c>
      <c r="D7503" t="s">
        <v>35</v>
      </c>
      <c r="E7503" t="s">
        <v>36</v>
      </c>
      <c r="F7503" s="3">
        <v>2</v>
      </c>
      <c r="G7503" s="4">
        <v>11998.49</v>
      </c>
      <c r="H7503" s="5">
        <v>0.1</v>
      </c>
      <c r="I7503" s="4">
        <v>21597.279999999999</v>
      </c>
      <c r="J7503" s="4">
        <v>0</v>
      </c>
      <c r="K7503" t="s">
        <v>124</v>
      </c>
      <c r="L7503" t="s">
        <v>18</v>
      </c>
      <c r="M7503" s="2" t="s">
        <v>61</v>
      </c>
      <c r="N7503" t="s">
        <v>87</v>
      </c>
    </row>
    <row r="7504" spans="1:14" x14ac:dyDescent="0.25">
      <c r="A7504" s="2" t="s">
        <v>8540</v>
      </c>
      <c r="B7504" s="2" t="s">
        <v>2691</v>
      </c>
      <c r="C7504" s="9">
        <f t="shared" si="117"/>
        <v>45839</v>
      </c>
      <c r="D7504" t="s">
        <v>15</v>
      </c>
      <c r="E7504" t="s">
        <v>168</v>
      </c>
      <c r="F7504" s="3">
        <v>4</v>
      </c>
      <c r="G7504" s="4">
        <v>1835.16</v>
      </c>
      <c r="H7504" s="5">
        <v>0.2</v>
      </c>
      <c r="I7504" s="4">
        <v>5872.51</v>
      </c>
      <c r="J7504" s="4">
        <v>815.94</v>
      </c>
      <c r="K7504" t="s">
        <v>24</v>
      </c>
      <c r="L7504" t="s">
        <v>25</v>
      </c>
      <c r="M7504" s="2" t="s">
        <v>19</v>
      </c>
      <c r="N7504" t="s">
        <v>58</v>
      </c>
    </row>
    <row r="7505" spans="1:14" x14ac:dyDescent="0.25">
      <c r="A7505" s="2" t="s">
        <v>8541</v>
      </c>
      <c r="B7505" s="2" t="s">
        <v>1201</v>
      </c>
      <c r="C7505" s="9">
        <f t="shared" si="117"/>
        <v>45536</v>
      </c>
      <c r="D7505" t="s">
        <v>35</v>
      </c>
      <c r="E7505" t="s">
        <v>36</v>
      </c>
      <c r="F7505" s="3">
        <v>3</v>
      </c>
      <c r="G7505" s="4">
        <v>6723.88</v>
      </c>
      <c r="H7505" s="5">
        <v>0.1</v>
      </c>
      <c r="I7505" s="4">
        <v>18154.48</v>
      </c>
      <c r="J7505" s="4">
        <v>5074.51</v>
      </c>
      <c r="K7505" t="s">
        <v>24</v>
      </c>
      <c r="L7505" t="s">
        <v>25</v>
      </c>
      <c r="M7505" s="2" t="s">
        <v>19</v>
      </c>
      <c r="N7505" t="s">
        <v>66</v>
      </c>
    </row>
    <row r="7506" spans="1:14" x14ac:dyDescent="0.25">
      <c r="A7506" s="2" t="s">
        <v>8542</v>
      </c>
      <c r="B7506" s="2" t="s">
        <v>2283</v>
      </c>
      <c r="C7506" s="9">
        <f t="shared" si="117"/>
        <v>46113</v>
      </c>
      <c r="D7506" t="s">
        <v>45</v>
      </c>
      <c r="E7506" t="s">
        <v>222</v>
      </c>
      <c r="F7506" s="3">
        <v>2</v>
      </c>
      <c r="G7506" s="4">
        <v>5284.07</v>
      </c>
      <c r="H7506" s="5">
        <v>0.1</v>
      </c>
      <c r="I7506" s="4">
        <v>9511.33</v>
      </c>
      <c r="J7506" s="4">
        <v>2797.81</v>
      </c>
      <c r="K7506" t="s">
        <v>24</v>
      </c>
      <c r="L7506" t="s">
        <v>47</v>
      </c>
      <c r="M7506" s="2" t="s">
        <v>19</v>
      </c>
      <c r="N7506" t="s">
        <v>38</v>
      </c>
    </row>
    <row r="7507" spans="1:14" x14ac:dyDescent="0.25">
      <c r="A7507" s="2" t="s">
        <v>8543</v>
      </c>
      <c r="B7507" s="2" t="s">
        <v>1891</v>
      </c>
      <c r="C7507" s="9">
        <f t="shared" si="117"/>
        <v>45383</v>
      </c>
      <c r="D7507" t="s">
        <v>15</v>
      </c>
      <c r="E7507" t="s">
        <v>168</v>
      </c>
      <c r="F7507" s="3">
        <v>1</v>
      </c>
      <c r="G7507" s="4">
        <v>421.96</v>
      </c>
      <c r="H7507" s="5">
        <v>0.1</v>
      </c>
      <c r="I7507" s="4">
        <v>379.76</v>
      </c>
      <c r="J7507" s="4">
        <v>83.21</v>
      </c>
      <c r="K7507" t="s">
        <v>24</v>
      </c>
      <c r="L7507" t="s">
        <v>47</v>
      </c>
      <c r="M7507" s="2" t="s">
        <v>19</v>
      </c>
      <c r="N7507" t="s">
        <v>38</v>
      </c>
    </row>
    <row r="7508" spans="1:14" x14ac:dyDescent="0.25">
      <c r="A7508" s="2" t="s">
        <v>8544</v>
      </c>
      <c r="B7508" s="2" t="s">
        <v>5789</v>
      </c>
      <c r="C7508" s="9">
        <f t="shared" si="117"/>
        <v>46082</v>
      </c>
      <c r="D7508" t="s">
        <v>45</v>
      </c>
      <c r="E7508" t="s">
        <v>186</v>
      </c>
      <c r="F7508" s="3">
        <v>4</v>
      </c>
      <c r="G7508" s="4">
        <v>1514.32</v>
      </c>
      <c r="H7508" s="5">
        <v>0.2</v>
      </c>
      <c r="I7508" s="4">
        <v>4845.82</v>
      </c>
      <c r="J7508" s="4">
        <v>1580.15</v>
      </c>
      <c r="K7508" t="s">
        <v>37</v>
      </c>
      <c r="L7508" t="s">
        <v>25</v>
      </c>
      <c r="M7508" s="2" t="s">
        <v>26</v>
      </c>
      <c r="N7508" t="s">
        <v>58</v>
      </c>
    </row>
    <row r="7509" spans="1:14" x14ac:dyDescent="0.25">
      <c r="A7509" s="2" t="s">
        <v>8545</v>
      </c>
      <c r="B7509" s="2" t="s">
        <v>741</v>
      </c>
      <c r="C7509" s="9">
        <f t="shared" si="117"/>
        <v>45323</v>
      </c>
      <c r="D7509" t="s">
        <v>30</v>
      </c>
      <c r="E7509" t="s">
        <v>41</v>
      </c>
      <c r="F7509" s="3">
        <v>4</v>
      </c>
      <c r="G7509" s="4">
        <v>1034.3499999999999</v>
      </c>
      <c r="H7509" s="5">
        <v>0.1</v>
      </c>
      <c r="I7509" s="4">
        <v>3723.66</v>
      </c>
      <c r="J7509" s="4">
        <v>637</v>
      </c>
      <c r="K7509" t="s">
        <v>152</v>
      </c>
      <c r="L7509" t="s">
        <v>25</v>
      </c>
      <c r="M7509" s="2" t="s">
        <v>19</v>
      </c>
      <c r="N7509" t="s">
        <v>32</v>
      </c>
    </row>
    <row r="7510" spans="1:14" x14ac:dyDescent="0.25">
      <c r="A7510" s="2" t="s">
        <v>8546</v>
      </c>
      <c r="B7510" s="2" t="s">
        <v>68</v>
      </c>
      <c r="C7510" s="9">
        <f t="shared" si="117"/>
        <v>45597</v>
      </c>
      <c r="D7510" t="s">
        <v>15</v>
      </c>
      <c r="E7510" t="s">
        <v>57</v>
      </c>
      <c r="F7510" s="3">
        <v>1</v>
      </c>
      <c r="G7510" s="4">
        <v>2242.33</v>
      </c>
      <c r="H7510" s="5">
        <v>0.05</v>
      </c>
      <c r="I7510" s="4">
        <v>2130.21</v>
      </c>
      <c r="J7510" s="4">
        <v>348.89</v>
      </c>
      <c r="K7510" t="s">
        <v>24</v>
      </c>
      <c r="L7510" t="s">
        <v>25</v>
      </c>
      <c r="M7510" s="2" t="s">
        <v>26</v>
      </c>
      <c r="N7510" t="s">
        <v>87</v>
      </c>
    </row>
    <row r="7511" spans="1:14" x14ac:dyDescent="0.25">
      <c r="A7511" s="2" t="s">
        <v>8547</v>
      </c>
      <c r="B7511" s="2" t="s">
        <v>1574</v>
      </c>
      <c r="C7511" s="9">
        <f t="shared" si="117"/>
        <v>46054</v>
      </c>
      <c r="D7511" t="s">
        <v>45</v>
      </c>
      <c r="E7511" t="s">
        <v>121</v>
      </c>
      <c r="F7511" s="3">
        <v>1</v>
      </c>
      <c r="G7511" s="4">
        <v>1902.51</v>
      </c>
      <c r="H7511" s="5">
        <v>0</v>
      </c>
      <c r="I7511" s="4">
        <v>1902.51</v>
      </c>
      <c r="J7511" s="4">
        <v>502.43</v>
      </c>
      <c r="K7511" t="s">
        <v>124</v>
      </c>
      <c r="L7511" t="s">
        <v>47</v>
      </c>
      <c r="M7511" s="2" t="s">
        <v>19</v>
      </c>
      <c r="N7511" t="s">
        <v>42</v>
      </c>
    </row>
    <row r="7512" spans="1:14" x14ac:dyDescent="0.25">
      <c r="A7512" s="2" t="s">
        <v>8548</v>
      </c>
      <c r="B7512" s="2" t="s">
        <v>438</v>
      </c>
      <c r="C7512" s="9">
        <f t="shared" si="117"/>
        <v>45505</v>
      </c>
      <c r="D7512" t="s">
        <v>53</v>
      </c>
      <c r="E7512" t="s">
        <v>173</v>
      </c>
      <c r="F7512" s="3">
        <v>1</v>
      </c>
      <c r="G7512" s="4">
        <v>432.31</v>
      </c>
      <c r="H7512" s="5">
        <v>0</v>
      </c>
      <c r="I7512" s="4">
        <v>432.31</v>
      </c>
      <c r="J7512" s="4">
        <v>0</v>
      </c>
      <c r="K7512" t="s">
        <v>24</v>
      </c>
      <c r="L7512" t="s">
        <v>47</v>
      </c>
      <c r="M7512" s="2" t="s">
        <v>101</v>
      </c>
      <c r="N7512" t="s">
        <v>32</v>
      </c>
    </row>
    <row r="7513" spans="1:14" x14ac:dyDescent="0.25">
      <c r="A7513" s="2" t="s">
        <v>8549</v>
      </c>
      <c r="B7513" s="2" t="s">
        <v>2291</v>
      </c>
      <c r="C7513" s="9">
        <f t="shared" si="117"/>
        <v>46023</v>
      </c>
      <c r="D7513" t="s">
        <v>35</v>
      </c>
      <c r="E7513" t="s">
        <v>74</v>
      </c>
      <c r="F7513" s="3">
        <v>2</v>
      </c>
      <c r="G7513" s="4">
        <v>28601.040000000001</v>
      </c>
      <c r="H7513" s="5">
        <v>0.1</v>
      </c>
      <c r="I7513" s="4">
        <v>51481.87</v>
      </c>
      <c r="J7513" s="4">
        <v>11122.97</v>
      </c>
      <c r="K7513" t="s">
        <v>37</v>
      </c>
      <c r="L7513" t="s">
        <v>25</v>
      </c>
      <c r="M7513" s="2" t="s">
        <v>19</v>
      </c>
      <c r="N7513" t="s">
        <v>87</v>
      </c>
    </row>
    <row r="7514" spans="1:14" x14ac:dyDescent="0.25">
      <c r="A7514" s="2" t="s">
        <v>8550</v>
      </c>
      <c r="B7514" s="2" t="s">
        <v>3538</v>
      </c>
      <c r="C7514" s="9">
        <f t="shared" si="117"/>
        <v>45809</v>
      </c>
      <c r="D7514" t="s">
        <v>15</v>
      </c>
      <c r="E7514" t="s">
        <v>168</v>
      </c>
      <c r="F7514" s="3">
        <v>3</v>
      </c>
      <c r="G7514" s="4">
        <v>609.41999999999996</v>
      </c>
      <c r="H7514" s="5">
        <v>0.1</v>
      </c>
      <c r="I7514" s="4">
        <v>1645.43</v>
      </c>
      <c r="J7514" s="4">
        <v>434.65</v>
      </c>
      <c r="K7514" t="s">
        <v>24</v>
      </c>
      <c r="L7514" t="s">
        <v>25</v>
      </c>
      <c r="M7514" s="2" t="s">
        <v>19</v>
      </c>
      <c r="N7514" t="s">
        <v>58</v>
      </c>
    </row>
    <row r="7515" spans="1:14" x14ac:dyDescent="0.25">
      <c r="A7515" s="2" t="s">
        <v>8551</v>
      </c>
      <c r="B7515" s="2" t="s">
        <v>3949</v>
      </c>
      <c r="C7515" s="9">
        <f t="shared" si="117"/>
        <v>45748</v>
      </c>
      <c r="D7515" t="s">
        <v>45</v>
      </c>
      <c r="E7515" t="s">
        <v>46</v>
      </c>
      <c r="F7515" s="3">
        <v>2</v>
      </c>
      <c r="G7515" s="4">
        <v>515.39</v>
      </c>
      <c r="H7515" s="5">
        <v>0</v>
      </c>
      <c r="I7515" s="4">
        <v>1030.78</v>
      </c>
      <c r="J7515" s="4">
        <v>210.3</v>
      </c>
      <c r="K7515" t="s">
        <v>124</v>
      </c>
      <c r="L7515" t="s">
        <v>47</v>
      </c>
      <c r="M7515" s="2" t="s">
        <v>19</v>
      </c>
      <c r="N7515" t="s">
        <v>155</v>
      </c>
    </row>
    <row r="7516" spans="1:14" x14ac:dyDescent="0.25">
      <c r="A7516" s="2" t="s">
        <v>8552</v>
      </c>
      <c r="B7516" s="2" t="s">
        <v>645</v>
      </c>
      <c r="C7516" s="9">
        <f t="shared" si="117"/>
        <v>45474</v>
      </c>
      <c r="D7516" t="s">
        <v>45</v>
      </c>
      <c r="E7516" t="s">
        <v>46</v>
      </c>
      <c r="F7516" s="3">
        <v>3</v>
      </c>
      <c r="G7516" s="4">
        <v>2925.05</v>
      </c>
      <c r="H7516" s="5">
        <v>0.15</v>
      </c>
      <c r="I7516" s="4">
        <v>7458.88</v>
      </c>
      <c r="J7516" s="4">
        <v>2538.7800000000002</v>
      </c>
      <c r="K7516" t="s">
        <v>17</v>
      </c>
      <c r="L7516" t="s">
        <v>25</v>
      </c>
      <c r="M7516" s="2" t="s">
        <v>19</v>
      </c>
      <c r="N7516" t="s">
        <v>20</v>
      </c>
    </row>
    <row r="7517" spans="1:14" x14ac:dyDescent="0.25">
      <c r="A7517" s="2" t="s">
        <v>8553</v>
      </c>
      <c r="B7517" s="2" t="s">
        <v>422</v>
      </c>
      <c r="C7517" s="9">
        <f t="shared" si="117"/>
        <v>46143</v>
      </c>
      <c r="D7517" t="s">
        <v>35</v>
      </c>
      <c r="E7517" t="s">
        <v>74</v>
      </c>
      <c r="F7517" s="3">
        <v>4</v>
      </c>
      <c r="G7517" s="4">
        <v>4259.07</v>
      </c>
      <c r="H7517" s="5">
        <v>0</v>
      </c>
      <c r="I7517" s="4">
        <v>17036.28</v>
      </c>
      <c r="J7517" s="4">
        <v>5576.22</v>
      </c>
      <c r="K7517" t="s">
        <v>124</v>
      </c>
      <c r="L7517" t="s">
        <v>18</v>
      </c>
      <c r="M7517" s="2" t="s">
        <v>26</v>
      </c>
      <c r="N7517" t="s">
        <v>58</v>
      </c>
    </row>
    <row r="7518" spans="1:14" x14ac:dyDescent="0.25">
      <c r="A7518" s="2" t="s">
        <v>8554</v>
      </c>
      <c r="B7518" s="2" t="s">
        <v>1053</v>
      </c>
      <c r="C7518" s="9">
        <f t="shared" si="117"/>
        <v>45931</v>
      </c>
      <c r="D7518" t="s">
        <v>15</v>
      </c>
      <c r="E7518" t="s">
        <v>23</v>
      </c>
      <c r="F7518" s="3">
        <v>3</v>
      </c>
      <c r="G7518" s="4">
        <v>898.67</v>
      </c>
      <c r="H7518" s="5">
        <v>0.05</v>
      </c>
      <c r="I7518" s="4">
        <v>2561.21</v>
      </c>
      <c r="J7518" s="4">
        <v>490.02</v>
      </c>
      <c r="K7518" t="s">
        <v>37</v>
      </c>
      <c r="L7518" t="s">
        <v>25</v>
      </c>
      <c r="M7518" s="2" t="s">
        <v>19</v>
      </c>
      <c r="N7518" t="s">
        <v>42</v>
      </c>
    </row>
    <row r="7519" spans="1:14" x14ac:dyDescent="0.25">
      <c r="A7519" s="2" t="s">
        <v>8555</v>
      </c>
      <c r="B7519" s="2" t="s">
        <v>3089</v>
      </c>
      <c r="C7519" s="9">
        <f t="shared" si="117"/>
        <v>45536</v>
      </c>
      <c r="D7519" t="s">
        <v>15</v>
      </c>
      <c r="E7519" t="s">
        <v>16</v>
      </c>
      <c r="F7519" s="3">
        <v>1</v>
      </c>
      <c r="G7519" s="4">
        <v>2104.2800000000002</v>
      </c>
      <c r="H7519" s="5">
        <v>0</v>
      </c>
      <c r="I7519" s="4">
        <v>2104.2800000000002</v>
      </c>
      <c r="J7519" s="4">
        <v>345.58</v>
      </c>
      <c r="K7519" t="s">
        <v>37</v>
      </c>
      <c r="L7519" t="s">
        <v>25</v>
      </c>
      <c r="M7519" s="2" t="s">
        <v>19</v>
      </c>
      <c r="N7519" t="s">
        <v>42</v>
      </c>
    </row>
    <row r="7520" spans="1:14" x14ac:dyDescent="0.25">
      <c r="A7520" s="2" t="s">
        <v>8556</v>
      </c>
      <c r="B7520" s="2" t="s">
        <v>479</v>
      </c>
      <c r="C7520" s="9">
        <f t="shared" si="117"/>
        <v>46235</v>
      </c>
      <c r="D7520" t="s">
        <v>15</v>
      </c>
      <c r="E7520" t="s">
        <v>168</v>
      </c>
      <c r="F7520" s="3">
        <v>2</v>
      </c>
      <c r="G7520" s="4">
        <v>2423.67</v>
      </c>
      <c r="H7520" s="5">
        <v>0.1</v>
      </c>
      <c r="I7520" s="4">
        <v>4362.6099999999997</v>
      </c>
      <c r="J7520" s="4">
        <v>701.78</v>
      </c>
      <c r="K7520" t="s">
        <v>37</v>
      </c>
      <c r="L7520" t="s">
        <v>25</v>
      </c>
      <c r="M7520" s="2" t="s">
        <v>19</v>
      </c>
      <c r="N7520" t="s">
        <v>66</v>
      </c>
    </row>
    <row r="7521" spans="1:14" x14ac:dyDescent="0.25">
      <c r="A7521" s="2" t="s">
        <v>8557</v>
      </c>
      <c r="B7521" s="2" t="s">
        <v>2607</v>
      </c>
      <c r="C7521" s="9">
        <f t="shared" si="117"/>
        <v>45627</v>
      </c>
      <c r="D7521" t="s">
        <v>35</v>
      </c>
      <c r="E7521" t="s">
        <v>50</v>
      </c>
      <c r="F7521" s="3">
        <v>1</v>
      </c>
      <c r="G7521" s="4">
        <v>32862.199999999997</v>
      </c>
      <c r="H7521" s="5">
        <v>0</v>
      </c>
      <c r="I7521" s="4">
        <v>32862.199999999997</v>
      </c>
      <c r="J7521" s="4">
        <v>9829.67</v>
      </c>
      <c r="K7521" t="s">
        <v>37</v>
      </c>
      <c r="L7521" t="s">
        <v>18</v>
      </c>
      <c r="M7521" s="2" t="s">
        <v>19</v>
      </c>
      <c r="N7521" t="s">
        <v>42</v>
      </c>
    </row>
    <row r="7522" spans="1:14" x14ac:dyDescent="0.25">
      <c r="A7522" s="2" t="s">
        <v>8558</v>
      </c>
      <c r="B7522" s="2" t="s">
        <v>2545</v>
      </c>
      <c r="C7522" s="9">
        <f t="shared" si="117"/>
        <v>45778</v>
      </c>
      <c r="D7522" t="s">
        <v>53</v>
      </c>
      <c r="E7522" t="s">
        <v>114</v>
      </c>
      <c r="F7522" s="3">
        <v>4</v>
      </c>
      <c r="G7522" s="4">
        <v>266.57</v>
      </c>
      <c r="H7522" s="5">
        <v>0.15</v>
      </c>
      <c r="I7522" s="4">
        <v>906.34</v>
      </c>
      <c r="J7522" s="4">
        <v>234.82</v>
      </c>
      <c r="K7522" t="s">
        <v>17</v>
      </c>
      <c r="L7522" t="s">
        <v>25</v>
      </c>
      <c r="M7522" s="2" t="s">
        <v>19</v>
      </c>
      <c r="N7522" t="s">
        <v>32</v>
      </c>
    </row>
    <row r="7523" spans="1:14" x14ac:dyDescent="0.25">
      <c r="A7523" s="2" t="s">
        <v>8559</v>
      </c>
      <c r="B7523" s="2" t="s">
        <v>2377</v>
      </c>
      <c r="C7523" s="9">
        <f t="shared" si="117"/>
        <v>45717</v>
      </c>
      <c r="D7523" t="s">
        <v>30</v>
      </c>
      <c r="E7523" t="s">
        <v>106</v>
      </c>
      <c r="F7523" s="3">
        <v>2</v>
      </c>
      <c r="G7523" s="4">
        <v>757.73</v>
      </c>
      <c r="H7523" s="5">
        <v>0.15</v>
      </c>
      <c r="I7523" s="4">
        <v>1288.1400000000001</v>
      </c>
      <c r="J7523" s="4">
        <v>314.85000000000002</v>
      </c>
      <c r="K7523" t="s">
        <v>37</v>
      </c>
      <c r="L7523" t="s">
        <v>25</v>
      </c>
      <c r="M7523" s="2" t="s">
        <v>19</v>
      </c>
      <c r="N7523" t="s">
        <v>20</v>
      </c>
    </row>
    <row r="7524" spans="1:14" x14ac:dyDescent="0.25">
      <c r="A7524" s="2" t="s">
        <v>8560</v>
      </c>
      <c r="B7524" s="2" t="s">
        <v>1655</v>
      </c>
      <c r="C7524" s="9">
        <f t="shared" si="117"/>
        <v>45505</v>
      </c>
      <c r="D7524" t="s">
        <v>15</v>
      </c>
      <c r="E7524" t="s">
        <v>95</v>
      </c>
      <c r="F7524" s="3">
        <v>2</v>
      </c>
      <c r="G7524" s="4">
        <v>2107.63</v>
      </c>
      <c r="H7524" s="5">
        <v>0</v>
      </c>
      <c r="I7524" s="4">
        <v>4215.26</v>
      </c>
      <c r="J7524" s="4">
        <v>1141.8900000000001</v>
      </c>
      <c r="K7524" t="s">
        <v>24</v>
      </c>
      <c r="L7524" t="s">
        <v>18</v>
      </c>
      <c r="M7524" s="2" t="s">
        <v>19</v>
      </c>
      <c r="N7524" t="s">
        <v>58</v>
      </c>
    </row>
    <row r="7525" spans="1:14" x14ac:dyDescent="0.25">
      <c r="A7525" s="2" t="s">
        <v>8561</v>
      </c>
      <c r="B7525" s="2" t="s">
        <v>716</v>
      </c>
      <c r="C7525" s="9">
        <f t="shared" si="117"/>
        <v>45566</v>
      </c>
      <c r="D7525" t="s">
        <v>45</v>
      </c>
      <c r="E7525" t="s">
        <v>121</v>
      </c>
      <c r="F7525" s="3">
        <v>1</v>
      </c>
      <c r="G7525" s="4">
        <v>5315.52</v>
      </c>
      <c r="H7525" s="5">
        <v>0</v>
      </c>
      <c r="I7525" s="4">
        <v>5315.52</v>
      </c>
      <c r="J7525" s="4">
        <v>1540.52</v>
      </c>
      <c r="K7525" t="s">
        <v>17</v>
      </c>
      <c r="L7525" t="s">
        <v>25</v>
      </c>
      <c r="M7525" s="2" t="s">
        <v>19</v>
      </c>
      <c r="N7525" t="s">
        <v>20</v>
      </c>
    </row>
    <row r="7526" spans="1:14" x14ac:dyDescent="0.25">
      <c r="A7526" s="2" t="s">
        <v>8562</v>
      </c>
      <c r="B7526" s="2" t="s">
        <v>698</v>
      </c>
      <c r="C7526" s="9">
        <f t="shared" si="117"/>
        <v>45566</v>
      </c>
      <c r="D7526" t="s">
        <v>30</v>
      </c>
      <c r="E7526" t="s">
        <v>163</v>
      </c>
      <c r="F7526" s="3">
        <v>2</v>
      </c>
      <c r="G7526" s="4">
        <v>628.77</v>
      </c>
      <c r="H7526" s="5">
        <v>0.05</v>
      </c>
      <c r="I7526" s="4">
        <v>1194.6600000000001</v>
      </c>
      <c r="J7526" s="4">
        <v>205.46</v>
      </c>
      <c r="K7526" t="s">
        <v>152</v>
      </c>
      <c r="L7526" t="s">
        <v>18</v>
      </c>
      <c r="M7526" s="2" t="s">
        <v>19</v>
      </c>
      <c r="N7526" t="s">
        <v>38</v>
      </c>
    </row>
    <row r="7527" spans="1:14" x14ac:dyDescent="0.25">
      <c r="A7527" s="2" t="s">
        <v>8563</v>
      </c>
      <c r="B7527" s="2" t="s">
        <v>1131</v>
      </c>
      <c r="C7527" s="9">
        <f t="shared" si="117"/>
        <v>45352</v>
      </c>
      <c r="D7527" t="s">
        <v>35</v>
      </c>
      <c r="E7527" t="s">
        <v>36</v>
      </c>
      <c r="F7527" s="3">
        <v>1</v>
      </c>
      <c r="G7527" s="4">
        <v>7807.12</v>
      </c>
      <c r="H7527" s="5">
        <v>0.1</v>
      </c>
      <c r="I7527" s="4">
        <v>7026.41</v>
      </c>
      <c r="J7527" s="4">
        <v>2426.4299999999998</v>
      </c>
      <c r="K7527" t="s">
        <v>124</v>
      </c>
      <c r="L7527" t="s">
        <v>25</v>
      </c>
      <c r="M7527" s="2" t="s">
        <v>19</v>
      </c>
      <c r="N7527" t="s">
        <v>82</v>
      </c>
    </row>
    <row r="7528" spans="1:14" x14ac:dyDescent="0.25">
      <c r="A7528" s="2" t="s">
        <v>8564</v>
      </c>
      <c r="B7528" s="2" t="s">
        <v>147</v>
      </c>
      <c r="C7528" s="9">
        <f t="shared" si="117"/>
        <v>45962</v>
      </c>
      <c r="D7528" t="s">
        <v>35</v>
      </c>
      <c r="E7528" t="s">
        <v>36</v>
      </c>
      <c r="F7528" s="3">
        <v>3</v>
      </c>
      <c r="G7528" s="4">
        <v>10956.84</v>
      </c>
      <c r="H7528" s="5">
        <v>0.05</v>
      </c>
      <c r="I7528" s="4">
        <v>31226.99</v>
      </c>
      <c r="J7528" s="4">
        <v>6292.61</v>
      </c>
      <c r="K7528" t="s">
        <v>24</v>
      </c>
      <c r="L7528" t="s">
        <v>25</v>
      </c>
      <c r="M7528" s="2" t="s">
        <v>19</v>
      </c>
      <c r="N7528" t="s">
        <v>42</v>
      </c>
    </row>
    <row r="7529" spans="1:14" x14ac:dyDescent="0.25">
      <c r="A7529" s="2" t="s">
        <v>8565</v>
      </c>
      <c r="B7529" s="2" t="s">
        <v>5398</v>
      </c>
      <c r="C7529" s="9">
        <f t="shared" si="117"/>
        <v>45597</v>
      </c>
      <c r="D7529" t="s">
        <v>15</v>
      </c>
      <c r="E7529" t="s">
        <v>16</v>
      </c>
      <c r="F7529" s="3">
        <v>4</v>
      </c>
      <c r="G7529" s="4">
        <v>796.02</v>
      </c>
      <c r="H7529" s="5">
        <v>0.05</v>
      </c>
      <c r="I7529" s="4">
        <v>3024.88</v>
      </c>
      <c r="J7529" s="4">
        <v>417.42</v>
      </c>
      <c r="K7529" t="s">
        <v>24</v>
      </c>
      <c r="L7529" t="s">
        <v>25</v>
      </c>
      <c r="M7529" s="2" t="s">
        <v>19</v>
      </c>
      <c r="N7529" t="s">
        <v>155</v>
      </c>
    </row>
    <row r="7530" spans="1:14" x14ac:dyDescent="0.25">
      <c r="A7530" s="2" t="s">
        <v>8566</v>
      </c>
      <c r="B7530" s="2" t="s">
        <v>444</v>
      </c>
      <c r="C7530" s="9">
        <f t="shared" si="117"/>
        <v>46174</v>
      </c>
      <c r="D7530" t="s">
        <v>30</v>
      </c>
      <c r="E7530" t="s">
        <v>41</v>
      </c>
      <c r="F7530" s="3">
        <v>1</v>
      </c>
      <c r="G7530" s="4">
        <v>993.73</v>
      </c>
      <c r="H7530" s="5">
        <v>0</v>
      </c>
      <c r="I7530" s="4">
        <v>993.73</v>
      </c>
      <c r="J7530" s="4">
        <v>310.02</v>
      </c>
      <c r="K7530" t="s">
        <v>152</v>
      </c>
      <c r="L7530" t="s">
        <v>18</v>
      </c>
      <c r="M7530" s="2" t="s">
        <v>19</v>
      </c>
      <c r="N7530" t="s">
        <v>87</v>
      </c>
    </row>
    <row r="7531" spans="1:14" x14ac:dyDescent="0.25">
      <c r="A7531" s="2" t="s">
        <v>8567</v>
      </c>
      <c r="B7531" s="2" t="s">
        <v>1176</v>
      </c>
      <c r="C7531" s="9">
        <f t="shared" si="117"/>
        <v>46023</v>
      </c>
      <c r="D7531" t="s">
        <v>35</v>
      </c>
      <c r="E7531" t="s">
        <v>74</v>
      </c>
      <c r="F7531" s="3">
        <v>4</v>
      </c>
      <c r="G7531" s="4">
        <v>22247.87</v>
      </c>
      <c r="H7531" s="5">
        <v>0.05</v>
      </c>
      <c r="I7531" s="4">
        <v>84541.91</v>
      </c>
      <c r="J7531" s="4">
        <v>20473.310000000001</v>
      </c>
      <c r="K7531" t="s">
        <v>24</v>
      </c>
      <c r="L7531" t="s">
        <v>18</v>
      </c>
      <c r="M7531" s="2" t="s">
        <v>19</v>
      </c>
      <c r="N7531" t="s">
        <v>66</v>
      </c>
    </row>
    <row r="7532" spans="1:14" x14ac:dyDescent="0.25">
      <c r="A7532" s="2" t="s">
        <v>8568</v>
      </c>
      <c r="B7532" s="2" t="s">
        <v>582</v>
      </c>
      <c r="C7532" s="9">
        <f t="shared" si="117"/>
        <v>45931</v>
      </c>
      <c r="D7532" t="s">
        <v>53</v>
      </c>
      <c r="E7532" t="s">
        <v>114</v>
      </c>
      <c r="F7532" s="3">
        <v>2</v>
      </c>
      <c r="G7532" s="4">
        <v>772.89</v>
      </c>
      <c r="H7532" s="5">
        <v>0.05</v>
      </c>
      <c r="I7532" s="4">
        <v>1468.49</v>
      </c>
      <c r="J7532" s="4">
        <v>182.3</v>
      </c>
      <c r="K7532" t="s">
        <v>24</v>
      </c>
      <c r="L7532" t="s">
        <v>18</v>
      </c>
      <c r="M7532" s="2" t="s">
        <v>19</v>
      </c>
      <c r="N7532" t="s">
        <v>66</v>
      </c>
    </row>
    <row r="7533" spans="1:14" x14ac:dyDescent="0.25">
      <c r="A7533" s="2" t="s">
        <v>8569</v>
      </c>
      <c r="B7533" s="2" t="s">
        <v>1080</v>
      </c>
      <c r="C7533" s="9">
        <f t="shared" si="117"/>
        <v>45748</v>
      </c>
      <c r="D7533" t="s">
        <v>15</v>
      </c>
      <c r="E7533" t="s">
        <v>23</v>
      </c>
      <c r="F7533" s="3">
        <v>4</v>
      </c>
      <c r="G7533" s="4">
        <v>1556.92</v>
      </c>
      <c r="H7533" s="5">
        <v>0.25</v>
      </c>
      <c r="I7533" s="4">
        <v>4670.76</v>
      </c>
      <c r="J7533" s="4">
        <v>1213.58</v>
      </c>
      <c r="K7533" t="s">
        <v>24</v>
      </c>
      <c r="L7533" t="s">
        <v>25</v>
      </c>
      <c r="M7533" s="2" t="s">
        <v>19</v>
      </c>
      <c r="N7533" t="s">
        <v>42</v>
      </c>
    </row>
    <row r="7534" spans="1:14" x14ac:dyDescent="0.25">
      <c r="A7534" s="2" t="s">
        <v>8570</v>
      </c>
      <c r="B7534" s="2" t="s">
        <v>541</v>
      </c>
      <c r="C7534" s="9">
        <f t="shared" si="117"/>
        <v>46113</v>
      </c>
      <c r="D7534" t="s">
        <v>15</v>
      </c>
      <c r="E7534" t="s">
        <v>16</v>
      </c>
      <c r="F7534" s="3">
        <v>4</v>
      </c>
      <c r="G7534" s="4">
        <v>1335.87</v>
      </c>
      <c r="H7534" s="5">
        <v>0.15</v>
      </c>
      <c r="I7534" s="4">
        <v>4541.96</v>
      </c>
      <c r="J7534" s="4">
        <v>0</v>
      </c>
      <c r="K7534" t="s">
        <v>24</v>
      </c>
      <c r="L7534" t="s">
        <v>25</v>
      </c>
      <c r="M7534" s="2" t="s">
        <v>61</v>
      </c>
      <c r="N7534" t="s">
        <v>58</v>
      </c>
    </row>
    <row r="7535" spans="1:14" x14ac:dyDescent="0.25">
      <c r="A7535" s="2" t="s">
        <v>8571</v>
      </c>
      <c r="B7535" s="2" t="s">
        <v>1604</v>
      </c>
      <c r="C7535" s="9">
        <f t="shared" si="117"/>
        <v>46204</v>
      </c>
      <c r="D7535" t="s">
        <v>35</v>
      </c>
      <c r="E7535" t="s">
        <v>36</v>
      </c>
      <c r="F7535" s="3">
        <v>4</v>
      </c>
      <c r="G7535" s="4">
        <v>27393.51</v>
      </c>
      <c r="H7535" s="5">
        <v>0.15</v>
      </c>
      <c r="I7535" s="4">
        <v>93137.93</v>
      </c>
      <c r="J7535" s="4">
        <v>25641.06</v>
      </c>
      <c r="K7535" t="s">
        <v>37</v>
      </c>
      <c r="L7535" t="s">
        <v>25</v>
      </c>
      <c r="M7535" s="2" t="s">
        <v>19</v>
      </c>
      <c r="N7535" t="s">
        <v>155</v>
      </c>
    </row>
    <row r="7536" spans="1:14" x14ac:dyDescent="0.25">
      <c r="A7536" s="2" t="s">
        <v>8572</v>
      </c>
      <c r="B7536" s="2" t="s">
        <v>509</v>
      </c>
      <c r="C7536" s="9">
        <f t="shared" si="117"/>
        <v>45566</v>
      </c>
      <c r="D7536" t="s">
        <v>35</v>
      </c>
      <c r="E7536" t="s">
        <v>50</v>
      </c>
      <c r="F7536" s="3">
        <v>2</v>
      </c>
      <c r="G7536" s="4">
        <v>25257.21</v>
      </c>
      <c r="H7536" s="5">
        <v>0.1</v>
      </c>
      <c r="I7536" s="4">
        <v>45462.98</v>
      </c>
      <c r="J7536" s="4">
        <v>11684.6</v>
      </c>
      <c r="K7536" t="s">
        <v>24</v>
      </c>
      <c r="L7536" t="s">
        <v>18</v>
      </c>
      <c r="M7536" s="2" t="s">
        <v>19</v>
      </c>
      <c r="N7536" t="s">
        <v>38</v>
      </c>
    </row>
    <row r="7537" spans="1:14" x14ac:dyDescent="0.25">
      <c r="A7537" s="2" t="s">
        <v>8573</v>
      </c>
      <c r="B7537" s="2" t="s">
        <v>3287</v>
      </c>
      <c r="C7537" s="9">
        <f t="shared" si="117"/>
        <v>45870</v>
      </c>
      <c r="D7537" t="s">
        <v>30</v>
      </c>
      <c r="E7537" t="s">
        <v>163</v>
      </c>
      <c r="F7537" s="3">
        <v>3</v>
      </c>
      <c r="G7537" s="4">
        <v>1498.56</v>
      </c>
      <c r="H7537" s="5">
        <v>0.05</v>
      </c>
      <c r="I7537" s="4">
        <v>4270.8999999999996</v>
      </c>
      <c r="J7537" s="4">
        <v>774.59</v>
      </c>
      <c r="K7537" t="s">
        <v>24</v>
      </c>
      <c r="L7537" t="s">
        <v>25</v>
      </c>
      <c r="M7537" s="2" t="s">
        <v>19</v>
      </c>
      <c r="N7537" t="s">
        <v>27</v>
      </c>
    </row>
    <row r="7538" spans="1:14" x14ac:dyDescent="0.25">
      <c r="A7538" s="2" t="s">
        <v>8574</v>
      </c>
      <c r="B7538" s="2" t="s">
        <v>44</v>
      </c>
      <c r="C7538" s="9">
        <f t="shared" si="117"/>
        <v>45352</v>
      </c>
      <c r="D7538" t="s">
        <v>53</v>
      </c>
      <c r="E7538" t="s">
        <v>173</v>
      </c>
      <c r="F7538" s="3">
        <v>3</v>
      </c>
      <c r="G7538" s="4">
        <v>1143.79</v>
      </c>
      <c r="H7538" s="5">
        <v>0.2</v>
      </c>
      <c r="I7538" s="4">
        <v>2745.1</v>
      </c>
      <c r="J7538" s="4">
        <v>0</v>
      </c>
      <c r="K7538" t="s">
        <v>17</v>
      </c>
      <c r="L7538" t="s">
        <v>47</v>
      </c>
      <c r="M7538" s="2" t="s">
        <v>101</v>
      </c>
      <c r="N7538" t="s">
        <v>58</v>
      </c>
    </row>
    <row r="7539" spans="1:14" x14ac:dyDescent="0.25">
      <c r="A7539" s="2" t="s">
        <v>8575</v>
      </c>
      <c r="B7539" s="2" t="s">
        <v>702</v>
      </c>
      <c r="C7539" s="9">
        <f t="shared" si="117"/>
        <v>45536</v>
      </c>
      <c r="D7539" t="s">
        <v>15</v>
      </c>
      <c r="E7539" t="s">
        <v>168</v>
      </c>
      <c r="F7539" s="3">
        <v>3</v>
      </c>
      <c r="G7539" s="4">
        <v>2357.88</v>
      </c>
      <c r="H7539" s="5">
        <v>0.05</v>
      </c>
      <c r="I7539" s="4">
        <v>6719.96</v>
      </c>
      <c r="J7539" s="4">
        <v>1529.07</v>
      </c>
      <c r="K7539" t="s">
        <v>24</v>
      </c>
      <c r="L7539" t="s">
        <v>25</v>
      </c>
      <c r="M7539" s="2" t="s">
        <v>19</v>
      </c>
      <c r="N7539" t="s">
        <v>66</v>
      </c>
    </row>
    <row r="7540" spans="1:14" x14ac:dyDescent="0.25">
      <c r="A7540" s="2" t="s">
        <v>8576</v>
      </c>
      <c r="B7540" s="2" t="s">
        <v>252</v>
      </c>
      <c r="C7540" s="9">
        <f t="shared" si="117"/>
        <v>45992</v>
      </c>
      <c r="D7540" t="s">
        <v>53</v>
      </c>
      <c r="E7540" t="s">
        <v>114</v>
      </c>
      <c r="F7540" s="3">
        <v>1</v>
      </c>
      <c r="G7540" s="4">
        <v>947.86</v>
      </c>
      <c r="H7540" s="5">
        <v>0.1</v>
      </c>
      <c r="I7540" s="4">
        <v>853.07</v>
      </c>
      <c r="J7540" s="4">
        <v>178.52</v>
      </c>
      <c r="K7540" t="s">
        <v>124</v>
      </c>
      <c r="L7540" t="s">
        <v>25</v>
      </c>
      <c r="M7540" s="2" t="s">
        <v>19</v>
      </c>
      <c r="N7540" t="s">
        <v>42</v>
      </c>
    </row>
    <row r="7541" spans="1:14" x14ac:dyDescent="0.25">
      <c r="A7541" s="2" t="s">
        <v>8577</v>
      </c>
      <c r="B7541" s="2" t="s">
        <v>292</v>
      </c>
      <c r="C7541" s="9">
        <f t="shared" si="117"/>
        <v>46143</v>
      </c>
      <c r="D7541" t="s">
        <v>30</v>
      </c>
      <c r="E7541" t="s">
        <v>133</v>
      </c>
      <c r="F7541" s="3">
        <v>1</v>
      </c>
      <c r="G7541" s="4">
        <v>622.21</v>
      </c>
      <c r="H7541" s="5">
        <v>0</v>
      </c>
      <c r="I7541" s="4">
        <v>622.21</v>
      </c>
      <c r="J7541" s="4">
        <v>75.209999999999994</v>
      </c>
      <c r="K7541" t="s">
        <v>37</v>
      </c>
      <c r="L7541" t="s">
        <v>25</v>
      </c>
      <c r="M7541" s="2" t="s">
        <v>19</v>
      </c>
      <c r="N7541" t="s">
        <v>66</v>
      </c>
    </row>
    <row r="7542" spans="1:14" x14ac:dyDescent="0.25">
      <c r="A7542" s="2" t="s">
        <v>8578</v>
      </c>
      <c r="B7542" s="2" t="s">
        <v>3229</v>
      </c>
      <c r="C7542" s="9">
        <f t="shared" si="117"/>
        <v>46174</v>
      </c>
      <c r="D7542" t="s">
        <v>15</v>
      </c>
      <c r="E7542" t="s">
        <v>95</v>
      </c>
      <c r="F7542" s="3">
        <v>2</v>
      </c>
      <c r="G7542" s="4">
        <v>1328.71</v>
      </c>
      <c r="H7542" s="5">
        <v>0.15</v>
      </c>
      <c r="I7542" s="4">
        <v>2258.81</v>
      </c>
      <c r="J7542" s="4">
        <v>566.58000000000004</v>
      </c>
      <c r="K7542" t="s">
        <v>24</v>
      </c>
      <c r="L7542" t="s">
        <v>25</v>
      </c>
      <c r="M7542" s="2" t="s">
        <v>19</v>
      </c>
      <c r="N7542" t="s">
        <v>42</v>
      </c>
    </row>
    <row r="7543" spans="1:14" x14ac:dyDescent="0.25">
      <c r="A7543" s="2" t="s">
        <v>8579</v>
      </c>
      <c r="B7543" s="2" t="s">
        <v>3798</v>
      </c>
      <c r="C7543" s="9">
        <f t="shared" si="117"/>
        <v>46204</v>
      </c>
      <c r="D7543" t="s">
        <v>45</v>
      </c>
      <c r="E7543" t="s">
        <v>46</v>
      </c>
      <c r="F7543" s="3">
        <v>3</v>
      </c>
      <c r="G7543" s="4">
        <v>3287.83</v>
      </c>
      <c r="H7543" s="5">
        <v>0.1</v>
      </c>
      <c r="I7543" s="4">
        <v>8877.14</v>
      </c>
      <c r="J7543" s="4">
        <v>2061.7199999999998</v>
      </c>
      <c r="K7543" t="s">
        <v>152</v>
      </c>
      <c r="L7543" t="s">
        <v>25</v>
      </c>
      <c r="M7543" s="2" t="s">
        <v>19</v>
      </c>
      <c r="N7543" t="s">
        <v>27</v>
      </c>
    </row>
    <row r="7544" spans="1:14" x14ac:dyDescent="0.25">
      <c r="A7544" s="2" t="s">
        <v>8580</v>
      </c>
      <c r="B7544" s="2" t="s">
        <v>432</v>
      </c>
      <c r="C7544" s="9">
        <f t="shared" si="117"/>
        <v>45839</v>
      </c>
      <c r="D7544" t="s">
        <v>15</v>
      </c>
      <c r="E7544" t="s">
        <v>16</v>
      </c>
      <c r="F7544" s="3">
        <v>4</v>
      </c>
      <c r="G7544" s="4">
        <v>672.06</v>
      </c>
      <c r="H7544" s="5">
        <v>0.2</v>
      </c>
      <c r="I7544" s="4">
        <v>2150.59</v>
      </c>
      <c r="J7544" s="4">
        <v>726.41</v>
      </c>
      <c r="K7544" t="s">
        <v>24</v>
      </c>
      <c r="L7544" t="s">
        <v>25</v>
      </c>
      <c r="M7544" s="2" t="s">
        <v>19</v>
      </c>
      <c r="N7544" t="s">
        <v>27</v>
      </c>
    </row>
    <row r="7545" spans="1:14" x14ac:dyDescent="0.25">
      <c r="A7545" s="2" t="s">
        <v>8581</v>
      </c>
      <c r="B7545" s="2" t="s">
        <v>426</v>
      </c>
      <c r="C7545" s="9">
        <f t="shared" si="117"/>
        <v>46174</v>
      </c>
      <c r="D7545" t="s">
        <v>45</v>
      </c>
      <c r="E7545" t="s">
        <v>186</v>
      </c>
      <c r="F7545" s="3">
        <v>3</v>
      </c>
      <c r="G7545" s="4">
        <v>7701.91</v>
      </c>
      <c r="H7545" s="5">
        <v>0.1</v>
      </c>
      <c r="I7545" s="4">
        <v>20795.16</v>
      </c>
      <c r="J7545" s="4">
        <v>0</v>
      </c>
      <c r="K7545" t="s">
        <v>24</v>
      </c>
      <c r="L7545" t="s">
        <v>25</v>
      </c>
      <c r="M7545" s="2" t="s">
        <v>101</v>
      </c>
      <c r="N7545" t="s">
        <v>58</v>
      </c>
    </row>
    <row r="7546" spans="1:14" x14ac:dyDescent="0.25">
      <c r="A7546" s="2" t="s">
        <v>8582</v>
      </c>
      <c r="B7546" s="2" t="s">
        <v>1239</v>
      </c>
      <c r="C7546" s="9">
        <f t="shared" si="117"/>
        <v>45292</v>
      </c>
      <c r="D7546" t="s">
        <v>35</v>
      </c>
      <c r="E7546" t="s">
        <v>74</v>
      </c>
      <c r="F7546" s="3">
        <v>1</v>
      </c>
      <c r="G7546" s="4">
        <v>10997.18</v>
      </c>
      <c r="H7546" s="5">
        <v>0</v>
      </c>
      <c r="I7546" s="4">
        <v>10997.18</v>
      </c>
      <c r="J7546" s="4">
        <v>3038.15</v>
      </c>
      <c r="K7546" t="s">
        <v>124</v>
      </c>
      <c r="L7546" t="s">
        <v>47</v>
      </c>
      <c r="M7546" s="2" t="s">
        <v>19</v>
      </c>
      <c r="N7546" t="s">
        <v>82</v>
      </c>
    </row>
    <row r="7547" spans="1:14" x14ac:dyDescent="0.25">
      <c r="A7547" s="2" t="s">
        <v>8583</v>
      </c>
      <c r="B7547" s="2" t="s">
        <v>2317</v>
      </c>
      <c r="C7547" s="9">
        <f t="shared" si="117"/>
        <v>45413</v>
      </c>
      <c r="D7547" t="s">
        <v>45</v>
      </c>
      <c r="E7547" t="s">
        <v>186</v>
      </c>
      <c r="F7547" s="3">
        <v>2</v>
      </c>
      <c r="G7547" s="4">
        <v>5306.35</v>
      </c>
      <c r="H7547" s="5">
        <v>0.25</v>
      </c>
      <c r="I7547" s="4">
        <v>7959.52</v>
      </c>
      <c r="J7547" s="4">
        <v>2108.9299999999998</v>
      </c>
      <c r="K7547" t="s">
        <v>124</v>
      </c>
      <c r="L7547" t="s">
        <v>18</v>
      </c>
      <c r="M7547" s="2" t="s">
        <v>19</v>
      </c>
      <c r="N7547" t="s">
        <v>87</v>
      </c>
    </row>
    <row r="7548" spans="1:14" x14ac:dyDescent="0.25">
      <c r="A7548" s="2" t="s">
        <v>8584</v>
      </c>
      <c r="B7548" s="2" t="s">
        <v>4662</v>
      </c>
      <c r="C7548" s="9">
        <f t="shared" si="117"/>
        <v>46054</v>
      </c>
      <c r="D7548" t="s">
        <v>35</v>
      </c>
      <c r="E7548" t="s">
        <v>50</v>
      </c>
      <c r="F7548" s="3">
        <v>3</v>
      </c>
      <c r="G7548" s="4">
        <v>25126.57</v>
      </c>
      <c r="H7548" s="5">
        <v>0.1</v>
      </c>
      <c r="I7548" s="4">
        <v>67841.740000000005</v>
      </c>
      <c r="J7548" s="4">
        <v>20472.14</v>
      </c>
      <c r="K7548" t="s">
        <v>37</v>
      </c>
      <c r="L7548" t="s">
        <v>25</v>
      </c>
      <c r="M7548" s="2" t="s">
        <v>19</v>
      </c>
      <c r="N7548" t="s">
        <v>42</v>
      </c>
    </row>
    <row r="7549" spans="1:14" x14ac:dyDescent="0.25">
      <c r="A7549" s="2" t="s">
        <v>8585</v>
      </c>
      <c r="B7549" s="2" t="s">
        <v>5361</v>
      </c>
      <c r="C7549" s="9">
        <f t="shared" si="117"/>
        <v>45839</v>
      </c>
      <c r="D7549" t="s">
        <v>30</v>
      </c>
      <c r="E7549" t="s">
        <v>41</v>
      </c>
      <c r="F7549" s="3">
        <v>1</v>
      </c>
      <c r="G7549" s="4">
        <v>401.14</v>
      </c>
      <c r="H7549" s="5">
        <v>0</v>
      </c>
      <c r="I7549" s="4">
        <v>401.14</v>
      </c>
      <c r="J7549" s="4">
        <v>121.51</v>
      </c>
      <c r="K7549" t="s">
        <v>24</v>
      </c>
      <c r="L7549" t="s">
        <v>25</v>
      </c>
      <c r="M7549" s="2" t="s">
        <v>19</v>
      </c>
      <c r="N7549" t="s">
        <v>58</v>
      </c>
    </row>
    <row r="7550" spans="1:14" x14ac:dyDescent="0.25">
      <c r="A7550" s="2" t="s">
        <v>8586</v>
      </c>
      <c r="B7550" s="2" t="s">
        <v>864</v>
      </c>
      <c r="C7550" s="9">
        <f t="shared" si="117"/>
        <v>45292</v>
      </c>
      <c r="D7550" t="s">
        <v>30</v>
      </c>
      <c r="E7550" t="s">
        <v>31</v>
      </c>
      <c r="F7550" s="3">
        <v>1</v>
      </c>
      <c r="G7550" s="4">
        <v>689.65</v>
      </c>
      <c r="H7550" s="5">
        <v>0.05</v>
      </c>
      <c r="I7550" s="4">
        <v>655.16999999999996</v>
      </c>
      <c r="J7550" s="4">
        <v>79.17</v>
      </c>
      <c r="K7550" t="s">
        <v>24</v>
      </c>
      <c r="L7550" t="s">
        <v>25</v>
      </c>
      <c r="M7550" s="2" t="s">
        <v>19</v>
      </c>
      <c r="N7550" t="s">
        <v>58</v>
      </c>
    </row>
    <row r="7551" spans="1:14" x14ac:dyDescent="0.25">
      <c r="A7551" s="2" t="s">
        <v>8587</v>
      </c>
      <c r="B7551" s="2" t="s">
        <v>332</v>
      </c>
      <c r="C7551" s="9">
        <f t="shared" si="117"/>
        <v>45352</v>
      </c>
      <c r="D7551" t="s">
        <v>35</v>
      </c>
      <c r="E7551" t="s">
        <v>77</v>
      </c>
      <c r="F7551" s="3">
        <v>4</v>
      </c>
      <c r="G7551" s="4">
        <v>9476.73</v>
      </c>
      <c r="H7551" s="5">
        <v>0</v>
      </c>
      <c r="I7551" s="4">
        <v>37906.92</v>
      </c>
      <c r="J7551" s="4">
        <v>12118.8</v>
      </c>
      <c r="K7551" t="s">
        <v>24</v>
      </c>
      <c r="L7551" t="s">
        <v>25</v>
      </c>
      <c r="M7551" s="2" t="s">
        <v>26</v>
      </c>
      <c r="N7551" t="s">
        <v>20</v>
      </c>
    </row>
    <row r="7552" spans="1:14" x14ac:dyDescent="0.25">
      <c r="A7552" s="2" t="s">
        <v>8588</v>
      </c>
      <c r="B7552" s="2" t="s">
        <v>128</v>
      </c>
      <c r="C7552" s="9">
        <f t="shared" si="117"/>
        <v>45536</v>
      </c>
      <c r="D7552" t="s">
        <v>15</v>
      </c>
      <c r="E7552" t="s">
        <v>168</v>
      </c>
      <c r="F7552" s="3">
        <v>3</v>
      </c>
      <c r="G7552" s="4">
        <v>2174.5300000000002</v>
      </c>
      <c r="H7552" s="5">
        <v>0</v>
      </c>
      <c r="I7552" s="4">
        <v>6523.59</v>
      </c>
      <c r="J7552" s="4">
        <v>0</v>
      </c>
      <c r="K7552" t="s">
        <v>17</v>
      </c>
      <c r="L7552" t="s">
        <v>25</v>
      </c>
      <c r="M7552" s="2" t="s">
        <v>101</v>
      </c>
      <c r="N7552" t="s">
        <v>66</v>
      </c>
    </row>
    <row r="7553" spans="1:14" x14ac:dyDescent="0.25">
      <c r="A7553" s="2" t="s">
        <v>8589</v>
      </c>
      <c r="B7553" s="2" t="s">
        <v>4315</v>
      </c>
      <c r="C7553" s="9">
        <f t="shared" si="117"/>
        <v>45748</v>
      </c>
      <c r="D7553" t="s">
        <v>15</v>
      </c>
      <c r="E7553" t="s">
        <v>16</v>
      </c>
      <c r="F7553" s="3">
        <v>4</v>
      </c>
      <c r="G7553" s="4">
        <v>1422.48</v>
      </c>
      <c r="H7553" s="5">
        <v>0.05</v>
      </c>
      <c r="I7553" s="4">
        <v>5405.42</v>
      </c>
      <c r="J7553" s="4">
        <v>714.12</v>
      </c>
      <c r="K7553" t="s">
        <v>17</v>
      </c>
      <c r="L7553" t="s">
        <v>25</v>
      </c>
      <c r="M7553" s="2" t="s">
        <v>19</v>
      </c>
      <c r="N7553" t="s">
        <v>82</v>
      </c>
    </row>
    <row r="7554" spans="1:14" x14ac:dyDescent="0.25">
      <c r="A7554" s="2" t="s">
        <v>8590</v>
      </c>
      <c r="B7554" s="2" t="s">
        <v>1280</v>
      </c>
      <c r="C7554" s="9">
        <f t="shared" si="117"/>
        <v>45658</v>
      </c>
      <c r="D7554" t="s">
        <v>45</v>
      </c>
      <c r="E7554" t="s">
        <v>222</v>
      </c>
      <c r="F7554" s="3">
        <v>3</v>
      </c>
      <c r="G7554" s="4">
        <v>6865.14</v>
      </c>
      <c r="H7554" s="5">
        <v>0.25</v>
      </c>
      <c r="I7554" s="4">
        <v>15446.57</v>
      </c>
      <c r="J7554" s="4">
        <v>4721.22</v>
      </c>
      <c r="K7554" t="s">
        <v>24</v>
      </c>
      <c r="L7554" t="s">
        <v>18</v>
      </c>
      <c r="M7554" s="2" t="s">
        <v>19</v>
      </c>
      <c r="N7554" t="s">
        <v>42</v>
      </c>
    </row>
    <row r="7555" spans="1:14" x14ac:dyDescent="0.25">
      <c r="A7555" s="2" t="s">
        <v>8591</v>
      </c>
      <c r="B7555" s="2" t="s">
        <v>1464</v>
      </c>
      <c r="C7555" s="9">
        <f t="shared" ref="C7555:C7618" si="118">DATE(YEAR(B7555),MONTH(B7555),1)</f>
        <v>46082</v>
      </c>
      <c r="D7555" t="s">
        <v>35</v>
      </c>
      <c r="E7555" t="s">
        <v>71</v>
      </c>
      <c r="F7555" s="3">
        <v>2</v>
      </c>
      <c r="G7555" s="4">
        <v>25476.38</v>
      </c>
      <c r="H7555" s="5">
        <v>0</v>
      </c>
      <c r="I7555" s="4">
        <v>50952.76</v>
      </c>
      <c r="J7555" s="4">
        <v>7107.35</v>
      </c>
      <c r="K7555" t="s">
        <v>24</v>
      </c>
      <c r="L7555" t="s">
        <v>25</v>
      </c>
      <c r="M7555" s="2" t="s">
        <v>19</v>
      </c>
      <c r="N7555" t="s">
        <v>32</v>
      </c>
    </row>
    <row r="7556" spans="1:14" x14ac:dyDescent="0.25">
      <c r="A7556" s="2" t="s">
        <v>8592</v>
      </c>
      <c r="B7556" s="2" t="s">
        <v>1835</v>
      </c>
      <c r="C7556" s="9">
        <f t="shared" si="118"/>
        <v>45809</v>
      </c>
      <c r="D7556" t="s">
        <v>45</v>
      </c>
      <c r="E7556" t="s">
        <v>222</v>
      </c>
      <c r="F7556" s="3">
        <v>3</v>
      </c>
      <c r="G7556" s="4">
        <v>4616.8599999999997</v>
      </c>
      <c r="H7556" s="5">
        <v>0.2</v>
      </c>
      <c r="I7556" s="4">
        <v>11080.46</v>
      </c>
      <c r="J7556" s="4">
        <v>1444.58</v>
      </c>
      <c r="K7556" t="s">
        <v>24</v>
      </c>
      <c r="L7556" t="s">
        <v>25</v>
      </c>
      <c r="M7556" s="2" t="s">
        <v>19</v>
      </c>
      <c r="N7556" t="s">
        <v>58</v>
      </c>
    </row>
    <row r="7557" spans="1:14" x14ac:dyDescent="0.25">
      <c r="A7557" s="2" t="s">
        <v>8593</v>
      </c>
      <c r="B7557" s="2" t="s">
        <v>625</v>
      </c>
      <c r="C7557" s="9">
        <f t="shared" si="118"/>
        <v>46113</v>
      </c>
      <c r="D7557" t="s">
        <v>35</v>
      </c>
      <c r="E7557" t="s">
        <v>50</v>
      </c>
      <c r="F7557" s="3">
        <v>4</v>
      </c>
      <c r="G7557" s="4">
        <v>26812</v>
      </c>
      <c r="H7557" s="5">
        <v>0.15</v>
      </c>
      <c r="I7557" s="4">
        <v>91160.8</v>
      </c>
      <c r="J7557" s="4">
        <v>16017.63</v>
      </c>
      <c r="K7557" t="s">
        <v>124</v>
      </c>
      <c r="L7557" t="s">
        <v>47</v>
      </c>
      <c r="M7557" s="2" t="s">
        <v>19</v>
      </c>
      <c r="N7557" t="s">
        <v>58</v>
      </c>
    </row>
    <row r="7558" spans="1:14" x14ac:dyDescent="0.25">
      <c r="A7558" s="2" t="s">
        <v>8594</v>
      </c>
      <c r="B7558" s="2" t="s">
        <v>1252</v>
      </c>
      <c r="C7558" s="9">
        <f t="shared" si="118"/>
        <v>45352</v>
      </c>
      <c r="D7558" t="s">
        <v>35</v>
      </c>
      <c r="E7558" t="s">
        <v>36</v>
      </c>
      <c r="F7558" s="3">
        <v>4</v>
      </c>
      <c r="G7558" s="4">
        <v>5144.29</v>
      </c>
      <c r="H7558" s="5">
        <v>0.15</v>
      </c>
      <c r="I7558" s="4">
        <v>17490.59</v>
      </c>
      <c r="J7558" s="4">
        <v>4206.1499999999996</v>
      </c>
      <c r="K7558" t="s">
        <v>37</v>
      </c>
      <c r="L7558" t="s">
        <v>25</v>
      </c>
      <c r="M7558" s="2" t="s">
        <v>19</v>
      </c>
      <c r="N7558" t="s">
        <v>66</v>
      </c>
    </row>
    <row r="7559" spans="1:14" x14ac:dyDescent="0.25">
      <c r="A7559" s="2" t="s">
        <v>8595</v>
      </c>
      <c r="B7559" s="2" t="s">
        <v>286</v>
      </c>
      <c r="C7559" s="9">
        <f t="shared" si="118"/>
        <v>45992</v>
      </c>
      <c r="D7559" t="s">
        <v>35</v>
      </c>
      <c r="E7559" t="s">
        <v>71</v>
      </c>
      <c r="F7559" s="3">
        <v>1</v>
      </c>
      <c r="G7559" s="4">
        <v>24589.05</v>
      </c>
      <c r="H7559" s="5">
        <v>0.15</v>
      </c>
      <c r="I7559" s="4">
        <v>20900.689999999999</v>
      </c>
      <c r="J7559" s="4">
        <v>6691.64</v>
      </c>
      <c r="K7559" t="s">
        <v>17</v>
      </c>
      <c r="L7559" t="s">
        <v>18</v>
      </c>
      <c r="M7559" s="2" t="s">
        <v>19</v>
      </c>
      <c r="N7559" t="s">
        <v>66</v>
      </c>
    </row>
    <row r="7560" spans="1:14" x14ac:dyDescent="0.25">
      <c r="A7560" s="2" t="s">
        <v>8596</v>
      </c>
      <c r="B7560" s="2" t="s">
        <v>1464</v>
      </c>
      <c r="C7560" s="9">
        <f t="shared" si="118"/>
        <v>46082</v>
      </c>
      <c r="D7560" t="s">
        <v>35</v>
      </c>
      <c r="E7560" t="s">
        <v>77</v>
      </c>
      <c r="F7560" s="3">
        <v>3</v>
      </c>
      <c r="G7560" s="4">
        <v>19006.13</v>
      </c>
      <c r="H7560" s="5">
        <v>0.1</v>
      </c>
      <c r="I7560" s="4">
        <v>51316.55</v>
      </c>
      <c r="J7560" s="4">
        <v>16992.39</v>
      </c>
      <c r="K7560" t="s">
        <v>17</v>
      </c>
      <c r="L7560" t="s">
        <v>25</v>
      </c>
      <c r="M7560" s="2" t="s">
        <v>26</v>
      </c>
      <c r="N7560" t="s">
        <v>58</v>
      </c>
    </row>
    <row r="7561" spans="1:14" x14ac:dyDescent="0.25">
      <c r="A7561" s="2" t="s">
        <v>8597</v>
      </c>
      <c r="B7561" s="2" t="s">
        <v>471</v>
      </c>
      <c r="C7561" s="9">
        <f t="shared" si="118"/>
        <v>46082</v>
      </c>
      <c r="D7561" t="s">
        <v>30</v>
      </c>
      <c r="E7561" t="s">
        <v>41</v>
      </c>
      <c r="F7561" s="3">
        <v>3</v>
      </c>
      <c r="G7561" s="4">
        <v>794.51</v>
      </c>
      <c r="H7561" s="5">
        <v>0</v>
      </c>
      <c r="I7561" s="4">
        <v>2383.5300000000002</v>
      </c>
      <c r="J7561" s="4">
        <v>534.55999999999995</v>
      </c>
      <c r="K7561" t="s">
        <v>124</v>
      </c>
      <c r="L7561" t="s">
        <v>25</v>
      </c>
      <c r="M7561" s="2" t="s">
        <v>19</v>
      </c>
      <c r="N7561" t="s">
        <v>32</v>
      </c>
    </row>
    <row r="7562" spans="1:14" x14ac:dyDescent="0.25">
      <c r="A7562" s="2" t="s">
        <v>8598</v>
      </c>
      <c r="B7562" s="2" t="s">
        <v>2444</v>
      </c>
      <c r="C7562" s="9">
        <f t="shared" si="118"/>
        <v>45901</v>
      </c>
      <c r="D7562" t="s">
        <v>53</v>
      </c>
      <c r="E7562" t="s">
        <v>114</v>
      </c>
      <c r="F7562" s="3">
        <v>2</v>
      </c>
      <c r="G7562" s="4">
        <v>925.18</v>
      </c>
      <c r="H7562" s="5">
        <v>0.1</v>
      </c>
      <c r="I7562" s="4">
        <v>1665.32</v>
      </c>
      <c r="J7562" s="4">
        <v>426.01</v>
      </c>
      <c r="K7562" t="s">
        <v>152</v>
      </c>
      <c r="L7562" t="s">
        <v>47</v>
      </c>
      <c r="M7562" s="2" t="s">
        <v>19</v>
      </c>
      <c r="N7562" t="s">
        <v>82</v>
      </c>
    </row>
    <row r="7563" spans="1:14" x14ac:dyDescent="0.25">
      <c r="A7563" s="2" t="s">
        <v>8599</v>
      </c>
      <c r="B7563" s="2" t="s">
        <v>29</v>
      </c>
      <c r="C7563" s="9">
        <f t="shared" si="118"/>
        <v>46143</v>
      </c>
      <c r="D7563" t="s">
        <v>15</v>
      </c>
      <c r="E7563" t="s">
        <v>16</v>
      </c>
      <c r="F7563" s="3">
        <v>1</v>
      </c>
      <c r="G7563" s="4">
        <v>1362.19</v>
      </c>
      <c r="H7563" s="5">
        <v>0.05</v>
      </c>
      <c r="I7563" s="4">
        <v>1294.08</v>
      </c>
      <c r="J7563" s="4">
        <v>430.28</v>
      </c>
      <c r="K7563" t="s">
        <v>152</v>
      </c>
      <c r="L7563" t="s">
        <v>25</v>
      </c>
      <c r="M7563" s="2" t="s">
        <v>19</v>
      </c>
      <c r="N7563" t="s">
        <v>155</v>
      </c>
    </row>
    <row r="7564" spans="1:14" x14ac:dyDescent="0.25">
      <c r="A7564" s="2" t="s">
        <v>8600</v>
      </c>
      <c r="B7564" s="2" t="s">
        <v>2482</v>
      </c>
      <c r="C7564" s="9">
        <f t="shared" si="118"/>
        <v>45444</v>
      </c>
      <c r="D7564" t="s">
        <v>15</v>
      </c>
      <c r="E7564" t="s">
        <v>57</v>
      </c>
      <c r="F7564" s="3">
        <v>4</v>
      </c>
      <c r="G7564" s="4">
        <v>1336.36</v>
      </c>
      <c r="H7564" s="5">
        <v>0</v>
      </c>
      <c r="I7564" s="4">
        <v>5345.44</v>
      </c>
      <c r="J7564" s="4">
        <v>1592.87</v>
      </c>
      <c r="K7564" t="s">
        <v>37</v>
      </c>
      <c r="L7564" t="s">
        <v>25</v>
      </c>
      <c r="M7564" s="2" t="s">
        <v>19</v>
      </c>
      <c r="N7564" t="s">
        <v>66</v>
      </c>
    </row>
    <row r="7565" spans="1:14" x14ac:dyDescent="0.25">
      <c r="A7565" s="2" t="s">
        <v>8601</v>
      </c>
      <c r="B7565" s="2" t="s">
        <v>1131</v>
      </c>
      <c r="C7565" s="9">
        <f t="shared" si="118"/>
        <v>45352</v>
      </c>
      <c r="D7565" t="s">
        <v>35</v>
      </c>
      <c r="E7565" t="s">
        <v>50</v>
      </c>
      <c r="F7565" s="3">
        <v>3</v>
      </c>
      <c r="G7565" s="4">
        <v>30868.560000000001</v>
      </c>
      <c r="H7565" s="5">
        <v>0.15</v>
      </c>
      <c r="I7565" s="4">
        <v>78714.83</v>
      </c>
      <c r="J7565" s="4">
        <v>20707.89</v>
      </c>
      <c r="K7565" t="s">
        <v>24</v>
      </c>
      <c r="L7565" t="s">
        <v>18</v>
      </c>
      <c r="M7565" s="2" t="s">
        <v>19</v>
      </c>
      <c r="N7565" t="s">
        <v>87</v>
      </c>
    </row>
    <row r="7566" spans="1:14" x14ac:dyDescent="0.25">
      <c r="A7566" s="2" t="s">
        <v>8602</v>
      </c>
      <c r="B7566" s="2" t="s">
        <v>396</v>
      </c>
      <c r="C7566" s="9">
        <f t="shared" si="118"/>
        <v>45901</v>
      </c>
      <c r="D7566" t="s">
        <v>45</v>
      </c>
      <c r="E7566" t="s">
        <v>46</v>
      </c>
      <c r="F7566" s="3">
        <v>1</v>
      </c>
      <c r="G7566" s="4">
        <v>3375.46</v>
      </c>
      <c r="H7566" s="5">
        <v>0.1</v>
      </c>
      <c r="I7566" s="4">
        <v>3037.91</v>
      </c>
      <c r="J7566" s="4">
        <v>535.69000000000005</v>
      </c>
      <c r="K7566" t="s">
        <v>17</v>
      </c>
      <c r="L7566" t="s">
        <v>25</v>
      </c>
      <c r="M7566" s="2" t="s">
        <v>19</v>
      </c>
      <c r="N7566" t="s">
        <v>58</v>
      </c>
    </row>
    <row r="7567" spans="1:14" x14ac:dyDescent="0.25">
      <c r="A7567" s="2" t="s">
        <v>8603</v>
      </c>
      <c r="B7567" s="2" t="s">
        <v>2915</v>
      </c>
      <c r="C7567" s="9">
        <f t="shared" si="118"/>
        <v>46204</v>
      </c>
      <c r="D7567" t="s">
        <v>35</v>
      </c>
      <c r="E7567" t="s">
        <v>50</v>
      </c>
      <c r="F7567" s="3">
        <v>2</v>
      </c>
      <c r="G7567" s="4">
        <v>19095.96</v>
      </c>
      <c r="H7567" s="5">
        <v>0.15</v>
      </c>
      <c r="I7567" s="4">
        <v>32463.13</v>
      </c>
      <c r="J7567" s="4">
        <v>7409.65</v>
      </c>
      <c r="K7567" t="s">
        <v>17</v>
      </c>
      <c r="L7567" t="s">
        <v>25</v>
      </c>
      <c r="M7567" s="2" t="s">
        <v>19</v>
      </c>
      <c r="N7567" t="s">
        <v>32</v>
      </c>
    </row>
    <row r="7568" spans="1:14" x14ac:dyDescent="0.25">
      <c r="A7568" s="2" t="s">
        <v>8604</v>
      </c>
      <c r="B7568" s="2" t="s">
        <v>927</v>
      </c>
      <c r="C7568" s="9">
        <f t="shared" si="118"/>
        <v>45931</v>
      </c>
      <c r="D7568" t="s">
        <v>45</v>
      </c>
      <c r="E7568" t="s">
        <v>111</v>
      </c>
      <c r="F7568" s="3">
        <v>1</v>
      </c>
      <c r="G7568" s="4">
        <v>3865.49</v>
      </c>
      <c r="H7568" s="5">
        <v>0.05</v>
      </c>
      <c r="I7568" s="4">
        <v>3672.22</v>
      </c>
      <c r="J7568" s="4">
        <v>1166.24</v>
      </c>
      <c r="K7568" t="s">
        <v>17</v>
      </c>
      <c r="L7568" t="s">
        <v>25</v>
      </c>
      <c r="M7568" s="2" t="s">
        <v>19</v>
      </c>
      <c r="N7568" t="s">
        <v>58</v>
      </c>
    </row>
    <row r="7569" spans="1:14" x14ac:dyDescent="0.25">
      <c r="A7569" s="2" t="s">
        <v>8605</v>
      </c>
      <c r="B7569" s="2" t="s">
        <v>981</v>
      </c>
      <c r="C7569" s="9">
        <f t="shared" si="118"/>
        <v>45689</v>
      </c>
      <c r="D7569" t="s">
        <v>53</v>
      </c>
      <c r="E7569" t="s">
        <v>114</v>
      </c>
      <c r="F7569" s="3">
        <v>3</v>
      </c>
      <c r="G7569" s="4">
        <v>744.93</v>
      </c>
      <c r="H7569" s="5">
        <v>0.1</v>
      </c>
      <c r="I7569" s="4">
        <v>2011.31</v>
      </c>
      <c r="J7569" s="4">
        <v>385.14</v>
      </c>
      <c r="K7569" t="s">
        <v>24</v>
      </c>
      <c r="L7569" t="s">
        <v>25</v>
      </c>
      <c r="M7569" s="2" t="s">
        <v>19</v>
      </c>
      <c r="N7569" t="s">
        <v>42</v>
      </c>
    </row>
    <row r="7570" spans="1:14" x14ac:dyDescent="0.25">
      <c r="A7570" s="2" t="s">
        <v>8606</v>
      </c>
      <c r="B7570" s="2" t="s">
        <v>2826</v>
      </c>
      <c r="C7570" s="9">
        <f t="shared" si="118"/>
        <v>46054</v>
      </c>
      <c r="D7570" t="s">
        <v>35</v>
      </c>
      <c r="E7570" t="s">
        <v>77</v>
      </c>
      <c r="F7570" s="3">
        <v>3</v>
      </c>
      <c r="G7570" s="4">
        <v>14435.67</v>
      </c>
      <c r="H7570" s="5">
        <v>0.15</v>
      </c>
      <c r="I7570" s="4">
        <v>36810.959999999999</v>
      </c>
      <c r="J7570" s="4">
        <v>5646.97</v>
      </c>
      <c r="K7570" t="s">
        <v>37</v>
      </c>
      <c r="L7570" t="s">
        <v>18</v>
      </c>
      <c r="M7570" s="2" t="s">
        <v>19</v>
      </c>
      <c r="N7570" t="s">
        <v>66</v>
      </c>
    </row>
    <row r="7571" spans="1:14" x14ac:dyDescent="0.25">
      <c r="A7571" s="2" t="s">
        <v>8607</v>
      </c>
      <c r="B7571" s="2" t="s">
        <v>1258</v>
      </c>
      <c r="C7571" s="9">
        <f t="shared" si="118"/>
        <v>46235</v>
      </c>
      <c r="D7571" t="s">
        <v>30</v>
      </c>
      <c r="E7571" t="s">
        <v>31</v>
      </c>
      <c r="F7571" s="3">
        <v>2</v>
      </c>
      <c r="G7571" s="4">
        <v>923.28</v>
      </c>
      <c r="H7571" s="5">
        <v>0</v>
      </c>
      <c r="I7571" s="4">
        <v>1846.56</v>
      </c>
      <c r="J7571" s="4">
        <v>0</v>
      </c>
      <c r="K7571" t="s">
        <v>24</v>
      </c>
      <c r="L7571" t="s">
        <v>18</v>
      </c>
      <c r="M7571" s="2" t="s">
        <v>101</v>
      </c>
      <c r="N7571" t="s">
        <v>42</v>
      </c>
    </row>
    <row r="7572" spans="1:14" x14ac:dyDescent="0.25">
      <c r="A7572" s="2" t="s">
        <v>8608</v>
      </c>
      <c r="B7572" s="2" t="s">
        <v>7204</v>
      </c>
      <c r="C7572" s="9">
        <f t="shared" si="118"/>
        <v>45352</v>
      </c>
      <c r="D7572" t="s">
        <v>35</v>
      </c>
      <c r="E7572" t="s">
        <v>36</v>
      </c>
      <c r="F7572" s="3">
        <v>2</v>
      </c>
      <c r="G7572" s="4">
        <v>27208.86</v>
      </c>
      <c r="H7572" s="5">
        <v>0.15</v>
      </c>
      <c r="I7572" s="4">
        <v>46255.06</v>
      </c>
      <c r="J7572" s="4">
        <v>13769.01</v>
      </c>
      <c r="K7572" t="s">
        <v>24</v>
      </c>
      <c r="L7572" t="s">
        <v>25</v>
      </c>
      <c r="M7572" s="2" t="s">
        <v>19</v>
      </c>
      <c r="N7572" t="s">
        <v>58</v>
      </c>
    </row>
    <row r="7573" spans="1:14" x14ac:dyDescent="0.25">
      <c r="A7573" s="2" t="s">
        <v>8609</v>
      </c>
      <c r="B7573" s="2" t="s">
        <v>1181</v>
      </c>
      <c r="C7573" s="9">
        <f t="shared" si="118"/>
        <v>45444</v>
      </c>
      <c r="D7573" t="s">
        <v>15</v>
      </c>
      <c r="E7573" t="s">
        <v>16</v>
      </c>
      <c r="F7573" s="3">
        <v>2</v>
      </c>
      <c r="G7573" s="4">
        <v>2260.58</v>
      </c>
      <c r="H7573" s="5">
        <v>0.05</v>
      </c>
      <c r="I7573" s="4">
        <v>4295.1000000000004</v>
      </c>
      <c r="J7573" s="4">
        <v>678.35</v>
      </c>
      <c r="K7573" t="s">
        <v>24</v>
      </c>
      <c r="L7573" t="s">
        <v>25</v>
      </c>
      <c r="M7573" s="2" t="s">
        <v>19</v>
      </c>
      <c r="N7573" t="s">
        <v>20</v>
      </c>
    </row>
    <row r="7574" spans="1:14" x14ac:dyDescent="0.25">
      <c r="A7574" s="2" t="s">
        <v>8610</v>
      </c>
      <c r="B7574" s="2" t="s">
        <v>643</v>
      </c>
      <c r="C7574" s="9">
        <f t="shared" si="118"/>
        <v>45413</v>
      </c>
      <c r="D7574" t="s">
        <v>35</v>
      </c>
      <c r="E7574" t="s">
        <v>36</v>
      </c>
      <c r="F7574" s="3">
        <v>4</v>
      </c>
      <c r="G7574" s="4">
        <v>22916.65</v>
      </c>
      <c r="H7574" s="5">
        <v>0.15</v>
      </c>
      <c r="I7574" s="4">
        <v>77916.61</v>
      </c>
      <c r="J7574" s="4">
        <v>10155.959999999999</v>
      </c>
      <c r="K7574" t="s">
        <v>17</v>
      </c>
      <c r="L7574" t="s">
        <v>25</v>
      </c>
      <c r="M7574" s="2" t="s">
        <v>19</v>
      </c>
      <c r="N7574" t="s">
        <v>66</v>
      </c>
    </row>
    <row r="7575" spans="1:14" x14ac:dyDescent="0.25">
      <c r="A7575" s="2" t="s">
        <v>8611</v>
      </c>
      <c r="B7575" s="2" t="s">
        <v>2568</v>
      </c>
      <c r="C7575" s="9">
        <f t="shared" si="118"/>
        <v>45658</v>
      </c>
      <c r="D7575" t="s">
        <v>15</v>
      </c>
      <c r="E7575" t="s">
        <v>23</v>
      </c>
      <c r="F7575" s="3">
        <v>1</v>
      </c>
      <c r="G7575" s="4">
        <v>2615.9299999999998</v>
      </c>
      <c r="H7575" s="5">
        <v>0.05</v>
      </c>
      <c r="I7575" s="4">
        <v>2485.13</v>
      </c>
      <c r="J7575" s="4">
        <v>786.47</v>
      </c>
      <c r="K7575" t="s">
        <v>24</v>
      </c>
      <c r="L7575" t="s">
        <v>25</v>
      </c>
      <c r="M7575" s="2" t="s">
        <v>26</v>
      </c>
      <c r="N7575" t="s">
        <v>20</v>
      </c>
    </row>
    <row r="7576" spans="1:14" x14ac:dyDescent="0.25">
      <c r="A7576" s="2" t="s">
        <v>8612</v>
      </c>
      <c r="B7576" s="2" t="s">
        <v>2932</v>
      </c>
      <c r="C7576" s="9">
        <f t="shared" si="118"/>
        <v>45566</v>
      </c>
      <c r="D7576" t="s">
        <v>35</v>
      </c>
      <c r="E7576" t="s">
        <v>74</v>
      </c>
      <c r="F7576" s="3">
        <v>1</v>
      </c>
      <c r="G7576" s="4">
        <v>31829.91</v>
      </c>
      <c r="H7576" s="5">
        <v>0.15</v>
      </c>
      <c r="I7576" s="4">
        <v>27055.42</v>
      </c>
      <c r="J7576" s="4">
        <v>0</v>
      </c>
      <c r="K7576" t="s">
        <v>24</v>
      </c>
      <c r="L7576" t="s">
        <v>25</v>
      </c>
      <c r="M7576" s="2" t="s">
        <v>61</v>
      </c>
      <c r="N7576" t="s">
        <v>42</v>
      </c>
    </row>
    <row r="7577" spans="1:14" x14ac:dyDescent="0.25">
      <c r="A7577" s="2" t="s">
        <v>8613</v>
      </c>
      <c r="B7577" s="2" t="s">
        <v>1797</v>
      </c>
      <c r="C7577" s="9">
        <f t="shared" si="118"/>
        <v>46082</v>
      </c>
      <c r="D7577" t="s">
        <v>15</v>
      </c>
      <c r="E7577" t="s">
        <v>168</v>
      </c>
      <c r="F7577" s="3">
        <v>1</v>
      </c>
      <c r="G7577" s="4">
        <v>2018.39</v>
      </c>
      <c r="H7577" s="5">
        <v>0</v>
      </c>
      <c r="I7577" s="4">
        <v>2018.39</v>
      </c>
      <c r="J7577" s="4">
        <v>700.07</v>
      </c>
      <c r="K7577" t="s">
        <v>17</v>
      </c>
      <c r="L7577" t="s">
        <v>25</v>
      </c>
      <c r="M7577" s="2" t="s">
        <v>19</v>
      </c>
      <c r="N7577" t="s">
        <v>82</v>
      </c>
    </row>
    <row r="7578" spans="1:14" x14ac:dyDescent="0.25">
      <c r="A7578" s="2" t="s">
        <v>8614</v>
      </c>
      <c r="B7578" s="2" t="s">
        <v>806</v>
      </c>
      <c r="C7578" s="9">
        <f t="shared" si="118"/>
        <v>45474</v>
      </c>
      <c r="D7578" t="s">
        <v>15</v>
      </c>
      <c r="E7578" t="s">
        <v>23</v>
      </c>
      <c r="F7578" s="3">
        <v>4</v>
      </c>
      <c r="G7578" s="4">
        <v>2435.61</v>
      </c>
      <c r="H7578" s="5">
        <v>0.2</v>
      </c>
      <c r="I7578" s="4">
        <v>7793.95</v>
      </c>
      <c r="J7578" s="4">
        <v>1590.49</v>
      </c>
      <c r="K7578" t="s">
        <v>124</v>
      </c>
      <c r="L7578" t="s">
        <v>18</v>
      </c>
      <c r="M7578" s="2" t="s">
        <v>19</v>
      </c>
      <c r="N7578" t="s">
        <v>66</v>
      </c>
    </row>
    <row r="7579" spans="1:14" x14ac:dyDescent="0.25">
      <c r="A7579" s="2" t="s">
        <v>8615</v>
      </c>
      <c r="B7579" s="2" t="s">
        <v>2138</v>
      </c>
      <c r="C7579" s="9">
        <f t="shared" si="118"/>
        <v>46174</v>
      </c>
      <c r="D7579" t="s">
        <v>15</v>
      </c>
      <c r="E7579" t="s">
        <v>23</v>
      </c>
      <c r="F7579" s="3">
        <v>1</v>
      </c>
      <c r="G7579" s="4">
        <v>673.89</v>
      </c>
      <c r="H7579" s="5">
        <v>0.15</v>
      </c>
      <c r="I7579" s="4">
        <v>572.80999999999995</v>
      </c>
      <c r="J7579" s="4">
        <v>188.56</v>
      </c>
      <c r="K7579" t="s">
        <v>17</v>
      </c>
      <c r="L7579" t="s">
        <v>25</v>
      </c>
      <c r="M7579" s="2" t="s">
        <v>19</v>
      </c>
      <c r="N7579" t="s">
        <v>66</v>
      </c>
    </row>
    <row r="7580" spans="1:14" x14ac:dyDescent="0.25">
      <c r="A7580" s="2" t="s">
        <v>8616</v>
      </c>
      <c r="B7580" s="2" t="s">
        <v>1985</v>
      </c>
      <c r="C7580" s="9">
        <f t="shared" si="118"/>
        <v>45505</v>
      </c>
      <c r="D7580" t="s">
        <v>45</v>
      </c>
      <c r="E7580" t="s">
        <v>186</v>
      </c>
      <c r="F7580" s="3">
        <v>2</v>
      </c>
      <c r="G7580" s="4">
        <v>1271.22</v>
      </c>
      <c r="H7580" s="5">
        <v>0.1</v>
      </c>
      <c r="I7580" s="4">
        <v>2288.1999999999998</v>
      </c>
      <c r="J7580" s="4">
        <v>0</v>
      </c>
      <c r="K7580" t="s">
        <v>24</v>
      </c>
      <c r="L7580" t="s">
        <v>47</v>
      </c>
      <c r="M7580" s="2" t="s">
        <v>61</v>
      </c>
      <c r="N7580" t="s">
        <v>38</v>
      </c>
    </row>
    <row r="7581" spans="1:14" x14ac:dyDescent="0.25">
      <c r="A7581" s="2" t="s">
        <v>8617</v>
      </c>
      <c r="B7581" s="2" t="s">
        <v>2377</v>
      </c>
      <c r="C7581" s="9">
        <f t="shared" si="118"/>
        <v>45717</v>
      </c>
      <c r="D7581" t="s">
        <v>53</v>
      </c>
      <c r="E7581" t="s">
        <v>98</v>
      </c>
      <c r="F7581" s="3">
        <v>1</v>
      </c>
      <c r="G7581" s="4">
        <v>524.41999999999996</v>
      </c>
      <c r="H7581" s="5">
        <v>0.05</v>
      </c>
      <c r="I7581" s="4">
        <v>498.2</v>
      </c>
      <c r="J7581" s="4">
        <v>173.56</v>
      </c>
      <c r="K7581" t="s">
        <v>24</v>
      </c>
      <c r="L7581" t="s">
        <v>25</v>
      </c>
      <c r="M7581" s="2" t="s">
        <v>19</v>
      </c>
      <c r="N7581" t="s">
        <v>66</v>
      </c>
    </row>
    <row r="7582" spans="1:14" x14ac:dyDescent="0.25">
      <c r="A7582" s="2" t="s">
        <v>8618</v>
      </c>
      <c r="B7582" s="2" t="s">
        <v>3798</v>
      </c>
      <c r="C7582" s="9">
        <f t="shared" si="118"/>
        <v>46204</v>
      </c>
      <c r="D7582" t="s">
        <v>15</v>
      </c>
      <c r="E7582" t="s">
        <v>57</v>
      </c>
      <c r="F7582" s="3">
        <v>4</v>
      </c>
      <c r="G7582" s="4">
        <v>1040.46</v>
      </c>
      <c r="H7582" s="5">
        <v>0.15</v>
      </c>
      <c r="I7582" s="4">
        <v>3537.56</v>
      </c>
      <c r="J7582" s="4">
        <v>0</v>
      </c>
      <c r="K7582" t="s">
        <v>17</v>
      </c>
      <c r="L7582" t="s">
        <v>25</v>
      </c>
      <c r="M7582" s="2" t="s">
        <v>61</v>
      </c>
      <c r="N7582" t="s">
        <v>82</v>
      </c>
    </row>
    <row r="7583" spans="1:14" x14ac:dyDescent="0.25">
      <c r="A7583" s="2" t="s">
        <v>8619</v>
      </c>
      <c r="B7583" s="2" t="s">
        <v>22</v>
      </c>
      <c r="C7583" s="9">
        <f t="shared" si="118"/>
        <v>45717</v>
      </c>
      <c r="D7583" t="s">
        <v>35</v>
      </c>
      <c r="E7583" t="s">
        <v>74</v>
      </c>
      <c r="F7583" s="3">
        <v>4</v>
      </c>
      <c r="G7583" s="4">
        <v>29907.88</v>
      </c>
      <c r="H7583" s="5">
        <v>0.15</v>
      </c>
      <c r="I7583" s="4">
        <v>101686.79</v>
      </c>
      <c r="J7583" s="4">
        <v>20302.7</v>
      </c>
      <c r="K7583" t="s">
        <v>17</v>
      </c>
      <c r="L7583" t="s">
        <v>25</v>
      </c>
      <c r="M7583" s="2" t="s">
        <v>26</v>
      </c>
      <c r="N7583" t="s">
        <v>38</v>
      </c>
    </row>
    <row r="7584" spans="1:14" x14ac:dyDescent="0.25">
      <c r="A7584" s="2" t="s">
        <v>8620</v>
      </c>
      <c r="B7584" s="2" t="s">
        <v>1069</v>
      </c>
      <c r="C7584" s="9">
        <f t="shared" si="118"/>
        <v>46054</v>
      </c>
      <c r="D7584" t="s">
        <v>35</v>
      </c>
      <c r="E7584" t="s">
        <v>50</v>
      </c>
      <c r="F7584" s="3">
        <v>1</v>
      </c>
      <c r="G7584" s="4">
        <v>3099.89</v>
      </c>
      <c r="H7584" s="5">
        <v>0.05</v>
      </c>
      <c r="I7584" s="4">
        <v>2944.9</v>
      </c>
      <c r="J7584" s="4">
        <v>857.77</v>
      </c>
      <c r="K7584" t="s">
        <v>24</v>
      </c>
      <c r="L7584" t="s">
        <v>25</v>
      </c>
      <c r="M7584" s="2" t="s">
        <v>19</v>
      </c>
      <c r="N7584" t="s">
        <v>58</v>
      </c>
    </row>
    <row r="7585" spans="1:14" x14ac:dyDescent="0.25">
      <c r="A7585" s="2" t="s">
        <v>8621</v>
      </c>
      <c r="B7585" s="2" t="s">
        <v>428</v>
      </c>
      <c r="C7585" s="9">
        <f t="shared" si="118"/>
        <v>45748</v>
      </c>
      <c r="D7585" t="s">
        <v>30</v>
      </c>
      <c r="E7585" t="s">
        <v>163</v>
      </c>
      <c r="F7585" s="3">
        <v>4</v>
      </c>
      <c r="G7585" s="4">
        <v>725.52</v>
      </c>
      <c r="H7585" s="5">
        <v>0</v>
      </c>
      <c r="I7585" s="4">
        <v>2902.08</v>
      </c>
      <c r="J7585" s="4">
        <v>749.99</v>
      </c>
      <c r="K7585" t="s">
        <v>24</v>
      </c>
      <c r="L7585" t="s">
        <v>25</v>
      </c>
      <c r="M7585" s="2" t="s">
        <v>19</v>
      </c>
      <c r="N7585" t="s">
        <v>42</v>
      </c>
    </row>
    <row r="7586" spans="1:14" x14ac:dyDescent="0.25">
      <c r="A7586" s="2" t="s">
        <v>8622</v>
      </c>
      <c r="B7586" s="2" t="s">
        <v>4058</v>
      </c>
      <c r="C7586" s="9">
        <f t="shared" si="118"/>
        <v>45901</v>
      </c>
      <c r="D7586" t="s">
        <v>45</v>
      </c>
      <c r="E7586" t="s">
        <v>46</v>
      </c>
      <c r="F7586" s="3">
        <v>4</v>
      </c>
      <c r="G7586" s="4">
        <v>1682.55</v>
      </c>
      <c r="H7586" s="5">
        <v>0</v>
      </c>
      <c r="I7586" s="4">
        <v>6730.2</v>
      </c>
      <c r="J7586" s="4">
        <v>1426.42</v>
      </c>
      <c r="K7586" t="s">
        <v>37</v>
      </c>
      <c r="L7586" t="s">
        <v>25</v>
      </c>
      <c r="M7586" s="2" t="s">
        <v>26</v>
      </c>
      <c r="N7586" t="s">
        <v>42</v>
      </c>
    </row>
    <row r="7587" spans="1:14" x14ac:dyDescent="0.25">
      <c r="A7587" s="2" t="s">
        <v>8623</v>
      </c>
      <c r="B7587" s="2" t="s">
        <v>52</v>
      </c>
      <c r="C7587" s="9">
        <f t="shared" si="118"/>
        <v>45292</v>
      </c>
      <c r="D7587" t="s">
        <v>15</v>
      </c>
      <c r="E7587" t="s">
        <v>168</v>
      </c>
      <c r="F7587" s="3">
        <v>1</v>
      </c>
      <c r="G7587" s="4">
        <v>2386.25</v>
      </c>
      <c r="H7587" s="5">
        <v>0.05</v>
      </c>
      <c r="I7587" s="4">
        <v>2266.94</v>
      </c>
      <c r="J7587" s="4">
        <v>312.52</v>
      </c>
      <c r="K7587" t="s">
        <v>37</v>
      </c>
      <c r="L7587" t="s">
        <v>18</v>
      </c>
      <c r="M7587" s="2" t="s">
        <v>19</v>
      </c>
      <c r="N7587" t="s">
        <v>66</v>
      </c>
    </row>
    <row r="7588" spans="1:14" x14ac:dyDescent="0.25">
      <c r="A7588" s="2" t="s">
        <v>8624</v>
      </c>
      <c r="B7588" s="2" t="s">
        <v>3328</v>
      </c>
      <c r="C7588" s="9">
        <f t="shared" si="118"/>
        <v>45352</v>
      </c>
      <c r="D7588" t="s">
        <v>35</v>
      </c>
      <c r="E7588" t="s">
        <v>50</v>
      </c>
      <c r="F7588" s="3">
        <v>4</v>
      </c>
      <c r="G7588" s="4">
        <v>21724.18</v>
      </c>
      <c r="H7588" s="5">
        <v>0.15</v>
      </c>
      <c r="I7588" s="4">
        <v>73862.210000000006</v>
      </c>
      <c r="J7588" s="4">
        <v>25036.71</v>
      </c>
      <c r="K7588" t="s">
        <v>24</v>
      </c>
      <c r="L7588" t="s">
        <v>25</v>
      </c>
      <c r="M7588" s="2" t="s">
        <v>19</v>
      </c>
      <c r="N7588" t="s">
        <v>58</v>
      </c>
    </row>
    <row r="7589" spans="1:14" x14ac:dyDescent="0.25">
      <c r="A7589" s="2" t="s">
        <v>8625</v>
      </c>
      <c r="B7589" s="2" t="s">
        <v>1441</v>
      </c>
      <c r="C7589" s="9">
        <f t="shared" si="118"/>
        <v>45444</v>
      </c>
      <c r="D7589" t="s">
        <v>15</v>
      </c>
      <c r="E7589" t="s">
        <v>95</v>
      </c>
      <c r="F7589" s="3">
        <v>4</v>
      </c>
      <c r="G7589" s="4">
        <v>852.63</v>
      </c>
      <c r="H7589" s="5">
        <v>0.15</v>
      </c>
      <c r="I7589" s="4">
        <v>2898.94</v>
      </c>
      <c r="J7589" s="4">
        <v>917.29</v>
      </c>
      <c r="K7589" t="s">
        <v>37</v>
      </c>
      <c r="L7589" t="s">
        <v>25</v>
      </c>
      <c r="M7589" s="2" t="s">
        <v>19</v>
      </c>
      <c r="N7589" t="s">
        <v>66</v>
      </c>
    </row>
    <row r="7590" spans="1:14" x14ac:dyDescent="0.25">
      <c r="A7590" s="2" t="s">
        <v>8626</v>
      </c>
      <c r="B7590" s="2" t="s">
        <v>837</v>
      </c>
      <c r="C7590" s="9">
        <f t="shared" si="118"/>
        <v>45292</v>
      </c>
      <c r="D7590" t="s">
        <v>35</v>
      </c>
      <c r="E7590" t="s">
        <v>50</v>
      </c>
      <c r="F7590" s="3">
        <v>1</v>
      </c>
      <c r="G7590" s="4">
        <v>4783.68</v>
      </c>
      <c r="H7590" s="5">
        <v>0.05</v>
      </c>
      <c r="I7590" s="4">
        <v>4544.5</v>
      </c>
      <c r="J7590" s="4">
        <v>0</v>
      </c>
      <c r="K7590" t="s">
        <v>37</v>
      </c>
      <c r="L7590" t="s">
        <v>25</v>
      </c>
      <c r="M7590" s="2" t="s">
        <v>61</v>
      </c>
      <c r="N7590" t="s">
        <v>42</v>
      </c>
    </row>
    <row r="7591" spans="1:14" x14ac:dyDescent="0.25">
      <c r="A7591" s="2" t="s">
        <v>8627</v>
      </c>
      <c r="B7591" s="2" t="s">
        <v>2881</v>
      </c>
      <c r="C7591" s="9">
        <f t="shared" si="118"/>
        <v>45597</v>
      </c>
      <c r="D7591" t="s">
        <v>53</v>
      </c>
      <c r="E7591" t="s">
        <v>114</v>
      </c>
      <c r="F7591" s="3">
        <v>2</v>
      </c>
      <c r="G7591" s="4">
        <v>727.7</v>
      </c>
      <c r="H7591" s="5">
        <v>0</v>
      </c>
      <c r="I7591" s="4">
        <v>1455.4</v>
      </c>
      <c r="J7591" s="4">
        <v>426.55</v>
      </c>
      <c r="K7591" t="s">
        <v>24</v>
      </c>
      <c r="L7591" t="s">
        <v>25</v>
      </c>
      <c r="M7591" s="2" t="s">
        <v>19</v>
      </c>
      <c r="N7591" t="s">
        <v>38</v>
      </c>
    </row>
    <row r="7592" spans="1:14" x14ac:dyDescent="0.25">
      <c r="A7592" s="2" t="s">
        <v>8628</v>
      </c>
      <c r="B7592" s="2" t="s">
        <v>1141</v>
      </c>
      <c r="C7592" s="9">
        <f t="shared" si="118"/>
        <v>45566</v>
      </c>
      <c r="D7592" t="s">
        <v>30</v>
      </c>
      <c r="E7592" t="s">
        <v>106</v>
      </c>
      <c r="F7592" s="3">
        <v>2</v>
      </c>
      <c r="G7592" s="4">
        <v>1411.51</v>
      </c>
      <c r="H7592" s="5">
        <v>0</v>
      </c>
      <c r="I7592" s="4">
        <v>2823.02</v>
      </c>
      <c r="J7592" s="4">
        <v>446.91</v>
      </c>
      <c r="K7592" t="s">
        <v>24</v>
      </c>
      <c r="L7592" t="s">
        <v>25</v>
      </c>
      <c r="M7592" s="2" t="s">
        <v>19</v>
      </c>
      <c r="N7592" t="s">
        <v>58</v>
      </c>
    </row>
    <row r="7593" spans="1:14" x14ac:dyDescent="0.25">
      <c r="A7593" s="2" t="s">
        <v>8629</v>
      </c>
      <c r="B7593" s="2" t="s">
        <v>655</v>
      </c>
      <c r="C7593" s="9">
        <f t="shared" si="118"/>
        <v>45931</v>
      </c>
      <c r="D7593" t="s">
        <v>35</v>
      </c>
      <c r="E7593" t="s">
        <v>77</v>
      </c>
      <c r="F7593" s="3">
        <v>4</v>
      </c>
      <c r="G7593" s="4">
        <v>24231.17</v>
      </c>
      <c r="H7593" s="5">
        <v>0</v>
      </c>
      <c r="I7593" s="4">
        <v>96924.68</v>
      </c>
      <c r="J7593" s="4">
        <v>33111.620000000003</v>
      </c>
      <c r="K7593" t="s">
        <v>24</v>
      </c>
      <c r="L7593" t="s">
        <v>25</v>
      </c>
      <c r="M7593" s="2" t="s">
        <v>19</v>
      </c>
      <c r="N7593" t="s">
        <v>66</v>
      </c>
    </row>
    <row r="7594" spans="1:14" x14ac:dyDescent="0.25">
      <c r="A7594" s="2" t="s">
        <v>8630</v>
      </c>
      <c r="B7594" s="2" t="s">
        <v>1843</v>
      </c>
      <c r="C7594" s="9">
        <f t="shared" si="118"/>
        <v>45566</v>
      </c>
      <c r="D7594" t="s">
        <v>15</v>
      </c>
      <c r="E7594" t="s">
        <v>23</v>
      </c>
      <c r="F7594" s="3">
        <v>3</v>
      </c>
      <c r="G7594" s="4">
        <v>1096.98</v>
      </c>
      <c r="H7594" s="5">
        <v>0</v>
      </c>
      <c r="I7594" s="4">
        <v>3290.94</v>
      </c>
      <c r="J7594" s="4">
        <v>445.25</v>
      </c>
      <c r="K7594" t="s">
        <v>24</v>
      </c>
      <c r="L7594" t="s">
        <v>25</v>
      </c>
      <c r="M7594" s="2" t="s">
        <v>19</v>
      </c>
      <c r="N7594" t="s">
        <v>20</v>
      </c>
    </row>
    <row r="7595" spans="1:14" x14ac:dyDescent="0.25">
      <c r="A7595" s="2" t="s">
        <v>8631</v>
      </c>
      <c r="B7595" s="2" t="s">
        <v>1023</v>
      </c>
      <c r="C7595" s="9">
        <f t="shared" si="118"/>
        <v>46113</v>
      </c>
      <c r="D7595" t="s">
        <v>35</v>
      </c>
      <c r="E7595" t="s">
        <v>50</v>
      </c>
      <c r="F7595" s="3">
        <v>3</v>
      </c>
      <c r="G7595" s="4">
        <v>9908.66</v>
      </c>
      <c r="H7595" s="5">
        <v>0</v>
      </c>
      <c r="I7595" s="4">
        <v>29725.98</v>
      </c>
      <c r="J7595" s="4">
        <v>0</v>
      </c>
      <c r="K7595" t="s">
        <v>17</v>
      </c>
      <c r="L7595" t="s">
        <v>25</v>
      </c>
      <c r="M7595" s="2" t="s">
        <v>61</v>
      </c>
      <c r="N7595" t="s">
        <v>87</v>
      </c>
    </row>
    <row r="7596" spans="1:14" x14ac:dyDescent="0.25">
      <c r="A7596" s="2" t="s">
        <v>8632</v>
      </c>
      <c r="B7596" s="2" t="s">
        <v>1067</v>
      </c>
      <c r="C7596" s="9">
        <f t="shared" si="118"/>
        <v>46113</v>
      </c>
      <c r="D7596" t="s">
        <v>15</v>
      </c>
      <c r="E7596" t="s">
        <v>168</v>
      </c>
      <c r="F7596" s="3">
        <v>1</v>
      </c>
      <c r="G7596" s="4">
        <v>623.41999999999996</v>
      </c>
      <c r="H7596" s="5">
        <v>0.1</v>
      </c>
      <c r="I7596" s="4">
        <v>561.08000000000004</v>
      </c>
      <c r="J7596" s="4">
        <v>167.04</v>
      </c>
      <c r="K7596" t="s">
        <v>24</v>
      </c>
      <c r="L7596" t="s">
        <v>18</v>
      </c>
      <c r="M7596" s="2" t="s">
        <v>19</v>
      </c>
      <c r="N7596" t="s">
        <v>66</v>
      </c>
    </row>
    <row r="7597" spans="1:14" x14ac:dyDescent="0.25">
      <c r="A7597" s="2" t="s">
        <v>8633</v>
      </c>
      <c r="B7597" s="2" t="s">
        <v>4174</v>
      </c>
      <c r="C7597" s="9">
        <f t="shared" si="118"/>
        <v>45444</v>
      </c>
      <c r="D7597" t="s">
        <v>30</v>
      </c>
      <c r="E7597" t="s">
        <v>163</v>
      </c>
      <c r="F7597" s="3">
        <v>1</v>
      </c>
      <c r="G7597" s="4">
        <v>715.62</v>
      </c>
      <c r="H7597" s="5">
        <v>0.1</v>
      </c>
      <c r="I7597" s="4">
        <v>644.05999999999995</v>
      </c>
      <c r="J7597" s="4">
        <v>79.819999999999993</v>
      </c>
      <c r="K7597" t="s">
        <v>17</v>
      </c>
      <c r="L7597" t="s">
        <v>18</v>
      </c>
      <c r="M7597" s="2" t="s">
        <v>19</v>
      </c>
      <c r="N7597" t="s">
        <v>42</v>
      </c>
    </row>
    <row r="7598" spans="1:14" x14ac:dyDescent="0.25">
      <c r="A7598" s="2" t="s">
        <v>8634</v>
      </c>
      <c r="B7598" s="2" t="s">
        <v>206</v>
      </c>
      <c r="C7598" s="9">
        <f t="shared" si="118"/>
        <v>46174</v>
      </c>
      <c r="D7598" t="s">
        <v>15</v>
      </c>
      <c r="E7598" t="s">
        <v>95</v>
      </c>
      <c r="F7598" s="3">
        <v>2</v>
      </c>
      <c r="G7598" s="4">
        <v>1408.28</v>
      </c>
      <c r="H7598" s="5">
        <v>0.25</v>
      </c>
      <c r="I7598" s="4">
        <v>2112.42</v>
      </c>
      <c r="J7598" s="4">
        <v>679.29</v>
      </c>
      <c r="K7598" t="s">
        <v>24</v>
      </c>
      <c r="L7598" t="s">
        <v>25</v>
      </c>
      <c r="M7598" s="2" t="s">
        <v>19</v>
      </c>
      <c r="N7598" t="s">
        <v>66</v>
      </c>
    </row>
    <row r="7599" spans="1:14" x14ac:dyDescent="0.25">
      <c r="A7599" s="2" t="s">
        <v>8635</v>
      </c>
      <c r="B7599" s="2" t="s">
        <v>2164</v>
      </c>
      <c r="C7599" s="9">
        <f t="shared" si="118"/>
        <v>46204</v>
      </c>
      <c r="D7599" t="s">
        <v>15</v>
      </c>
      <c r="E7599" t="s">
        <v>168</v>
      </c>
      <c r="F7599" s="3">
        <v>3</v>
      </c>
      <c r="G7599" s="4">
        <v>2006.07</v>
      </c>
      <c r="H7599" s="5">
        <v>0.15</v>
      </c>
      <c r="I7599" s="4">
        <v>5115.4799999999996</v>
      </c>
      <c r="J7599" s="4">
        <v>921.01</v>
      </c>
      <c r="K7599" t="s">
        <v>24</v>
      </c>
      <c r="L7599" t="s">
        <v>25</v>
      </c>
      <c r="M7599" s="2" t="s">
        <v>19</v>
      </c>
      <c r="N7599" t="s">
        <v>58</v>
      </c>
    </row>
    <row r="7600" spans="1:14" x14ac:dyDescent="0.25">
      <c r="A7600" s="2" t="s">
        <v>8636</v>
      </c>
      <c r="B7600" s="2" t="s">
        <v>1653</v>
      </c>
      <c r="C7600" s="9">
        <f t="shared" si="118"/>
        <v>45505</v>
      </c>
      <c r="D7600" t="s">
        <v>35</v>
      </c>
      <c r="E7600" t="s">
        <v>71</v>
      </c>
      <c r="F7600" s="3">
        <v>1</v>
      </c>
      <c r="G7600" s="4">
        <v>9960.73</v>
      </c>
      <c r="H7600" s="5">
        <v>0</v>
      </c>
      <c r="I7600" s="4">
        <v>9960.73</v>
      </c>
      <c r="J7600" s="4">
        <v>3168.35</v>
      </c>
      <c r="K7600" t="s">
        <v>17</v>
      </c>
      <c r="L7600" t="s">
        <v>25</v>
      </c>
      <c r="M7600" s="2" t="s">
        <v>19</v>
      </c>
      <c r="N7600" t="s">
        <v>66</v>
      </c>
    </row>
    <row r="7601" spans="1:14" x14ac:dyDescent="0.25">
      <c r="A7601" s="2" t="s">
        <v>8637</v>
      </c>
      <c r="B7601" s="2" t="s">
        <v>1574</v>
      </c>
      <c r="C7601" s="9">
        <f t="shared" si="118"/>
        <v>46054</v>
      </c>
      <c r="D7601" t="s">
        <v>30</v>
      </c>
      <c r="E7601" t="s">
        <v>133</v>
      </c>
      <c r="F7601" s="3">
        <v>3</v>
      </c>
      <c r="G7601" s="4">
        <v>1185.58</v>
      </c>
      <c r="H7601" s="5">
        <v>0.15</v>
      </c>
      <c r="I7601" s="4">
        <v>3023.23</v>
      </c>
      <c r="J7601" s="4">
        <v>690.75</v>
      </c>
      <c r="K7601" t="s">
        <v>17</v>
      </c>
      <c r="L7601" t="s">
        <v>25</v>
      </c>
      <c r="M7601" s="2" t="s">
        <v>26</v>
      </c>
      <c r="N7601" t="s">
        <v>87</v>
      </c>
    </row>
    <row r="7602" spans="1:14" x14ac:dyDescent="0.25">
      <c r="A7602" s="2" t="s">
        <v>8638</v>
      </c>
      <c r="B7602" s="2" t="s">
        <v>1651</v>
      </c>
      <c r="C7602" s="9">
        <f t="shared" si="118"/>
        <v>45413</v>
      </c>
      <c r="D7602" t="s">
        <v>45</v>
      </c>
      <c r="E7602" t="s">
        <v>222</v>
      </c>
      <c r="F7602" s="3">
        <v>3</v>
      </c>
      <c r="G7602" s="4">
        <v>1457.66</v>
      </c>
      <c r="H7602" s="5">
        <v>0</v>
      </c>
      <c r="I7602" s="4">
        <v>4372.9799999999996</v>
      </c>
      <c r="J7602" s="4">
        <v>581.9</v>
      </c>
      <c r="K7602" t="s">
        <v>24</v>
      </c>
      <c r="L7602" t="s">
        <v>18</v>
      </c>
      <c r="M7602" s="2" t="s">
        <v>19</v>
      </c>
      <c r="N7602" t="s">
        <v>38</v>
      </c>
    </row>
    <row r="7603" spans="1:14" x14ac:dyDescent="0.25">
      <c r="A7603" s="2" t="s">
        <v>8639</v>
      </c>
      <c r="B7603" s="2" t="s">
        <v>3067</v>
      </c>
      <c r="C7603" s="9">
        <f t="shared" si="118"/>
        <v>46235</v>
      </c>
      <c r="D7603" t="s">
        <v>15</v>
      </c>
      <c r="E7603" t="s">
        <v>168</v>
      </c>
      <c r="F7603" s="3">
        <v>4</v>
      </c>
      <c r="G7603" s="4">
        <v>1334.15</v>
      </c>
      <c r="H7603" s="5">
        <v>0.25</v>
      </c>
      <c r="I7603" s="4">
        <v>4002.45</v>
      </c>
      <c r="J7603" s="4">
        <v>977.52</v>
      </c>
      <c r="K7603" t="s">
        <v>17</v>
      </c>
      <c r="L7603" t="s">
        <v>25</v>
      </c>
      <c r="M7603" s="2" t="s">
        <v>19</v>
      </c>
      <c r="N7603" t="s">
        <v>87</v>
      </c>
    </row>
    <row r="7604" spans="1:14" x14ac:dyDescent="0.25">
      <c r="A7604" s="2" t="s">
        <v>8640</v>
      </c>
      <c r="B7604" s="2" t="s">
        <v>2368</v>
      </c>
      <c r="C7604" s="9">
        <f t="shared" si="118"/>
        <v>46235</v>
      </c>
      <c r="D7604" t="s">
        <v>35</v>
      </c>
      <c r="E7604" t="s">
        <v>77</v>
      </c>
      <c r="F7604" s="3">
        <v>4</v>
      </c>
      <c r="G7604" s="4">
        <v>32607.919999999998</v>
      </c>
      <c r="H7604" s="5">
        <v>0.1</v>
      </c>
      <c r="I7604" s="4">
        <v>117388.51</v>
      </c>
      <c r="J7604" s="4">
        <v>33574.46</v>
      </c>
      <c r="K7604" t="s">
        <v>37</v>
      </c>
      <c r="L7604" t="s">
        <v>47</v>
      </c>
      <c r="M7604" s="2" t="s">
        <v>19</v>
      </c>
      <c r="N7604" t="s">
        <v>27</v>
      </c>
    </row>
    <row r="7605" spans="1:14" x14ac:dyDescent="0.25">
      <c r="A7605" s="2" t="s">
        <v>8641</v>
      </c>
      <c r="B7605" s="2" t="s">
        <v>2107</v>
      </c>
      <c r="C7605" s="9">
        <f t="shared" si="118"/>
        <v>46143</v>
      </c>
      <c r="D7605" t="s">
        <v>15</v>
      </c>
      <c r="E7605" t="s">
        <v>57</v>
      </c>
      <c r="F7605" s="3">
        <v>3</v>
      </c>
      <c r="G7605" s="4">
        <v>2525.85</v>
      </c>
      <c r="H7605" s="5">
        <v>0</v>
      </c>
      <c r="I7605" s="4">
        <v>7577.55</v>
      </c>
      <c r="J7605" s="4">
        <v>1842.09</v>
      </c>
      <c r="K7605" t="s">
        <v>24</v>
      </c>
      <c r="L7605" t="s">
        <v>25</v>
      </c>
      <c r="M7605" s="2" t="s">
        <v>19</v>
      </c>
      <c r="N7605" t="s">
        <v>58</v>
      </c>
    </row>
    <row r="7606" spans="1:14" x14ac:dyDescent="0.25">
      <c r="A7606" s="2" t="s">
        <v>8642</v>
      </c>
      <c r="B7606" s="2" t="s">
        <v>4557</v>
      </c>
      <c r="C7606" s="9">
        <f t="shared" si="118"/>
        <v>45292</v>
      </c>
      <c r="D7606" t="s">
        <v>53</v>
      </c>
      <c r="E7606" t="s">
        <v>114</v>
      </c>
      <c r="F7606" s="3">
        <v>2</v>
      </c>
      <c r="G7606" s="4">
        <v>208.62</v>
      </c>
      <c r="H7606" s="5">
        <v>0.05</v>
      </c>
      <c r="I7606" s="4">
        <v>396.38</v>
      </c>
      <c r="J7606" s="4">
        <v>129.66</v>
      </c>
      <c r="K7606" t="s">
        <v>37</v>
      </c>
      <c r="L7606" t="s">
        <v>25</v>
      </c>
      <c r="M7606" s="2" t="s">
        <v>19</v>
      </c>
      <c r="N7606" t="s">
        <v>32</v>
      </c>
    </row>
    <row r="7607" spans="1:14" x14ac:dyDescent="0.25">
      <c r="A7607" s="2" t="s">
        <v>8643</v>
      </c>
      <c r="B7607" s="2" t="s">
        <v>5854</v>
      </c>
      <c r="C7607" s="9">
        <f t="shared" si="118"/>
        <v>45323</v>
      </c>
      <c r="D7607" t="s">
        <v>15</v>
      </c>
      <c r="E7607" t="s">
        <v>95</v>
      </c>
      <c r="F7607" s="3">
        <v>1</v>
      </c>
      <c r="G7607" s="4">
        <v>355.76</v>
      </c>
      <c r="H7607" s="5">
        <v>0.2</v>
      </c>
      <c r="I7607" s="4">
        <v>284.61</v>
      </c>
      <c r="J7607" s="4">
        <v>83.45</v>
      </c>
      <c r="K7607" t="s">
        <v>24</v>
      </c>
      <c r="L7607" t="s">
        <v>25</v>
      </c>
      <c r="M7607" s="2" t="s">
        <v>19</v>
      </c>
      <c r="N7607" t="s">
        <v>66</v>
      </c>
    </row>
    <row r="7608" spans="1:14" x14ac:dyDescent="0.25">
      <c r="A7608" s="2" t="s">
        <v>8644</v>
      </c>
      <c r="B7608" s="2" t="s">
        <v>1069</v>
      </c>
      <c r="C7608" s="9">
        <f t="shared" si="118"/>
        <v>46054</v>
      </c>
      <c r="D7608" t="s">
        <v>15</v>
      </c>
      <c r="E7608" t="s">
        <v>57</v>
      </c>
      <c r="F7608" s="3">
        <v>1</v>
      </c>
      <c r="G7608" s="4">
        <v>1011.37</v>
      </c>
      <c r="H7608" s="5">
        <v>0.15</v>
      </c>
      <c r="I7608" s="4">
        <v>859.66</v>
      </c>
      <c r="J7608" s="4">
        <v>127.67</v>
      </c>
      <c r="K7608" t="s">
        <v>37</v>
      </c>
      <c r="L7608" t="s">
        <v>25</v>
      </c>
      <c r="M7608" s="2" t="s">
        <v>19</v>
      </c>
      <c r="N7608" t="s">
        <v>87</v>
      </c>
    </row>
    <row r="7609" spans="1:14" x14ac:dyDescent="0.25">
      <c r="A7609" s="2" t="s">
        <v>8645</v>
      </c>
      <c r="B7609" s="2" t="s">
        <v>988</v>
      </c>
      <c r="C7609" s="9">
        <f t="shared" si="118"/>
        <v>45748</v>
      </c>
      <c r="D7609" t="s">
        <v>15</v>
      </c>
      <c r="E7609" t="s">
        <v>57</v>
      </c>
      <c r="F7609" s="3">
        <v>2</v>
      </c>
      <c r="G7609" s="4">
        <v>1168.82</v>
      </c>
      <c r="H7609" s="5">
        <v>0</v>
      </c>
      <c r="I7609" s="4">
        <v>2337.64</v>
      </c>
      <c r="J7609" s="4">
        <v>305.3</v>
      </c>
      <c r="K7609" t="s">
        <v>24</v>
      </c>
      <c r="L7609" t="s">
        <v>25</v>
      </c>
      <c r="M7609" s="2" t="s">
        <v>19</v>
      </c>
      <c r="N7609" t="s">
        <v>66</v>
      </c>
    </row>
    <row r="7610" spans="1:14" x14ac:dyDescent="0.25">
      <c r="A7610" s="2" t="s">
        <v>8646</v>
      </c>
      <c r="B7610" s="2" t="s">
        <v>1719</v>
      </c>
      <c r="C7610" s="9">
        <f t="shared" si="118"/>
        <v>45323</v>
      </c>
      <c r="D7610" t="s">
        <v>30</v>
      </c>
      <c r="E7610" t="s">
        <v>133</v>
      </c>
      <c r="F7610" s="3">
        <v>4</v>
      </c>
      <c r="G7610" s="4">
        <v>223.52</v>
      </c>
      <c r="H7610" s="5">
        <v>0.05</v>
      </c>
      <c r="I7610" s="4">
        <v>849.38</v>
      </c>
      <c r="J7610" s="4">
        <v>172.59</v>
      </c>
      <c r="K7610" t="s">
        <v>24</v>
      </c>
      <c r="L7610" t="s">
        <v>18</v>
      </c>
      <c r="M7610" s="2" t="s">
        <v>19</v>
      </c>
      <c r="N7610" t="s">
        <v>42</v>
      </c>
    </row>
    <row r="7611" spans="1:14" x14ac:dyDescent="0.25">
      <c r="A7611" s="2" t="s">
        <v>8647</v>
      </c>
      <c r="B7611" s="2" t="s">
        <v>1426</v>
      </c>
      <c r="C7611" s="9">
        <f t="shared" si="118"/>
        <v>45931</v>
      </c>
      <c r="D7611" t="s">
        <v>15</v>
      </c>
      <c r="E7611" t="s">
        <v>23</v>
      </c>
      <c r="F7611" s="3">
        <v>4</v>
      </c>
      <c r="G7611" s="4">
        <v>2365.89</v>
      </c>
      <c r="H7611" s="5">
        <v>0.2</v>
      </c>
      <c r="I7611" s="4">
        <v>7570.85</v>
      </c>
      <c r="J7611" s="4">
        <v>2134.46</v>
      </c>
      <c r="K7611" t="s">
        <v>24</v>
      </c>
      <c r="L7611" t="s">
        <v>47</v>
      </c>
      <c r="M7611" s="2" t="s">
        <v>19</v>
      </c>
      <c r="N7611" t="s">
        <v>66</v>
      </c>
    </row>
    <row r="7612" spans="1:14" x14ac:dyDescent="0.25">
      <c r="A7612" s="2" t="s">
        <v>8648</v>
      </c>
      <c r="B7612" s="2" t="s">
        <v>1219</v>
      </c>
      <c r="C7612" s="9">
        <f t="shared" si="118"/>
        <v>45717</v>
      </c>
      <c r="D7612" t="s">
        <v>35</v>
      </c>
      <c r="E7612" t="s">
        <v>36</v>
      </c>
      <c r="F7612" s="3">
        <v>2</v>
      </c>
      <c r="G7612" s="4">
        <v>2202.5700000000002</v>
      </c>
      <c r="H7612" s="5">
        <v>0.2</v>
      </c>
      <c r="I7612" s="4">
        <v>3524.11</v>
      </c>
      <c r="J7612" s="4">
        <v>1117.58</v>
      </c>
      <c r="K7612" t="s">
        <v>24</v>
      </c>
      <c r="L7612" t="s">
        <v>18</v>
      </c>
      <c r="M7612" s="2" t="s">
        <v>19</v>
      </c>
      <c r="N7612" t="s">
        <v>87</v>
      </c>
    </row>
    <row r="7613" spans="1:14" x14ac:dyDescent="0.25">
      <c r="A7613" s="2" t="s">
        <v>8649</v>
      </c>
      <c r="B7613" s="2" t="s">
        <v>556</v>
      </c>
      <c r="C7613" s="9">
        <f t="shared" si="118"/>
        <v>46113</v>
      </c>
      <c r="D7613" t="s">
        <v>45</v>
      </c>
      <c r="E7613" t="s">
        <v>46</v>
      </c>
      <c r="F7613" s="3">
        <v>2</v>
      </c>
      <c r="G7613" s="4">
        <v>5462.21</v>
      </c>
      <c r="H7613" s="5">
        <v>0.2</v>
      </c>
      <c r="I7613" s="4">
        <v>8739.5400000000009</v>
      </c>
      <c r="J7613" s="4">
        <v>2778.73</v>
      </c>
      <c r="K7613" t="s">
        <v>24</v>
      </c>
      <c r="L7613" t="s">
        <v>25</v>
      </c>
      <c r="M7613" s="2" t="s">
        <v>19</v>
      </c>
      <c r="N7613" t="s">
        <v>87</v>
      </c>
    </row>
    <row r="7614" spans="1:14" x14ac:dyDescent="0.25">
      <c r="A7614" s="2" t="s">
        <v>8650</v>
      </c>
      <c r="B7614" s="2" t="s">
        <v>1537</v>
      </c>
      <c r="C7614" s="9">
        <f t="shared" si="118"/>
        <v>46174</v>
      </c>
      <c r="D7614" t="s">
        <v>45</v>
      </c>
      <c r="E7614" t="s">
        <v>46</v>
      </c>
      <c r="F7614" s="3">
        <v>4</v>
      </c>
      <c r="G7614" s="4">
        <v>5410.88</v>
      </c>
      <c r="H7614" s="5">
        <v>0.2</v>
      </c>
      <c r="I7614" s="4">
        <v>17314.82</v>
      </c>
      <c r="J7614" s="4">
        <v>2348.27</v>
      </c>
      <c r="K7614" t="s">
        <v>124</v>
      </c>
      <c r="L7614" t="s">
        <v>18</v>
      </c>
      <c r="M7614" s="2" t="s">
        <v>19</v>
      </c>
      <c r="N7614" t="s">
        <v>82</v>
      </c>
    </row>
    <row r="7615" spans="1:14" x14ac:dyDescent="0.25">
      <c r="A7615" s="2" t="s">
        <v>8651</v>
      </c>
      <c r="B7615" s="2" t="s">
        <v>3810</v>
      </c>
      <c r="C7615" s="9">
        <f t="shared" si="118"/>
        <v>45505</v>
      </c>
      <c r="D7615" t="s">
        <v>45</v>
      </c>
      <c r="E7615" t="s">
        <v>121</v>
      </c>
      <c r="F7615" s="3">
        <v>3</v>
      </c>
      <c r="G7615" s="4">
        <v>549.47</v>
      </c>
      <c r="H7615" s="5">
        <v>0.1</v>
      </c>
      <c r="I7615" s="4">
        <v>1483.57</v>
      </c>
      <c r="J7615" s="4">
        <v>452.81</v>
      </c>
      <c r="K7615" t="s">
        <v>124</v>
      </c>
      <c r="L7615" t="s">
        <v>25</v>
      </c>
      <c r="M7615" s="2" t="s">
        <v>19</v>
      </c>
      <c r="N7615" t="s">
        <v>66</v>
      </c>
    </row>
    <row r="7616" spans="1:14" x14ac:dyDescent="0.25">
      <c r="A7616" s="2" t="s">
        <v>8652</v>
      </c>
      <c r="B7616" s="2" t="s">
        <v>2107</v>
      </c>
      <c r="C7616" s="9">
        <f t="shared" si="118"/>
        <v>46143</v>
      </c>
      <c r="D7616" t="s">
        <v>30</v>
      </c>
      <c r="E7616" t="s">
        <v>163</v>
      </c>
      <c r="F7616" s="3">
        <v>4</v>
      </c>
      <c r="G7616" s="4">
        <v>939.41</v>
      </c>
      <c r="H7616" s="5">
        <v>0.2</v>
      </c>
      <c r="I7616" s="4">
        <v>3006.11</v>
      </c>
      <c r="J7616" s="4">
        <v>559.76</v>
      </c>
      <c r="K7616" t="s">
        <v>17</v>
      </c>
      <c r="L7616" t="s">
        <v>25</v>
      </c>
      <c r="M7616" s="2" t="s">
        <v>19</v>
      </c>
      <c r="N7616" t="s">
        <v>32</v>
      </c>
    </row>
    <row r="7617" spans="1:14" x14ac:dyDescent="0.25">
      <c r="A7617" s="2" t="s">
        <v>8653</v>
      </c>
      <c r="B7617" s="2" t="s">
        <v>1867</v>
      </c>
      <c r="C7617" s="9">
        <f t="shared" si="118"/>
        <v>45809</v>
      </c>
      <c r="D7617" t="s">
        <v>15</v>
      </c>
      <c r="E7617" t="s">
        <v>95</v>
      </c>
      <c r="F7617" s="3">
        <v>3</v>
      </c>
      <c r="G7617" s="4">
        <v>657.06</v>
      </c>
      <c r="H7617" s="5">
        <v>0.05</v>
      </c>
      <c r="I7617" s="4">
        <v>1872.62</v>
      </c>
      <c r="J7617" s="4">
        <v>620.26</v>
      </c>
      <c r="K7617" t="s">
        <v>17</v>
      </c>
      <c r="L7617" t="s">
        <v>25</v>
      </c>
      <c r="M7617" s="2" t="s">
        <v>26</v>
      </c>
      <c r="N7617" t="s">
        <v>32</v>
      </c>
    </row>
    <row r="7618" spans="1:14" x14ac:dyDescent="0.25">
      <c r="A7618" s="2" t="s">
        <v>8654</v>
      </c>
      <c r="B7618" s="2" t="s">
        <v>552</v>
      </c>
      <c r="C7618" s="9">
        <f t="shared" si="118"/>
        <v>45962</v>
      </c>
      <c r="D7618" t="s">
        <v>35</v>
      </c>
      <c r="E7618" t="s">
        <v>77</v>
      </c>
      <c r="F7618" s="3">
        <v>1</v>
      </c>
      <c r="G7618" s="4">
        <v>20614.05</v>
      </c>
      <c r="H7618" s="5">
        <v>0.15</v>
      </c>
      <c r="I7618" s="4">
        <v>17521.939999999999</v>
      </c>
      <c r="J7618" s="4">
        <v>4103.2299999999996</v>
      </c>
      <c r="K7618" t="s">
        <v>24</v>
      </c>
      <c r="L7618" t="s">
        <v>25</v>
      </c>
      <c r="M7618" s="2" t="s">
        <v>19</v>
      </c>
      <c r="N7618" t="s">
        <v>20</v>
      </c>
    </row>
    <row r="7619" spans="1:14" x14ac:dyDescent="0.25">
      <c r="A7619" s="2" t="s">
        <v>8655</v>
      </c>
      <c r="B7619" s="2" t="s">
        <v>1370</v>
      </c>
      <c r="C7619" s="9">
        <f t="shared" ref="C7619:C7682" si="119">DATE(YEAR(B7619),MONTH(B7619),1)</f>
        <v>46235</v>
      </c>
      <c r="D7619" t="s">
        <v>53</v>
      </c>
      <c r="E7619" t="s">
        <v>114</v>
      </c>
      <c r="F7619" s="3">
        <v>1</v>
      </c>
      <c r="G7619" s="4">
        <v>530.08000000000004</v>
      </c>
      <c r="H7619" s="5">
        <v>0.05</v>
      </c>
      <c r="I7619" s="4">
        <v>503.58</v>
      </c>
      <c r="J7619" s="4">
        <v>0</v>
      </c>
      <c r="K7619" t="s">
        <v>37</v>
      </c>
      <c r="L7619" t="s">
        <v>25</v>
      </c>
      <c r="M7619" s="2" t="s">
        <v>61</v>
      </c>
      <c r="N7619" t="s">
        <v>58</v>
      </c>
    </row>
    <row r="7620" spans="1:14" x14ac:dyDescent="0.25">
      <c r="A7620" s="2" t="s">
        <v>8656</v>
      </c>
      <c r="B7620" s="2" t="s">
        <v>212</v>
      </c>
      <c r="C7620" s="9">
        <f t="shared" si="119"/>
        <v>45658</v>
      </c>
      <c r="D7620" t="s">
        <v>15</v>
      </c>
      <c r="E7620" t="s">
        <v>168</v>
      </c>
      <c r="F7620" s="3">
        <v>3</v>
      </c>
      <c r="G7620" s="4">
        <v>743.16</v>
      </c>
      <c r="H7620" s="5">
        <v>0.1</v>
      </c>
      <c r="I7620" s="4">
        <v>2006.53</v>
      </c>
      <c r="J7620" s="4">
        <v>698.97</v>
      </c>
      <c r="K7620" t="s">
        <v>17</v>
      </c>
      <c r="L7620" t="s">
        <v>25</v>
      </c>
      <c r="M7620" s="2" t="s">
        <v>19</v>
      </c>
      <c r="N7620" t="s">
        <v>66</v>
      </c>
    </row>
    <row r="7621" spans="1:14" x14ac:dyDescent="0.25">
      <c r="A7621" s="2" t="s">
        <v>8657</v>
      </c>
      <c r="B7621" s="2" t="s">
        <v>232</v>
      </c>
      <c r="C7621" s="9">
        <f t="shared" si="119"/>
        <v>46204</v>
      </c>
      <c r="D7621" t="s">
        <v>45</v>
      </c>
      <c r="E7621" t="s">
        <v>111</v>
      </c>
      <c r="F7621" s="3">
        <v>3</v>
      </c>
      <c r="G7621" s="4">
        <v>7732.83</v>
      </c>
      <c r="H7621" s="5">
        <v>0.05</v>
      </c>
      <c r="I7621" s="4">
        <v>22038.57</v>
      </c>
      <c r="J7621" s="4">
        <v>3680.75</v>
      </c>
      <c r="K7621" t="s">
        <v>24</v>
      </c>
      <c r="L7621" t="s">
        <v>18</v>
      </c>
      <c r="M7621" s="2" t="s">
        <v>19</v>
      </c>
      <c r="N7621" t="s">
        <v>27</v>
      </c>
    </row>
    <row r="7622" spans="1:14" x14ac:dyDescent="0.25">
      <c r="A7622" s="2" t="s">
        <v>8658</v>
      </c>
      <c r="B7622" s="2" t="s">
        <v>183</v>
      </c>
      <c r="C7622" s="9">
        <f t="shared" si="119"/>
        <v>46113</v>
      </c>
      <c r="D7622" t="s">
        <v>45</v>
      </c>
      <c r="E7622" t="s">
        <v>111</v>
      </c>
      <c r="F7622" s="3">
        <v>4</v>
      </c>
      <c r="G7622" s="4">
        <v>2592.4499999999998</v>
      </c>
      <c r="H7622" s="5">
        <v>0.2</v>
      </c>
      <c r="I7622" s="4">
        <v>8295.84</v>
      </c>
      <c r="J7622" s="4">
        <v>1517.81</v>
      </c>
      <c r="K7622" t="s">
        <v>17</v>
      </c>
      <c r="L7622" t="s">
        <v>25</v>
      </c>
      <c r="M7622" s="2" t="s">
        <v>19</v>
      </c>
      <c r="N7622" t="s">
        <v>66</v>
      </c>
    </row>
    <row r="7623" spans="1:14" x14ac:dyDescent="0.25">
      <c r="A7623" s="2" t="s">
        <v>8659</v>
      </c>
      <c r="B7623" s="2" t="s">
        <v>436</v>
      </c>
      <c r="C7623" s="9">
        <f t="shared" si="119"/>
        <v>46023</v>
      </c>
      <c r="D7623" t="s">
        <v>15</v>
      </c>
      <c r="E7623" t="s">
        <v>23</v>
      </c>
      <c r="F7623" s="3">
        <v>2</v>
      </c>
      <c r="G7623" s="4">
        <v>2675.25</v>
      </c>
      <c r="H7623" s="5">
        <v>0</v>
      </c>
      <c r="I7623" s="4">
        <v>5350.5</v>
      </c>
      <c r="J7623" s="4">
        <v>0</v>
      </c>
      <c r="K7623" t="s">
        <v>24</v>
      </c>
      <c r="L7623" t="s">
        <v>25</v>
      </c>
      <c r="M7623" s="2" t="s">
        <v>101</v>
      </c>
      <c r="N7623" t="s">
        <v>82</v>
      </c>
    </row>
    <row r="7624" spans="1:14" x14ac:dyDescent="0.25">
      <c r="A7624" s="2" t="s">
        <v>8660</v>
      </c>
      <c r="B7624" s="2" t="s">
        <v>1346</v>
      </c>
      <c r="C7624" s="9">
        <f t="shared" si="119"/>
        <v>46204</v>
      </c>
      <c r="D7624" t="s">
        <v>35</v>
      </c>
      <c r="E7624" t="s">
        <v>74</v>
      </c>
      <c r="F7624" s="3">
        <v>3</v>
      </c>
      <c r="G7624" s="4">
        <v>21463.93</v>
      </c>
      <c r="H7624" s="5">
        <v>0.2</v>
      </c>
      <c r="I7624" s="4">
        <v>51513.43</v>
      </c>
      <c r="J7624" s="4">
        <v>6495.62</v>
      </c>
      <c r="K7624" t="s">
        <v>24</v>
      </c>
      <c r="L7624" t="s">
        <v>47</v>
      </c>
      <c r="M7624" s="2" t="s">
        <v>26</v>
      </c>
      <c r="N7624" t="s">
        <v>32</v>
      </c>
    </row>
    <row r="7625" spans="1:14" x14ac:dyDescent="0.25">
      <c r="A7625" s="2" t="s">
        <v>8661</v>
      </c>
      <c r="B7625" s="2" t="s">
        <v>2100</v>
      </c>
      <c r="C7625" s="9">
        <f t="shared" si="119"/>
        <v>45839</v>
      </c>
      <c r="D7625" t="s">
        <v>30</v>
      </c>
      <c r="E7625" t="s">
        <v>163</v>
      </c>
      <c r="F7625" s="3">
        <v>1</v>
      </c>
      <c r="G7625" s="4">
        <v>1370.79</v>
      </c>
      <c r="H7625" s="5">
        <v>0.05</v>
      </c>
      <c r="I7625" s="4">
        <v>1302.25</v>
      </c>
      <c r="J7625" s="4">
        <v>403.76</v>
      </c>
      <c r="K7625" t="s">
        <v>17</v>
      </c>
      <c r="L7625" t="s">
        <v>18</v>
      </c>
      <c r="M7625" s="2" t="s">
        <v>19</v>
      </c>
      <c r="N7625" t="s">
        <v>27</v>
      </c>
    </row>
    <row r="7626" spans="1:14" x14ac:dyDescent="0.25">
      <c r="A7626" s="2" t="s">
        <v>8662</v>
      </c>
      <c r="B7626" s="2" t="s">
        <v>2022</v>
      </c>
      <c r="C7626" s="9">
        <f t="shared" si="119"/>
        <v>45870</v>
      </c>
      <c r="D7626" t="s">
        <v>30</v>
      </c>
      <c r="E7626" t="s">
        <v>133</v>
      </c>
      <c r="F7626" s="3">
        <v>4</v>
      </c>
      <c r="G7626" s="4">
        <v>1114.1600000000001</v>
      </c>
      <c r="H7626" s="5">
        <v>0.05</v>
      </c>
      <c r="I7626" s="4">
        <v>4233.8100000000004</v>
      </c>
      <c r="J7626" s="4">
        <v>948.19</v>
      </c>
      <c r="K7626" t="s">
        <v>24</v>
      </c>
      <c r="L7626" t="s">
        <v>25</v>
      </c>
      <c r="M7626" s="2" t="s">
        <v>19</v>
      </c>
      <c r="N7626" t="s">
        <v>27</v>
      </c>
    </row>
    <row r="7627" spans="1:14" x14ac:dyDescent="0.25">
      <c r="A7627" s="2" t="s">
        <v>8663</v>
      </c>
      <c r="B7627" s="2" t="s">
        <v>892</v>
      </c>
      <c r="C7627" s="9">
        <f t="shared" si="119"/>
        <v>45383</v>
      </c>
      <c r="D7627" t="s">
        <v>45</v>
      </c>
      <c r="E7627" t="s">
        <v>111</v>
      </c>
      <c r="F7627" s="3">
        <v>1</v>
      </c>
      <c r="G7627" s="4">
        <v>7469.75</v>
      </c>
      <c r="H7627" s="5">
        <v>0.15</v>
      </c>
      <c r="I7627" s="4">
        <v>6349.29</v>
      </c>
      <c r="J7627" s="4">
        <v>1274.5899999999999</v>
      </c>
      <c r="K7627" t="s">
        <v>24</v>
      </c>
      <c r="L7627" t="s">
        <v>25</v>
      </c>
      <c r="M7627" s="2" t="s">
        <v>19</v>
      </c>
      <c r="N7627" t="s">
        <v>42</v>
      </c>
    </row>
    <row r="7628" spans="1:14" x14ac:dyDescent="0.25">
      <c r="A7628" s="2" t="s">
        <v>8664</v>
      </c>
      <c r="B7628" s="2" t="s">
        <v>1655</v>
      </c>
      <c r="C7628" s="9">
        <f t="shared" si="119"/>
        <v>45505</v>
      </c>
      <c r="D7628" t="s">
        <v>15</v>
      </c>
      <c r="E7628" t="s">
        <v>57</v>
      </c>
      <c r="F7628" s="3">
        <v>4</v>
      </c>
      <c r="G7628" s="4">
        <v>724.51</v>
      </c>
      <c r="H7628" s="5">
        <v>0.1</v>
      </c>
      <c r="I7628" s="4">
        <v>2608.2399999999998</v>
      </c>
      <c r="J7628" s="4">
        <v>0</v>
      </c>
      <c r="K7628" t="s">
        <v>24</v>
      </c>
      <c r="L7628" t="s">
        <v>47</v>
      </c>
      <c r="M7628" s="2" t="s">
        <v>101</v>
      </c>
      <c r="N7628" t="s">
        <v>58</v>
      </c>
    </row>
    <row r="7629" spans="1:14" x14ac:dyDescent="0.25">
      <c r="A7629" s="2" t="s">
        <v>8665</v>
      </c>
      <c r="B7629" s="2" t="s">
        <v>1776</v>
      </c>
      <c r="C7629" s="9">
        <f t="shared" si="119"/>
        <v>45597</v>
      </c>
      <c r="D7629" t="s">
        <v>35</v>
      </c>
      <c r="E7629" t="s">
        <v>36</v>
      </c>
      <c r="F7629" s="3">
        <v>2</v>
      </c>
      <c r="G7629" s="4">
        <v>12467.17</v>
      </c>
      <c r="H7629" s="5">
        <v>0.25</v>
      </c>
      <c r="I7629" s="4">
        <v>18700.759999999998</v>
      </c>
      <c r="J7629" s="4">
        <v>6412.82</v>
      </c>
      <c r="K7629" t="s">
        <v>37</v>
      </c>
      <c r="L7629" t="s">
        <v>25</v>
      </c>
      <c r="M7629" s="2" t="s">
        <v>19</v>
      </c>
      <c r="N7629" t="s">
        <v>82</v>
      </c>
    </row>
    <row r="7630" spans="1:14" x14ac:dyDescent="0.25">
      <c r="A7630" s="2" t="s">
        <v>8666</v>
      </c>
      <c r="B7630" s="2" t="s">
        <v>1550</v>
      </c>
      <c r="C7630" s="9">
        <f t="shared" si="119"/>
        <v>45717</v>
      </c>
      <c r="D7630" t="s">
        <v>35</v>
      </c>
      <c r="E7630" t="s">
        <v>77</v>
      </c>
      <c r="F7630" s="3">
        <v>2</v>
      </c>
      <c r="G7630" s="4">
        <v>25820.13</v>
      </c>
      <c r="H7630" s="5">
        <v>0.1</v>
      </c>
      <c r="I7630" s="4">
        <v>46476.23</v>
      </c>
      <c r="J7630" s="4">
        <v>10841.95</v>
      </c>
      <c r="K7630" t="s">
        <v>37</v>
      </c>
      <c r="L7630" t="s">
        <v>47</v>
      </c>
      <c r="M7630" s="2" t="s">
        <v>19</v>
      </c>
      <c r="N7630" t="s">
        <v>20</v>
      </c>
    </row>
    <row r="7631" spans="1:14" x14ac:dyDescent="0.25">
      <c r="A7631" s="2" t="s">
        <v>8667</v>
      </c>
      <c r="B7631" s="2" t="s">
        <v>668</v>
      </c>
      <c r="C7631" s="9">
        <f t="shared" si="119"/>
        <v>45413</v>
      </c>
      <c r="D7631" t="s">
        <v>15</v>
      </c>
      <c r="E7631" t="s">
        <v>95</v>
      </c>
      <c r="F7631" s="3">
        <v>1</v>
      </c>
      <c r="G7631" s="4">
        <v>369.42</v>
      </c>
      <c r="H7631" s="5">
        <v>0.1</v>
      </c>
      <c r="I7631" s="4">
        <v>332.48</v>
      </c>
      <c r="J7631" s="4">
        <v>97.47</v>
      </c>
      <c r="K7631" t="s">
        <v>24</v>
      </c>
      <c r="L7631" t="s">
        <v>25</v>
      </c>
      <c r="M7631" s="2" t="s">
        <v>26</v>
      </c>
      <c r="N7631" t="s">
        <v>20</v>
      </c>
    </row>
    <row r="7632" spans="1:14" x14ac:dyDescent="0.25">
      <c r="A7632" s="2" t="s">
        <v>8668</v>
      </c>
      <c r="B7632" s="2" t="s">
        <v>727</v>
      </c>
      <c r="C7632" s="9">
        <f t="shared" si="119"/>
        <v>45292</v>
      </c>
      <c r="D7632" t="s">
        <v>15</v>
      </c>
      <c r="E7632" t="s">
        <v>23</v>
      </c>
      <c r="F7632" s="3">
        <v>3</v>
      </c>
      <c r="G7632" s="4">
        <v>1172.33</v>
      </c>
      <c r="H7632" s="5">
        <v>0.25</v>
      </c>
      <c r="I7632" s="4">
        <v>2637.74</v>
      </c>
      <c r="J7632" s="4">
        <v>325.74</v>
      </c>
      <c r="K7632" t="s">
        <v>37</v>
      </c>
      <c r="L7632" t="s">
        <v>25</v>
      </c>
      <c r="M7632" s="2" t="s">
        <v>19</v>
      </c>
      <c r="N7632" t="s">
        <v>87</v>
      </c>
    </row>
    <row r="7633" spans="1:14" x14ac:dyDescent="0.25">
      <c r="A7633" s="2" t="s">
        <v>8669</v>
      </c>
      <c r="B7633" s="2" t="s">
        <v>922</v>
      </c>
      <c r="C7633" s="9">
        <f t="shared" si="119"/>
        <v>45566</v>
      </c>
      <c r="D7633" t="s">
        <v>53</v>
      </c>
      <c r="E7633" t="s">
        <v>54</v>
      </c>
      <c r="F7633" s="3">
        <v>3</v>
      </c>
      <c r="G7633" s="4">
        <v>694.94</v>
      </c>
      <c r="H7633" s="5">
        <v>0.2</v>
      </c>
      <c r="I7633" s="4">
        <v>1667.86</v>
      </c>
      <c r="J7633" s="4">
        <v>489.97</v>
      </c>
      <c r="K7633" t="s">
        <v>24</v>
      </c>
      <c r="L7633" t="s">
        <v>25</v>
      </c>
      <c r="M7633" s="2" t="s">
        <v>19</v>
      </c>
      <c r="N7633" t="s">
        <v>58</v>
      </c>
    </row>
    <row r="7634" spans="1:14" x14ac:dyDescent="0.25">
      <c r="A7634" s="2" t="s">
        <v>8670</v>
      </c>
      <c r="B7634" s="2" t="s">
        <v>190</v>
      </c>
      <c r="C7634" s="9">
        <f t="shared" si="119"/>
        <v>45658</v>
      </c>
      <c r="D7634" t="s">
        <v>30</v>
      </c>
      <c r="E7634" t="s">
        <v>133</v>
      </c>
      <c r="F7634" s="3">
        <v>1</v>
      </c>
      <c r="G7634" s="4">
        <v>1251.3699999999999</v>
      </c>
      <c r="H7634" s="5">
        <v>0</v>
      </c>
      <c r="I7634" s="4">
        <v>1251.3699999999999</v>
      </c>
      <c r="J7634" s="4">
        <v>177.46</v>
      </c>
      <c r="K7634" t="s">
        <v>24</v>
      </c>
      <c r="L7634" t="s">
        <v>18</v>
      </c>
      <c r="M7634" s="2" t="s">
        <v>19</v>
      </c>
      <c r="N7634" t="s">
        <v>66</v>
      </c>
    </row>
    <row r="7635" spans="1:14" x14ac:dyDescent="0.25">
      <c r="A7635" s="2" t="s">
        <v>8671</v>
      </c>
      <c r="B7635" s="2" t="s">
        <v>3931</v>
      </c>
      <c r="C7635" s="9">
        <f t="shared" si="119"/>
        <v>45323</v>
      </c>
      <c r="D7635" t="s">
        <v>45</v>
      </c>
      <c r="E7635" t="s">
        <v>186</v>
      </c>
      <c r="F7635" s="3">
        <v>3</v>
      </c>
      <c r="G7635" s="4">
        <v>1107.93</v>
      </c>
      <c r="H7635" s="5">
        <v>0.05</v>
      </c>
      <c r="I7635" s="4">
        <v>3157.6</v>
      </c>
      <c r="J7635" s="4">
        <v>955.32</v>
      </c>
      <c r="K7635" t="s">
        <v>24</v>
      </c>
      <c r="L7635" t="s">
        <v>25</v>
      </c>
      <c r="M7635" s="2" t="s">
        <v>19</v>
      </c>
      <c r="N7635" t="s">
        <v>58</v>
      </c>
    </row>
    <row r="7636" spans="1:14" x14ac:dyDescent="0.25">
      <c r="A7636" s="2" t="s">
        <v>8672</v>
      </c>
      <c r="B7636" s="2" t="s">
        <v>1773</v>
      </c>
      <c r="C7636" s="9">
        <f t="shared" si="119"/>
        <v>46113</v>
      </c>
      <c r="D7636" t="s">
        <v>15</v>
      </c>
      <c r="E7636" t="s">
        <v>23</v>
      </c>
      <c r="F7636" s="3">
        <v>3</v>
      </c>
      <c r="G7636" s="4">
        <v>999.48</v>
      </c>
      <c r="H7636" s="5">
        <v>0.1</v>
      </c>
      <c r="I7636" s="4">
        <v>2698.6</v>
      </c>
      <c r="J7636" s="4">
        <v>893.86</v>
      </c>
      <c r="K7636" t="s">
        <v>124</v>
      </c>
      <c r="L7636" t="s">
        <v>25</v>
      </c>
      <c r="M7636" s="2" t="s">
        <v>19</v>
      </c>
      <c r="N7636" t="s">
        <v>32</v>
      </c>
    </row>
    <row r="7637" spans="1:14" x14ac:dyDescent="0.25">
      <c r="A7637" s="2" t="s">
        <v>8673</v>
      </c>
      <c r="B7637" s="2" t="s">
        <v>1437</v>
      </c>
      <c r="C7637" s="9">
        <f t="shared" si="119"/>
        <v>45778</v>
      </c>
      <c r="D7637" t="s">
        <v>35</v>
      </c>
      <c r="E7637" t="s">
        <v>77</v>
      </c>
      <c r="F7637" s="3">
        <v>1</v>
      </c>
      <c r="G7637" s="4">
        <v>33232.589999999997</v>
      </c>
      <c r="H7637" s="5">
        <v>0.2</v>
      </c>
      <c r="I7637" s="4">
        <v>26586.07</v>
      </c>
      <c r="J7637" s="4">
        <v>4621</v>
      </c>
      <c r="K7637" t="s">
        <v>17</v>
      </c>
      <c r="L7637" t="s">
        <v>18</v>
      </c>
      <c r="M7637" s="2" t="s">
        <v>19</v>
      </c>
      <c r="N7637" t="s">
        <v>58</v>
      </c>
    </row>
    <row r="7638" spans="1:14" x14ac:dyDescent="0.25">
      <c r="A7638" s="2" t="s">
        <v>8674</v>
      </c>
      <c r="B7638" s="2" t="s">
        <v>799</v>
      </c>
      <c r="C7638" s="9">
        <f t="shared" si="119"/>
        <v>46204</v>
      </c>
      <c r="D7638" t="s">
        <v>53</v>
      </c>
      <c r="E7638" t="s">
        <v>98</v>
      </c>
      <c r="F7638" s="3">
        <v>1</v>
      </c>
      <c r="G7638" s="4">
        <v>383.85</v>
      </c>
      <c r="H7638" s="5">
        <v>0.1</v>
      </c>
      <c r="I7638" s="4">
        <v>345.46</v>
      </c>
      <c r="J7638" s="4">
        <v>63.48</v>
      </c>
      <c r="K7638" t="s">
        <v>24</v>
      </c>
      <c r="L7638" t="s">
        <v>25</v>
      </c>
      <c r="M7638" s="2" t="s">
        <v>19</v>
      </c>
      <c r="N7638" t="s">
        <v>87</v>
      </c>
    </row>
    <row r="7639" spans="1:14" x14ac:dyDescent="0.25">
      <c r="A7639" s="2" t="s">
        <v>8675</v>
      </c>
      <c r="B7639" s="2" t="s">
        <v>587</v>
      </c>
      <c r="C7639" s="9">
        <f t="shared" si="119"/>
        <v>46143</v>
      </c>
      <c r="D7639" t="s">
        <v>15</v>
      </c>
      <c r="E7639" t="s">
        <v>95</v>
      </c>
      <c r="F7639" s="3">
        <v>2</v>
      </c>
      <c r="G7639" s="4">
        <v>1270.5899999999999</v>
      </c>
      <c r="H7639" s="5">
        <v>0.15</v>
      </c>
      <c r="I7639" s="4">
        <v>2160</v>
      </c>
      <c r="J7639" s="4">
        <v>660.64</v>
      </c>
      <c r="K7639" t="s">
        <v>37</v>
      </c>
      <c r="L7639" t="s">
        <v>25</v>
      </c>
      <c r="M7639" s="2" t="s">
        <v>19</v>
      </c>
      <c r="N7639" t="s">
        <v>66</v>
      </c>
    </row>
    <row r="7640" spans="1:14" x14ac:dyDescent="0.25">
      <c r="A7640" s="2" t="s">
        <v>8676</v>
      </c>
      <c r="B7640" s="2" t="s">
        <v>595</v>
      </c>
      <c r="C7640" s="9">
        <f t="shared" si="119"/>
        <v>45901</v>
      </c>
      <c r="D7640" t="s">
        <v>35</v>
      </c>
      <c r="E7640" t="s">
        <v>71</v>
      </c>
      <c r="F7640" s="3">
        <v>1</v>
      </c>
      <c r="G7640" s="4">
        <v>2354.91</v>
      </c>
      <c r="H7640" s="5">
        <v>0</v>
      </c>
      <c r="I7640" s="4">
        <v>2354.91</v>
      </c>
      <c r="J7640" s="4">
        <v>707.61</v>
      </c>
      <c r="K7640" t="s">
        <v>17</v>
      </c>
      <c r="L7640" t="s">
        <v>25</v>
      </c>
      <c r="M7640" s="2" t="s">
        <v>19</v>
      </c>
      <c r="N7640" t="s">
        <v>66</v>
      </c>
    </row>
    <row r="7641" spans="1:14" x14ac:dyDescent="0.25">
      <c r="A7641" s="2" t="s">
        <v>8677</v>
      </c>
      <c r="B7641" s="2" t="s">
        <v>750</v>
      </c>
      <c r="C7641" s="9">
        <f t="shared" si="119"/>
        <v>45870</v>
      </c>
      <c r="D7641" t="s">
        <v>15</v>
      </c>
      <c r="E7641" t="s">
        <v>16</v>
      </c>
      <c r="F7641" s="3">
        <v>2</v>
      </c>
      <c r="G7641" s="4">
        <v>460.75</v>
      </c>
      <c r="H7641" s="5">
        <v>0.1</v>
      </c>
      <c r="I7641" s="4">
        <v>829.35</v>
      </c>
      <c r="J7641" s="4">
        <v>0</v>
      </c>
      <c r="K7641" t="s">
        <v>24</v>
      </c>
      <c r="L7641" t="s">
        <v>25</v>
      </c>
      <c r="M7641" s="2" t="s">
        <v>101</v>
      </c>
      <c r="N7641" t="s">
        <v>42</v>
      </c>
    </row>
    <row r="7642" spans="1:14" x14ac:dyDescent="0.25">
      <c r="A7642" s="2" t="s">
        <v>8678</v>
      </c>
      <c r="B7642" s="2" t="s">
        <v>533</v>
      </c>
      <c r="C7642" s="9">
        <f t="shared" si="119"/>
        <v>45962</v>
      </c>
      <c r="D7642" t="s">
        <v>30</v>
      </c>
      <c r="E7642" t="s">
        <v>106</v>
      </c>
      <c r="F7642" s="3">
        <v>2</v>
      </c>
      <c r="G7642" s="4">
        <v>744.39</v>
      </c>
      <c r="H7642" s="5">
        <v>0</v>
      </c>
      <c r="I7642" s="4">
        <v>1488.78</v>
      </c>
      <c r="J7642" s="4">
        <v>455.33</v>
      </c>
      <c r="K7642" t="s">
        <v>17</v>
      </c>
      <c r="L7642" t="s">
        <v>25</v>
      </c>
      <c r="M7642" s="2" t="s">
        <v>19</v>
      </c>
      <c r="N7642" t="s">
        <v>20</v>
      </c>
    </row>
    <row r="7643" spans="1:14" x14ac:dyDescent="0.25">
      <c r="A7643" s="2" t="s">
        <v>8679</v>
      </c>
      <c r="B7643" s="2" t="s">
        <v>2635</v>
      </c>
      <c r="C7643" s="9">
        <f t="shared" si="119"/>
        <v>45566</v>
      </c>
      <c r="D7643" t="s">
        <v>30</v>
      </c>
      <c r="E7643" t="s">
        <v>41</v>
      </c>
      <c r="F7643" s="3">
        <v>4</v>
      </c>
      <c r="G7643" s="4">
        <v>1056.47</v>
      </c>
      <c r="H7643" s="5">
        <v>0</v>
      </c>
      <c r="I7643" s="4">
        <v>4225.88</v>
      </c>
      <c r="J7643" s="4">
        <v>842.72</v>
      </c>
      <c r="K7643" t="s">
        <v>24</v>
      </c>
      <c r="L7643" t="s">
        <v>25</v>
      </c>
      <c r="M7643" s="2" t="s">
        <v>19</v>
      </c>
      <c r="N7643" t="s">
        <v>66</v>
      </c>
    </row>
    <row r="7644" spans="1:14" x14ac:dyDescent="0.25">
      <c r="A7644" s="2" t="s">
        <v>8680</v>
      </c>
      <c r="B7644" s="2" t="s">
        <v>1415</v>
      </c>
      <c r="C7644" s="9">
        <f t="shared" si="119"/>
        <v>46235</v>
      </c>
      <c r="D7644" t="s">
        <v>35</v>
      </c>
      <c r="E7644" t="s">
        <v>71</v>
      </c>
      <c r="F7644" s="3">
        <v>3</v>
      </c>
      <c r="G7644" s="4">
        <v>8472.98</v>
      </c>
      <c r="H7644" s="5">
        <v>0</v>
      </c>
      <c r="I7644" s="4">
        <v>25418.94</v>
      </c>
      <c r="J7644" s="4">
        <v>8606.3700000000008</v>
      </c>
      <c r="K7644" t="s">
        <v>37</v>
      </c>
      <c r="L7644" t="s">
        <v>25</v>
      </c>
      <c r="M7644" s="2" t="s">
        <v>19</v>
      </c>
      <c r="N7644" t="s">
        <v>20</v>
      </c>
    </row>
    <row r="7645" spans="1:14" x14ac:dyDescent="0.25">
      <c r="A7645" s="2" t="s">
        <v>8681</v>
      </c>
      <c r="B7645" s="2" t="s">
        <v>608</v>
      </c>
      <c r="C7645" s="9">
        <f t="shared" si="119"/>
        <v>46113</v>
      </c>
      <c r="D7645" t="s">
        <v>30</v>
      </c>
      <c r="E7645" t="s">
        <v>41</v>
      </c>
      <c r="F7645" s="3">
        <v>1</v>
      </c>
      <c r="G7645" s="4">
        <v>234.45</v>
      </c>
      <c r="H7645" s="5">
        <v>0</v>
      </c>
      <c r="I7645" s="4">
        <v>234.45</v>
      </c>
      <c r="J7645" s="4">
        <v>76.58</v>
      </c>
      <c r="K7645" t="s">
        <v>24</v>
      </c>
      <c r="L7645" t="s">
        <v>18</v>
      </c>
      <c r="M7645" s="2" t="s">
        <v>19</v>
      </c>
      <c r="N7645" t="s">
        <v>66</v>
      </c>
    </row>
    <row r="7646" spans="1:14" x14ac:dyDescent="0.25">
      <c r="A7646" s="2" t="s">
        <v>8682</v>
      </c>
      <c r="B7646" s="2" t="s">
        <v>2079</v>
      </c>
      <c r="C7646" s="9">
        <f t="shared" si="119"/>
        <v>45566</v>
      </c>
      <c r="D7646" t="s">
        <v>35</v>
      </c>
      <c r="E7646" t="s">
        <v>36</v>
      </c>
      <c r="F7646" s="3">
        <v>3</v>
      </c>
      <c r="G7646" s="4">
        <v>5633.22</v>
      </c>
      <c r="H7646" s="5">
        <v>0.25</v>
      </c>
      <c r="I7646" s="4">
        <v>12674.74</v>
      </c>
      <c r="J7646" s="4">
        <v>1893.29</v>
      </c>
      <c r="K7646" t="s">
        <v>24</v>
      </c>
      <c r="L7646" t="s">
        <v>25</v>
      </c>
      <c r="M7646" s="2" t="s">
        <v>19</v>
      </c>
      <c r="N7646" t="s">
        <v>66</v>
      </c>
    </row>
    <row r="7647" spans="1:14" x14ac:dyDescent="0.25">
      <c r="A7647" s="2" t="s">
        <v>8683</v>
      </c>
      <c r="B7647" s="2" t="s">
        <v>1100</v>
      </c>
      <c r="C7647" s="9">
        <f t="shared" si="119"/>
        <v>46082</v>
      </c>
      <c r="D7647" t="s">
        <v>35</v>
      </c>
      <c r="E7647" t="s">
        <v>74</v>
      </c>
      <c r="F7647" s="3">
        <v>4</v>
      </c>
      <c r="G7647" s="4">
        <v>28906.98</v>
      </c>
      <c r="H7647" s="5">
        <v>0</v>
      </c>
      <c r="I7647" s="4">
        <v>115627.92</v>
      </c>
      <c r="J7647" s="4">
        <v>14997.73</v>
      </c>
      <c r="K7647" t="s">
        <v>124</v>
      </c>
      <c r="L7647" t="s">
        <v>25</v>
      </c>
      <c r="M7647" s="2" t="s">
        <v>19</v>
      </c>
      <c r="N7647" t="s">
        <v>82</v>
      </c>
    </row>
    <row r="7648" spans="1:14" x14ac:dyDescent="0.25">
      <c r="A7648" s="2" t="s">
        <v>8684</v>
      </c>
      <c r="B7648" s="2" t="s">
        <v>3137</v>
      </c>
      <c r="C7648" s="9">
        <f t="shared" si="119"/>
        <v>45870</v>
      </c>
      <c r="D7648" t="s">
        <v>30</v>
      </c>
      <c r="E7648" t="s">
        <v>163</v>
      </c>
      <c r="F7648" s="3">
        <v>1</v>
      </c>
      <c r="G7648" s="4">
        <v>402.77</v>
      </c>
      <c r="H7648" s="5">
        <v>0.1</v>
      </c>
      <c r="I7648" s="4">
        <v>362.49</v>
      </c>
      <c r="J7648" s="4">
        <v>120.03</v>
      </c>
      <c r="K7648" t="s">
        <v>24</v>
      </c>
      <c r="L7648" t="s">
        <v>25</v>
      </c>
      <c r="M7648" s="2" t="s">
        <v>19</v>
      </c>
      <c r="N7648" t="s">
        <v>66</v>
      </c>
    </row>
    <row r="7649" spans="1:14" x14ac:dyDescent="0.25">
      <c r="A7649" s="2" t="s">
        <v>8685</v>
      </c>
      <c r="B7649" s="2" t="s">
        <v>5789</v>
      </c>
      <c r="C7649" s="9">
        <f t="shared" si="119"/>
        <v>46082</v>
      </c>
      <c r="D7649" t="s">
        <v>30</v>
      </c>
      <c r="E7649" t="s">
        <v>31</v>
      </c>
      <c r="F7649" s="3">
        <v>1</v>
      </c>
      <c r="G7649" s="4">
        <v>1358.41</v>
      </c>
      <c r="H7649" s="5">
        <v>0</v>
      </c>
      <c r="I7649" s="4">
        <v>1358.41</v>
      </c>
      <c r="J7649" s="4">
        <v>230.12</v>
      </c>
      <c r="K7649" t="s">
        <v>37</v>
      </c>
      <c r="L7649" t="s">
        <v>25</v>
      </c>
      <c r="M7649" s="2" t="s">
        <v>19</v>
      </c>
      <c r="N7649" t="s">
        <v>87</v>
      </c>
    </row>
    <row r="7650" spans="1:14" x14ac:dyDescent="0.25">
      <c r="A7650" s="2" t="s">
        <v>8686</v>
      </c>
      <c r="B7650" s="2" t="s">
        <v>529</v>
      </c>
      <c r="C7650" s="9">
        <f t="shared" si="119"/>
        <v>45931</v>
      </c>
      <c r="D7650" t="s">
        <v>45</v>
      </c>
      <c r="E7650" t="s">
        <v>186</v>
      </c>
      <c r="F7650" s="3">
        <v>4</v>
      </c>
      <c r="G7650" s="4">
        <v>5186.49</v>
      </c>
      <c r="H7650" s="5">
        <v>0.15</v>
      </c>
      <c r="I7650" s="4">
        <v>17634.07</v>
      </c>
      <c r="J7650" s="4">
        <v>5121.9799999999996</v>
      </c>
      <c r="K7650" t="s">
        <v>37</v>
      </c>
      <c r="L7650" t="s">
        <v>18</v>
      </c>
      <c r="M7650" s="2" t="s">
        <v>19</v>
      </c>
      <c r="N7650" t="s">
        <v>27</v>
      </c>
    </row>
    <row r="7651" spans="1:14" x14ac:dyDescent="0.25">
      <c r="A7651" s="2" t="s">
        <v>8687</v>
      </c>
      <c r="B7651" s="2" t="s">
        <v>4058</v>
      </c>
      <c r="C7651" s="9">
        <f t="shared" si="119"/>
        <v>45901</v>
      </c>
      <c r="D7651" t="s">
        <v>45</v>
      </c>
      <c r="E7651" t="s">
        <v>46</v>
      </c>
      <c r="F7651" s="3">
        <v>3</v>
      </c>
      <c r="G7651" s="4">
        <v>3864.58</v>
      </c>
      <c r="H7651" s="5">
        <v>0.1</v>
      </c>
      <c r="I7651" s="4">
        <v>10434.370000000001</v>
      </c>
      <c r="J7651" s="4">
        <v>2841.48</v>
      </c>
      <c r="K7651" t="s">
        <v>37</v>
      </c>
      <c r="L7651" t="s">
        <v>47</v>
      </c>
      <c r="M7651" s="2" t="s">
        <v>19</v>
      </c>
      <c r="N7651" t="s">
        <v>66</v>
      </c>
    </row>
    <row r="7652" spans="1:14" x14ac:dyDescent="0.25">
      <c r="A7652" s="2" t="s">
        <v>8688</v>
      </c>
      <c r="B7652" s="2" t="s">
        <v>888</v>
      </c>
      <c r="C7652" s="9">
        <f t="shared" si="119"/>
        <v>45870</v>
      </c>
      <c r="D7652" t="s">
        <v>30</v>
      </c>
      <c r="E7652" t="s">
        <v>133</v>
      </c>
      <c r="F7652" s="3">
        <v>2</v>
      </c>
      <c r="G7652" s="4">
        <v>885.34</v>
      </c>
      <c r="H7652" s="5">
        <v>0</v>
      </c>
      <c r="I7652" s="4">
        <v>1770.68</v>
      </c>
      <c r="J7652" s="4">
        <v>507.7</v>
      </c>
      <c r="K7652" t="s">
        <v>37</v>
      </c>
      <c r="L7652" t="s">
        <v>25</v>
      </c>
      <c r="M7652" s="2" t="s">
        <v>19</v>
      </c>
      <c r="N7652" t="s">
        <v>20</v>
      </c>
    </row>
    <row r="7653" spans="1:14" x14ac:dyDescent="0.25">
      <c r="A7653" s="2" t="s">
        <v>8689</v>
      </c>
      <c r="B7653" s="2" t="s">
        <v>359</v>
      </c>
      <c r="C7653" s="9">
        <f t="shared" si="119"/>
        <v>45413</v>
      </c>
      <c r="D7653" t="s">
        <v>30</v>
      </c>
      <c r="E7653" t="s">
        <v>106</v>
      </c>
      <c r="F7653" s="3">
        <v>4</v>
      </c>
      <c r="G7653" s="4">
        <v>608.03</v>
      </c>
      <c r="H7653" s="5">
        <v>0</v>
      </c>
      <c r="I7653" s="4">
        <v>2432.12</v>
      </c>
      <c r="J7653" s="4">
        <v>637.45000000000005</v>
      </c>
      <c r="K7653" t="s">
        <v>124</v>
      </c>
      <c r="L7653" t="s">
        <v>25</v>
      </c>
      <c r="M7653" s="2" t="s">
        <v>19</v>
      </c>
      <c r="N7653" t="s">
        <v>155</v>
      </c>
    </row>
    <row r="7654" spans="1:14" x14ac:dyDescent="0.25">
      <c r="A7654" s="2" t="s">
        <v>8690</v>
      </c>
      <c r="B7654" s="2" t="s">
        <v>792</v>
      </c>
      <c r="C7654" s="9">
        <f t="shared" si="119"/>
        <v>45870</v>
      </c>
      <c r="D7654" t="s">
        <v>30</v>
      </c>
      <c r="E7654" t="s">
        <v>41</v>
      </c>
      <c r="F7654" s="3">
        <v>4</v>
      </c>
      <c r="G7654" s="4">
        <v>850.59</v>
      </c>
      <c r="H7654" s="5">
        <v>0</v>
      </c>
      <c r="I7654" s="4">
        <v>3402.36</v>
      </c>
      <c r="J7654" s="4">
        <v>632.35</v>
      </c>
      <c r="K7654" t="s">
        <v>124</v>
      </c>
      <c r="L7654" t="s">
        <v>25</v>
      </c>
      <c r="M7654" s="2" t="s">
        <v>19</v>
      </c>
      <c r="N7654" t="s">
        <v>58</v>
      </c>
    </row>
    <row r="7655" spans="1:14" x14ac:dyDescent="0.25">
      <c r="A7655" s="2" t="s">
        <v>8691</v>
      </c>
      <c r="B7655" s="2" t="s">
        <v>666</v>
      </c>
      <c r="C7655" s="9">
        <f t="shared" si="119"/>
        <v>45413</v>
      </c>
      <c r="D7655" t="s">
        <v>45</v>
      </c>
      <c r="E7655" t="s">
        <v>121</v>
      </c>
      <c r="F7655" s="3">
        <v>1</v>
      </c>
      <c r="G7655" s="4">
        <v>4741.12</v>
      </c>
      <c r="H7655" s="5">
        <v>0.1</v>
      </c>
      <c r="I7655" s="4">
        <v>4267.01</v>
      </c>
      <c r="J7655" s="4">
        <v>1095.02</v>
      </c>
      <c r="K7655" t="s">
        <v>37</v>
      </c>
      <c r="L7655" t="s">
        <v>47</v>
      </c>
      <c r="M7655" s="2" t="s">
        <v>19</v>
      </c>
      <c r="N7655" t="s">
        <v>82</v>
      </c>
    </row>
    <row r="7656" spans="1:14" x14ac:dyDescent="0.25">
      <c r="A7656" s="2" t="s">
        <v>8692</v>
      </c>
      <c r="B7656" s="2" t="s">
        <v>352</v>
      </c>
      <c r="C7656" s="9">
        <f t="shared" si="119"/>
        <v>45778</v>
      </c>
      <c r="D7656" t="s">
        <v>53</v>
      </c>
      <c r="E7656" t="s">
        <v>114</v>
      </c>
      <c r="F7656" s="3">
        <v>2</v>
      </c>
      <c r="G7656" s="4">
        <v>850.09</v>
      </c>
      <c r="H7656" s="5">
        <v>0</v>
      </c>
      <c r="I7656" s="4">
        <v>1700.18</v>
      </c>
      <c r="J7656" s="4">
        <v>412.03</v>
      </c>
      <c r="K7656" t="s">
        <v>24</v>
      </c>
      <c r="L7656" t="s">
        <v>25</v>
      </c>
      <c r="M7656" s="2" t="s">
        <v>19</v>
      </c>
      <c r="N7656" t="s">
        <v>58</v>
      </c>
    </row>
    <row r="7657" spans="1:14" x14ac:dyDescent="0.25">
      <c r="A7657" s="2" t="s">
        <v>8693</v>
      </c>
      <c r="B7657" s="2" t="s">
        <v>2240</v>
      </c>
      <c r="C7657" s="9">
        <f t="shared" si="119"/>
        <v>45748</v>
      </c>
      <c r="D7657" t="s">
        <v>53</v>
      </c>
      <c r="E7657" t="s">
        <v>114</v>
      </c>
      <c r="F7657" s="3">
        <v>4</v>
      </c>
      <c r="G7657" s="4">
        <v>668.97</v>
      </c>
      <c r="H7657" s="5">
        <v>0</v>
      </c>
      <c r="I7657" s="4">
        <v>2675.88</v>
      </c>
      <c r="J7657" s="4">
        <v>509.63</v>
      </c>
      <c r="K7657" t="s">
        <v>37</v>
      </c>
      <c r="L7657" t="s">
        <v>25</v>
      </c>
      <c r="M7657" s="2" t="s">
        <v>19</v>
      </c>
      <c r="N7657" t="s">
        <v>32</v>
      </c>
    </row>
    <row r="7658" spans="1:14" x14ac:dyDescent="0.25">
      <c r="A7658" s="2" t="s">
        <v>8694</v>
      </c>
      <c r="B7658" s="2" t="s">
        <v>2267</v>
      </c>
      <c r="C7658" s="9">
        <f t="shared" si="119"/>
        <v>45444</v>
      </c>
      <c r="D7658" t="s">
        <v>35</v>
      </c>
      <c r="E7658" t="s">
        <v>50</v>
      </c>
      <c r="F7658" s="3">
        <v>3</v>
      </c>
      <c r="G7658" s="4">
        <v>32493.68</v>
      </c>
      <c r="H7658" s="5">
        <v>0.05</v>
      </c>
      <c r="I7658" s="4">
        <v>92606.99</v>
      </c>
      <c r="J7658" s="4">
        <v>0</v>
      </c>
      <c r="K7658" t="s">
        <v>17</v>
      </c>
      <c r="L7658" t="s">
        <v>25</v>
      </c>
      <c r="M7658" s="2" t="s">
        <v>101</v>
      </c>
      <c r="N7658" t="s">
        <v>66</v>
      </c>
    </row>
    <row r="7659" spans="1:14" x14ac:dyDescent="0.25">
      <c r="A7659" s="2" t="s">
        <v>8695</v>
      </c>
      <c r="B7659" s="2" t="s">
        <v>1356</v>
      </c>
      <c r="C7659" s="9">
        <f t="shared" si="119"/>
        <v>45658</v>
      </c>
      <c r="D7659" t="s">
        <v>30</v>
      </c>
      <c r="E7659" t="s">
        <v>133</v>
      </c>
      <c r="F7659" s="3">
        <v>4</v>
      </c>
      <c r="G7659" s="4">
        <v>1480.64</v>
      </c>
      <c r="H7659" s="5">
        <v>0</v>
      </c>
      <c r="I7659" s="4">
        <v>5922.56</v>
      </c>
      <c r="J7659" s="4">
        <v>1592.28</v>
      </c>
      <c r="K7659" t="s">
        <v>37</v>
      </c>
      <c r="L7659" t="s">
        <v>25</v>
      </c>
      <c r="M7659" s="2" t="s">
        <v>19</v>
      </c>
      <c r="N7659" t="s">
        <v>82</v>
      </c>
    </row>
    <row r="7660" spans="1:14" x14ac:dyDescent="0.25">
      <c r="A7660" s="2" t="s">
        <v>8696</v>
      </c>
      <c r="B7660" s="2" t="s">
        <v>784</v>
      </c>
      <c r="C7660" s="9">
        <f t="shared" si="119"/>
        <v>45444</v>
      </c>
      <c r="D7660" t="s">
        <v>15</v>
      </c>
      <c r="E7660" t="s">
        <v>16</v>
      </c>
      <c r="F7660" s="3">
        <v>3</v>
      </c>
      <c r="G7660" s="4">
        <v>1298.0899999999999</v>
      </c>
      <c r="H7660" s="5">
        <v>0.1</v>
      </c>
      <c r="I7660" s="4">
        <v>3504.84</v>
      </c>
      <c r="J7660" s="4">
        <v>1094.3</v>
      </c>
      <c r="K7660" t="s">
        <v>24</v>
      </c>
      <c r="L7660" t="s">
        <v>18</v>
      </c>
      <c r="M7660" s="2" t="s">
        <v>19</v>
      </c>
      <c r="N7660" t="s">
        <v>82</v>
      </c>
    </row>
    <row r="7661" spans="1:14" x14ac:dyDescent="0.25">
      <c r="A7661" s="2" t="s">
        <v>8697</v>
      </c>
      <c r="B7661" s="2" t="s">
        <v>1550</v>
      </c>
      <c r="C7661" s="9">
        <f t="shared" si="119"/>
        <v>45717</v>
      </c>
      <c r="D7661" t="s">
        <v>15</v>
      </c>
      <c r="E7661" t="s">
        <v>168</v>
      </c>
      <c r="F7661" s="3">
        <v>1</v>
      </c>
      <c r="G7661" s="4">
        <v>1016.41</v>
      </c>
      <c r="H7661" s="5">
        <v>0</v>
      </c>
      <c r="I7661" s="4">
        <v>1016.41</v>
      </c>
      <c r="J7661" s="4">
        <v>260.89999999999998</v>
      </c>
      <c r="K7661" t="s">
        <v>37</v>
      </c>
      <c r="L7661" t="s">
        <v>25</v>
      </c>
      <c r="M7661" s="2" t="s">
        <v>19</v>
      </c>
      <c r="N7661" t="s">
        <v>87</v>
      </c>
    </row>
    <row r="7662" spans="1:14" x14ac:dyDescent="0.25">
      <c r="A7662" s="2" t="s">
        <v>8698</v>
      </c>
      <c r="B7662" s="2" t="s">
        <v>1659</v>
      </c>
      <c r="C7662" s="9">
        <f t="shared" si="119"/>
        <v>46143</v>
      </c>
      <c r="D7662" t="s">
        <v>45</v>
      </c>
      <c r="E7662" t="s">
        <v>186</v>
      </c>
      <c r="F7662" s="3">
        <v>4</v>
      </c>
      <c r="G7662" s="4">
        <v>3080.14</v>
      </c>
      <c r="H7662" s="5">
        <v>0.25</v>
      </c>
      <c r="I7662" s="4">
        <v>9240.42</v>
      </c>
      <c r="J7662" s="4">
        <v>2038.93</v>
      </c>
      <c r="K7662" t="s">
        <v>124</v>
      </c>
      <c r="L7662" t="s">
        <v>18</v>
      </c>
      <c r="M7662" s="2" t="s">
        <v>19</v>
      </c>
      <c r="N7662" t="s">
        <v>38</v>
      </c>
    </row>
    <row r="7663" spans="1:14" x14ac:dyDescent="0.25">
      <c r="A7663" s="2" t="s">
        <v>8699</v>
      </c>
      <c r="B7663" s="2" t="s">
        <v>1118</v>
      </c>
      <c r="C7663" s="9">
        <f t="shared" si="119"/>
        <v>45474</v>
      </c>
      <c r="D7663" t="s">
        <v>35</v>
      </c>
      <c r="E7663" t="s">
        <v>74</v>
      </c>
      <c r="F7663" s="3">
        <v>3</v>
      </c>
      <c r="G7663" s="4">
        <v>34208.85</v>
      </c>
      <c r="H7663" s="5">
        <v>0.05</v>
      </c>
      <c r="I7663" s="4">
        <v>97495.22</v>
      </c>
      <c r="J7663" s="4">
        <v>0</v>
      </c>
      <c r="K7663" t="s">
        <v>24</v>
      </c>
      <c r="L7663" t="s">
        <v>25</v>
      </c>
      <c r="M7663" s="2" t="s">
        <v>101</v>
      </c>
      <c r="N7663" t="s">
        <v>82</v>
      </c>
    </row>
    <row r="7664" spans="1:14" x14ac:dyDescent="0.25">
      <c r="A7664" s="2" t="s">
        <v>8700</v>
      </c>
      <c r="B7664" s="2" t="s">
        <v>696</v>
      </c>
      <c r="C7664" s="9">
        <f t="shared" si="119"/>
        <v>45689</v>
      </c>
      <c r="D7664" t="s">
        <v>15</v>
      </c>
      <c r="E7664" t="s">
        <v>23</v>
      </c>
      <c r="F7664" s="3">
        <v>1</v>
      </c>
      <c r="G7664" s="4">
        <v>2653.84</v>
      </c>
      <c r="H7664" s="5">
        <v>0</v>
      </c>
      <c r="I7664" s="4">
        <v>2653.84</v>
      </c>
      <c r="J7664" s="4">
        <v>0</v>
      </c>
      <c r="K7664" t="s">
        <v>24</v>
      </c>
      <c r="L7664" t="s">
        <v>18</v>
      </c>
      <c r="M7664" s="2" t="s">
        <v>61</v>
      </c>
      <c r="N7664" t="s">
        <v>20</v>
      </c>
    </row>
    <row r="7665" spans="1:14" x14ac:dyDescent="0.25">
      <c r="A7665" s="2" t="s">
        <v>8701</v>
      </c>
      <c r="B7665" s="2" t="s">
        <v>1444</v>
      </c>
      <c r="C7665" s="9">
        <f t="shared" si="119"/>
        <v>45627</v>
      </c>
      <c r="D7665" t="s">
        <v>30</v>
      </c>
      <c r="E7665" t="s">
        <v>163</v>
      </c>
      <c r="F7665" s="3">
        <v>1</v>
      </c>
      <c r="G7665" s="4">
        <v>1144.67</v>
      </c>
      <c r="H7665" s="5">
        <v>0</v>
      </c>
      <c r="I7665" s="4">
        <v>1144.67</v>
      </c>
      <c r="J7665" s="4">
        <v>160.46</v>
      </c>
      <c r="K7665" t="s">
        <v>152</v>
      </c>
      <c r="L7665" t="s">
        <v>18</v>
      </c>
      <c r="M7665" s="2" t="s">
        <v>19</v>
      </c>
      <c r="N7665" t="s">
        <v>38</v>
      </c>
    </row>
    <row r="7666" spans="1:14" x14ac:dyDescent="0.25">
      <c r="A7666" s="2" t="s">
        <v>8702</v>
      </c>
      <c r="B7666" s="2" t="s">
        <v>888</v>
      </c>
      <c r="C7666" s="9">
        <f t="shared" si="119"/>
        <v>45870</v>
      </c>
      <c r="D7666" t="s">
        <v>35</v>
      </c>
      <c r="E7666" t="s">
        <v>36</v>
      </c>
      <c r="F7666" s="3">
        <v>1</v>
      </c>
      <c r="G7666" s="4">
        <v>26494.62</v>
      </c>
      <c r="H7666" s="5">
        <v>0.05</v>
      </c>
      <c r="I7666" s="4">
        <v>25169.89</v>
      </c>
      <c r="J7666" s="4">
        <v>3414.75</v>
      </c>
      <c r="K7666" t="s">
        <v>17</v>
      </c>
      <c r="L7666" t="s">
        <v>47</v>
      </c>
      <c r="M7666" s="2" t="s">
        <v>19</v>
      </c>
      <c r="N7666" t="s">
        <v>20</v>
      </c>
    </row>
    <row r="7667" spans="1:14" x14ac:dyDescent="0.25">
      <c r="A7667" s="2" t="s">
        <v>8703</v>
      </c>
      <c r="B7667" s="2" t="s">
        <v>886</v>
      </c>
      <c r="C7667" s="9">
        <f t="shared" si="119"/>
        <v>45444</v>
      </c>
      <c r="D7667" t="s">
        <v>15</v>
      </c>
      <c r="E7667" t="s">
        <v>168</v>
      </c>
      <c r="F7667" s="3">
        <v>4</v>
      </c>
      <c r="G7667" s="4">
        <v>2191.17</v>
      </c>
      <c r="H7667" s="5">
        <v>0.15</v>
      </c>
      <c r="I7667" s="4">
        <v>7449.98</v>
      </c>
      <c r="J7667" s="4">
        <v>1176.28</v>
      </c>
      <c r="K7667" t="s">
        <v>24</v>
      </c>
      <c r="L7667" t="s">
        <v>25</v>
      </c>
      <c r="M7667" s="2" t="s">
        <v>26</v>
      </c>
      <c r="N7667" t="s">
        <v>32</v>
      </c>
    </row>
    <row r="7668" spans="1:14" x14ac:dyDescent="0.25">
      <c r="A7668" s="2" t="s">
        <v>8704</v>
      </c>
      <c r="B7668" s="2" t="s">
        <v>922</v>
      </c>
      <c r="C7668" s="9">
        <f t="shared" si="119"/>
        <v>45566</v>
      </c>
      <c r="D7668" t="s">
        <v>53</v>
      </c>
      <c r="E7668" t="s">
        <v>98</v>
      </c>
      <c r="F7668" s="3">
        <v>1</v>
      </c>
      <c r="G7668" s="4">
        <v>245.8</v>
      </c>
      <c r="H7668" s="5">
        <v>0.05</v>
      </c>
      <c r="I7668" s="4">
        <v>233.51</v>
      </c>
      <c r="J7668" s="4">
        <v>76.56</v>
      </c>
      <c r="K7668" t="s">
        <v>24</v>
      </c>
      <c r="L7668" t="s">
        <v>25</v>
      </c>
      <c r="M7668" s="2" t="s">
        <v>19</v>
      </c>
      <c r="N7668" t="s">
        <v>58</v>
      </c>
    </row>
    <row r="7669" spans="1:14" x14ac:dyDescent="0.25">
      <c r="A7669" s="2" t="s">
        <v>8705</v>
      </c>
      <c r="B7669" s="2" t="s">
        <v>995</v>
      </c>
      <c r="C7669" s="9">
        <f t="shared" si="119"/>
        <v>46113</v>
      </c>
      <c r="D7669" t="s">
        <v>15</v>
      </c>
      <c r="E7669" t="s">
        <v>16</v>
      </c>
      <c r="F7669" s="3">
        <v>1</v>
      </c>
      <c r="G7669" s="4">
        <v>2274.85</v>
      </c>
      <c r="H7669" s="5">
        <v>0</v>
      </c>
      <c r="I7669" s="4">
        <v>2274.85</v>
      </c>
      <c r="J7669" s="4">
        <v>351.86</v>
      </c>
      <c r="K7669" t="s">
        <v>124</v>
      </c>
      <c r="L7669" t="s">
        <v>25</v>
      </c>
      <c r="M7669" s="2" t="s">
        <v>26</v>
      </c>
      <c r="N7669" t="s">
        <v>42</v>
      </c>
    </row>
    <row r="7670" spans="1:14" x14ac:dyDescent="0.25">
      <c r="A7670" s="2" t="s">
        <v>8706</v>
      </c>
      <c r="B7670" s="2" t="s">
        <v>645</v>
      </c>
      <c r="C7670" s="9">
        <f t="shared" si="119"/>
        <v>45474</v>
      </c>
      <c r="D7670" t="s">
        <v>15</v>
      </c>
      <c r="E7670" t="s">
        <v>95</v>
      </c>
      <c r="F7670" s="3">
        <v>3</v>
      </c>
      <c r="G7670" s="4">
        <v>2934.07</v>
      </c>
      <c r="H7670" s="5">
        <v>0.05</v>
      </c>
      <c r="I7670" s="4">
        <v>8362.1</v>
      </c>
      <c r="J7670" s="4">
        <v>1375.07</v>
      </c>
      <c r="K7670" t="s">
        <v>17</v>
      </c>
      <c r="L7670" t="s">
        <v>25</v>
      </c>
      <c r="M7670" s="2" t="s">
        <v>19</v>
      </c>
      <c r="N7670" t="s">
        <v>87</v>
      </c>
    </row>
    <row r="7671" spans="1:14" x14ac:dyDescent="0.25">
      <c r="A7671" s="2" t="s">
        <v>8707</v>
      </c>
      <c r="B7671" s="2" t="s">
        <v>627</v>
      </c>
      <c r="C7671" s="9">
        <f t="shared" si="119"/>
        <v>46174</v>
      </c>
      <c r="D7671" t="s">
        <v>15</v>
      </c>
      <c r="E7671" t="s">
        <v>168</v>
      </c>
      <c r="F7671" s="3">
        <v>1</v>
      </c>
      <c r="G7671" s="4">
        <v>1257.02</v>
      </c>
      <c r="H7671" s="5">
        <v>0.05</v>
      </c>
      <c r="I7671" s="4">
        <v>1194.17</v>
      </c>
      <c r="J7671" s="4">
        <v>311.60000000000002</v>
      </c>
      <c r="K7671" t="s">
        <v>37</v>
      </c>
      <c r="L7671" t="s">
        <v>25</v>
      </c>
      <c r="M7671" s="2" t="s">
        <v>19</v>
      </c>
      <c r="N7671" t="s">
        <v>27</v>
      </c>
    </row>
    <row r="7672" spans="1:14" x14ac:dyDescent="0.25">
      <c r="A7672" s="2" t="s">
        <v>8708</v>
      </c>
      <c r="B7672" s="2" t="s">
        <v>1800</v>
      </c>
      <c r="C7672" s="9">
        <f t="shared" si="119"/>
        <v>45413</v>
      </c>
      <c r="D7672" t="s">
        <v>15</v>
      </c>
      <c r="E7672" t="s">
        <v>57</v>
      </c>
      <c r="F7672" s="3">
        <v>4</v>
      </c>
      <c r="G7672" s="4">
        <v>2392.81</v>
      </c>
      <c r="H7672" s="5">
        <v>0.1</v>
      </c>
      <c r="I7672" s="4">
        <v>8614.1200000000008</v>
      </c>
      <c r="J7672" s="4">
        <v>2101.36</v>
      </c>
      <c r="K7672" t="s">
        <v>17</v>
      </c>
      <c r="L7672" t="s">
        <v>18</v>
      </c>
      <c r="M7672" s="2" t="s">
        <v>19</v>
      </c>
      <c r="N7672" t="s">
        <v>58</v>
      </c>
    </row>
    <row r="7673" spans="1:14" x14ac:dyDescent="0.25">
      <c r="A7673" s="2" t="s">
        <v>8709</v>
      </c>
      <c r="B7673" s="2" t="s">
        <v>597</v>
      </c>
      <c r="C7673" s="9">
        <f t="shared" si="119"/>
        <v>45413</v>
      </c>
      <c r="D7673" t="s">
        <v>45</v>
      </c>
      <c r="E7673" t="s">
        <v>222</v>
      </c>
      <c r="F7673" s="3">
        <v>2</v>
      </c>
      <c r="G7673" s="4">
        <v>6151.62</v>
      </c>
      <c r="H7673" s="5">
        <v>0.05</v>
      </c>
      <c r="I7673" s="4">
        <v>11688.08</v>
      </c>
      <c r="J7673" s="4">
        <v>3650.98</v>
      </c>
      <c r="K7673" t="s">
        <v>37</v>
      </c>
      <c r="L7673" t="s">
        <v>25</v>
      </c>
      <c r="M7673" s="2" t="s">
        <v>19</v>
      </c>
      <c r="N7673" t="s">
        <v>32</v>
      </c>
    </row>
    <row r="7674" spans="1:14" x14ac:dyDescent="0.25">
      <c r="A7674" s="2" t="s">
        <v>8710</v>
      </c>
      <c r="B7674" s="2" t="s">
        <v>1435</v>
      </c>
      <c r="C7674" s="9">
        <f t="shared" si="119"/>
        <v>45474</v>
      </c>
      <c r="D7674" t="s">
        <v>30</v>
      </c>
      <c r="E7674" t="s">
        <v>133</v>
      </c>
      <c r="F7674" s="3">
        <v>1</v>
      </c>
      <c r="G7674" s="4">
        <v>1353.67</v>
      </c>
      <c r="H7674" s="5">
        <v>0.1</v>
      </c>
      <c r="I7674" s="4">
        <v>1218.3</v>
      </c>
      <c r="J7674" s="4">
        <v>210.56</v>
      </c>
      <c r="K7674" t="s">
        <v>37</v>
      </c>
      <c r="L7674" t="s">
        <v>25</v>
      </c>
      <c r="M7674" s="2" t="s">
        <v>19</v>
      </c>
      <c r="N7674" t="s">
        <v>42</v>
      </c>
    </row>
    <row r="7675" spans="1:14" x14ac:dyDescent="0.25">
      <c r="A7675" s="2" t="s">
        <v>8711</v>
      </c>
      <c r="B7675" s="2" t="s">
        <v>194</v>
      </c>
      <c r="C7675" s="9">
        <f t="shared" si="119"/>
        <v>45597</v>
      </c>
      <c r="D7675" t="s">
        <v>15</v>
      </c>
      <c r="E7675" t="s">
        <v>168</v>
      </c>
      <c r="F7675" s="3">
        <v>4</v>
      </c>
      <c r="G7675" s="4">
        <v>2412.85</v>
      </c>
      <c r="H7675" s="5">
        <v>0.15</v>
      </c>
      <c r="I7675" s="4">
        <v>8203.69</v>
      </c>
      <c r="J7675" s="4">
        <v>1896.53</v>
      </c>
      <c r="K7675" t="s">
        <v>124</v>
      </c>
      <c r="L7675" t="s">
        <v>25</v>
      </c>
      <c r="M7675" s="2" t="s">
        <v>19</v>
      </c>
      <c r="N7675" t="s">
        <v>66</v>
      </c>
    </row>
    <row r="7676" spans="1:14" x14ac:dyDescent="0.25">
      <c r="A7676" s="2" t="s">
        <v>8712</v>
      </c>
      <c r="B7676" s="2" t="s">
        <v>937</v>
      </c>
      <c r="C7676" s="9">
        <f t="shared" si="119"/>
        <v>46054</v>
      </c>
      <c r="D7676" t="s">
        <v>30</v>
      </c>
      <c r="E7676" t="s">
        <v>31</v>
      </c>
      <c r="F7676" s="3">
        <v>1</v>
      </c>
      <c r="G7676" s="4">
        <v>462.24</v>
      </c>
      <c r="H7676" s="5">
        <v>0.2</v>
      </c>
      <c r="I7676" s="4">
        <v>369.79</v>
      </c>
      <c r="J7676" s="4">
        <v>53.65</v>
      </c>
      <c r="K7676" t="s">
        <v>24</v>
      </c>
      <c r="L7676" t="s">
        <v>18</v>
      </c>
      <c r="M7676" s="2" t="s">
        <v>19</v>
      </c>
      <c r="N7676" t="s">
        <v>155</v>
      </c>
    </row>
    <row r="7677" spans="1:14" x14ac:dyDescent="0.25">
      <c r="A7677" s="2" t="s">
        <v>8713</v>
      </c>
      <c r="B7677" s="2" t="s">
        <v>434</v>
      </c>
      <c r="C7677" s="9">
        <f t="shared" si="119"/>
        <v>46143</v>
      </c>
      <c r="D7677" t="s">
        <v>15</v>
      </c>
      <c r="E7677" t="s">
        <v>57</v>
      </c>
      <c r="F7677" s="3">
        <v>4</v>
      </c>
      <c r="G7677" s="4">
        <v>2525.7399999999998</v>
      </c>
      <c r="H7677" s="5">
        <v>0.15</v>
      </c>
      <c r="I7677" s="4">
        <v>8587.52</v>
      </c>
      <c r="J7677" s="4">
        <v>2190.2800000000002</v>
      </c>
      <c r="K7677" t="s">
        <v>37</v>
      </c>
      <c r="L7677" t="s">
        <v>25</v>
      </c>
      <c r="M7677" s="2" t="s">
        <v>26</v>
      </c>
      <c r="N7677" t="s">
        <v>58</v>
      </c>
    </row>
    <row r="7678" spans="1:14" x14ac:dyDescent="0.25">
      <c r="A7678" s="2" t="s">
        <v>8714</v>
      </c>
      <c r="B7678" s="2" t="s">
        <v>638</v>
      </c>
      <c r="C7678" s="9">
        <f t="shared" si="119"/>
        <v>45413</v>
      </c>
      <c r="D7678" t="s">
        <v>15</v>
      </c>
      <c r="E7678" t="s">
        <v>168</v>
      </c>
      <c r="F7678" s="3">
        <v>1</v>
      </c>
      <c r="G7678" s="4">
        <v>2116.5500000000002</v>
      </c>
      <c r="H7678" s="5">
        <v>0.05</v>
      </c>
      <c r="I7678" s="4">
        <v>2010.72</v>
      </c>
      <c r="J7678" s="4">
        <v>519.83000000000004</v>
      </c>
      <c r="K7678" t="s">
        <v>17</v>
      </c>
      <c r="L7678" t="s">
        <v>25</v>
      </c>
      <c r="M7678" s="2" t="s">
        <v>19</v>
      </c>
      <c r="N7678" t="s">
        <v>87</v>
      </c>
    </row>
    <row r="7679" spans="1:14" x14ac:dyDescent="0.25">
      <c r="A7679" s="2" t="s">
        <v>8715</v>
      </c>
      <c r="B7679" s="2" t="s">
        <v>1195</v>
      </c>
      <c r="C7679" s="9">
        <f t="shared" si="119"/>
        <v>45292</v>
      </c>
      <c r="D7679" t="s">
        <v>45</v>
      </c>
      <c r="E7679" t="s">
        <v>111</v>
      </c>
      <c r="F7679" s="3">
        <v>3</v>
      </c>
      <c r="G7679" s="4">
        <v>2936.96</v>
      </c>
      <c r="H7679" s="5">
        <v>0.05</v>
      </c>
      <c r="I7679" s="4">
        <v>8370.34</v>
      </c>
      <c r="J7679" s="4">
        <v>2636.54</v>
      </c>
      <c r="K7679" t="s">
        <v>24</v>
      </c>
      <c r="L7679" t="s">
        <v>25</v>
      </c>
      <c r="M7679" s="2" t="s">
        <v>19</v>
      </c>
      <c r="N7679" t="s">
        <v>32</v>
      </c>
    </row>
    <row r="7680" spans="1:14" x14ac:dyDescent="0.25">
      <c r="A7680" s="2" t="s">
        <v>8716</v>
      </c>
      <c r="B7680" s="2" t="s">
        <v>884</v>
      </c>
      <c r="C7680" s="9">
        <f t="shared" si="119"/>
        <v>45566</v>
      </c>
      <c r="D7680" t="s">
        <v>45</v>
      </c>
      <c r="E7680" t="s">
        <v>186</v>
      </c>
      <c r="F7680" s="3">
        <v>2</v>
      </c>
      <c r="G7680" s="4">
        <v>5328.38</v>
      </c>
      <c r="H7680" s="5">
        <v>0.1</v>
      </c>
      <c r="I7680" s="4">
        <v>9591.08</v>
      </c>
      <c r="J7680" s="4">
        <v>1879.53</v>
      </c>
      <c r="K7680" t="s">
        <v>37</v>
      </c>
      <c r="L7680" t="s">
        <v>25</v>
      </c>
      <c r="M7680" s="2" t="s">
        <v>19</v>
      </c>
      <c r="N7680" t="s">
        <v>87</v>
      </c>
    </row>
    <row r="7681" spans="1:14" x14ac:dyDescent="0.25">
      <c r="A7681" s="2" t="s">
        <v>8717</v>
      </c>
      <c r="B7681" s="2" t="s">
        <v>4301</v>
      </c>
      <c r="C7681" s="9">
        <f t="shared" si="119"/>
        <v>45689</v>
      </c>
      <c r="D7681" t="s">
        <v>45</v>
      </c>
      <c r="E7681" t="s">
        <v>222</v>
      </c>
      <c r="F7681" s="3">
        <v>2</v>
      </c>
      <c r="G7681" s="4">
        <v>2022.29</v>
      </c>
      <c r="H7681" s="5">
        <v>0</v>
      </c>
      <c r="I7681" s="4">
        <v>4044.58</v>
      </c>
      <c r="J7681" s="4">
        <v>0</v>
      </c>
      <c r="K7681" t="s">
        <v>24</v>
      </c>
      <c r="L7681" t="s">
        <v>25</v>
      </c>
      <c r="M7681" s="2" t="s">
        <v>61</v>
      </c>
      <c r="N7681" t="s">
        <v>58</v>
      </c>
    </row>
    <row r="7682" spans="1:14" x14ac:dyDescent="0.25">
      <c r="A7682" s="2" t="s">
        <v>8718</v>
      </c>
      <c r="B7682" s="2" t="s">
        <v>2903</v>
      </c>
      <c r="C7682" s="9">
        <f t="shared" si="119"/>
        <v>45536</v>
      </c>
      <c r="D7682" t="s">
        <v>35</v>
      </c>
      <c r="E7682" t="s">
        <v>77</v>
      </c>
      <c r="F7682" s="3">
        <v>4</v>
      </c>
      <c r="G7682" s="4">
        <v>830.16</v>
      </c>
      <c r="H7682" s="5">
        <v>0.15</v>
      </c>
      <c r="I7682" s="4">
        <v>2822.54</v>
      </c>
      <c r="J7682" s="4">
        <v>0</v>
      </c>
      <c r="K7682" t="s">
        <v>24</v>
      </c>
      <c r="L7682" t="s">
        <v>25</v>
      </c>
      <c r="M7682" s="2" t="s">
        <v>61</v>
      </c>
      <c r="N7682" t="s">
        <v>87</v>
      </c>
    </row>
    <row r="7683" spans="1:14" x14ac:dyDescent="0.25">
      <c r="A7683" s="2" t="s">
        <v>8719</v>
      </c>
      <c r="B7683" s="2" t="s">
        <v>3131</v>
      </c>
      <c r="C7683" s="9">
        <f t="shared" ref="C7683:C7746" si="120">DATE(YEAR(B7683),MONTH(B7683),1)</f>
        <v>46204</v>
      </c>
      <c r="D7683" t="s">
        <v>35</v>
      </c>
      <c r="E7683" t="s">
        <v>50</v>
      </c>
      <c r="F7683" s="3">
        <v>4</v>
      </c>
      <c r="G7683" s="4">
        <v>30305.71</v>
      </c>
      <c r="H7683" s="5">
        <v>0.1</v>
      </c>
      <c r="I7683" s="4">
        <v>109100.56</v>
      </c>
      <c r="J7683" s="4">
        <v>24386.39</v>
      </c>
      <c r="K7683" t="s">
        <v>24</v>
      </c>
      <c r="L7683" t="s">
        <v>25</v>
      </c>
      <c r="M7683" s="2" t="s">
        <v>19</v>
      </c>
      <c r="N7683" t="s">
        <v>42</v>
      </c>
    </row>
    <row r="7684" spans="1:14" x14ac:dyDescent="0.25">
      <c r="A7684" s="2" t="s">
        <v>8720</v>
      </c>
      <c r="B7684" s="2" t="s">
        <v>40</v>
      </c>
      <c r="C7684" s="9">
        <f t="shared" si="120"/>
        <v>45383</v>
      </c>
      <c r="D7684" t="s">
        <v>35</v>
      </c>
      <c r="E7684" t="s">
        <v>50</v>
      </c>
      <c r="F7684" s="3">
        <v>2</v>
      </c>
      <c r="G7684" s="4">
        <v>1233.5999999999999</v>
      </c>
      <c r="H7684" s="5">
        <v>0.1</v>
      </c>
      <c r="I7684" s="4">
        <v>2220.48</v>
      </c>
      <c r="J7684" s="4">
        <v>414.17</v>
      </c>
      <c r="K7684" t="s">
        <v>24</v>
      </c>
      <c r="L7684" t="s">
        <v>25</v>
      </c>
      <c r="M7684" s="2" t="s">
        <v>19</v>
      </c>
      <c r="N7684" t="s">
        <v>58</v>
      </c>
    </row>
    <row r="7685" spans="1:14" x14ac:dyDescent="0.25">
      <c r="A7685" s="2" t="s">
        <v>8721</v>
      </c>
      <c r="B7685" s="2" t="s">
        <v>73</v>
      </c>
      <c r="C7685" s="9">
        <f t="shared" si="120"/>
        <v>45352</v>
      </c>
      <c r="D7685" t="s">
        <v>35</v>
      </c>
      <c r="E7685" t="s">
        <v>50</v>
      </c>
      <c r="F7685" s="3">
        <v>3</v>
      </c>
      <c r="G7685" s="4">
        <v>1039.74</v>
      </c>
      <c r="H7685" s="5">
        <v>0.05</v>
      </c>
      <c r="I7685" s="4">
        <v>2963.26</v>
      </c>
      <c r="J7685" s="4">
        <v>768.69</v>
      </c>
      <c r="K7685" t="s">
        <v>37</v>
      </c>
      <c r="L7685" t="s">
        <v>25</v>
      </c>
      <c r="M7685" s="2" t="s">
        <v>19</v>
      </c>
      <c r="N7685" t="s">
        <v>66</v>
      </c>
    </row>
    <row r="7686" spans="1:14" x14ac:dyDescent="0.25">
      <c r="A7686" s="2" t="s">
        <v>8722</v>
      </c>
      <c r="B7686" s="2" t="s">
        <v>326</v>
      </c>
      <c r="C7686" s="9">
        <f t="shared" si="120"/>
        <v>45413</v>
      </c>
      <c r="D7686" t="s">
        <v>45</v>
      </c>
      <c r="E7686" t="s">
        <v>121</v>
      </c>
      <c r="F7686" s="3">
        <v>3</v>
      </c>
      <c r="G7686" s="4">
        <v>3383.07</v>
      </c>
      <c r="H7686" s="5">
        <v>0.1</v>
      </c>
      <c r="I7686" s="4">
        <v>9134.2900000000009</v>
      </c>
      <c r="J7686" s="4">
        <v>0</v>
      </c>
      <c r="K7686" t="s">
        <v>24</v>
      </c>
      <c r="L7686" t="s">
        <v>18</v>
      </c>
      <c r="M7686" s="2" t="s">
        <v>61</v>
      </c>
      <c r="N7686" t="s">
        <v>32</v>
      </c>
    </row>
    <row r="7687" spans="1:14" x14ac:dyDescent="0.25">
      <c r="A7687" s="2" t="s">
        <v>8723</v>
      </c>
      <c r="B7687" s="2" t="s">
        <v>633</v>
      </c>
      <c r="C7687" s="9">
        <f t="shared" si="120"/>
        <v>46174</v>
      </c>
      <c r="D7687" t="s">
        <v>35</v>
      </c>
      <c r="E7687" t="s">
        <v>71</v>
      </c>
      <c r="F7687" s="3">
        <v>1</v>
      </c>
      <c r="G7687" s="4">
        <v>34094.42</v>
      </c>
      <c r="H7687" s="5">
        <v>0</v>
      </c>
      <c r="I7687" s="4">
        <v>34094.42</v>
      </c>
      <c r="J7687" s="4">
        <v>7119.93</v>
      </c>
      <c r="K7687" t="s">
        <v>37</v>
      </c>
      <c r="L7687" t="s">
        <v>47</v>
      </c>
      <c r="M7687" s="2" t="s">
        <v>19</v>
      </c>
      <c r="N7687" t="s">
        <v>58</v>
      </c>
    </row>
    <row r="7688" spans="1:14" x14ac:dyDescent="0.25">
      <c r="A7688" s="2" t="s">
        <v>8724</v>
      </c>
      <c r="B7688" s="2" t="s">
        <v>3229</v>
      </c>
      <c r="C7688" s="9">
        <f t="shared" si="120"/>
        <v>46174</v>
      </c>
      <c r="D7688" t="s">
        <v>30</v>
      </c>
      <c r="E7688" t="s">
        <v>41</v>
      </c>
      <c r="F7688" s="3">
        <v>3</v>
      </c>
      <c r="G7688" s="4">
        <v>1001.07</v>
      </c>
      <c r="H7688" s="5">
        <v>0</v>
      </c>
      <c r="I7688" s="4">
        <v>3003.21</v>
      </c>
      <c r="J7688" s="4">
        <v>677.43</v>
      </c>
      <c r="K7688" t="s">
        <v>17</v>
      </c>
      <c r="L7688" t="s">
        <v>25</v>
      </c>
      <c r="M7688" s="2" t="s">
        <v>19</v>
      </c>
      <c r="N7688" t="s">
        <v>82</v>
      </c>
    </row>
    <row r="7689" spans="1:14" x14ac:dyDescent="0.25">
      <c r="A7689" s="2" t="s">
        <v>8725</v>
      </c>
      <c r="B7689" s="2" t="s">
        <v>1160</v>
      </c>
      <c r="C7689" s="9">
        <f t="shared" si="120"/>
        <v>45627</v>
      </c>
      <c r="D7689" t="s">
        <v>35</v>
      </c>
      <c r="E7689" t="s">
        <v>36</v>
      </c>
      <c r="F7689" s="3">
        <v>2</v>
      </c>
      <c r="G7689" s="4">
        <v>9419.0499999999993</v>
      </c>
      <c r="H7689" s="5">
        <v>0.15</v>
      </c>
      <c r="I7689" s="4">
        <v>16012.38</v>
      </c>
      <c r="J7689" s="4">
        <v>0</v>
      </c>
      <c r="K7689" t="s">
        <v>37</v>
      </c>
      <c r="L7689" t="s">
        <v>25</v>
      </c>
      <c r="M7689" s="2" t="s">
        <v>101</v>
      </c>
      <c r="N7689" t="s">
        <v>155</v>
      </c>
    </row>
    <row r="7690" spans="1:14" x14ac:dyDescent="0.25">
      <c r="A7690" s="2" t="s">
        <v>8726</v>
      </c>
      <c r="B7690" s="2" t="s">
        <v>2057</v>
      </c>
      <c r="C7690" s="9">
        <f t="shared" si="120"/>
        <v>45292</v>
      </c>
      <c r="D7690" t="s">
        <v>15</v>
      </c>
      <c r="E7690" t="s">
        <v>57</v>
      </c>
      <c r="F7690" s="3">
        <v>2</v>
      </c>
      <c r="G7690" s="4">
        <v>1091</v>
      </c>
      <c r="H7690" s="5">
        <v>0.05</v>
      </c>
      <c r="I7690" s="4">
        <v>2072.9</v>
      </c>
      <c r="J7690" s="4">
        <v>595.23</v>
      </c>
      <c r="K7690" t="s">
        <v>17</v>
      </c>
      <c r="L7690" t="s">
        <v>47</v>
      </c>
      <c r="M7690" s="2" t="s">
        <v>19</v>
      </c>
      <c r="N7690" t="s">
        <v>82</v>
      </c>
    </row>
    <row r="7691" spans="1:14" x14ac:dyDescent="0.25">
      <c r="A7691" s="2" t="s">
        <v>8727</v>
      </c>
      <c r="B7691" s="2" t="s">
        <v>1457</v>
      </c>
      <c r="C7691" s="9">
        <f t="shared" si="120"/>
        <v>45597</v>
      </c>
      <c r="D7691" t="s">
        <v>15</v>
      </c>
      <c r="E7691" t="s">
        <v>168</v>
      </c>
      <c r="F7691" s="3">
        <v>3</v>
      </c>
      <c r="G7691" s="4">
        <v>1072.21</v>
      </c>
      <c r="H7691" s="5">
        <v>0.1</v>
      </c>
      <c r="I7691" s="4">
        <v>2894.97</v>
      </c>
      <c r="J7691" s="4">
        <v>607.86</v>
      </c>
      <c r="K7691" t="s">
        <v>24</v>
      </c>
      <c r="L7691" t="s">
        <v>25</v>
      </c>
      <c r="M7691" s="2" t="s">
        <v>19</v>
      </c>
      <c r="N7691" t="s">
        <v>42</v>
      </c>
    </row>
    <row r="7692" spans="1:14" x14ac:dyDescent="0.25">
      <c r="A7692" s="2" t="s">
        <v>8728</v>
      </c>
      <c r="B7692" s="2" t="s">
        <v>2083</v>
      </c>
      <c r="C7692" s="9">
        <f t="shared" si="120"/>
        <v>45689</v>
      </c>
      <c r="D7692" t="s">
        <v>35</v>
      </c>
      <c r="E7692" t="s">
        <v>50</v>
      </c>
      <c r="F7692" s="3">
        <v>3</v>
      </c>
      <c r="G7692" s="4">
        <v>28934.21</v>
      </c>
      <c r="H7692" s="5">
        <v>0</v>
      </c>
      <c r="I7692" s="4">
        <v>86802.63</v>
      </c>
      <c r="J7692" s="4">
        <v>19703.84</v>
      </c>
      <c r="K7692" t="s">
        <v>17</v>
      </c>
      <c r="L7692" t="s">
        <v>25</v>
      </c>
      <c r="M7692" s="2" t="s">
        <v>19</v>
      </c>
      <c r="N7692" t="s">
        <v>42</v>
      </c>
    </row>
    <row r="7693" spans="1:14" x14ac:dyDescent="0.25">
      <c r="A7693" s="2" t="s">
        <v>8729</v>
      </c>
      <c r="B7693" s="2" t="s">
        <v>292</v>
      </c>
      <c r="C7693" s="9">
        <f t="shared" si="120"/>
        <v>46143</v>
      </c>
      <c r="D7693" t="s">
        <v>30</v>
      </c>
      <c r="E7693" t="s">
        <v>41</v>
      </c>
      <c r="F7693" s="3">
        <v>2</v>
      </c>
      <c r="G7693" s="4">
        <v>1121.07</v>
      </c>
      <c r="H7693" s="5">
        <v>0</v>
      </c>
      <c r="I7693" s="4">
        <v>2242.14</v>
      </c>
      <c r="J7693" s="4">
        <v>754.95</v>
      </c>
      <c r="K7693" t="s">
        <v>17</v>
      </c>
      <c r="L7693" t="s">
        <v>47</v>
      </c>
      <c r="M7693" s="2" t="s">
        <v>19</v>
      </c>
      <c r="N7693" t="s">
        <v>38</v>
      </c>
    </row>
    <row r="7694" spans="1:14" x14ac:dyDescent="0.25">
      <c r="A7694" s="2" t="s">
        <v>8730</v>
      </c>
      <c r="B7694" s="2" t="s">
        <v>1735</v>
      </c>
      <c r="C7694" s="9">
        <f t="shared" si="120"/>
        <v>45597</v>
      </c>
      <c r="D7694" t="s">
        <v>35</v>
      </c>
      <c r="E7694" t="s">
        <v>74</v>
      </c>
      <c r="F7694" s="3">
        <v>2</v>
      </c>
      <c r="G7694" s="4">
        <v>15586.53</v>
      </c>
      <c r="H7694" s="5">
        <v>0.15</v>
      </c>
      <c r="I7694" s="4">
        <v>26497.1</v>
      </c>
      <c r="J7694" s="4">
        <v>8280.51</v>
      </c>
      <c r="K7694" t="s">
        <v>24</v>
      </c>
      <c r="L7694" t="s">
        <v>18</v>
      </c>
      <c r="M7694" s="2" t="s">
        <v>19</v>
      </c>
      <c r="N7694" t="s">
        <v>58</v>
      </c>
    </row>
    <row r="7695" spans="1:14" x14ac:dyDescent="0.25">
      <c r="A7695" s="2" t="s">
        <v>8731</v>
      </c>
      <c r="B7695" s="2" t="s">
        <v>1090</v>
      </c>
      <c r="C7695" s="9">
        <f t="shared" si="120"/>
        <v>46174</v>
      </c>
      <c r="D7695" t="s">
        <v>15</v>
      </c>
      <c r="E7695" t="s">
        <v>95</v>
      </c>
      <c r="F7695" s="3">
        <v>2</v>
      </c>
      <c r="G7695" s="4">
        <v>737.85</v>
      </c>
      <c r="H7695" s="5">
        <v>0.15</v>
      </c>
      <c r="I7695" s="4">
        <v>1254.3399999999999</v>
      </c>
      <c r="J7695" s="4">
        <v>0</v>
      </c>
      <c r="K7695" t="s">
        <v>124</v>
      </c>
      <c r="L7695" t="s">
        <v>25</v>
      </c>
      <c r="M7695" s="2" t="s">
        <v>61</v>
      </c>
      <c r="N7695" t="s">
        <v>66</v>
      </c>
    </row>
    <row r="7696" spans="1:14" x14ac:dyDescent="0.25">
      <c r="A7696" s="2" t="s">
        <v>8732</v>
      </c>
      <c r="B7696" s="2" t="s">
        <v>888</v>
      </c>
      <c r="C7696" s="9">
        <f t="shared" si="120"/>
        <v>45870</v>
      </c>
      <c r="D7696" t="s">
        <v>30</v>
      </c>
      <c r="E7696" t="s">
        <v>31</v>
      </c>
      <c r="F7696" s="3">
        <v>2</v>
      </c>
      <c r="G7696" s="4">
        <v>879.72</v>
      </c>
      <c r="H7696" s="5">
        <v>0.15</v>
      </c>
      <c r="I7696" s="4">
        <v>1495.52</v>
      </c>
      <c r="J7696" s="4">
        <v>302.86</v>
      </c>
      <c r="K7696" t="s">
        <v>124</v>
      </c>
      <c r="L7696" t="s">
        <v>25</v>
      </c>
      <c r="M7696" s="2" t="s">
        <v>19</v>
      </c>
      <c r="N7696" t="s">
        <v>20</v>
      </c>
    </row>
    <row r="7697" spans="1:14" x14ac:dyDescent="0.25">
      <c r="A7697" s="2" t="s">
        <v>8733</v>
      </c>
      <c r="B7697" s="2" t="s">
        <v>2619</v>
      </c>
      <c r="C7697" s="9">
        <f t="shared" si="120"/>
        <v>45992</v>
      </c>
      <c r="D7697" t="s">
        <v>45</v>
      </c>
      <c r="E7697" t="s">
        <v>186</v>
      </c>
      <c r="F7697" s="3">
        <v>2</v>
      </c>
      <c r="G7697" s="4">
        <v>3418.88</v>
      </c>
      <c r="H7697" s="5">
        <v>0.2</v>
      </c>
      <c r="I7697" s="4">
        <v>5470.21</v>
      </c>
      <c r="J7697" s="4">
        <v>1238.97</v>
      </c>
      <c r="K7697" t="s">
        <v>17</v>
      </c>
      <c r="L7697" t="s">
        <v>18</v>
      </c>
      <c r="M7697" s="2" t="s">
        <v>19</v>
      </c>
      <c r="N7697" t="s">
        <v>42</v>
      </c>
    </row>
    <row r="7698" spans="1:14" x14ac:dyDescent="0.25">
      <c r="A7698" s="2" t="s">
        <v>8734</v>
      </c>
      <c r="B7698" s="2" t="s">
        <v>503</v>
      </c>
      <c r="C7698" s="9">
        <f t="shared" si="120"/>
        <v>45505</v>
      </c>
      <c r="D7698" t="s">
        <v>35</v>
      </c>
      <c r="E7698" t="s">
        <v>77</v>
      </c>
      <c r="F7698" s="3">
        <v>3</v>
      </c>
      <c r="G7698" s="4">
        <v>4310.84</v>
      </c>
      <c r="H7698" s="5">
        <v>0.05</v>
      </c>
      <c r="I7698" s="4">
        <v>12285.89</v>
      </c>
      <c r="J7698" s="4">
        <v>2044.61</v>
      </c>
      <c r="K7698" t="s">
        <v>152</v>
      </c>
      <c r="L7698" t="s">
        <v>25</v>
      </c>
      <c r="M7698" s="2" t="s">
        <v>19</v>
      </c>
      <c r="N7698" t="s">
        <v>155</v>
      </c>
    </row>
    <row r="7699" spans="1:14" x14ac:dyDescent="0.25">
      <c r="A7699" s="2" t="s">
        <v>8735</v>
      </c>
      <c r="B7699" s="2" t="s">
        <v>1568</v>
      </c>
      <c r="C7699" s="9">
        <f t="shared" si="120"/>
        <v>46235</v>
      </c>
      <c r="D7699" t="s">
        <v>15</v>
      </c>
      <c r="E7699" t="s">
        <v>95</v>
      </c>
      <c r="F7699" s="3">
        <v>3</v>
      </c>
      <c r="G7699" s="4">
        <v>2128.81</v>
      </c>
      <c r="H7699" s="5">
        <v>0.15</v>
      </c>
      <c r="I7699" s="4">
        <v>5428.47</v>
      </c>
      <c r="J7699" s="4">
        <v>812.28</v>
      </c>
      <c r="K7699" t="s">
        <v>24</v>
      </c>
      <c r="L7699" t="s">
        <v>25</v>
      </c>
      <c r="M7699" s="2" t="s">
        <v>19</v>
      </c>
      <c r="N7699" t="s">
        <v>87</v>
      </c>
    </row>
    <row r="7700" spans="1:14" x14ac:dyDescent="0.25">
      <c r="A7700" s="2" t="s">
        <v>8736</v>
      </c>
      <c r="B7700" s="2" t="s">
        <v>497</v>
      </c>
      <c r="C7700" s="9">
        <f t="shared" si="120"/>
        <v>45627</v>
      </c>
      <c r="D7700" t="s">
        <v>45</v>
      </c>
      <c r="E7700" t="s">
        <v>121</v>
      </c>
      <c r="F7700" s="3">
        <v>1</v>
      </c>
      <c r="G7700" s="4">
        <v>5534.16</v>
      </c>
      <c r="H7700" s="5">
        <v>0.05</v>
      </c>
      <c r="I7700" s="4">
        <v>5257.45</v>
      </c>
      <c r="J7700" s="4">
        <v>1014.87</v>
      </c>
      <c r="K7700" t="s">
        <v>24</v>
      </c>
      <c r="L7700" t="s">
        <v>25</v>
      </c>
      <c r="M7700" s="2" t="s">
        <v>19</v>
      </c>
      <c r="N7700" t="s">
        <v>66</v>
      </c>
    </row>
    <row r="7701" spans="1:14" x14ac:dyDescent="0.25">
      <c r="A7701" s="2" t="s">
        <v>8737</v>
      </c>
      <c r="B7701" s="2" t="s">
        <v>977</v>
      </c>
      <c r="C7701" s="9">
        <f t="shared" si="120"/>
        <v>45597</v>
      </c>
      <c r="D7701" t="s">
        <v>53</v>
      </c>
      <c r="E7701" t="s">
        <v>98</v>
      </c>
      <c r="F7701" s="3">
        <v>1</v>
      </c>
      <c r="G7701" s="4">
        <v>428.54</v>
      </c>
      <c r="H7701" s="5">
        <v>0</v>
      </c>
      <c r="I7701" s="4">
        <v>428.54</v>
      </c>
      <c r="J7701" s="4">
        <v>116.65</v>
      </c>
      <c r="K7701" t="s">
        <v>124</v>
      </c>
      <c r="L7701" t="s">
        <v>18</v>
      </c>
      <c r="M7701" s="2" t="s">
        <v>19</v>
      </c>
      <c r="N7701" t="s">
        <v>27</v>
      </c>
    </row>
    <row r="7702" spans="1:14" x14ac:dyDescent="0.25">
      <c r="A7702" s="2" t="s">
        <v>8738</v>
      </c>
      <c r="B7702" s="2" t="s">
        <v>2094</v>
      </c>
      <c r="C7702" s="9">
        <f t="shared" si="120"/>
        <v>45839</v>
      </c>
      <c r="D7702" t="s">
        <v>30</v>
      </c>
      <c r="E7702" t="s">
        <v>106</v>
      </c>
      <c r="F7702" s="3">
        <v>4</v>
      </c>
      <c r="G7702" s="4">
        <v>1485.66</v>
      </c>
      <c r="H7702" s="5">
        <v>0.1</v>
      </c>
      <c r="I7702" s="4">
        <v>5348.38</v>
      </c>
      <c r="J7702" s="4">
        <v>1821.22</v>
      </c>
      <c r="K7702" t="s">
        <v>24</v>
      </c>
      <c r="L7702" t="s">
        <v>25</v>
      </c>
      <c r="M7702" s="2" t="s">
        <v>19</v>
      </c>
      <c r="N7702" t="s">
        <v>66</v>
      </c>
    </row>
    <row r="7703" spans="1:14" x14ac:dyDescent="0.25">
      <c r="A7703" s="2" t="s">
        <v>8739</v>
      </c>
      <c r="B7703" s="2" t="s">
        <v>886</v>
      </c>
      <c r="C7703" s="9">
        <f t="shared" si="120"/>
        <v>45444</v>
      </c>
      <c r="D7703" t="s">
        <v>15</v>
      </c>
      <c r="E7703" t="s">
        <v>95</v>
      </c>
      <c r="F7703" s="3">
        <v>1</v>
      </c>
      <c r="G7703" s="4">
        <v>2248.25</v>
      </c>
      <c r="H7703" s="5">
        <v>0</v>
      </c>
      <c r="I7703" s="4">
        <v>2248.25</v>
      </c>
      <c r="J7703" s="4">
        <v>774.13</v>
      </c>
      <c r="K7703" t="s">
        <v>37</v>
      </c>
      <c r="L7703" t="s">
        <v>25</v>
      </c>
      <c r="M7703" s="2" t="s">
        <v>19</v>
      </c>
      <c r="N7703" t="s">
        <v>38</v>
      </c>
    </row>
    <row r="7704" spans="1:14" x14ac:dyDescent="0.25">
      <c r="A7704" s="2" t="s">
        <v>8740</v>
      </c>
      <c r="B7704" s="2" t="s">
        <v>4058</v>
      </c>
      <c r="C7704" s="9">
        <f t="shared" si="120"/>
        <v>45901</v>
      </c>
      <c r="D7704" t="s">
        <v>53</v>
      </c>
      <c r="E7704" t="s">
        <v>98</v>
      </c>
      <c r="F7704" s="3">
        <v>3</v>
      </c>
      <c r="G7704" s="4">
        <v>274.19</v>
      </c>
      <c r="H7704" s="5">
        <v>0.05</v>
      </c>
      <c r="I7704" s="4">
        <v>781.44</v>
      </c>
      <c r="J7704" s="4">
        <v>0</v>
      </c>
      <c r="K7704" t="s">
        <v>24</v>
      </c>
      <c r="L7704" t="s">
        <v>18</v>
      </c>
      <c r="M7704" s="2" t="s">
        <v>101</v>
      </c>
      <c r="N7704" t="s">
        <v>58</v>
      </c>
    </row>
    <row r="7705" spans="1:14" x14ac:dyDescent="0.25">
      <c r="A7705" s="2" t="s">
        <v>8741</v>
      </c>
      <c r="B7705" s="2" t="s">
        <v>671</v>
      </c>
      <c r="C7705" s="9">
        <f t="shared" si="120"/>
        <v>45992</v>
      </c>
      <c r="D7705" t="s">
        <v>35</v>
      </c>
      <c r="E7705" t="s">
        <v>50</v>
      </c>
      <c r="F7705" s="3">
        <v>1</v>
      </c>
      <c r="G7705" s="4">
        <v>1636.66</v>
      </c>
      <c r="H7705" s="5">
        <v>0</v>
      </c>
      <c r="I7705" s="4">
        <v>1636.66</v>
      </c>
      <c r="J7705" s="4">
        <v>463.97</v>
      </c>
      <c r="K7705" t="s">
        <v>24</v>
      </c>
      <c r="L7705" t="s">
        <v>25</v>
      </c>
      <c r="M7705" s="2" t="s">
        <v>19</v>
      </c>
      <c r="N7705" t="s">
        <v>58</v>
      </c>
    </row>
    <row r="7706" spans="1:14" x14ac:dyDescent="0.25">
      <c r="A7706" s="2" t="s">
        <v>8742</v>
      </c>
      <c r="B7706" s="2" t="s">
        <v>108</v>
      </c>
      <c r="C7706" s="9">
        <f t="shared" si="120"/>
        <v>45658</v>
      </c>
      <c r="D7706" t="s">
        <v>35</v>
      </c>
      <c r="E7706" t="s">
        <v>50</v>
      </c>
      <c r="F7706" s="3">
        <v>1</v>
      </c>
      <c r="G7706" s="4">
        <v>22379.68</v>
      </c>
      <c r="H7706" s="5">
        <v>0.05</v>
      </c>
      <c r="I7706" s="4">
        <v>21260.7</v>
      </c>
      <c r="J7706" s="4">
        <v>2917.37</v>
      </c>
      <c r="K7706" t="s">
        <v>24</v>
      </c>
      <c r="L7706" t="s">
        <v>25</v>
      </c>
      <c r="M7706" s="2" t="s">
        <v>19</v>
      </c>
      <c r="N7706" t="s">
        <v>58</v>
      </c>
    </row>
    <row r="7707" spans="1:14" x14ac:dyDescent="0.25">
      <c r="A7707" s="2" t="s">
        <v>8743</v>
      </c>
      <c r="B7707" s="2" t="s">
        <v>4058</v>
      </c>
      <c r="C7707" s="9">
        <f t="shared" si="120"/>
        <v>45901</v>
      </c>
      <c r="D7707" t="s">
        <v>30</v>
      </c>
      <c r="E7707" t="s">
        <v>163</v>
      </c>
      <c r="F7707" s="3">
        <v>3</v>
      </c>
      <c r="G7707" s="4">
        <v>641.1</v>
      </c>
      <c r="H7707" s="5">
        <v>0.2</v>
      </c>
      <c r="I7707" s="4">
        <v>1538.64</v>
      </c>
      <c r="J7707" s="4">
        <v>190.25</v>
      </c>
      <c r="K7707" t="s">
        <v>24</v>
      </c>
      <c r="L7707" t="s">
        <v>25</v>
      </c>
      <c r="M7707" s="2" t="s">
        <v>19</v>
      </c>
      <c r="N7707" t="s">
        <v>58</v>
      </c>
    </row>
    <row r="7708" spans="1:14" x14ac:dyDescent="0.25">
      <c r="A7708" s="2" t="s">
        <v>8744</v>
      </c>
      <c r="B7708" s="2" t="s">
        <v>296</v>
      </c>
      <c r="C7708" s="9">
        <f t="shared" si="120"/>
        <v>46082</v>
      </c>
      <c r="D7708" t="s">
        <v>35</v>
      </c>
      <c r="E7708" t="s">
        <v>71</v>
      </c>
      <c r="F7708" s="3">
        <v>2</v>
      </c>
      <c r="G7708" s="4">
        <v>11486.16</v>
      </c>
      <c r="H7708" s="5">
        <v>0.1</v>
      </c>
      <c r="I7708" s="4">
        <v>20675.09</v>
      </c>
      <c r="J7708" s="4">
        <v>2593.98</v>
      </c>
      <c r="K7708" t="s">
        <v>37</v>
      </c>
      <c r="L7708" t="s">
        <v>25</v>
      </c>
      <c r="M7708" s="2" t="s">
        <v>19</v>
      </c>
      <c r="N7708" t="s">
        <v>42</v>
      </c>
    </row>
    <row r="7709" spans="1:14" x14ac:dyDescent="0.25">
      <c r="A7709" s="2" t="s">
        <v>8745</v>
      </c>
      <c r="B7709" s="2" t="s">
        <v>246</v>
      </c>
      <c r="C7709" s="9">
        <f t="shared" si="120"/>
        <v>46054</v>
      </c>
      <c r="D7709" t="s">
        <v>35</v>
      </c>
      <c r="E7709" t="s">
        <v>50</v>
      </c>
      <c r="F7709" s="3">
        <v>3</v>
      </c>
      <c r="G7709" s="4">
        <v>5297.93</v>
      </c>
      <c r="H7709" s="5">
        <v>0</v>
      </c>
      <c r="I7709" s="4">
        <v>15893.79</v>
      </c>
      <c r="J7709" s="4">
        <v>2272.4499999999998</v>
      </c>
      <c r="K7709" t="s">
        <v>24</v>
      </c>
      <c r="L7709" t="s">
        <v>25</v>
      </c>
      <c r="M7709" s="2" t="s">
        <v>19</v>
      </c>
      <c r="N7709" t="s">
        <v>66</v>
      </c>
    </row>
    <row r="7710" spans="1:14" x14ac:dyDescent="0.25">
      <c r="A7710" s="2" t="s">
        <v>8746</v>
      </c>
      <c r="B7710" s="2" t="s">
        <v>2765</v>
      </c>
      <c r="C7710" s="9">
        <f t="shared" si="120"/>
        <v>45383</v>
      </c>
      <c r="D7710" t="s">
        <v>35</v>
      </c>
      <c r="E7710" t="s">
        <v>74</v>
      </c>
      <c r="F7710" s="3">
        <v>3</v>
      </c>
      <c r="G7710" s="4">
        <v>2282.2199999999998</v>
      </c>
      <c r="H7710" s="5">
        <v>0.15</v>
      </c>
      <c r="I7710" s="4">
        <v>5819.66</v>
      </c>
      <c r="J7710" s="4">
        <v>1318.92</v>
      </c>
      <c r="K7710" t="s">
        <v>24</v>
      </c>
      <c r="L7710" t="s">
        <v>25</v>
      </c>
      <c r="M7710" s="2" t="s">
        <v>19</v>
      </c>
      <c r="N7710" t="s">
        <v>32</v>
      </c>
    </row>
    <row r="7711" spans="1:14" x14ac:dyDescent="0.25">
      <c r="A7711" s="2" t="s">
        <v>8747</v>
      </c>
      <c r="B7711" s="2" t="s">
        <v>1481</v>
      </c>
      <c r="C7711" s="9">
        <f t="shared" si="120"/>
        <v>45809</v>
      </c>
      <c r="D7711" t="s">
        <v>15</v>
      </c>
      <c r="E7711" t="s">
        <v>23</v>
      </c>
      <c r="F7711" s="3">
        <v>4</v>
      </c>
      <c r="G7711" s="4">
        <v>2594.5</v>
      </c>
      <c r="H7711" s="5">
        <v>0.15</v>
      </c>
      <c r="I7711" s="4">
        <v>8821.2999999999993</v>
      </c>
      <c r="J7711" s="4">
        <v>1096.1500000000001</v>
      </c>
      <c r="K7711" t="s">
        <v>17</v>
      </c>
      <c r="L7711" t="s">
        <v>25</v>
      </c>
      <c r="M7711" s="2" t="s">
        <v>19</v>
      </c>
      <c r="N7711" t="s">
        <v>66</v>
      </c>
    </row>
    <row r="7712" spans="1:14" x14ac:dyDescent="0.25">
      <c r="A7712" s="2" t="s">
        <v>8748</v>
      </c>
      <c r="B7712" s="2" t="s">
        <v>2083</v>
      </c>
      <c r="C7712" s="9">
        <f t="shared" si="120"/>
        <v>45689</v>
      </c>
      <c r="D7712" t="s">
        <v>45</v>
      </c>
      <c r="E7712" t="s">
        <v>111</v>
      </c>
      <c r="F7712" s="3">
        <v>4</v>
      </c>
      <c r="G7712" s="4">
        <v>883.49</v>
      </c>
      <c r="H7712" s="5">
        <v>0</v>
      </c>
      <c r="I7712" s="4">
        <v>3533.96</v>
      </c>
      <c r="J7712" s="4">
        <v>712.89</v>
      </c>
      <c r="K7712" t="s">
        <v>37</v>
      </c>
      <c r="L7712" t="s">
        <v>18</v>
      </c>
      <c r="M7712" s="2" t="s">
        <v>19</v>
      </c>
      <c r="N7712" t="s">
        <v>58</v>
      </c>
    </row>
    <row r="7713" spans="1:14" x14ac:dyDescent="0.25">
      <c r="A7713" s="2" t="s">
        <v>8749</v>
      </c>
      <c r="B7713" s="2" t="s">
        <v>1568</v>
      </c>
      <c r="C7713" s="9">
        <f t="shared" si="120"/>
        <v>46235</v>
      </c>
      <c r="D7713" t="s">
        <v>45</v>
      </c>
      <c r="E7713" t="s">
        <v>121</v>
      </c>
      <c r="F7713" s="3">
        <v>4</v>
      </c>
      <c r="G7713" s="4">
        <v>2395.58</v>
      </c>
      <c r="H7713" s="5">
        <v>0.15</v>
      </c>
      <c r="I7713" s="4">
        <v>8144.97</v>
      </c>
      <c r="J7713" s="4">
        <v>2760.7</v>
      </c>
      <c r="K7713" t="s">
        <v>37</v>
      </c>
      <c r="L7713" t="s">
        <v>25</v>
      </c>
      <c r="M7713" s="2" t="s">
        <v>19</v>
      </c>
      <c r="N7713" t="s">
        <v>58</v>
      </c>
    </row>
    <row r="7714" spans="1:14" x14ac:dyDescent="0.25">
      <c r="A7714" s="2" t="s">
        <v>8750</v>
      </c>
      <c r="B7714" s="2" t="s">
        <v>282</v>
      </c>
      <c r="C7714" s="9">
        <f t="shared" si="120"/>
        <v>45566</v>
      </c>
      <c r="D7714" t="s">
        <v>35</v>
      </c>
      <c r="E7714" t="s">
        <v>77</v>
      </c>
      <c r="F7714" s="3">
        <v>2</v>
      </c>
      <c r="G7714" s="4">
        <v>29241.31</v>
      </c>
      <c r="H7714" s="5">
        <v>0.1</v>
      </c>
      <c r="I7714" s="4">
        <v>52634.36</v>
      </c>
      <c r="J7714" s="4">
        <v>13108.07</v>
      </c>
      <c r="K7714" t="s">
        <v>37</v>
      </c>
      <c r="L7714" t="s">
        <v>25</v>
      </c>
      <c r="M7714" s="2" t="s">
        <v>19</v>
      </c>
      <c r="N7714" t="s">
        <v>82</v>
      </c>
    </row>
    <row r="7715" spans="1:14" x14ac:dyDescent="0.25">
      <c r="A7715" s="2" t="s">
        <v>8751</v>
      </c>
      <c r="B7715" s="2" t="s">
        <v>958</v>
      </c>
      <c r="C7715" s="9">
        <f t="shared" si="120"/>
        <v>46082</v>
      </c>
      <c r="D7715" t="s">
        <v>15</v>
      </c>
      <c r="E7715" t="s">
        <v>168</v>
      </c>
      <c r="F7715" s="3">
        <v>1</v>
      </c>
      <c r="G7715" s="4">
        <v>772.67</v>
      </c>
      <c r="H7715" s="5">
        <v>0.1</v>
      </c>
      <c r="I7715" s="4">
        <v>695.4</v>
      </c>
      <c r="J7715" s="4">
        <v>0</v>
      </c>
      <c r="K7715" t="s">
        <v>24</v>
      </c>
      <c r="L7715" t="s">
        <v>18</v>
      </c>
      <c r="M7715" s="2" t="s">
        <v>101</v>
      </c>
      <c r="N7715" t="s">
        <v>42</v>
      </c>
    </row>
    <row r="7716" spans="1:14" x14ac:dyDescent="0.25">
      <c r="A7716" s="2" t="s">
        <v>8752</v>
      </c>
      <c r="B7716" s="2" t="s">
        <v>454</v>
      </c>
      <c r="C7716" s="9">
        <f t="shared" si="120"/>
        <v>45444</v>
      </c>
      <c r="D7716" t="s">
        <v>53</v>
      </c>
      <c r="E7716" t="s">
        <v>114</v>
      </c>
      <c r="F7716" s="3">
        <v>4</v>
      </c>
      <c r="G7716" s="4">
        <v>1176.54</v>
      </c>
      <c r="H7716" s="5">
        <v>0.2</v>
      </c>
      <c r="I7716" s="4">
        <v>3764.93</v>
      </c>
      <c r="J7716" s="4">
        <v>876.59</v>
      </c>
      <c r="K7716" t="s">
        <v>24</v>
      </c>
      <c r="L7716" t="s">
        <v>25</v>
      </c>
      <c r="M7716" s="2" t="s">
        <v>19</v>
      </c>
      <c r="N7716" t="s">
        <v>66</v>
      </c>
    </row>
    <row r="7717" spans="1:14" x14ac:dyDescent="0.25">
      <c r="A7717" s="2" t="s">
        <v>8753</v>
      </c>
      <c r="B7717" s="2" t="s">
        <v>68</v>
      </c>
      <c r="C7717" s="9">
        <f t="shared" si="120"/>
        <v>45597</v>
      </c>
      <c r="D7717" t="s">
        <v>30</v>
      </c>
      <c r="E7717" t="s">
        <v>31</v>
      </c>
      <c r="F7717" s="3">
        <v>3</v>
      </c>
      <c r="G7717" s="4">
        <v>1200</v>
      </c>
      <c r="H7717" s="5">
        <v>0</v>
      </c>
      <c r="I7717" s="4">
        <v>3600</v>
      </c>
      <c r="J7717" s="4">
        <v>1244.8</v>
      </c>
      <c r="K7717" t="s">
        <v>24</v>
      </c>
      <c r="L7717" t="s">
        <v>18</v>
      </c>
      <c r="M7717" s="2" t="s">
        <v>19</v>
      </c>
      <c r="N7717" t="s">
        <v>42</v>
      </c>
    </row>
    <row r="7718" spans="1:14" x14ac:dyDescent="0.25">
      <c r="A7718" s="2" t="s">
        <v>8754</v>
      </c>
      <c r="B7718" s="2" t="s">
        <v>308</v>
      </c>
      <c r="C7718" s="9">
        <f t="shared" si="120"/>
        <v>45778</v>
      </c>
      <c r="D7718" t="s">
        <v>15</v>
      </c>
      <c r="E7718" t="s">
        <v>57</v>
      </c>
      <c r="F7718" s="3">
        <v>4</v>
      </c>
      <c r="G7718" s="4">
        <v>2032.74</v>
      </c>
      <c r="H7718" s="5">
        <v>0.1</v>
      </c>
      <c r="I7718" s="4">
        <v>7317.86</v>
      </c>
      <c r="J7718" s="4">
        <v>1159.22</v>
      </c>
      <c r="K7718" t="s">
        <v>24</v>
      </c>
      <c r="L7718" t="s">
        <v>25</v>
      </c>
      <c r="M7718" s="2" t="s">
        <v>19</v>
      </c>
      <c r="N7718" t="s">
        <v>66</v>
      </c>
    </row>
    <row r="7719" spans="1:14" x14ac:dyDescent="0.25">
      <c r="A7719" s="2" t="s">
        <v>8755</v>
      </c>
      <c r="B7719" s="2" t="s">
        <v>806</v>
      </c>
      <c r="C7719" s="9">
        <f t="shared" si="120"/>
        <v>45474</v>
      </c>
      <c r="D7719" t="s">
        <v>53</v>
      </c>
      <c r="E7719" t="s">
        <v>114</v>
      </c>
      <c r="F7719" s="3">
        <v>3</v>
      </c>
      <c r="G7719" s="4">
        <v>289.45999999999998</v>
      </c>
      <c r="H7719" s="5">
        <v>0</v>
      </c>
      <c r="I7719" s="4">
        <v>868.38</v>
      </c>
      <c r="J7719" s="4">
        <v>299.05</v>
      </c>
      <c r="K7719" t="s">
        <v>37</v>
      </c>
      <c r="L7719" t="s">
        <v>47</v>
      </c>
      <c r="M7719" s="2" t="s">
        <v>26</v>
      </c>
      <c r="N7719" t="s">
        <v>38</v>
      </c>
    </row>
    <row r="7720" spans="1:14" x14ac:dyDescent="0.25">
      <c r="A7720" s="2" t="s">
        <v>8756</v>
      </c>
      <c r="B7720" s="2" t="s">
        <v>1239</v>
      </c>
      <c r="C7720" s="9">
        <f t="shared" si="120"/>
        <v>45292</v>
      </c>
      <c r="D7720" t="s">
        <v>45</v>
      </c>
      <c r="E7720" t="s">
        <v>222</v>
      </c>
      <c r="F7720" s="3">
        <v>2</v>
      </c>
      <c r="G7720" s="4">
        <v>6596.75</v>
      </c>
      <c r="H7720" s="5">
        <v>0.15</v>
      </c>
      <c r="I7720" s="4">
        <v>11214.48</v>
      </c>
      <c r="J7720" s="4">
        <v>2550.35</v>
      </c>
      <c r="K7720" t="s">
        <v>37</v>
      </c>
      <c r="L7720" t="s">
        <v>47</v>
      </c>
      <c r="M7720" s="2" t="s">
        <v>19</v>
      </c>
      <c r="N7720" t="s">
        <v>38</v>
      </c>
    </row>
    <row r="7721" spans="1:14" x14ac:dyDescent="0.25">
      <c r="A7721" s="2" t="s">
        <v>8757</v>
      </c>
      <c r="B7721" s="2" t="s">
        <v>806</v>
      </c>
      <c r="C7721" s="9">
        <f t="shared" si="120"/>
        <v>45474</v>
      </c>
      <c r="D7721" t="s">
        <v>35</v>
      </c>
      <c r="E7721" t="s">
        <v>36</v>
      </c>
      <c r="F7721" s="3">
        <v>4</v>
      </c>
      <c r="G7721" s="4">
        <v>24474.59</v>
      </c>
      <c r="H7721" s="5">
        <v>0.2</v>
      </c>
      <c r="I7721" s="4">
        <v>78318.69</v>
      </c>
      <c r="J7721" s="4">
        <v>26066.63</v>
      </c>
      <c r="K7721" t="s">
        <v>24</v>
      </c>
      <c r="L7721" t="s">
        <v>25</v>
      </c>
      <c r="M7721" s="2" t="s">
        <v>19</v>
      </c>
      <c r="N7721" t="s">
        <v>20</v>
      </c>
    </row>
    <row r="7722" spans="1:14" x14ac:dyDescent="0.25">
      <c r="A7722" s="2" t="s">
        <v>8758</v>
      </c>
      <c r="B7722" s="2" t="s">
        <v>352</v>
      </c>
      <c r="C7722" s="9">
        <f t="shared" si="120"/>
        <v>45778</v>
      </c>
      <c r="D7722" t="s">
        <v>35</v>
      </c>
      <c r="E7722" t="s">
        <v>74</v>
      </c>
      <c r="F7722" s="3">
        <v>3</v>
      </c>
      <c r="G7722" s="4">
        <v>8966.09</v>
      </c>
      <c r="H7722" s="5">
        <v>0</v>
      </c>
      <c r="I7722" s="4">
        <v>26898.27</v>
      </c>
      <c r="J7722" s="4">
        <v>7191.14</v>
      </c>
      <c r="K7722" t="s">
        <v>24</v>
      </c>
      <c r="L7722" t="s">
        <v>25</v>
      </c>
      <c r="M7722" s="2" t="s">
        <v>19</v>
      </c>
      <c r="N7722" t="s">
        <v>42</v>
      </c>
    </row>
    <row r="7723" spans="1:14" x14ac:dyDescent="0.25">
      <c r="A7723" s="2" t="s">
        <v>8759</v>
      </c>
      <c r="B7723" s="2" t="s">
        <v>415</v>
      </c>
      <c r="C7723" s="9">
        <f t="shared" si="120"/>
        <v>46082</v>
      </c>
      <c r="D7723" t="s">
        <v>35</v>
      </c>
      <c r="E7723" t="s">
        <v>74</v>
      </c>
      <c r="F7723" s="3">
        <v>1</v>
      </c>
      <c r="G7723" s="4">
        <v>20378.45</v>
      </c>
      <c r="H7723" s="5">
        <v>0</v>
      </c>
      <c r="I7723" s="4">
        <v>20378.45</v>
      </c>
      <c r="J7723" s="4">
        <v>3394.62</v>
      </c>
      <c r="K7723" t="s">
        <v>24</v>
      </c>
      <c r="L7723" t="s">
        <v>25</v>
      </c>
      <c r="M7723" s="2" t="s">
        <v>19</v>
      </c>
      <c r="N7723" t="s">
        <v>155</v>
      </c>
    </row>
    <row r="7724" spans="1:14" x14ac:dyDescent="0.25">
      <c r="A7724" s="2" t="s">
        <v>8760</v>
      </c>
      <c r="B7724" s="2" t="s">
        <v>711</v>
      </c>
      <c r="C7724" s="9">
        <f t="shared" si="120"/>
        <v>46143</v>
      </c>
      <c r="D7724" t="s">
        <v>45</v>
      </c>
      <c r="E7724" t="s">
        <v>222</v>
      </c>
      <c r="F7724" s="3">
        <v>2</v>
      </c>
      <c r="G7724" s="4">
        <v>3354.23</v>
      </c>
      <c r="H7724" s="5">
        <v>0.25</v>
      </c>
      <c r="I7724" s="4">
        <v>5031.34</v>
      </c>
      <c r="J7724" s="4">
        <v>1525.04</v>
      </c>
      <c r="K7724" t="s">
        <v>124</v>
      </c>
      <c r="L7724" t="s">
        <v>18</v>
      </c>
      <c r="M7724" s="2" t="s">
        <v>19</v>
      </c>
      <c r="N7724" t="s">
        <v>58</v>
      </c>
    </row>
    <row r="7725" spans="1:14" x14ac:dyDescent="0.25">
      <c r="A7725" s="2" t="s">
        <v>8761</v>
      </c>
      <c r="B7725" s="2" t="s">
        <v>1473</v>
      </c>
      <c r="C7725" s="9">
        <f t="shared" si="120"/>
        <v>45444</v>
      </c>
      <c r="D7725" t="s">
        <v>35</v>
      </c>
      <c r="E7725" t="s">
        <v>77</v>
      </c>
      <c r="F7725" s="3">
        <v>3</v>
      </c>
      <c r="G7725" s="4">
        <v>25628.07</v>
      </c>
      <c r="H7725" s="5">
        <v>0.2</v>
      </c>
      <c r="I7725" s="4">
        <v>61507.37</v>
      </c>
      <c r="J7725" s="4">
        <v>9263.41</v>
      </c>
      <c r="K7725" t="s">
        <v>124</v>
      </c>
      <c r="L7725" t="s">
        <v>25</v>
      </c>
      <c r="M7725" s="2" t="s">
        <v>19</v>
      </c>
      <c r="N7725" t="s">
        <v>82</v>
      </c>
    </row>
    <row r="7726" spans="1:14" x14ac:dyDescent="0.25">
      <c r="A7726" s="2" t="s">
        <v>8762</v>
      </c>
      <c r="B7726" s="2" t="s">
        <v>929</v>
      </c>
      <c r="C7726" s="9">
        <f t="shared" si="120"/>
        <v>46235</v>
      </c>
      <c r="D7726" t="s">
        <v>15</v>
      </c>
      <c r="E7726" t="s">
        <v>57</v>
      </c>
      <c r="F7726" s="3">
        <v>1</v>
      </c>
      <c r="G7726" s="4">
        <v>1778.92</v>
      </c>
      <c r="H7726" s="5">
        <v>0.2</v>
      </c>
      <c r="I7726" s="4">
        <v>1423.14</v>
      </c>
      <c r="J7726" s="4">
        <v>436.51</v>
      </c>
      <c r="K7726" t="s">
        <v>17</v>
      </c>
      <c r="L7726" t="s">
        <v>18</v>
      </c>
      <c r="M7726" s="2" t="s">
        <v>19</v>
      </c>
      <c r="N7726" t="s">
        <v>155</v>
      </c>
    </row>
    <row r="7727" spans="1:14" x14ac:dyDescent="0.25">
      <c r="A7727" s="2" t="s">
        <v>8763</v>
      </c>
      <c r="B7727" s="2" t="s">
        <v>2145</v>
      </c>
      <c r="C7727" s="9">
        <f t="shared" si="120"/>
        <v>46082</v>
      </c>
      <c r="D7727" t="s">
        <v>35</v>
      </c>
      <c r="E7727" t="s">
        <v>77</v>
      </c>
      <c r="F7727" s="3">
        <v>1</v>
      </c>
      <c r="G7727" s="4">
        <v>6457.29</v>
      </c>
      <c r="H7727" s="5">
        <v>0.2</v>
      </c>
      <c r="I7727" s="4">
        <v>5165.83</v>
      </c>
      <c r="J7727" s="4">
        <v>661.68</v>
      </c>
      <c r="K7727" t="s">
        <v>37</v>
      </c>
      <c r="L7727" t="s">
        <v>18</v>
      </c>
      <c r="M7727" s="2" t="s">
        <v>19</v>
      </c>
      <c r="N7727" t="s">
        <v>66</v>
      </c>
    </row>
    <row r="7728" spans="1:14" x14ac:dyDescent="0.25">
      <c r="A7728" s="2" t="s">
        <v>8764</v>
      </c>
      <c r="B7728" s="2" t="s">
        <v>1053</v>
      </c>
      <c r="C7728" s="9">
        <f t="shared" si="120"/>
        <v>45931</v>
      </c>
      <c r="D7728" t="s">
        <v>53</v>
      </c>
      <c r="E7728" t="s">
        <v>92</v>
      </c>
      <c r="F7728" s="3">
        <v>3</v>
      </c>
      <c r="G7728" s="4">
        <v>380.64</v>
      </c>
      <c r="H7728" s="5">
        <v>0.1</v>
      </c>
      <c r="I7728" s="4">
        <v>1027.73</v>
      </c>
      <c r="J7728" s="4">
        <v>157.07</v>
      </c>
      <c r="K7728" t="s">
        <v>152</v>
      </c>
      <c r="L7728" t="s">
        <v>25</v>
      </c>
      <c r="M7728" s="2" t="s">
        <v>19</v>
      </c>
      <c r="N7728" t="s">
        <v>42</v>
      </c>
    </row>
    <row r="7729" spans="1:14" x14ac:dyDescent="0.25">
      <c r="A7729" s="2" t="s">
        <v>8765</v>
      </c>
      <c r="B7729" s="2" t="s">
        <v>206</v>
      </c>
      <c r="C7729" s="9">
        <f t="shared" si="120"/>
        <v>46174</v>
      </c>
      <c r="D7729" t="s">
        <v>15</v>
      </c>
      <c r="E7729" t="s">
        <v>95</v>
      </c>
      <c r="F7729" s="3">
        <v>4</v>
      </c>
      <c r="G7729" s="4">
        <v>454.36</v>
      </c>
      <c r="H7729" s="5">
        <v>0.25</v>
      </c>
      <c r="I7729" s="4">
        <v>1363.08</v>
      </c>
      <c r="J7729" s="4">
        <v>0</v>
      </c>
      <c r="K7729" t="s">
        <v>24</v>
      </c>
      <c r="L7729" t="s">
        <v>18</v>
      </c>
      <c r="M7729" s="2" t="s">
        <v>61</v>
      </c>
      <c r="N7729" t="s">
        <v>87</v>
      </c>
    </row>
    <row r="7730" spans="1:14" x14ac:dyDescent="0.25">
      <c r="A7730" s="2" t="s">
        <v>8766</v>
      </c>
      <c r="B7730" s="2" t="s">
        <v>194</v>
      </c>
      <c r="C7730" s="9">
        <f t="shared" si="120"/>
        <v>45597</v>
      </c>
      <c r="D7730" t="s">
        <v>53</v>
      </c>
      <c r="E7730" t="s">
        <v>114</v>
      </c>
      <c r="F7730" s="3">
        <v>1</v>
      </c>
      <c r="G7730" s="4">
        <v>982.69</v>
      </c>
      <c r="H7730" s="5">
        <v>0.2</v>
      </c>
      <c r="I7730" s="4">
        <v>786.15</v>
      </c>
      <c r="J7730" s="4">
        <v>106.11</v>
      </c>
      <c r="K7730" t="s">
        <v>24</v>
      </c>
      <c r="L7730" t="s">
        <v>18</v>
      </c>
      <c r="M7730" s="2" t="s">
        <v>19</v>
      </c>
      <c r="N7730" t="s">
        <v>32</v>
      </c>
    </row>
    <row r="7731" spans="1:14" x14ac:dyDescent="0.25">
      <c r="A7731" s="2" t="s">
        <v>8767</v>
      </c>
      <c r="B7731" s="2" t="s">
        <v>6762</v>
      </c>
      <c r="C7731" s="9">
        <f t="shared" si="120"/>
        <v>45962</v>
      </c>
      <c r="D7731" t="s">
        <v>53</v>
      </c>
      <c r="E7731" t="s">
        <v>114</v>
      </c>
      <c r="F7731" s="3">
        <v>2</v>
      </c>
      <c r="G7731" s="4">
        <v>585.52</v>
      </c>
      <c r="H7731" s="5">
        <v>0</v>
      </c>
      <c r="I7731" s="4">
        <v>1171.04</v>
      </c>
      <c r="J7731" s="4">
        <v>360.95</v>
      </c>
      <c r="K7731" t="s">
        <v>24</v>
      </c>
      <c r="L7731" t="s">
        <v>18</v>
      </c>
      <c r="M7731" s="2" t="s">
        <v>19</v>
      </c>
      <c r="N7731" t="s">
        <v>87</v>
      </c>
    </row>
    <row r="7732" spans="1:14" x14ac:dyDescent="0.25">
      <c r="A7732" s="2" t="s">
        <v>8768</v>
      </c>
      <c r="B7732" s="2" t="s">
        <v>4557</v>
      </c>
      <c r="C7732" s="9">
        <f t="shared" si="120"/>
        <v>45292</v>
      </c>
      <c r="D7732" t="s">
        <v>35</v>
      </c>
      <c r="E7732" t="s">
        <v>71</v>
      </c>
      <c r="F7732" s="3">
        <v>1</v>
      </c>
      <c r="G7732" s="4">
        <v>27421.200000000001</v>
      </c>
      <c r="H7732" s="5">
        <v>0.15</v>
      </c>
      <c r="I7732" s="4">
        <v>23308.02</v>
      </c>
      <c r="J7732" s="4">
        <v>5217.24</v>
      </c>
      <c r="K7732" t="s">
        <v>24</v>
      </c>
      <c r="L7732" t="s">
        <v>25</v>
      </c>
      <c r="M7732" s="2" t="s">
        <v>19</v>
      </c>
      <c r="N7732" t="s">
        <v>42</v>
      </c>
    </row>
    <row r="7733" spans="1:14" x14ac:dyDescent="0.25">
      <c r="A7733" s="2" t="s">
        <v>8769</v>
      </c>
      <c r="B7733" s="2" t="s">
        <v>1328</v>
      </c>
      <c r="C7733" s="9">
        <f t="shared" si="120"/>
        <v>45870</v>
      </c>
      <c r="D7733" t="s">
        <v>15</v>
      </c>
      <c r="E7733" t="s">
        <v>168</v>
      </c>
      <c r="F7733" s="3">
        <v>4</v>
      </c>
      <c r="G7733" s="4">
        <v>1460.12</v>
      </c>
      <c r="H7733" s="5">
        <v>0.15</v>
      </c>
      <c r="I7733" s="4">
        <v>4964.41</v>
      </c>
      <c r="J7733" s="4">
        <v>1302.4100000000001</v>
      </c>
      <c r="K7733" t="s">
        <v>37</v>
      </c>
      <c r="L7733" t="s">
        <v>25</v>
      </c>
      <c r="M7733" s="2" t="s">
        <v>19</v>
      </c>
      <c r="N7733" t="s">
        <v>58</v>
      </c>
    </row>
    <row r="7734" spans="1:14" x14ac:dyDescent="0.25">
      <c r="A7734" s="2" t="s">
        <v>8770</v>
      </c>
      <c r="B7734" s="2" t="s">
        <v>2491</v>
      </c>
      <c r="C7734" s="9">
        <f t="shared" si="120"/>
        <v>45962</v>
      </c>
      <c r="D7734" t="s">
        <v>35</v>
      </c>
      <c r="E7734" t="s">
        <v>74</v>
      </c>
      <c r="F7734" s="3">
        <v>2</v>
      </c>
      <c r="G7734" s="4">
        <v>1005.46</v>
      </c>
      <c r="H7734" s="5">
        <v>0</v>
      </c>
      <c r="I7734" s="4">
        <v>2010.92</v>
      </c>
      <c r="J7734" s="4">
        <v>288.12</v>
      </c>
      <c r="K7734" t="s">
        <v>24</v>
      </c>
      <c r="L7734" t="s">
        <v>25</v>
      </c>
      <c r="M7734" s="2" t="s">
        <v>19</v>
      </c>
      <c r="N7734" t="s">
        <v>42</v>
      </c>
    </row>
    <row r="7735" spans="1:14" x14ac:dyDescent="0.25">
      <c r="A7735" s="2" t="s">
        <v>8771</v>
      </c>
      <c r="B7735" s="2" t="s">
        <v>471</v>
      </c>
      <c r="C7735" s="9">
        <f t="shared" si="120"/>
        <v>46082</v>
      </c>
      <c r="D7735" t="s">
        <v>53</v>
      </c>
      <c r="E7735" t="s">
        <v>92</v>
      </c>
      <c r="F7735" s="3">
        <v>2</v>
      </c>
      <c r="G7735" s="4">
        <v>341.04</v>
      </c>
      <c r="H7735" s="5">
        <v>0.15</v>
      </c>
      <c r="I7735" s="4">
        <v>579.77</v>
      </c>
      <c r="J7735" s="4">
        <v>70.5</v>
      </c>
      <c r="K7735" t="s">
        <v>24</v>
      </c>
      <c r="L7735" t="s">
        <v>25</v>
      </c>
      <c r="M7735" s="2" t="s">
        <v>19</v>
      </c>
      <c r="N7735" t="s">
        <v>58</v>
      </c>
    </row>
    <row r="7736" spans="1:14" x14ac:dyDescent="0.25">
      <c r="A7736" s="2" t="s">
        <v>8772</v>
      </c>
      <c r="B7736" s="2" t="s">
        <v>908</v>
      </c>
      <c r="C7736" s="9">
        <f t="shared" si="120"/>
        <v>46082</v>
      </c>
      <c r="D7736" t="s">
        <v>15</v>
      </c>
      <c r="E7736" t="s">
        <v>168</v>
      </c>
      <c r="F7736" s="3">
        <v>2</v>
      </c>
      <c r="G7736" s="4">
        <v>1289.78</v>
      </c>
      <c r="H7736" s="5">
        <v>0.05</v>
      </c>
      <c r="I7736" s="4">
        <v>2450.58</v>
      </c>
      <c r="J7736" s="4">
        <v>847.18</v>
      </c>
      <c r="K7736" t="s">
        <v>124</v>
      </c>
      <c r="L7736" t="s">
        <v>25</v>
      </c>
      <c r="M7736" s="2" t="s">
        <v>19</v>
      </c>
      <c r="N7736" t="s">
        <v>38</v>
      </c>
    </row>
    <row r="7737" spans="1:14" x14ac:dyDescent="0.25">
      <c r="A7737" s="2" t="s">
        <v>8773</v>
      </c>
      <c r="B7737" s="2" t="s">
        <v>442</v>
      </c>
      <c r="C7737" s="9">
        <f t="shared" si="120"/>
        <v>45383</v>
      </c>
      <c r="D7737" t="s">
        <v>35</v>
      </c>
      <c r="E7737" t="s">
        <v>36</v>
      </c>
      <c r="F7737" s="3">
        <v>3</v>
      </c>
      <c r="G7737" s="4">
        <v>34243.120000000003</v>
      </c>
      <c r="H7737" s="5">
        <v>0.2</v>
      </c>
      <c r="I7737" s="4">
        <v>82183.490000000005</v>
      </c>
      <c r="J7737" s="4">
        <v>12588.33</v>
      </c>
      <c r="K7737" t="s">
        <v>152</v>
      </c>
      <c r="L7737" t="s">
        <v>47</v>
      </c>
      <c r="M7737" s="2" t="s">
        <v>19</v>
      </c>
      <c r="N7737" t="s">
        <v>66</v>
      </c>
    </row>
    <row r="7738" spans="1:14" x14ac:dyDescent="0.25">
      <c r="A7738" s="2" t="s">
        <v>8774</v>
      </c>
      <c r="B7738" s="2" t="s">
        <v>2568</v>
      </c>
      <c r="C7738" s="9">
        <f t="shared" si="120"/>
        <v>45658</v>
      </c>
      <c r="D7738" t="s">
        <v>35</v>
      </c>
      <c r="E7738" t="s">
        <v>71</v>
      </c>
      <c r="F7738" s="3">
        <v>1</v>
      </c>
      <c r="G7738" s="4">
        <v>23396.38</v>
      </c>
      <c r="H7738" s="5">
        <v>0.15</v>
      </c>
      <c r="I7738" s="4">
        <v>19886.919999999998</v>
      </c>
      <c r="J7738" s="4">
        <v>6182.89</v>
      </c>
      <c r="K7738" t="s">
        <v>37</v>
      </c>
      <c r="L7738" t="s">
        <v>25</v>
      </c>
      <c r="M7738" s="2" t="s">
        <v>19</v>
      </c>
      <c r="N7738" t="s">
        <v>38</v>
      </c>
    </row>
    <row r="7739" spans="1:14" x14ac:dyDescent="0.25">
      <c r="A7739" s="2" t="s">
        <v>8775</v>
      </c>
      <c r="B7739" s="2" t="s">
        <v>2505</v>
      </c>
      <c r="C7739" s="9">
        <f t="shared" si="120"/>
        <v>46054</v>
      </c>
      <c r="D7739" t="s">
        <v>15</v>
      </c>
      <c r="E7739" t="s">
        <v>168</v>
      </c>
      <c r="F7739" s="3">
        <v>4</v>
      </c>
      <c r="G7739" s="4">
        <v>921.26</v>
      </c>
      <c r="H7739" s="5">
        <v>0.2</v>
      </c>
      <c r="I7739" s="4">
        <v>2948.03</v>
      </c>
      <c r="J7739" s="4">
        <v>0</v>
      </c>
      <c r="K7739" t="s">
        <v>24</v>
      </c>
      <c r="L7739" t="s">
        <v>25</v>
      </c>
      <c r="M7739" s="2" t="s">
        <v>61</v>
      </c>
      <c r="N7739" t="s">
        <v>82</v>
      </c>
    </row>
    <row r="7740" spans="1:14" x14ac:dyDescent="0.25">
      <c r="A7740" s="2" t="s">
        <v>8776</v>
      </c>
      <c r="B7740" s="2" t="s">
        <v>1027</v>
      </c>
      <c r="C7740" s="9">
        <f t="shared" si="120"/>
        <v>45717</v>
      </c>
      <c r="D7740" t="s">
        <v>53</v>
      </c>
      <c r="E7740" t="s">
        <v>92</v>
      </c>
      <c r="F7740" s="3">
        <v>3</v>
      </c>
      <c r="G7740" s="4">
        <v>988.57</v>
      </c>
      <c r="H7740" s="5">
        <v>0</v>
      </c>
      <c r="I7740" s="4">
        <v>2965.71</v>
      </c>
      <c r="J7740" s="4">
        <v>905.32</v>
      </c>
      <c r="K7740" t="s">
        <v>24</v>
      </c>
      <c r="L7740" t="s">
        <v>18</v>
      </c>
      <c r="M7740" s="2" t="s">
        <v>19</v>
      </c>
      <c r="N7740" t="s">
        <v>20</v>
      </c>
    </row>
    <row r="7741" spans="1:14" x14ac:dyDescent="0.25">
      <c r="A7741" s="2" t="s">
        <v>8777</v>
      </c>
      <c r="B7741" s="2" t="s">
        <v>698</v>
      </c>
      <c r="C7741" s="9">
        <f t="shared" si="120"/>
        <v>45566</v>
      </c>
      <c r="D7741" t="s">
        <v>45</v>
      </c>
      <c r="E7741" t="s">
        <v>222</v>
      </c>
      <c r="F7741" s="3">
        <v>3</v>
      </c>
      <c r="G7741" s="4">
        <v>7409.48</v>
      </c>
      <c r="H7741" s="5">
        <v>0.15</v>
      </c>
      <c r="I7741" s="4">
        <v>18894.169999999998</v>
      </c>
      <c r="J7741" s="4">
        <v>4884.96</v>
      </c>
      <c r="K7741" t="s">
        <v>124</v>
      </c>
      <c r="L7741" t="s">
        <v>25</v>
      </c>
      <c r="M7741" s="2" t="s">
        <v>19</v>
      </c>
      <c r="N7741" t="s">
        <v>27</v>
      </c>
    </row>
    <row r="7742" spans="1:14" x14ac:dyDescent="0.25">
      <c r="A7742" s="2" t="s">
        <v>8778</v>
      </c>
      <c r="B7742" s="2" t="s">
        <v>7731</v>
      </c>
      <c r="C7742" s="9">
        <f t="shared" si="120"/>
        <v>46082</v>
      </c>
      <c r="D7742" t="s">
        <v>30</v>
      </c>
      <c r="E7742" t="s">
        <v>41</v>
      </c>
      <c r="F7742" s="3">
        <v>2</v>
      </c>
      <c r="G7742" s="4">
        <v>463.07</v>
      </c>
      <c r="H7742" s="5">
        <v>0.05</v>
      </c>
      <c r="I7742" s="4">
        <v>879.83</v>
      </c>
      <c r="J7742" s="4">
        <v>184.31</v>
      </c>
      <c r="K7742" t="s">
        <v>24</v>
      </c>
      <c r="L7742" t="s">
        <v>25</v>
      </c>
      <c r="M7742" s="2" t="s">
        <v>19</v>
      </c>
      <c r="N7742" t="s">
        <v>38</v>
      </c>
    </row>
    <row r="7743" spans="1:14" x14ac:dyDescent="0.25">
      <c r="A7743" s="2" t="s">
        <v>8779</v>
      </c>
      <c r="B7743" s="2" t="s">
        <v>3543</v>
      </c>
      <c r="C7743" s="9">
        <f t="shared" si="120"/>
        <v>46023</v>
      </c>
      <c r="D7743" t="s">
        <v>15</v>
      </c>
      <c r="E7743" t="s">
        <v>95</v>
      </c>
      <c r="F7743" s="3">
        <v>3</v>
      </c>
      <c r="G7743" s="4">
        <v>357.33</v>
      </c>
      <c r="H7743" s="5">
        <v>0.15</v>
      </c>
      <c r="I7743" s="4">
        <v>911.19</v>
      </c>
      <c r="J7743" s="4">
        <v>220.17</v>
      </c>
      <c r="K7743" t="s">
        <v>24</v>
      </c>
      <c r="L7743" t="s">
        <v>25</v>
      </c>
      <c r="M7743" s="2" t="s">
        <v>19</v>
      </c>
      <c r="N7743" t="s">
        <v>27</v>
      </c>
    </row>
    <row r="7744" spans="1:14" x14ac:dyDescent="0.25">
      <c r="A7744" s="2" t="s">
        <v>8780</v>
      </c>
      <c r="B7744" s="2" t="s">
        <v>2109</v>
      </c>
      <c r="C7744" s="9">
        <f t="shared" si="120"/>
        <v>46113</v>
      </c>
      <c r="D7744" t="s">
        <v>35</v>
      </c>
      <c r="E7744" t="s">
        <v>77</v>
      </c>
      <c r="F7744" s="3">
        <v>1</v>
      </c>
      <c r="G7744" s="4">
        <v>1888.22</v>
      </c>
      <c r="H7744" s="5">
        <v>0.1</v>
      </c>
      <c r="I7744" s="4">
        <v>1699.4</v>
      </c>
      <c r="J7744" s="4">
        <v>412.82</v>
      </c>
      <c r="K7744" t="s">
        <v>17</v>
      </c>
      <c r="L7744" t="s">
        <v>47</v>
      </c>
      <c r="M7744" s="2" t="s">
        <v>19</v>
      </c>
      <c r="N7744" t="s">
        <v>66</v>
      </c>
    </row>
    <row r="7745" spans="1:14" x14ac:dyDescent="0.25">
      <c r="A7745" s="2" t="s">
        <v>8781</v>
      </c>
      <c r="B7745" s="2" t="s">
        <v>1501</v>
      </c>
      <c r="C7745" s="9">
        <f t="shared" si="120"/>
        <v>45627</v>
      </c>
      <c r="D7745" t="s">
        <v>53</v>
      </c>
      <c r="E7745" t="s">
        <v>114</v>
      </c>
      <c r="F7745" s="3">
        <v>3</v>
      </c>
      <c r="G7745" s="4">
        <v>364.82</v>
      </c>
      <c r="H7745" s="5">
        <v>0.05</v>
      </c>
      <c r="I7745" s="4">
        <v>1039.74</v>
      </c>
      <c r="J7745" s="4">
        <v>167.43</v>
      </c>
      <c r="K7745" t="s">
        <v>37</v>
      </c>
      <c r="L7745" t="s">
        <v>25</v>
      </c>
      <c r="M7745" s="2" t="s">
        <v>19</v>
      </c>
      <c r="N7745" t="s">
        <v>20</v>
      </c>
    </row>
    <row r="7746" spans="1:14" x14ac:dyDescent="0.25">
      <c r="A7746" s="2" t="s">
        <v>8782</v>
      </c>
      <c r="B7746" s="2" t="s">
        <v>543</v>
      </c>
      <c r="C7746" s="9">
        <f t="shared" si="120"/>
        <v>45658</v>
      </c>
      <c r="D7746" t="s">
        <v>35</v>
      </c>
      <c r="E7746" t="s">
        <v>74</v>
      </c>
      <c r="F7746" s="3">
        <v>3</v>
      </c>
      <c r="G7746" s="4">
        <v>33001.06</v>
      </c>
      <c r="H7746" s="5">
        <v>0</v>
      </c>
      <c r="I7746" s="4">
        <v>99003.18</v>
      </c>
      <c r="J7746" s="4">
        <v>26434.69</v>
      </c>
      <c r="K7746" t="s">
        <v>124</v>
      </c>
      <c r="L7746" t="s">
        <v>25</v>
      </c>
      <c r="M7746" s="2" t="s">
        <v>19</v>
      </c>
      <c r="N7746" t="s">
        <v>66</v>
      </c>
    </row>
    <row r="7747" spans="1:14" x14ac:dyDescent="0.25">
      <c r="A7747" s="2" t="s">
        <v>8783</v>
      </c>
      <c r="B7747" s="2" t="s">
        <v>424</v>
      </c>
      <c r="C7747" s="9">
        <f t="shared" ref="C7747:C7810" si="121">DATE(YEAR(B7747),MONTH(B7747),1)</f>
        <v>45839</v>
      </c>
      <c r="D7747" t="s">
        <v>53</v>
      </c>
      <c r="E7747" t="s">
        <v>173</v>
      </c>
      <c r="F7747" s="3">
        <v>2</v>
      </c>
      <c r="G7747" s="4">
        <v>1107.3499999999999</v>
      </c>
      <c r="H7747" s="5">
        <v>0.1</v>
      </c>
      <c r="I7747" s="4">
        <v>1993.23</v>
      </c>
      <c r="J7747" s="4">
        <v>0</v>
      </c>
      <c r="K7747" t="s">
        <v>37</v>
      </c>
      <c r="L7747" t="s">
        <v>25</v>
      </c>
      <c r="M7747" s="2" t="s">
        <v>61</v>
      </c>
      <c r="N7747" t="s">
        <v>87</v>
      </c>
    </row>
    <row r="7748" spans="1:14" x14ac:dyDescent="0.25">
      <c r="A7748" s="2" t="s">
        <v>8784</v>
      </c>
      <c r="B7748" s="2" t="s">
        <v>1751</v>
      </c>
      <c r="C7748" s="9">
        <f t="shared" si="121"/>
        <v>45566</v>
      </c>
      <c r="D7748" t="s">
        <v>15</v>
      </c>
      <c r="E7748" t="s">
        <v>95</v>
      </c>
      <c r="F7748" s="3">
        <v>2</v>
      </c>
      <c r="G7748" s="4">
        <v>807.89</v>
      </c>
      <c r="H7748" s="5">
        <v>0.05</v>
      </c>
      <c r="I7748" s="4">
        <v>1534.99</v>
      </c>
      <c r="J7748" s="4">
        <v>375.42</v>
      </c>
      <c r="K7748" t="s">
        <v>24</v>
      </c>
      <c r="L7748" t="s">
        <v>25</v>
      </c>
      <c r="M7748" s="2" t="s">
        <v>19</v>
      </c>
      <c r="N7748" t="s">
        <v>82</v>
      </c>
    </row>
    <row r="7749" spans="1:14" x14ac:dyDescent="0.25">
      <c r="A7749" s="2" t="s">
        <v>8785</v>
      </c>
      <c r="B7749" s="2" t="s">
        <v>4546</v>
      </c>
      <c r="C7749" s="9">
        <f t="shared" si="121"/>
        <v>45689</v>
      </c>
      <c r="D7749" t="s">
        <v>35</v>
      </c>
      <c r="E7749" t="s">
        <v>74</v>
      </c>
      <c r="F7749" s="3">
        <v>3</v>
      </c>
      <c r="G7749" s="4">
        <v>1324.6</v>
      </c>
      <c r="H7749" s="5">
        <v>0.05</v>
      </c>
      <c r="I7749" s="4">
        <v>3775.11</v>
      </c>
      <c r="J7749" s="4">
        <v>1036.6400000000001</v>
      </c>
      <c r="K7749" t="s">
        <v>17</v>
      </c>
      <c r="L7749" t="s">
        <v>25</v>
      </c>
      <c r="M7749" s="2" t="s">
        <v>19</v>
      </c>
      <c r="N7749" t="s">
        <v>58</v>
      </c>
    </row>
    <row r="7750" spans="1:14" x14ac:dyDescent="0.25">
      <c r="A7750" s="2" t="s">
        <v>8786</v>
      </c>
      <c r="B7750" s="2" t="s">
        <v>944</v>
      </c>
      <c r="C7750" s="9">
        <f t="shared" si="121"/>
        <v>45536</v>
      </c>
      <c r="D7750" t="s">
        <v>45</v>
      </c>
      <c r="E7750" t="s">
        <v>121</v>
      </c>
      <c r="F7750" s="3">
        <v>2</v>
      </c>
      <c r="G7750" s="4">
        <v>5928.87</v>
      </c>
      <c r="H7750" s="5">
        <v>0.25</v>
      </c>
      <c r="I7750" s="4">
        <v>8893.2999999999993</v>
      </c>
      <c r="J7750" s="4">
        <v>2727.12</v>
      </c>
      <c r="K7750" t="s">
        <v>24</v>
      </c>
      <c r="L7750" t="s">
        <v>25</v>
      </c>
      <c r="M7750" s="2" t="s">
        <v>19</v>
      </c>
      <c r="N7750" t="s">
        <v>155</v>
      </c>
    </row>
    <row r="7751" spans="1:14" x14ac:dyDescent="0.25">
      <c r="A7751" s="2" t="s">
        <v>8787</v>
      </c>
      <c r="B7751" s="2" t="s">
        <v>286</v>
      </c>
      <c r="C7751" s="9">
        <f t="shared" si="121"/>
        <v>45992</v>
      </c>
      <c r="D7751" t="s">
        <v>53</v>
      </c>
      <c r="E7751" t="s">
        <v>98</v>
      </c>
      <c r="F7751" s="3">
        <v>4</v>
      </c>
      <c r="G7751" s="4">
        <v>403.69</v>
      </c>
      <c r="H7751" s="5">
        <v>0.15</v>
      </c>
      <c r="I7751" s="4">
        <v>1372.55</v>
      </c>
      <c r="J7751" s="4">
        <v>336.24</v>
      </c>
      <c r="K7751" t="s">
        <v>24</v>
      </c>
      <c r="L7751" t="s">
        <v>25</v>
      </c>
      <c r="M7751" s="2" t="s">
        <v>19</v>
      </c>
      <c r="N7751" t="s">
        <v>66</v>
      </c>
    </row>
    <row r="7752" spans="1:14" x14ac:dyDescent="0.25">
      <c r="A7752" s="2" t="s">
        <v>8788</v>
      </c>
      <c r="B7752" s="2" t="s">
        <v>1111</v>
      </c>
      <c r="C7752" s="9">
        <f t="shared" si="121"/>
        <v>45505</v>
      </c>
      <c r="D7752" t="s">
        <v>53</v>
      </c>
      <c r="E7752" t="s">
        <v>92</v>
      </c>
      <c r="F7752" s="3">
        <v>4</v>
      </c>
      <c r="G7752" s="4">
        <v>707.15</v>
      </c>
      <c r="H7752" s="5">
        <v>0.1</v>
      </c>
      <c r="I7752" s="4">
        <v>2545.7399999999998</v>
      </c>
      <c r="J7752" s="4">
        <v>665.29</v>
      </c>
      <c r="K7752" t="s">
        <v>37</v>
      </c>
      <c r="L7752" t="s">
        <v>47</v>
      </c>
      <c r="M7752" s="2" t="s">
        <v>19</v>
      </c>
      <c r="N7752" t="s">
        <v>66</v>
      </c>
    </row>
    <row r="7753" spans="1:14" x14ac:dyDescent="0.25">
      <c r="A7753" s="2" t="s">
        <v>8789</v>
      </c>
      <c r="B7753" s="2" t="s">
        <v>1867</v>
      </c>
      <c r="C7753" s="9">
        <f t="shared" si="121"/>
        <v>45809</v>
      </c>
      <c r="D7753" t="s">
        <v>35</v>
      </c>
      <c r="E7753" t="s">
        <v>71</v>
      </c>
      <c r="F7753" s="3">
        <v>4</v>
      </c>
      <c r="G7753" s="4">
        <v>7188.86</v>
      </c>
      <c r="H7753" s="5">
        <v>0.2</v>
      </c>
      <c r="I7753" s="4">
        <v>23004.35</v>
      </c>
      <c r="J7753" s="4">
        <v>6608.83</v>
      </c>
      <c r="K7753" t="s">
        <v>24</v>
      </c>
      <c r="L7753" t="s">
        <v>25</v>
      </c>
      <c r="M7753" s="2" t="s">
        <v>19</v>
      </c>
      <c r="N7753" t="s">
        <v>66</v>
      </c>
    </row>
    <row r="7754" spans="1:14" x14ac:dyDescent="0.25">
      <c r="A7754" s="2" t="s">
        <v>8790</v>
      </c>
      <c r="B7754" s="2" t="s">
        <v>3669</v>
      </c>
      <c r="C7754" s="9">
        <f t="shared" si="121"/>
        <v>45474</v>
      </c>
      <c r="D7754" t="s">
        <v>35</v>
      </c>
      <c r="E7754" t="s">
        <v>50</v>
      </c>
      <c r="F7754" s="3">
        <v>3</v>
      </c>
      <c r="G7754" s="4">
        <v>16071.18</v>
      </c>
      <c r="H7754" s="5">
        <v>0</v>
      </c>
      <c r="I7754" s="4">
        <v>48213.54</v>
      </c>
      <c r="J7754" s="4">
        <v>9809.81</v>
      </c>
      <c r="K7754" t="s">
        <v>24</v>
      </c>
      <c r="L7754" t="s">
        <v>25</v>
      </c>
      <c r="M7754" s="2" t="s">
        <v>19</v>
      </c>
      <c r="N7754" t="s">
        <v>82</v>
      </c>
    </row>
    <row r="7755" spans="1:14" x14ac:dyDescent="0.25">
      <c r="A7755" s="2" t="s">
        <v>8791</v>
      </c>
      <c r="B7755" s="2" t="s">
        <v>2053</v>
      </c>
      <c r="C7755" s="9">
        <f t="shared" si="121"/>
        <v>45748</v>
      </c>
      <c r="D7755" t="s">
        <v>45</v>
      </c>
      <c r="E7755" t="s">
        <v>121</v>
      </c>
      <c r="F7755" s="3">
        <v>1</v>
      </c>
      <c r="G7755" s="4">
        <v>3078.5</v>
      </c>
      <c r="H7755" s="5">
        <v>0.1</v>
      </c>
      <c r="I7755" s="4">
        <v>2770.65</v>
      </c>
      <c r="J7755" s="4">
        <v>362.31</v>
      </c>
      <c r="K7755" t="s">
        <v>37</v>
      </c>
      <c r="L7755" t="s">
        <v>25</v>
      </c>
      <c r="M7755" s="2" t="s">
        <v>19</v>
      </c>
      <c r="N7755" t="s">
        <v>82</v>
      </c>
    </row>
    <row r="7756" spans="1:14" x14ac:dyDescent="0.25">
      <c r="A7756" s="2" t="s">
        <v>8792</v>
      </c>
      <c r="B7756" s="2" t="s">
        <v>1246</v>
      </c>
      <c r="C7756" s="9">
        <f t="shared" si="121"/>
        <v>46023</v>
      </c>
      <c r="D7756" t="s">
        <v>45</v>
      </c>
      <c r="E7756" t="s">
        <v>111</v>
      </c>
      <c r="F7756" s="3">
        <v>1</v>
      </c>
      <c r="G7756" s="4">
        <v>5331.13</v>
      </c>
      <c r="H7756" s="5">
        <v>0.2</v>
      </c>
      <c r="I7756" s="4">
        <v>4264.8999999999996</v>
      </c>
      <c r="J7756" s="4">
        <v>801.94</v>
      </c>
      <c r="K7756" t="s">
        <v>17</v>
      </c>
      <c r="L7756" t="s">
        <v>25</v>
      </c>
      <c r="M7756" s="2" t="s">
        <v>19</v>
      </c>
      <c r="N7756" t="s">
        <v>87</v>
      </c>
    </row>
    <row r="7757" spans="1:14" x14ac:dyDescent="0.25">
      <c r="A7757" s="2" t="s">
        <v>8793</v>
      </c>
      <c r="B7757" s="2" t="s">
        <v>1945</v>
      </c>
      <c r="C7757" s="9">
        <f t="shared" si="121"/>
        <v>45627</v>
      </c>
      <c r="D7757" t="s">
        <v>45</v>
      </c>
      <c r="E7757" t="s">
        <v>186</v>
      </c>
      <c r="F7757" s="3">
        <v>2</v>
      </c>
      <c r="G7757" s="4">
        <v>1743.05</v>
      </c>
      <c r="H7757" s="5">
        <v>0</v>
      </c>
      <c r="I7757" s="4">
        <v>3486.1</v>
      </c>
      <c r="J7757" s="4">
        <v>513.23</v>
      </c>
      <c r="K7757" t="s">
        <v>24</v>
      </c>
      <c r="L7757" t="s">
        <v>25</v>
      </c>
      <c r="M7757" s="2" t="s">
        <v>19</v>
      </c>
      <c r="N7757" t="s">
        <v>66</v>
      </c>
    </row>
    <row r="7758" spans="1:14" x14ac:dyDescent="0.25">
      <c r="A7758" s="2" t="s">
        <v>8794</v>
      </c>
      <c r="B7758" s="2" t="s">
        <v>509</v>
      </c>
      <c r="C7758" s="9">
        <f t="shared" si="121"/>
        <v>45566</v>
      </c>
      <c r="D7758" t="s">
        <v>35</v>
      </c>
      <c r="E7758" t="s">
        <v>50</v>
      </c>
      <c r="F7758" s="3">
        <v>1</v>
      </c>
      <c r="G7758" s="4">
        <v>28522.75</v>
      </c>
      <c r="H7758" s="5">
        <v>0</v>
      </c>
      <c r="I7758" s="4">
        <v>28522.75</v>
      </c>
      <c r="J7758" s="4">
        <v>0</v>
      </c>
      <c r="K7758" t="s">
        <v>17</v>
      </c>
      <c r="L7758" t="s">
        <v>25</v>
      </c>
      <c r="M7758" s="2" t="s">
        <v>61</v>
      </c>
      <c r="N7758" t="s">
        <v>42</v>
      </c>
    </row>
    <row r="7759" spans="1:14" x14ac:dyDescent="0.25">
      <c r="A7759" s="2" t="s">
        <v>8795</v>
      </c>
      <c r="B7759" s="2" t="s">
        <v>3355</v>
      </c>
      <c r="C7759" s="9">
        <f t="shared" si="121"/>
        <v>45839</v>
      </c>
      <c r="D7759" t="s">
        <v>53</v>
      </c>
      <c r="E7759" t="s">
        <v>114</v>
      </c>
      <c r="F7759" s="3">
        <v>1</v>
      </c>
      <c r="G7759" s="4">
        <v>780.39</v>
      </c>
      <c r="H7759" s="5">
        <v>0</v>
      </c>
      <c r="I7759" s="4">
        <v>780.39</v>
      </c>
      <c r="J7759" s="4">
        <v>239.74</v>
      </c>
      <c r="K7759" t="s">
        <v>24</v>
      </c>
      <c r="L7759" t="s">
        <v>25</v>
      </c>
      <c r="M7759" s="2" t="s">
        <v>19</v>
      </c>
      <c r="N7759" t="s">
        <v>66</v>
      </c>
    </row>
    <row r="7760" spans="1:14" x14ac:dyDescent="0.25">
      <c r="A7760" s="2" t="s">
        <v>8796</v>
      </c>
      <c r="B7760" s="2" t="s">
        <v>1198</v>
      </c>
      <c r="C7760" s="9">
        <f t="shared" si="121"/>
        <v>45627</v>
      </c>
      <c r="D7760" t="s">
        <v>45</v>
      </c>
      <c r="E7760" t="s">
        <v>111</v>
      </c>
      <c r="F7760" s="3">
        <v>3</v>
      </c>
      <c r="G7760" s="4">
        <v>1736.66</v>
      </c>
      <c r="H7760" s="5">
        <v>0.25</v>
      </c>
      <c r="I7760" s="4">
        <v>3907.49</v>
      </c>
      <c r="J7760" s="4">
        <v>1339.51</v>
      </c>
      <c r="K7760" t="s">
        <v>24</v>
      </c>
      <c r="L7760" t="s">
        <v>25</v>
      </c>
      <c r="M7760" s="2" t="s">
        <v>19</v>
      </c>
      <c r="N7760" t="s">
        <v>42</v>
      </c>
    </row>
    <row r="7761" spans="1:14" x14ac:dyDescent="0.25">
      <c r="A7761" s="2" t="s">
        <v>8797</v>
      </c>
      <c r="B7761" s="2" t="s">
        <v>260</v>
      </c>
      <c r="C7761" s="9">
        <f t="shared" si="121"/>
        <v>45444</v>
      </c>
      <c r="D7761" t="s">
        <v>30</v>
      </c>
      <c r="E7761" t="s">
        <v>106</v>
      </c>
      <c r="F7761" s="3">
        <v>2</v>
      </c>
      <c r="G7761" s="4">
        <v>1399.86</v>
      </c>
      <c r="H7761" s="5">
        <v>0.1</v>
      </c>
      <c r="I7761" s="4">
        <v>2519.75</v>
      </c>
      <c r="J7761" s="4">
        <v>650.99</v>
      </c>
      <c r="K7761" t="s">
        <v>37</v>
      </c>
      <c r="L7761" t="s">
        <v>25</v>
      </c>
      <c r="M7761" s="2" t="s">
        <v>19</v>
      </c>
      <c r="N7761" t="s">
        <v>82</v>
      </c>
    </row>
    <row r="7762" spans="1:14" x14ac:dyDescent="0.25">
      <c r="A7762" s="2" t="s">
        <v>8798</v>
      </c>
      <c r="B7762" s="2" t="s">
        <v>462</v>
      </c>
      <c r="C7762" s="9">
        <f t="shared" si="121"/>
        <v>45444</v>
      </c>
      <c r="D7762" t="s">
        <v>15</v>
      </c>
      <c r="E7762" t="s">
        <v>95</v>
      </c>
      <c r="F7762" s="3">
        <v>1</v>
      </c>
      <c r="G7762" s="4">
        <v>786.98</v>
      </c>
      <c r="H7762" s="5">
        <v>0.05</v>
      </c>
      <c r="I7762" s="4">
        <v>747.63</v>
      </c>
      <c r="J7762" s="4">
        <v>171.62</v>
      </c>
      <c r="K7762" t="s">
        <v>24</v>
      </c>
      <c r="L7762" t="s">
        <v>18</v>
      </c>
      <c r="M7762" s="2" t="s">
        <v>19</v>
      </c>
      <c r="N7762" t="s">
        <v>20</v>
      </c>
    </row>
    <row r="7763" spans="1:14" x14ac:dyDescent="0.25">
      <c r="A7763" s="2" t="s">
        <v>8799</v>
      </c>
      <c r="B7763" s="2" t="s">
        <v>1080</v>
      </c>
      <c r="C7763" s="9">
        <f t="shared" si="121"/>
        <v>45748</v>
      </c>
      <c r="D7763" t="s">
        <v>15</v>
      </c>
      <c r="E7763" t="s">
        <v>168</v>
      </c>
      <c r="F7763" s="3">
        <v>4</v>
      </c>
      <c r="G7763" s="4">
        <v>1414.56</v>
      </c>
      <c r="H7763" s="5">
        <v>0.05</v>
      </c>
      <c r="I7763" s="4">
        <v>5375.33</v>
      </c>
      <c r="J7763" s="4">
        <v>1808.34</v>
      </c>
      <c r="K7763" t="s">
        <v>24</v>
      </c>
      <c r="L7763" t="s">
        <v>18</v>
      </c>
      <c r="M7763" s="2" t="s">
        <v>19</v>
      </c>
      <c r="N7763" t="s">
        <v>20</v>
      </c>
    </row>
    <row r="7764" spans="1:14" x14ac:dyDescent="0.25">
      <c r="A7764" s="2" t="s">
        <v>8800</v>
      </c>
      <c r="B7764" s="2" t="s">
        <v>192</v>
      </c>
      <c r="C7764" s="9">
        <f t="shared" si="121"/>
        <v>45870</v>
      </c>
      <c r="D7764" t="s">
        <v>53</v>
      </c>
      <c r="E7764" t="s">
        <v>173</v>
      </c>
      <c r="F7764" s="3">
        <v>2</v>
      </c>
      <c r="G7764" s="4">
        <v>669.86</v>
      </c>
      <c r="H7764" s="5">
        <v>0.05</v>
      </c>
      <c r="I7764" s="4">
        <v>1272.73</v>
      </c>
      <c r="J7764" s="4">
        <v>421.9</v>
      </c>
      <c r="K7764" t="s">
        <v>37</v>
      </c>
      <c r="L7764" t="s">
        <v>25</v>
      </c>
      <c r="M7764" s="2" t="s">
        <v>26</v>
      </c>
      <c r="N7764" t="s">
        <v>155</v>
      </c>
    </row>
    <row r="7765" spans="1:14" x14ac:dyDescent="0.25">
      <c r="A7765" s="2" t="s">
        <v>8801</v>
      </c>
      <c r="B7765" s="2" t="s">
        <v>2051</v>
      </c>
      <c r="C7765" s="9">
        <f t="shared" si="121"/>
        <v>45597</v>
      </c>
      <c r="D7765" t="s">
        <v>45</v>
      </c>
      <c r="E7765" t="s">
        <v>111</v>
      </c>
      <c r="F7765" s="3">
        <v>2</v>
      </c>
      <c r="G7765" s="4">
        <v>4367.82</v>
      </c>
      <c r="H7765" s="5">
        <v>0.15</v>
      </c>
      <c r="I7765" s="4">
        <v>7425.29</v>
      </c>
      <c r="J7765" s="4">
        <v>1986.98</v>
      </c>
      <c r="K7765" t="s">
        <v>124</v>
      </c>
      <c r="L7765" t="s">
        <v>18</v>
      </c>
      <c r="M7765" s="2" t="s">
        <v>19</v>
      </c>
      <c r="N7765" t="s">
        <v>42</v>
      </c>
    </row>
    <row r="7766" spans="1:14" x14ac:dyDescent="0.25">
      <c r="A7766" s="2" t="s">
        <v>8802</v>
      </c>
      <c r="B7766" s="2" t="s">
        <v>1239</v>
      </c>
      <c r="C7766" s="9">
        <f t="shared" si="121"/>
        <v>45292</v>
      </c>
      <c r="D7766" t="s">
        <v>30</v>
      </c>
      <c r="E7766" t="s">
        <v>106</v>
      </c>
      <c r="F7766" s="3">
        <v>2</v>
      </c>
      <c r="G7766" s="4">
        <v>346.15</v>
      </c>
      <c r="H7766" s="5">
        <v>0.2</v>
      </c>
      <c r="I7766" s="4">
        <v>553.84</v>
      </c>
      <c r="J7766" s="4">
        <v>165.03</v>
      </c>
      <c r="K7766" t="s">
        <v>37</v>
      </c>
      <c r="L7766" t="s">
        <v>18</v>
      </c>
      <c r="M7766" s="2" t="s">
        <v>19</v>
      </c>
      <c r="N7766" t="s">
        <v>82</v>
      </c>
    </row>
    <row r="7767" spans="1:14" x14ac:dyDescent="0.25">
      <c r="A7767" s="2" t="s">
        <v>8803</v>
      </c>
      <c r="B7767" s="2" t="s">
        <v>2474</v>
      </c>
      <c r="C7767" s="9">
        <f t="shared" si="121"/>
        <v>45689</v>
      </c>
      <c r="D7767" t="s">
        <v>53</v>
      </c>
      <c r="E7767" t="s">
        <v>54</v>
      </c>
      <c r="F7767" s="3">
        <v>4</v>
      </c>
      <c r="G7767" s="4">
        <v>188.93</v>
      </c>
      <c r="H7767" s="5">
        <v>0</v>
      </c>
      <c r="I7767" s="4">
        <v>755.72</v>
      </c>
      <c r="J7767" s="4">
        <v>125.23</v>
      </c>
      <c r="K7767" t="s">
        <v>24</v>
      </c>
      <c r="L7767" t="s">
        <v>47</v>
      </c>
      <c r="M7767" s="2" t="s">
        <v>19</v>
      </c>
      <c r="N7767" t="s">
        <v>87</v>
      </c>
    </row>
    <row r="7768" spans="1:14" x14ac:dyDescent="0.25">
      <c r="A7768" s="2" t="s">
        <v>8804</v>
      </c>
      <c r="B7768" s="2" t="s">
        <v>1885</v>
      </c>
      <c r="C7768" s="9">
        <f t="shared" si="121"/>
        <v>45352</v>
      </c>
      <c r="D7768" t="s">
        <v>45</v>
      </c>
      <c r="E7768" t="s">
        <v>111</v>
      </c>
      <c r="F7768" s="3">
        <v>1</v>
      </c>
      <c r="G7768" s="4">
        <v>4615.6000000000004</v>
      </c>
      <c r="H7768" s="5">
        <v>0</v>
      </c>
      <c r="I7768" s="4">
        <v>4615.6000000000004</v>
      </c>
      <c r="J7768" s="4">
        <v>1100.44</v>
      </c>
      <c r="K7768" t="s">
        <v>17</v>
      </c>
      <c r="L7768" t="s">
        <v>25</v>
      </c>
      <c r="M7768" s="2" t="s">
        <v>19</v>
      </c>
      <c r="N7768" t="s">
        <v>82</v>
      </c>
    </row>
    <row r="7769" spans="1:14" x14ac:dyDescent="0.25">
      <c r="A7769" s="2" t="s">
        <v>8805</v>
      </c>
      <c r="B7769" s="2" t="s">
        <v>1410</v>
      </c>
      <c r="C7769" s="9">
        <f t="shared" si="121"/>
        <v>45870</v>
      </c>
      <c r="D7769" t="s">
        <v>15</v>
      </c>
      <c r="E7769" t="s">
        <v>57</v>
      </c>
      <c r="F7769" s="3">
        <v>4</v>
      </c>
      <c r="G7769" s="4">
        <v>1758.81</v>
      </c>
      <c r="H7769" s="5">
        <v>0</v>
      </c>
      <c r="I7769" s="4">
        <v>7035.24</v>
      </c>
      <c r="J7769" s="4">
        <v>1395.48</v>
      </c>
      <c r="K7769" t="s">
        <v>37</v>
      </c>
      <c r="L7769" t="s">
        <v>18</v>
      </c>
      <c r="M7769" s="2" t="s">
        <v>19</v>
      </c>
      <c r="N7769" t="s">
        <v>87</v>
      </c>
    </row>
    <row r="7770" spans="1:14" x14ac:dyDescent="0.25">
      <c r="A7770" s="2" t="s">
        <v>8806</v>
      </c>
      <c r="B7770" s="2" t="s">
        <v>422</v>
      </c>
      <c r="C7770" s="9">
        <f t="shared" si="121"/>
        <v>46143</v>
      </c>
      <c r="D7770" t="s">
        <v>35</v>
      </c>
      <c r="E7770" t="s">
        <v>50</v>
      </c>
      <c r="F7770" s="3">
        <v>2</v>
      </c>
      <c r="G7770" s="4">
        <v>31668.25</v>
      </c>
      <c r="H7770" s="5">
        <v>0.05</v>
      </c>
      <c r="I7770" s="4">
        <v>60169.68</v>
      </c>
      <c r="J7770" s="4">
        <v>18617.64</v>
      </c>
      <c r="K7770" t="s">
        <v>24</v>
      </c>
      <c r="L7770" t="s">
        <v>18</v>
      </c>
      <c r="M7770" s="2" t="s">
        <v>19</v>
      </c>
      <c r="N7770" t="s">
        <v>155</v>
      </c>
    </row>
    <row r="7771" spans="1:14" x14ac:dyDescent="0.25">
      <c r="A7771" s="2" t="s">
        <v>8807</v>
      </c>
      <c r="B7771" s="2" t="s">
        <v>361</v>
      </c>
      <c r="C7771" s="9">
        <f t="shared" si="121"/>
        <v>45474</v>
      </c>
      <c r="D7771" t="s">
        <v>35</v>
      </c>
      <c r="E7771" t="s">
        <v>77</v>
      </c>
      <c r="F7771" s="3">
        <v>2</v>
      </c>
      <c r="G7771" s="4">
        <v>34740.720000000001</v>
      </c>
      <c r="H7771" s="5">
        <v>0.1</v>
      </c>
      <c r="I7771" s="4">
        <v>62533.3</v>
      </c>
      <c r="J7771" s="4">
        <v>20305.849999999999</v>
      </c>
      <c r="K7771" t="s">
        <v>37</v>
      </c>
      <c r="L7771" t="s">
        <v>25</v>
      </c>
      <c r="M7771" s="2" t="s">
        <v>19</v>
      </c>
      <c r="N7771" t="s">
        <v>58</v>
      </c>
    </row>
    <row r="7772" spans="1:14" x14ac:dyDescent="0.25">
      <c r="A7772" s="2" t="s">
        <v>8808</v>
      </c>
      <c r="B7772" s="2" t="s">
        <v>1174</v>
      </c>
      <c r="C7772" s="9">
        <f t="shared" si="121"/>
        <v>45809</v>
      </c>
      <c r="D7772" t="s">
        <v>35</v>
      </c>
      <c r="E7772" t="s">
        <v>71</v>
      </c>
      <c r="F7772" s="3">
        <v>3</v>
      </c>
      <c r="G7772" s="4">
        <v>19639.509999999998</v>
      </c>
      <c r="H7772" s="5">
        <v>0.15</v>
      </c>
      <c r="I7772" s="4">
        <v>50080.75</v>
      </c>
      <c r="J7772" s="4">
        <v>10631.99</v>
      </c>
      <c r="K7772" t="s">
        <v>24</v>
      </c>
      <c r="L7772" t="s">
        <v>18</v>
      </c>
      <c r="M7772" s="2" t="s">
        <v>19</v>
      </c>
      <c r="N7772" t="s">
        <v>66</v>
      </c>
    </row>
    <row r="7773" spans="1:14" x14ac:dyDescent="0.25">
      <c r="A7773" s="2" t="s">
        <v>8809</v>
      </c>
      <c r="B7773" s="2" t="s">
        <v>434</v>
      </c>
      <c r="C7773" s="9">
        <f t="shared" si="121"/>
        <v>46143</v>
      </c>
      <c r="D7773" t="s">
        <v>35</v>
      </c>
      <c r="E7773" t="s">
        <v>74</v>
      </c>
      <c r="F7773" s="3">
        <v>3</v>
      </c>
      <c r="G7773" s="4">
        <v>12573.74</v>
      </c>
      <c r="H7773" s="5">
        <v>0.2</v>
      </c>
      <c r="I7773" s="4">
        <v>30176.98</v>
      </c>
      <c r="J7773" s="4">
        <v>6944.53</v>
      </c>
      <c r="K7773" t="s">
        <v>17</v>
      </c>
      <c r="L7773" t="s">
        <v>25</v>
      </c>
      <c r="M7773" s="2" t="s">
        <v>19</v>
      </c>
      <c r="N7773" t="s">
        <v>82</v>
      </c>
    </row>
    <row r="7774" spans="1:14" x14ac:dyDescent="0.25">
      <c r="A7774" s="2" t="s">
        <v>8810</v>
      </c>
      <c r="B7774" s="2" t="s">
        <v>172</v>
      </c>
      <c r="C7774" s="9">
        <f t="shared" si="121"/>
        <v>45778</v>
      </c>
      <c r="D7774" t="s">
        <v>35</v>
      </c>
      <c r="E7774" t="s">
        <v>50</v>
      </c>
      <c r="F7774" s="3">
        <v>3</v>
      </c>
      <c r="G7774" s="4">
        <v>9021.34</v>
      </c>
      <c r="H7774" s="5">
        <v>0.1</v>
      </c>
      <c r="I7774" s="4">
        <v>24357.62</v>
      </c>
      <c r="J7774" s="4">
        <v>4215.7</v>
      </c>
      <c r="K7774" t="s">
        <v>17</v>
      </c>
      <c r="L7774" t="s">
        <v>25</v>
      </c>
      <c r="M7774" s="2" t="s">
        <v>19</v>
      </c>
      <c r="N7774" t="s">
        <v>82</v>
      </c>
    </row>
    <row r="7775" spans="1:14" x14ac:dyDescent="0.25">
      <c r="A7775" s="2" t="s">
        <v>8811</v>
      </c>
      <c r="B7775" s="2" t="s">
        <v>1767</v>
      </c>
      <c r="C7775" s="9">
        <f t="shared" si="121"/>
        <v>46023</v>
      </c>
      <c r="D7775" t="s">
        <v>15</v>
      </c>
      <c r="E7775" t="s">
        <v>23</v>
      </c>
      <c r="F7775" s="3">
        <v>3</v>
      </c>
      <c r="G7775" s="4">
        <v>2052.94</v>
      </c>
      <c r="H7775" s="5">
        <v>0.05</v>
      </c>
      <c r="I7775" s="4">
        <v>5850.88</v>
      </c>
      <c r="J7775" s="4">
        <v>1883.68</v>
      </c>
      <c r="K7775" t="s">
        <v>24</v>
      </c>
      <c r="L7775" t="s">
        <v>18</v>
      </c>
      <c r="M7775" s="2" t="s">
        <v>19</v>
      </c>
      <c r="N7775" t="s">
        <v>58</v>
      </c>
    </row>
    <row r="7776" spans="1:14" x14ac:dyDescent="0.25">
      <c r="A7776" s="2" t="s">
        <v>8812</v>
      </c>
      <c r="B7776" s="2" t="s">
        <v>811</v>
      </c>
      <c r="C7776" s="9">
        <f t="shared" si="121"/>
        <v>45962</v>
      </c>
      <c r="D7776" t="s">
        <v>15</v>
      </c>
      <c r="E7776" t="s">
        <v>16</v>
      </c>
      <c r="F7776" s="3">
        <v>2</v>
      </c>
      <c r="G7776" s="4">
        <v>2228.63</v>
      </c>
      <c r="H7776" s="5">
        <v>0.1</v>
      </c>
      <c r="I7776" s="4">
        <v>4011.53</v>
      </c>
      <c r="J7776" s="4">
        <v>609.46</v>
      </c>
      <c r="K7776" t="s">
        <v>17</v>
      </c>
      <c r="L7776" t="s">
        <v>25</v>
      </c>
      <c r="M7776" s="2" t="s">
        <v>19</v>
      </c>
      <c r="N7776" t="s">
        <v>82</v>
      </c>
    </row>
    <row r="7777" spans="1:14" x14ac:dyDescent="0.25">
      <c r="A7777" s="2" t="s">
        <v>8813</v>
      </c>
      <c r="B7777" s="2" t="s">
        <v>4163</v>
      </c>
      <c r="C7777" s="9">
        <f t="shared" si="121"/>
        <v>46054</v>
      </c>
      <c r="D7777" t="s">
        <v>15</v>
      </c>
      <c r="E7777" t="s">
        <v>168</v>
      </c>
      <c r="F7777" s="3">
        <v>4</v>
      </c>
      <c r="G7777" s="4">
        <v>2355.2399999999998</v>
      </c>
      <c r="H7777" s="5">
        <v>0.2</v>
      </c>
      <c r="I7777" s="4">
        <v>7536.77</v>
      </c>
      <c r="J7777" s="4">
        <v>2494.1999999999998</v>
      </c>
      <c r="K7777" t="s">
        <v>24</v>
      </c>
      <c r="L7777" t="s">
        <v>25</v>
      </c>
      <c r="M7777" s="2" t="s">
        <v>19</v>
      </c>
      <c r="N7777" t="s">
        <v>20</v>
      </c>
    </row>
    <row r="7778" spans="1:14" x14ac:dyDescent="0.25">
      <c r="A7778" s="2" t="s">
        <v>8814</v>
      </c>
      <c r="B7778" s="2" t="s">
        <v>948</v>
      </c>
      <c r="C7778" s="9">
        <f t="shared" si="121"/>
        <v>45323</v>
      </c>
      <c r="D7778" t="s">
        <v>35</v>
      </c>
      <c r="E7778" t="s">
        <v>74</v>
      </c>
      <c r="F7778" s="3">
        <v>3</v>
      </c>
      <c r="G7778" s="4">
        <v>21547.119999999999</v>
      </c>
      <c r="H7778" s="5">
        <v>0.1</v>
      </c>
      <c r="I7778" s="4">
        <v>58177.22</v>
      </c>
      <c r="J7778" s="4">
        <v>15238.73</v>
      </c>
      <c r="K7778" t="s">
        <v>37</v>
      </c>
      <c r="L7778" t="s">
        <v>25</v>
      </c>
      <c r="M7778" s="2" t="s">
        <v>19</v>
      </c>
      <c r="N7778" t="s">
        <v>66</v>
      </c>
    </row>
    <row r="7779" spans="1:14" x14ac:dyDescent="0.25">
      <c r="A7779" s="2" t="s">
        <v>8815</v>
      </c>
      <c r="B7779" s="2" t="s">
        <v>3280</v>
      </c>
      <c r="C7779" s="9">
        <f t="shared" si="121"/>
        <v>45323</v>
      </c>
      <c r="D7779" t="s">
        <v>35</v>
      </c>
      <c r="E7779" t="s">
        <v>77</v>
      </c>
      <c r="F7779" s="3">
        <v>4</v>
      </c>
      <c r="G7779" s="4">
        <v>32147.46</v>
      </c>
      <c r="H7779" s="5">
        <v>0.15</v>
      </c>
      <c r="I7779" s="4">
        <v>109301.36</v>
      </c>
      <c r="J7779" s="4">
        <v>19277.41</v>
      </c>
      <c r="K7779" t="s">
        <v>24</v>
      </c>
      <c r="L7779" t="s">
        <v>25</v>
      </c>
      <c r="M7779" s="2" t="s">
        <v>26</v>
      </c>
      <c r="N7779" t="s">
        <v>27</v>
      </c>
    </row>
    <row r="7780" spans="1:14" x14ac:dyDescent="0.25">
      <c r="A7780" s="2" t="s">
        <v>8816</v>
      </c>
      <c r="B7780" s="2" t="s">
        <v>473</v>
      </c>
      <c r="C7780" s="9">
        <f t="shared" si="121"/>
        <v>45839</v>
      </c>
      <c r="D7780" t="s">
        <v>45</v>
      </c>
      <c r="E7780" t="s">
        <v>111</v>
      </c>
      <c r="F7780" s="3">
        <v>3</v>
      </c>
      <c r="G7780" s="4">
        <v>3735.63</v>
      </c>
      <c r="H7780" s="5">
        <v>0.15</v>
      </c>
      <c r="I7780" s="4">
        <v>9525.86</v>
      </c>
      <c r="J7780" s="4">
        <v>2076.7199999999998</v>
      </c>
      <c r="K7780" t="s">
        <v>17</v>
      </c>
      <c r="L7780" t="s">
        <v>25</v>
      </c>
      <c r="M7780" s="2" t="s">
        <v>19</v>
      </c>
      <c r="N7780" t="s">
        <v>20</v>
      </c>
    </row>
    <row r="7781" spans="1:14" x14ac:dyDescent="0.25">
      <c r="A7781" s="2" t="s">
        <v>8817</v>
      </c>
      <c r="B7781" s="2" t="s">
        <v>977</v>
      </c>
      <c r="C7781" s="9">
        <f t="shared" si="121"/>
        <v>45597</v>
      </c>
      <c r="D7781" t="s">
        <v>15</v>
      </c>
      <c r="E7781" t="s">
        <v>23</v>
      </c>
      <c r="F7781" s="3">
        <v>1</v>
      </c>
      <c r="G7781" s="4">
        <v>2278.29</v>
      </c>
      <c r="H7781" s="5">
        <v>0.2</v>
      </c>
      <c r="I7781" s="4">
        <v>1822.63</v>
      </c>
      <c r="J7781" s="4">
        <v>261.31</v>
      </c>
      <c r="K7781" t="s">
        <v>24</v>
      </c>
      <c r="L7781" t="s">
        <v>25</v>
      </c>
      <c r="M7781" s="2" t="s">
        <v>19</v>
      </c>
      <c r="N7781" t="s">
        <v>87</v>
      </c>
    </row>
    <row r="7782" spans="1:14" x14ac:dyDescent="0.25">
      <c r="A7782" s="2" t="s">
        <v>8818</v>
      </c>
      <c r="B7782" s="2" t="s">
        <v>1136</v>
      </c>
      <c r="C7782" s="9">
        <f t="shared" si="121"/>
        <v>45717</v>
      </c>
      <c r="D7782" t="s">
        <v>15</v>
      </c>
      <c r="E7782" t="s">
        <v>95</v>
      </c>
      <c r="F7782" s="3">
        <v>3</v>
      </c>
      <c r="G7782" s="4">
        <v>2591.5</v>
      </c>
      <c r="H7782" s="5">
        <v>0.15</v>
      </c>
      <c r="I7782" s="4">
        <v>6608.32</v>
      </c>
      <c r="J7782" s="4">
        <v>1696.51</v>
      </c>
      <c r="K7782" t="s">
        <v>24</v>
      </c>
      <c r="L7782" t="s">
        <v>18</v>
      </c>
      <c r="M7782" s="2" t="s">
        <v>19</v>
      </c>
      <c r="N7782" t="s">
        <v>42</v>
      </c>
    </row>
    <row r="7783" spans="1:14" x14ac:dyDescent="0.25">
      <c r="A7783" s="2" t="s">
        <v>8819</v>
      </c>
      <c r="B7783" s="2" t="s">
        <v>1059</v>
      </c>
      <c r="C7783" s="9">
        <f t="shared" si="121"/>
        <v>45901</v>
      </c>
      <c r="D7783" t="s">
        <v>45</v>
      </c>
      <c r="E7783" t="s">
        <v>46</v>
      </c>
      <c r="F7783" s="3">
        <v>4</v>
      </c>
      <c r="G7783" s="4">
        <v>3120.19</v>
      </c>
      <c r="H7783" s="5">
        <v>0.05</v>
      </c>
      <c r="I7783" s="4">
        <v>11856.72</v>
      </c>
      <c r="J7783" s="4">
        <v>3623.4</v>
      </c>
      <c r="K7783" t="s">
        <v>24</v>
      </c>
      <c r="L7783" t="s">
        <v>25</v>
      </c>
      <c r="M7783" s="2" t="s">
        <v>19</v>
      </c>
      <c r="N7783" t="s">
        <v>38</v>
      </c>
    </row>
    <row r="7784" spans="1:14" x14ac:dyDescent="0.25">
      <c r="A7784" s="2" t="s">
        <v>8820</v>
      </c>
      <c r="B7784" s="2" t="s">
        <v>1288</v>
      </c>
      <c r="C7784" s="9">
        <f t="shared" si="121"/>
        <v>45962</v>
      </c>
      <c r="D7784" t="s">
        <v>30</v>
      </c>
      <c r="E7784" t="s">
        <v>31</v>
      </c>
      <c r="F7784" s="3">
        <v>3</v>
      </c>
      <c r="G7784" s="4">
        <v>1161.43</v>
      </c>
      <c r="H7784" s="5">
        <v>0.2</v>
      </c>
      <c r="I7784" s="4">
        <v>2787.43</v>
      </c>
      <c r="J7784" s="4">
        <v>752.5</v>
      </c>
      <c r="K7784" t="s">
        <v>17</v>
      </c>
      <c r="L7784" t="s">
        <v>25</v>
      </c>
      <c r="M7784" s="2" t="s">
        <v>19</v>
      </c>
      <c r="N7784" t="s">
        <v>66</v>
      </c>
    </row>
    <row r="7785" spans="1:14" x14ac:dyDescent="0.25">
      <c r="A7785" s="2" t="s">
        <v>8821</v>
      </c>
      <c r="B7785" s="2" t="s">
        <v>962</v>
      </c>
      <c r="C7785" s="9">
        <f t="shared" si="121"/>
        <v>45689</v>
      </c>
      <c r="D7785" t="s">
        <v>15</v>
      </c>
      <c r="E7785" t="s">
        <v>95</v>
      </c>
      <c r="F7785" s="3">
        <v>1</v>
      </c>
      <c r="G7785" s="4">
        <v>2290.1999999999998</v>
      </c>
      <c r="H7785" s="5">
        <v>0.05</v>
      </c>
      <c r="I7785" s="4">
        <v>2175.69</v>
      </c>
      <c r="J7785" s="4">
        <v>0</v>
      </c>
      <c r="K7785" t="s">
        <v>37</v>
      </c>
      <c r="L7785" t="s">
        <v>25</v>
      </c>
      <c r="M7785" s="2" t="s">
        <v>101</v>
      </c>
      <c r="N7785" t="s">
        <v>58</v>
      </c>
    </row>
    <row r="7786" spans="1:14" x14ac:dyDescent="0.25">
      <c r="A7786" s="2" t="s">
        <v>8822</v>
      </c>
      <c r="B7786" s="2" t="s">
        <v>1604</v>
      </c>
      <c r="C7786" s="9">
        <f t="shared" si="121"/>
        <v>46204</v>
      </c>
      <c r="D7786" t="s">
        <v>45</v>
      </c>
      <c r="E7786" t="s">
        <v>46</v>
      </c>
      <c r="F7786" s="3">
        <v>4</v>
      </c>
      <c r="G7786" s="4">
        <v>6753.69</v>
      </c>
      <c r="H7786" s="5">
        <v>0.15</v>
      </c>
      <c r="I7786" s="4">
        <v>22962.55</v>
      </c>
      <c r="J7786" s="4">
        <v>5671.65</v>
      </c>
      <c r="K7786" t="s">
        <v>152</v>
      </c>
      <c r="L7786" t="s">
        <v>25</v>
      </c>
      <c r="M7786" s="2" t="s">
        <v>26</v>
      </c>
      <c r="N7786" t="s">
        <v>58</v>
      </c>
    </row>
    <row r="7787" spans="1:14" x14ac:dyDescent="0.25">
      <c r="A7787" s="2" t="s">
        <v>8823</v>
      </c>
      <c r="B7787" s="2" t="s">
        <v>108</v>
      </c>
      <c r="C7787" s="9">
        <f t="shared" si="121"/>
        <v>45658</v>
      </c>
      <c r="D7787" t="s">
        <v>53</v>
      </c>
      <c r="E7787" t="s">
        <v>114</v>
      </c>
      <c r="F7787" s="3">
        <v>4</v>
      </c>
      <c r="G7787" s="4">
        <v>710.26</v>
      </c>
      <c r="H7787" s="5">
        <v>0.2</v>
      </c>
      <c r="I7787" s="4">
        <v>2272.83</v>
      </c>
      <c r="J7787" s="4">
        <v>705.5</v>
      </c>
      <c r="K7787" t="s">
        <v>37</v>
      </c>
      <c r="L7787" t="s">
        <v>25</v>
      </c>
      <c r="M7787" s="2" t="s">
        <v>19</v>
      </c>
      <c r="N7787" t="s">
        <v>66</v>
      </c>
    </row>
    <row r="7788" spans="1:14" x14ac:dyDescent="0.25">
      <c r="A7788" s="2" t="s">
        <v>8824</v>
      </c>
      <c r="B7788" s="2" t="s">
        <v>7325</v>
      </c>
      <c r="C7788" s="9">
        <f t="shared" si="121"/>
        <v>45962</v>
      </c>
      <c r="D7788" t="s">
        <v>30</v>
      </c>
      <c r="E7788" t="s">
        <v>31</v>
      </c>
      <c r="F7788" s="3">
        <v>4</v>
      </c>
      <c r="G7788" s="4">
        <v>913.29</v>
      </c>
      <c r="H7788" s="5">
        <v>0.1</v>
      </c>
      <c r="I7788" s="4">
        <v>3287.84</v>
      </c>
      <c r="J7788" s="4">
        <v>1045.4000000000001</v>
      </c>
      <c r="K7788" t="s">
        <v>24</v>
      </c>
      <c r="L7788" t="s">
        <v>25</v>
      </c>
      <c r="M7788" s="2" t="s">
        <v>19</v>
      </c>
      <c r="N7788" t="s">
        <v>58</v>
      </c>
    </row>
    <row r="7789" spans="1:14" x14ac:dyDescent="0.25">
      <c r="A7789" s="2" t="s">
        <v>8825</v>
      </c>
      <c r="B7789" s="2" t="s">
        <v>1381</v>
      </c>
      <c r="C7789" s="9">
        <f t="shared" si="121"/>
        <v>45839</v>
      </c>
      <c r="D7789" t="s">
        <v>15</v>
      </c>
      <c r="E7789" t="s">
        <v>16</v>
      </c>
      <c r="F7789" s="3">
        <v>2</v>
      </c>
      <c r="G7789" s="4">
        <v>1238.32</v>
      </c>
      <c r="H7789" s="5">
        <v>0.15</v>
      </c>
      <c r="I7789" s="4">
        <v>2105.14</v>
      </c>
      <c r="J7789" s="4">
        <v>613.37</v>
      </c>
      <c r="K7789" t="s">
        <v>24</v>
      </c>
      <c r="L7789" t="s">
        <v>25</v>
      </c>
      <c r="M7789" s="2" t="s">
        <v>19</v>
      </c>
      <c r="N7789" t="s">
        <v>58</v>
      </c>
    </row>
    <row r="7790" spans="1:14" x14ac:dyDescent="0.25">
      <c r="A7790" s="2" t="s">
        <v>8826</v>
      </c>
      <c r="B7790" s="2" t="s">
        <v>1702</v>
      </c>
      <c r="C7790" s="9">
        <f t="shared" si="121"/>
        <v>45352</v>
      </c>
      <c r="D7790" t="s">
        <v>45</v>
      </c>
      <c r="E7790" t="s">
        <v>121</v>
      </c>
      <c r="F7790" s="3">
        <v>4</v>
      </c>
      <c r="G7790" s="4">
        <v>6088.55</v>
      </c>
      <c r="H7790" s="5">
        <v>0</v>
      </c>
      <c r="I7790" s="4">
        <v>24354.2</v>
      </c>
      <c r="J7790" s="4">
        <v>4968.58</v>
      </c>
      <c r="K7790" t="s">
        <v>24</v>
      </c>
      <c r="L7790" t="s">
        <v>25</v>
      </c>
      <c r="M7790" s="2" t="s">
        <v>19</v>
      </c>
      <c r="N7790" t="s">
        <v>87</v>
      </c>
    </row>
    <row r="7791" spans="1:14" x14ac:dyDescent="0.25">
      <c r="A7791" s="2" t="s">
        <v>8827</v>
      </c>
      <c r="B7791" s="2" t="s">
        <v>1435</v>
      </c>
      <c r="C7791" s="9">
        <f t="shared" si="121"/>
        <v>45474</v>
      </c>
      <c r="D7791" t="s">
        <v>35</v>
      </c>
      <c r="E7791" t="s">
        <v>77</v>
      </c>
      <c r="F7791" s="3">
        <v>2</v>
      </c>
      <c r="G7791" s="4">
        <v>13356.84</v>
      </c>
      <c r="H7791" s="5">
        <v>0.05</v>
      </c>
      <c r="I7791" s="4">
        <v>25378</v>
      </c>
      <c r="J7791" s="4">
        <v>8762.75</v>
      </c>
      <c r="K7791" t="s">
        <v>24</v>
      </c>
      <c r="L7791" t="s">
        <v>25</v>
      </c>
      <c r="M7791" s="2" t="s">
        <v>26</v>
      </c>
      <c r="N7791" t="s">
        <v>66</v>
      </c>
    </row>
    <row r="7792" spans="1:14" x14ac:dyDescent="0.25">
      <c r="A7792" s="2" t="s">
        <v>8828</v>
      </c>
      <c r="B7792" s="2" t="s">
        <v>1141</v>
      </c>
      <c r="C7792" s="9">
        <f t="shared" si="121"/>
        <v>45566</v>
      </c>
      <c r="D7792" t="s">
        <v>45</v>
      </c>
      <c r="E7792" t="s">
        <v>111</v>
      </c>
      <c r="F7792" s="3">
        <v>1</v>
      </c>
      <c r="G7792" s="4">
        <v>1096.78</v>
      </c>
      <c r="H7792" s="5">
        <v>0.1</v>
      </c>
      <c r="I7792" s="4">
        <v>987.1</v>
      </c>
      <c r="J7792" s="4">
        <v>303.88</v>
      </c>
      <c r="K7792" t="s">
        <v>37</v>
      </c>
      <c r="L7792" t="s">
        <v>25</v>
      </c>
      <c r="M7792" s="2" t="s">
        <v>19</v>
      </c>
      <c r="N7792" t="s">
        <v>66</v>
      </c>
    </row>
    <row r="7793" spans="1:14" x14ac:dyDescent="0.25">
      <c r="A7793" s="2" t="s">
        <v>8829</v>
      </c>
      <c r="B7793" s="2" t="s">
        <v>2863</v>
      </c>
      <c r="C7793" s="9">
        <f t="shared" si="121"/>
        <v>45809</v>
      </c>
      <c r="D7793" t="s">
        <v>53</v>
      </c>
      <c r="E7793" t="s">
        <v>114</v>
      </c>
      <c r="F7793" s="3">
        <v>4</v>
      </c>
      <c r="G7793" s="4">
        <v>809.36</v>
      </c>
      <c r="H7793" s="5">
        <v>0</v>
      </c>
      <c r="I7793" s="4">
        <v>3237.44</v>
      </c>
      <c r="J7793" s="4">
        <v>1015.04</v>
      </c>
      <c r="K7793" t="s">
        <v>152</v>
      </c>
      <c r="L7793" t="s">
        <v>18</v>
      </c>
      <c r="M7793" s="2" t="s">
        <v>26</v>
      </c>
      <c r="N7793" t="s">
        <v>38</v>
      </c>
    </row>
    <row r="7794" spans="1:14" x14ac:dyDescent="0.25">
      <c r="A7794" s="2" t="s">
        <v>8830</v>
      </c>
      <c r="B7794" s="2" t="s">
        <v>1874</v>
      </c>
      <c r="C7794" s="9">
        <f t="shared" si="121"/>
        <v>45809</v>
      </c>
      <c r="D7794" t="s">
        <v>15</v>
      </c>
      <c r="E7794" t="s">
        <v>95</v>
      </c>
      <c r="F7794" s="3">
        <v>4</v>
      </c>
      <c r="G7794" s="4">
        <v>1545.83</v>
      </c>
      <c r="H7794" s="5">
        <v>0.15</v>
      </c>
      <c r="I7794" s="4">
        <v>5255.82</v>
      </c>
      <c r="J7794" s="4">
        <v>1658.72</v>
      </c>
      <c r="K7794" t="s">
        <v>24</v>
      </c>
      <c r="L7794" t="s">
        <v>47</v>
      </c>
      <c r="M7794" s="2" t="s">
        <v>19</v>
      </c>
      <c r="N7794" t="s">
        <v>87</v>
      </c>
    </row>
    <row r="7795" spans="1:14" x14ac:dyDescent="0.25">
      <c r="A7795" s="2" t="s">
        <v>8831</v>
      </c>
      <c r="B7795" s="2" t="s">
        <v>396</v>
      </c>
      <c r="C7795" s="9">
        <f t="shared" si="121"/>
        <v>45901</v>
      </c>
      <c r="D7795" t="s">
        <v>53</v>
      </c>
      <c r="E7795" t="s">
        <v>173</v>
      </c>
      <c r="F7795" s="3">
        <v>4</v>
      </c>
      <c r="G7795" s="4">
        <v>656.24</v>
      </c>
      <c r="H7795" s="5">
        <v>0.05</v>
      </c>
      <c r="I7795" s="4">
        <v>2493.71</v>
      </c>
      <c r="J7795" s="4">
        <v>719.15</v>
      </c>
      <c r="K7795" t="s">
        <v>17</v>
      </c>
      <c r="L7795" t="s">
        <v>25</v>
      </c>
      <c r="M7795" s="2" t="s">
        <v>19</v>
      </c>
      <c r="N7795" t="s">
        <v>42</v>
      </c>
    </row>
    <row r="7796" spans="1:14" x14ac:dyDescent="0.25">
      <c r="A7796" s="2" t="s">
        <v>8832</v>
      </c>
      <c r="B7796" s="2" t="s">
        <v>2431</v>
      </c>
      <c r="C7796" s="9">
        <f t="shared" si="121"/>
        <v>45444</v>
      </c>
      <c r="D7796" t="s">
        <v>15</v>
      </c>
      <c r="E7796" t="s">
        <v>57</v>
      </c>
      <c r="F7796" s="3">
        <v>1</v>
      </c>
      <c r="G7796" s="4">
        <v>1681.99</v>
      </c>
      <c r="H7796" s="5">
        <v>0.15</v>
      </c>
      <c r="I7796" s="4">
        <v>1429.69</v>
      </c>
      <c r="J7796" s="4">
        <v>337.39</v>
      </c>
      <c r="K7796" t="s">
        <v>24</v>
      </c>
      <c r="L7796" t="s">
        <v>25</v>
      </c>
      <c r="M7796" s="2" t="s">
        <v>19</v>
      </c>
      <c r="N7796" t="s">
        <v>66</v>
      </c>
    </row>
    <row r="7797" spans="1:14" x14ac:dyDescent="0.25">
      <c r="A7797" s="2" t="s">
        <v>8833</v>
      </c>
      <c r="B7797" s="2" t="s">
        <v>208</v>
      </c>
      <c r="C7797" s="9">
        <f t="shared" si="121"/>
        <v>45627</v>
      </c>
      <c r="D7797" t="s">
        <v>53</v>
      </c>
      <c r="E7797" t="s">
        <v>92</v>
      </c>
      <c r="F7797" s="3">
        <v>2</v>
      </c>
      <c r="G7797" s="4">
        <v>800.56</v>
      </c>
      <c r="H7797" s="5">
        <v>0.15</v>
      </c>
      <c r="I7797" s="4">
        <v>1360.95</v>
      </c>
      <c r="J7797" s="4">
        <v>302.95</v>
      </c>
      <c r="K7797" t="s">
        <v>24</v>
      </c>
      <c r="L7797" t="s">
        <v>25</v>
      </c>
      <c r="M7797" s="2" t="s">
        <v>19</v>
      </c>
      <c r="N7797" t="s">
        <v>27</v>
      </c>
    </row>
    <row r="7798" spans="1:14" x14ac:dyDescent="0.25">
      <c r="A7798" s="2" t="s">
        <v>8834</v>
      </c>
      <c r="B7798" s="2" t="s">
        <v>1011</v>
      </c>
      <c r="C7798" s="9">
        <f t="shared" si="121"/>
        <v>45413</v>
      </c>
      <c r="D7798" t="s">
        <v>45</v>
      </c>
      <c r="E7798" t="s">
        <v>222</v>
      </c>
      <c r="F7798" s="3">
        <v>3</v>
      </c>
      <c r="G7798" s="4">
        <v>5708.12</v>
      </c>
      <c r="H7798" s="5">
        <v>0.1</v>
      </c>
      <c r="I7798" s="4">
        <v>15411.92</v>
      </c>
      <c r="J7798" s="4">
        <v>4547.3900000000003</v>
      </c>
      <c r="K7798" t="s">
        <v>24</v>
      </c>
      <c r="L7798" t="s">
        <v>25</v>
      </c>
      <c r="M7798" s="2" t="s">
        <v>19</v>
      </c>
      <c r="N7798" t="s">
        <v>66</v>
      </c>
    </row>
    <row r="7799" spans="1:14" x14ac:dyDescent="0.25">
      <c r="A7799" s="2" t="s">
        <v>8835</v>
      </c>
      <c r="B7799" s="2" t="s">
        <v>413</v>
      </c>
      <c r="C7799" s="9">
        <f t="shared" si="121"/>
        <v>46143</v>
      </c>
      <c r="D7799" t="s">
        <v>35</v>
      </c>
      <c r="E7799" t="s">
        <v>36</v>
      </c>
      <c r="F7799" s="3">
        <v>1</v>
      </c>
      <c r="G7799" s="4">
        <v>9401.27</v>
      </c>
      <c r="H7799" s="5">
        <v>0.15</v>
      </c>
      <c r="I7799" s="4">
        <v>7991.08</v>
      </c>
      <c r="J7799" s="4">
        <v>1851.99</v>
      </c>
      <c r="K7799" t="s">
        <v>37</v>
      </c>
      <c r="L7799" t="s">
        <v>25</v>
      </c>
      <c r="M7799" s="2" t="s">
        <v>19</v>
      </c>
      <c r="N7799" t="s">
        <v>66</v>
      </c>
    </row>
    <row r="7800" spans="1:14" x14ac:dyDescent="0.25">
      <c r="A7800" s="2" t="s">
        <v>8836</v>
      </c>
      <c r="B7800" s="2" t="s">
        <v>623</v>
      </c>
      <c r="C7800" s="9">
        <f t="shared" si="121"/>
        <v>45566</v>
      </c>
      <c r="D7800" t="s">
        <v>45</v>
      </c>
      <c r="E7800" t="s">
        <v>46</v>
      </c>
      <c r="F7800" s="3">
        <v>1</v>
      </c>
      <c r="G7800" s="4">
        <v>2978.76</v>
      </c>
      <c r="H7800" s="5">
        <v>0.1</v>
      </c>
      <c r="I7800" s="4">
        <v>2680.88</v>
      </c>
      <c r="J7800" s="4">
        <v>876.83</v>
      </c>
      <c r="K7800" t="s">
        <v>24</v>
      </c>
      <c r="L7800" t="s">
        <v>18</v>
      </c>
      <c r="M7800" s="2" t="s">
        <v>19</v>
      </c>
      <c r="N7800" t="s">
        <v>42</v>
      </c>
    </row>
    <row r="7801" spans="1:14" x14ac:dyDescent="0.25">
      <c r="A7801" s="2" t="s">
        <v>8837</v>
      </c>
      <c r="B7801" s="2" t="s">
        <v>3779</v>
      </c>
      <c r="C7801" s="9">
        <f t="shared" si="121"/>
        <v>46204</v>
      </c>
      <c r="D7801" t="s">
        <v>35</v>
      </c>
      <c r="E7801" t="s">
        <v>50</v>
      </c>
      <c r="F7801" s="3">
        <v>1</v>
      </c>
      <c r="G7801" s="4">
        <v>11156.52</v>
      </c>
      <c r="H7801" s="5">
        <v>0.05</v>
      </c>
      <c r="I7801" s="4">
        <v>10598.69</v>
      </c>
      <c r="J7801" s="4">
        <v>1828.29</v>
      </c>
      <c r="K7801" t="s">
        <v>124</v>
      </c>
      <c r="L7801" t="s">
        <v>25</v>
      </c>
      <c r="M7801" s="2" t="s">
        <v>19</v>
      </c>
      <c r="N7801" t="s">
        <v>42</v>
      </c>
    </row>
    <row r="7802" spans="1:14" x14ac:dyDescent="0.25">
      <c r="A7802" s="2" t="s">
        <v>8838</v>
      </c>
      <c r="B7802" s="2" t="s">
        <v>1185</v>
      </c>
      <c r="C7802" s="9">
        <f t="shared" si="121"/>
        <v>46174</v>
      </c>
      <c r="D7802" t="s">
        <v>35</v>
      </c>
      <c r="E7802" t="s">
        <v>71</v>
      </c>
      <c r="F7802" s="3">
        <v>2</v>
      </c>
      <c r="G7802" s="4">
        <v>6677.65</v>
      </c>
      <c r="H7802" s="5">
        <v>0.15</v>
      </c>
      <c r="I7802" s="4">
        <v>11352</v>
      </c>
      <c r="J7802" s="4">
        <v>3397.34</v>
      </c>
      <c r="K7802" t="s">
        <v>24</v>
      </c>
      <c r="L7802" t="s">
        <v>25</v>
      </c>
      <c r="M7802" s="2" t="s">
        <v>19</v>
      </c>
      <c r="N7802" t="s">
        <v>20</v>
      </c>
    </row>
    <row r="7803" spans="1:14" x14ac:dyDescent="0.25">
      <c r="A7803" s="2" t="s">
        <v>8839</v>
      </c>
      <c r="B7803" s="2" t="s">
        <v>2361</v>
      </c>
      <c r="C7803" s="9">
        <f t="shared" si="121"/>
        <v>45901</v>
      </c>
      <c r="D7803" t="s">
        <v>30</v>
      </c>
      <c r="E7803" t="s">
        <v>106</v>
      </c>
      <c r="F7803" s="3">
        <v>2</v>
      </c>
      <c r="G7803" s="4">
        <v>1127.8900000000001</v>
      </c>
      <c r="H7803" s="5">
        <v>0.1</v>
      </c>
      <c r="I7803" s="4">
        <v>2030.2</v>
      </c>
      <c r="J7803" s="4">
        <v>355.34</v>
      </c>
      <c r="K7803" t="s">
        <v>24</v>
      </c>
      <c r="L7803" t="s">
        <v>25</v>
      </c>
      <c r="M7803" s="2" t="s">
        <v>19</v>
      </c>
      <c r="N7803" t="s">
        <v>32</v>
      </c>
    </row>
    <row r="7804" spans="1:14" x14ac:dyDescent="0.25">
      <c r="A7804" s="2" t="s">
        <v>8840</v>
      </c>
      <c r="B7804" s="2" t="s">
        <v>4210</v>
      </c>
      <c r="C7804" s="9">
        <f t="shared" si="121"/>
        <v>46113</v>
      </c>
      <c r="D7804" t="s">
        <v>35</v>
      </c>
      <c r="E7804" t="s">
        <v>74</v>
      </c>
      <c r="F7804" s="3">
        <v>2</v>
      </c>
      <c r="G7804" s="4">
        <v>15116.54</v>
      </c>
      <c r="H7804" s="5">
        <v>0</v>
      </c>
      <c r="I7804" s="4">
        <v>30233.08</v>
      </c>
      <c r="J7804" s="4">
        <v>6890.98</v>
      </c>
      <c r="K7804" t="s">
        <v>17</v>
      </c>
      <c r="L7804" t="s">
        <v>47</v>
      </c>
      <c r="M7804" s="2" t="s">
        <v>19</v>
      </c>
      <c r="N7804" t="s">
        <v>42</v>
      </c>
    </row>
    <row r="7805" spans="1:14" x14ac:dyDescent="0.25">
      <c r="A7805" s="2" t="s">
        <v>8841</v>
      </c>
      <c r="B7805" s="2" t="s">
        <v>1292</v>
      </c>
      <c r="C7805" s="9">
        <f t="shared" si="121"/>
        <v>46143</v>
      </c>
      <c r="D7805" t="s">
        <v>30</v>
      </c>
      <c r="E7805" t="s">
        <v>163</v>
      </c>
      <c r="F7805" s="3">
        <v>2</v>
      </c>
      <c r="G7805" s="4">
        <v>1364.17</v>
      </c>
      <c r="H7805" s="5">
        <v>0.15</v>
      </c>
      <c r="I7805" s="4">
        <v>2319.09</v>
      </c>
      <c r="J7805" s="4">
        <v>323.83</v>
      </c>
      <c r="K7805" t="s">
        <v>24</v>
      </c>
      <c r="L7805" t="s">
        <v>18</v>
      </c>
      <c r="M7805" s="2" t="s">
        <v>19</v>
      </c>
      <c r="N7805" t="s">
        <v>27</v>
      </c>
    </row>
    <row r="7806" spans="1:14" x14ac:dyDescent="0.25">
      <c r="A7806" s="2" t="s">
        <v>8842</v>
      </c>
      <c r="B7806" s="2" t="s">
        <v>1407</v>
      </c>
      <c r="C7806" s="9">
        <f t="shared" si="121"/>
        <v>45931</v>
      </c>
      <c r="D7806" t="s">
        <v>35</v>
      </c>
      <c r="E7806" t="s">
        <v>36</v>
      </c>
      <c r="F7806" s="3">
        <v>2</v>
      </c>
      <c r="G7806" s="4">
        <v>20754.75</v>
      </c>
      <c r="H7806" s="5">
        <v>0.1</v>
      </c>
      <c r="I7806" s="4">
        <v>37358.550000000003</v>
      </c>
      <c r="J7806" s="4">
        <v>8746.82</v>
      </c>
      <c r="K7806" t="s">
        <v>152</v>
      </c>
      <c r="L7806" t="s">
        <v>25</v>
      </c>
      <c r="M7806" s="2" t="s">
        <v>19</v>
      </c>
      <c r="N7806" t="s">
        <v>42</v>
      </c>
    </row>
    <row r="7807" spans="1:14" x14ac:dyDescent="0.25">
      <c r="A7807" s="2" t="s">
        <v>8843</v>
      </c>
      <c r="B7807" s="2" t="s">
        <v>379</v>
      </c>
      <c r="C7807" s="9">
        <f t="shared" si="121"/>
        <v>45992</v>
      </c>
      <c r="D7807" t="s">
        <v>35</v>
      </c>
      <c r="E7807" t="s">
        <v>50</v>
      </c>
      <c r="F7807" s="3">
        <v>4</v>
      </c>
      <c r="G7807" s="4">
        <v>5533.1</v>
      </c>
      <c r="H7807" s="5">
        <v>0</v>
      </c>
      <c r="I7807" s="4">
        <v>22132.400000000001</v>
      </c>
      <c r="J7807" s="4">
        <v>5340.14</v>
      </c>
      <c r="K7807" t="s">
        <v>24</v>
      </c>
      <c r="L7807" t="s">
        <v>18</v>
      </c>
      <c r="M7807" s="2" t="s">
        <v>19</v>
      </c>
      <c r="N7807" t="s">
        <v>20</v>
      </c>
    </row>
    <row r="7808" spans="1:14" x14ac:dyDescent="0.25">
      <c r="A7808" s="2" t="s">
        <v>8844</v>
      </c>
      <c r="B7808" s="2" t="s">
        <v>1758</v>
      </c>
      <c r="C7808" s="9">
        <f t="shared" si="121"/>
        <v>46174</v>
      </c>
      <c r="D7808" t="s">
        <v>53</v>
      </c>
      <c r="E7808" t="s">
        <v>114</v>
      </c>
      <c r="F7808" s="3">
        <v>3</v>
      </c>
      <c r="G7808" s="4">
        <v>480.23</v>
      </c>
      <c r="H7808" s="5">
        <v>0.15</v>
      </c>
      <c r="I7808" s="4">
        <v>1224.5899999999999</v>
      </c>
      <c r="J7808" s="4">
        <v>197.75</v>
      </c>
      <c r="K7808" t="s">
        <v>17</v>
      </c>
      <c r="L7808" t="s">
        <v>25</v>
      </c>
      <c r="M7808" s="2" t="s">
        <v>19</v>
      </c>
      <c r="N7808" t="s">
        <v>87</v>
      </c>
    </row>
    <row r="7809" spans="1:14" x14ac:dyDescent="0.25">
      <c r="A7809" s="2" t="s">
        <v>8845</v>
      </c>
      <c r="B7809" s="2" t="s">
        <v>1729</v>
      </c>
      <c r="C7809" s="9">
        <f t="shared" si="121"/>
        <v>45962</v>
      </c>
      <c r="D7809" t="s">
        <v>15</v>
      </c>
      <c r="E7809" t="s">
        <v>16</v>
      </c>
      <c r="F7809" s="3">
        <v>3</v>
      </c>
      <c r="G7809" s="4">
        <v>2847.92</v>
      </c>
      <c r="H7809" s="5">
        <v>0.05</v>
      </c>
      <c r="I7809" s="4">
        <v>8116.57</v>
      </c>
      <c r="J7809" s="4">
        <v>1580.45</v>
      </c>
      <c r="K7809" t="s">
        <v>37</v>
      </c>
      <c r="L7809" t="s">
        <v>25</v>
      </c>
      <c r="M7809" s="2" t="s">
        <v>19</v>
      </c>
      <c r="N7809" t="s">
        <v>58</v>
      </c>
    </row>
    <row r="7810" spans="1:14" x14ac:dyDescent="0.25">
      <c r="A7810" s="2" t="s">
        <v>8846</v>
      </c>
      <c r="B7810" s="2" t="s">
        <v>904</v>
      </c>
      <c r="C7810" s="9">
        <f t="shared" si="121"/>
        <v>45413</v>
      </c>
      <c r="D7810" t="s">
        <v>45</v>
      </c>
      <c r="E7810" t="s">
        <v>186</v>
      </c>
      <c r="F7810" s="3">
        <v>2</v>
      </c>
      <c r="G7810" s="4">
        <v>7549.23</v>
      </c>
      <c r="H7810" s="5">
        <v>0.1</v>
      </c>
      <c r="I7810" s="4">
        <v>13588.61</v>
      </c>
      <c r="J7810" s="4">
        <v>2293.5300000000002</v>
      </c>
      <c r="K7810" t="s">
        <v>17</v>
      </c>
      <c r="L7810" t="s">
        <v>18</v>
      </c>
      <c r="M7810" s="2" t="s">
        <v>19</v>
      </c>
      <c r="N7810" t="s">
        <v>155</v>
      </c>
    </row>
    <row r="7811" spans="1:14" x14ac:dyDescent="0.25">
      <c r="A7811" s="2" t="s">
        <v>8847</v>
      </c>
      <c r="B7811" s="2" t="s">
        <v>123</v>
      </c>
      <c r="C7811" s="9">
        <f t="shared" ref="C7811:C7874" si="122">DATE(YEAR(B7811),MONTH(B7811),1)</f>
        <v>45597</v>
      </c>
      <c r="D7811" t="s">
        <v>45</v>
      </c>
      <c r="E7811" t="s">
        <v>121</v>
      </c>
      <c r="F7811" s="3">
        <v>2</v>
      </c>
      <c r="G7811" s="4">
        <v>6805.07</v>
      </c>
      <c r="H7811" s="5">
        <v>0.05</v>
      </c>
      <c r="I7811" s="4">
        <v>12929.63</v>
      </c>
      <c r="J7811" s="4">
        <v>2830.2</v>
      </c>
      <c r="K7811" t="s">
        <v>24</v>
      </c>
      <c r="L7811" t="s">
        <v>25</v>
      </c>
      <c r="M7811" s="2" t="s">
        <v>19</v>
      </c>
      <c r="N7811" t="s">
        <v>87</v>
      </c>
    </row>
    <row r="7812" spans="1:14" x14ac:dyDescent="0.25">
      <c r="A7812" s="2" t="s">
        <v>8848</v>
      </c>
      <c r="B7812" s="2" t="s">
        <v>3038</v>
      </c>
      <c r="C7812" s="9">
        <f t="shared" si="122"/>
        <v>45597</v>
      </c>
      <c r="D7812" t="s">
        <v>45</v>
      </c>
      <c r="E7812" t="s">
        <v>121</v>
      </c>
      <c r="F7812" s="3">
        <v>4</v>
      </c>
      <c r="G7812" s="4">
        <v>7574.31</v>
      </c>
      <c r="H7812" s="5">
        <v>0.15</v>
      </c>
      <c r="I7812" s="4">
        <v>25752.65</v>
      </c>
      <c r="J7812" s="4">
        <v>6868.61</v>
      </c>
      <c r="K7812" t="s">
        <v>24</v>
      </c>
      <c r="L7812" t="s">
        <v>25</v>
      </c>
      <c r="M7812" s="2" t="s">
        <v>19</v>
      </c>
      <c r="N7812" t="s">
        <v>82</v>
      </c>
    </row>
    <row r="7813" spans="1:14" x14ac:dyDescent="0.25">
      <c r="A7813" s="2" t="s">
        <v>8849</v>
      </c>
      <c r="B7813" s="2" t="s">
        <v>1013</v>
      </c>
      <c r="C7813" s="9">
        <f t="shared" si="122"/>
        <v>45413</v>
      </c>
      <c r="D7813" t="s">
        <v>53</v>
      </c>
      <c r="E7813" t="s">
        <v>98</v>
      </c>
      <c r="F7813" s="3">
        <v>2</v>
      </c>
      <c r="G7813" s="4">
        <v>934.26</v>
      </c>
      <c r="H7813" s="5">
        <v>0.1</v>
      </c>
      <c r="I7813" s="4">
        <v>1681.67</v>
      </c>
      <c r="J7813" s="4">
        <v>256.77</v>
      </c>
      <c r="K7813" t="s">
        <v>24</v>
      </c>
      <c r="L7813" t="s">
        <v>25</v>
      </c>
      <c r="M7813" s="2" t="s">
        <v>19</v>
      </c>
      <c r="N7813" t="s">
        <v>82</v>
      </c>
    </row>
    <row r="7814" spans="1:14" x14ac:dyDescent="0.25">
      <c r="A7814" s="2" t="s">
        <v>8850</v>
      </c>
      <c r="B7814" s="2" t="s">
        <v>3060</v>
      </c>
      <c r="C7814" s="9">
        <f t="shared" si="122"/>
        <v>45717</v>
      </c>
      <c r="D7814" t="s">
        <v>45</v>
      </c>
      <c r="E7814" t="s">
        <v>186</v>
      </c>
      <c r="F7814" s="3">
        <v>4</v>
      </c>
      <c r="G7814" s="4">
        <v>3806.06</v>
      </c>
      <c r="H7814" s="5">
        <v>0.05</v>
      </c>
      <c r="I7814" s="4">
        <v>14463.03</v>
      </c>
      <c r="J7814" s="4">
        <v>3048.12</v>
      </c>
      <c r="K7814" t="s">
        <v>24</v>
      </c>
      <c r="L7814" t="s">
        <v>18</v>
      </c>
      <c r="M7814" s="2" t="s">
        <v>19</v>
      </c>
      <c r="N7814" t="s">
        <v>87</v>
      </c>
    </row>
    <row r="7815" spans="1:14" x14ac:dyDescent="0.25">
      <c r="A7815" s="2" t="s">
        <v>8851</v>
      </c>
      <c r="B7815" s="2" t="s">
        <v>458</v>
      </c>
      <c r="C7815" s="9">
        <f t="shared" si="122"/>
        <v>45323</v>
      </c>
      <c r="D7815" t="s">
        <v>15</v>
      </c>
      <c r="E7815" t="s">
        <v>23</v>
      </c>
      <c r="F7815" s="3">
        <v>4</v>
      </c>
      <c r="G7815" s="4">
        <v>1948.59</v>
      </c>
      <c r="H7815" s="5">
        <v>0</v>
      </c>
      <c r="I7815" s="4">
        <v>7794.36</v>
      </c>
      <c r="J7815" s="4">
        <v>1915.21</v>
      </c>
      <c r="K7815" t="s">
        <v>24</v>
      </c>
      <c r="L7815" t="s">
        <v>25</v>
      </c>
      <c r="M7815" s="2" t="s">
        <v>19</v>
      </c>
      <c r="N7815" t="s">
        <v>58</v>
      </c>
    </row>
    <row r="7816" spans="1:14" x14ac:dyDescent="0.25">
      <c r="A7816" s="2" t="s">
        <v>8852</v>
      </c>
      <c r="B7816" s="2" t="s">
        <v>973</v>
      </c>
      <c r="C7816" s="9">
        <f t="shared" si="122"/>
        <v>45962</v>
      </c>
      <c r="D7816" t="s">
        <v>30</v>
      </c>
      <c r="E7816" t="s">
        <v>133</v>
      </c>
      <c r="F7816" s="3">
        <v>1</v>
      </c>
      <c r="G7816" s="4">
        <v>296.17</v>
      </c>
      <c r="H7816" s="5">
        <v>0.1</v>
      </c>
      <c r="I7816" s="4">
        <v>266.55</v>
      </c>
      <c r="J7816" s="4">
        <v>80.89</v>
      </c>
      <c r="K7816" t="s">
        <v>17</v>
      </c>
      <c r="L7816" t="s">
        <v>18</v>
      </c>
      <c r="M7816" s="2" t="s">
        <v>19</v>
      </c>
      <c r="N7816" t="s">
        <v>20</v>
      </c>
    </row>
    <row r="7817" spans="1:14" x14ac:dyDescent="0.25">
      <c r="A7817" s="2" t="s">
        <v>8853</v>
      </c>
      <c r="B7817" s="2" t="s">
        <v>755</v>
      </c>
      <c r="C7817" s="9">
        <f t="shared" si="122"/>
        <v>45689</v>
      </c>
      <c r="D7817" t="s">
        <v>35</v>
      </c>
      <c r="E7817" t="s">
        <v>71</v>
      </c>
      <c r="F7817" s="3">
        <v>1</v>
      </c>
      <c r="G7817" s="4">
        <v>10466.27</v>
      </c>
      <c r="H7817" s="5">
        <v>0.1</v>
      </c>
      <c r="I7817" s="4">
        <v>9419.64</v>
      </c>
      <c r="J7817" s="4">
        <v>2478.9</v>
      </c>
      <c r="K7817" t="s">
        <v>17</v>
      </c>
      <c r="L7817" t="s">
        <v>25</v>
      </c>
      <c r="M7817" s="2" t="s">
        <v>26</v>
      </c>
      <c r="N7817" t="s">
        <v>42</v>
      </c>
    </row>
    <row r="7818" spans="1:14" x14ac:dyDescent="0.25">
      <c r="A7818" s="2" t="s">
        <v>8854</v>
      </c>
      <c r="B7818" s="2" t="s">
        <v>126</v>
      </c>
      <c r="C7818" s="9">
        <f t="shared" si="122"/>
        <v>45292</v>
      </c>
      <c r="D7818" t="s">
        <v>15</v>
      </c>
      <c r="E7818" t="s">
        <v>57</v>
      </c>
      <c r="F7818" s="3">
        <v>2</v>
      </c>
      <c r="G7818" s="4">
        <v>1425.75</v>
      </c>
      <c r="H7818" s="5">
        <v>0</v>
      </c>
      <c r="I7818" s="4">
        <v>2851.5</v>
      </c>
      <c r="J7818" s="4">
        <v>882.4</v>
      </c>
      <c r="K7818" t="s">
        <v>24</v>
      </c>
      <c r="L7818" t="s">
        <v>25</v>
      </c>
      <c r="M7818" s="2" t="s">
        <v>19</v>
      </c>
      <c r="N7818" t="s">
        <v>66</v>
      </c>
    </row>
    <row r="7819" spans="1:14" x14ac:dyDescent="0.25">
      <c r="A7819" s="2" t="s">
        <v>8855</v>
      </c>
      <c r="B7819" s="2" t="s">
        <v>228</v>
      </c>
      <c r="C7819" s="9">
        <f t="shared" si="122"/>
        <v>45474</v>
      </c>
      <c r="D7819" t="s">
        <v>53</v>
      </c>
      <c r="E7819" t="s">
        <v>98</v>
      </c>
      <c r="F7819" s="3">
        <v>4</v>
      </c>
      <c r="G7819" s="4">
        <v>574.36</v>
      </c>
      <c r="H7819" s="5">
        <v>0.05</v>
      </c>
      <c r="I7819" s="4">
        <v>2182.5700000000002</v>
      </c>
      <c r="J7819" s="4">
        <v>296.97000000000003</v>
      </c>
      <c r="K7819" t="s">
        <v>24</v>
      </c>
      <c r="L7819" t="s">
        <v>18</v>
      </c>
      <c r="M7819" s="2" t="s">
        <v>19</v>
      </c>
      <c r="N7819" t="s">
        <v>58</v>
      </c>
    </row>
    <row r="7820" spans="1:14" x14ac:dyDescent="0.25">
      <c r="A7820" s="2" t="s">
        <v>8856</v>
      </c>
      <c r="B7820" s="2" t="s">
        <v>931</v>
      </c>
      <c r="C7820" s="9">
        <f t="shared" si="122"/>
        <v>45901</v>
      </c>
      <c r="D7820" t="s">
        <v>45</v>
      </c>
      <c r="E7820" t="s">
        <v>111</v>
      </c>
      <c r="F7820" s="3">
        <v>2</v>
      </c>
      <c r="G7820" s="4">
        <v>686.99</v>
      </c>
      <c r="H7820" s="5">
        <v>0.2</v>
      </c>
      <c r="I7820" s="4">
        <v>1099.18</v>
      </c>
      <c r="J7820" s="4">
        <v>178.97</v>
      </c>
      <c r="K7820" t="s">
        <v>17</v>
      </c>
      <c r="L7820" t="s">
        <v>25</v>
      </c>
      <c r="M7820" s="2" t="s">
        <v>26</v>
      </c>
      <c r="N7820" t="s">
        <v>58</v>
      </c>
    </row>
    <row r="7821" spans="1:14" x14ac:dyDescent="0.25">
      <c r="A7821" s="2" t="s">
        <v>8857</v>
      </c>
      <c r="B7821" s="2" t="s">
        <v>1829</v>
      </c>
      <c r="C7821" s="9">
        <f t="shared" si="122"/>
        <v>46113</v>
      </c>
      <c r="D7821" t="s">
        <v>30</v>
      </c>
      <c r="E7821" t="s">
        <v>41</v>
      </c>
      <c r="F7821" s="3">
        <v>1</v>
      </c>
      <c r="G7821" s="4">
        <v>542.35</v>
      </c>
      <c r="H7821" s="5">
        <v>0.1</v>
      </c>
      <c r="I7821" s="4">
        <v>488.12</v>
      </c>
      <c r="J7821" s="4">
        <v>162.47999999999999</v>
      </c>
      <c r="K7821" t="s">
        <v>17</v>
      </c>
      <c r="L7821" t="s">
        <v>25</v>
      </c>
      <c r="M7821" s="2" t="s">
        <v>19</v>
      </c>
      <c r="N7821" t="s">
        <v>32</v>
      </c>
    </row>
    <row r="7822" spans="1:14" x14ac:dyDescent="0.25">
      <c r="A7822" s="2" t="s">
        <v>8858</v>
      </c>
      <c r="B7822" s="2" t="s">
        <v>787</v>
      </c>
      <c r="C7822" s="9">
        <f t="shared" si="122"/>
        <v>46235</v>
      </c>
      <c r="D7822" t="s">
        <v>45</v>
      </c>
      <c r="E7822" t="s">
        <v>222</v>
      </c>
      <c r="F7822" s="3">
        <v>1</v>
      </c>
      <c r="G7822" s="4">
        <v>2060.54</v>
      </c>
      <c r="H7822" s="5">
        <v>0.05</v>
      </c>
      <c r="I7822" s="4">
        <v>1957.51</v>
      </c>
      <c r="J7822" s="4">
        <v>0</v>
      </c>
      <c r="K7822" t="s">
        <v>24</v>
      </c>
      <c r="L7822" t="s">
        <v>25</v>
      </c>
      <c r="M7822" s="2" t="s">
        <v>61</v>
      </c>
      <c r="N7822" t="s">
        <v>66</v>
      </c>
    </row>
    <row r="7823" spans="1:14" x14ac:dyDescent="0.25">
      <c r="A7823" s="2" t="s">
        <v>8859</v>
      </c>
      <c r="B7823" s="2" t="s">
        <v>2329</v>
      </c>
      <c r="C7823" s="9">
        <f t="shared" si="122"/>
        <v>45627</v>
      </c>
      <c r="D7823" t="s">
        <v>30</v>
      </c>
      <c r="E7823" t="s">
        <v>163</v>
      </c>
      <c r="F7823" s="3">
        <v>1</v>
      </c>
      <c r="G7823" s="4">
        <v>867.14</v>
      </c>
      <c r="H7823" s="5">
        <v>0.2</v>
      </c>
      <c r="I7823" s="4">
        <v>693.71</v>
      </c>
      <c r="J7823" s="4">
        <v>148.94</v>
      </c>
      <c r="K7823" t="s">
        <v>17</v>
      </c>
      <c r="L7823" t="s">
        <v>25</v>
      </c>
      <c r="M7823" s="2" t="s">
        <v>19</v>
      </c>
      <c r="N7823" t="s">
        <v>20</v>
      </c>
    </row>
    <row r="7824" spans="1:14" x14ac:dyDescent="0.25">
      <c r="A7824" s="2" t="s">
        <v>8860</v>
      </c>
      <c r="B7824" s="2" t="s">
        <v>2908</v>
      </c>
      <c r="C7824" s="9">
        <f t="shared" si="122"/>
        <v>45717</v>
      </c>
      <c r="D7824" t="s">
        <v>53</v>
      </c>
      <c r="E7824" t="s">
        <v>173</v>
      </c>
      <c r="F7824" s="3">
        <v>1</v>
      </c>
      <c r="G7824" s="4">
        <v>996.65</v>
      </c>
      <c r="H7824" s="5">
        <v>0.15</v>
      </c>
      <c r="I7824" s="4">
        <v>847.15</v>
      </c>
      <c r="J7824" s="4">
        <v>172.32</v>
      </c>
      <c r="K7824" t="s">
        <v>37</v>
      </c>
      <c r="L7824" t="s">
        <v>25</v>
      </c>
      <c r="M7824" s="2" t="s">
        <v>19</v>
      </c>
      <c r="N7824" t="s">
        <v>66</v>
      </c>
    </row>
    <row r="7825" spans="1:14" x14ac:dyDescent="0.25">
      <c r="A7825" s="2" t="s">
        <v>8861</v>
      </c>
      <c r="B7825" s="2" t="s">
        <v>1283</v>
      </c>
      <c r="C7825" s="9">
        <f t="shared" si="122"/>
        <v>45992</v>
      </c>
      <c r="D7825" t="s">
        <v>35</v>
      </c>
      <c r="E7825" t="s">
        <v>36</v>
      </c>
      <c r="F7825" s="3">
        <v>1</v>
      </c>
      <c r="G7825" s="4">
        <v>11327.78</v>
      </c>
      <c r="H7825" s="5">
        <v>0</v>
      </c>
      <c r="I7825" s="4">
        <v>11327.78</v>
      </c>
      <c r="J7825" s="4">
        <v>3307.56</v>
      </c>
      <c r="K7825" t="s">
        <v>152</v>
      </c>
      <c r="L7825" t="s">
        <v>25</v>
      </c>
      <c r="M7825" s="2" t="s">
        <v>19</v>
      </c>
      <c r="N7825" t="s">
        <v>155</v>
      </c>
    </row>
    <row r="7826" spans="1:14" x14ac:dyDescent="0.25">
      <c r="A7826" s="2" t="s">
        <v>8862</v>
      </c>
      <c r="B7826" s="2" t="s">
        <v>442</v>
      </c>
      <c r="C7826" s="9">
        <f t="shared" si="122"/>
        <v>45383</v>
      </c>
      <c r="D7826" t="s">
        <v>35</v>
      </c>
      <c r="E7826" t="s">
        <v>74</v>
      </c>
      <c r="F7826" s="3">
        <v>2</v>
      </c>
      <c r="G7826" s="4">
        <v>2238.73</v>
      </c>
      <c r="H7826" s="5">
        <v>0.2</v>
      </c>
      <c r="I7826" s="4">
        <v>3581.97</v>
      </c>
      <c r="J7826" s="4">
        <v>1160.73</v>
      </c>
      <c r="K7826" t="s">
        <v>37</v>
      </c>
      <c r="L7826" t="s">
        <v>25</v>
      </c>
      <c r="M7826" s="2" t="s">
        <v>19</v>
      </c>
      <c r="N7826" t="s">
        <v>82</v>
      </c>
    </row>
    <row r="7827" spans="1:14" x14ac:dyDescent="0.25">
      <c r="A7827" s="2" t="s">
        <v>8863</v>
      </c>
      <c r="B7827" s="2" t="s">
        <v>677</v>
      </c>
      <c r="C7827" s="9">
        <f t="shared" si="122"/>
        <v>46204</v>
      </c>
      <c r="D7827" t="s">
        <v>15</v>
      </c>
      <c r="E7827" t="s">
        <v>57</v>
      </c>
      <c r="F7827" s="3">
        <v>2</v>
      </c>
      <c r="G7827" s="4">
        <v>1853.68</v>
      </c>
      <c r="H7827" s="5">
        <v>0</v>
      </c>
      <c r="I7827" s="4">
        <v>3707.36</v>
      </c>
      <c r="J7827" s="4">
        <v>899.87</v>
      </c>
      <c r="K7827" t="s">
        <v>17</v>
      </c>
      <c r="L7827" t="s">
        <v>25</v>
      </c>
      <c r="M7827" s="2" t="s">
        <v>19</v>
      </c>
      <c r="N7827" t="s">
        <v>42</v>
      </c>
    </row>
    <row r="7828" spans="1:14" x14ac:dyDescent="0.25">
      <c r="A7828" s="2" t="s">
        <v>8864</v>
      </c>
      <c r="B7828" s="2" t="s">
        <v>4644</v>
      </c>
      <c r="C7828" s="9">
        <f t="shared" si="122"/>
        <v>46204</v>
      </c>
      <c r="D7828" t="s">
        <v>45</v>
      </c>
      <c r="E7828" t="s">
        <v>186</v>
      </c>
      <c r="F7828" s="3">
        <v>1</v>
      </c>
      <c r="G7828" s="4">
        <v>2899.14</v>
      </c>
      <c r="H7828" s="5">
        <v>0</v>
      </c>
      <c r="I7828" s="4">
        <v>2899.14</v>
      </c>
      <c r="J7828" s="4">
        <v>436.34</v>
      </c>
      <c r="K7828" t="s">
        <v>17</v>
      </c>
      <c r="L7828" t="s">
        <v>25</v>
      </c>
      <c r="M7828" s="2" t="s">
        <v>19</v>
      </c>
      <c r="N7828" t="s">
        <v>32</v>
      </c>
    </row>
    <row r="7829" spans="1:14" x14ac:dyDescent="0.25">
      <c r="A7829" s="2" t="s">
        <v>8865</v>
      </c>
      <c r="B7829" s="2" t="s">
        <v>4174</v>
      </c>
      <c r="C7829" s="9">
        <f t="shared" si="122"/>
        <v>45444</v>
      </c>
      <c r="D7829" t="s">
        <v>35</v>
      </c>
      <c r="E7829" t="s">
        <v>71</v>
      </c>
      <c r="F7829" s="3">
        <v>2</v>
      </c>
      <c r="G7829" s="4">
        <v>31295.97</v>
      </c>
      <c r="H7829" s="5">
        <v>0</v>
      </c>
      <c r="I7829" s="4">
        <v>62591.94</v>
      </c>
      <c r="J7829" s="4">
        <v>20005.169999999998</v>
      </c>
      <c r="K7829" t="s">
        <v>24</v>
      </c>
      <c r="L7829" t="s">
        <v>18</v>
      </c>
      <c r="M7829" s="2" t="s">
        <v>19</v>
      </c>
      <c r="N7829" t="s">
        <v>82</v>
      </c>
    </row>
    <row r="7830" spans="1:14" x14ac:dyDescent="0.25">
      <c r="A7830" s="2" t="s">
        <v>8866</v>
      </c>
      <c r="B7830" s="2" t="s">
        <v>668</v>
      </c>
      <c r="C7830" s="9">
        <f t="shared" si="122"/>
        <v>45413</v>
      </c>
      <c r="D7830" t="s">
        <v>35</v>
      </c>
      <c r="E7830" t="s">
        <v>36</v>
      </c>
      <c r="F7830" s="3">
        <v>1</v>
      </c>
      <c r="G7830" s="4">
        <v>20816.71</v>
      </c>
      <c r="H7830" s="5">
        <v>0.05</v>
      </c>
      <c r="I7830" s="4">
        <v>19775.87</v>
      </c>
      <c r="J7830" s="4">
        <v>4205.28</v>
      </c>
      <c r="K7830" t="s">
        <v>24</v>
      </c>
      <c r="L7830" t="s">
        <v>47</v>
      </c>
      <c r="M7830" s="2" t="s">
        <v>19</v>
      </c>
      <c r="N7830" t="s">
        <v>82</v>
      </c>
    </row>
    <row r="7831" spans="1:14" x14ac:dyDescent="0.25">
      <c r="A7831" s="2" t="s">
        <v>8867</v>
      </c>
      <c r="B7831" s="2" t="s">
        <v>3538</v>
      </c>
      <c r="C7831" s="9">
        <f t="shared" si="122"/>
        <v>45809</v>
      </c>
      <c r="D7831" t="s">
        <v>15</v>
      </c>
      <c r="E7831" t="s">
        <v>168</v>
      </c>
      <c r="F7831" s="3">
        <v>1</v>
      </c>
      <c r="G7831" s="4">
        <v>2768.79</v>
      </c>
      <c r="H7831" s="5">
        <v>0.1</v>
      </c>
      <c r="I7831" s="4">
        <v>2491.91</v>
      </c>
      <c r="J7831" s="4">
        <v>810.15</v>
      </c>
      <c r="K7831" t="s">
        <v>24</v>
      </c>
      <c r="L7831" t="s">
        <v>25</v>
      </c>
      <c r="M7831" s="2" t="s">
        <v>19</v>
      </c>
      <c r="N7831" t="s">
        <v>20</v>
      </c>
    </row>
    <row r="7832" spans="1:14" x14ac:dyDescent="0.25">
      <c r="A7832" s="2" t="s">
        <v>8868</v>
      </c>
      <c r="B7832" s="2" t="s">
        <v>621</v>
      </c>
      <c r="C7832" s="9">
        <f t="shared" si="122"/>
        <v>45566</v>
      </c>
      <c r="D7832" t="s">
        <v>53</v>
      </c>
      <c r="E7832" t="s">
        <v>98</v>
      </c>
      <c r="F7832" s="3">
        <v>1</v>
      </c>
      <c r="G7832" s="4">
        <v>826.08</v>
      </c>
      <c r="H7832" s="5">
        <v>0.15</v>
      </c>
      <c r="I7832" s="4">
        <v>702.17</v>
      </c>
      <c r="J7832" s="4">
        <v>208.45</v>
      </c>
      <c r="K7832" t="s">
        <v>24</v>
      </c>
      <c r="L7832" t="s">
        <v>25</v>
      </c>
      <c r="M7832" s="2" t="s">
        <v>19</v>
      </c>
      <c r="N7832" t="s">
        <v>38</v>
      </c>
    </row>
    <row r="7833" spans="1:14" x14ac:dyDescent="0.25">
      <c r="A7833" s="2" t="s">
        <v>8869</v>
      </c>
      <c r="B7833" s="2" t="s">
        <v>806</v>
      </c>
      <c r="C7833" s="9">
        <f t="shared" si="122"/>
        <v>45474</v>
      </c>
      <c r="D7833" t="s">
        <v>45</v>
      </c>
      <c r="E7833" t="s">
        <v>222</v>
      </c>
      <c r="F7833" s="3">
        <v>2</v>
      </c>
      <c r="G7833" s="4">
        <v>4920.01</v>
      </c>
      <c r="H7833" s="5">
        <v>0</v>
      </c>
      <c r="I7833" s="4">
        <v>9840.02</v>
      </c>
      <c r="J7833" s="4">
        <v>1916.43</v>
      </c>
      <c r="K7833" t="s">
        <v>24</v>
      </c>
      <c r="L7833" t="s">
        <v>25</v>
      </c>
      <c r="M7833" s="2" t="s">
        <v>19</v>
      </c>
      <c r="N7833" t="s">
        <v>66</v>
      </c>
    </row>
    <row r="7834" spans="1:14" x14ac:dyDescent="0.25">
      <c r="A7834" s="2" t="s">
        <v>8870</v>
      </c>
      <c r="B7834" s="2" t="s">
        <v>927</v>
      </c>
      <c r="C7834" s="9">
        <f t="shared" si="122"/>
        <v>45931</v>
      </c>
      <c r="D7834" t="s">
        <v>15</v>
      </c>
      <c r="E7834" t="s">
        <v>57</v>
      </c>
      <c r="F7834" s="3">
        <v>2</v>
      </c>
      <c r="G7834" s="4">
        <v>1498.79</v>
      </c>
      <c r="H7834" s="5">
        <v>0</v>
      </c>
      <c r="I7834" s="4">
        <v>2997.58</v>
      </c>
      <c r="J7834" s="4">
        <v>436.69</v>
      </c>
      <c r="K7834" t="s">
        <v>37</v>
      </c>
      <c r="L7834" t="s">
        <v>25</v>
      </c>
      <c r="M7834" s="2" t="s">
        <v>19</v>
      </c>
      <c r="N7834" t="s">
        <v>82</v>
      </c>
    </row>
    <row r="7835" spans="1:14" x14ac:dyDescent="0.25">
      <c r="A7835" s="2" t="s">
        <v>8871</v>
      </c>
      <c r="B7835" s="2" t="s">
        <v>5277</v>
      </c>
      <c r="C7835" s="9">
        <f t="shared" si="122"/>
        <v>45748</v>
      </c>
      <c r="D7835" t="s">
        <v>35</v>
      </c>
      <c r="E7835" t="s">
        <v>50</v>
      </c>
      <c r="F7835" s="3">
        <v>4</v>
      </c>
      <c r="G7835" s="4">
        <v>25685.91</v>
      </c>
      <c r="H7835" s="5">
        <v>0.1</v>
      </c>
      <c r="I7835" s="4">
        <v>92469.28</v>
      </c>
      <c r="J7835" s="4">
        <v>21935.57</v>
      </c>
      <c r="K7835" t="s">
        <v>24</v>
      </c>
      <c r="L7835" t="s">
        <v>25</v>
      </c>
      <c r="M7835" s="2" t="s">
        <v>26</v>
      </c>
      <c r="N7835" t="s">
        <v>42</v>
      </c>
    </row>
    <row r="7836" spans="1:14" x14ac:dyDescent="0.25">
      <c r="A7836" s="2" t="s">
        <v>8872</v>
      </c>
      <c r="B7836" s="2" t="s">
        <v>1041</v>
      </c>
      <c r="C7836" s="9">
        <f t="shared" si="122"/>
        <v>46143</v>
      </c>
      <c r="D7836" t="s">
        <v>15</v>
      </c>
      <c r="E7836" t="s">
        <v>168</v>
      </c>
      <c r="F7836" s="3">
        <v>2</v>
      </c>
      <c r="G7836" s="4">
        <v>2938.06</v>
      </c>
      <c r="H7836" s="5">
        <v>0.1</v>
      </c>
      <c r="I7836" s="4">
        <v>5288.51</v>
      </c>
      <c r="J7836" s="4">
        <v>732.72</v>
      </c>
      <c r="K7836" t="s">
        <v>24</v>
      </c>
      <c r="L7836" t="s">
        <v>25</v>
      </c>
      <c r="M7836" s="2" t="s">
        <v>19</v>
      </c>
      <c r="N7836" t="s">
        <v>66</v>
      </c>
    </row>
    <row r="7837" spans="1:14" x14ac:dyDescent="0.25">
      <c r="A7837" s="2" t="s">
        <v>8873</v>
      </c>
      <c r="B7837" s="2" t="s">
        <v>616</v>
      </c>
      <c r="C7837" s="9">
        <f t="shared" si="122"/>
        <v>45413</v>
      </c>
      <c r="D7837" t="s">
        <v>35</v>
      </c>
      <c r="E7837" t="s">
        <v>50</v>
      </c>
      <c r="F7837" s="3">
        <v>2</v>
      </c>
      <c r="G7837" s="4">
        <v>19393.419999999998</v>
      </c>
      <c r="H7837" s="5">
        <v>0</v>
      </c>
      <c r="I7837" s="4">
        <v>38786.839999999997</v>
      </c>
      <c r="J7837" s="4">
        <v>12040.08</v>
      </c>
      <c r="K7837" t="s">
        <v>24</v>
      </c>
      <c r="L7837" t="s">
        <v>18</v>
      </c>
      <c r="M7837" s="2" t="s">
        <v>19</v>
      </c>
      <c r="N7837" t="s">
        <v>58</v>
      </c>
    </row>
    <row r="7838" spans="1:14" x14ac:dyDescent="0.25">
      <c r="A7838" s="2" t="s">
        <v>8874</v>
      </c>
      <c r="B7838" s="2" t="s">
        <v>981</v>
      </c>
      <c r="C7838" s="9">
        <f t="shared" si="122"/>
        <v>45689</v>
      </c>
      <c r="D7838" t="s">
        <v>35</v>
      </c>
      <c r="E7838" t="s">
        <v>71</v>
      </c>
      <c r="F7838" s="3">
        <v>3</v>
      </c>
      <c r="G7838" s="4">
        <v>32395.85</v>
      </c>
      <c r="H7838" s="5">
        <v>0.2</v>
      </c>
      <c r="I7838" s="4">
        <v>77750.039999999994</v>
      </c>
      <c r="J7838" s="4">
        <v>10340.209999999999</v>
      </c>
      <c r="K7838" t="s">
        <v>24</v>
      </c>
      <c r="L7838" t="s">
        <v>25</v>
      </c>
      <c r="M7838" s="2" t="s">
        <v>19</v>
      </c>
      <c r="N7838" t="s">
        <v>66</v>
      </c>
    </row>
    <row r="7839" spans="1:14" x14ac:dyDescent="0.25">
      <c r="A7839" s="2" t="s">
        <v>8875</v>
      </c>
      <c r="B7839" s="2" t="s">
        <v>465</v>
      </c>
      <c r="C7839" s="9">
        <f t="shared" si="122"/>
        <v>45962</v>
      </c>
      <c r="D7839" t="s">
        <v>53</v>
      </c>
      <c r="E7839" t="s">
        <v>114</v>
      </c>
      <c r="F7839" s="3">
        <v>1</v>
      </c>
      <c r="G7839" s="4">
        <v>1055.44</v>
      </c>
      <c r="H7839" s="5">
        <v>0.15</v>
      </c>
      <c r="I7839" s="4">
        <v>897.12</v>
      </c>
      <c r="J7839" s="4">
        <v>302.16000000000003</v>
      </c>
      <c r="K7839" t="s">
        <v>24</v>
      </c>
      <c r="L7839" t="s">
        <v>25</v>
      </c>
      <c r="M7839" s="2" t="s">
        <v>19</v>
      </c>
      <c r="N7839" t="s">
        <v>42</v>
      </c>
    </row>
    <row r="7840" spans="1:14" x14ac:dyDescent="0.25">
      <c r="A7840" s="2" t="s">
        <v>8876</v>
      </c>
      <c r="B7840" s="2" t="s">
        <v>3067</v>
      </c>
      <c r="C7840" s="9">
        <f t="shared" si="122"/>
        <v>46235</v>
      </c>
      <c r="D7840" t="s">
        <v>53</v>
      </c>
      <c r="E7840" t="s">
        <v>92</v>
      </c>
      <c r="F7840" s="3">
        <v>1</v>
      </c>
      <c r="G7840" s="4">
        <v>392.27</v>
      </c>
      <c r="H7840" s="5">
        <v>0.05</v>
      </c>
      <c r="I7840" s="4">
        <v>372.66</v>
      </c>
      <c r="J7840" s="4">
        <v>87.33</v>
      </c>
      <c r="K7840" t="s">
        <v>17</v>
      </c>
      <c r="L7840" t="s">
        <v>25</v>
      </c>
      <c r="M7840" s="2" t="s">
        <v>19</v>
      </c>
      <c r="N7840" t="s">
        <v>87</v>
      </c>
    </row>
    <row r="7841" spans="1:14" x14ac:dyDescent="0.25">
      <c r="A7841" s="2" t="s">
        <v>8877</v>
      </c>
      <c r="B7841" s="2" t="s">
        <v>2548</v>
      </c>
      <c r="C7841" s="9">
        <f t="shared" si="122"/>
        <v>45717</v>
      </c>
      <c r="D7841" t="s">
        <v>35</v>
      </c>
      <c r="E7841" t="s">
        <v>74</v>
      </c>
      <c r="F7841" s="3">
        <v>2</v>
      </c>
      <c r="G7841" s="4">
        <v>27634.01</v>
      </c>
      <c r="H7841" s="5">
        <v>0.1</v>
      </c>
      <c r="I7841" s="4">
        <v>49741.22</v>
      </c>
      <c r="J7841" s="4">
        <v>11494.39</v>
      </c>
      <c r="K7841" t="s">
        <v>37</v>
      </c>
      <c r="L7841" t="s">
        <v>25</v>
      </c>
      <c r="M7841" s="2" t="s">
        <v>19</v>
      </c>
      <c r="N7841" t="s">
        <v>58</v>
      </c>
    </row>
    <row r="7842" spans="1:14" x14ac:dyDescent="0.25">
      <c r="A7842" s="2" t="s">
        <v>8878</v>
      </c>
      <c r="B7842" s="2" t="s">
        <v>2375</v>
      </c>
      <c r="C7842" s="9">
        <f t="shared" si="122"/>
        <v>45931</v>
      </c>
      <c r="D7842" t="s">
        <v>35</v>
      </c>
      <c r="E7842" t="s">
        <v>77</v>
      </c>
      <c r="F7842" s="3">
        <v>2</v>
      </c>
      <c r="G7842" s="4">
        <v>4740.62</v>
      </c>
      <c r="H7842" s="5">
        <v>0.05</v>
      </c>
      <c r="I7842" s="4">
        <v>9007.18</v>
      </c>
      <c r="J7842" s="4">
        <v>2826.65</v>
      </c>
      <c r="K7842" t="s">
        <v>37</v>
      </c>
      <c r="L7842" t="s">
        <v>25</v>
      </c>
      <c r="M7842" s="2" t="s">
        <v>19</v>
      </c>
      <c r="N7842" t="s">
        <v>58</v>
      </c>
    </row>
    <row r="7843" spans="1:14" x14ac:dyDescent="0.25">
      <c r="A7843" s="2" t="s">
        <v>8879</v>
      </c>
      <c r="B7843" s="2" t="s">
        <v>759</v>
      </c>
      <c r="C7843" s="9">
        <f t="shared" si="122"/>
        <v>45383</v>
      </c>
      <c r="D7843" t="s">
        <v>15</v>
      </c>
      <c r="E7843" t="s">
        <v>16</v>
      </c>
      <c r="F7843" s="3">
        <v>4</v>
      </c>
      <c r="G7843" s="4">
        <v>2359.94</v>
      </c>
      <c r="H7843" s="5">
        <v>0.05</v>
      </c>
      <c r="I7843" s="4">
        <v>8967.77</v>
      </c>
      <c r="J7843" s="4">
        <v>2204.35</v>
      </c>
      <c r="K7843" t="s">
        <v>24</v>
      </c>
      <c r="L7843" t="s">
        <v>25</v>
      </c>
      <c r="M7843" s="2" t="s">
        <v>19</v>
      </c>
      <c r="N7843" t="s">
        <v>82</v>
      </c>
    </row>
    <row r="7844" spans="1:14" x14ac:dyDescent="0.25">
      <c r="A7844" s="2" t="s">
        <v>8880</v>
      </c>
      <c r="B7844" s="2" t="s">
        <v>2291</v>
      </c>
      <c r="C7844" s="9">
        <f t="shared" si="122"/>
        <v>46023</v>
      </c>
      <c r="D7844" t="s">
        <v>15</v>
      </c>
      <c r="E7844" t="s">
        <v>23</v>
      </c>
      <c r="F7844" s="3">
        <v>3</v>
      </c>
      <c r="G7844" s="4">
        <v>547.29</v>
      </c>
      <c r="H7844" s="5">
        <v>0.1</v>
      </c>
      <c r="I7844" s="4">
        <v>1477.68</v>
      </c>
      <c r="J7844" s="4">
        <v>320.89999999999998</v>
      </c>
      <c r="K7844" t="s">
        <v>37</v>
      </c>
      <c r="L7844" t="s">
        <v>25</v>
      </c>
      <c r="M7844" s="2" t="s">
        <v>19</v>
      </c>
      <c r="N7844" t="s">
        <v>66</v>
      </c>
    </row>
    <row r="7845" spans="1:14" x14ac:dyDescent="0.25">
      <c r="A7845" s="2" t="s">
        <v>8881</v>
      </c>
      <c r="B7845" s="2" t="s">
        <v>274</v>
      </c>
      <c r="C7845" s="9">
        <f t="shared" si="122"/>
        <v>45748</v>
      </c>
      <c r="D7845" t="s">
        <v>35</v>
      </c>
      <c r="E7845" t="s">
        <v>36</v>
      </c>
      <c r="F7845" s="3">
        <v>1</v>
      </c>
      <c r="G7845" s="4">
        <v>13168.79</v>
      </c>
      <c r="H7845" s="5">
        <v>0.05</v>
      </c>
      <c r="I7845" s="4">
        <v>12510.35</v>
      </c>
      <c r="J7845" s="4">
        <v>2087.9299999999998</v>
      </c>
      <c r="K7845" t="s">
        <v>24</v>
      </c>
      <c r="L7845" t="s">
        <v>25</v>
      </c>
      <c r="M7845" s="2" t="s">
        <v>26</v>
      </c>
      <c r="N7845" t="s">
        <v>66</v>
      </c>
    </row>
    <row r="7846" spans="1:14" x14ac:dyDescent="0.25">
      <c r="A7846" s="2" t="s">
        <v>8882</v>
      </c>
      <c r="B7846" s="2" t="s">
        <v>436</v>
      </c>
      <c r="C7846" s="9">
        <f t="shared" si="122"/>
        <v>46023</v>
      </c>
      <c r="D7846" t="s">
        <v>15</v>
      </c>
      <c r="E7846" t="s">
        <v>16</v>
      </c>
      <c r="F7846" s="3">
        <v>1</v>
      </c>
      <c r="G7846" s="4">
        <v>2388.62</v>
      </c>
      <c r="H7846" s="5">
        <v>0.1</v>
      </c>
      <c r="I7846" s="4">
        <v>2149.7600000000002</v>
      </c>
      <c r="J7846" s="4">
        <v>618.73</v>
      </c>
      <c r="K7846" t="s">
        <v>24</v>
      </c>
      <c r="L7846" t="s">
        <v>25</v>
      </c>
      <c r="M7846" s="2" t="s">
        <v>19</v>
      </c>
      <c r="N7846" t="s">
        <v>82</v>
      </c>
    </row>
    <row r="7847" spans="1:14" x14ac:dyDescent="0.25">
      <c r="A7847" s="2" t="s">
        <v>8883</v>
      </c>
      <c r="B7847" s="2" t="s">
        <v>1353</v>
      </c>
      <c r="C7847" s="9">
        <f t="shared" si="122"/>
        <v>45992</v>
      </c>
      <c r="D7847" t="s">
        <v>35</v>
      </c>
      <c r="E7847" t="s">
        <v>71</v>
      </c>
      <c r="F7847" s="3">
        <v>2</v>
      </c>
      <c r="G7847" s="4">
        <v>21361.31</v>
      </c>
      <c r="H7847" s="5">
        <v>0.05</v>
      </c>
      <c r="I7847" s="4">
        <v>40586.49</v>
      </c>
      <c r="J7847" s="4">
        <v>9538.94</v>
      </c>
      <c r="K7847" t="s">
        <v>24</v>
      </c>
      <c r="L7847" t="s">
        <v>25</v>
      </c>
      <c r="M7847" s="2" t="s">
        <v>26</v>
      </c>
      <c r="N7847" t="s">
        <v>42</v>
      </c>
    </row>
    <row r="7848" spans="1:14" x14ac:dyDescent="0.25">
      <c r="A7848" s="2" t="s">
        <v>8884</v>
      </c>
      <c r="B7848" s="2" t="s">
        <v>524</v>
      </c>
      <c r="C7848" s="9">
        <f t="shared" si="122"/>
        <v>45992</v>
      </c>
      <c r="D7848" t="s">
        <v>30</v>
      </c>
      <c r="E7848" t="s">
        <v>133</v>
      </c>
      <c r="F7848" s="3">
        <v>2</v>
      </c>
      <c r="G7848" s="4">
        <v>1325.35</v>
      </c>
      <c r="H7848" s="5">
        <v>0.1</v>
      </c>
      <c r="I7848" s="4">
        <v>2385.63</v>
      </c>
      <c r="J7848" s="4">
        <v>563.94000000000005</v>
      </c>
      <c r="K7848" t="s">
        <v>17</v>
      </c>
      <c r="L7848" t="s">
        <v>25</v>
      </c>
      <c r="M7848" s="2" t="s">
        <v>26</v>
      </c>
      <c r="N7848" t="s">
        <v>58</v>
      </c>
    </row>
    <row r="7849" spans="1:14" x14ac:dyDescent="0.25">
      <c r="A7849" s="2" t="s">
        <v>8885</v>
      </c>
      <c r="B7849" s="2" t="s">
        <v>1341</v>
      </c>
      <c r="C7849" s="9">
        <f t="shared" si="122"/>
        <v>45658</v>
      </c>
      <c r="D7849" t="s">
        <v>45</v>
      </c>
      <c r="E7849" t="s">
        <v>121</v>
      </c>
      <c r="F7849" s="3">
        <v>3</v>
      </c>
      <c r="G7849" s="4">
        <v>590.26</v>
      </c>
      <c r="H7849" s="5">
        <v>0</v>
      </c>
      <c r="I7849" s="4">
        <v>1770.78</v>
      </c>
      <c r="J7849" s="4">
        <v>316.20999999999998</v>
      </c>
      <c r="K7849" t="s">
        <v>152</v>
      </c>
      <c r="L7849" t="s">
        <v>25</v>
      </c>
      <c r="M7849" s="2" t="s">
        <v>19</v>
      </c>
      <c r="N7849" t="s">
        <v>58</v>
      </c>
    </row>
    <row r="7850" spans="1:14" x14ac:dyDescent="0.25">
      <c r="A7850" s="2" t="s">
        <v>8886</v>
      </c>
      <c r="B7850" s="2" t="s">
        <v>1154</v>
      </c>
      <c r="C7850" s="9">
        <f t="shared" si="122"/>
        <v>46174</v>
      </c>
      <c r="D7850" t="s">
        <v>45</v>
      </c>
      <c r="E7850" t="s">
        <v>46</v>
      </c>
      <c r="F7850" s="3">
        <v>1</v>
      </c>
      <c r="G7850" s="4">
        <v>1479.65</v>
      </c>
      <c r="H7850" s="5">
        <v>0</v>
      </c>
      <c r="I7850" s="4">
        <v>1479.65</v>
      </c>
      <c r="J7850" s="4">
        <v>226.43</v>
      </c>
      <c r="K7850" t="s">
        <v>37</v>
      </c>
      <c r="L7850" t="s">
        <v>25</v>
      </c>
      <c r="M7850" s="2" t="s">
        <v>19</v>
      </c>
      <c r="N7850" t="s">
        <v>155</v>
      </c>
    </row>
    <row r="7851" spans="1:14" x14ac:dyDescent="0.25">
      <c r="A7851" s="2" t="s">
        <v>8887</v>
      </c>
      <c r="B7851" s="2" t="s">
        <v>1904</v>
      </c>
      <c r="C7851" s="9">
        <f t="shared" si="122"/>
        <v>45627</v>
      </c>
      <c r="D7851" t="s">
        <v>15</v>
      </c>
      <c r="E7851" t="s">
        <v>57</v>
      </c>
      <c r="F7851" s="3">
        <v>3</v>
      </c>
      <c r="G7851" s="4">
        <v>2201.92</v>
      </c>
      <c r="H7851" s="5">
        <v>0</v>
      </c>
      <c r="I7851" s="4">
        <v>6605.76</v>
      </c>
      <c r="J7851" s="4">
        <v>1273.23</v>
      </c>
      <c r="K7851" t="s">
        <v>24</v>
      </c>
      <c r="L7851" t="s">
        <v>18</v>
      </c>
      <c r="M7851" s="2" t="s">
        <v>19</v>
      </c>
      <c r="N7851" t="s">
        <v>32</v>
      </c>
    </row>
    <row r="7852" spans="1:14" x14ac:dyDescent="0.25">
      <c r="A7852" s="2" t="s">
        <v>8888</v>
      </c>
      <c r="B7852" s="2" t="s">
        <v>2663</v>
      </c>
      <c r="C7852" s="9">
        <f t="shared" si="122"/>
        <v>45870</v>
      </c>
      <c r="D7852" t="s">
        <v>53</v>
      </c>
      <c r="E7852" t="s">
        <v>92</v>
      </c>
      <c r="F7852" s="3">
        <v>1</v>
      </c>
      <c r="G7852" s="4">
        <v>837.56</v>
      </c>
      <c r="H7852" s="5">
        <v>0.1</v>
      </c>
      <c r="I7852" s="4">
        <v>753.8</v>
      </c>
      <c r="J7852" s="4">
        <v>230.07</v>
      </c>
      <c r="K7852" t="s">
        <v>17</v>
      </c>
      <c r="L7852" t="s">
        <v>47</v>
      </c>
      <c r="M7852" s="2" t="s">
        <v>19</v>
      </c>
      <c r="N7852" t="s">
        <v>66</v>
      </c>
    </row>
    <row r="7853" spans="1:14" x14ac:dyDescent="0.25">
      <c r="A7853" s="2" t="s">
        <v>8889</v>
      </c>
      <c r="B7853" s="2" t="s">
        <v>2925</v>
      </c>
      <c r="C7853" s="9">
        <f t="shared" si="122"/>
        <v>45413</v>
      </c>
      <c r="D7853" t="s">
        <v>53</v>
      </c>
      <c r="E7853" t="s">
        <v>114</v>
      </c>
      <c r="F7853" s="3">
        <v>2</v>
      </c>
      <c r="G7853" s="4">
        <v>634.16999999999996</v>
      </c>
      <c r="H7853" s="5">
        <v>0.25</v>
      </c>
      <c r="I7853" s="4">
        <v>951.25</v>
      </c>
      <c r="J7853" s="4">
        <v>251.27</v>
      </c>
      <c r="K7853" t="s">
        <v>24</v>
      </c>
      <c r="L7853" t="s">
        <v>25</v>
      </c>
      <c r="M7853" s="2" t="s">
        <v>19</v>
      </c>
      <c r="N7853" t="s">
        <v>42</v>
      </c>
    </row>
    <row r="7854" spans="1:14" x14ac:dyDescent="0.25">
      <c r="A7854" s="2" t="s">
        <v>8890</v>
      </c>
      <c r="B7854" s="2" t="s">
        <v>3399</v>
      </c>
      <c r="C7854" s="9">
        <f t="shared" si="122"/>
        <v>45597</v>
      </c>
      <c r="D7854" t="s">
        <v>35</v>
      </c>
      <c r="E7854" t="s">
        <v>74</v>
      </c>
      <c r="F7854" s="3">
        <v>3</v>
      </c>
      <c r="G7854" s="4">
        <v>13889.93</v>
      </c>
      <c r="H7854" s="5">
        <v>0.05</v>
      </c>
      <c r="I7854" s="4">
        <v>39586.300000000003</v>
      </c>
      <c r="J7854" s="4">
        <v>0</v>
      </c>
      <c r="K7854" t="s">
        <v>24</v>
      </c>
      <c r="L7854" t="s">
        <v>25</v>
      </c>
      <c r="M7854" s="2" t="s">
        <v>61</v>
      </c>
      <c r="N7854" t="s">
        <v>82</v>
      </c>
    </row>
    <row r="7855" spans="1:14" x14ac:dyDescent="0.25">
      <c r="A7855" s="2" t="s">
        <v>8891</v>
      </c>
      <c r="B7855" s="2" t="s">
        <v>671</v>
      </c>
      <c r="C7855" s="9">
        <f t="shared" si="122"/>
        <v>45992</v>
      </c>
      <c r="D7855" t="s">
        <v>35</v>
      </c>
      <c r="E7855" t="s">
        <v>77</v>
      </c>
      <c r="F7855" s="3">
        <v>4</v>
      </c>
      <c r="G7855" s="4">
        <v>9194.67</v>
      </c>
      <c r="H7855" s="5">
        <v>0</v>
      </c>
      <c r="I7855" s="4">
        <v>36778.68</v>
      </c>
      <c r="J7855" s="4">
        <v>0</v>
      </c>
      <c r="K7855" t="s">
        <v>24</v>
      </c>
      <c r="L7855" t="s">
        <v>25</v>
      </c>
      <c r="M7855" s="2" t="s">
        <v>61</v>
      </c>
      <c r="N7855" t="s">
        <v>58</v>
      </c>
    </row>
    <row r="7856" spans="1:14" x14ac:dyDescent="0.25">
      <c r="A7856" s="2" t="s">
        <v>8892</v>
      </c>
      <c r="B7856" s="2" t="s">
        <v>1622</v>
      </c>
      <c r="C7856" s="9">
        <f t="shared" si="122"/>
        <v>45839</v>
      </c>
      <c r="D7856" t="s">
        <v>15</v>
      </c>
      <c r="E7856" t="s">
        <v>168</v>
      </c>
      <c r="F7856" s="3">
        <v>2</v>
      </c>
      <c r="G7856" s="4">
        <v>778.22</v>
      </c>
      <c r="H7856" s="5">
        <v>0</v>
      </c>
      <c r="I7856" s="4">
        <v>1556.44</v>
      </c>
      <c r="J7856" s="4">
        <v>188.1</v>
      </c>
      <c r="K7856" t="s">
        <v>24</v>
      </c>
      <c r="L7856" t="s">
        <v>25</v>
      </c>
      <c r="M7856" s="2" t="s">
        <v>19</v>
      </c>
      <c r="N7856" t="s">
        <v>27</v>
      </c>
    </row>
    <row r="7857" spans="1:14" x14ac:dyDescent="0.25">
      <c r="A7857" s="2" t="s">
        <v>8893</v>
      </c>
      <c r="B7857" s="2" t="s">
        <v>997</v>
      </c>
      <c r="C7857" s="9">
        <f t="shared" si="122"/>
        <v>46082</v>
      </c>
      <c r="D7857" t="s">
        <v>35</v>
      </c>
      <c r="E7857" t="s">
        <v>50</v>
      </c>
      <c r="F7857" s="3">
        <v>4</v>
      </c>
      <c r="G7857" s="4">
        <v>17843.43</v>
      </c>
      <c r="H7857" s="5">
        <v>0.1</v>
      </c>
      <c r="I7857" s="4">
        <v>64236.35</v>
      </c>
      <c r="J7857" s="4">
        <v>8163.4</v>
      </c>
      <c r="K7857" t="s">
        <v>24</v>
      </c>
      <c r="L7857" t="s">
        <v>25</v>
      </c>
      <c r="M7857" s="2" t="s">
        <v>26</v>
      </c>
      <c r="N7857" t="s">
        <v>82</v>
      </c>
    </row>
    <row r="7858" spans="1:14" x14ac:dyDescent="0.25">
      <c r="A7858" s="2" t="s">
        <v>8894</v>
      </c>
      <c r="B7858" s="2" t="s">
        <v>2863</v>
      </c>
      <c r="C7858" s="9">
        <f t="shared" si="122"/>
        <v>45809</v>
      </c>
      <c r="D7858" t="s">
        <v>15</v>
      </c>
      <c r="E7858" t="s">
        <v>95</v>
      </c>
      <c r="F7858" s="3">
        <v>4</v>
      </c>
      <c r="G7858" s="4">
        <v>2389.3200000000002</v>
      </c>
      <c r="H7858" s="5">
        <v>0.25</v>
      </c>
      <c r="I7858" s="4">
        <v>7167.96</v>
      </c>
      <c r="J7858" s="4">
        <v>1652.13</v>
      </c>
      <c r="K7858" t="s">
        <v>124</v>
      </c>
      <c r="L7858" t="s">
        <v>25</v>
      </c>
      <c r="M7858" s="2" t="s">
        <v>19</v>
      </c>
      <c r="N7858" t="s">
        <v>27</v>
      </c>
    </row>
    <row r="7859" spans="1:14" x14ac:dyDescent="0.25">
      <c r="A7859" s="2" t="s">
        <v>8895</v>
      </c>
      <c r="B7859" s="2" t="s">
        <v>258</v>
      </c>
      <c r="C7859" s="9">
        <f t="shared" si="122"/>
        <v>45839</v>
      </c>
      <c r="D7859" t="s">
        <v>45</v>
      </c>
      <c r="E7859" t="s">
        <v>111</v>
      </c>
      <c r="F7859" s="3">
        <v>4</v>
      </c>
      <c r="G7859" s="4">
        <v>6925.44</v>
      </c>
      <c r="H7859" s="5">
        <v>0.25</v>
      </c>
      <c r="I7859" s="4">
        <v>20776.32</v>
      </c>
      <c r="J7859" s="4">
        <v>3718.06</v>
      </c>
      <c r="K7859" t="s">
        <v>24</v>
      </c>
      <c r="L7859" t="s">
        <v>25</v>
      </c>
      <c r="M7859" s="2" t="s">
        <v>19</v>
      </c>
      <c r="N7859" t="s">
        <v>27</v>
      </c>
    </row>
    <row r="7860" spans="1:14" x14ac:dyDescent="0.25">
      <c r="A7860" s="2" t="s">
        <v>8896</v>
      </c>
      <c r="B7860" s="2" t="s">
        <v>618</v>
      </c>
      <c r="C7860" s="9">
        <f t="shared" si="122"/>
        <v>45689</v>
      </c>
      <c r="D7860" t="s">
        <v>15</v>
      </c>
      <c r="E7860" t="s">
        <v>168</v>
      </c>
      <c r="F7860" s="3">
        <v>1</v>
      </c>
      <c r="G7860" s="4">
        <v>2198.9699999999998</v>
      </c>
      <c r="H7860" s="5">
        <v>0</v>
      </c>
      <c r="I7860" s="4">
        <v>2198.9699999999998</v>
      </c>
      <c r="J7860" s="4">
        <v>0</v>
      </c>
      <c r="K7860" t="s">
        <v>37</v>
      </c>
      <c r="L7860" t="s">
        <v>25</v>
      </c>
      <c r="M7860" s="2" t="s">
        <v>61</v>
      </c>
      <c r="N7860" t="s">
        <v>82</v>
      </c>
    </row>
    <row r="7861" spans="1:14" x14ac:dyDescent="0.25">
      <c r="A7861" s="2" t="s">
        <v>8897</v>
      </c>
      <c r="B7861" s="2" t="s">
        <v>789</v>
      </c>
      <c r="C7861" s="9">
        <f t="shared" si="122"/>
        <v>45962</v>
      </c>
      <c r="D7861" t="s">
        <v>15</v>
      </c>
      <c r="E7861" t="s">
        <v>16</v>
      </c>
      <c r="F7861" s="3">
        <v>4</v>
      </c>
      <c r="G7861" s="4">
        <v>2734.53</v>
      </c>
      <c r="H7861" s="5">
        <v>0.15</v>
      </c>
      <c r="I7861" s="4">
        <v>9297.4</v>
      </c>
      <c r="J7861" s="4">
        <v>2307.21</v>
      </c>
      <c r="K7861" t="s">
        <v>37</v>
      </c>
      <c r="L7861" t="s">
        <v>25</v>
      </c>
      <c r="M7861" s="2" t="s">
        <v>19</v>
      </c>
      <c r="N7861" t="s">
        <v>82</v>
      </c>
    </row>
    <row r="7862" spans="1:14" x14ac:dyDescent="0.25">
      <c r="A7862" s="2" t="s">
        <v>8898</v>
      </c>
      <c r="B7862" s="2" t="s">
        <v>2716</v>
      </c>
      <c r="C7862" s="9">
        <f t="shared" si="122"/>
        <v>45597</v>
      </c>
      <c r="D7862" t="s">
        <v>15</v>
      </c>
      <c r="E7862" t="s">
        <v>57</v>
      </c>
      <c r="F7862" s="3">
        <v>1</v>
      </c>
      <c r="G7862" s="4">
        <v>1997.2</v>
      </c>
      <c r="H7862" s="5">
        <v>0</v>
      </c>
      <c r="I7862" s="4">
        <v>1997.2</v>
      </c>
      <c r="J7862" s="4">
        <v>654.01</v>
      </c>
      <c r="K7862" t="s">
        <v>24</v>
      </c>
      <c r="L7862" t="s">
        <v>47</v>
      </c>
      <c r="M7862" s="2" t="s">
        <v>19</v>
      </c>
      <c r="N7862" t="s">
        <v>42</v>
      </c>
    </row>
    <row r="7863" spans="1:14" x14ac:dyDescent="0.25">
      <c r="A7863" s="2" t="s">
        <v>8899</v>
      </c>
      <c r="B7863" s="2" t="s">
        <v>3338</v>
      </c>
      <c r="C7863" s="9">
        <f t="shared" si="122"/>
        <v>45778</v>
      </c>
      <c r="D7863" t="s">
        <v>53</v>
      </c>
      <c r="E7863" t="s">
        <v>98</v>
      </c>
      <c r="F7863" s="3">
        <v>3</v>
      </c>
      <c r="G7863" s="4">
        <v>191.66</v>
      </c>
      <c r="H7863" s="5">
        <v>0.15</v>
      </c>
      <c r="I7863" s="4">
        <v>488.73</v>
      </c>
      <c r="J7863" s="4">
        <v>81.47</v>
      </c>
      <c r="K7863" t="s">
        <v>37</v>
      </c>
      <c r="L7863" t="s">
        <v>25</v>
      </c>
      <c r="M7863" s="2" t="s">
        <v>19</v>
      </c>
      <c r="N7863" t="s">
        <v>32</v>
      </c>
    </row>
    <row r="7864" spans="1:14" x14ac:dyDescent="0.25">
      <c r="A7864" s="2" t="s">
        <v>8900</v>
      </c>
      <c r="B7864" s="2" t="s">
        <v>258</v>
      </c>
      <c r="C7864" s="9">
        <f t="shared" si="122"/>
        <v>45839</v>
      </c>
      <c r="D7864" t="s">
        <v>35</v>
      </c>
      <c r="E7864" t="s">
        <v>74</v>
      </c>
      <c r="F7864" s="3">
        <v>2</v>
      </c>
      <c r="G7864" s="4">
        <v>21207.78</v>
      </c>
      <c r="H7864" s="5">
        <v>0.2</v>
      </c>
      <c r="I7864" s="4">
        <v>33932.449999999997</v>
      </c>
      <c r="J7864" s="4">
        <v>5031.32</v>
      </c>
      <c r="K7864" t="s">
        <v>24</v>
      </c>
      <c r="L7864" t="s">
        <v>25</v>
      </c>
      <c r="M7864" s="2" t="s">
        <v>19</v>
      </c>
      <c r="N7864" t="s">
        <v>27</v>
      </c>
    </row>
    <row r="7865" spans="1:14" x14ac:dyDescent="0.25">
      <c r="A7865" s="2" t="s">
        <v>8901</v>
      </c>
      <c r="B7865" s="2" t="s">
        <v>629</v>
      </c>
      <c r="C7865" s="9">
        <f t="shared" si="122"/>
        <v>45901</v>
      </c>
      <c r="D7865" t="s">
        <v>45</v>
      </c>
      <c r="E7865" t="s">
        <v>46</v>
      </c>
      <c r="F7865" s="3">
        <v>1</v>
      </c>
      <c r="G7865" s="4">
        <v>2637.51</v>
      </c>
      <c r="H7865" s="5">
        <v>0</v>
      </c>
      <c r="I7865" s="4">
        <v>2637.51</v>
      </c>
      <c r="J7865" s="4">
        <v>821.94</v>
      </c>
      <c r="K7865" t="s">
        <v>24</v>
      </c>
      <c r="L7865" t="s">
        <v>47</v>
      </c>
      <c r="M7865" s="2" t="s">
        <v>19</v>
      </c>
      <c r="N7865" t="s">
        <v>58</v>
      </c>
    </row>
    <row r="7866" spans="1:14" x14ac:dyDescent="0.25">
      <c r="A7866" s="2" t="s">
        <v>8902</v>
      </c>
      <c r="B7866" s="2" t="s">
        <v>350</v>
      </c>
      <c r="C7866" s="9">
        <f t="shared" si="122"/>
        <v>46054</v>
      </c>
      <c r="D7866" t="s">
        <v>35</v>
      </c>
      <c r="E7866" t="s">
        <v>36</v>
      </c>
      <c r="F7866" s="3">
        <v>1</v>
      </c>
      <c r="G7866" s="4">
        <v>1230.32</v>
      </c>
      <c r="H7866" s="5">
        <v>0</v>
      </c>
      <c r="I7866" s="4">
        <v>1230.32</v>
      </c>
      <c r="J7866" s="4">
        <v>320.08999999999997</v>
      </c>
      <c r="K7866" t="s">
        <v>24</v>
      </c>
      <c r="L7866" t="s">
        <v>25</v>
      </c>
      <c r="M7866" s="2" t="s">
        <v>19</v>
      </c>
      <c r="N7866" t="s">
        <v>32</v>
      </c>
    </row>
    <row r="7867" spans="1:14" x14ac:dyDescent="0.25">
      <c r="A7867" s="2" t="s">
        <v>8903</v>
      </c>
      <c r="B7867" s="2" t="s">
        <v>1384</v>
      </c>
      <c r="C7867" s="9">
        <f t="shared" si="122"/>
        <v>45383</v>
      </c>
      <c r="D7867" t="s">
        <v>35</v>
      </c>
      <c r="E7867" t="s">
        <v>74</v>
      </c>
      <c r="F7867" s="3">
        <v>3</v>
      </c>
      <c r="G7867" s="4">
        <v>13080.72</v>
      </c>
      <c r="H7867" s="5">
        <v>0</v>
      </c>
      <c r="I7867" s="4">
        <v>39242.160000000003</v>
      </c>
      <c r="J7867" s="4">
        <v>11110.28</v>
      </c>
      <c r="K7867" t="s">
        <v>124</v>
      </c>
      <c r="L7867" t="s">
        <v>25</v>
      </c>
      <c r="M7867" s="2" t="s">
        <v>19</v>
      </c>
      <c r="N7867" t="s">
        <v>42</v>
      </c>
    </row>
    <row r="7868" spans="1:14" x14ac:dyDescent="0.25">
      <c r="A7868" s="2" t="s">
        <v>8904</v>
      </c>
      <c r="B7868" s="2" t="s">
        <v>415</v>
      </c>
      <c r="C7868" s="9">
        <f t="shared" si="122"/>
        <v>46082</v>
      </c>
      <c r="D7868" t="s">
        <v>45</v>
      </c>
      <c r="E7868" t="s">
        <v>46</v>
      </c>
      <c r="F7868" s="3">
        <v>3</v>
      </c>
      <c r="G7868" s="4">
        <v>3843.66</v>
      </c>
      <c r="H7868" s="5">
        <v>0.05</v>
      </c>
      <c r="I7868" s="4">
        <v>10954.43</v>
      </c>
      <c r="J7868" s="4">
        <v>0</v>
      </c>
      <c r="K7868" t="s">
        <v>124</v>
      </c>
      <c r="L7868" t="s">
        <v>25</v>
      </c>
      <c r="M7868" s="2" t="s">
        <v>61</v>
      </c>
      <c r="N7868" t="s">
        <v>58</v>
      </c>
    </row>
    <row r="7869" spans="1:14" x14ac:dyDescent="0.25">
      <c r="A7869" s="2" t="s">
        <v>8905</v>
      </c>
      <c r="B7869" s="2" t="s">
        <v>2841</v>
      </c>
      <c r="C7869" s="9">
        <f t="shared" si="122"/>
        <v>45658</v>
      </c>
      <c r="D7869" t="s">
        <v>35</v>
      </c>
      <c r="E7869" t="s">
        <v>71</v>
      </c>
      <c r="F7869" s="3">
        <v>2</v>
      </c>
      <c r="G7869" s="4">
        <v>24396.04</v>
      </c>
      <c r="H7869" s="5">
        <v>0</v>
      </c>
      <c r="I7869" s="4">
        <v>48792.08</v>
      </c>
      <c r="J7869" s="4">
        <v>9866.7900000000009</v>
      </c>
      <c r="K7869" t="s">
        <v>24</v>
      </c>
      <c r="L7869" t="s">
        <v>47</v>
      </c>
      <c r="M7869" s="2" t="s">
        <v>19</v>
      </c>
      <c r="N7869" t="s">
        <v>42</v>
      </c>
    </row>
    <row r="7870" spans="1:14" x14ac:dyDescent="0.25">
      <c r="A7870" s="2" t="s">
        <v>8906</v>
      </c>
      <c r="B7870" s="2" t="s">
        <v>587</v>
      </c>
      <c r="C7870" s="9">
        <f t="shared" si="122"/>
        <v>46143</v>
      </c>
      <c r="D7870" t="s">
        <v>35</v>
      </c>
      <c r="E7870" t="s">
        <v>77</v>
      </c>
      <c r="F7870" s="3">
        <v>3</v>
      </c>
      <c r="G7870" s="4">
        <v>30135.52</v>
      </c>
      <c r="H7870" s="5">
        <v>0.1</v>
      </c>
      <c r="I7870" s="4">
        <v>81365.899999999994</v>
      </c>
      <c r="J7870" s="4">
        <v>15162.98</v>
      </c>
      <c r="K7870" t="s">
        <v>24</v>
      </c>
      <c r="L7870" t="s">
        <v>25</v>
      </c>
      <c r="M7870" s="2" t="s">
        <v>19</v>
      </c>
      <c r="N7870" t="s">
        <v>20</v>
      </c>
    </row>
    <row r="7871" spans="1:14" x14ac:dyDescent="0.25">
      <c r="A7871" s="2" t="s">
        <v>8907</v>
      </c>
      <c r="B7871" s="2" t="s">
        <v>2197</v>
      </c>
      <c r="C7871" s="9">
        <f t="shared" si="122"/>
        <v>45901</v>
      </c>
      <c r="D7871" t="s">
        <v>35</v>
      </c>
      <c r="E7871" t="s">
        <v>50</v>
      </c>
      <c r="F7871" s="3">
        <v>1</v>
      </c>
      <c r="G7871" s="4">
        <v>5750.08</v>
      </c>
      <c r="H7871" s="5">
        <v>0.1</v>
      </c>
      <c r="I7871" s="4">
        <v>5175.07</v>
      </c>
      <c r="J7871" s="4">
        <v>734.41</v>
      </c>
      <c r="K7871" t="s">
        <v>17</v>
      </c>
      <c r="L7871" t="s">
        <v>25</v>
      </c>
      <c r="M7871" s="2" t="s">
        <v>19</v>
      </c>
      <c r="N7871" t="s">
        <v>58</v>
      </c>
    </row>
    <row r="7872" spans="1:14" x14ac:dyDescent="0.25">
      <c r="A7872" s="2" t="s">
        <v>8908</v>
      </c>
      <c r="B7872" s="2" t="s">
        <v>4165</v>
      </c>
      <c r="C7872" s="9">
        <f t="shared" si="122"/>
        <v>46054</v>
      </c>
      <c r="D7872" t="s">
        <v>45</v>
      </c>
      <c r="E7872" t="s">
        <v>186</v>
      </c>
      <c r="F7872" s="3">
        <v>2</v>
      </c>
      <c r="G7872" s="4">
        <v>7082.86</v>
      </c>
      <c r="H7872" s="5">
        <v>0.05</v>
      </c>
      <c r="I7872" s="4">
        <v>13457.43</v>
      </c>
      <c r="J7872" s="4">
        <v>1861.67</v>
      </c>
      <c r="K7872" t="s">
        <v>24</v>
      </c>
      <c r="L7872" t="s">
        <v>47</v>
      </c>
      <c r="M7872" s="2" t="s">
        <v>19</v>
      </c>
      <c r="N7872" t="s">
        <v>42</v>
      </c>
    </row>
    <row r="7873" spans="1:14" x14ac:dyDescent="0.25">
      <c r="A7873" s="2" t="s">
        <v>8909</v>
      </c>
      <c r="B7873" s="2" t="s">
        <v>1372</v>
      </c>
      <c r="C7873" s="9">
        <f t="shared" si="122"/>
        <v>46174</v>
      </c>
      <c r="D7873" t="s">
        <v>45</v>
      </c>
      <c r="E7873" t="s">
        <v>222</v>
      </c>
      <c r="F7873" s="3">
        <v>2</v>
      </c>
      <c r="G7873" s="4">
        <v>4759.0200000000004</v>
      </c>
      <c r="H7873" s="5">
        <v>0.05</v>
      </c>
      <c r="I7873" s="4">
        <v>9042.14</v>
      </c>
      <c r="J7873" s="4">
        <v>2021.13</v>
      </c>
      <c r="K7873" t="s">
        <v>24</v>
      </c>
      <c r="L7873" t="s">
        <v>25</v>
      </c>
      <c r="M7873" s="2" t="s">
        <v>19</v>
      </c>
      <c r="N7873" t="s">
        <v>82</v>
      </c>
    </row>
    <row r="7874" spans="1:14" x14ac:dyDescent="0.25">
      <c r="A7874" s="2" t="s">
        <v>8910</v>
      </c>
      <c r="B7874" s="2" t="s">
        <v>228</v>
      </c>
      <c r="C7874" s="9">
        <f t="shared" si="122"/>
        <v>45474</v>
      </c>
      <c r="D7874" t="s">
        <v>35</v>
      </c>
      <c r="E7874" t="s">
        <v>36</v>
      </c>
      <c r="F7874" s="3">
        <v>2</v>
      </c>
      <c r="G7874" s="4">
        <v>33483.65</v>
      </c>
      <c r="H7874" s="5">
        <v>0.25</v>
      </c>
      <c r="I7874" s="4">
        <v>50225.48</v>
      </c>
      <c r="J7874" s="4">
        <v>9405.94</v>
      </c>
      <c r="K7874" t="s">
        <v>37</v>
      </c>
      <c r="L7874" t="s">
        <v>25</v>
      </c>
      <c r="M7874" s="2" t="s">
        <v>19</v>
      </c>
      <c r="N7874" t="s">
        <v>32</v>
      </c>
    </row>
    <row r="7875" spans="1:14" x14ac:dyDescent="0.25">
      <c r="A7875" s="2" t="s">
        <v>8911</v>
      </c>
      <c r="B7875" s="2" t="s">
        <v>2059</v>
      </c>
      <c r="C7875" s="9">
        <f t="shared" ref="C7875:C7938" si="123">DATE(YEAR(B7875),MONTH(B7875),1)</f>
        <v>46113</v>
      </c>
      <c r="D7875" t="s">
        <v>45</v>
      </c>
      <c r="E7875" t="s">
        <v>186</v>
      </c>
      <c r="F7875" s="3">
        <v>4</v>
      </c>
      <c r="G7875" s="4">
        <v>3988.07</v>
      </c>
      <c r="H7875" s="5">
        <v>0</v>
      </c>
      <c r="I7875" s="4">
        <v>15952.28</v>
      </c>
      <c r="J7875" s="4">
        <v>4038.84</v>
      </c>
      <c r="K7875" t="s">
        <v>152</v>
      </c>
      <c r="L7875" t="s">
        <v>25</v>
      </c>
      <c r="M7875" s="2" t="s">
        <v>19</v>
      </c>
      <c r="N7875" t="s">
        <v>66</v>
      </c>
    </row>
    <row r="7876" spans="1:14" x14ac:dyDescent="0.25">
      <c r="A7876" s="2" t="s">
        <v>8912</v>
      </c>
      <c r="B7876" s="2" t="s">
        <v>1233</v>
      </c>
      <c r="C7876" s="9">
        <f t="shared" si="123"/>
        <v>45323</v>
      </c>
      <c r="D7876" t="s">
        <v>35</v>
      </c>
      <c r="E7876" t="s">
        <v>71</v>
      </c>
      <c r="F7876" s="3">
        <v>4</v>
      </c>
      <c r="G7876" s="4">
        <v>16515.07</v>
      </c>
      <c r="H7876" s="5">
        <v>0.15</v>
      </c>
      <c r="I7876" s="4">
        <v>56151.24</v>
      </c>
      <c r="J7876" s="4">
        <v>15891.11</v>
      </c>
      <c r="K7876" t="s">
        <v>24</v>
      </c>
      <c r="L7876" t="s">
        <v>25</v>
      </c>
      <c r="M7876" s="2" t="s">
        <v>19</v>
      </c>
      <c r="N7876" t="s">
        <v>82</v>
      </c>
    </row>
    <row r="7877" spans="1:14" x14ac:dyDescent="0.25">
      <c r="A7877" s="2" t="s">
        <v>8913</v>
      </c>
      <c r="B7877" s="2" t="s">
        <v>2205</v>
      </c>
      <c r="C7877" s="9">
        <f t="shared" si="123"/>
        <v>46143</v>
      </c>
      <c r="D7877" t="s">
        <v>45</v>
      </c>
      <c r="E7877" t="s">
        <v>186</v>
      </c>
      <c r="F7877" s="3">
        <v>1</v>
      </c>
      <c r="G7877" s="4">
        <v>5927.46</v>
      </c>
      <c r="H7877" s="5">
        <v>0.1</v>
      </c>
      <c r="I7877" s="4">
        <v>5334.71</v>
      </c>
      <c r="J7877" s="4">
        <v>1443.3</v>
      </c>
      <c r="K7877" t="s">
        <v>24</v>
      </c>
      <c r="L7877" t="s">
        <v>25</v>
      </c>
      <c r="M7877" s="2" t="s">
        <v>19</v>
      </c>
      <c r="N7877" t="s">
        <v>87</v>
      </c>
    </row>
    <row r="7878" spans="1:14" x14ac:dyDescent="0.25">
      <c r="A7878" s="2" t="s">
        <v>8914</v>
      </c>
      <c r="B7878" s="2" t="s">
        <v>2903</v>
      </c>
      <c r="C7878" s="9">
        <f t="shared" si="123"/>
        <v>45536</v>
      </c>
      <c r="D7878" t="s">
        <v>15</v>
      </c>
      <c r="E7878" t="s">
        <v>57</v>
      </c>
      <c r="F7878" s="3">
        <v>4</v>
      </c>
      <c r="G7878" s="4">
        <v>2956.53</v>
      </c>
      <c r="H7878" s="5">
        <v>0.1</v>
      </c>
      <c r="I7878" s="4">
        <v>10643.51</v>
      </c>
      <c r="J7878" s="4">
        <v>3439.15</v>
      </c>
      <c r="K7878" t="s">
        <v>24</v>
      </c>
      <c r="L7878" t="s">
        <v>25</v>
      </c>
      <c r="M7878" s="2" t="s">
        <v>19</v>
      </c>
      <c r="N7878" t="s">
        <v>42</v>
      </c>
    </row>
    <row r="7879" spans="1:14" x14ac:dyDescent="0.25">
      <c r="A7879" s="2" t="s">
        <v>8915</v>
      </c>
      <c r="B7879" s="2" t="s">
        <v>2672</v>
      </c>
      <c r="C7879" s="9">
        <f t="shared" si="123"/>
        <v>45566</v>
      </c>
      <c r="D7879" t="s">
        <v>45</v>
      </c>
      <c r="E7879" t="s">
        <v>121</v>
      </c>
      <c r="F7879" s="3">
        <v>3</v>
      </c>
      <c r="G7879" s="4">
        <v>3777.28</v>
      </c>
      <c r="H7879" s="5">
        <v>0.05</v>
      </c>
      <c r="I7879" s="4">
        <v>10765.25</v>
      </c>
      <c r="J7879" s="4">
        <v>0</v>
      </c>
      <c r="K7879" t="s">
        <v>37</v>
      </c>
      <c r="L7879" t="s">
        <v>18</v>
      </c>
      <c r="M7879" s="2" t="s">
        <v>101</v>
      </c>
      <c r="N7879" t="s">
        <v>27</v>
      </c>
    </row>
    <row r="7880" spans="1:14" x14ac:dyDescent="0.25">
      <c r="A7880" s="2" t="s">
        <v>8916</v>
      </c>
      <c r="B7880" s="2" t="s">
        <v>5845</v>
      </c>
      <c r="C7880" s="9">
        <f t="shared" si="123"/>
        <v>45627</v>
      </c>
      <c r="D7880" t="s">
        <v>53</v>
      </c>
      <c r="E7880" t="s">
        <v>92</v>
      </c>
      <c r="F7880" s="3">
        <v>2</v>
      </c>
      <c r="G7880" s="4">
        <v>969.35</v>
      </c>
      <c r="H7880" s="5">
        <v>0</v>
      </c>
      <c r="I7880" s="4">
        <v>1938.7</v>
      </c>
      <c r="J7880" s="4">
        <v>408.47</v>
      </c>
      <c r="K7880" t="s">
        <v>24</v>
      </c>
      <c r="L7880" t="s">
        <v>25</v>
      </c>
      <c r="M7880" s="2" t="s">
        <v>19</v>
      </c>
      <c r="N7880" t="s">
        <v>66</v>
      </c>
    </row>
    <row r="7881" spans="1:14" x14ac:dyDescent="0.25">
      <c r="A7881" s="2" t="s">
        <v>8917</v>
      </c>
      <c r="B7881" s="2" t="s">
        <v>937</v>
      </c>
      <c r="C7881" s="9">
        <f t="shared" si="123"/>
        <v>46054</v>
      </c>
      <c r="D7881" t="s">
        <v>53</v>
      </c>
      <c r="E7881" t="s">
        <v>92</v>
      </c>
      <c r="F7881" s="3">
        <v>1</v>
      </c>
      <c r="G7881" s="4">
        <v>418.41</v>
      </c>
      <c r="H7881" s="5">
        <v>0.1</v>
      </c>
      <c r="I7881" s="4">
        <v>376.57</v>
      </c>
      <c r="J7881" s="4">
        <v>0</v>
      </c>
      <c r="K7881" t="s">
        <v>37</v>
      </c>
      <c r="L7881" t="s">
        <v>18</v>
      </c>
      <c r="M7881" s="2" t="s">
        <v>61</v>
      </c>
      <c r="N7881" t="s">
        <v>20</v>
      </c>
    </row>
    <row r="7882" spans="1:14" x14ac:dyDescent="0.25">
      <c r="A7882" s="2" t="s">
        <v>8918</v>
      </c>
      <c r="B7882" s="2" t="s">
        <v>145</v>
      </c>
      <c r="C7882" s="9">
        <f t="shared" si="123"/>
        <v>45748</v>
      </c>
      <c r="D7882" t="s">
        <v>35</v>
      </c>
      <c r="E7882" t="s">
        <v>50</v>
      </c>
      <c r="F7882" s="3">
        <v>3</v>
      </c>
      <c r="G7882" s="4">
        <v>15986.97</v>
      </c>
      <c r="H7882" s="5">
        <v>0.2</v>
      </c>
      <c r="I7882" s="4">
        <v>38368.730000000003</v>
      </c>
      <c r="J7882" s="4">
        <v>5137.1000000000004</v>
      </c>
      <c r="K7882" t="s">
        <v>24</v>
      </c>
      <c r="L7882" t="s">
        <v>25</v>
      </c>
      <c r="M7882" s="2" t="s">
        <v>19</v>
      </c>
      <c r="N7882" t="s">
        <v>87</v>
      </c>
    </row>
    <row r="7883" spans="1:14" x14ac:dyDescent="0.25">
      <c r="A7883" s="2" t="s">
        <v>8919</v>
      </c>
      <c r="B7883" s="2" t="s">
        <v>1697</v>
      </c>
      <c r="C7883" s="9">
        <f t="shared" si="123"/>
        <v>45352</v>
      </c>
      <c r="D7883" t="s">
        <v>30</v>
      </c>
      <c r="E7883" t="s">
        <v>106</v>
      </c>
      <c r="F7883" s="3">
        <v>2</v>
      </c>
      <c r="G7883" s="4">
        <v>794.68</v>
      </c>
      <c r="H7883" s="5">
        <v>0.25</v>
      </c>
      <c r="I7883" s="4">
        <v>1192.02</v>
      </c>
      <c r="J7883" s="4">
        <v>294.24</v>
      </c>
      <c r="K7883" t="s">
        <v>124</v>
      </c>
      <c r="L7883" t="s">
        <v>25</v>
      </c>
      <c r="M7883" s="2" t="s">
        <v>19</v>
      </c>
      <c r="N7883" t="s">
        <v>87</v>
      </c>
    </row>
    <row r="7884" spans="1:14" x14ac:dyDescent="0.25">
      <c r="A7884" s="2" t="s">
        <v>8920</v>
      </c>
      <c r="B7884" s="2" t="s">
        <v>4179</v>
      </c>
      <c r="C7884" s="9">
        <f t="shared" si="123"/>
        <v>45383</v>
      </c>
      <c r="D7884" t="s">
        <v>35</v>
      </c>
      <c r="E7884" t="s">
        <v>77</v>
      </c>
      <c r="F7884" s="3">
        <v>3</v>
      </c>
      <c r="G7884" s="4">
        <v>17986.46</v>
      </c>
      <c r="H7884" s="5">
        <v>0.05</v>
      </c>
      <c r="I7884" s="4">
        <v>51261.41</v>
      </c>
      <c r="J7884" s="4">
        <v>14150.99</v>
      </c>
      <c r="K7884" t="s">
        <v>24</v>
      </c>
      <c r="L7884" t="s">
        <v>25</v>
      </c>
      <c r="M7884" s="2" t="s">
        <v>19</v>
      </c>
      <c r="N7884" t="s">
        <v>66</v>
      </c>
    </row>
    <row r="7885" spans="1:14" x14ac:dyDescent="0.25">
      <c r="A7885" s="2" t="s">
        <v>8921</v>
      </c>
      <c r="B7885" s="2" t="s">
        <v>2368</v>
      </c>
      <c r="C7885" s="9">
        <f t="shared" si="123"/>
        <v>46235</v>
      </c>
      <c r="D7885" t="s">
        <v>53</v>
      </c>
      <c r="E7885" t="s">
        <v>114</v>
      </c>
      <c r="F7885" s="3">
        <v>4</v>
      </c>
      <c r="G7885" s="4">
        <v>853.05</v>
      </c>
      <c r="H7885" s="5">
        <v>0.05</v>
      </c>
      <c r="I7885" s="4">
        <v>3241.59</v>
      </c>
      <c r="J7885" s="4">
        <v>626.32000000000005</v>
      </c>
      <c r="K7885" t="s">
        <v>124</v>
      </c>
      <c r="L7885" t="s">
        <v>25</v>
      </c>
      <c r="M7885" s="2" t="s">
        <v>19</v>
      </c>
      <c r="N7885" t="s">
        <v>155</v>
      </c>
    </row>
    <row r="7886" spans="1:14" x14ac:dyDescent="0.25">
      <c r="A7886" s="2" t="s">
        <v>8922</v>
      </c>
      <c r="B7886" s="2" t="s">
        <v>151</v>
      </c>
      <c r="C7886" s="9">
        <f t="shared" si="123"/>
        <v>45474</v>
      </c>
      <c r="D7886" t="s">
        <v>35</v>
      </c>
      <c r="E7886" t="s">
        <v>50</v>
      </c>
      <c r="F7886" s="3">
        <v>3</v>
      </c>
      <c r="G7886" s="4">
        <v>9925.92</v>
      </c>
      <c r="H7886" s="5">
        <v>0.05</v>
      </c>
      <c r="I7886" s="4">
        <v>28288.87</v>
      </c>
      <c r="J7886" s="4">
        <v>0</v>
      </c>
      <c r="K7886" t="s">
        <v>37</v>
      </c>
      <c r="L7886" t="s">
        <v>25</v>
      </c>
      <c r="M7886" s="2" t="s">
        <v>101</v>
      </c>
      <c r="N7886" t="s">
        <v>32</v>
      </c>
    </row>
    <row r="7887" spans="1:14" x14ac:dyDescent="0.25">
      <c r="A7887" s="2" t="s">
        <v>8923</v>
      </c>
      <c r="B7887" s="2" t="s">
        <v>997</v>
      </c>
      <c r="C7887" s="9">
        <f t="shared" si="123"/>
        <v>46082</v>
      </c>
      <c r="D7887" t="s">
        <v>15</v>
      </c>
      <c r="E7887" t="s">
        <v>16</v>
      </c>
      <c r="F7887" s="3">
        <v>4</v>
      </c>
      <c r="G7887" s="4">
        <v>2968.82</v>
      </c>
      <c r="H7887" s="5">
        <v>0.15</v>
      </c>
      <c r="I7887" s="4">
        <v>10093.99</v>
      </c>
      <c r="J7887" s="4">
        <v>0</v>
      </c>
      <c r="K7887" t="s">
        <v>124</v>
      </c>
      <c r="L7887" t="s">
        <v>25</v>
      </c>
      <c r="M7887" s="2" t="s">
        <v>61</v>
      </c>
      <c r="N7887" t="s">
        <v>82</v>
      </c>
    </row>
    <row r="7888" spans="1:14" x14ac:dyDescent="0.25">
      <c r="A7888" s="2" t="s">
        <v>8924</v>
      </c>
      <c r="B7888" s="2" t="s">
        <v>679</v>
      </c>
      <c r="C7888" s="9">
        <f t="shared" si="123"/>
        <v>46204</v>
      </c>
      <c r="D7888" t="s">
        <v>35</v>
      </c>
      <c r="E7888" t="s">
        <v>77</v>
      </c>
      <c r="F7888" s="3">
        <v>3</v>
      </c>
      <c r="G7888" s="4">
        <v>26589.99</v>
      </c>
      <c r="H7888" s="5">
        <v>0</v>
      </c>
      <c r="I7888" s="4">
        <v>79769.97</v>
      </c>
      <c r="J7888" s="4">
        <v>16126.85</v>
      </c>
      <c r="K7888" t="s">
        <v>24</v>
      </c>
      <c r="L7888" t="s">
        <v>25</v>
      </c>
      <c r="M7888" s="2" t="s">
        <v>26</v>
      </c>
      <c r="N7888" t="s">
        <v>42</v>
      </c>
    </row>
    <row r="7889" spans="1:14" x14ac:dyDescent="0.25">
      <c r="A7889" s="2" t="s">
        <v>8925</v>
      </c>
      <c r="B7889" s="2" t="s">
        <v>1620</v>
      </c>
      <c r="C7889" s="9">
        <f t="shared" si="123"/>
        <v>46174</v>
      </c>
      <c r="D7889" t="s">
        <v>35</v>
      </c>
      <c r="E7889" t="s">
        <v>71</v>
      </c>
      <c r="F7889" s="3">
        <v>1</v>
      </c>
      <c r="G7889" s="4">
        <v>15014.14</v>
      </c>
      <c r="H7889" s="5">
        <v>0.1</v>
      </c>
      <c r="I7889" s="4">
        <v>13512.73</v>
      </c>
      <c r="J7889" s="4">
        <v>2607.6</v>
      </c>
      <c r="K7889" t="s">
        <v>24</v>
      </c>
      <c r="L7889" t="s">
        <v>25</v>
      </c>
      <c r="M7889" s="2" t="s">
        <v>19</v>
      </c>
      <c r="N7889" t="s">
        <v>82</v>
      </c>
    </row>
    <row r="7890" spans="1:14" x14ac:dyDescent="0.25">
      <c r="A7890" s="2" t="s">
        <v>8926</v>
      </c>
      <c r="B7890" s="2" t="s">
        <v>1642</v>
      </c>
      <c r="C7890" s="9">
        <f t="shared" si="123"/>
        <v>45536</v>
      </c>
      <c r="D7890" t="s">
        <v>45</v>
      </c>
      <c r="E7890" t="s">
        <v>111</v>
      </c>
      <c r="F7890" s="3">
        <v>4</v>
      </c>
      <c r="G7890" s="4">
        <v>2623.61</v>
      </c>
      <c r="H7890" s="5">
        <v>0.05</v>
      </c>
      <c r="I7890" s="4">
        <v>9969.7199999999993</v>
      </c>
      <c r="J7890" s="4">
        <v>1412.22</v>
      </c>
      <c r="K7890" t="s">
        <v>24</v>
      </c>
      <c r="L7890" t="s">
        <v>25</v>
      </c>
      <c r="M7890" s="2" t="s">
        <v>19</v>
      </c>
      <c r="N7890" t="s">
        <v>58</v>
      </c>
    </row>
    <row r="7891" spans="1:14" x14ac:dyDescent="0.25">
      <c r="A7891" s="2" t="s">
        <v>8927</v>
      </c>
      <c r="B7891" s="2" t="s">
        <v>1613</v>
      </c>
      <c r="C7891" s="9">
        <f t="shared" si="123"/>
        <v>45992</v>
      </c>
      <c r="D7891" t="s">
        <v>53</v>
      </c>
      <c r="E7891" t="s">
        <v>54</v>
      </c>
      <c r="F7891" s="3">
        <v>4</v>
      </c>
      <c r="G7891" s="4">
        <v>896.14</v>
      </c>
      <c r="H7891" s="5">
        <v>0.2</v>
      </c>
      <c r="I7891" s="4">
        <v>2867.65</v>
      </c>
      <c r="J7891" s="4">
        <v>999.32</v>
      </c>
      <c r="K7891" t="s">
        <v>24</v>
      </c>
      <c r="L7891" t="s">
        <v>18</v>
      </c>
      <c r="M7891" s="2" t="s">
        <v>19</v>
      </c>
      <c r="N7891" t="s">
        <v>82</v>
      </c>
    </row>
    <row r="7892" spans="1:14" x14ac:dyDescent="0.25">
      <c r="A7892" s="2" t="s">
        <v>8928</v>
      </c>
      <c r="B7892" s="2" t="s">
        <v>2176</v>
      </c>
      <c r="C7892" s="9">
        <f t="shared" si="123"/>
        <v>45566</v>
      </c>
      <c r="D7892" t="s">
        <v>45</v>
      </c>
      <c r="E7892" t="s">
        <v>121</v>
      </c>
      <c r="F7892" s="3">
        <v>2</v>
      </c>
      <c r="G7892" s="4">
        <v>6758.38</v>
      </c>
      <c r="H7892" s="5">
        <v>0</v>
      </c>
      <c r="I7892" s="4">
        <v>13516.76</v>
      </c>
      <c r="J7892" s="4">
        <v>3125.26</v>
      </c>
      <c r="K7892" t="s">
        <v>124</v>
      </c>
      <c r="L7892" t="s">
        <v>25</v>
      </c>
      <c r="M7892" s="2" t="s">
        <v>19</v>
      </c>
      <c r="N7892" t="s">
        <v>20</v>
      </c>
    </row>
    <row r="7893" spans="1:14" x14ac:dyDescent="0.25">
      <c r="A7893" s="2" t="s">
        <v>8929</v>
      </c>
      <c r="B7893" s="2" t="s">
        <v>1684</v>
      </c>
      <c r="C7893" s="9">
        <f t="shared" si="123"/>
        <v>45931</v>
      </c>
      <c r="D7893" t="s">
        <v>45</v>
      </c>
      <c r="E7893" t="s">
        <v>186</v>
      </c>
      <c r="F7893" s="3">
        <v>4</v>
      </c>
      <c r="G7893" s="4">
        <v>2525.52</v>
      </c>
      <c r="H7893" s="5">
        <v>0.1</v>
      </c>
      <c r="I7893" s="4">
        <v>9091.8700000000008</v>
      </c>
      <c r="J7893" s="4">
        <v>3055.97</v>
      </c>
      <c r="K7893" t="s">
        <v>17</v>
      </c>
      <c r="L7893" t="s">
        <v>25</v>
      </c>
      <c r="M7893" s="2" t="s">
        <v>19</v>
      </c>
      <c r="N7893" t="s">
        <v>27</v>
      </c>
    </row>
    <row r="7894" spans="1:14" x14ac:dyDescent="0.25">
      <c r="A7894" s="2" t="s">
        <v>8930</v>
      </c>
      <c r="B7894" s="2" t="s">
        <v>361</v>
      </c>
      <c r="C7894" s="9">
        <f t="shared" si="123"/>
        <v>45474</v>
      </c>
      <c r="D7894" t="s">
        <v>30</v>
      </c>
      <c r="E7894" t="s">
        <v>41</v>
      </c>
      <c r="F7894" s="3">
        <v>2</v>
      </c>
      <c r="G7894" s="4">
        <v>1297.76</v>
      </c>
      <c r="H7894" s="5">
        <v>0.1</v>
      </c>
      <c r="I7894" s="4">
        <v>2335.9699999999998</v>
      </c>
      <c r="J7894" s="4">
        <v>589.16</v>
      </c>
      <c r="K7894" t="s">
        <v>37</v>
      </c>
      <c r="L7894" t="s">
        <v>25</v>
      </c>
      <c r="M7894" s="2" t="s">
        <v>26</v>
      </c>
      <c r="N7894" t="s">
        <v>20</v>
      </c>
    </row>
    <row r="7895" spans="1:14" x14ac:dyDescent="0.25">
      <c r="A7895" s="2" t="s">
        <v>8931</v>
      </c>
      <c r="B7895" s="2" t="s">
        <v>1797</v>
      </c>
      <c r="C7895" s="9">
        <f t="shared" si="123"/>
        <v>46082</v>
      </c>
      <c r="D7895" t="s">
        <v>35</v>
      </c>
      <c r="E7895" t="s">
        <v>74</v>
      </c>
      <c r="F7895" s="3">
        <v>4</v>
      </c>
      <c r="G7895" s="4">
        <v>24262.58</v>
      </c>
      <c r="H7895" s="5">
        <v>0.05</v>
      </c>
      <c r="I7895" s="4">
        <v>92197.8</v>
      </c>
      <c r="J7895" s="4">
        <v>29480.03</v>
      </c>
      <c r="K7895" t="s">
        <v>24</v>
      </c>
      <c r="L7895" t="s">
        <v>25</v>
      </c>
      <c r="M7895" s="2" t="s">
        <v>19</v>
      </c>
      <c r="N7895" t="s">
        <v>42</v>
      </c>
    </row>
    <row r="7896" spans="1:14" x14ac:dyDescent="0.25">
      <c r="A7896" s="2" t="s">
        <v>8932</v>
      </c>
      <c r="B7896" s="2" t="s">
        <v>647</v>
      </c>
      <c r="C7896" s="9">
        <f t="shared" si="123"/>
        <v>45597</v>
      </c>
      <c r="D7896" t="s">
        <v>35</v>
      </c>
      <c r="E7896" t="s">
        <v>71</v>
      </c>
      <c r="F7896" s="3">
        <v>4</v>
      </c>
      <c r="G7896" s="4">
        <v>22690.46</v>
      </c>
      <c r="H7896" s="5">
        <v>0</v>
      </c>
      <c r="I7896" s="4">
        <v>90761.84</v>
      </c>
      <c r="J7896" s="4">
        <v>0</v>
      </c>
      <c r="K7896" t="s">
        <v>24</v>
      </c>
      <c r="L7896" t="s">
        <v>25</v>
      </c>
      <c r="M7896" s="2" t="s">
        <v>101</v>
      </c>
      <c r="N7896" t="s">
        <v>58</v>
      </c>
    </row>
    <row r="7897" spans="1:14" x14ac:dyDescent="0.25">
      <c r="A7897" s="2" t="s">
        <v>8933</v>
      </c>
      <c r="B7897" s="2" t="s">
        <v>141</v>
      </c>
      <c r="C7897" s="9">
        <f t="shared" si="123"/>
        <v>45778</v>
      </c>
      <c r="D7897" t="s">
        <v>35</v>
      </c>
      <c r="E7897" t="s">
        <v>71</v>
      </c>
      <c r="F7897" s="3">
        <v>4</v>
      </c>
      <c r="G7897" s="4">
        <v>9962.51</v>
      </c>
      <c r="H7897" s="5">
        <v>0.15</v>
      </c>
      <c r="I7897" s="4">
        <v>33872.53</v>
      </c>
      <c r="J7897" s="4">
        <v>9114</v>
      </c>
      <c r="K7897" t="s">
        <v>37</v>
      </c>
      <c r="L7897" t="s">
        <v>25</v>
      </c>
      <c r="M7897" s="2" t="s">
        <v>19</v>
      </c>
      <c r="N7897" t="s">
        <v>42</v>
      </c>
    </row>
    <row r="7898" spans="1:14" x14ac:dyDescent="0.25">
      <c r="A7898" s="2" t="s">
        <v>8934</v>
      </c>
      <c r="B7898" s="2" t="s">
        <v>1515</v>
      </c>
      <c r="C7898" s="9">
        <f t="shared" si="123"/>
        <v>45689</v>
      </c>
      <c r="D7898" t="s">
        <v>15</v>
      </c>
      <c r="E7898" t="s">
        <v>168</v>
      </c>
      <c r="F7898" s="3">
        <v>4</v>
      </c>
      <c r="G7898" s="4">
        <v>2031.73</v>
      </c>
      <c r="H7898" s="5">
        <v>0.1</v>
      </c>
      <c r="I7898" s="4">
        <v>7314.23</v>
      </c>
      <c r="J7898" s="4">
        <v>2477.08</v>
      </c>
      <c r="K7898" t="s">
        <v>17</v>
      </c>
      <c r="L7898" t="s">
        <v>25</v>
      </c>
      <c r="M7898" s="2" t="s">
        <v>19</v>
      </c>
      <c r="N7898" t="s">
        <v>66</v>
      </c>
    </row>
    <row r="7899" spans="1:14" x14ac:dyDescent="0.25">
      <c r="A7899" s="2" t="s">
        <v>8935</v>
      </c>
      <c r="B7899" s="2" t="s">
        <v>888</v>
      </c>
      <c r="C7899" s="9">
        <f t="shared" si="123"/>
        <v>45870</v>
      </c>
      <c r="D7899" t="s">
        <v>35</v>
      </c>
      <c r="E7899" t="s">
        <v>50</v>
      </c>
      <c r="F7899" s="3">
        <v>2</v>
      </c>
      <c r="G7899" s="4">
        <v>11800.61</v>
      </c>
      <c r="H7899" s="5">
        <v>0.1</v>
      </c>
      <c r="I7899" s="4">
        <v>21241.1</v>
      </c>
      <c r="J7899" s="4">
        <v>6272.21</v>
      </c>
      <c r="K7899" t="s">
        <v>24</v>
      </c>
      <c r="L7899" t="s">
        <v>25</v>
      </c>
      <c r="M7899" s="2" t="s">
        <v>19</v>
      </c>
      <c r="N7899" t="s">
        <v>58</v>
      </c>
    </row>
    <row r="7900" spans="1:14" x14ac:dyDescent="0.25">
      <c r="A7900" s="2" t="s">
        <v>8936</v>
      </c>
      <c r="B7900" s="2" t="s">
        <v>1126</v>
      </c>
      <c r="C7900" s="9">
        <f t="shared" si="123"/>
        <v>46054</v>
      </c>
      <c r="D7900" t="s">
        <v>35</v>
      </c>
      <c r="E7900" t="s">
        <v>36</v>
      </c>
      <c r="F7900" s="3">
        <v>1</v>
      </c>
      <c r="G7900" s="4">
        <v>6006.3</v>
      </c>
      <c r="H7900" s="5">
        <v>0.25</v>
      </c>
      <c r="I7900" s="4">
        <v>4504.7299999999996</v>
      </c>
      <c r="J7900" s="4">
        <v>0</v>
      </c>
      <c r="K7900" t="s">
        <v>17</v>
      </c>
      <c r="L7900" t="s">
        <v>18</v>
      </c>
      <c r="M7900" s="2" t="s">
        <v>61</v>
      </c>
      <c r="N7900" t="s">
        <v>27</v>
      </c>
    </row>
    <row r="7901" spans="1:14" x14ac:dyDescent="0.25">
      <c r="A7901" s="2" t="s">
        <v>8937</v>
      </c>
      <c r="B7901" s="2" t="s">
        <v>929</v>
      </c>
      <c r="C7901" s="9">
        <f t="shared" si="123"/>
        <v>46235</v>
      </c>
      <c r="D7901" t="s">
        <v>35</v>
      </c>
      <c r="E7901" t="s">
        <v>36</v>
      </c>
      <c r="F7901" s="3">
        <v>3</v>
      </c>
      <c r="G7901" s="4">
        <v>34562.28</v>
      </c>
      <c r="H7901" s="5">
        <v>0.05</v>
      </c>
      <c r="I7901" s="4">
        <v>98502.5</v>
      </c>
      <c r="J7901" s="4">
        <v>26728.98</v>
      </c>
      <c r="K7901" t="s">
        <v>37</v>
      </c>
      <c r="L7901" t="s">
        <v>25</v>
      </c>
      <c r="M7901" s="2" t="s">
        <v>19</v>
      </c>
      <c r="N7901" t="s">
        <v>87</v>
      </c>
    </row>
    <row r="7902" spans="1:14" x14ac:dyDescent="0.25">
      <c r="A7902" s="2" t="s">
        <v>8938</v>
      </c>
      <c r="B7902" s="2" t="s">
        <v>4644</v>
      </c>
      <c r="C7902" s="9">
        <f t="shared" si="123"/>
        <v>46204</v>
      </c>
      <c r="D7902" t="s">
        <v>35</v>
      </c>
      <c r="E7902" t="s">
        <v>74</v>
      </c>
      <c r="F7902" s="3">
        <v>4</v>
      </c>
      <c r="G7902" s="4">
        <v>26321.62</v>
      </c>
      <c r="H7902" s="5">
        <v>0.15</v>
      </c>
      <c r="I7902" s="4">
        <v>89493.51</v>
      </c>
      <c r="J7902" s="4">
        <v>17721.88</v>
      </c>
      <c r="K7902" t="s">
        <v>37</v>
      </c>
      <c r="L7902" t="s">
        <v>18</v>
      </c>
      <c r="M7902" s="2" t="s">
        <v>19</v>
      </c>
      <c r="N7902" t="s">
        <v>27</v>
      </c>
    </row>
    <row r="7903" spans="1:14" x14ac:dyDescent="0.25">
      <c r="A7903" s="2" t="s">
        <v>8939</v>
      </c>
      <c r="B7903" s="2" t="s">
        <v>625</v>
      </c>
      <c r="C7903" s="9">
        <f t="shared" si="123"/>
        <v>46113</v>
      </c>
      <c r="D7903" t="s">
        <v>53</v>
      </c>
      <c r="E7903" t="s">
        <v>98</v>
      </c>
      <c r="F7903" s="3">
        <v>4</v>
      </c>
      <c r="G7903" s="4">
        <v>900.38</v>
      </c>
      <c r="H7903" s="5">
        <v>0.1</v>
      </c>
      <c r="I7903" s="4">
        <v>3241.37</v>
      </c>
      <c r="J7903" s="4">
        <v>692.08</v>
      </c>
      <c r="K7903" t="s">
        <v>37</v>
      </c>
      <c r="L7903" t="s">
        <v>25</v>
      </c>
      <c r="M7903" s="2" t="s">
        <v>19</v>
      </c>
      <c r="N7903" t="s">
        <v>66</v>
      </c>
    </row>
    <row r="7904" spans="1:14" x14ac:dyDescent="0.25">
      <c r="A7904" s="2" t="s">
        <v>8940</v>
      </c>
      <c r="B7904" s="2" t="s">
        <v>1512</v>
      </c>
      <c r="C7904" s="9">
        <f t="shared" si="123"/>
        <v>45778</v>
      </c>
      <c r="D7904" t="s">
        <v>35</v>
      </c>
      <c r="E7904" t="s">
        <v>74</v>
      </c>
      <c r="F7904" s="3">
        <v>1</v>
      </c>
      <c r="G7904" s="4">
        <v>32808.339999999997</v>
      </c>
      <c r="H7904" s="5">
        <v>0.1</v>
      </c>
      <c r="I7904" s="4">
        <v>29527.51</v>
      </c>
      <c r="J7904" s="4">
        <v>9442.6</v>
      </c>
      <c r="K7904" t="s">
        <v>17</v>
      </c>
      <c r="L7904" t="s">
        <v>25</v>
      </c>
      <c r="M7904" s="2" t="s">
        <v>19</v>
      </c>
      <c r="N7904" t="s">
        <v>20</v>
      </c>
    </row>
    <row r="7905" spans="1:14" x14ac:dyDescent="0.25">
      <c r="A7905" s="2" t="s">
        <v>8941</v>
      </c>
      <c r="B7905" s="2" t="s">
        <v>2675</v>
      </c>
      <c r="C7905" s="9">
        <f t="shared" si="123"/>
        <v>45992</v>
      </c>
      <c r="D7905" t="s">
        <v>15</v>
      </c>
      <c r="E7905" t="s">
        <v>168</v>
      </c>
      <c r="F7905" s="3">
        <v>2</v>
      </c>
      <c r="G7905" s="4">
        <v>1766.74</v>
      </c>
      <c r="H7905" s="5">
        <v>0</v>
      </c>
      <c r="I7905" s="4">
        <v>3533.48</v>
      </c>
      <c r="J7905" s="4">
        <v>0</v>
      </c>
      <c r="K7905" t="s">
        <v>37</v>
      </c>
      <c r="L7905" t="s">
        <v>25</v>
      </c>
      <c r="M7905" s="2" t="s">
        <v>61</v>
      </c>
      <c r="N7905" t="s">
        <v>87</v>
      </c>
    </row>
    <row r="7906" spans="1:14" x14ac:dyDescent="0.25">
      <c r="A7906" s="2" t="s">
        <v>8942</v>
      </c>
      <c r="B7906" s="2" t="s">
        <v>192</v>
      </c>
      <c r="C7906" s="9">
        <f t="shared" si="123"/>
        <v>45870</v>
      </c>
      <c r="D7906" t="s">
        <v>45</v>
      </c>
      <c r="E7906" t="s">
        <v>46</v>
      </c>
      <c r="F7906" s="3">
        <v>3</v>
      </c>
      <c r="G7906" s="4">
        <v>7998.68</v>
      </c>
      <c r="H7906" s="5">
        <v>0.2</v>
      </c>
      <c r="I7906" s="4">
        <v>19196.830000000002</v>
      </c>
      <c r="J7906" s="4">
        <v>3863.48</v>
      </c>
      <c r="K7906" t="s">
        <v>124</v>
      </c>
      <c r="L7906" t="s">
        <v>25</v>
      </c>
      <c r="M7906" s="2" t="s">
        <v>19</v>
      </c>
      <c r="N7906" t="s">
        <v>42</v>
      </c>
    </row>
    <row r="7907" spans="1:14" x14ac:dyDescent="0.25">
      <c r="A7907" s="2" t="s">
        <v>8943</v>
      </c>
      <c r="B7907" s="2" t="s">
        <v>44</v>
      </c>
      <c r="C7907" s="9">
        <f t="shared" si="123"/>
        <v>45352</v>
      </c>
      <c r="D7907" t="s">
        <v>15</v>
      </c>
      <c r="E7907" t="s">
        <v>168</v>
      </c>
      <c r="F7907" s="3">
        <v>1</v>
      </c>
      <c r="G7907" s="4">
        <v>2410.96</v>
      </c>
      <c r="H7907" s="5">
        <v>0</v>
      </c>
      <c r="I7907" s="4">
        <v>2410.96</v>
      </c>
      <c r="J7907" s="4">
        <v>792.55</v>
      </c>
      <c r="K7907" t="s">
        <v>124</v>
      </c>
      <c r="L7907" t="s">
        <v>25</v>
      </c>
      <c r="M7907" s="2" t="s">
        <v>19</v>
      </c>
      <c r="N7907" t="s">
        <v>42</v>
      </c>
    </row>
    <row r="7908" spans="1:14" x14ac:dyDescent="0.25">
      <c r="A7908" s="2" t="s">
        <v>8944</v>
      </c>
      <c r="B7908" s="2" t="s">
        <v>606</v>
      </c>
      <c r="C7908" s="9">
        <f t="shared" si="123"/>
        <v>45536</v>
      </c>
      <c r="D7908" t="s">
        <v>35</v>
      </c>
      <c r="E7908" t="s">
        <v>77</v>
      </c>
      <c r="F7908" s="3">
        <v>1</v>
      </c>
      <c r="G7908" s="4">
        <v>6886.64</v>
      </c>
      <c r="H7908" s="5">
        <v>0.05</v>
      </c>
      <c r="I7908" s="4">
        <v>6542.31</v>
      </c>
      <c r="J7908" s="4">
        <v>1497.99</v>
      </c>
      <c r="K7908" t="s">
        <v>17</v>
      </c>
      <c r="L7908" t="s">
        <v>25</v>
      </c>
      <c r="M7908" s="2" t="s">
        <v>19</v>
      </c>
      <c r="N7908" t="s">
        <v>66</v>
      </c>
    </row>
    <row r="7909" spans="1:14" x14ac:dyDescent="0.25">
      <c r="A7909" s="2" t="s">
        <v>8945</v>
      </c>
      <c r="B7909" s="2" t="s">
        <v>686</v>
      </c>
      <c r="C7909" s="9">
        <f t="shared" si="123"/>
        <v>45931</v>
      </c>
      <c r="D7909" t="s">
        <v>15</v>
      </c>
      <c r="E7909" t="s">
        <v>95</v>
      </c>
      <c r="F7909" s="3">
        <v>1</v>
      </c>
      <c r="G7909" s="4">
        <v>2310.5700000000002</v>
      </c>
      <c r="H7909" s="5">
        <v>0.15</v>
      </c>
      <c r="I7909" s="4">
        <v>1963.98</v>
      </c>
      <c r="J7909" s="4">
        <v>364.57</v>
      </c>
      <c r="K7909" t="s">
        <v>24</v>
      </c>
      <c r="L7909" t="s">
        <v>25</v>
      </c>
      <c r="M7909" s="2" t="s">
        <v>19</v>
      </c>
      <c r="N7909" t="s">
        <v>42</v>
      </c>
    </row>
    <row r="7910" spans="1:14" x14ac:dyDescent="0.25">
      <c r="A7910" s="2" t="s">
        <v>8946</v>
      </c>
      <c r="B7910" s="2" t="s">
        <v>1613</v>
      </c>
      <c r="C7910" s="9">
        <f t="shared" si="123"/>
        <v>45992</v>
      </c>
      <c r="D7910" t="s">
        <v>35</v>
      </c>
      <c r="E7910" t="s">
        <v>71</v>
      </c>
      <c r="F7910" s="3">
        <v>1</v>
      </c>
      <c r="G7910" s="4">
        <v>29540.28</v>
      </c>
      <c r="H7910" s="5">
        <v>0.1</v>
      </c>
      <c r="I7910" s="4">
        <v>26586.25</v>
      </c>
      <c r="J7910" s="4">
        <v>3458.53</v>
      </c>
      <c r="K7910" t="s">
        <v>37</v>
      </c>
      <c r="L7910" t="s">
        <v>25</v>
      </c>
      <c r="M7910" s="2" t="s">
        <v>19</v>
      </c>
      <c r="N7910" t="s">
        <v>42</v>
      </c>
    </row>
    <row r="7911" spans="1:14" x14ac:dyDescent="0.25">
      <c r="A7911" s="2" t="s">
        <v>8947</v>
      </c>
      <c r="B7911" s="2" t="s">
        <v>2601</v>
      </c>
      <c r="C7911" s="9">
        <f t="shared" si="123"/>
        <v>46204</v>
      </c>
      <c r="D7911" t="s">
        <v>15</v>
      </c>
      <c r="E7911" t="s">
        <v>95</v>
      </c>
      <c r="F7911" s="3">
        <v>4</v>
      </c>
      <c r="G7911" s="4">
        <v>1366.96</v>
      </c>
      <c r="H7911" s="5">
        <v>0</v>
      </c>
      <c r="I7911" s="4">
        <v>5467.84</v>
      </c>
      <c r="J7911" s="4">
        <v>1045.82</v>
      </c>
      <c r="K7911" t="s">
        <v>37</v>
      </c>
      <c r="L7911" t="s">
        <v>25</v>
      </c>
      <c r="M7911" s="2" t="s">
        <v>19</v>
      </c>
      <c r="N7911" t="s">
        <v>82</v>
      </c>
    </row>
    <row r="7912" spans="1:14" x14ac:dyDescent="0.25">
      <c r="A7912" s="2" t="s">
        <v>8948</v>
      </c>
      <c r="B7912" s="2" t="s">
        <v>587</v>
      </c>
      <c r="C7912" s="9">
        <f t="shared" si="123"/>
        <v>46143</v>
      </c>
      <c r="D7912" t="s">
        <v>35</v>
      </c>
      <c r="E7912" t="s">
        <v>36</v>
      </c>
      <c r="F7912" s="3">
        <v>3</v>
      </c>
      <c r="G7912" s="4">
        <v>31198.31</v>
      </c>
      <c r="H7912" s="5">
        <v>0.2</v>
      </c>
      <c r="I7912" s="4">
        <v>74875.94</v>
      </c>
      <c r="J7912" s="4">
        <v>22185.84</v>
      </c>
      <c r="K7912" t="s">
        <v>24</v>
      </c>
      <c r="L7912" t="s">
        <v>47</v>
      </c>
      <c r="M7912" s="2" t="s">
        <v>19</v>
      </c>
      <c r="N7912" t="s">
        <v>42</v>
      </c>
    </row>
    <row r="7913" spans="1:14" x14ac:dyDescent="0.25">
      <c r="A7913" s="2" t="s">
        <v>8949</v>
      </c>
      <c r="B7913" s="2" t="s">
        <v>547</v>
      </c>
      <c r="C7913" s="9">
        <f t="shared" si="123"/>
        <v>45870</v>
      </c>
      <c r="D7913" t="s">
        <v>45</v>
      </c>
      <c r="E7913" t="s">
        <v>111</v>
      </c>
      <c r="F7913" s="3">
        <v>4</v>
      </c>
      <c r="G7913" s="4">
        <v>1127.8599999999999</v>
      </c>
      <c r="H7913" s="5">
        <v>0</v>
      </c>
      <c r="I7913" s="4">
        <v>4511.4399999999996</v>
      </c>
      <c r="J7913" s="4">
        <v>1040.01</v>
      </c>
      <c r="K7913" t="s">
        <v>37</v>
      </c>
      <c r="L7913" t="s">
        <v>25</v>
      </c>
      <c r="M7913" s="2" t="s">
        <v>19</v>
      </c>
      <c r="N7913" t="s">
        <v>42</v>
      </c>
    </row>
    <row r="7914" spans="1:14" x14ac:dyDescent="0.25">
      <c r="A7914" s="2" t="s">
        <v>8950</v>
      </c>
      <c r="B7914" s="2" t="s">
        <v>750</v>
      </c>
      <c r="C7914" s="9">
        <f t="shared" si="123"/>
        <v>45870</v>
      </c>
      <c r="D7914" t="s">
        <v>45</v>
      </c>
      <c r="E7914" t="s">
        <v>46</v>
      </c>
      <c r="F7914" s="3">
        <v>1</v>
      </c>
      <c r="G7914" s="4">
        <v>3517.09</v>
      </c>
      <c r="H7914" s="5">
        <v>0</v>
      </c>
      <c r="I7914" s="4">
        <v>3517.09</v>
      </c>
      <c r="J7914" s="4">
        <v>596.27</v>
      </c>
      <c r="K7914" t="s">
        <v>124</v>
      </c>
      <c r="L7914" t="s">
        <v>25</v>
      </c>
      <c r="M7914" s="2" t="s">
        <v>19</v>
      </c>
      <c r="N7914" t="s">
        <v>155</v>
      </c>
    </row>
    <row r="7915" spans="1:14" x14ac:dyDescent="0.25">
      <c r="A7915" s="2" t="s">
        <v>8951</v>
      </c>
      <c r="B7915" s="2" t="s">
        <v>1392</v>
      </c>
      <c r="C7915" s="9">
        <f t="shared" si="123"/>
        <v>46204</v>
      </c>
      <c r="D7915" t="s">
        <v>15</v>
      </c>
      <c r="E7915" t="s">
        <v>16</v>
      </c>
      <c r="F7915" s="3">
        <v>3</v>
      </c>
      <c r="G7915" s="4">
        <v>2769.81</v>
      </c>
      <c r="H7915" s="5">
        <v>0</v>
      </c>
      <c r="I7915" s="4">
        <v>8309.43</v>
      </c>
      <c r="J7915" s="4">
        <v>1908.61</v>
      </c>
      <c r="K7915" t="s">
        <v>37</v>
      </c>
      <c r="L7915" t="s">
        <v>25</v>
      </c>
      <c r="M7915" s="2" t="s">
        <v>26</v>
      </c>
      <c r="N7915" t="s">
        <v>82</v>
      </c>
    </row>
    <row r="7916" spans="1:14" x14ac:dyDescent="0.25">
      <c r="A7916" s="2" t="s">
        <v>8952</v>
      </c>
      <c r="B7916" s="2" t="s">
        <v>242</v>
      </c>
      <c r="C7916" s="9">
        <f t="shared" si="123"/>
        <v>45839</v>
      </c>
      <c r="D7916" t="s">
        <v>15</v>
      </c>
      <c r="E7916" t="s">
        <v>16</v>
      </c>
      <c r="F7916" s="3">
        <v>1</v>
      </c>
      <c r="G7916" s="4">
        <v>1995.57</v>
      </c>
      <c r="H7916" s="5">
        <v>0.1</v>
      </c>
      <c r="I7916" s="4">
        <v>1796.01</v>
      </c>
      <c r="J7916" s="4">
        <v>591.01</v>
      </c>
      <c r="K7916" t="s">
        <v>24</v>
      </c>
      <c r="L7916" t="s">
        <v>25</v>
      </c>
      <c r="M7916" s="2" t="s">
        <v>19</v>
      </c>
      <c r="N7916" t="s">
        <v>20</v>
      </c>
    </row>
    <row r="7917" spans="1:14" x14ac:dyDescent="0.25">
      <c r="A7917" s="2" t="s">
        <v>8953</v>
      </c>
      <c r="B7917" s="2" t="s">
        <v>97</v>
      </c>
      <c r="C7917" s="9">
        <f t="shared" si="123"/>
        <v>45627</v>
      </c>
      <c r="D7917" t="s">
        <v>15</v>
      </c>
      <c r="E7917" t="s">
        <v>57</v>
      </c>
      <c r="F7917" s="3">
        <v>2</v>
      </c>
      <c r="G7917" s="4">
        <v>2974.25</v>
      </c>
      <c r="H7917" s="5">
        <v>0.25</v>
      </c>
      <c r="I7917" s="4">
        <v>4461.38</v>
      </c>
      <c r="J7917" s="4">
        <v>835.85</v>
      </c>
      <c r="K7917" t="s">
        <v>24</v>
      </c>
      <c r="L7917" t="s">
        <v>25</v>
      </c>
      <c r="M7917" s="2" t="s">
        <v>19</v>
      </c>
      <c r="N7917" t="s">
        <v>42</v>
      </c>
    </row>
    <row r="7918" spans="1:14" x14ac:dyDescent="0.25">
      <c r="A7918" s="2" t="s">
        <v>8954</v>
      </c>
      <c r="B7918" s="2" t="s">
        <v>1568</v>
      </c>
      <c r="C7918" s="9">
        <f t="shared" si="123"/>
        <v>46235</v>
      </c>
      <c r="D7918" t="s">
        <v>30</v>
      </c>
      <c r="E7918" t="s">
        <v>133</v>
      </c>
      <c r="F7918" s="3">
        <v>1</v>
      </c>
      <c r="G7918" s="4">
        <v>734.48</v>
      </c>
      <c r="H7918" s="5">
        <v>0.2</v>
      </c>
      <c r="I7918" s="4">
        <v>587.58000000000004</v>
      </c>
      <c r="J7918" s="4">
        <v>163.4</v>
      </c>
      <c r="K7918" t="s">
        <v>24</v>
      </c>
      <c r="L7918" t="s">
        <v>25</v>
      </c>
      <c r="M7918" s="2" t="s">
        <v>19</v>
      </c>
      <c r="N7918" t="s">
        <v>87</v>
      </c>
    </row>
    <row r="7919" spans="1:14" x14ac:dyDescent="0.25">
      <c r="A7919" s="2" t="s">
        <v>8955</v>
      </c>
      <c r="B7919" s="2" t="s">
        <v>1618</v>
      </c>
      <c r="C7919" s="9">
        <f t="shared" si="123"/>
        <v>46204</v>
      </c>
      <c r="D7919" t="s">
        <v>35</v>
      </c>
      <c r="E7919" t="s">
        <v>50</v>
      </c>
      <c r="F7919" s="3">
        <v>1</v>
      </c>
      <c r="G7919" s="4">
        <v>8000.49</v>
      </c>
      <c r="H7919" s="5">
        <v>0.1</v>
      </c>
      <c r="I7919" s="4">
        <v>7200.44</v>
      </c>
      <c r="J7919" s="4">
        <v>1083.82</v>
      </c>
      <c r="K7919" t="s">
        <v>17</v>
      </c>
      <c r="L7919" t="s">
        <v>47</v>
      </c>
      <c r="M7919" s="2" t="s">
        <v>19</v>
      </c>
      <c r="N7919" t="s">
        <v>20</v>
      </c>
    </row>
    <row r="7920" spans="1:14" x14ac:dyDescent="0.25">
      <c r="A7920" s="2" t="s">
        <v>8956</v>
      </c>
      <c r="B7920" s="2" t="s">
        <v>741</v>
      </c>
      <c r="C7920" s="9">
        <f t="shared" si="123"/>
        <v>45323</v>
      </c>
      <c r="D7920" t="s">
        <v>45</v>
      </c>
      <c r="E7920" t="s">
        <v>46</v>
      </c>
      <c r="F7920" s="3">
        <v>2</v>
      </c>
      <c r="G7920" s="4">
        <v>1463.11</v>
      </c>
      <c r="H7920" s="5">
        <v>0.15</v>
      </c>
      <c r="I7920" s="4">
        <v>2487.29</v>
      </c>
      <c r="J7920" s="4">
        <v>798.06</v>
      </c>
      <c r="K7920" t="s">
        <v>37</v>
      </c>
      <c r="L7920" t="s">
        <v>18</v>
      </c>
      <c r="M7920" s="2" t="s">
        <v>19</v>
      </c>
      <c r="N7920" t="s">
        <v>42</v>
      </c>
    </row>
    <row r="7921" spans="1:14" x14ac:dyDescent="0.25">
      <c r="A7921" s="2" t="s">
        <v>8957</v>
      </c>
      <c r="B7921" s="2" t="s">
        <v>256</v>
      </c>
      <c r="C7921" s="9">
        <f t="shared" si="123"/>
        <v>45992</v>
      </c>
      <c r="D7921" t="s">
        <v>30</v>
      </c>
      <c r="E7921" t="s">
        <v>41</v>
      </c>
      <c r="F7921" s="3">
        <v>4</v>
      </c>
      <c r="G7921" s="4">
        <v>962.87</v>
      </c>
      <c r="H7921" s="5">
        <v>0.15</v>
      </c>
      <c r="I7921" s="4">
        <v>3273.76</v>
      </c>
      <c r="J7921" s="4">
        <v>775.99</v>
      </c>
      <c r="K7921" t="s">
        <v>37</v>
      </c>
      <c r="L7921" t="s">
        <v>25</v>
      </c>
      <c r="M7921" s="2" t="s">
        <v>26</v>
      </c>
      <c r="N7921" t="s">
        <v>66</v>
      </c>
    </row>
    <row r="7922" spans="1:14" x14ac:dyDescent="0.25">
      <c r="A7922" s="2" t="s">
        <v>8958</v>
      </c>
      <c r="B7922" s="2" t="s">
        <v>5860</v>
      </c>
      <c r="C7922" s="9">
        <f t="shared" si="123"/>
        <v>45809</v>
      </c>
      <c r="D7922" t="s">
        <v>15</v>
      </c>
      <c r="E7922" t="s">
        <v>57</v>
      </c>
      <c r="F7922" s="3">
        <v>3</v>
      </c>
      <c r="G7922" s="4">
        <v>605.26</v>
      </c>
      <c r="H7922" s="5">
        <v>0.1</v>
      </c>
      <c r="I7922" s="4">
        <v>1634.2</v>
      </c>
      <c r="J7922" s="4">
        <v>303.26</v>
      </c>
      <c r="K7922" t="s">
        <v>24</v>
      </c>
      <c r="L7922" t="s">
        <v>18</v>
      </c>
      <c r="M7922" s="2" t="s">
        <v>19</v>
      </c>
      <c r="N7922" t="s">
        <v>155</v>
      </c>
    </row>
    <row r="7923" spans="1:14" x14ac:dyDescent="0.25">
      <c r="A7923" s="2" t="s">
        <v>8959</v>
      </c>
      <c r="B7923" s="2" t="s">
        <v>700</v>
      </c>
      <c r="C7923" s="9">
        <f t="shared" si="123"/>
        <v>45901</v>
      </c>
      <c r="D7923" t="s">
        <v>35</v>
      </c>
      <c r="E7923" t="s">
        <v>77</v>
      </c>
      <c r="F7923" s="3">
        <v>1</v>
      </c>
      <c r="G7923" s="4">
        <v>14943.46</v>
      </c>
      <c r="H7923" s="5">
        <v>0.15</v>
      </c>
      <c r="I7923" s="4">
        <v>12701.94</v>
      </c>
      <c r="J7923" s="4">
        <v>4015.03</v>
      </c>
      <c r="K7923" t="s">
        <v>24</v>
      </c>
      <c r="L7923" t="s">
        <v>18</v>
      </c>
      <c r="M7923" s="2" t="s">
        <v>19</v>
      </c>
      <c r="N7923" t="s">
        <v>20</v>
      </c>
    </row>
    <row r="7924" spans="1:14" x14ac:dyDescent="0.25">
      <c r="A7924" s="2" t="s">
        <v>8960</v>
      </c>
      <c r="B7924" s="2" t="s">
        <v>1548</v>
      </c>
      <c r="C7924" s="9">
        <f t="shared" si="123"/>
        <v>45809</v>
      </c>
      <c r="D7924" t="s">
        <v>15</v>
      </c>
      <c r="E7924" t="s">
        <v>95</v>
      </c>
      <c r="F7924" s="3">
        <v>1</v>
      </c>
      <c r="G7924" s="4">
        <v>1320.16</v>
      </c>
      <c r="H7924" s="5">
        <v>0.05</v>
      </c>
      <c r="I7924" s="4">
        <v>1254.1500000000001</v>
      </c>
      <c r="J7924" s="4">
        <v>191.45</v>
      </c>
      <c r="K7924" t="s">
        <v>24</v>
      </c>
      <c r="L7924" t="s">
        <v>47</v>
      </c>
      <c r="M7924" s="2" t="s">
        <v>19</v>
      </c>
      <c r="N7924" t="s">
        <v>155</v>
      </c>
    </row>
    <row r="7925" spans="1:14" x14ac:dyDescent="0.25">
      <c r="A7925" s="2" t="s">
        <v>8961</v>
      </c>
      <c r="B7925" s="2" t="s">
        <v>1622</v>
      </c>
      <c r="C7925" s="9">
        <f t="shared" si="123"/>
        <v>45839</v>
      </c>
      <c r="D7925" t="s">
        <v>35</v>
      </c>
      <c r="E7925" t="s">
        <v>36</v>
      </c>
      <c r="F7925" s="3">
        <v>2</v>
      </c>
      <c r="G7925" s="4">
        <v>15996.05</v>
      </c>
      <c r="H7925" s="5">
        <v>0</v>
      </c>
      <c r="I7925" s="4">
        <v>31992.1</v>
      </c>
      <c r="J7925" s="4">
        <v>6435.08</v>
      </c>
      <c r="K7925" t="s">
        <v>124</v>
      </c>
      <c r="L7925" t="s">
        <v>25</v>
      </c>
      <c r="M7925" s="2" t="s">
        <v>19</v>
      </c>
      <c r="N7925" t="s">
        <v>42</v>
      </c>
    </row>
    <row r="7926" spans="1:14" x14ac:dyDescent="0.25">
      <c r="A7926" s="2" t="s">
        <v>8962</v>
      </c>
      <c r="B7926" s="2" t="s">
        <v>663</v>
      </c>
      <c r="C7926" s="9">
        <f t="shared" si="123"/>
        <v>46235</v>
      </c>
      <c r="D7926" t="s">
        <v>35</v>
      </c>
      <c r="E7926" t="s">
        <v>71</v>
      </c>
      <c r="F7926" s="3">
        <v>3</v>
      </c>
      <c r="G7926" s="4">
        <v>6585.8</v>
      </c>
      <c r="H7926" s="5">
        <v>0.05</v>
      </c>
      <c r="I7926" s="4">
        <v>18769.53</v>
      </c>
      <c r="J7926" s="4">
        <v>2981.67</v>
      </c>
      <c r="K7926" t="s">
        <v>24</v>
      </c>
      <c r="L7926" t="s">
        <v>25</v>
      </c>
      <c r="M7926" s="2" t="s">
        <v>19</v>
      </c>
      <c r="N7926" t="s">
        <v>87</v>
      </c>
    </row>
    <row r="7927" spans="1:14" x14ac:dyDescent="0.25">
      <c r="A7927" s="2" t="s">
        <v>8963</v>
      </c>
      <c r="B7927" s="2" t="s">
        <v>3703</v>
      </c>
      <c r="C7927" s="9">
        <f t="shared" si="123"/>
        <v>45474</v>
      </c>
      <c r="D7927" t="s">
        <v>35</v>
      </c>
      <c r="E7927" t="s">
        <v>36</v>
      </c>
      <c r="F7927" s="3">
        <v>2</v>
      </c>
      <c r="G7927" s="4">
        <v>33456.22</v>
      </c>
      <c r="H7927" s="5">
        <v>0</v>
      </c>
      <c r="I7927" s="4">
        <v>66912.44</v>
      </c>
      <c r="J7927" s="4">
        <v>21440.35</v>
      </c>
      <c r="K7927" t="s">
        <v>37</v>
      </c>
      <c r="L7927" t="s">
        <v>25</v>
      </c>
      <c r="M7927" s="2" t="s">
        <v>19</v>
      </c>
      <c r="N7927" t="s">
        <v>58</v>
      </c>
    </row>
    <row r="7928" spans="1:14" x14ac:dyDescent="0.25">
      <c r="A7928" s="2" t="s">
        <v>8964</v>
      </c>
      <c r="B7928" s="2" t="s">
        <v>1499</v>
      </c>
      <c r="C7928" s="9">
        <f t="shared" si="123"/>
        <v>46174</v>
      </c>
      <c r="D7928" t="s">
        <v>35</v>
      </c>
      <c r="E7928" t="s">
        <v>77</v>
      </c>
      <c r="F7928" s="3">
        <v>1</v>
      </c>
      <c r="G7928" s="4">
        <v>9906.6200000000008</v>
      </c>
      <c r="H7928" s="5">
        <v>0.25</v>
      </c>
      <c r="I7928" s="4">
        <v>7429.96</v>
      </c>
      <c r="J7928" s="4">
        <v>1639.9</v>
      </c>
      <c r="K7928" t="s">
        <v>24</v>
      </c>
      <c r="L7928" t="s">
        <v>25</v>
      </c>
      <c r="M7928" s="2" t="s">
        <v>19</v>
      </c>
      <c r="N7928" t="s">
        <v>42</v>
      </c>
    </row>
    <row r="7929" spans="1:14" x14ac:dyDescent="0.25">
      <c r="A7929" s="2" t="s">
        <v>8965</v>
      </c>
      <c r="B7929" s="2" t="s">
        <v>1073</v>
      </c>
      <c r="C7929" s="9">
        <f t="shared" si="123"/>
        <v>45323</v>
      </c>
      <c r="D7929" t="s">
        <v>15</v>
      </c>
      <c r="E7929" t="s">
        <v>23</v>
      </c>
      <c r="F7929" s="3">
        <v>4</v>
      </c>
      <c r="G7929" s="4">
        <v>482.51</v>
      </c>
      <c r="H7929" s="5">
        <v>0.15</v>
      </c>
      <c r="I7929" s="4">
        <v>1640.53</v>
      </c>
      <c r="J7929" s="4">
        <v>307.69</v>
      </c>
      <c r="K7929" t="s">
        <v>37</v>
      </c>
      <c r="L7929" t="s">
        <v>25</v>
      </c>
      <c r="M7929" s="2" t="s">
        <v>19</v>
      </c>
      <c r="N7929" t="s">
        <v>58</v>
      </c>
    </row>
    <row r="7930" spans="1:14" x14ac:dyDescent="0.25">
      <c r="A7930" s="2" t="s">
        <v>8966</v>
      </c>
      <c r="B7930" s="2" t="s">
        <v>1689</v>
      </c>
      <c r="C7930" s="9">
        <f t="shared" si="123"/>
        <v>45717</v>
      </c>
      <c r="D7930" t="s">
        <v>30</v>
      </c>
      <c r="E7930" t="s">
        <v>41</v>
      </c>
      <c r="F7930" s="3">
        <v>4</v>
      </c>
      <c r="G7930" s="4">
        <v>1315.14</v>
      </c>
      <c r="H7930" s="5">
        <v>0</v>
      </c>
      <c r="I7930" s="4">
        <v>5260.56</v>
      </c>
      <c r="J7930" s="4">
        <v>1666.9</v>
      </c>
      <c r="K7930" t="s">
        <v>152</v>
      </c>
      <c r="L7930" t="s">
        <v>25</v>
      </c>
      <c r="M7930" s="2" t="s">
        <v>19</v>
      </c>
      <c r="N7930" t="s">
        <v>20</v>
      </c>
    </row>
    <row r="7931" spans="1:14" x14ac:dyDescent="0.25">
      <c r="A7931" s="2" t="s">
        <v>8967</v>
      </c>
      <c r="B7931" s="2" t="s">
        <v>1823</v>
      </c>
      <c r="C7931" s="9">
        <f t="shared" si="123"/>
        <v>45383</v>
      </c>
      <c r="D7931" t="s">
        <v>35</v>
      </c>
      <c r="E7931" t="s">
        <v>71</v>
      </c>
      <c r="F7931" s="3">
        <v>3</v>
      </c>
      <c r="G7931" s="4">
        <v>15272.51</v>
      </c>
      <c r="H7931" s="5">
        <v>0</v>
      </c>
      <c r="I7931" s="4">
        <v>45817.53</v>
      </c>
      <c r="J7931" s="4">
        <v>15020.7</v>
      </c>
      <c r="K7931" t="s">
        <v>37</v>
      </c>
      <c r="L7931" t="s">
        <v>25</v>
      </c>
      <c r="M7931" s="2" t="s">
        <v>26</v>
      </c>
      <c r="N7931" t="s">
        <v>82</v>
      </c>
    </row>
    <row r="7932" spans="1:14" x14ac:dyDescent="0.25">
      <c r="A7932" s="2" t="s">
        <v>8968</v>
      </c>
      <c r="B7932" s="2" t="s">
        <v>326</v>
      </c>
      <c r="C7932" s="9">
        <f t="shared" si="123"/>
        <v>45413</v>
      </c>
      <c r="D7932" t="s">
        <v>53</v>
      </c>
      <c r="E7932" t="s">
        <v>54</v>
      </c>
      <c r="F7932" s="3">
        <v>1</v>
      </c>
      <c r="G7932" s="4">
        <v>898.71</v>
      </c>
      <c r="H7932" s="5">
        <v>0.25</v>
      </c>
      <c r="I7932" s="4">
        <v>674.03</v>
      </c>
      <c r="J7932" s="4">
        <v>95.92</v>
      </c>
      <c r="K7932" t="s">
        <v>24</v>
      </c>
      <c r="L7932" t="s">
        <v>25</v>
      </c>
      <c r="M7932" s="2" t="s">
        <v>19</v>
      </c>
      <c r="N7932" t="s">
        <v>82</v>
      </c>
    </row>
    <row r="7933" spans="1:14" x14ac:dyDescent="0.25">
      <c r="A7933" s="2" t="s">
        <v>8969</v>
      </c>
      <c r="B7933" s="2" t="s">
        <v>1250</v>
      </c>
      <c r="C7933" s="9">
        <f t="shared" si="123"/>
        <v>46113</v>
      </c>
      <c r="D7933" t="s">
        <v>53</v>
      </c>
      <c r="E7933" t="s">
        <v>173</v>
      </c>
      <c r="F7933" s="3">
        <v>2</v>
      </c>
      <c r="G7933" s="4">
        <v>464.48</v>
      </c>
      <c r="H7933" s="5">
        <v>0.15</v>
      </c>
      <c r="I7933" s="4">
        <v>789.62</v>
      </c>
      <c r="J7933" s="4">
        <v>204.09</v>
      </c>
      <c r="K7933" t="s">
        <v>37</v>
      </c>
      <c r="L7933" t="s">
        <v>25</v>
      </c>
      <c r="M7933" s="2" t="s">
        <v>19</v>
      </c>
      <c r="N7933" t="s">
        <v>66</v>
      </c>
    </row>
    <row r="7934" spans="1:14" x14ac:dyDescent="0.25">
      <c r="A7934" s="2" t="s">
        <v>8970</v>
      </c>
      <c r="B7934" s="2" t="s">
        <v>781</v>
      </c>
      <c r="C7934" s="9">
        <f t="shared" si="123"/>
        <v>45992</v>
      </c>
      <c r="D7934" t="s">
        <v>53</v>
      </c>
      <c r="E7934" t="s">
        <v>92</v>
      </c>
      <c r="F7934" s="3">
        <v>1</v>
      </c>
      <c r="G7934" s="4">
        <v>1089</v>
      </c>
      <c r="H7934" s="5">
        <v>0.05</v>
      </c>
      <c r="I7934" s="4">
        <v>1034.55</v>
      </c>
      <c r="J7934" s="4">
        <v>256.23</v>
      </c>
      <c r="K7934" t="s">
        <v>24</v>
      </c>
      <c r="L7934" t="s">
        <v>18</v>
      </c>
      <c r="M7934" s="2" t="s">
        <v>19</v>
      </c>
      <c r="N7934" t="s">
        <v>58</v>
      </c>
    </row>
    <row r="7935" spans="1:14" x14ac:dyDescent="0.25">
      <c r="A7935" s="2" t="s">
        <v>8971</v>
      </c>
      <c r="B7935" s="2" t="s">
        <v>1618</v>
      </c>
      <c r="C7935" s="9">
        <f t="shared" si="123"/>
        <v>46204</v>
      </c>
      <c r="D7935" t="s">
        <v>30</v>
      </c>
      <c r="E7935" t="s">
        <v>133</v>
      </c>
      <c r="F7935" s="3">
        <v>2</v>
      </c>
      <c r="G7935" s="4">
        <v>1154.46</v>
      </c>
      <c r="H7935" s="5">
        <v>0</v>
      </c>
      <c r="I7935" s="4">
        <v>2308.92</v>
      </c>
      <c r="J7935" s="4">
        <v>719.83</v>
      </c>
      <c r="K7935" t="s">
        <v>124</v>
      </c>
      <c r="L7935" t="s">
        <v>25</v>
      </c>
      <c r="M7935" s="2" t="s">
        <v>19</v>
      </c>
      <c r="N7935" t="s">
        <v>20</v>
      </c>
    </row>
    <row r="7936" spans="1:14" x14ac:dyDescent="0.25">
      <c r="A7936" s="2" t="s">
        <v>8972</v>
      </c>
      <c r="B7936" s="2" t="s">
        <v>761</v>
      </c>
      <c r="C7936" s="9">
        <f t="shared" si="123"/>
        <v>46143</v>
      </c>
      <c r="D7936" t="s">
        <v>15</v>
      </c>
      <c r="E7936" t="s">
        <v>16</v>
      </c>
      <c r="F7936" s="3">
        <v>2</v>
      </c>
      <c r="G7936" s="4">
        <v>1788.44</v>
      </c>
      <c r="H7936" s="5">
        <v>0</v>
      </c>
      <c r="I7936" s="4">
        <v>3576.88</v>
      </c>
      <c r="J7936" s="4">
        <v>844.52</v>
      </c>
      <c r="K7936" t="s">
        <v>24</v>
      </c>
      <c r="L7936" t="s">
        <v>25</v>
      </c>
      <c r="M7936" s="2" t="s">
        <v>19</v>
      </c>
      <c r="N7936" t="s">
        <v>20</v>
      </c>
    </row>
    <row r="7937" spans="1:14" x14ac:dyDescent="0.25">
      <c r="A7937" s="2" t="s">
        <v>8973</v>
      </c>
      <c r="B7937" s="2" t="s">
        <v>647</v>
      </c>
      <c r="C7937" s="9">
        <f t="shared" si="123"/>
        <v>45597</v>
      </c>
      <c r="D7937" t="s">
        <v>35</v>
      </c>
      <c r="E7937" t="s">
        <v>36</v>
      </c>
      <c r="F7937" s="3">
        <v>3</v>
      </c>
      <c r="G7937" s="4">
        <v>17274.580000000002</v>
      </c>
      <c r="H7937" s="5">
        <v>0.1</v>
      </c>
      <c r="I7937" s="4">
        <v>46641.37</v>
      </c>
      <c r="J7937" s="4">
        <v>6586.06</v>
      </c>
      <c r="K7937" t="s">
        <v>37</v>
      </c>
      <c r="L7937" t="s">
        <v>25</v>
      </c>
      <c r="M7937" s="2" t="s">
        <v>19</v>
      </c>
      <c r="N7937" t="s">
        <v>20</v>
      </c>
    </row>
    <row r="7938" spans="1:14" x14ac:dyDescent="0.25">
      <c r="A7938" s="2" t="s">
        <v>8974</v>
      </c>
      <c r="B7938" s="2" t="s">
        <v>1584</v>
      </c>
      <c r="C7938" s="9">
        <f t="shared" si="123"/>
        <v>45292</v>
      </c>
      <c r="D7938" t="s">
        <v>45</v>
      </c>
      <c r="E7938" t="s">
        <v>186</v>
      </c>
      <c r="F7938" s="3">
        <v>2</v>
      </c>
      <c r="G7938" s="4">
        <v>7795.62</v>
      </c>
      <c r="H7938" s="5">
        <v>0.15</v>
      </c>
      <c r="I7938" s="4">
        <v>13252.55</v>
      </c>
      <c r="J7938" s="4">
        <v>4554.43</v>
      </c>
      <c r="K7938" t="s">
        <v>24</v>
      </c>
      <c r="L7938" t="s">
        <v>47</v>
      </c>
      <c r="M7938" s="2" t="s">
        <v>26</v>
      </c>
      <c r="N7938" t="s">
        <v>38</v>
      </c>
    </row>
    <row r="7939" spans="1:14" x14ac:dyDescent="0.25">
      <c r="A7939" s="2" t="s">
        <v>8975</v>
      </c>
      <c r="B7939" s="2" t="s">
        <v>1439</v>
      </c>
      <c r="C7939" s="9">
        <f t="shared" ref="C7939:C8002" si="124">DATE(YEAR(B7939),MONTH(B7939),1)</f>
        <v>45292</v>
      </c>
      <c r="D7939" t="s">
        <v>45</v>
      </c>
      <c r="E7939" t="s">
        <v>121</v>
      </c>
      <c r="F7939" s="3">
        <v>3</v>
      </c>
      <c r="G7939" s="4">
        <v>3155.35</v>
      </c>
      <c r="H7939" s="5">
        <v>0</v>
      </c>
      <c r="I7939" s="4">
        <v>9466.0499999999993</v>
      </c>
      <c r="J7939" s="4">
        <v>2327.9299999999998</v>
      </c>
      <c r="K7939" t="s">
        <v>124</v>
      </c>
      <c r="L7939" t="s">
        <v>47</v>
      </c>
      <c r="M7939" s="2" t="s">
        <v>19</v>
      </c>
      <c r="N7939" t="s">
        <v>32</v>
      </c>
    </row>
    <row r="7940" spans="1:14" x14ac:dyDescent="0.25">
      <c r="A7940" s="2" t="s">
        <v>8976</v>
      </c>
      <c r="B7940" s="2" t="s">
        <v>766</v>
      </c>
      <c r="C7940" s="9">
        <f t="shared" si="124"/>
        <v>45383</v>
      </c>
      <c r="D7940" t="s">
        <v>30</v>
      </c>
      <c r="E7940" t="s">
        <v>133</v>
      </c>
      <c r="F7940" s="3">
        <v>4</v>
      </c>
      <c r="G7940" s="4">
        <v>1414.64</v>
      </c>
      <c r="H7940" s="5">
        <v>0</v>
      </c>
      <c r="I7940" s="4">
        <v>5658.56</v>
      </c>
      <c r="J7940" s="4">
        <v>1506.73</v>
      </c>
      <c r="K7940" t="s">
        <v>152</v>
      </c>
      <c r="L7940" t="s">
        <v>25</v>
      </c>
      <c r="M7940" s="2" t="s">
        <v>26</v>
      </c>
      <c r="N7940" t="s">
        <v>42</v>
      </c>
    </row>
    <row r="7941" spans="1:14" x14ac:dyDescent="0.25">
      <c r="A7941" s="2" t="s">
        <v>8977</v>
      </c>
      <c r="B7941" s="2" t="s">
        <v>2067</v>
      </c>
      <c r="C7941" s="9">
        <f t="shared" si="124"/>
        <v>46235</v>
      </c>
      <c r="D7941" t="s">
        <v>53</v>
      </c>
      <c r="E7941" t="s">
        <v>54</v>
      </c>
      <c r="F7941" s="3">
        <v>3</v>
      </c>
      <c r="G7941" s="4">
        <v>965.56</v>
      </c>
      <c r="H7941" s="5">
        <v>0.05</v>
      </c>
      <c r="I7941" s="4">
        <v>2751.85</v>
      </c>
      <c r="J7941" s="4">
        <v>363.12</v>
      </c>
      <c r="K7941" t="s">
        <v>24</v>
      </c>
      <c r="L7941" t="s">
        <v>25</v>
      </c>
      <c r="M7941" s="2" t="s">
        <v>26</v>
      </c>
      <c r="N7941" t="s">
        <v>58</v>
      </c>
    </row>
    <row r="7942" spans="1:14" x14ac:dyDescent="0.25">
      <c r="A7942" s="2" t="s">
        <v>8978</v>
      </c>
      <c r="B7942" s="2" t="s">
        <v>745</v>
      </c>
      <c r="C7942" s="9">
        <f t="shared" si="124"/>
        <v>45962</v>
      </c>
      <c r="D7942" t="s">
        <v>15</v>
      </c>
      <c r="E7942" t="s">
        <v>23</v>
      </c>
      <c r="F7942" s="3">
        <v>3</v>
      </c>
      <c r="G7942" s="4">
        <v>2960.05</v>
      </c>
      <c r="H7942" s="5">
        <v>0.1</v>
      </c>
      <c r="I7942" s="4">
        <v>7992.14</v>
      </c>
      <c r="J7942" s="4">
        <v>2431.5700000000002</v>
      </c>
      <c r="K7942" t="s">
        <v>24</v>
      </c>
      <c r="L7942" t="s">
        <v>18</v>
      </c>
      <c r="M7942" s="2" t="s">
        <v>19</v>
      </c>
      <c r="N7942" t="s">
        <v>66</v>
      </c>
    </row>
    <row r="7943" spans="1:14" x14ac:dyDescent="0.25">
      <c r="A7943" s="2" t="s">
        <v>8979</v>
      </c>
      <c r="B7943" s="2" t="s">
        <v>86</v>
      </c>
      <c r="C7943" s="9">
        <f t="shared" si="124"/>
        <v>45413</v>
      </c>
      <c r="D7943" t="s">
        <v>15</v>
      </c>
      <c r="E7943" t="s">
        <v>57</v>
      </c>
      <c r="F7943" s="3">
        <v>3</v>
      </c>
      <c r="G7943" s="4">
        <v>1256.4000000000001</v>
      </c>
      <c r="H7943" s="5">
        <v>0.2</v>
      </c>
      <c r="I7943" s="4">
        <v>3015.36</v>
      </c>
      <c r="J7943" s="4">
        <v>988.73</v>
      </c>
      <c r="K7943" t="s">
        <v>17</v>
      </c>
      <c r="L7943" t="s">
        <v>47</v>
      </c>
      <c r="M7943" s="2" t="s">
        <v>19</v>
      </c>
      <c r="N7943" t="s">
        <v>32</v>
      </c>
    </row>
    <row r="7944" spans="1:14" x14ac:dyDescent="0.25">
      <c r="A7944" s="2" t="s">
        <v>8980</v>
      </c>
      <c r="B7944" s="2" t="s">
        <v>304</v>
      </c>
      <c r="C7944" s="9">
        <f t="shared" si="124"/>
        <v>45474</v>
      </c>
      <c r="D7944" t="s">
        <v>35</v>
      </c>
      <c r="E7944" t="s">
        <v>36</v>
      </c>
      <c r="F7944" s="3">
        <v>4</v>
      </c>
      <c r="G7944" s="4">
        <v>20228.75</v>
      </c>
      <c r="H7944" s="5">
        <v>0.2</v>
      </c>
      <c r="I7944" s="4">
        <v>64732</v>
      </c>
      <c r="J7944" s="4">
        <v>12083.27</v>
      </c>
      <c r="K7944" t="s">
        <v>24</v>
      </c>
      <c r="L7944" t="s">
        <v>25</v>
      </c>
      <c r="M7944" s="2" t="s">
        <v>19</v>
      </c>
      <c r="N7944" t="s">
        <v>58</v>
      </c>
    </row>
    <row r="7945" spans="1:14" x14ac:dyDescent="0.25">
      <c r="A7945" s="2" t="s">
        <v>8981</v>
      </c>
      <c r="B7945" s="2" t="s">
        <v>342</v>
      </c>
      <c r="C7945" s="9">
        <f t="shared" si="124"/>
        <v>45962</v>
      </c>
      <c r="D7945" t="s">
        <v>35</v>
      </c>
      <c r="E7945" t="s">
        <v>36</v>
      </c>
      <c r="F7945" s="3">
        <v>3</v>
      </c>
      <c r="G7945" s="4">
        <v>28893.24</v>
      </c>
      <c r="H7945" s="5">
        <v>0.1</v>
      </c>
      <c r="I7945" s="4">
        <v>78011.75</v>
      </c>
      <c r="J7945" s="4">
        <v>0</v>
      </c>
      <c r="K7945" t="s">
        <v>37</v>
      </c>
      <c r="L7945" t="s">
        <v>18</v>
      </c>
      <c r="M7945" s="2" t="s">
        <v>61</v>
      </c>
      <c r="N7945" t="s">
        <v>32</v>
      </c>
    </row>
    <row r="7946" spans="1:14" x14ac:dyDescent="0.25">
      <c r="A7946" s="2" t="s">
        <v>8982</v>
      </c>
      <c r="B7946" s="2" t="s">
        <v>1631</v>
      </c>
      <c r="C7946" s="9">
        <f t="shared" si="124"/>
        <v>45992</v>
      </c>
      <c r="D7946" t="s">
        <v>15</v>
      </c>
      <c r="E7946" t="s">
        <v>57</v>
      </c>
      <c r="F7946" s="3">
        <v>2</v>
      </c>
      <c r="G7946" s="4">
        <v>540.07000000000005</v>
      </c>
      <c r="H7946" s="5">
        <v>0.15</v>
      </c>
      <c r="I7946" s="4">
        <v>918.12</v>
      </c>
      <c r="J7946" s="4">
        <v>153.19999999999999</v>
      </c>
      <c r="K7946" t="s">
        <v>24</v>
      </c>
      <c r="L7946" t="s">
        <v>25</v>
      </c>
      <c r="M7946" s="2" t="s">
        <v>19</v>
      </c>
      <c r="N7946" t="s">
        <v>27</v>
      </c>
    </row>
    <row r="7947" spans="1:14" x14ac:dyDescent="0.25">
      <c r="A7947" s="2" t="s">
        <v>8983</v>
      </c>
      <c r="B7947" s="2" t="s">
        <v>137</v>
      </c>
      <c r="C7947" s="9">
        <f t="shared" si="124"/>
        <v>45748</v>
      </c>
      <c r="D7947" t="s">
        <v>45</v>
      </c>
      <c r="E7947" t="s">
        <v>186</v>
      </c>
      <c r="F7947" s="3">
        <v>2</v>
      </c>
      <c r="G7947" s="4">
        <v>966.79</v>
      </c>
      <c r="H7947" s="5">
        <v>0.05</v>
      </c>
      <c r="I7947" s="4">
        <v>1836.9</v>
      </c>
      <c r="J7947" s="4">
        <v>450.78</v>
      </c>
      <c r="K7947" t="s">
        <v>37</v>
      </c>
      <c r="L7947" t="s">
        <v>25</v>
      </c>
      <c r="M7947" s="2" t="s">
        <v>19</v>
      </c>
      <c r="N7947" t="s">
        <v>58</v>
      </c>
    </row>
    <row r="7948" spans="1:14" x14ac:dyDescent="0.25">
      <c r="A7948" s="2" t="s">
        <v>8984</v>
      </c>
      <c r="B7948" s="2" t="s">
        <v>2607</v>
      </c>
      <c r="C7948" s="9">
        <f t="shared" si="124"/>
        <v>45627</v>
      </c>
      <c r="D7948" t="s">
        <v>30</v>
      </c>
      <c r="E7948" t="s">
        <v>163</v>
      </c>
      <c r="F7948" s="3">
        <v>3</v>
      </c>
      <c r="G7948" s="4">
        <v>1029.5899999999999</v>
      </c>
      <c r="H7948" s="5">
        <v>0</v>
      </c>
      <c r="I7948" s="4">
        <v>3088.77</v>
      </c>
      <c r="J7948" s="4">
        <v>385.86</v>
      </c>
      <c r="K7948" t="s">
        <v>24</v>
      </c>
      <c r="L7948" t="s">
        <v>18</v>
      </c>
      <c r="M7948" s="2" t="s">
        <v>19</v>
      </c>
      <c r="N7948" t="s">
        <v>20</v>
      </c>
    </row>
    <row r="7949" spans="1:14" x14ac:dyDescent="0.25">
      <c r="A7949" s="2" t="s">
        <v>8985</v>
      </c>
      <c r="B7949" s="2" t="s">
        <v>1152</v>
      </c>
      <c r="C7949" s="9">
        <f t="shared" si="124"/>
        <v>45474</v>
      </c>
      <c r="D7949" t="s">
        <v>15</v>
      </c>
      <c r="E7949" t="s">
        <v>168</v>
      </c>
      <c r="F7949" s="3">
        <v>2</v>
      </c>
      <c r="G7949" s="4">
        <v>2936.18</v>
      </c>
      <c r="H7949" s="5">
        <v>0</v>
      </c>
      <c r="I7949" s="4">
        <v>5872.36</v>
      </c>
      <c r="J7949" s="4">
        <v>877.6</v>
      </c>
      <c r="K7949" t="s">
        <v>37</v>
      </c>
      <c r="L7949" t="s">
        <v>47</v>
      </c>
      <c r="M7949" s="2" t="s">
        <v>19</v>
      </c>
      <c r="N7949" t="s">
        <v>42</v>
      </c>
    </row>
    <row r="7950" spans="1:14" x14ac:dyDescent="0.25">
      <c r="A7950" s="2" t="s">
        <v>8986</v>
      </c>
      <c r="B7950" s="2" t="s">
        <v>1974</v>
      </c>
      <c r="C7950" s="9">
        <f t="shared" si="124"/>
        <v>45474</v>
      </c>
      <c r="D7950" t="s">
        <v>53</v>
      </c>
      <c r="E7950" t="s">
        <v>98</v>
      </c>
      <c r="F7950" s="3">
        <v>3</v>
      </c>
      <c r="G7950" s="4">
        <v>381.38</v>
      </c>
      <c r="H7950" s="5">
        <v>0</v>
      </c>
      <c r="I7950" s="4">
        <v>1144.1400000000001</v>
      </c>
      <c r="J7950" s="4">
        <v>298.31</v>
      </c>
      <c r="K7950" t="s">
        <v>24</v>
      </c>
      <c r="L7950" t="s">
        <v>25</v>
      </c>
      <c r="M7950" s="2" t="s">
        <v>19</v>
      </c>
      <c r="N7950" t="s">
        <v>38</v>
      </c>
    </row>
    <row r="7951" spans="1:14" x14ac:dyDescent="0.25">
      <c r="A7951" s="2" t="s">
        <v>8987</v>
      </c>
      <c r="B7951" s="2" t="s">
        <v>3998</v>
      </c>
      <c r="C7951" s="9">
        <f t="shared" si="124"/>
        <v>45901</v>
      </c>
      <c r="D7951" t="s">
        <v>45</v>
      </c>
      <c r="E7951" t="s">
        <v>111</v>
      </c>
      <c r="F7951" s="3">
        <v>4</v>
      </c>
      <c r="G7951" s="4">
        <v>3357.98</v>
      </c>
      <c r="H7951" s="5">
        <v>0.25</v>
      </c>
      <c r="I7951" s="4">
        <v>10073.94</v>
      </c>
      <c r="J7951" s="4">
        <v>2332.89</v>
      </c>
      <c r="K7951" t="s">
        <v>37</v>
      </c>
      <c r="L7951" t="s">
        <v>25</v>
      </c>
      <c r="M7951" s="2" t="s">
        <v>26</v>
      </c>
      <c r="N7951" t="s">
        <v>155</v>
      </c>
    </row>
    <row r="7952" spans="1:14" x14ac:dyDescent="0.25">
      <c r="A7952" s="2" t="s">
        <v>8988</v>
      </c>
      <c r="B7952" s="2" t="s">
        <v>3606</v>
      </c>
      <c r="C7952" s="9">
        <f t="shared" si="124"/>
        <v>45566</v>
      </c>
      <c r="D7952" t="s">
        <v>30</v>
      </c>
      <c r="E7952" t="s">
        <v>163</v>
      </c>
      <c r="F7952" s="3">
        <v>2</v>
      </c>
      <c r="G7952" s="4">
        <v>307.95</v>
      </c>
      <c r="H7952" s="5">
        <v>0.2</v>
      </c>
      <c r="I7952" s="4">
        <v>492.72</v>
      </c>
      <c r="J7952" s="4">
        <v>143.53</v>
      </c>
      <c r="K7952" t="s">
        <v>37</v>
      </c>
      <c r="L7952" t="s">
        <v>25</v>
      </c>
      <c r="M7952" s="2" t="s">
        <v>19</v>
      </c>
      <c r="N7952" t="s">
        <v>66</v>
      </c>
    </row>
    <row r="7953" spans="1:14" x14ac:dyDescent="0.25">
      <c r="A7953" s="2" t="s">
        <v>8989</v>
      </c>
      <c r="B7953" s="2" t="s">
        <v>1885</v>
      </c>
      <c r="C7953" s="9">
        <f t="shared" si="124"/>
        <v>45352</v>
      </c>
      <c r="D7953" t="s">
        <v>35</v>
      </c>
      <c r="E7953" t="s">
        <v>71</v>
      </c>
      <c r="F7953" s="3">
        <v>3</v>
      </c>
      <c r="G7953" s="4">
        <v>11044.17</v>
      </c>
      <c r="H7953" s="5">
        <v>0</v>
      </c>
      <c r="I7953" s="4">
        <v>33132.51</v>
      </c>
      <c r="J7953" s="4">
        <v>9633.73</v>
      </c>
      <c r="K7953" t="s">
        <v>24</v>
      </c>
      <c r="L7953" t="s">
        <v>18</v>
      </c>
      <c r="M7953" s="2" t="s">
        <v>19</v>
      </c>
      <c r="N7953" t="s">
        <v>58</v>
      </c>
    </row>
    <row r="7954" spans="1:14" x14ac:dyDescent="0.25">
      <c r="A7954" s="2" t="s">
        <v>8990</v>
      </c>
      <c r="B7954" s="2" t="s">
        <v>4901</v>
      </c>
      <c r="C7954" s="9">
        <f t="shared" si="124"/>
        <v>45962</v>
      </c>
      <c r="D7954" t="s">
        <v>30</v>
      </c>
      <c r="E7954" t="s">
        <v>31</v>
      </c>
      <c r="F7954" s="3">
        <v>1</v>
      </c>
      <c r="G7954" s="4">
        <v>1331.09</v>
      </c>
      <c r="H7954" s="5">
        <v>0.05</v>
      </c>
      <c r="I7954" s="4">
        <v>1264.54</v>
      </c>
      <c r="J7954" s="4">
        <v>278.11</v>
      </c>
      <c r="K7954" t="s">
        <v>24</v>
      </c>
      <c r="L7954" t="s">
        <v>18</v>
      </c>
      <c r="M7954" s="2" t="s">
        <v>19</v>
      </c>
      <c r="N7954" t="s">
        <v>58</v>
      </c>
    </row>
    <row r="7955" spans="1:14" x14ac:dyDescent="0.25">
      <c r="A7955" s="2" t="s">
        <v>8991</v>
      </c>
      <c r="B7955" s="2" t="s">
        <v>246</v>
      </c>
      <c r="C7955" s="9">
        <f t="shared" si="124"/>
        <v>46054</v>
      </c>
      <c r="D7955" t="s">
        <v>45</v>
      </c>
      <c r="E7955" t="s">
        <v>121</v>
      </c>
      <c r="F7955" s="3">
        <v>4</v>
      </c>
      <c r="G7955" s="4">
        <v>2795.44</v>
      </c>
      <c r="H7955" s="5">
        <v>0.05</v>
      </c>
      <c r="I7955" s="4">
        <v>10622.67</v>
      </c>
      <c r="J7955" s="4">
        <v>2925.06</v>
      </c>
      <c r="K7955" t="s">
        <v>24</v>
      </c>
      <c r="L7955" t="s">
        <v>18</v>
      </c>
      <c r="M7955" s="2" t="s">
        <v>19</v>
      </c>
      <c r="N7955" t="s">
        <v>82</v>
      </c>
    </row>
    <row r="7956" spans="1:14" x14ac:dyDescent="0.25">
      <c r="A7956" s="2" t="s">
        <v>8992</v>
      </c>
      <c r="B7956" s="2" t="s">
        <v>467</v>
      </c>
      <c r="C7956" s="9">
        <f t="shared" si="124"/>
        <v>45505</v>
      </c>
      <c r="D7956" t="s">
        <v>35</v>
      </c>
      <c r="E7956" t="s">
        <v>77</v>
      </c>
      <c r="F7956" s="3">
        <v>1</v>
      </c>
      <c r="G7956" s="4">
        <v>21690.86</v>
      </c>
      <c r="H7956" s="5">
        <v>0.1</v>
      </c>
      <c r="I7956" s="4">
        <v>19521.77</v>
      </c>
      <c r="J7956" s="4">
        <v>6203.87</v>
      </c>
      <c r="K7956" t="s">
        <v>24</v>
      </c>
      <c r="L7956" t="s">
        <v>25</v>
      </c>
      <c r="M7956" s="2" t="s">
        <v>26</v>
      </c>
      <c r="N7956" t="s">
        <v>38</v>
      </c>
    </row>
    <row r="7957" spans="1:14" x14ac:dyDescent="0.25">
      <c r="A7957" s="2" t="s">
        <v>8993</v>
      </c>
      <c r="B7957" s="2" t="s">
        <v>1069</v>
      </c>
      <c r="C7957" s="9">
        <f t="shared" si="124"/>
        <v>46054</v>
      </c>
      <c r="D7957" t="s">
        <v>35</v>
      </c>
      <c r="E7957" t="s">
        <v>74</v>
      </c>
      <c r="F7957" s="3">
        <v>3</v>
      </c>
      <c r="G7957" s="4">
        <v>31448.9</v>
      </c>
      <c r="H7957" s="5">
        <v>0.05</v>
      </c>
      <c r="I7957" s="4">
        <v>89629.36</v>
      </c>
      <c r="J7957" s="4">
        <v>23063.69</v>
      </c>
      <c r="K7957" t="s">
        <v>24</v>
      </c>
      <c r="L7957" t="s">
        <v>18</v>
      </c>
      <c r="M7957" s="2" t="s">
        <v>19</v>
      </c>
      <c r="N7957" t="s">
        <v>155</v>
      </c>
    </row>
    <row r="7958" spans="1:14" x14ac:dyDescent="0.25">
      <c r="A7958" s="2" t="s">
        <v>8994</v>
      </c>
      <c r="B7958" s="2" t="s">
        <v>2770</v>
      </c>
      <c r="C7958" s="9">
        <f t="shared" si="124"/>
        <v>45383</v>
      </c>
      <c r="D7958" t="s">
        <v>53</v>
      </c>
      <c r="E7958" t="s">
        <v>54</v>
      </c>
      <c r="F7958" s="3">
        <v>2</v>
      </c>
      <c r="G7958" s="4">
        <v>515.33000000000004</v>
      </c>
      <c r="H7958" s="5">
        <v>0</v>
      </c>
      <c r="I7958" s="4">
        <v>1030.6600000000001</v>
      </c>
      <c r="J7958" s="4">
        <v>353.25</v>
      </c>
      <c r="K7958" t="s">
        <v>24</v>
      </c>
      <c r="L7958" t="s">
        <v>18</v>
      </c>
      <c r="M7958" s="2" t="s">
        <v>19</v>
      </c>
      <c r="N7958" t="s">
        <v>82</v>
      </c>
    </row>
    <row r="7959" spans="1:14" x14ac:dyDescent="0.25">
      <c r="A7959" s="2" t="s">
        <v>8995</v>
      </c>
      <c r="B7959" s="2" t="s">
        <v>973</v>
      </c>
      <c r="C7959" s="9">
        <f t="shared" si="124"/>
        <v>45962</v>
      </c>
      <c r="D7959" t="s">
        <v>35</v>
      </c>
      <c r="E7959" t="s">
        <v>36</v>
      </c>
      <c r="F7959" s="3">
        <v>3</v>
      </c>
      <c r="G7959" s="4">
        <v>25880.23</v>
      </c>
      <c r="H7959" s="5">
        <v>0.15</v>
      </c>
      <c r="I7959" s="4">
        <v>65994.59</v>
      </c>
      <c r="J7959" s="4">
        <v>23001.98</v>
      </c>
      <c r="K7959" t="s">
        <v>37</v>
      </c>
      <c r="L7959" t="s">
        <v>25</v>
      </c>
      <c r="M7959" s="2" t="s">
        <v>19</v>
      </c>
      <c r="N7959" t="s">
        <v>42</v>
      </c>
    </row>
    <row r="7960" spans="1:14" x14ac:dyDescent="0.25">
      <c r="A7960" s="2" t="s">
        <v>8996</v>
      </c>
      <c r="B7960" s="2" t="s">
        <v>454</v>
      </c>
      <c r="C7960" s="9">
        <f t="shared" si="124"/>
        <v>45444</v>
      </c>
      <c r="D7960" t="s">
        <v>15</v>
      </c>
      <c r="E7960" t="s">
        <v>57</v>
      </c>
      <c r="F7960" s="3">
        <v>2</v>
      </c>
      <c r="G7960" s="4">
        <v>2374.9299999999998</v>
      </c>
      <c r="H7960" s="5">
        <v>0.2</v>
      </c>
      <c r="I7960" s="4">
        <v>3799.89</v>
      </c>
      <c r="J7960" s="4">
        <v>0</v>
      </c>
      <c r="K7960" t="s">
        <v>17</v>
      </c>
      <c r="L7960" t="s">
        <v>25</v>
      </c>
      <c r="M7960" s="2" t="s">
        <v>61</v>
      </c>
      <c r="N7960" t="s">
        <v>58</v>
      </c>
    </row>
    <row r="7961" spans="1:14" x14ac:dyDescent="0.25">
      <c r="A7961" s="2" t="s">
        <v>8997</v>
      </c>
      <c r="B7961" s="2" t="s">
        <v>1426</v>
      </c>
      <c r="C7961" s="9">
        <f t="shared" si="124"/>
        <v>45931</v>
      </c>
      <c r="D7961" t="s">
        <v>15</v>
      </c>
      <c r="E7961" t="s">
        <v>16</v>
      </c>
      <c r="F7961" s="3">
        <v>3</v>
      </c>
      <c r="G7961" s="4">
        <v>1179.71</v>
      </c>
      <c r="H7961" s="5">
        <v>0</v>
      </c>
      <c r="I7961" s="4">
        <v>3539.13</v>
      </c>
      <c r="J7961" s="4">
        <v>636.66999999999996</v>
      </c>
      <c r="K7961" t="s">
        <v>37</v>
      </c>
      <c r="L7961" t="s">
        <v>25</v>
      </c>
      <c r="M7961" s="2" t="s">
        <v>19</v>
      </c>
      <c r="N7961" t="s">
        <v>66</v>
      </c>
    </row>
    <row r="7962" spans="1:14" x14ac:dyDescent="0.25">
      <c r="A7962" s="2" t="s">
        <v>8998</v>
      </c>
      <c r="B7962" s="2" t="s">
        <v>1620</v>
      </c>
      <c r="C7962" s="9">
        <f t="shared" si="124"/>
        <v>46174</v>
      </c>
      <c r="D7962" t="s">
        <v>45</v>
      </c>
      <c r="E7962" t="s">
        <v>222</v>
      </c>
      <c r="F7962" s="3">
        <v>3</v>
      </c>
      <c r="G7962" s="4">
        <v>2344.67</v>
      </c>
      <c r="H7962" s="5">
        <v>0</v>
      </c>
      <c r="I7962" s="4">
        <v>7034.01</v>
      </c>
      <c r="J7962" s="4">
        <v>2118.9899999999998</v>
      </c>
      <c r="K7962" t="s">
        <v>24</v>
      </c>
      <c r="L7962" t="s">
        <v>25</v>
      </c>
      <c r="M7962" s="2" t="s">
        <v>19</v>
      </c>
      <c r="N7962" t="s">
        <v>32</v>
      </c>
    </row>
    <row r="7963" spans="1:14" x14ac:dyDescent="0.25">
      <c r="A7963" s="2" t="s">
        <v>8999</v>
      </c>
      <c r="B7963" s="2" t="s">
        <v>304</v>
      </c>
      <c r="C7963" s="9">
        <f t="shared" si="124"/>
        <v>45474</v>
      </c>
      <c r="D7963" t="s">
        <v>30</v>
      </c>
      <c r="E7963" t="s">
        <v>31</v>
      </c>
      <c r="F7963" s="3">
        <v>2</v>
      </c>
      <c r="G7963" s="4">
        <v>280.11</v>
      </c>
      <c r="H7963" s="5">
        <v>0.05</v>
      </c>
      <c r="I7963" s="4">
        <v>532.21</v>
      </c>
      <c r="J7963" s="4">
        <v>85.18</v>
      </c>
      <c r="K7963" t="s">
        <v>37</v>
      </c>
      <c r="L7963" t="s">
        <v>25</v>
      </c>
      <c r="M7963" s="2" t="s">
        <v>19</v>
      </c>
      <c r="N7963" t="s">
        <v>82</v>
      </c>
    </row>
    <row r="7964" spans="1:14" x14ac:dyDescent="0.25">
      <c r="A7964" s="2" t="s">
        <v>9000</v>
      </c>
      <c r="B7964" s="2" t="s">
        <v>1550</v>
      </c>
      <c r="C7964" s="9">
        <f t="shared" si="124"/>
        <v>45717</v>
      </c>
      <c r="D7964" t="s">
        <v>15</v>
      </c>
      <c r="E7964" t="s">
        <v>23</v>
      </c>
      <c r="F7964" s="3">
        <v>2</v>
      </c>
      <c r="G7964" s="4">
        <v>2533.7600000000002</v>
      </c>
      <c r="H7964" s="5">
        <v>0.15</v>
      </c>
      <c r="I7964" s="4">
        <v>4307.3900000000003</v>
      </c>
      <c r="J7964" s="4">
        <v>1283.6099999999999</v>
      </c>
      <c r="K7964" t="s">
        <v>24</v>
      </c>
      <c r="L7964" t="s">
        <v>25</v>
      </c>
      <c r="M7964" s="2" t="s">
        <v>19</v>
      </c>
      <c r="N7964" t="s">
        <v>82</v>
      </c>
    </row>
    <row r="7965" spans="1:14" x14ac:dyDescent="0.25">
      <c r="A7965" s="2" t="s">
        <v>9001</v>
      </c>
      <c r="B7965" s="2" t="s">
        <v>469</v>
      </c>
      <c r="C7965" s="9">
        <f t="shared" si="124"/>
        <v>45352</v>
      </c>
      <c r="D7965" t="s">
        <v>15</v>
      </c>
      <c r="E7965" t="s">
        <v>95</v>
      </c>
      <c r="F7965" s="3">
        <v>3</v>
      </c>
      <c r="G7965" s="4">
        <v>633.79999999999995</v>
      </c>
      <c r="H7965" s="5">
        <v>0</v>
      </c>
      <c r="I7965" s="4">
        <v>1901.4</v>
      </c>
      <c r="J7965" s="4">
        <v>422.2</v>
      </c>
      <c r="K7965" t="s">
        <v>24</v>
      </c>
      <c r="L7965" t="s">
        <v>25</v>
      </c>
      <c r="M7965" s="2" t="s">
        <v>19</v>
      </c>
      <c r="N7965" t="s">
        <v>82</v>
      </c>
    </row>
    <row r="7966" spans="1:14" x14ac:dyDescent="0.25">
      <c r="A7966" s="2" t="s">
        <v>9002</v>
      </c>
      <c r="B7966" s="2" t="s">
        <v>145</v>
      </c>
      <c r="C7966" s="9">
        <f t="shared" si="124"/>
        <v>45748</v>
      </c>
      <c r="D7966" t="s">
        <v>53</v>
      </c>
      <c r="E7966" t="s">
        <v>54</v>
      </c>
      <c r="F7966" s="3">
        <v>1</v>
      </c>
      <c r="G7966" s="4">
        <v>546.65</v>
      </c>
      <c r="H7966" s="5">
        <v>0.05</v>
      </c>
      <c r="I7966" s="4">
        <v>519.32000000000005</v>
      </c>
      <c r="J7966" s="4">
        <v>155.33000000000001</v>
      </c>
      <c r="K7966" t="s">
        <v>152</v>
      </c>
      <c r="L7966" t="s">
        <v>25</v>
      </c>
      <c r="M7966" s="2" t="s">
        <v>19</v>
      </c>
      <c r="N7966" t="s">
        <v>42</v>
      </c>
    </row>
    <row r="7967" spans="1:14" x14ac:dyDescent="0.25">
      <c r="A7967" s="2" t="s">
        <v>9003</v>
      </c>
      <c r="B7967" s="2" t="s">
        <v>7072</v>
      </c>
      <c r="C7967" s="9">
        <f t="shared" si="124"/>
        <v>45323</v>
      </c>
      <c r="D7967" t="s">
        <v>30</v>
      </c>
      <c r="E7967" t="s">
        <v>106</v>
      </c>
      <c r="F7967" s="3">
        <v>4</v>
      </c>
      <c r="G7967" s="4">
        <v>829.57</v>
      </c>
      <c r="H7967" s="5">
        <v>0.15</v>
      </c>
      <c r="I7967" s="4">
        <v>2820.54</v>
      </c>
      <c r="J7967" s="4">
        <v>531.77</v>
      </c>
      <c r="K7967" t="s">
        <v>17</v>
      </c>
      <c r="L7967" t="s">
        <v>18</v>
      </c>
      <c r="M7967" s="2" t="s">
        <v>19</v>
      </c>
      <c r="N7967" t="s">
        <v>32</v>
      </c>
    </row>
    <row r="7968" spans="1:14" x14ac:dyDescent="0.25">
      <c r="A7968" s="2" t="s">
        <v>9004</v>
      </c>
      <c r="B7968" s="2" t="s">
        <v>1823</v>
      </c>
      <c r="C7968" s="9">
        <f t="shared" si="124"/>
        <v>45383</v>
      </c>
      <c r="D7968" t="s">
        <v>30</v>
      </c>
      <c r="E7968" t="s">
        <v>163</v>
      </c>
      <c r="F7968" s="3">
        <v>1</v>
      </c>
      <c r="G7968" s="4">
        <v>828.6</v>
      </c>
      <c r="H7968" s="5">
        <v>0</v>
      </c>
      <c r="I7968" s="4">
        <v>828.6</v>
      </c>
      <c r="J7968" s="4">
        <v>186.07</v>
      </c>
      <c r="K7968" t="s">
        <v>24</v>
      </c>
      <c r="L7968" t="s">
        <v>25</v>
      </c>
      <c r="M7968" s="2" t="s">
        <v>19</v>
      </c>
      <c r="N7968" t="s">
        <v>20</v>
      </c>
    </row>
    <row r="7969" spans="1:14" x14ac:dyDescent="0.25">
      <c r="A7969" s="2" t="s">
        <v>9005</v>
      </c>
      <c r="B7969" s="2" t="s">
        <v>2937</v>
      </c>
      <c r="C7969" s="9">
        <f t="shared" si="124"/>
        <v>46235</v>
      </c>
      <c r="D7969" t="s">
        <v>15</v>
      </c>
      <c r="E7969" t="s">
        <v>95</v>
      </c>
      <c r="F7969" s="3">
        <v>1</v>
      </c>
      <c r="G7969" s="4">
        <v>2570.23</v>
      </c>
      <c r="H7969" s="5">
        <v>0</v>
      </c>
      <c r="I7969" s="4">
        <v>2570.23</v>
      </c>
      <c r="J7969" s="4">
        <v>802.67</v>
      </c>
      <c r="K7969" t="s">
        <v>24</v>
      </c>
      <c r="L7969" t="s">
        <v>47</v>
      </c>
      <c r="M7969" s="2" t="s">
        <v>19</v>
      </c>
      <c r="N7969" t="s">
        <v>42</v>
      </c>
    </row>
    <row r="7970" spans="1:14" x14ac:dyDescent="0.25">
      <c r="A7970" s="2" t="s">
        <v>9006</v>
      </c>
      <c r="B7970" s="2" t="s">
        <v>1041</v>
      </c>
      <c r="C7970" s="9">
        <f t="shared" si="124"/>
        <v>46143</v>
      </c>
      <c r="D7970" t="s">
        <v>35</v>
      </c>
      <c r="E7970" t="s">
        <v>71</v>
      </c>
      <c r="F7970" s="3">
        <v>1</v>
      </c>
      <c r="G7970" s="4">
        <v>15576.01</v>
      </c>
      <c r="H7970" s="5">
        <v>0.2</v>
      </c>
      <c r="I7970" s="4">
        <v>12460.81</v>
      </c>
      <c r="J7970" s="4">
        <v>2468.5100000000002</v>
      </c>
      <c r="K7970" t="s">
        <v>124</v>
      </c>
      <c r="L7970" t="s">
        <v>18</v>
      </c>
      <c r="M7970" s="2" t="s">
        <v>19</v>
      </c>
      <c r="N7970" t="s">
        <v>42</v>
      </c>
    </row>
    <row r="7971" spans="1:14" x14ac:dyDescent="0.25">
      <c r="A7971" s="2" t="s">
        <v>9007</v>
      </c>
      <c r="B7971" s="2" t="s">
        <v>925</v>
      </c>
      <c r="C7971" s="9">
        <f t="shared" si="124"/>
        <v>46143</v>
      </c>
      <c r="D7971" t="s">
        <v>15</v>
      </c>
      <c r="E7971" t="s">
        <v>95</v>
      </c>
      <c r="F7971" s="3">
        <v>1</v>
      </c>
      <c r="G7971" s="4">
        <v>1156.23</v>
      </c>
      <c r="H7971" s="5">
        <v>0.15</v>
      </c>
      <c r="I7971" s="4">
        <v>982.8</v>
      </c>
      <c r="J7971" s="4">
        <v>209.94</v>
      </c>
      <c r="K7971" t="s">
        <v>24</v>
      </c>
      <c r="L7971" t="s">
        <v>25</v>
      </c>
      <c r="M7971" s="2" t="s">
        <v>19</v>
      </c>
      <c r="N7971" t="s">
        <v>32</v>
      </c>
    </row>
    <row r="7972" spans="1:14" x14ac:dyDescent="0.25">
      <c r="A7972" s="2" t="s">
        <v>9008</v>
      </c>
      <c r="B7972" s="2" t="s">
        <v>1233</v>
      </c>
      <c r="C7972" s="9">
        <f t="shared" si="124"/>
        <v>45323</v>
      </c>
      <c r="D7972" t="s">
        <v>45</v>
      </c>
      <c r="E7972" t="s">
        <v>186</v>
      </c>
      <c r="F7972" s="3">
        <v>2</v>
      </c>
      <c r="G7972" s="4">
        <v>670.25</v>
      </c>
      <c r="H7972" s="5">
        <v>0.1</v>
      </c>
      <c r="I7972" s="4">
        <v>1206.45</v>
      </c>
      <c r="J7972" s="4">
        <v>304.39</v>
      </c>
      <c r="K7972" t="s">
        <v>24</v>
      </c>
      <c r="L7972" t="s">
        <v>25</v>
      </c>
      <c r="M7972" s="2" t="s">
        <v>19</v>
      </c>
      <c r="N7972" t="s">
        <v>38</v>
      </c>
    </row>
    <row r="7973" spans="1:14" x14ac:dyDescent="0.25">
      <c r="A7973" s="2" t="s">
        <v>9009</v>
      </c>
      <c r="B7973" s="2" t="s">
        <v>4412</v>
      </c>
      <c r="C7973" s="9">
        <f t="shared" si="124"/>
        <v>45474</v>
      </c>
      <c r="D7973" t="s">
        <v>35</v>
      </c>
      <c r="E7973" t="s">
        <v>74</v>
      </c>
      <c r="F7973" s="3">
        <v>1</v>
      </c>
      <c r="G7973" s="4">
        <v>29783.06</v>
      </c>
      <c r="H7973" s="5">
        <v>0</v>
      </c>
      <c r="I7973" s="4">
        <v>29783.06</v>
      </c>
      <c r="J7973" s="4">
        <v>0</v>
      </c>
      <c r="K7973" t="s">
        <v>17</v>
      </c>
      <c r="L7973" t="s">
        <v>47</v>
      </c>
      <c r="M7973" s="2" t="s">
        <v>61</v>
      </c>
      <c r="N7973" t="s">
        <v>58</v>
      </c>
    </row>
    <row r="7974" spans="1:14" x14ac:dyDescent="0.25">
      <c r="A7974" s="2" t="s">
        <v>9010</v>
      </c>
      <c r="B7974" s="2" t="s">
        <v>753</v>
      </c>
      <c r="C7974" s="9">
        <f t="shared" si="124"/>
        <v>46235</v>
      </c>
      <c r="D7974" t="s">
        <v>35</v>
      </c>
      <c r="E7974" t="s">
        <v>50</v>
      </c>
      <c r="F7974" s="3">
        <v>4</v>
      </c>
      <c r="G7974" s="4">
        <v>1725.74</v>
      </c>
      <c r="H7974" s="5">
        <v>0.2</v>
      </c>
      <c r="I7974" s="4">
        <v>5522.37</v>
      </c>
      <c r="J7974" s="4">
        <v>0</v>
      </c>
      <c r="K7974" t="s">
        <v>37</v>
      </c>
      <c r="L7974" t="s">
        <v>25</v>
      </c>
      <c r="M7974" s="2" t="s">
        <v>61</v>
      </c>
      <c r="N7974" t="s">
        <v>58</v>
      </c>
    </row>
    <row r="7975" spans="1:14" x14ac:dyDescent="0.25">
      <c r="A7975" s="2" t="s">
        <v>9011</v>
      </c>
      <c r="B7975" s="2" t="s">
        <v>2802</v>
      </c>
      <c r="C7975" s="9">
        <f t="shared" si="124"/>
        <v>45474</v>
      </c>
      <c r="D7975" t="s">
        <v>35</v>
      </c>
      <c r="E7975" t="s">
        <v>36</v>
      </c>
      <c r="F7975" s="3">
        <v>2</v>
      </c>
      <c r="G7975" s="4">
        <v>7953.8</v>
      </c>
      <c r="H7975" s="5">
        <v>0.05</v>
      </c>
      <c r="I7975" s="4">
        <v>15112.22</v>
      </c>
      <c r="J7975" s="4">
        <v>3940.04</v>
      </c>
      <c r="K7975" t="s">
        <v>37</v>
      </c>
      <c r="L7975" t="s">
        <v>25</v>
      </c>
      <c r="M7975" s="2" t="s">
        <v>19</v>
      </c>
      <c r="N7975" t="s">
        <v>87</v>
      </c>
    </row>
    <row r="7976" spans="1:14" x14ac:dyDescent="0.25">
      <c r="A7976" s="2" t="s">
        <v>9012</v>
      </c>
      <c r="B7976" s="2" t="s">
        <v>5789</v>
      </c>
      <c r="C7976" s="9">
        <f t="shared" si="124"/>
        <v>46082</v>
      </c>
      <c r="D7976" t="s">
        <v>15</v>
      </c>
      <c r="E7976" t="s">
        <v>23</v>
      </c>
      <c r="F7976" s="3">
        <v>1</v>
      </c>
      <c r="G7976" s="4">
        <v>2080.5500000000002</v>
      </c>
      <c r="H7976" s="5">
        <v>0</v>
      </c>
      <c r="I7976" s="4">
        <v>2080.5500000000002</v>
      </c>
      <c r="J7976" s="4">
        <v>480.14</v>
      </c>
      <c r="K7976" t="s">
        <v>37</v>
      </c>
      <c r="L7976" t="s">
        <v>25</v>
      </c>
      <c r="M7976" s="2" t="s">
        <v>19</v>
      </c>
      <c r="N7976" t="s">
        <v>82</v>
      </c>
    </row>
    <row r="7977" spans="1:14" x14ac:dyDescent="0.25">
      <c r="A7977" s="2" t="s">
        <v>9013</v>
      </c>
      <c r="B7977" s="2" t="s">
        <v>422</v>
      </c>
      <c r="C7977" s="9">
        <f t="shared" si="124"/>
        <v>46143</v>
      </c>
      <c r="D7977" t="s">
        <v>30</v>
      </c>
      <c r="E7977" t="s">
        <v>133</v>
      </c>
      <c r="F7977" s="3">
        <v>2</v>
      </c>
      <c r="G7977" s="4">
        <v>467.94</v>
      </c>
      <c r="H7977" s="5">
        <v>0.05</v>
      </c>
      <c r="I7977" s="4">
        <v>889.09</v>
      </c>
      <c r="J7977" s="4">
        <v>268.38</v>
      </c>
      <c r="K7977" t="s">
        <v>37</v>
      </c>
      <c r="L7977" t="s">
        <v>25</v>
      </c>
      <c r="M7977" s="2" t="s">
        <v>19</v>
      </c>
      <c r="N7977" t="s">
        <v>58</v>
      </c>
    </row>
    <row r="7978" spans="1:14" x14ac:dyDescent="0.25">
      <c r="A7978" s="2" t="s">
        <v>9014</v>
      </c>
      <c r="B7978" s="2" t="s">
        <v>636</v>
      </c>
      <c r="C7978" s="9">
        <f t="shared" si="124"/>
        <v>46023</v>
      </c>
      <c r="D7978" t="s">
        <v>35</v>
      </c>
      <c r="E7978" t="s">
        <v>74</v>
      </c>
      <c r="F7978" s="3">
        <v>1</v>
      </c>
      <c r="G7978" s="4">
        <v>8563</v>
      </c>
      <c r="H7978" s="5">
        <v>0.2</v>
      </c>
      <c r="I7978" s="4">
        <v>6850.4</v>
      </c>
      <c r="J7978" s="4">
        <v>0</v>
      </c>
      <c r="K7978" t="s">
        <v>124</v>
      </c>
      <c r="L7978" t="s">
        <v>18</v>
      </c>
      <c r="M7978" s="2" t="s">
        <v>61</v>
      </c>
      <c r="N7978" t="s">
        <v>87</v>
      </c>
    </row>
    <row r="7979" spans="1:14" x14ac:dyDescent="0.25">
      <c r="A7979" s="2" t="s">
        <v>9015</v>
      </c>
      <c r="B7979" s="2" t="s">
        <v>2289</v>
      </c>
      <c r="C7979" s="9">
        <f t="shared" si="124"/>
        <v>45901</v>
      </c>
      <c r="D7979" t="s">
        <v>45</v>
      </c>
      <c r="E7979" t="s">
        <v>121</v>
      </c>
      <c r="F7979" s="3">
        <v>1</v>
      </c>
      <c r="G7979" s="4">
        <v>3212.56</v>
      </c>
      <c r="H7979" s="5">
        <v>0.25</v>
      </c>
      <c r="I7979" s="4">
        <v>2409.42</v>
      </c>
      <c r="J7979" s="4">
        <v>565.88</v>
      </c>
      <c r="K7979" t="s">
        <v>17</v>
      </c>
      <c r="L7979" t="s">
        <v>25</v>
      </c>
      <c r="M7979" s="2" t="s">
        <v>19</v>
      </c>
      <c r="N7979" t="s">
        <v>58</v>
      </c>
    </row>
    <row r="7980" spans="1:14" x14ac:dyDescent="0.25">
      <c r="A7980" s="2" t="s">
        <v>9016</v>
      </c>
      <c r="B7980" s="2" t="s">
        <v>1906</v>
      </c>
      <c r="C7980" s="9">
        <f t="shared" si="124"/>
        <v>45292</v>
      </c>
      <c r="D7980" t="s">
        <v>53</v>
      </c>
      <c r="E7980" t="s">
        <v>114</v>
      </c>
      <c r="F7980" s="3">
        <v>4</v>
      </c>
      <c r="G7980" s="4">
        <v>904.56</v>
      </c>
      <c r="H7980" s="5">
        <v>0.1</v>
      </c>
      <c r="I7980" s="4">
        <v>3256.42</v>
      </c>
      <c r="J7980" s="4">
        <v>1034.58</v>
      </c>
      <c r="K7980" t="s">
        <v>24</v>
      </c>
      <c r="L7980" t="s">
        <v>25</v>
      </c>
      <c r="M7980" s="2" t="s">
        <v>19</v>
      </c>
      <c r="N7980" t="s">
        <v>82</v>
      </c>
    </row>
    <row r="7981" spans="1:14" x14ac:dyDescent="0.25">
      <c r="A7981" s="2" t="s">
        <v>9017</v>
      </c>
      <c r="B7981" s="2" t="s">
        <v>1753</v>
      </c>
      <c r="C7981" s="9">
        <f t="shared" si="124"/>
        <v>46204</v>
      </c>
      <c r="D7981" t="s">
        <v>35</v>
      </c>
      <c r="E7981" t="s">
        <v>74</v>
      </c>
      <c r="F7981" s="3">
        <v>2</v>
      </c>
      <c r="G7981" s="4">
        <v>19958.18</v>
      </c>
      <c r="H7981" s="5">
        <v>0.25</v>
      </c>
      <c r="I7981" s="4">
        <v>29937.27</v>
      </c>
      <c r="J7981" s="4">
        <v>7725.4</v>
      </c>
      <c r="K7981" t="s">
        <v>37</v>
      </c>
      <c r="L7981" t="s">
        <v>25</v>
      </c>
      <c r="M7981" s="2" t="s">
        <v>19</v>
      </c>
      <c r="N7981" t="s">
        <v>58</v>
      </c>
    </row>
    <row r="7982" spans="1:14" x14ac:dyDescent="0.25">
      <c r="A7982" s="2" t="s">
        <v>9018</v>
      </c>
      <c r="B7982" s="2" t="s">
        <v>6942</v>
      </c>
      <c r="C7982" s="9">
        <f t="shared" si="124"/>
        <v>45566</v>
      </c>
      <c r="D7982" t="s">
        <v>45</v>
      </c>
      <c r="E7982" t="s">
        <v>186</v>
      </c>
      <c r="F7982" s="3">
        <v>2</v>
      </c>
      <c r="G7982" s="4">
        <v>7539.28</v>
      </c>
      <c r="H7982" s="5">
        <v>0.05</v>
      </c>
      <c r="I7982" s="4">
        <v>14324.63</v>
      </c>
      <c r="J7982" s="4">
        <v>3263.42</v>
      </c>
      <c r="K7982" t="s">
        <v>37</v>
      </c>
      <c r="L7982" t="s">
        <v>25</v>
      </c>
      <c r="M7982" s="2" t="s">
        <v>19</v>
      </c>
      <c r="N7982" t="s">
        <v>66</v>
      </c>
    </row>
    <row r="7983" spans="1:14" x14ac:dyDescent="0.25">
      <c r="A7983" s="2" t="s">
        <v>9019</v>
      </c>
      <c r="B7983" s="2" t="s">
        <v>3967</v>
      </c>
      <c r="C7983" s="9">
        <f t="shared" si="124"/>
        <v>45352</v>
      </c>
      <c r="D7983" t="s">
        <v>53</v>
      </c>
      <c r="E7983" t="s">
        <v>54</v>
      </c>
      <c r="F7983" s="3">
        <v>3</v>
      </c>
      <c r="G7983" s="4">
        <v>200.68</v>
      </c>
      <c r="H7983" s="5">
        <v>0</v>
      </c>
      <c r="I7983" s="4">
        <v>602.04</v>
      </c>
      <c r="J7983" s="4">
        <v>99.27</v>
      </c>
      <c r="K7983" t="s">
        <v>17</v>
      </c>
      <c r="L7983" t="s">
        <v>25</v>
      </c>
      <c r="M7983" s="2" t="s">
        <v>19</v>
      </c>
      <c r="N7983" t="s">
        <v>38</v>
      </c>
    </row>
    <row r="7984" spans="1:14" x14ac:dyDescent="0.25">
      <c r="A7984" s="2" t="s">
        <v>9020</v>
      </c>
      <c r="B7984" s="2" t="s">
        <v>3480</v>
      </c>
      <c r="C7984" s="9">
        <f t="shared" si="124"/>
        <v>46204</v>
      </c>
      <c r="D7984" t="s">
        <v>53</v>
      </c>
      <c r="E7984" t="s">
        <v>98</v>
      </c>
      <c r="F7984" s="3">
        <v>1</v>
      </c>
      <c r="G7984" s="4">
        <v>1185.08</v>
      </c>
      <c r="H7984" s="5">
        <v>0</v>
      </c>
      <c r="I7984" s="4">
        <v>1185.08</v>
      </c>
      <c r="J7984" s="4">
        <v>0</v>
      </c>
      <c r="K7984" t="s">
        <v>124</v>
      </c>
      <c r="L7984" t="s">
        <v>25</v>
      </c>
      <c r="M7984" s="2" t="s">
        <v>101</v>
      </c>
      <c r="N7984" t="s">
        <v>66</v>
      </c>
    </row>
    <row r="7985" spans="1:14" x14ac:dyDescent="0.25">
      <c r="A7985" s="2" t="s">
        <v>9021</v>
      </c>
      <c r="B7985" s="2" t="s">
        <v>2035</v>
      </c>
      <c r="C7985" s="9">
        <f t="shared" si="124"/>
        <v>45413</v>
      </c>
      <c r="D7985" t="s">
        <v>35</v>
      </c>
      <c r="E7985" t="s">
        <v>36</v>
      </c>
      <c r="F7985" s="3">
        <v>1</v>
      </c>
      <c r="G7985" s="4">
        <v>10475.64</v>
      </c>
      <c r="H7985" s="5">
        <v>0.05</v>
      </c>
      <c r="I7985" s="4">
        <v>9951.86</v>
      </c>
      <c r="J7985" s="4">
        <v>1534.12</v>
      </c>
      <c r="K7985" t="s">
        <v>24</v>
      </c>
      <c r="L7985" t="s">
        <v>25</v>
      </c>
      <c r="M7985" s="2" t="s">
        <v>19</v>
      </c>
      <c r="N7985" t="s">
        <v>66</v>
      </c>
    </row>
    <row r="7986" spans="1:14" x14ac:dyDescent="0.25">
      <c r="A7986" s="2" t="s">
        <v>9022</v>
      </c>
      <c r="B7986" s="2" t="s">
        <v>975</v>
      </c>
      <c r="C7986" s="9">
        <f t="shared" si="124"/>
        <v>45292</v>
      </c>
      <c r="D7986" t="s">
        <v>35</v>
      </c>
      <c r="E7986" t="s">
        <v>71</v>
      </c>
      <c r="F7986" s="3">
        <v>4</v>
      </c>
      <c r="G7986" s="4">
        <v>9196.0400000000009</v>
      </c>
      <c r="H7986" s="5">
        <v>0.15</v>
      </c>
      <c r="I7986" s="4">
        <v>31266.54</v>
      </c>
      <c r="J7986" s="4">
        <v>0</v>
      </c>
      <c r="K7986" t="s">
        <v>24</v>
      </c>
      <c r="L7986" t="s">
        <v>25</v>
      </c>
      <c r="M7986" s="2" t="s">
        <v>61</v>
      </c>
      <c r="N7986" t="s">
        <v>66</v>
      </c>
    </row>
    <row r="7987" spans="1:14" x14ac:dyDescent="0.25">
      <c r="A7987" s="2" t="s">
        <v>9023</v>
      </c>
      <c r="B7987" s="2" t="s">
        <v>2908</v>
      </c>
      <c r="C7987" s="9">
        <f t="shared" si="124"/>
        <v>45717</v>
      </c>
      <c r="D7987" t="s">
        <v>35</v>
      </c>
      <c r="E7987" t="s">
        <v>74</v>
      </c>
      <c r="F7987" s="3">
        <v>4</v>
      </c>
      <c r="G7987" s="4">
        <v>17844.43</v>
      </c>
      <c r="H7987" s="5">
        <v>0</v>
      </c>
      <c r="I7987" s="4">
        <v>71377.72</v>
      </c>
      <c r="J7987" s="4">
        <v>9153.24</v>
      </c>
      <c r="K7987" t="s">
        <v>24</v>
      </c>
      <c r="L7987" t="s">
        <v>25</v>
      </c>
      <c r="M7987" s="2" t="s">
        <v>19</v>
      </c>
      <c r="N7987" t="s">
        <v>82</v>
      </c>
    </row>
    <row r="7988" spans="1:14" x14ac:dyDescent="0.25">
      <c r="A7988" s="2" t="s">
        <v>9024</v>
      </c>
      <c r="B7988" s="2" t="s">
        <v>4412</v>
      </c>
      <c r="C7988" s="9">
        <f t="shared" si="124"/>
        <v>45474</v>
      </c>
      <c r="D7988" t="s">
        <v>45</v>
      </c>
      <c r="E7988" t="s">
        <v>111</v>
      </c>
      <c r="F7988" s="3">
        <v>2</v>
      </c>
      <c r="G7988" s="4">
        <v>1307.9000000000001</v>
      </c>
      <c r="H7988" s="5">
        <v>0</v>
      </c>
      <c r="I7988" s="4">
        <v>2615.8000000000002</v>
      </c>
      <c r="J7988" s="4">
        <v>896.63</v>
      </c>
      <c r="K7988" t="s">
        <v>37</v>
      </c>
      <c r="L7988" t="s">
        <v>18</v>
      </c>
      <c r="M7988" s="2" t="s">
        <v>19</v>
      </c>
      <c r="N7988" t="s">
        <v>58</v>
      </c>
    </row>
    <row r="7989" spans="1:14" x14ac:dyDescent="0.25">
      <c r="A7989" s="2" t="s">
        <v>9025</v>
      </c>
      <c r="B7989" s="2" t="s">
        <v>636</v>
      </c>
      <c r="C7989" s="9">
        <f t="shared" si="124"/>
        <v>46023</v>
      </c>
      <c r="D7989" t="s">
        <v>45</v>
      </c>
      <c r="E7989" t="s">
        <v>46</v>
      </c>
      <c r="F7989" s="3">
        <v>4</v>
      </c>
      <c r="G7989" s="4">
        <v>7874</v>
      </c>
      <c r="H7989" s="5">
        <v>0.1</v>
      </c>
      <c r="I7989" s="4">
        <v>28346.400000000001</v>
      </c>
      <c r="J7989" s="4">
        <v>7252.82</v>
      </c>
      <c r="K7989" t="s">
        <v>124</v>
      </c>
      <c r="L7989" t="s">
        <v>25</v>
      </c>
      <c r="M7989" s="2" t="s">
        <v>19</v>
      </c>
      <c r="N7989" t="s">
        <v>32</v>
      </c>
    </row>
    <row r="7990" spans="1:14" x14ac:dyDescent="0.25">
      <c r="A7990" s="2" t="s">
        <v>9026</v>
      </c>
      <c r="B7990" s="2" t="s">
        <v>682</v>
      </c>
      <c r="C7990" s="9">
        <f t="shared" si="124"/>
        <v>45839</v>
      </c>
      <c r="D7990" t="s">
        <v>45</v>
      </c>
      <c r="E7990" t="s">
        <v>111</v>
      </c>
      <c r="F7990" s="3">
        <v>2</v>
      </c>
      <c r="G7990" s="4">
        <v>785.96</v>
      </c>
      <c r="H7990" s="5">
        <v>0</v>
      </c>
      <c r="I7990" s="4">
        <v>1571.92</v>
      </c>
      <c r="J7990" s="4">
        <v>229.47</v>
      </c>
      <c r="K7990" t="s">
        <v>37</v>
      </c>
      <c r="L7990" t="s">
        <v>18</v>
      </c>
      <c r="M7990" s="2" t="s">
        <v>19</v>
      </c>
      <c r="N7990" t="s">
        <v>42</v>
      </c>
    </row>
    <row r="7991" spans="1:14" x14ac:dyDescent="0.25">
      <c r="A7991" s="2" t="s">
        <v>9027</v>
      </c>
      <c r="B7991" s="2" t="s">
        <v>1136</v>
      </c>
      <c r="C7991" s="9">
        <f t="shared" si="124"/>
        <v>45717</v>
      </c>
      <c r="D7991" t="s">
        <v>15</v>
      </c>
      <c r="E7991" t="s">
        <v>95</v>
      </c>
      <c r="F7991" s="3">
        <v>1</v>
      </c>
      <c r="G7991" s="4">
        <v>1061.5</v>
      </c>
      <c r="H7991" s="5">
        <v>0.05</v>
      </c>
      <c r="I7991" s="4">
        <v>1008.42</v>
      </c>
      <c r="J7991" s="4">
        <v>309.3</v>
      </c>
      <c r="K7991" t="s">
        <v>37</v>
      </c>
      <c r="L7991" t="s">
        <v>18</v>
      </c>
      <c r="M7991" s="2" t="s">
        <v>19</v>
      </c>
      <c r="N7991" t="s">
        <v>155</v>
      </c>
    </row>
    <row r="7992" spans="1:14" x14ac:dyDescent="0.25">
      <c r="A7992" s="2" t="s">
        <v>9028</v>
      </c>
      <c r="B7992" s="2" t="s">
        <v>365</v>
      </c>
      <c r="C7992" s="9">
        <f t="shared" si="124"/>
        <v>46054</v>
      </c>
      <c r="D7992" t="s">
        <v>35</v>
      </c>
      <c r="E7992" t="s">
        <v>50</v>
      </c>
      <c r="F7992" s="3">
        <v>1</v>
      </c>
      <c r="G7992" s="4">
        <v>30239.18</v>
      </c>
      <c r="H7992" s="5">
        <v>0</v>
      </c>
      <c r="I7992" s="4">
        <v>30239.18</v>
      </c>
      <c r="J7992" s="4">
        <v>9718.8799999999992</v>
      </c>
      <c r="K7992" t="s">
        <v>17</v>
      </c>
      <c r="L7992" t="s">
        <v>25</v>
      </c>
      <c r="M7992" s="2" t="s">
        <v>19</v>
      </c>
      <c r="N7992" t="s">
        <v>58</v>
      </c>
    </row>
    <row r="7993" spans="1:14" x14ac:dyDescent="0.25">
      <c r="A7993" s="2" t="s">
        <v>9029</v>
      </c>
      <c r="B7993" s="2" t="s">
        <v>419</v>
      </c>
      <c r="C7993" s="9">
        <f t="shared" si="124"/>
        <v>45474</v>
      </c>
      <c r="D7993" t="s">
        <v>45</v>
      </c>
      <c r="E7993" t="s">
        <v>121</v>
      </c>
      <c r="F7993" s="3">
        <v>2</v>
      </c>
      <c r="G7993" s="4">
        <v>1882.67</v>
      </c>
      <c r="H7993" s="5">
        <v>0.1</v>
      </c>
      <c r="I7993" s="4">
        <v>3388.81</v>
      </c>
      <c r="J7993" s="4">
        <v>693.51</v>
      </c>
      <c r="K7993" t="s">
        <v>152</v>
      </c>
      <c r="L7993" t="s">
        <v>25</v>
      </c>
      <c r="M7993" s="2" t="s">
        <v>19</v>
      </c>
      <c r="N7993" t="s">
        <v>66</v>
      </c>
    </row>
    <row r="7994" spans="1:14" x14ac:dyDescent="0.25">
      <c r="A7994" s="2" t="s">
        <v>9030</v>
      </c>
      <c r="B7994" s="2" t="s">
        <v>610</v>
      </c>
      <c r="C7994" s="9">
        <f t="shared" si="124"/>
        <v>45717</v>
      </c>
      <c r="D7994" t="s">
        <v>15</v>
      </c>
      <c r="E7994" t="s">
        <v>168</v>
      </c>
      <c r="F7994" s="3">
        <v>4</v>
      </c>
      <c r="G7994" s="4">
        <v>2446.39</v>
      </c>
      <c r="H7994" s="5">
        <v>0.2</v>
      </c>
      <c r="I7994" s="4">
        <v>7828.45</v>
      </c>
      <c r="J7994" s="4">
        <v>1593.37</v>
      </c>
      <c r="K7994" t="s">
        <v>124</v>
      </c>
      <c r="L7994" t="s">
        <v>25</v>
      </c>
      <c r="M7994" s="2" t="s">
        <v>19</v>
      </c>
      <c r="N7994" t="s">
        <v>38</v>
      </c>
    </row>
    <row r="7995" spans="1:14" x14ac:dyDescent="0.25">
      <c r="A7995" s="2" t="s">
        <v>9031</v>
      </c>
      <c r="B7995" s="2" t="s">
        <v>688</v>
      </c>
      <c r="C7995" s="9">
        <f t="shared" si="124"/>
        <v>46054</v>
      </c>
      <c r="D7995" t="s">
        <v>45</v>
      </c>
      <c r="E7995" t="s">
        <v>111</v>
      </c>
      <c r="F7995" s="3">
        <v>4</v>
      </c>
      <c r="G7995" s="4">
        <v>3147.26</v>
      </c>
      <c r="H7995" s="5">
        <v>0.2</v>
      </c>
      <c r="I7995" s="4">
        <v>10071.23</v>
      </c>
      <c r="J7995" s="4">
        <v>0</v>
      </c>
      <c r="K7995" t="s">
        <v>37</v>
      </c>
      <c r="L7995" t="s">
        <v>25</v>
      </c>
      <c r="M7995" s="2" t="s">
        <v>101</v>
      </c>
      <c r="N7995" t="s">
        <v>42</v>
      </c>
    </row>
    <row r="7996" spans="1:14" x14ac:dyDescent="0.25">
      <c r="A7996" s="2" t="s">
        <v>9032</v>
      </c>
      <c r="B7996" s="2" t="s">
        <v>1930</v>
      </c>
      <c r="C7996" s="9">
        <f t="shared" si="124"/>
        <v>45931</v>
      </c>
      <c r="D7996" t="s">
        <v>15</v>
      </c>
      <c r="E7996" t="s">
        <v>168</v>
      </c>
      <c r="F7996" s="3">
        <v>2</v>
      </c>
      <c r="G7996" s="4">
        <v>2250.44</v>
      </c>
      <c r="H7996" s="5">
        <v>0</v>
      </c>
      <c r="I7996" s="4">
        <v>4500.88</v>
      </c>
      <c r="J7996" s="4">
        <v>1042.43</v>
      </c>
      <c r="K7996" t="s">
        <v>152</v>
      </c>
      <c r="L7996" t="s">
        <v>47</v>
      </c>
      <c r="M7996" s="2" t="s">
        <v>26</v>
      </c>
      <c r="N7996" t="s">
        <v>82</v>
      </c>
    </row>
    <row r="7997" spans="1:14" x14ac:dyDescent="0.25">
      <c r="A7997" s="2" t="s">
        <v>9033</v>
      </c>
      <c r="B7997" s="2" t="s">
        <v>1388</v>
      </c>
      <c r="C7997" s="9">
        <f t="shared" si="124"/>
        <v>45323</v>
      </c>
      <c r="D7997" t="s">
        <v>15</v>
      </c>
      <c r="E7997" t="s">
        <v>16</v>
      </c>
      <c r="F7997" s="3">
        <v>1</v>
      </c>
      <c r="G7997" s="4">
        <v>661.8</v>
      </c>
      <c r="H7997" s="5">
        <v>0.1</v>
      </c>
      <c r="I7997" s="4">
        <v>595.62</v>
      </c>
      <c r="J7997" s="4">
        <v>141.63</v>
      </c>
      <c r="K7997" t="s">
        <v>17</v>
      </c>
      <c r="L7997" t="s">
        <v>25</v>
      </c>
      <c r="M7997" s="2" t="s">
        <v>26</v>
      </c>
      <c r="N7997" t="s">
        <v>42</v>
      </c>
    </row>
    <row r="7998" spans="1:14" x14ac:dyDescent="0.25">
      <c r="A7998" s="2" t="s">
        <v>9034</v>
      </c>
      <c r="B7998" s="2" t="s">
        <v>527</v>
      </c>
      <c r="C7998" s="9">
        <f t="shared" si="124"/>
        <v>45689</v>
      </c>
      <c r="D7998" t="s">
        <v>35</v>
      </c>
      <c r="E7998" t="s">
        <v>77</v>
      </c>
      <c r="F7998" s="3">
        <v>2</v>
      </c>
      <c r="G7998" s="4">
        <v>21381.7</v>
      </c>
      <c r="H7998" s="5">
        <v>0</v>
      </c>
      <c r="I7998" s="4">
        <v>42763.4</v>
      </c>
      <c r="J7998" s="4">
        <v>13895.54</v>
      </c>
      <c r="K7998" t="s">
        <v>17</v>
      </c>
      <c r="L7998" t="s">
        <v>25</v>
      </c>
      <c r="M7998" s="2" t="s">
        <v>19</v>
      </c>
      <c r="N7998" t="s">
        <v>87</v>
      </c>
    </row>
    <row r="7999" spans="1:14" x14ac:dyDescent="0.25">
      <c r="A7999" s="2" t="s">
        <v>9035</v>
      </c>
      <c r="B7999" s="2" t="s">
        <v>2582</v>
      </c>
      <c r="C7999" s="9">
        <f t="shared" si="124"/>
        <v>45809</v>
      </c>
      <c r="D7999" t="s">
        <v>35</v>
      </c>
      <c r="E7999" t="s">
        <v>50</v>
      </c>
      <c r="F7999" s="3">
        <v>4</v>
      </c>
      <c r="G7999" s="4">
        <v>28808.45</v>
      </c>
      <c r="H7999" s="5">
        <v>0</v>
      </c>
      <c r="I7999" s="4">
        <v>115233.8</v>
      </c>
      <c r="J7999" s="4">
        <v>17252.28</v>
      </c>
      <c r="K7999" t="s">
        <v>24</v>
      </c>
      <c r="L7999" t="s">
        <v>25</v>
      </c>
      <c r="M7999" s="2" t="s">
        <v>19</v>
      </c>
      <c r="N7999" t="s">
        <v>58</v>
      </c>
    </row>
    <row r="8000" spans="1:14" x14ac:dyDescent="0.25">
      <c r="A8000" s="2" t="s">
        <v>9036</v>
      </c>
      <c r="B8000" s="2" t="s">
        <v>105</v>
      </c>
      <c r="C8000" s="9">
        <f t="shared" si="124"/>
        <v>46082</v>
      </c>
      <c r="D8000" t="s">
        <v>35</v>
      </c>
      <c r="E8000" t="s">
        <v>74</v>
      </c>
      <c r="F8000" s="3">
        <v>2</v>
      </c>
      <c r="G8000" s="4">
        <v>31088.98</v>
      </c>
      <c r="H8000" s="5">
        <v>0.1</v>
      </c>
      <c r="I8000" s="4">
        <v>55960.160000000003</v>
      </c>
      <c r="J8000" s="4">
        <v>18104.82</v>
      </c>
      <c r="K8000" t="s">
        <v>24</v>
      </c>
      <c r="L8000" t="s">
        <v>18</v>
      </c>
      <c r="M8000" s="2" t="s">
        <v>26</v>
      </c>
      <c r="N8000" t="s">
        <v>32</v>
      </c>
    </row>
    <row r="8001" spans="1:14" x14ac:dyDescent="0.25">
      <c r="A8001" s="2" t="s">
        <v>9037</v>
      </c>
      <c r="B8001" s="2" t="s">
        <v>629</v>
      </c>
      <c r="C8001" s="9">
        <f t="shared" si="124"/>
        <v>45901</v>
      </c>
      <c r="D8001" t="s">
        <v>35</v>
      </c>
      <c r="E8001" t="s">
        <v>74</v>
      </c>
      <c r="F8001" s="3">
        <v>1</v>
      </c>
      <c r="G8001" s="4">
        <v>22141.42</v>
      </c>
      <c r="H8001" s="5">
        <v>0.1</v>
      </c>
      <c r="I8001" s="4">
        <v>19927.28</v>
      </c>
      <c r="J8001" s="4">
        <v>6638.41</v>
      </c>
      <c r="K8001" t="s">
        <v>37</v>
      </c>
      <c r="L8001" t="s">
        <v>18</v>
      </c>
      <c r="M8001" s="2" t="s">
        <v>26</v>
      </c>
      <c r="N8001" t="s">
        <v>87</v>
      </c>
    </row>
    <row r="8002" spans="1:14" x14ac:dyDescent="0.25">
      <c r="A8002" s="2" t="s">
        <v>9038</v>
      </c>
      <c r="B8002" s="2" t="s">
        <v>1219</v>
      </c>
      <c r="C8002" s="9">
        <f t="shared" si="124"/>
        <v>45717</v>
      </c>
      <c r="D8002" t="s">
        <v>15</v>
      </c>
      <c r="E8002" t="s">
        <v>23</v>
      </c>
      <c r="F8002" s="3">
        <v>3</v>
      </c>
      <c r="G8002" s="4">
        <v>1826.65</v>
      </c>
      <c r="H8002" s="5">
        <v>0</v>
      </c>
      <c r="I8002" s="4">
        <v>5479.95</v>
      </c>
      <c r="J8002" s="4">
        <v>674.64</v>
      </c>
      <c r="K8002" t="s">
        <v>37</v>
      </c>
      <c r="L8002" t="s">
        <v>25</v>
      </c>
      <c r="M8002" s="2" t="s">
        <v>19</v>
      </c>
      <c r="N8002" t="s">
        <v>155</v>
      </c>
    </row>
    <row r="8003" spans="1:14" x14ac:dyDescent="0.25">
      <c r="A8003" s="2" t="s">
        <v>9039</v>
      </c>
      <c r="B8003" s="2" t="s">
        <v>2775</v>
      </c>
      <c r="C8003" s="9">
        <f t="shared" ref="C8003:C8066" si="125">DATE(YEAR(B8003),MONTH(B8003),1)</f>
        <v>45566</v>
      </c>
      <c r="D8003" t="s">
        <v>35</v>
      </c>
      <c r="E8003" t="s">
        <v>36</v>
      </c>
      <c r="F8003" s="3">
        <v>2</v>
      </c>
      <c r="G8003" s="4">
        <v>17259.650000000001</v>
      </c>
      <c r="H8003" s="5">
        <v>0.05</v>
      </c>
      <c r="I8003" s="4">
        <v>32793.339999999997</v>
      </c>
      <c r="J8003" s="4">
        <v>9080.8799999999992</v>
      </c>
      <c r="K8003" t="s">
        <v>24</v>
      </c>
      <c r="L8003" t="s">
        <v>18</v>
      </c>
      <c r="M8003" s="2" t="s">
        <v>19</v>
      </c>
      <c r="N8003" t="s">
        <v>20</v>
      </c>
    </row>
    <row r="8004" spans="1:14" x14ac:dyDescent="0.25">
      <c r="A8004" s="2" t="s">
        <v>9040</v>
      </c>
      <c r="B8004" s="2" t="s">
        <v>2232</v>
      </c>
      <c r="C8004" s="9">
        <f t="shared" si="125"/>
        <v>45717</v>
      </c>
      <c r="D8004" t="s">
        <v>35</v>
      </c>
      <c r="E8004" t="s">
        <v>77</v>
      </c>
      <c r="F8004" s="3">
        <v>3</v>
      </c>
      <c r="G8004" s="4">
        <v>31060.28</v>
      </c>
      <c r="H8004" s="5">
        <v>0.05</v>
      </c>
      <c r="I8004" s="4">
        <v>88521.8</v>
      </c>
      <c r="J8004" s="4">
        <v>16372.07</v>
      </c>
      <c r="K8004" t="s">
        <v>17</v>
      </c>
      <c r="L8004" t="s">
        <v>25</v>
      </c>
      <c r="M8004" s="2" t="s">
        <v>26</v>
      </c>
      <c r="N8004" t="s">
        <v>58</v>
      </c>
    </row>
    <row r="8005" spans="1:14" x14ac:dyDescent="0.25">
      <c r="A8005" s="2" t="s">
        <v>9041</v>
      </c>
      <c r="B8005" s="2" t="s">
        <v>2113</v>
      </c>
      <c r="C8005" s="9">
        <f t="shared" si="125"/>
        <v>46174</v>
      </c>
      <c r="D8005" t="s">
        <v>45</v>
      </c>
      <c r="E8005" t="s">
        <v>46</v>
      </c>
      <c r="F8005" s="3">
        <v>2</v>
      </c>
      <c r="G8005" s="4">
        <v>4068.48</v>
      </c>
      <c r="H8005" s="5">
        <v>0.05</v>
      </c>
      <c r="I8005" s="4">
        <v>7730.11</v>
      </c>
      <c r="J8005" s="4">
        <v>1931.42</v>
      </c>
      <c r="K8005" t="s">
        <v>124</v>
      </c>
      <c r="L8005" t="s">
        <v>18</v>
      </c>
      <c r="M8005" s="2" t="s">
        <v>19</v>
      </c>
      <c r="N8005" t="s">
        <v>155</v>
      </c>
    </row>
    <row r="8006" spans="1:14" x14ac:dyDescent="0.25">
      <c r="A8006" s="2" t="s">
        <v>9042</v>
      </c>
      <c r="B8006" s="2" t="s">
        <v>3798</v>
      </c>
      <c r="C8006" s="9">
        <f t="shared" si="125"/>
        <v>46204</v>
      </c>
      <c r="D8006" t="s">
        <v>15</v>
      </c>
      <c r="E8006" t="s">
        <v>95</v>
      </c>
      <c r="F8006" s="3">
        <v>4</v>
      </c>
      <c r="G8006" s="4">
        <v>1625.31</v>
      </c>
      <c r="H8006" s="5">
        <v>0.05</v>
      </c>
      <c r="I8006" s="4">
        <v>6176.18</v>
      </c>
      <c r="J8006" s="4">
        <v>1663.02</v>
      </c>
      <c r="K8006" t="s">
        <v>124</v>
      </c>
      <c r="L8006" t="s">
        <v>25</v>
      </c>
      <c r="M8006" s="2" t="s">
        <v>19</v>
      </c>
      <c r="N8006" t="s">
        <v>66</v>
      </c>
    </row>
    <row r="8007" spans="1:14" x14ac:dyDescent="0.25">
      <c r="A8007" s="2" t="s">
        <v>9043</v>
      </c>
      <c r="B8007" s="2" t="s">
        <v>627</v>
      </c>
      <c r="C8007" s="9">
        <f t="shared" si="125"/>
        <v>46174</v>
      </c>
      <c r="D8007" t="s">
        <v>45</v>
      </c>
      <c r="E8007" t="s">
        <v>46</v>
      </c>
      <c r="F8007" s="3">
        <v>4</v>
      </c>
      <c r="G8007" s="4">
        <v>3263.4</v>
      </c>
      <c r="H8007" s="5">
        <v>0.15</v>
      </c>
      <c r="I8007" s="4">
        <v>11095.56</v>
      </c>
      <c r="J8007" s="4">
        <v>2820.82</v>
      </c>
      <c r="K8007" t="s">
        <v>37</v>
      </c>
      <c r="L8007" t="s">
        <v>25</v>
      </c>
      <c r="M8007" s="2" t="s">
        <v>19</v>
      </c>
      <c r="N8007" t="s">
        <v>82</v>
      </c>
    </row>
    <row r="8008" spans="1:14" x14ac:dyDescent="0.25">
      <c r="A8008" s="2" t="s">
        <v>9044</v>
      </c>
      <c r="B8008" s="2" t="s">
        <v>4293</v>
      </c>
      <c r="C8008" s="9">
        <f t="shared" si="125"/>
        <v>46023</v>
      </c>
      <c r="D8008" t="s">
        <v>45</v>
      </c>
      <c r="E8008" t="s">
        <v>111</v>
      </c>
      <c r="F8008" s="3">
        <v>3</v>
      </c>
      <c r="G8008" s="4">
        <v>3093.14</v>
      </c>
      <c r="H8008" s="5">
        <v>0.05</v>
      </c>
      <c r="I8008" s="4">
        <v>8815.4500000000007</v>
      </c>
      <c r="J8008" s="4">
        <v>2434.66</v>
      </c>
      <c r="K8008" t="s">
        <v>24</v>
      </c>
      <c r="L8008" t="s">
        <v>25</v>
      </c>
      <c r="M8008" s="2" t="s">
        <v>19</v>
      </c>
      <c r="N8008" t="s">
        <v>58</v>
      </c>
    </row>
    <row r="8009" spans="1:14" x14ac:dyDescent="0.25">
      <c r="A8009" s="2" t="s">
        <v>9045</v>
      </c>
      <c r="B8009" s="2" t="s">
        <v>1311</v>
      </c>
      <c r="C8009" s="9">
        <f t="shared" si="125"/>
        <v>45658</v>
      </c>
      <c r="D8009" t="s">
        <v>45</v>
      </c>
      <c r="E8009" t="s">
        <v>222</v>
      </c>
      <c r="F8009" s="3">
        <v>2</v>
      </c>
      <c r="G8009" s="4">
        <v>7047.86</v>
      </c>
      <c r="H8009" s="5">
        <v>0.05</v>
      </c>
      <c r="I8009" s="4">
        <v>13390.93</v>
      </c>
      <c r="J8009" s="4">
        <v>3325.29</v>
      </c>
      <c r="K8009" t="s">
        <v>17</v>
      </c>
      <c r="L8009" t="s">
        <v>18</v>
      </c>
      <c r="M8009" s="2" t="s">
        <v>19</v>
      </c>
      <c r="N8009" t="s">
        <v>42</v>
      </c>
    </row>
    <row r="8010" spans="1:14" x14ac:dyDescent="0.25">
      <c r="A8010" s="2" t="s">
        <v>9046</v>
      </c>
      <c r="B8010" s="2" t="s">
        <v>3528</v>
      </c>
      <c r="C8010" s="9">
        <f t="shared" si="125"/>
        <v>46204</v>
      </c>
      <c r="D8010" t="s">
        <v>53</v>
      </c>
      <c r="E8010" t="s">
        <v>98</v>
      </c>
      <c r="F8010" s="3">
        <v>4</v>
      </c>
      <c r="G8010" s="4">
        <v>319.01</v>
      </c>
      <c r="H8010" s="5">
        <v>0</v>
      </c>
      <c r="I8010" s="4">
        <v>1276.04</v>
      </c>
      <c r="J8010" s="4">
        <v>370.85</v>
      </c>
      <c r="K8010" t="s">
        <v>17</v>
      </c>
      <c r="L8010" t="s">
        <v>18</v>
      </c>
      <c r="M8010" s="2" t="s">
        <v>19</v>
      </c>
      <c r="N8010" t="s">
        <v>42</v>
      </c>
    </row>
    <row r="8011" spans="1:14" x14ac:dyDescent="0.25">
      <c r="A8011" s="2" t="s">
        <v>9047</v>
      </c>
      <c r="B8011" s="2" t="s">
        <v>584</v>
      </c>
      <c r="C8011" s="9">
        <f t="shared" si="125"/>
        <v>45505</v>
      </c>
      <c r="D8011" t="s">
        <v>35</v>
      </c>
      <c r="E8011" t="s">
        <v>77</v>
      </c>
      <c r="F8011" s="3">
        <v>3</v>
      </c>
      <c r="G8011" s="4">
        <v>5129.0200000000004</v>
      </c>
      <c r="H8011" s="5">
        <v>0.15</v>
      </c>
      <c r="I8011" s="4">
        <v>13079</v>
      </c>
      <c r="J8011" s="4">
        <v>3184.51</v>
      </c>
      <c r="K8011" t="s">
        <v>24</v>
      </c>
      <c r="L8011" t="s">
        <v>25</v>
      </c>
      <c r="M8011" s="2" t="s">
        <v>19</v>
      </c>
      <c r="N8011" t="s">
        <v>32</v>
      </c>
    </row>
    <row r="8012" spans="1:14" x14ac:dyDescent="0.25">
      <c r="A8012" s="2" t="s">
        <v>9048</v>
      </c>
      <c r="B8012" s="2" t="s">
        <v>1225</v>
      </c>
      <c r="C8012" s="9">
        <f t="shared" si="125"/>
        <v>45839</v>
      </c>
      <c r="D8012" t="s">
        <v>45</v>
      </c>
      <c r="E8012" t="s">
        <v>222</v>
      </c>
      <c r="F8012" s="3">
        <v>3</v>
      </c>
      <c r="G8012" s="4">
        <v>4789.3500000000004</v>
      </c>
      <c r="H8012" s="5">
        <v>0.1</v>
      </c>
      <c r="I8012" s="4">
        <v>12931.24</v>
      </c>
      <c r="J8012" s="4">
        <v>2155.6</v>
      </c>
      <c r="K8012" t="s">
        <v>37</v>
      </c>
      <c r="L8012" t="s">
        <v>25</v>
      </c>
      <c r="M8012" s="2" t="s">
        <v>19</v>
      </c>
      <c r="N8012" t="s">
        <v>82</v>
      </c>
    </row>
    <row r="8013" spans="1:14" x14ac:dyDescent="0.25">
      <c r="A8013" s="2" t="s">
        <v>9049</v>
      </c>
      <c r="B8013" s="2" t="s">
        <v>956</v>
      </c>
      <c r="C8013" s="9">
        <f t="shared" si="125"/>
        <v>46143</v>
      </c>
      <c r="D8013" t="s">
        <v>53</v>
      </c>
      <c r="E8013" t="s">
        <v>92</v>
      </c>
      <c r="F8013" s="3">
        <v>2</v>
      </c>
      <c r="G8013" s="4">
        <v>285.75</v>
      </c>
      <c r="H8013" s="5">
        <v>0.05</v>
      </c>
      <c r="I8013" s="4">
        <v>542.91999999999996</v>
      </c>
      <c r="J8013" s="4">
        <v>0</v>
      </c>
      <c r="K8013" t="s">
        <v>17</v>
      </c>
      <c r="L8013" t="s">
        <v>18</v>
      </c>
      <c r="M8013" s="2" t="s">
        <v>101</v>
      </c>
      <c r="N8013" t="s">
        <v>66</v>
      </c>
    </row>
    <row r="8014" spans="1:14" x14ac:dyDescent="0.25">
      <c r="A8014" s="2" t="s">
        <v>9050</v>
      </c>
      <c r="B8014" s="2" t="s">
        <v>4362</v>
      </c>
      <c r="C8014" s="9">
        <f t="shared" si="125"/>
        <v>45505</v>
      </c>
      <c r="D8014" t="s">
        <v>30</v>
      </c>
      <c r="E8014" t="s">
        <v>163</v>
      </c>
      <c r="F8014" s="3">
        <v>4</v>
      </c>
      <c r="G8014" s="4">
        <v>1007.55</v>
      </c>
      <c r="H8014" s="5">
        <v>0.05</v>
      </c>
      <c r="I8014" s="4">
        <v>3828.69</v>
      </c>
      <c r="J8014" s="4">
        <v>1032.25</v>
      </c>
      <c r="K8014" t="s">
        <v>37</v>
      </c>
      <c r="L8014" t="s">
        <v>18</v>
      </c>
      <c r="M8014" s="2" t="s">
        <v>19</v>
      </c>
      <c r="N8014" t="s">
        <v>27</v>
      </c>
    </row>
    <row r="8015" spans="1:14" x14ac:dyDescent="0.25">
      <c r="A8015" s="2" t="s">
        <v>9051</v>
      </c>
      <c r="B8015" s="2" t="s">
        <v>2526</v>
      </c>
      <c r="C8015" s="9">
        <f t="shared" si="125"/>
        <v>45597</v>
      </c>
      <c r="D8015" t="s">
        <v>35</v>
      </c>
      <c r="E8015" t="s">
        <v>71</v>
      </c>
      <c r="F8015" s="3">
        <v>3</v>
      </c>
      <c r="G8015" s="4">
        <v>13870.32</v>
      </c>
      <c r="H8015" s="5">
        <v>0.15</v>
      </c>
      <c r="I8015" s="4">
        <v>35369.32</v>
      </c>
      <c r="J8015" s="4">
        <v>8380.58</v>
      </c>
      <c r="K8015" t="s">
        <v>24</v>
      </c>
      <c r="L8015" t="s">
        <v>25</v>
      </c>
      <c r="M8015" s="2" t="s">
        <v>19</v>
      </c>
      <c r="N8015" t="s">
        <v>42</v>
      </c>
    </row>
    <row r="8016" spans="1:14" x14ac:dyDescent="0.25">
      <c r="A8016" s="2" t="s">
        <v>9052</v>
      </c>
      <c r="B8016" s="2" t="s">
        <v>2007</v>
      </c>
      <c r="C8016" s="9">
        <f t="shared" si="125"/>
        <v>45717</v>
      </c>
      <c r="D8016" t="s">
        <v>15</v>
      </c>
      <c r="E8016" t="s">
        <v>16</v>
      </c>
      <c r="F8016" s="3">
        <v>1</v>
      </c>
      <c r="G8016" s="4">
        <v>2848.73</v>
      </c>
      <c r="H8016" s="5">
        <v>0.05</v>
      </c>
      <c r="I8016" s="4">
        <v>2706.29</v>
      </c>
      <c r="J8016" s="4">
        <v>547.84</v>
      </c>
      <c r="K8016" t="s">
        <v>24</v>
      </c>
      <c r="L8016" t="s">
        <v>25</v>
      </c>
      <c r="M8016" s="2" t="s">
        <v>19</v>
      </c>
      <c r="N8016" t="s">
        <v>82</v>
      </c>
    </row>
    <row r="8017" spans="1:14" x14ac:dyDescent="0.25">
      <c r="A8017" s="2" t="s">
        <v>9053</v>
      </c>
      <c r="B8017" s="2" t="s">
        <v>7072</v>
      </c>
      <c r="C8017" s="9">
        <f t="shared" si="125"/>
        <v>45323</v>
      </c>
      <c r="D8017" t="s">
        <v>35</v>
      </c>
      <c r="E8017" t="s">
        <v>36</v>
      </c>
      <c r="F8017" s="3">
        <v>1</v>
      </c>
      <c r="G8017" s="4">
        <v>18261.02</v>
      </c>
      <c r="H8017" s="5">
        <v>0.05</v>
      </c>
      <c r="I8017" s="4">
        <v>17347.97</v>
      </c>
      <c r="J8017" s="4">
        <v>4345.58</v>
      </c>
      <c r="K8017" t="s">
        <v>24</v>
      </c>
      <c r="L8017" t="s">
        <v>25</v>
      </c>
      <c r="M8017" s="2" t="s">
        <v>19</v>
      </c>
      <c r="N8017" t="s">
        <v>42</v>
      </c>
    </row>
    <row r="8018" spans="1:14" x14ac:dyDescent="0.25">
      <c r="A8018" s="2" t="s">
        <v>9054</v>
      </c>
      <c r="B8018" s="2" t="s">
        <v>1537</v>
      </c>
      <c r="C8018" s="9">
        <f t="shared" si="125"/>
        <v>46174</v>
      </c>
      <c r="D8018" t="s">
        <v>45</v>
      </c>
      <c r="E8018" t="s">
        <v>111</v>
      </c>
      <c r="F8018" s="3">
        <v>4</v>
      </c>
      <c r="G8018" s="4">
        <v>4634.99</v>
      </c>
      <c r="H8018" s="5">
        <v>0</v>
      </c>
      <c r="I8018" s="4">
        <v>18539.96</v>
      </c>
      <c r="J8018" s="4">
        <v>6433.66</v>
      </c>
      <c r="K8018" t="s">
        <v>37</v>
      </c>
      <c r="L8018" t="s">
        <v>25</v>
      </c>
      <c r="M8018" s="2" t="s">
        <v>19</v>
      </c>
      <c r="N8018" t="s">
        <v>42</v>
      </c>
    </row>
    <row r="8019" spans="1:14" x14ac:dyDescent="0.25">
      <c r="A8019" s="2" t="s">
        <v>9055</v>
      </c>
      <c r="B8019" s="2" t="s">
        <v>224</v>
      </c>
      <c r="C8019" s="9">
        <f t="shared" si="125"/>
        <v>46204</v>
      </c>
      <c r="D8019" t="s">
        <v>45</v>
      </c>
      <c r="E8019" t="s">
        <v>186</v>
      </c>
      <c r="F8019" s="3">
        <v>4</v>
      </c>
      <c r="G8019" s="4">
        <v>2473.62</v>
      </c>
      <c r="H8019" s="5">
        <v>0.2</v>
      </c>
      <c r="I8019" s="4">
        <v>7915.58</v>
      </c>
      <c r="J8019" s="4">
        <v>2097.66</v>
      </c>
      <c r="K8019" t="s">
        <v>24</v>
      </c>
      <c r="L8019" t="s">
        <v>18</v>
      </c>
      <c r="M8019" s="2" t="s">
        <v>19</v>
      </c>
      <c r="N8019" t="s">
        <v>155</v>
      </c>
    </row>
    <row r="8020" spans="1:14" x14ac:dyDescent="0.25">
      <c r="A8020" s="2" t="s">
        <v>9056</v>
      </c>
      <c r="B8020" s="2" t="s">
        <v>1280</v>
      </c>
      <c r="C8020" s="9">
        <f t="shared" si="125"/>
        <v>45658</v>
      </c>
      <c r="D8020" t="s">
        <v>15</v>
      </c>
      <c r="E8020" t="s">
        <v>95</v>
      </c>
      <c r="F8020" s="3">
        <v>1</v>
      </c>
      <c r="G8020" s="4">
        <v>2299.11</v>
      </c>
      <c r="H8020" s="5">
        <v>0.05</v>
      </c>
      <c r="I8020" s="4">
        <v>2184.15</v>
      </c>
      <c r="J8020" s="4">
        <v>610.59</v>
      </c>
      <c r="K8020" t="s">
        <v>24</v>
      </c>
      <c r="L8020" t="s">
        <v>25</v>
      </c>
      <c r="M8020" s="2" t="s">
        <v>19</v>
      </c>
      <c r="N8020" t="s">
        <v>82</v>
      </c>
    </row>
    <row r="8021" spans="1:14" x14ac:dyDescent="0.25">
      <c r="A8021" s="2" t="s">
        <v>9057</v>
      </c>
      <c r="B8021" s="2" t="s">
        <v>702</v>
      </c>
      <c r="C8021" s="9">
        <f t="shared" si="125"/>
        <v>45536</v>
      </c>
      <c r="D8021" t="s">
        <v>15</v>
      </c>
      <c r="E8021" t="s">
        <v>57</v>
      </c>
      <c r="F8021" s="3">
        <v>3</v>
      </c>
      <c r="G8021" s="4">
        <v>689.05</v>
      </c>
      <c r="H8021" s="5">
        <v>0</v>
      </c>
      <c r="I8021" s="4">
        <v>2067.15</v>
      </c>
      <c r="J8021" s="4">
        <v>566.14</v>
      </c>
      <c r="K8021" t="s">
        <v>24</v>
      </c>
      <c r="L8021" t="s">
        <v>25</v>
      </c>
      <c r="M8021" s="2" t="s">
        <v>19</v>
      </c>
      <c r="N8021" t="s">
        <v>58</v>
      </c>
    </row>
    <row r="8022" spans="1:14" x14ac:dyDescent="0.25">
      <c r="A8022" s="2" t="s">
        <v>9058</v>
      </c>
      <c r="B8022" s="2" t="s">
        <v>3027</v>
      </c>
      <c r="C8022" s="9">
        <f t="shared" si="125"/>
        <v>45536</v>
      </c>
      <c r="D8022" t="s">
        <v>45</v>
      </c>
      <c r="E8022" t="s">
        <v>46</v>
      </c>
      <c r="F8022" s="3">
        <v>2</v>
      </c>
      <c r="G8022" s="4">
        <v>3186.49</v>
      </c>
      <c r="H8022" s="5">
        <v>0.1</v>
      </c>
      <c r="I8022" s="4">
        <v>5735.68</v>
      </c>
      <c r="J8022" s="4">
        <v>0</v>
      </c>
      <c r="K8022" t="s">
        <v>24</v>
      </c>
      <c r="L8022" t="s">
        <v>25</v>
      </c>
      <c r="M8022" s="2" t="s">
        <v>61</v>
      </c>
      <c r="N8022" t="s">
        <v>58</v>
      </c>
    </row>
    <row r="8023" spans="1:14" x14ac:dyDescent="0.25">
      <c r="A8023" s="2" t="s">
        <v>9059</v>
      </c>
      <c r="B8023" s="2" t="s">
        <v>522</v>
      </c>
      <c r="C8023" s="9">
        <f t="shared" si="125"/>
        <v>45627</v>
      </c>
      <c r="D8023" t="s">
        <v>15</v>
      </c>
      <c r="E8023" t="s">
        <v>95</v>
      </c>
      <c r="F8023" s="3">
        <v>3</v>
      </c>
      <c r="G8023" s="4">
        <v>1116.79</v>
      </c>
      <c r="H8023" s="5">
        <v>0.1</v>
      </c>
      <c r="I8023" s="4">
        <v>3015.33</v>
      </c>
      <c r="J8023" s="4">
        <v>497.28</v>
      </c>
      <c r="K8023" t="s">
        <v>24</v>
      </c>
      <c r="L8023" t="s">
        <v>25</v>
      </c>
      <c r="M8023" s="2" t="s">
        <v>19</v>
      </c>
      <c r="N8023" t="s">
        <v>155</v>
      </c>
    </row>
    <row r="8024" spans="1:14" x14ac:dyDescent="0.25">
      <c r="A8024" s="2" t="s">
        <v>9060</v>
      </c>
      <c r="B8024" s="2" t="s">
        <v>3399</v>
      </c>
      <c r="C8024" s="9">
        <f t="shared" si="125"/>
        <v>45597</v>
      </c>
      <c r="D8024" t="s">
        <v>30</v>
      </c>
      <c r="E8024" t="s">
        <v>31</v>
      </c>
      <c r="F8024" s="3">
        <v>4</v>
      </c>
      <c r="G8024" s="4">
        <v>292.70999999999998</v>
      </c>
      <c r="H8024" s="5">
        <v>0.05</v>
      </c>
      <c r="I8024" s="4">
        <v>1112.3</v>
      </c>
      <c r="J8024" s="4">
        <v>167.02</v>
      </c>
      <c r="K8024" t="s">
        <v>17</v>
      </c>
      <c r="L8024" t="s">
        <v>18</v>
      </c>
      <c r="M8024" s="2" t="s">
        <v>19</v>
      </c>
      <c r="N8024" t="s">
        <v>58</v>
      </c>
    </row>
    <row r="8025" spans="1:14" x14ac:dyDescent="0.25">
      <c r="A8025" s="2" t="s">
        <v>9061</v>
      </c>
      <c r="B8025" s="2" t="s">
        <v>2281</v>
      </c>
      <c r="C8025" s="9">
        <f t="shared" si="125"/>
        <v>45597</v>
      </c>
      <c r="D8025" t="s">
        <v>30</v>
      </c>
      <c r="E8025" t="s">
        <v>41</v>
      </c>
      <c r="F8025" s="3">
        <v>4</v>
      </c>
      <c r="G8025" s="4">
        <v>458.06</v>
      </c>
      <c r="H8025" s="5">
        <v>0.2</v>
      </c>
      <c r="I8025" s="4">
        <v>1465.79</v>
      </c>
      <c r="J8025" s="4">
        <v>438.9</v>
      </c>
      <c r="K8025" t="s">
        <v>37</v>
      </c>
      <c r="L8025" t="s">
        <v>18</v>
      </c>
      <c r="M8025" s="2" t="s">
        <v>19</v>
      </c>
      <c r="N8025" t="s">
        <v>155</v>
      </c>
    </row>
    <row r="8026" spans="1:14" x14ac:dyDescent="0.25">
      <c r="A8026" s="2" t="s">
        <v>9062</v>
      </c>
      <c r="B8026" s="2" t="s">
        <v>960</v>
      </c>
      <c r="C8026" s="9">
        <f t="shared" si="125"/>
        <v>46204</v>
      </c>
      <c r="D8026" t="s">
        <v>35</v>
      </c>
      <c r="E8026" t="s">
        <v>77</v>
      </c>
      <c r="F8026" s="3">
        <v>2</v>
      </c>
      <c r="G8026" s="4">
        <v>11427.93</v>
      </c>
      <c r="H8026" s="5">
        <v>0.05</v>
      </c>
      <c r="I8026" s="4">
        <v>21713.07</v>
      </c>
      <c r="J8026" s="4">
        <v>3806.84</v>
      </c>
      <c r="K8026" t="s">
        <v>17</v>
      </c>
      <c r="L8026" t="s">
        <v>25</v>
      </c>
      <c r="M8026" s="2" t="s">
        <v>26</v>
      </c>
      <c r="N8026" t="s">
        <v>42</v>
      </c>
    </row>
    <row r="8027" spans="1:14" x14ac:dyDescent="0.25">
      <c r="A8027" s="2" t="s">
        <v>9063</v>
      </c>
      <c r="B8027" s="2" t="s">
        <v>1090</v>
      </c>
      <c r="C8027" s="9">
        <f t="shared" si="125"/>
        <v>46174</v>
      </c>
      <c r="D8027" t="s">
        <v>45</v>
      </c>
      <c r="E8027" t="s">
        <v>111</v>
      </c>
      <c r="F8027" s="3">
        <v>3</v>
      </c>
      <c r="G8027" s="4">
        <v>4407.2</v>
      </c>
      <c r="H8027" s="5">
        <v>0.25</v>
      </c>
      <c r="I8027" s="4">
        <v>9916.2000000000007</v>
      </c>
      <c r="J8027" s="4">
        <v>1210.72</v>
      </c>
      <c r="K8027" t="s">
        <v>24</v>
      </c>
      <c r="L8027" t="s">
        <v>25</v>
      </c>
      <c r="M8027" s="2" t="s">
        <v>19</v>
      </c>
      <c r="N8027" t="s">
        <v>38</v>
      </c>
    </row>
    <row r="8028" spans="1:14" x14ac:dyDescent="0.25">
      <c r="A8028" s="2" t="s">
        <v>9064</v>
      </c>
      <c r="B8028" s="2" t="s">
        <v>1930</v>
      </c>
      <c r="C8028" s="9">
        <f t="shared" si="125"/>
        <v>45931</v>
      </c>
      <c r="D8028" t="s">
        <v>35</v>
      </c>
      <c r="E8028" t="s">
        <v>77</v>
      </c>
      <c r="F8028" s="3">
        <v>2</v>
      </c>
      <c r="G8028" s="4">
        <v>11597.07</v>
      </c>
      <c r="H8028" s="5">
        <v>0.15</v>
      </c>
      <c r="I8028" s="4">
        <v>19715.02</v>
      </c>
      <c r="J8028" s="4">
        <v>3720.75</v>
      </c>
      <c r="K8028" t="s">
        <v>24</v>
      </c>
      <c r="L8028" t="s">
        <v>18</v>
      </c>
      <c r="M8028" s="2" t="s">
        <v>19</v>
      </c>
      <c r="N8028" t="s">
        <v>87</v>
      </c>
    </row>
    <row r="8029" spans="1:14" x14ac:dyDescent="0.25">
      <c r="A8029" s="2" t="s">
        <v>9065</v>
      </c>
      <c r="B8029" s="2" t="s">
        <v>1686</v>
      </c>
      <c r="C8029" s="9">
        <f t="shared" si="125"/>
        <v>46143</v>
      </c>
      <c r="D8029" t="s">
        <v>45</v>
      </c>
      <c r="E8029" t="s">
        <v>46</v>
      </c>
      <c r="F8029" s="3">
        <v>3</v>
      </c>
      <c r="G8029" s="4">
        <v>2586.08</v>
      </c>
      <c r="H8029" s="5">
        <v>0.2</v>
      </c>
      <c r="I8029" s="4">
        <v>6206.59</v>
      </c>
      <c r="J8029" s="4">
        <v>1407.36</v>
      </c>
      <c r="K8029" t="s">
        <v>37</v>
      </c>
      <c r="L8029" t="s">
        <v>25</v>
      </c>
      <c r="M8029" s="2" t="s">
        <v>19</v>
      </c>
      <c r="N8029" t="s">
        <v>38</v>
      </c>
    </row>
    <row r="8030" spans="1:14" x14ac:dyDescent="0.25">
      <c r="A8030" s="2" t="s">
        <v>9066</v>
      </c>
      <c r="B8030" s="2" t="s">
        <v>778</v>
      </c>
      <c r="C8030" s="9">
        <f t="shared" si="125"/>
        <v>46143</v>
      </c>
      <c r="D8030" t="s">
        <v>53</v>
      </c>
      <c r="E8030" t="s">
        <v>98</v>
      </c>
      <c r="F8030" s="3">
        <v>3</v>
      </c>
      <c r="G8030" s="4">
        <v>195.96</v>
      </c>
      <c r="H8030" s="5">
        <v>0</v>
      </c>
      <c r="I8030" s="4">
        <v>587.88</v>
      </c>
      <c r="J8030" s="4">
        <v>106.87</v>
      </c>
      <c r="K8030" t="s">
        <v>24</v>
      </c>
      <c r="L8030" t="s">
        <v>25</v>
      </c>
      <c r="M8030" s="2" t="s">
        <v>19</v>
      </c>
      <c r="N8030" t="s">
        <v>82</v>
      </c>
    </row>
    <row r="8031" spans="1:14" x14ac:dyDescent="0.25">
      <c r="A8031" s="2" t="s">
        <v>9067</v>
      </c>
      <c r="B8031" s="2" t="s">
        <v>720</v>
      </c>
      <c r="C8031" s="9">
        <f t="shared" si="125"/>
        <v>45931</v>
      </c>
      <c r="D8031" t="s">
        <v>30</v>
      </c>
      <c r="E8031" t="s">
        <v>31</v>
      </c>
      <c r="F8031" s="3">
        <v>1</v>
      </c>
      <c r="G8031" s="4">
        <v>688.88</v>
      </c>
      <c r="H8031" s="5">
        <v>0</v>
      </c>
      <c r="I8031" s="4">
        <v>688.88</v>
      </c>
      <c r="J8031" s="4">
        <v>97.47</v>
      </c>
      <c r="K8031" t="s">
        <v>152</v>
      </c>
      <c r="L8031" t="s">
        <v>25</v>
      </c>
      <c r="M8031" s="2" t="s">
        <v>26</v>
      </c>
      <c r="N8031" t="s">
        <v>32</v>
      </c>
    </row>
    <row r="8032" spans="1:14" x14ac:dyDescent="0.25">
      <c r="A8032" s="2" t="s">
        <v>9068</v>
      </c>
      <c r="B8032" s="2" t="s">
        <v>2409</v>
      </c>
      <c r="C8032" s="9">
        <f t="shared" si="125"/>
        <v>46204</v>
      </c>
      <c r="D8032" t="s">
        <v>15</v>
      </c>
      <c r="E8032" t="s">
        <v>57</v>
      </c>
      <c r="F8032" s="3">
        <v>3</v>
      </c>
      <c r="G8032" s="4">
        <v>2500.39</v>
      </c>
      <c r="H8032" s="5">
        <v>0.05</v>
      </c>
      <c r="I8032" s="4">
        <v>7126.11</v>
      </c>
      <c r="J8032" s="4">
        <v>1266.55</v>
      </c>
      <c r="K8032" t="s">
        <v>124</v>
      </c>
      <c r="L8032" t="s">
        <v>18</v>
      </c>
      <c r="M8032" s="2" t="s">
        <v>19</v>
      </c>
      <c r="N8032" t="s">
        <v>42</v>
      </c>
    </row>
    <row r="8033" spans="1:14" x14ac:dyDescent="0.25">
      <c r="A8033" s="2" t="s">
        <v>9069</v>
      </c>
      <c r="B8033" s="2" t="s">
        <v>160</v>
      </c>
      <c r="C8033" s="9">
        <f t="shared" si="125"/>
        <v>45839</v>
      </c>
      <c r="D8033" t="s">
        <v>35</v>
      </c>
      <c r="E8033" t="s">
        <v>50</v>
      </c>
      <c r="F8033" s="3">
        <v>4</v>
      </c>
      <c r="G8033" s="4">
        <v>31115.18</v>
      </c>
      <c r="H8033" s="5">
        <v>0.05</v>
      </c>
      <c r="I8033" s="4">
        <v>118237.68</v>
      </c>
      <c r="J8033" s="4">
        <v>0</v>
      </c>
      <c r="K8033" t="s">
        <v>37</v>
      </c>
      <c r="L8033" t="s">
        <v>25</v>
      </c>
      <c r="M8033" s="2" t="s">
        <v>101</v>
      </c>
      <c r="N8033" t="s">
        <v>58</v>
      </c>
    </row>
    <row r="8034" spans="1:14" x14ac:dyDescent="0.25">
      <c r="A8034" s="2" t="s">
        <v>9070</v>
      </c>
      <c r="B8034" s="2" t="s">
        <v>2665</v>
      </c>
      <c r="C8034" s="9">
        <f t="shared" si="125"/>
        <v>45901</v>
      </c>
      <c r="D8034" t="s">
        <v>35</v>
      </c>
      <c r="E8034" t="s">
        <v>50</v>
      </c>
      <c r="F8034" s="3">
        <v>4</v>
      </c>
      <c r="G8034" s="4">
        <v>32527.15</v>
      </c>
      <c r="H8034" s="5">
        <v>0</v>
      </c>
      <c r="I8034" s="4">
        <v>130108.6</v>
      </c>
      <c r="J8034" s="4">
        <v>31656.36</v>
      </c>
      <c r="K8034" t="s">
        <v>24</v>
      </c>
      <c r="L8034" t="s">
        <v>25</v>
      </c>
      <c r="M8034" s="2" t="s">
        <v>26</v>
      </c>
      <c r="N8034" t="s">
        <v>58</v>
      </c>
    </row>
    <row r="8035" spans="1:14" x14ac:dyDescent="0.25">
      <c r="A8035" s="2" t="s">
        <v>9071</v>
      </c>
      <c r="B8035" s="2" t="s">
        <v>4546</v>
      </c>
      <c r="C8035" s="9">
        <f t="shared" si="125"/>
        <v>45689</v>
      </c>
      <c r="D8035" t="s">
        <v>15</v>
      </c>
      <c r="E8035" t="s">
        <v>57</v>
      </c>
      <c r="F8035" s="3">
        <v>4</v>
      </c>
      <c r="G8035" s="4">
        <v>2795.22</v>
      </c>
      <c r="H8035" s="5">
        <v>0</v>
      </c>
      <c r="I8035" s="4">
        <v>11180.88</v>
      </c>
      <c r="J8035" s="4">
        <v>3103.93</v>
      </c>
      <c r="K8035" t="s">
        <v>24</v>
      </c>
      <c r="L8035" t="s">
        <v>25</v>
      </c>
      <c r="M8035" s="2" t="s">
        <v>19</v>
      </c>
      <c r="N8035" t="s">
        <v>66</v>
      </c>
    </row>
    <row r="8036" spans="1:14" x14ac:dyDescent="0.25">
      <c r="A8036" s="2" t="s">
        <v>9072</v>
      </c>
      <c r="B8036" s="2" t="s">
        <v>872</v>
      </c>
      <c r="C8036" s="9">
        <f t="shared" si="125"/>
        <v>45323</v>
      </c>
      <c r="D8036" t="s">
        <v>35</v>
      </c>
      <c r="E8036" t="s">
        <v>50</v>
      </c>
      <c r="F8036" s="3">
        <v>1</v>
      </c>
      <c r="G8036" s="4">
        <v>25338.6</v>
      </c>
      <c r="H8036" s="5">
        <v>0</v>
      </c>
      <c r="I8036" s="4">
        <v>25338.6</v>
      </c>
      <c r="J8036" s="4">
        <v>7195.93</v>
      </c>
      <c r="K8036" t="s">
        <v>124</v>
      </c>
      <c r="L8036" t="s">
        <v>25</v>
      </c>
      <c r="M8036" s="2" t="s">
        <v>26</v>
      </c>
      <c r="N8036" t="s">
        <v>66</v>
      </c>
    </row>
    <row r="8037" spans="1:14" x14ac:dyDescent="0.25">
      <c r="A8037" s="2" t="s">
        <v>9073</v>
      </c>
      <c r="B8037" s="2" t="s">
        <v>2215</v>
      </c>
      <c r="C8037" s="9">
        <f t="shared" si="125"/>
        <v>46082</v>
      </c>
      <c r="D8037" t="s">
        <v>15</v>
      </c>
      <c r="E8037" t="s">
        <v>57</v>
      </c>
      <c r="F8037" s="3">
        <v>2</v>
      </c>
      <c r="G8037" s="4">
        <v>510.04</v>
      </c>
      <c r="H8037" s="5">
        <v>0.05</v>
      </c>
      <c r="I8037" s="4">
        <v>969.08</v>
      </c>
      <c r="J8037" s="4">
        <v>292.33999999999997</v>
      </c>
      <c r="K8037" t="s">
        <v>24</v>
      </c>
      <c r="L8037" t="s">
        <v>25</v>
      </c>
      <c r="M8037" s="2" t="s">
        <v>19</v>
      </c>
      <c r="N8037" t="s">
        <v>42</v>
      </c>
    </row>
    <row r="8038" spans="1:14" x14ac:dyDescent="0.25">
      <c r="A8038" s="2" t="s">
        <v>9074</v>
      </c>
      <c r="B8038" s="2" t="s">
        <v>6353</v>
      </c>
      <c r="C8038" s="9">
        <f t="shared" si="125"/>
        <v>45870</v>
      </c>
      <c r="D8038" t="s">
        <v>35</v>
      </c>
      <c r="E8038" t="s">
        <v>71</v>
      </c>
      <c r="F8038" s="3">
        <v>4</v>
      </c>
      <c r="G8038" s="4">
        <v>25897.01</v>
      </c>
      <c r="H8038" s="5">
        <v>0.2</v>
      </c>
      <c r="I8038" s="4">
        <v>82870.429999999993</v>
      </c>
      <c r="J8038" s="4">
        <v>10922.22</v>
      </c>
      <c r="K8038" t="s">
        <v>24</v>
      </c>
      <c r="L8038" t="s">
        <v>18</v>
      </c>
      <c r="M8038" s="2" t="s">
        <v>19</v>
      </c>
      <c r="N8038" t="s">
        <v>38</v>
      </c>
    </row>
    <row r="8039" spans="1:14" x14ac:dyDescent="0.25">
      <c r="A8039" s="2" t="s">
        <v>9075</v>
      </c>
      <c r="B8039" s="2" t="s">
        <v>286</v>
      </c>
      <c r="C8039" s="9">
        <f t="shared" si="125"/>
        <v>45992</v>
      </c>
      <c r="D8039" t="s">
        <v>15</v>
      </c>
      <c r="E8039" t="s">
        <v>95</v>
      </c>
      <c r="F8039" s="3">
        <v>4</v>
      </c>
      <c r="G8039" s="4">
        <v>645.16999999999996</v>
      </c>
      <c r="H8039" s="5">
        <v>0.1</v>
      </c>
      <c r="I8039" s="4">
        <v>2322.61</v>
      </c>
      <c r="J8039" s="4">
        <v>676.1</v>
      </c>
      <c r="K8039" t="s">
        <v>24</v>
      </c>
      <c r="L8039" t="s">
        <v>18</v>
      </c>
      <c r="M8039" s="2" t="s">
        <v>19</v>
      </c>
      <c r="N8039" t="s">
        <v>58</v>
      </c>
    </row>
    <row r="8040" spans="1:14" x14ac:dyDescent="0.25">
      <c r="A8040" s="2" t="s">
        <v>9076</v>
      </c>
      <c r="B8040" s="2" t="s">
        <v>2944</v>
      </c>
      <c r="C8040" s="9">
        <f t="shared" si="125"/>
        <v>46174</v>
      </c>
      <c r="D8040" t="s">
        <v>35</v>
      </c>
      <c r="E8040" t="s">
        <v>71</v>
      </c>
      <c r="F8040" s="3">
        <v>2</v>
      </c>
      <c r="G8040" s="4">
        <v>24562.47</v>
      </c>
      <c r="H8040" s="5">
        <v>0.05</v>
      </c>
      <c r="I8040" s="4">
        <v>46668.69</v>
      </c>
      <c r="J8040" s="4">
        <v>13608.5</v>
      </c>
      <c r="K8040" t="s">
        <v>24</v>
      </c>
      <c r="L8040" t="s">
        <v>25</v>
      </c>
      <c r="M8040" s="2" t="s">
        <v>19</v>
      </c>
      <c r="N8040" t="s">
        <v>42</v>
      </c>
    </row>
    <row r="8041" spans="1:14" x14ac:dyDescent="0.25">
      <c r="A8041" s="2" t="s">
        <v>9077</v>
      </c>
      <c r="B8041" s="2" t="s">
        <v>1055</v>
      </c>
      <c r="C8041" s="9">
        <f t="shared" si="125"/>
        <v>45536</v>
      </c>
      <c r="D8041" t="s">
        <v>53</v>
      </c>
      <c r="E8041" t="s">
        <v>92</v>
      </c>
      <c r="F8041" s="3">
        <v>1</v>
      </c>
      <c r="G8041" s="4">
        <v>607.99</v>
      </c>
      <c r="H8041" s="5">
        <v>0.15</v>
      </c>
      <c r="I8041" s="4">
        <v>516.79</v>
      </c>
      <c r="J8041" s="4">
        <v>122.36</v>
      </c>
      <c r="K8041" t="s">
        <v>17</v>
      </c>
      <c r="L8041" t="s">
        <v>18</v>
      </c>
      <c r="M8041" s="2" t="s">
        <v>19</v>
      </c>
      <c r="N8041" t="s">
        <v>42</v>
      </c>
    </row>
    <row r="8042" spans="1:14" x14ac:dyDescent="0.25">
      <c r="A8042" s="2" t="s">
        <v>9078</v>
      </c>
      <c r="B8042" s="2" t="s">
        <v>192</v>
      </c>
      <c r="C8042" s="9">
        <f t="shared" si="125"/>
        <v>45870</v>
      </c>
      <c r="D8042" t="s">
        <v>45</v>
      </c>
      <c r="E8042" t="s">
        <v>186</v>
      </c>
      <c r="F8042" s="3">
        <v>3</v>
      </c>
      <c r="G8042" s="4">
        <v>647.62</v>
      </c>
      <c r="H8042" s="5">
        <v>0.1</v>
      </c>
      <c r="I8042" s="4">
        <v>1748.57</v>
      </c>
      <c r="J8042" s="4">
        <v>451.47</v>
      </c>
      <c r="K8042" t="s">
        <v>37</v>
      </c>
      <c r="L8042" t="s">
        <v>25</v>
      </c>
      <c r="M8042" s="2" t="s">
        <v>19</v>
      </c>
      <c r="N8042" t="s">
        <v>20</v>
      </c>
    </row>
    <row r="8043" spans="1:14" x14ac:dyDescent="0.25">
      <c r="A8043" s="2" t="s">
        <v>9079</v>
      </c>
      <c r="B8043" s="2" t="s">
        <v>2568</v>
      </c>
      <c r="C8043" s="9">
        <f t="shared" si="125"/>
        <v>45658</v>
      </c>
      <c r="D8043" t="s">
        <v>15</v>
      </c>
      <c r="E8043" t="s">
        <v>95</v>
      </c>
      <c r="F8043" s="3">
        <v>2</v>
      </c>
      <c r="G8043" s="4">
        <v>1102.1300000000001</v>
      </c>
      <c r="H8043" s="5">
        <v>0.05</v>
      </c>
      <c r="I8043" s="4">
        <v>2094.0500000000002</v>
      </c>
      <c r="J8043" s="4">
        <v>577.19000000000005</v>
      </c>
      <c r="K8043" t="s">
        <v>124</v>
      </c>
      <c r="L8043" t="s">
        <v>25</v>
      </c>
      <c r="M8043" s="2" t="s">
        <v>19</v>
      </c>
      <c r="N8043" t="s">
        <v>87</v>
      </c>
    </row>
    <row r="8044" spans="1:14" x14ac:dyDescent="0.25">
      <c r="A8044" s="2" t="s">
        <v>9080</v>
      </c>
      <c r="B8044" s="2" t="s">
        <v>1104</v>
      </c>
      <c r="C8044" s="9">
        <f t="shared" si="125"/>
        <v>45383</v>
      </c>
      <c r="D8044" t="s">
        <v>35</v>
      </c>
      <c r="E8044" t="s">
        <v>77</v>
      </c>
      <c r="F8044" s="3">
        <v>3</v>
      </c>
      <c r="G8044" s="4">
        <v>8028.43</v>
      </c>
      <c r="H8044" s="5">
        <v>0</v>
      </c>
      <c r="I8044" s="4">
        <v>24085.29</v>
      </c>
      <c r="J8044" s="4">
        <v>5643.52</v>
      </c>
      <c r="K8044" t="s">
        <v>24</v>
      </c>
      <c r="L8044" t="s">
        <v>25</v>
      </c>
      <c r="M8044" s="2" t="s">
        <v>19</v>
      </c>
      <c r="N8044" t="s">
        <v>58</v>
      </c>
    </row>
    <row r="8045" spans="1:14" x14ac:dyDescent="0.25">
      <c r="A8045" s="2" t="s">
        <v>9081</v>
      </c>
      <c r="B8045" s="2" t="s">
        <v>242</v>
      </c>
      <c r="C8045" s="9">
        <f t="shared" si="125"/>
        <v>45839</v>
      </c>
      <c r="D8045" t="s">
        <v>15</v>
      </c>
      <c r="E8045" t="s">
        <v>168</v>
      </c>
      <c r="F8045" s="3">
        <v>3</v>
      </c>
      <c r="G8045" s="4">
        <v>2666.21</v>
      </c>
      <c r="H8045" s="5">
        <v>0.2</v>
      </c>
      <c r="I8045" s="4">
        <v>6398.9</v>
      </c>
      <c r="J8045" s="4">
        <v>2227.06</v>
      </c>
      <c r="K8045" t="s">
        <v>24</v>
      </c>
      <c r="L8045" t="s">
        <v>25</v>
      </c>
      <c r="M8045" s="2" t="s">
        <v>19</v>
      </c>
      <c r="N8045" t="s">
        <v>58</v>
      </c>
    </row>
    <row r="8046" spans="1:14" x14ac:dyDescent="0.25">
      <c r="A8046" s="2" t="s">
        <v>9082</v>
      </c>
      <c r="B8046" s="2" t="s">
        <v>479</v>
      </c>
      <c r="C8046" s="9">
        <f t="shared" si="125"/>
        <v>46235</v>
      </c>
      <c r="D8046" t="s">
        <v>35</v>
      </c>
      <c r="E8046" t="s">
        <v>50</v>
      </c>
      <c r="F8046" s="3">
        <v>3</v>
      </c>
      <c r="G8046" s="4">
        <v>25346.42</v>
      </c>
      <c r="H8046" s="5">
        <v>0.1</v>
      </c>
      <c r="I8046" s="4">
        <v>68435.33</v>
      </c>
      <c r="J8046" s="4">
        <v>8979.36</v>
      </c>
      <c r="K8046" t="s">
        <v>24</v>
      </c>
      <c r="L8046" t="s">
        <v>18</v>
      </c>
      <c r="M8046" s="2" t="s">
        <v>19</v>
      </c>
      <c r="N8046" t="s">
        <v>58</v>
      </c>
    </row>
    <row r="8047" spans="1:14" x14ac:dyDescent="0.25">
      <c r="A8047" s="2" t="s">
        <v>9083</v>
      </c>
      <c r="B8047" s="2" t="s">
        <v>892</v>
      </c>
      <c r="C8047" s="9">
        <f t="shared" si="125"/>
        <v>45383</v>
      </c>
      <c r="D8047" t="s">
        <v>15</v>
      </c>
      <c r="E8047" t="s">
        <v>95</v>
      </c>
      <c r="F8047" s="3">
        <v>2</v>
      </c>
      <c r="G8047" s="4">
        <v>2412.5700000000002</v>
      </c>
      <c r="H8047" s="5">
        <v>0.05</v>
      </c>
      <c r="I8047" s="4">
        <v>4583.88</v>
      </c>
      <c r="J8047" s="4">
        <v>669.77</v>
      </c>
      <c r="K8047" t="s">
        <v>24</v>
      </c>
      <c r="L8047" t="s">
        <v>25</v>
      </c>
      <c r="M8047" s="2" t="s">
        <v>19</v>
      </c>
      <c r="N8047" t="s">
        <v>42</v>
      </c>
    </row>
    <row r="8048" spans="1:14" x14ac:dyDescent="0.25">
      <c r="A8048" s="2" t="s">
        <v>9084</v>
      </c>
      <c r="B8048" s="2" t="s">
        <v>2444</v>
      </c>
      <c r="C8048" s="9">
        <f t="shared" si="125"/>
        <v>45901</v>
      </c>
      <c r="D8048" t="s">
        <v>30</v>
      </c>
      <c r="E8048" t="s">
        <v>31</v>
      </c>
      <c r="F8048" s="3">
        <v>2</v>
      </c>
      <c r="G8048" s="4">
        <v>761.74</v>
      </c>
      <c r="H8048" s="5">
        <v>0.05</v>
      </c>
      <c r="I8048" s="4">
        <v>1447.31</v>
      </c>
      <c r="J8048" s="4">
        <v>265.33999999999997</v>
      </c>
      <c r="K8048" t="s">
        <v>152</v>
      </c>
      <c r="L8048" t="s">
        <v>18</v>
      </c>
      <c r="M8048" s="2" t="s">
        <v>19</v>
      </c>
      <c r="N8048" t="s">
        <v>20</v>
      </c>
    </row>
    <row r="8049" spans="1:14" x14ac:dyDescent="0.25">
      <c r="A8049" s="2" t="s">
        <v>9085</v>
      </c>
      <c r="B8049" s="2" t="s">
        <v>4254</v>
      </c>
      <c r="C8049" s="9">
        <f t="shared" si="125"/>
        <v>45536</v>
      </c>
      <c r="D8049" t="s">
        <v>45</v>
      </c>
      <c r="E8049" t="s">
        <v>186</v>
      </c>
      <c r="F8049" s="3">
        <v>3</v>
      </c>
      <c r="G8049" s="4">
        <v>7486.74</v>
      </c>
      <c r="H8049" s="5">
        <v>0.15</v>
      </c>
      <c r="I8049" s="4">
        <v>19091.189999999999</v>
      </c>
      <c r="J8049" s="4">
        <v>4805.26</v>
      </c>
      <c r="K8049" t="s">
        <v>37</v>
      </c>
      <c r="L8049" t="s">
        <v>47</v>
      </c>
      <c r="M8049" s="2" t="s">
        <v>19</v>
      </c>
      <c r="N8049" t="s">
        <v>155</v>
      </c>
    </row>
    <row r="8050" spans="1:14" x14ac:dyDescent="0.25">
      <c r="A8050" s="2" t="s">
        <v>9086</v>
      </c>
      <c r="B8050" s="2" t="s">
        <v>1276</v>
      </c>
      <c r="C8050" s="9">
        <f t="shared" si="125"/>
        <v>45352</v>
      </c>
      <c r="D8050" t="s">
        <v>45</v>
      </c>
      <c r="E8050" t="s">
        <v>46</v>
      </c>
      <c r="F8050" s="3">
        <v>1</v>
      </c>
      <c r="G8050" s="4">
        <v>7804.82</v>
      </c>
      <c r="H8050" s="5">
        <v>0</v>
      </c>
      <c r="I8050" s="4">
        <v>7804.82</v>
      </c>
      <c r="J8050" s="4">
        <v>2593.52</v>
      </c>
      <c r="K8050" t="s">
        <v>24</v>
      </c>
      <c r="L8050" t="s">
        <v>25</v>
      </c>
      <c r="M8050" s="2" t="s">
        <v>19</v>
      </c>
      <c r="N8050" t="s">
        <v>27</v>
      </c>
    </row>
    <row r="8051" spans="1:14" x14ac:dyDescent="0.25">
      <c r="A8051" s="2" t="s">
        <v>9087</v>
      </c>
      <c r="B8051" s="2" t="s">
        <v>5277</v>
      </c>
      <c r="C8051" s="9">
        <f t="shared" si="125"/>
        <v>45748</v>
      </c>
      <c r="D8051" t="s">
        <v>15</v>
      </c>
      <c r="E8051" t="s">
        <v>57</v>
      </c>
      <c r="F8051" s="3">
        <v>1</v>
      </c>
      <c r="G8051" s="4">
        <v>420</v>
      </c>
      <c r="H8051" s="5">
        <v>0.05</v>
      </c>
      <c r="I8051" s="4">
        <v>399</v>
      </c>
      <c r="J8051" s="4">
        <v>136.30000000000001</v>
      </c>
      <c r="K8051" t="s">
        <v>24</v>
      </c>
      <c r="L8051" t="s">
        <v>18</v>
      </c>
      <c r="M8051" s="2" t="s">
        <v>19</v>
      </c>
      <c r="N8051" t="s">
        <v>66</v>
      </c>
    </row>
    <row r="8052" spans="1:14" x14ac:dyDescent="0.25">
      <c r="A8052" s="2" t="s">
        <v>9088</v>
      </c>
      <c r="B8052" s="2" t="s">
        <v>1019</v>
      </c>
      <c r="C8052" s="9">
        <f t="shared" si="125"/>
        <v>45566</v>
      </c>
      <c r="D8052" t="s">
        <v>53</v>
      </c>
      <c r="E8052" t="s">
        <v>54</v>
      </c>
      <c r="F8052" s="3">
        <v>1</v>
      </c>
      <c r="G8052" s="4">
        <v>923.21</v>
      </c>
      <c r="H8052" s="5">
        <v>0</v>
      </c>
      <c r="I8052" s="4">
        <v>923.21</v>
      </c>
      <c r="J8052" s="4">
        <v>314.99</v>
      </c>
      <c r="K8052" t="s">
        <v>37</v>
      </c>
      <c r="L8052" t="s">
        <v>25</v>
      </c>
      <c r="M8052" s="2" t="s">
        <v>19</v>
      </c>
      <c r="N8052" t="s">
        <v>32</v>
      </c>
    </row>
    <row r="8053" spans="1:14" x14ac:dyDescent="0.25">
      <c r="A8053" s="2" t="s">
        <v>9089</v>
      </c>
      <c r="B8053" s="2" t="s">
        <v>1937</v>
      </c>
      <c r="C8053" s="9">
        <f t="shared" si="125"/>
        <v>45292</v>
      </c>
      <c r="D8053" t="s">
        <v>53</v>
      </c>
      <c r="E8053" t="s">
        <v>114</v>
      </c>
      <c r="F8053" s="3">
        <v>4</v>
      </c>
      <c r="G8053" s="4">
        <v>856.36</v>
      </c>
      <c r="H8053" s="5">
        <v>0</v>
      </c>
      <c r="I8053" s="4">
        <v>3425.44</v>
      </c>
      <c r="J8053" s="4">
        <v>0</v>
      </c>
      <c r="K8053" t="s">
        <v>37</v>
      </c>
      <c r="L8053" t="s">
        <v>47</v>
      </c>
      <c r="M8053" s="2" t="s">
        <v>61</v>
      </c>
      <c r="N8053" t="s">
        <v>20</v>
      </c>
    </row>
    <row r="8054" spans="1:14" x14ac:dyDescent="0.25">
      <c r="A8054" s="2" t="s">
        <v>9090</v>
      </c>
      <c r="B8054" s="2" t="s">
        <v>2979</v>
      </c>
      <c r="C8054" s="9">
        <f t="shared" si="125"/>
        <v>45627</v>
      </c>
      <c r="D8054" t="s">
        <v>15</v>
      </c>
      <c r="E8054" t="s">
        <v>23</v>
      </c>
      <c r="F8054" s="3">
        <v>3</v>
      </c>
      <c r="G8054" s="4">
        <v>2694.2</v>
      </c>
      <c r="H8054" s="5">
        <v>0.1</v>
      </c>
      <c r="I8054" s="4">
        <v>7274.34</v>
      </c>
      <c r="J8054" s="4">
        <v>2314.9299999999998</v>
      </c>
      <c r="K8054" t="s">
        <v>37</v>
      </c>
      <c r="L8054" t="s">
        <v>25</v>
      </c>
      <c r="M8054" s="2" t="s">
        <v>19</v>
      </c>
      <c r="N8054" t="s">
        <v>58</v>
      </c>
    </row>
    <row r="8055" spans="1:14" x14ac:dyDescent="0.25">
      <c r="A8055" s="2" t="s">
        <v>9091</v>
      </c>
      <c r="B8055" s="2" t="s">
        <v>1094</v>
      </c>
      <c r="C8055" s="9">
        <f t="shared" si="125"/>
        <v>45901</v>
      </c>
      <c r="D8055" t="s">
        <v>15</v>
      </c>
      <c r="E8055" t="s">
        <v>168</v>
      </c>
      <c r="F8055" s="3">
        <v>4</v>
      </c>
      <c r="G8055" s="4">
        <v>701.64</v>
      </c>
      <c r="H8055" s="5">
        <v>0.05</v>
      </c>
      <c r="I8055" s="4">
        <v>2666.23</v>
      </c>
      <c r="J8055" s="4">
        <v>646.96</v>
      </c>
      <c r="K8055" t="s">
        <v>124</v>
      </c>
      <c r="L8055" t="s">
        <v>18</v>
      </c>
      <c r="M8055" s="2" t="s">
        <v>19</v>
      </c>
      <c r="N8055" t="s">
        <v>27</v>
      </c>
    </row>
    <row r="8056" spans="1:14" x14ac:dyDescent="0.25">
      <c r="A8056" s="2" t="s">
        <v>9092</v>
      </c>
      <c r="B8056" s="2" t="s">
        <v>2582</v>
      </c>
      <c r="C8056" s="9">
        <f t="shared" si="125"/>
        <v>45809</v>
      </c>
      <c r="D8056" t="s">
        <v>15</v>
      </c>
      <c r="E8056" t="s">
        <v>57</v>
      </c>
      <c r="F8056" s="3">
        <v>1</v>
      </c>
      <c r="G8056" s="4">
        <v>1254.8499999999999</v>
      </c>
      <c r="H8056" s="5">
        <v>0.15</v>
      </c>
      <c r="I8056" s="4">
        <v>1066.6199999999999</v>
      </c>
      <c r="J8056" s="4">
        <v>293.23</v>
      </c>
      <c r="K8056" t="s">
        <v>37</v>
      </c>
      <c r="L8056" t="s">
        <v>25</v>
      </c>
      <c r="M8056" s="2" t="s">
        <v>19</v>
      </c>
      <c r="N8056" t="s">
        <v>82</v>
      </c>
    </row>
    <row r="8057" spans="1:14" x14ac:dyDescent="0.25">
      <c r="A8057" s="2" t="s">
        <v>9093</v>
      </c>
      <c r="B8057" s="2" t="s">
        <v>497</v>
      </c>
      <c r="C8057" s="9">
        <f t="shared" si="125"/>
        <v>45627</v>
      </c>
      <c r="D8057" t="s">
        <v>35</v>
      </c>
      <c r="E8057" t="s">
        <v>74</v>
      </c>
      <c r="F8057" s="3">
        <v>2</v>
      </c>
      <c r="G8057" s="4">
        <v>8762.56</v>
      </c>
      <c r="H8057" s="5">
        <v>0.25</v>
      </c>
      <c r="I8057" s="4">
        <v>13143.84</v>
      </c>
      <c r="J8057" s="4">
        <v>1647.4</v>
      </c>
      <c r="K8057" t="s">
        <v>24</v>
      </c>
      <c r="L8057" t="s">
        <v>25</v>
      </c>
      <c r="M8057" s="2" t="s">
        <v>19</v>
      </c>
      <c r="N8057" t="s">
        <v>66</v>
      </c>
    </row>
    <row r="8058" spans="1:14" x14ac:dyDescent="0.25">
      <c r="A8058" s="2" t="s">
        <v>9094</v>
      </c>
      <c r="B8058" s="2" t="s">
        <v>833</v>
      </c>
      <c r="C8058" s="9">
        <f t="shared" si="125"/>
        <v>45717</v>
      </c>
      <c r="D8058" t="s">
        <v>45</v>
      </c>
      <c r="E8058" t="s">
        <v>111</v>
      </c>
      <c r="F8058" s="3">
        <v>1</v>
      </c>
      <c r="G8058" s="4">
        <v>5215.55</v>
      </c>
      <c r="H8058" s="5">
        <v>0.2</v>
      </c>
      <c r="I8058" s="4">
        <v>4172.4399999999996</v>
      </c>
      <c r="J8058" s="4">
        <v>528.04</v>
      </c>
      <c r="K8058" t="s">
        <v>24</v>
      </c>
      <c r="L8058" t="s">
        <v>18</v>
      </c>
      <c r="M8058" s="2" t="s">
        <v>19</v>
      </c>
      <c r="N8058" t="s">
        <v>87</v>
      </c>
    </row>
    <row r="8059" spans="1:14" x14ac:dyDescent="0.25">
      <c r="A8059" s="2" t="s">
        <v>9095</v>
      </c>
      <c r="B8059" s="2" t="s">
        <v>65</v>
      </c>
      <c r="C8059" s="9">
        <f t="shared" si="125"/>
        <v>45505</v>
      </c>
      <c r="D8059" t="s">
        <v>15</v>
      </c>
      <c r="E8059" t="s">
        <v>95</v>
      </c>
      <c r="F8059" s="3">
        <v>4</v>
      </c>
      <c r="G8059" s="4">
        <v>2622.02</v>
      </c>
      <c r="H8059" s="5">
        <v>0.05</v>
      </c>
      <c r="I8059" s="4">
        <v>9963.68</v>
      </c>
      <c r="J8059" s="4">
        <v>3193.66</v>
      </c>
      <c r="K8059" t="s">
        <v>124</v>
      </c>
      <c r="L8059" t="s">
        <v>25</v>
      </c>
      <c r="M8059" s="2" t="s">
        <v>19</v>
      </c>
      <c r="N8059" t="s">
        <v>58</v>
      </c>
    </row>
    <row r="8060" spans="1:14" x14ac:dyDescent="0.25">
      <c r="A8060" s="2" t="s">
        <v>9096</v>
      </c>
      <c r="B8060" s="2" t="s">
        <v>2468</v>
      </c>
      <c r="C8060" s="9">
        <f t="shared" si="125"/>
        <v>45717</v>
      </c>
      <c r="D8060" t="s">
        <v>35</v>
      </c>
      <c r="E8060" t="s">
        <v>50</v>
      </c>
      <c r="F8060" s="3">
        <v>4</v>
      </c>
      <c r="G8060" s="4">
        <v>15115.22</v>
      </c>
      <c r="H8060" s="5">
        <v>0.05</v>
      </c>
      <c r="I8060" s="4">
        <v>57437.84</v>
      </c>
      <c r="J8060" s="4">
        <v>11738.63</v>
      </c>
      <c r="K8060" t="s">
        <v>152</v>
      </c>
      <c r="L8060" t="s">
        <v>25</v>
      </c>
      <c r="M8060" s="2" t="s">
        <v>19</v>
      </c>
      <c r="N8060" t="s">
        <v>58</v>
      </c>
    </row>
    <row r="8061" spans="1:14" x14ac:dyDescent="0.25">
      <c r="A8061" s="2" t="s">
        <v>9097</v>
      </c>
      <c r="B8061" s="2" t="s">
        <v>1085</v>
      </c>
      <c r="C8061" s="9">
        <f t="shared" si="125"/>
        <v>46082</v>
      </c>
      <c r="D8061" t="s">
        <v>35</v>
      </c>
      <c r="E8061" t="s">
        <v>36</v>
      </c>
      <c r="F8061" s="3">
        <v>1</v>
      </c>
      <c r="G8061" s="4">
        <v>1247.48</v>
      </c>
      <c r="H8061" s="5">
        <v>0.1</v>
      </c>
      <c r="I8061" s="4">
        <v>1122.73</v>
      </c>
      <c r="J8061" s="4">
        <v>0</v>
      </c>
      <c r="K8061" t="s">
        <v>37</v>
      </c>
      <c r="L8061" t="s">
        <v>18</v>
      </c>
      <c r="M8061" s="2" t="s">
        <v>101</v>
      </c>
      <c r="N8061" t="s">
        <v>66</v>
      </c>
    </row>
    <row r="8062" spans="1:14" x14ac:dyDescent="0.25">
      <c r="A8062" s="2" t="s">
        <v>9098</v>
      </c>
      <c r="B8062" s="2" t="s">
        <v>2762</v>
      </c>
      <c r="C8062" s="9">
        <f t="shared" si="125"/>
        <v>45778</v>
      </c>
      <c r="D8062" t="s">
        <v>15</v>
      </c>
      <c r="E8062" t="s">
        <v>16</v>
      </c>
      <c r="F8062" s="3">
        <v>3</v>
      </c>
      <c r="G8062" s="4">
        <v>620.83000000000004</v>
      </c>
      <c r="H8062" s="5">
        <v>0</v>
      </c>
      <c r="I8062" s="4">
        <v>1862.49</v>
      </c>
      <c r="J8062" s="4">
        <v>305.55</v>
      </c>
      <c r="K8062" t="s">
        <v>17</v>
      </c>
      <c r="L8062" t="s">
        <v>25</v>
      </c>
      <c r="M8062" s="2" t="s">
        <v>19</v>
      </c>
      <c r="N8062" t="s">
        <v>82</v>
      </c>
    </row>
    <row r="8063" spans="1:14" x14ac:dyDescent="0.25">
      <c r="A8063" s="2" t="s">
        <v>9099</v>
      </c>
      <c r="B8063" s="2" t="s">
        <v>1595</v>
      </c>
      <c r="C8063" s="9">
        <f t="shared" si="125"/>
        <v>45809</v>
      </c>
      <c r="D8063" t="s">
        <v>30</v>
      </c>
      <c r="E8063" t="s">
        <v>133</v>
      </c>
      <c r="F8063" s="3">
        <v>2</v>
      </c>
      <c r="G8063" s="4">
        <v>972.79</v>
      </c>
      <c r="H8063" s="5">
        <v>0.25</v>
      </c>
      <c r="I8063" s="4">
        <v>1459.18</v>
      </c>
      <c r="J8063" s="4">
        <v>262.37</v>
      </c>
      <c r="K8063" t="s">
        <v>24</v>
      </c>
      <c r="L8063" t="s">
        <v>25</v>
      </c>
      <c r="M8063" s="2" t="s">
        <v>19</v>
      </c>
      <c r="N8063" t="s">
        <v>58</v>
      </c>
    </row>
    <row r="8064" spans="1:14" x14ac:dyDescent="0.25">
      <c r="A8064" s="2" t="s">
        <v>9100</v>
      </c>
      <c r="B8064" s="2" t="s">
        <v>1817</v>
      </c>
      <c r="C8064" s="9">
        <f t="shared" si="125"/>
        <v>46023</v>
      </c>
      <c r="D8064" t="s">
        <v>45</v>
      </c>
      <c r="E8064" t="s">
        <v>121</v>
      </c>
      <c r="F8064" s="3">
        <v>2</v>
      </c>
      <c r="G8064" s="4">
        <v>1689.35</v>
      </c>
      <c r="H8064" s="5">
        <v>0.25</v>
      </c>
      <c r="I8064" s="4">
        <v>2534.02</v>
      </c>
      <c r="J8064" s="4">
        <v>717.66</v>
      </c>
      <c r="K8064" t="s">
        <v>124</v>
      </c>
      <c r="L8064" t="s">
        <v>25</v>
      </c>
      <c r="M8064" s="2" t="s">
        <v>26</v>
      </c>
      <c r="N8064" t="s">
        <v>58</v>
      </c>
    </row>
    <row r="8065" spans="1:14" x14ac:dyDescent="0.25">
      <c r="A8065" s="2" t="s">
        <v>9101</v>
      </c>
      <c r="B8065" s="2" t="s">
        <v>212</v>
      </c>
      <c r="C8065" s="9">
        <f t="shared" si="125"/>
        <v>45658</v>
      </c>
      <c r="D8065" t="s">
        <v>45</v>
      </c>
      <c r="E8065" t="s">
        <v>46</v>
      </c>
      <c r="F8065" s="3">
        <v>1</v>
      </c>
      <c r="G8065" s="4">
        <v>7827.33</v>
      </c>
      <c r="H8065" s="5">
        <v>0.2</v>
      </c>
      <c r="I8065" s="4">
        <v>6261.86</v>
      </c>
      <c r="J8065" s="4">
        <v>1993.43</v>
      </c>
      <c r="K8065" t="s">
        <v>24</v>
      </c>
      <c r="L8065" t="s">
        <v>18</v>
      </c>
      <c r="M8065" s="2" t="s">
        <v>19</v>
      </c>
      <c r="N8065" t="s">
        <v>27</v>
      </c>
    </row>
    <row r="8066" spans="1:14" x14ac:dyDescent="0.25">
      <c r="A8066" s="2" t="s">
        <v>9102</v>
      </c>
      <c r="B8066" s="2" t="s">
        <v>2385</v>
      </c>
      <c r="C8066" s="9">
        <f t="shared" si="125"/>
        <v>45597</v>
      </c>
      <c r="D8066" t="s">
        <v>15</v>
      </c>
      <c r="E8066" t="s">
        <v>95</v>
      </c>
      <c r="F8066" s="3">
        <v>3</v>
      </c>
      <c r="G8066" s="4">
        <v>2464.4899999999998</v>
      </c>
      <c r="H8066" s="5">
        <v>0.1</v>
      </c>
      <c r="I8066" s="4">
        <v>6654.12</v>
      </c>
      <c r="J8066" s="4">
        <v>1374.38</v>
      </c>
      <c r="K8066" t="s">
        <v>24</v>
      </c>
      <c r="L8066" t="s">
        <v>47</v>
      </c>
      <c r="M8066" s="2" t="s">
        <v>19</v>
      </c>
      <c r="N8066" t="s">
        <v>66</v>
      </c>
    </row>
    <row r="8067" spans="1:14" x14ac:dyDescent="0.25">
      <c r="A8067" s="2" t="s">
        <v>9103</v>
      </c>
      <c r="B8067" s="2" t="s">
        <v>954</v>
      </c>
      <c r="C8067" s="9">
        <f t="shared" ref="C8067:C8130" si="126">DATE(YEAR(B8067),MONTH(B8067),1)</f>
        <v>45809</v>
      </c>
      <c r="D8067" t="s">
        <v>45</v>
      </c>
      <c r="E8067" t="s">
        <v>46</v>
      </c>
      <c r="F8067" s="3">
        <v>3</v>
      </c>
      <c r="G8067" s="4">
        <v>3568.98</v>
      </c>
      <c r="H8067" s="5">
        <v>0.1</v>
      </c>
      <c r="I8067" s="4">
        <v>9636.25</v>
      </c>
      <c r="J8067" s="4">
        <v>2627.43</v>
      </c>
      <c r="K8067" t="s">
        <v>24</v>
      </c>
      <c r="L8067" t="s">
        <v>25</v>
      </c>
      <c r="M8067" s="2" t="s">
        <v>26</v>
      </c>
      <c r="N8067" t="s">
        <v>58</v>
      </c>
    </row>
    <row r="8068" spans="1:14" x14ac:dyDescent="0.25">
      <c r="A8068" s="2" t="s">
        <v>9104</v>
      </c>
      <c r="B8068" s="2" t="s">
        <v>960</v>
      </c>
      <c r="C8068" s="9">
        <f t="shared" si="126"/>
        <v>46204</v>
      </c>
      <c r="D8068" t="s">
        <v>15</v>
      </c>
      <c r="E8068" t="s">
        <v>57</v>
      </c>
      <c r="F8068" s="3">
        <v>1</v>
      </c>
      <c r="G8068" s="4">
        <v>2960.81</v>
      </c>
      <c r="H8068" s="5">
        <v>0.15</v>
      </c>
      <c r="I8068" s="4">
        <v>2516.69</v>
      </c>
      <c r="J8068" s="4">
        <v>725.69</v>
      </c>
      <c r="K8068" t="s">
        <v>17</v>
      </c>
      <c r="L8068" t="s">
        <v>25</v>
      </c>
      <c r="M8068" s="2" t="s">
        <v>19</v>
      </c>
      <c r="N8068" t="s">
        <v>58</v>
      </c>
    </row>
    <row r="8069" spans="1:14" x14ac:dyDescent="0.25">
      <c r="A8069" s="2" t="s">
        <v>9105</v>
      </c>
      <c r="B8069" s="2" t="s">
        <v>741</v>
      </c>
      <c r="C8069" s="9">
        <f t="shared" si="126"/>
        <v>45323</v>
      </c>
      <c r="D8069" t="s">
        <v>45</v>
      </c>
      <c r="E8069" t="s">
        <v>121</v>
      </c>
      <c r="F8069" s="3">
        <v>2</v>
      </c>
      <c r="G8069" s="4">
        <v>1331.28</v>
      </c>
      <c r="H8069" s="5">
        <v>0.05</v>
      </c>
      <c r="I8069" s="4">
        <v>2529.4299999999998</v>
      </c>
      <c r="J8069" s="4">
        <v>603.76</v>
      </c>
      <c r="K8069" t="s">
        <v>24</v>
      </c>
      <c r="L8069" t="s">
        <v>25</v>
      </c>
      <c r="M8069" s="2" t="s">
        <v>19</v>
      </c>
      <c r="N8069" t="s">
        <v>66</v>
      </c>
    </row>
    <row r="8070" spans="1:14" x14ac:dyDescent="0.25">
      <c r="A8070" s="2" t="s">
        <v>9106</v>
      </c>
      <c r="B8070" s="2" t="s">
        <v>456</v>
      </c>
      <c r="C8070" s="9">
        <f t="shared" si="126"/>
        <v>45809</v>
      </c>
      <c r="D8070" t="s">
        <v>35</v>
      </c>
      <c r="E8070" t="s">
        <v>77</v>
      </c>
      <c r="F8070" s="3">
        <v>2</v>
      </c>
      <c r="G8070" s="4">
        <v>30987.9</v>
      </c>
      <c r="H8070" s="5">
        <v>0.2</v>
      </c>
      <c r="I8070" s="4">
        <v>49580.639999999999</v>
      </c>
      <c r="J8070" s="4">
        <v>10501.31</v>
      </c>
      <c r="K8070" t="s">
        <v>152</v>
      </c>
      <c r="L8070" t="s">
        <v>18</v>
      </c>
      <c r="M8070" s="2" t="s">
        <v>19</v>
      </c>
      <c r="N8070" t="s">
        <v>155</v>
      </c>
    </row>
    <row r="8071" spans="1:14" x14ac:dyDescent="0.25">
      <c r="A8071" s="2" t="s">
        <v>9107</v>
      </c>
      <c r="B8071" s="2" t="s">
        <v>63</v>
      </c>
      <c r="C8071" s="9">
        <f t="shared" si="126"/>
        <v>45748</v>
      </c>
      <c r="D8071" t="s">
        <v>15</v>
      </c>
      <c r="E8071" t="s">
        <v>57</v>
      </c>
      <c r="F8071" s="3">
        <v>2</v>
      </c>
      <c r="G8071" s="4">
        <v>2333.5</v>
      </c>
      <c r="H8071" s="5">
        <v>0</v>
      </c>
      <c r="I8071" s="4">
        <v>4667</v>
      </c>
      <c r="J8071" s="4">
        <v>1206.73</v>
      </c>
      <c r="K8071" t="s">
        <v>24</v>
      </c>
      <c r="L8071" t="s">
        <v>47</v>
      </c>
      <c r="M8071" s="2" t="s">
        <v>19</v>
      </c>
      <c r="N8071" t="s">
        <v>66</v>
      </c>
    </row>
    <row r="8072" spans="1:14" x14ac:dyDescent="0.25">
      <c r="A8072" s="2" t="s">
        <v>9108</v>
      </c>
      <c r="B8072" s="2" t="s">
        <v>2205</v>
      </c>
      <c r="C8072" s="9">
        <f t="shared" si="126"/>
        <v>46143</v>
      </c>
      <c r="D8072" t="s">
        <v>35</v>
      </c>
      <c r="E8072" t="s">
        <v>50</v>
      </c>
      <c r="F8072" s="3">
        <v>3</v>
      </c>
      <c r="G8072" s="4">
        <v>6584.91</v>
      </c>
      <c r="H8072" s="5">
        <v>0.15</v>
      </c>
      <c r="I8072" s="4">
        <v>16791.52</v>
      </c>
      <c r="J8072" s="4">
        <v>4191.43</v>
      </c>
      <c r="K8072" t="s">
        <v>124</v>
      </c>
      <c r="L8072" t="s">
        <v>25</v>
      </c>
      <c r="M8072" s="2" t="s">
        <v>19</v>
      </c>
      <c r="N8072" t="s">
        <v>20</v>
      </c>
    </row>
    <row r="8073" spans="1:14" x14ac:dyDescent="0.25">
      <c r="A8073" s="2" t="s">
        <v>9109</v>
      </c>
      <c r="B8073" s="2" t="s">
        <v>4174</v>
      </c>
      <c r="C8073" s="9">
        <f t="shared" si="126"/>
        <v>45444</v>
      </c>
      <c r="D8073" t="s">
        <v>15</v>
      </c>
      <c r="E8073" t="s">
        <v>168</v>
      </c>
      <c r="F8073" s="3">
        <v>1</v>
      </c>
      <c r="G8073" s="4">
        <v>2100.21</v>
      </c>
      <c r="H8073" s="5">
        <v>0.2</v>
      </c>
      <c r="I8073" s="4">
        <v>1680.17</v>
      </c>
      <c r="J8073" s="4">
        <v>0</v>
      </c>
      <c r="K8073" t="s">
        <v>24</v>
      </c>
      <c r="L8073" t="s">
        <v>25</v>
      </c>
      <c r="M8073" s="2" t="s">
        <v>61</v>
      </c>
      <c r="N8073" t="s">
        <v>42</v>
      </c>
    </row>
    <row r="8074" spans="1:14" x14ac:dyDescent="0.25">
      <c r="A8074" s="2" t="s">
        <v>9110</v>
      </c>
      <c r="B8074" s="2" t="s">
        <v>2826</v>
      </c>
      <c r="C8074" s="9">
        <f t="shared" si="126"/>
        <v>46054</v>
      </c>
      <c r="D8074" t="s">
        <v>53</v>
      </c>
      <c r="E8074" t="s">
        <v>173</v>
      </c>
      <c r="F8074" s="3">
        <v>3</v>
      </c>
      <c r="G8074" s="4">
        <v>489.66</v>
      </c>
      <c r="H8074" s="5">
        <v>0</v>
      </c>
      <c r="I8074" s="4">
        <v>1468.98</v>
      </c>
      <c r="J8074" s="4">
        <v>290.04000000000002</v>
      </c>
      <c r="K8074" t="s">
        <v>17</v>
      </c>
      <c r="L8074" t="s">
        <v>47</v>
      </c>
      <c r="M8074" s="2" t="s">
        <v>19</v>
      </c>
      <c r="N8074" t="s">
        <v>66</v>
      </c>
    </row>
    <row r="8075" spans="1:14" x14ac:dyDescent="0.25">
      <c r="A8075" s="2" t="s">
        <v>9111</v>
      </c>
      <c r="B8075" s="2" t="s">
        <v>2152</v>
      </c>
      <c r="C8075" s="9">
        <f t="shared" si="126"/>
        <v>45597</v>
      </c>
      <c r="D8075" t="s">
        <v>35</v>
      </c>
      <c r="E8075" t="s">
        <v>77</v>
      </c>
      <c r="F8075" s="3">
        <v>2</v>
      </c>
      <c r="G8075" s="4">
        <v>12070.53</v>
      </c>
      <c r="H8075" s="5">
        <v>0.05</v>
      </c>
      <c r="I8075" s="4">
        <v>22934.01</v>
      </c>
      <c r="J8075" s="4">
        <v>3802.5</v>
      </c>
      <c r="K8075" t="s">
        <v>24</v>
      </c>
      <c r="L8075" t="s">
        <v>25</v>
      </c>
      <c r="M8075" s="2" t="s">
        <v>26</v>
      </c>
      <c r="N8075" t="s">
        <v>42</v>
      </c>
    </row>
    <row r="8076" spans="1:14" x14ac:dyDescent="0.25">
      <c r="A8076" s="2" t="s">
        <v>9112</v>
      </c>
      <c r="B8076" s="2" t="s">
        <v>390</v>
      </c>
      <c r="C8076" s="9">
        <f t="shared" si="126"/>
        <v>45809</v>
      </c>
      <c r="D8076" t="s">
        <v>15</v>
      </c>
      <c r="E8076" t="s">
        <v>23</v>
      </c>
      <c r="F8076" s="3">
        <v>3</v>
      </c>
      <c r="G8076" s="4">
        <v>2456.7600000000002</v>
      </c>
      <c r="H8076" s="5">
        <v>0.2</v>
      </c>
      <c r="I8076" s="4">
        <v>5896.22</v>
      </c>
      <c r="J8076" s="4">
        <v>1477.78</v>
      </c>
      <c r="K8076" t="s">
        <v>37</v>
      </c>
      <c r="L8076" t="s">
        <v>25</v>
      </c>
      <c r="M8076" s="2" t="s">
        <v>19</v>
      </c>
      <c r="N8076" t="s">
        <v>20</v>
      </c>
    </row>
    <row r="8077" spans="1:14" x14ac:dyDescent="0.25">
      <c r="A8077" s="2" t="s">
        <v>9113</v>
      </c>
      <c r="B8077" s="2" t="s">
        <v>489</v>
      </c>
      <c r="C8077" s="9">
        <f t="shared" si="126"/>
        <v>46082</v>
      </c>
      <c r="D8077" t="s">
        <v>15</v>
      </c>
      <c r="E8077" t="s">
        <v>95</v>
      </c>
      <c r="F8077" s="3">
        <v>2</v>
      </c>
      <c r="G8077" s="4">
        <v>1914.49</v>
      </c>
      <c r="H8077" s="5">
        <v>0.25</v>
      </c>
      <c r="I8077" s="4">
        <v>2871.74</v>
      </c>
      <c r="J8077" s="4">
        <v>963.97</v>
      </c>
      <c r="K8077" t="s">
        <v>24</v>
      </c>
      <c r="L8077" t="s">
        <v>47</v>
      </c>
      <c r="M8077" s="2" t="s">
        <v>26</v>
      </c>
      <c r="N8077" t="s">
        <v>32</v>
      </c>
    </row>
    <row r="8078" spans="1:14" x14ac:dyDescent="0.25">
      <c r="A8078" s="2" t="s">
        <v>9114</v>
      </c>
      <c r="B8078" s="2" t="s">
        <v>497</v>
      </c>
      <c r="C8078" s="9">
        <f t="shared" si="126"/>
        <v>45627</v>
      </c>
      <c r="D8078" t="s">
        <v>30</v>
      </c>
      <c r="E8078" t="s">
        <v>31</v>
      </c>
      <c r="F8078" s="3">
        <v>1</v>
      </c>
      <c r="G8078" s="4">
        <v>549.69000000000005</v>
      </c>
      <c r="H8078" s="5">
        <v>0.15</v>
      </c>
      <c r="I8078" s="4">
        <v>467.24</v>
      </c>
      <c r="J8078" s="4">
        <v>92.66</v>
      </c>
      <c r="K8078" t="s">
        <v>37</v>
      </c>
      <c r="L8078" t="s">
        <v>25</v>
      </c>
      <c r="M8078" s="2" t="s">
        <v>19</v>
      </c>
      <c r="N8078" t="s">
        <v>66</v>
      </c>
    </row>
    <row r="8079" spans="1:14" x14ac:dyDescent="0.25">
      <c r="A8079" s="2" t="s">
        <v>9115</v>
      </c>
      <c r="B8079" s="2" t="s">
        <v>1323</v>
      </c>
      <c r="C8079" s="9">
        <f t="shared" si="126"/>
        <v>45536</v>
      </c>
      <c r="D8079" t="s">
        <v>15</v>
      </c>
      <c r="E8079" t="s">
        <v>168</v>
      </c>
      <c r="F8079" s="3">
        <v>2</v>
      </c>
      <c r="G8079" s="4">
        <v>706.33</v>
      </c>
      <c r="H8079" s="5">
        <v>0.2</v>
      </c>
      <c r="I8079" s="4">
        <v>1130.1300000000001</v>
      </c>
      <c r="J8079" s="4">
        <v>0</v>
      </c>
      <c r="K8079" t="s">
        <v>24</v>
      </c>
      <c r="L8079" t="s">
        <v>25</v>
      </c>
      <c r="M8079" s="2" t="s">
        <v>101</v>
      </c>
      <c r="N8079" t="s">
        <v>20</v>
      </c>
    </row>
    <row r="8080" spans="1:14" x14ac:dyDescent="0.25">
      <c r="A8080" s="2" t="s">
        <v>9116</v>
      </c>
      <c r="B8080" s="2" t="s">
        <v>663</v>
      </c>
      <c r="C8080" s="9">
        <f t="shared" si="126"/>
        <v>46235</v>
      </c>
      <c r="D8080" t="s">
        <v>45</v>
      </c>
      <c r="E8080" t="s">
        <v>121</v>
      </c>
      <c r="F8080" s="3">
        <v>4</v>
      </c>
      <c r="G8080" s="4">
        <v>3688.15</v>
      </c>
      <c r="H8080" s="5">
        <v>0.2</v>
      </c>
      <c r="I8080" s="4">
        <v>11802.08</v>
      </c>
      <c r="J8080" s="4">
        <v>3650.6</v>
      </c>
      <c r="K8080" t="s">
        <v>24</v>
      </c>
      <c r="L8080" t="s">
        <v>18</v>
      </c>
      <c r="M8080" s="2" t="s">
        <v>26</v>
      </c>
      <c r="N8080" t="s">
        <v>42</v>
      </c>
    </row>
    <row r="8081" spans="1:14" x14ac:dyDescent="0.25">
      <c r="A8081" s="2" t="s">
        <v>9117</v>
      </c>
      <c r="B8081" s="2" t="s">
        <v>286</v>
      </c>
      <c r="C8081" s="9">
        <f t="shared" si="126"/>
        <v>45992</v>
      </c>
      <c r="D8081" t="s">
        <v>30</v>
      </c>
      <c r="E8081" t="s">
        <v>41</v>
      </c>
      <c r="F8081" s="3">
        <v>4</v>
      </c>
      <c r="G8081" s="4">
        <v>1396.12</v>
      </c>
      <c r="H8081" s="5">
        <v>0.25</v>
      </c>
      <c r="I8081" s="4">
        <v>4188.3599999999997</v>
      </c>
      <c r="J8081" s="4">
        <v>1432.16</v>
      </c>
      <c r="K8081" t="s">
        <v>37</v>
      </c>
      <c r="L8081" t="s">
        <v>25</v>
      </c>
      <c r="M8081" s="2" t="s">
        <v>26</v>
      </c>
      <c r="N8081" t="s">
        <v>66</v>
      </c>
    </row>
    <row r="8082" spans="1:14" x14ac:dyDescent="0.25">
      <c r="A8082" s="2" t="s">
        <v>9118</v>
      </c>
      <c r="B8082" s="2" t="s">
        <v>822</v>
      </c>
      <c r="C8082" s="9">
        <f t="shared" si="126"/>
        <v>46023</v>
      </c>
      <c r="D8082" t="s">
        <v>15</v>
      </c>
      <c r="E8082" t="s">
        <v>57</v>
      </c>
      <c r="F8082" s="3">
        <v>1</v>
      </c>
      <c r="G8082" s="4">
        <v>1003.37</v>
      </c>
      <c r="H8082" s="5">
        <v>0.05</v>
      </c>
      <c r="I8082" s="4">
        <v>953.2</v>
      </c>
      <c r="J8082" s="4">
        <v>290.77</v>
      </c>
      <c r="K8082" t="s">
        <v>24</v>
      </c>
      <c r="L8082" t="s">
        <v>25</v>
      </c>
      <c r="M8082" s="2" t="s">
        <v>19</v>
      </c>
      <c r="N8082" t="s">
        <v>155</v>
      </c>
    </row>
    <row r="8083" spans="1:14" x14ac:dyDescent="0.25">
      <c r="A8083" s="2" t="s">
        <v>9119</v>
      </c>
      <c r="B8083" s="2" t="s">
        <v>103</v>
      </c>
      <c r="C8083" s="9">
        <f t="shared" si="126"/>
        <v>45689</v>
      </c>
      <c r="D8083" t="s">
        <v>15</v>
      </c>
      <c r="E8083" t="s">
        <v>168</v>
      </c>
      <c r="F8083" s="3">
        <v>3</v>
      </c>
      <c r="G8083" s="4">
        <v>1200.26</v>
      </c>
      <c r="H8083" s="5">
        <v>0</v>
      </c>
      <c r="I8083" s="4">
        <v>3600.78</v>
      </c>
      <c r="J8083" s="4">
        <v>511.4</v>
      </c>
      <c r="K8083" t="s">
        <v>24</v>
      </c>
      <c r="L8083" t="s">
        <v>25</v>
      </c>
      <c r="M8083" s="2" t="s">
        <v>19</v>
      </c>
      <c r="N8083" t="s">
        <v>58</v>
      </c>
    </row>
    <row r="8084" spans="1:14" x14ac:dyDescent="0.25">
      <c r="A8084" s="2" t="s">
        <v>9120</v>
      </c>
      <c r="B8084" s="2" t="s">
        <v>1453</v>
      </c>
      <c r="C8084" s="9">
        <f t="shared" si="126"/>
        <v>45778</v>
      </c>
      <c r="D8084" t="s">
        <v>15</v>
      </c>
      <c r="E8084" t="s">
        <v>168</v>
      </c>
      <c r="F8084" s="3">
        <v>3</v>
      </c>
      <c r="G8084" s="4">
        <v>1495.48</v>
      </c>
      <c r="H8084" s="5">
        <v>0.1</v>
      </c>
      <c r="I8084" s="4">
        <v>4037.8</v>
      </c>
      <c r="J8084" s="4">
        <v>552.51</v>
      </c>
      <c r="K8084" t="s">
        <v>24</v>
      </c>
      <c r="L8084" t="s">
        <v>18</v>
      </c>
      <c r="M8084" s="2" t="s">
        <v>19</v>
      </c>
      <c r="N8084" t="s">
        <v>66</v>
      </c>
    </row>
    <row r="8085" spans="1:14" x14ac:dyDescent="0.25">
      <c r="A8085" s="2" t="s">
        <v>9121</v>
      </c>
      <c r="B8085" s="2" t="s">
        <v>1850</v>
      </c>
      <c r="C8085" s="9">
        <f t="shared" si="126"/>
        <v>45383</v>
      </c>
      <c r="D8085" t="s">
        <v>30</v>
      </c>
      <c r="E8085" t="s">
        <v>31</v>
      </c>
      <c r="F8085" s="3">
        <v>3</v>
      </c>
      <c r="G8085" s="4">
        <v>677.7</v>
      </c>
      <c r="H8085" s="5">
        <v>0</v>
      </c>
      <c r="I8085" s="4">
        <v>2033.1</v>
      </c>
      <c r="J8085" s="4">
        <v>578.67999999999995</v>
      </c>
      <c r="K8085" t="s">
        <v>37</v>
      </c>
      <c r="L8085" t="s">
        <v>25</v>
      </c>
      <c r="M8085" s="2" t="s">
        <v>19</v>
      </c>
      <c r="N8085" t="s">
        <v>58</v>
      </c>
    </row>
    <row r="8086" spans="1:14" x14ac:dyDescent="0.25">
      <c r="A8086" s="2" t="s">
        <v>9122</v>
      </c>
      <c r="B8086" s="2" t="s">
        <v>973</v>
      </c>
      <c r="C8086" s="9">
        <f t="shared" si="126"/>
        <v>45962</v>
      </c>
      <c r="D8086" t="s">
        <v>35</v>
      </c>
      <c r="E8086" t="s">
        <v>77</v>
      </c>
      <c r="F8086" s="3">
        <v>2</v>
      </c>
      <c r="G8086" s="4">
        <v>8458.48</v>
      </c>
      <c r="H8086" s="5">
        <v>0.1</v>
      </c>
      <c r="I8086" s="4">
        <v>15225.26</v>
      </c>
      <c r="J8086" s="4">
        <v>4382.9399999999996</v>
      </c>
      <c r="K8086" t="s">
        <v>24</v>
      </c>
      <c r="L8086" t="s">
        <v>25</v>
      </c>
      <c r="M8086" s="2" t="s">
        <v>19</v>
      </c>
      <c r="N8086" t="s">
        <v>66</v>
      </c>
    </row>
    <row r="8087" spans="1:14" x14ac:dyDescent="0.25">
      <c r="A8087" s="2" t="s">
        <v>9123</v>
      </c>
      <c r="B8087" s="2" t="s">
        <v>3211</v>
      </c>
      <c r="C8087" s="9">
        <f t="shared" si="126"/>
        <v>45352</v>
      </c>
      <c r="D8087" t="s">
        <v>15</v>
      </c>
      <c r="E8087" t="s">
        <v>16</v>
      </c>
      <c r="F8087" s="3">
        <v>4</v>
      </c>
      <c r="G8087" s="4">
        <v>797.8</v>
      </c>
      <c r="H8087" s="5">
        <v>0.1</v>
      </c>
      <c r="I8087" s="4">
        <v>2872.08</v>
      </c>
      <c r="J8087" s="4">
        <v>925.43</v>
      </c>
      <c r="K8087" t="s">
        <v>24</v>
      </c>
      <c r="L8087" t="s">
        <v>25</v>
      </c>
      <c r="M8087" s="2" t="s">
        <v>26</v>
      </c>
      <c r="N8087" t="s">
        <v>82</v>
      </c>
    </row>
    <row r="8088" spans="1:14" x14ac:dyDescent="0.25">
      <c r="A8088" s="2" t="s">
        <v>9124</v>
      </c>
      <c r="B8088" s="2" t="s">
        <v>2361</v>
      </c>
      <c r="C8088" s="9">
        <f t="shared" si="126"/>
        <v>45901</v>
      </c>
      <c r="D8088" t="s">
        <v>45</v>
      </c>
      <c r="E8088" t="s">
        <v>121</v>
      </c>
      <c r="F8088" s="3">
        <v>1</v>
      </c>
      <c r="G8088" s="4">
        <v>6266.05</v>
      </c>
      <c r="H8088" s="5">
        <v>0.15</v>
      </c>
      <c r="I8088" s="4">
        <v>5326.14</v>
      </c>
      <c r="J8088" s="4">
        <v>1605.89</v>
      </c>
      <c r="K8088" t="s">
        <v>24</v>
      </c>
      <c r="L8088" t="s">
        <v>25</v>
      </c>
      <c r="M8088" s="2" t="s">
        <v>19</v>
      </c>
      <c r="N8088" t="s">
        <v>20</v>
      </c>
    </row>
    <row r="8089" spans="1:14" x14ac:dyDescent="0.25">
      <c r="A8089" s="2" t="s">
        <v>9125</v>
      </c>
      <c r="B8089" s="2" t="s">
        <v>300</v>
      </c>
      <c r="C8089" s="9">
        <f t="shared" si="126"/>
        <v>45505</v>
      </c>
      <c r="D8089" t="s">
        <v>45</v>
      </c>
      <c r="E8089" t="s">
        <v>121</v>
      </c>
      <c r="F8089" s="3">
        <v>3</v>
      </c>
      <c r="G8089" s="4">
        <v>7665.66</v>
      </c>
      <c r="H8089" s="5">
        <v>0.05</v>
      </c>
      <c r="I8089" s="4">
        <v>21847.13</v>
      </c>
      <c r="J8089" s="4">
        <v>0</v>
      </c>
      <c r="K8089" t="s">
        <v>37</v>
      </c>
      <c r="L8089" t="s">
        <v>47</v>
      </c>
      <c r="M8089" s="2" t="s">
        <v>101</v>
      </c>
      <c r="N8089" t="s">
        <v>42</v>
      </c>
    </row>
    <row r="8090" spans="1:14" x14ac:dyDescent="0.25">
      <c r="A8090" s="2" t="s">
        <v>9126</v>
      </c>
      <c r="B8090" s="2" t="s">
        <v>2067</v>
      </c>
      <c r="C8090" s="9">
        <f t="shared" si="126"/>
        <v>46235</v>
      </c>
      <c r="D8090" t="s">
        <v>15</v>
      </c>
      <c r="E8090" t="s">
        <v>168</v>
      </c>
      <c r="F8090" s="3">
        <v>3</v>
      </c>
      <c r="G8090" s="4">
        <v>510.85</v>
      </c>
      <c r="H8090" s="5">
        <v>0.1</v>
      </c>
      <c r="I8090" s="4">
        <v>1379.3</v>
      </c>
      <c r="J8090" s="4">
        <v>387.88</v>
      </c>
      <c r="K8090" t="s">
        <v>17</v>
      </c>
      <c r="L8090" t="s">
        <v>25</v>
      </c>
      <c r="M8090" s="2" t="s">
        <v>26</v>
      </c>
      <c r="N8090" t="s">
        <v>32</v>
      </c>
    </row>
    <row r="8091" spans="1:14" x14ac:dyDescent="0.25">
      <c r="A8091" s="2" t="s">
        <v>9127</v>
      </c>
      <c r="B8091" s="2" t="s">
        <v>1577</v>
      </c>
      <c r="C8091" s="9">
        <f t="shared" si="126"/>
        <v>45627</v>
      </c>
      <c r="D8091" t="s">
        <v>15</v>
      </c>
      <c r="E8091" t="s">
        <v>95</v>
      </c>
      <c r="F8091" s="3">
        <v>1</v>
      </c>
      <c r="G8091" s="4">
        <v>2908.36</v>
      </c>
      <c r="H8091" s="5">
        <v>0.2</v>
      </c>
      <c r="I8091" s="4">
        <v>2326.69</v>
      </c>
      <c r="J8091" s="4">
        <v>607.21</v>
      </c>
      <c r="K8091" t="s">
        <v>17</v>
      </c>
      <c r="L8091" t="s">
        <v>25</v>
      </c>
      <c r="M8091" s="2" t="s">
        <v>19</v>
      </c>
      <c r="N8091" t="s">
        <v>58</v>
      </c>
    </row>
    <row r="8092" spans="1:14" x14ac:dyDescent="0.25">
      <c r="A8092" s="2" t="s">
        <v>9128</v>
      </c>
      <c r="B8092" s="2" t="s">
        <v>4058</v>
      </c>
      <c r="C8092" s="9">
        <f t="shared" si="126"/>
        <v>45901</v>
      </c>
      <c r="D8092" t="s">
        <v>35</v>
      </c>
      <c r="E8092" t="s">
        <v>50</v>
      </c>
      <c r="F8092" s="3">
        <v>2</v>
      </c>
      <c r="G8092" s="4">
        <v>32423.25</v>
      </c>
      <c r="H8092" s="5">
        <v>0.05</v>
      </c>
      <c r="I8092" s="4">
        <v>61604.18</v>
      </c>
      <c r="J8092" s="4">
        <v>20176.3</v>
      </c>
      <c r="K8092" t="s">
        <v>37</v>
      </c>
      <c r="L8092" t="s">
        <v>25</v>
      </c>
      <c r="M8092" s="2" t="s">
        <v>19</v>
      </c>
      <c r="N8092" t="s">
        <v>42</v>
      </c>
    </row>
    <row r="8093" spans="1:14" x14ac:dyDescent="0.25">
      <c r="A8093" s="2" t="s">
        <v>9129</v>
      </c>
      <c r="B8093" s="2" t="s">
        <v>2738</v>
      </c>
      <c r="C8093" s="9">
        <f t="shared" si="126"/>
        <v>45778</v>
      </c>
      <c r="D8093" t="s">
        <v>15</v>
      </c>
      <c r="E8093" t="s">
        <v>168</v>
      </c>
      <c r="F8093" s="3">
        <v>3</v>
      </c>
      <c r="G8093" s="4">
        <v>2505.21</v>
      </c>
      <c r="H8093" s="5">
        <v>0.1</v>
      </c>
      <c r="I8093" s="4">
        <v>6764.07</v>
      </c>
      <c r="J8093" s="4">
        <v>1513.61</v>
      </c>
      <c r="K8093" t="s">
        <v>24</v>
      </c>
      <c r="L8093" t="s">
        <v>25</v>
      </c>
      <c r="M8093" s="2" t="s">
        <v>19</v>
      </c>
      <c r="N8093" t="s">
        <v>87</v>
      </c>
    </row>
    <row r="8094" spans="1:14" x14ac:dyDescent="0.25">
      <c r="A8094" s="2" t="s">
        <v>9130</v>
      </c>
      <c r="B8094" s="2" t="s">
        <v>2094</v>
      </c>
      <c r="C8094" s="9">
        <f t="shared" si="126"/>
        <v>45839</v>
      </c>
      <c r="D8094" t="s">
        <v>15</v>
      </c>
      <c r="E8094" t="s">
        <v>95</v>
      </c>
      <c r="F8094" s="3">
        <v>2</v>
      </c>
      <c r="G8094" s="4">
        <v>2397.12</v>
      </c>
      <c r="H8094" s="5">
        <v>0.15</v>
      </c>
      <c r="I8094" s="4">
        <v>4075.1</v>
      </c>
      <c r="J8094" s="4">
        <v>658.68</v>
      </c>
      <c r="K8094" t="s">
        <v>24</v>
      </c>
      <c r="L8094" t="s">
        <v>25</v>
      </c>
      <c r="M8094" s="2" t="s">
        <v>19</v>
      </c>
      <c r="N8094" t="s">
        <v>58</v>
      </c>
    </row>
    <row r="8095" spans="1:14" x14ac:dyDescent="0.25">
      <c r="A8095" s="2" t="s">
        <v>9131</v>
      </c>
      <c r="B8095" s="2" t="s">
        <v>886</v>
      </c>
      <c r="C8095" s="9">
        <f t="shared" si="126"/>
        <v>45444</v>
      </c>
      <c r="D8095" t="s">
        <v>53</v>
      </c>
      <c r="E8095" t="s">
        <v>114</v>
      </c>
      <c r="F8095" s="3">
        <v>2</v>
      </c>
      <c r="G8095" s="4">
        <v>280.8</v>
      </c>
      <c r="H8095" s="5">
        <v>0</v>
      </c>
      <c r="I8095" s="4">
        <v>561.6</v>
      </c>
      <c r="J8095" s="4">
        <v>91.38</v>
      </c>
      <c r="K8095" t="s">
        <v>37</v>
      </c>
      <c r="L8095" t="s">
        <v>18</v>
      </c>
      <c r="M8095" s="2" t="s">
        <v>19</v>
      </c>
      <c r="N8095" t="s">
        <v>87</v>
      </c>
    </row>
    <row r="8096" spans="1:14" x14ac:dyDescent="0.25">
      <c r="A8096" s="2" t="s">
        <v>9132</v>
      </c>
      <c r="B8096" s="2" t="s">
        <v>2691</v>
      </c>
      <c r="C8096" s="9">
        <f t="shared" si="126"/>
        <v>45839</v>
      </c>
      <c r="D8096" t="s">
        <v>35</v>
      </c>
      <c r="E8096" t="s">
        <v>77</v>
      </c>
      <c r="F8096" s="3">
        <v>2</v>
      </c>
      <c r="G8096" s="4">
        <v>8737.2099999999991</v>
      </c>
      <c r="H8096" s="5">
        <v>0</v>
      </c>
      <c r="I8096" s="4">
        <v>17474.419999999998</v>
      </c>
      <c r="J8096" s="4">
        <v>2179.04</v>
      </c>
      <c r="K8096" t="s">
        <v>37</v>
      </c>
      <c r="L8096" t="s">
        <v>25</v>
      </c>
      <c r="M8096" s="2" t="s">
        <v>19</v>
      </c>
      <c r="N8096" t="s">
        <v>20</v>
      </c>
    </row>
    <row r="8097" spans="1:14" x14ac:dyDescent="0.25">
      <c r="A8097" s="2" t="s">
        <v>9133</v>
      </c>
      <c r="B8097" s="2" t="s">
        <v>944</v>
      </c>
      <c r="C8097" s="9">
        <f t="shared" si="126"/>
        <v>45536</v>
      </c>
      <c r="D8097" t="s">
        <v>30</v>
      </c>
      <c r="E8097" t="s">
        <v>106</v>
      </c>
      <c r="F8097" s="3">
        <v>3</v>
      </c>
      <c r="G8097" s="4">
        <v>908.1</v>
      </c>
      <c r="H8097" s="5">
        <v>0.1</v>
      </c>
      <c r="I8097" s="4">
        <v>2451.87</v>
      </c>
      <c r="J8097" s="4">
        <v>755.21</v>
      </c>
      <c r="K8097" t="s">
        <v>24</v>
      </c>
      <c r="L8097" t="s">
        <v>25</v>
      </c>
      <c r="M8097" s="2" t="s">
        <v>19</v>
      </c>
      <c r="N8097" t="s">
        <v>155</v>
      </c>
    </row>
    <row r="8098" spans="1:14" x14ac:dyDescent="0.25">
      <c r="A8098" s="2" t="s">
        <v>9134</v>
      </c>
      <c r="B8098" s="2" t="s">
        <v>167</v>
      </c>
      <c r="C8098" s="9">
        <f t="shared" si="126"/>
        <v>45505</v>
      </c>
      <c r="D8098" t="s">
        <v>45</v>
      </c>
      <c r="E8098" t="s">
        <v>186</v>
      </c>
      <c r="F8098" s="3">
        <v>3</v>
      </c>
      <c r="G8098" s="4">
        <v>4431.88</v>
      </c>
      <c r="H8098" s="5">
        <v>0.05</v>
      </c>
      <c r="I8098" s="4">
        <v>12630.86</v>
      </c>
      <c r="J8098" s="4">
        <v>3211.61</v>
      </c>
      <c r="K8098" t="s">
        <v>37</v>
      </c>
      <c r="L8098" t="s">
        <v>25</v>
      </c>
      <c r="M8098" s="2" t="s">
        <v>19</v>
      </c>
      <c r="N8098" t="s">
        <v>20</v>
      </c>
    </row>
    <row r="8099" spans="1:14" x14ac:dyDescent="0.25">
      <c r="A8099" s="2" t="s">
        <v>9135</v>
      </c>
      <c r="B8099" s="2" t="s">
        <v>495</v>
      </c>
      <c r="C8099" s="9">
        <f t="shared" si="126"/>
        <v>45778</v>
      </c>
      <c r="D8099" t="s">
        <v>35</v>
      </c>
      <c r="E8099" t="s">
        <v>77</v>
      </c>
      <c r="F8099" s="3">
        <v>1</v>
      </c>
      <c r="G8099" s="4">
        <v>29337.84</v>
      </c>
      <c r="H8099" s="5">
        <v>0.05</v>
      </c>
      <c r="I8099" s="4">
        <v>27870.95</v>
      </c>
      <c r="J8099" s="4">
        <v>6319.07</v>
      </c>
      <c r="K8099" t="s">
        <v>152</v>
      </c>
      <c r="L8099" t="s">
        <v>18</v>
      </c>
      <c r="M8099" s="2" t="s">
        <v>19</v>
      </c>
      <c r="N8099" t="s">
        <v>27</v>
      </c>
    </row>
    <row r="8100" spans="1:14" x14ac:dyDescent="0.25">
      <c r="A8100" s="2" t="s">
        <v>9136</v>
      </c>
      <c r="B8100" s="2" t="s">
        <v>757</v>
      </c>
      <c r="C8100" s="9">
        <f t="shared" si="126"/>
        <v>45689</v>
      </c>
      <c r="D8100" t="s">
        <v>45</v>
      </c>
      <c r="E8100" t="s">
        <v>222</v>
      </c>
      <c r="F8100" s="3">
        <v>1</v>
      </c>
      <c r="G8100" s="4">
        <v>5736.79</v>
      </c>
      <c r="H8100" s="5">
        <v>0.2</v>
      </c>
      <c r="I8100" s="4">
        <v>4589.43</v>
      </c>
      <c r="J8100" s="4">
        <v>1335.48</v>
      </c>
      <c r="K8100" t="s">
        <v>24</v>
      </c>
      <c r="L8100" t="s">
        <v>18</v>
      </c>
      <c r="M8100" s="2" t="s">
        <v>19</v>
      </c>
      <c r="N8100" t="s">
        <v>82</v>
      </c>
    </row>
    <row r="8101" spans="1:14" x14ac:dyDescent="0.25">
      <c r="A8101" s="2" t="s">
        <v>9137</v>
      </c>
      <c r="B8101" s="2" t="s">
        <v>2004</v>
      </c>
      <c r="C8101" s="9">
        <f t="shared" si="126"/>
        <v>45597</v>
      </c>
      <c r="D8101" t="s">
        <v>35</v>
      </c>
      <c r="E8101" t="s">
        <v>50</v>
      </c>
      <c r="F8101" s="3">
        <v>2</v>
      </c>
      <c r="G8101" s="4">
        <v>5223.45</v>
      </c>
      <c r="H8101" s="5">
        <v>0.05</v>
      </c>
      <c r="I8101" s="4">
        <v>9924.5499999999993</v>
      </c>
      <c r="J8101" s="4">
        <v>1912.39</v>
      </c>
      <c r="K8101" t="s">
        <v>152</v>
      </c>
      <c r="L8101" t="s">
        <v>25</v>
      </c>
      <c r="M8101" s="2" t="s">
        <v>19</v>
      </c>
      <c r="N8101" t="s">
        <v>20</v>
      </c>
    </row>
    <row r="8102" spans="1:14" x14ac:dyDescent="0.25">
      <c r="A8102" s="2" t="s">
        <v>9138</v>
      </c>
      <c r="B8102" s="2" t="s">
        <v>2511</v>
      </c>
      <c r="C8102" s="9">
        <f t="shared" si="126"/>
        <v>45352</v>
      </c>
      <c r="D8102" t="s">
        <v>53</v>
      </c>
      <c r="E8102" t="s">
        <v>173</v>
      </c>
      <c r="F8102" s="3">
        <v>3</v>
      </c>
      <c r="G8102" s="4">
        <v>869.02</v>
      </c>
      <c r="H8102" s="5">
        <v>0.25</v>
      </c>
      <c r="I8102" s="4">
        <v>1955.3</v>
      </c>
      <c r="J8102" s="4">
        <v>562.58000000000004</v>
      </c>
      <c r="K8102" t="s">
        <v>37</v>
      </c>
      <c r="L8102" t="s">
        <v>25</v>
      </c>
      <c r="M8102" s="2" t="s">
        <v>19</v>
      </c>
      <c r="N8102" t="s">
        <v>32</v>
      </c>
    </row>
    <row r="8103" spans="1:14" x14ac:dyDescent="0.25">
      <c r="A8103" s="2" t="s">
        <v>9139</v>
      </c>
      <c r="B8103" s="2" t="s">
        <v>300</v>
      </c>
      <c r="C8103" s="9">
        <f t="shared" si="126"/>
        <v>45505</v>
      </c>
      <c r="D8103" t="s">
        <v>30</v>
      </c>
      <c r="E8103" t="s">
        <v>106</v>
      </c>
      <c r="F8103" s="3">
        <v>2</v>
      </c>
      <c r="G8103" s="4">
        <v>992.88</v>
      </c>
      <c r="H8103" s="5">
        <v>0</v>
      </c>
      <c r="I8103" s="4">
        <v>1985.76</v>
      </c>
      <c r="J8103" s="4">
        <v>629.9</v>
      </c>
      <c r="K8103" t="s">
        <v>17</v>
      </c>
      <c r="L8103" t="s">
        <v>25</v>
      </c>
      <c r="M8103" s="2" t="s">
        <v>19</v>
      </c>
      <c r="N8103" t="s">
        <v>87</v>
      </c>
    </row>
    <row r="8104" spans="1:14" x14ac:dyDescent="0.25">
      <c r="A8104" s="2" t="s">
        <v>9140</v>
      </c>
      <c r="B8104" s="2" t="s">
        <v>352</v>
      </c>
      <c r="C8104" s="9">
        <f t="shared" si="126"/>
        <v>45778</v>
      </c>
      <c r="D8104" t="s">
        <v>35</v>
      </c>
      <c r="E8104" t="s">
        <v>71</v>
      </c>
      <c r="F8104" s="3">
        <v>1</v>
      </c>
      <c r="G8104" s="4">
        <v>14103.05</v>
      </c>
      <c r="H8104" s="5">
        <v>0.05</v>
      </c>
      <c r="I8104" s="4">
        <v>13397.9</v>
      </c>
      <c r="J8104" s="4">
        <v>3507.11</v>
      </c>
      <c r="K8104" t="s">
        <v>152</v>
      </c>
      <c r="L8104" t="s">
        <v>18</v>
      </c>
      <c r="M8104" s="2" t="s">
        <v>19</v>
      </c>
      <c r="N8104" t="s">
        <v>27</v>
      </c>
    </row>
    <row r="8105" spans="1:14" x14ac:dyDescent="0.25">
      <c r="A8105" s="2" t="s">
        <v>9141</v>
      </c>
      <c r="B8105" s="2" t="s">
        <v>1422</v>
      </c>
      <c r="C8105" s="9">
        <f t="shared" si="126"/>
        <v>45809</v>
      </c>
      <c r="D8105" t="s">
        <v>35</v>
      </c>
      <c r="E8105" t="s">
        <v>71</v>
      </c>
      <c r="F8105" s="3">
        <v>2</v>
      </c>
      <c r="G8105" s="4">
        <v>4563.01</v>
      </c>
      <c r="H8105" s="5">
        <v>0.1</v>
      </c>
      <c r="I8105" s="4">
        <v>8213.42</v>
      </c>
      <c r="J8105" s="4">
        <v>2820.28</v>
      </c>
      <c r="K8105" t="s">
        <v>124</v>
      </c>
      <c r="L8105" t="s">
        <v>25</v>
      </c>
      <c r="M8105" s="2" t="s">
        <v>19</v>
      </c>
      <c r="N8105" t="s">
        <v>82</v>
      </c>
    </row>
    <row r="8106" spans="1:14" x14ac:dyDescent="0.25">
      <c r="A8106" s="2" t="s">
        <v>9142</v>
      </c>
      <c r="B8106" s="2" t="s">
        <v>2635</v>
      </c>
      <c r="C8106" s="9">
        <f t="shared" si="126"/>
        <v>45566</v>
      </c>
      <c r="D8106" t="s">
        <v>15</v>
      </c>
      <c r="E8106" t="s">
        <v>16</v>
      </c>
      <c r="F8106" s="3">
        <v>4</v>
      </c>
      <c r="G8106" s="4">
        <v>435.32</v>
      </c>
      <c r="H8106" s="5">
        <v>0</v>
      </c>
      <c r="I8106" s="4">
        <v>1741.28</v>
      </c>
      <c r="J8106" s="4">
        <v>503.04</v>
      </c>
      <c r="K8106" t="s">
        <v>24</v>
      </c>
      <c r="L8106" t="s">
        <v>25</v>
      </c>
      <c r="M8106" s="2" t="s">
        <v>19</v>
      </c>
      <c r="N8106" t="s">
        <v>42</v>
      </c>
    </row>
    <row r="8107" spans="1:14" x14ac:dyDescent="0.25">
      <c r="A8107" s="2" t="s">
        <v>9143</v>
      </c>
      <c r="B8107" s="2" t="s">
        <v>1250</v>
      </c>
      <c r="C8107" s="9">
        <f t="shared" si="126"/>
        <v>46113</v>
      </c>
      <c r="D8107" t="s">
        <v>15</v>
      </c>
      <c r="E8107" t="s">
        <v>57</v>
      </c>
      <c r="F8107" s="3">
        <v>2</v>
      </c>
      <c r="G8107" s="4">
        <v>835.19</v>
      </c>
      <c r="H8107" s="5">
        <v>0.05</v>
      </c>
      <c r="I8107" s="4">
        <v>1586.86</v>
      </c>
      <c r="J8107" s="4">
        <v>350.5</v>
      </c>
      <c r="K8107" t="s">
        <v>24</v>
      </c>
      <c r="L8107" t="s">
        <v>25</v>
      </c>
      <c r="M8107" s="2" t="s">
        <v>19</v>
      </c>
      <c r="N8107" t="s">
        <v>42</v>
      </c>
    </row>
    <row r="8108" spans="1:14" x14ac:dyDescent="0.25">
      <c r="A8108" s="2" t="s">
        <v>9144</v>
      </c>
      <c r="B8108" s="2" t="s">
        <v>2871</v>
      </c>
      <c r="C8108" s="9">
        <f t="shared" si="126"/>
        <v>45992</v>
      </c>
      <c r="D8108" t="s">
        <v>15</v>
      </c>
      <c r="E8108" t="s">
        <v>168</v>
      </c>
      <c r="F8108" s="3">
        <v>3</v>
      </c>
      <c r="G8108" s="4">
        <v>2884.94</v>
      </c>
      <c r="H8108" s="5">
        <v>0.2</v>
      </c>
      <c r="I8108" s="4">
        <v>6923.86</v>
      </c>
      <c r="J8108" s="4">
        <v>1826.1</v>
      </c>
      <c r="K8108" t="s">
        <v>37</v>
      </c>
      <c r="L8108" t="s">
        <v>25</v>
      </c>
      <c r="M8108" s="2" t="s">
        <v>26</v>
      </c>
      <c r="N8108" t="s">
        <v>66</v>
      </c>
    </row>
    <row r="8109" spans="1:14" x14ac:dyDescent="0.25">
      <c r="A8109" s="2" t="s">
        <v>9145</v>
      </c>
      <c r="B8109" s="2" t="s">
        <v>4449</v>
      </c>
      <c r="C8109" s="9">
        <f t="shared" si="126"/>
        <v>45444</v>
      </c>
      <c r="D8109" t="s">
        <v>15</v>
      </c>
      <c r="E8109" t="s">
        <v>57</v>
      </c>
      <c r="F8109" s="3">
        <v>2</v>
      </c>
      <c r="G8109" s="4">
        <v>1529.51</v>
      </c>
      <c r="H8109" s="5">
        <v>0.15</v>
      </c>
      <c r="I8109" s="4">
        <v>2600.17</v>
      </c>
      <c r="J8109" s="4">
        <v>384.13</v>
      </c>
      <c r="K8109" t="s">
        <v>37</v>
      </c>
      <c r="L8109" t="s">
        <v>18</v>
      </c>
      <c r="M8109" s="2" t="s">
        <v>26</v>
      </c>
      <c r="N8109" t="s">
        <v>20</v>
      </c>
    </row>
    <row r="8110" spans="1:14" x14ac:dyDescent="0.25">
      <c r="A8110" s="2" t="s">
        <v>9146</v>
      </c>
      <c r="B8110" s="2" t="s">
        <v>1571</v>
      </c>
      <c r="C8110" s="9">
        <f t="shared" si="126"/>
        <v>45597</v>
      </c>
      <c r="D8110" t="s">
        <v>45</v>
      </c>
      <c r="E8110" t="s">
        <v>46</v>
      </c>
      <c r="F8110" s="3">
        <v>2</v>
      </c>
      <c r="G8110" s="4">
        <v>4095.87</v>
      </c>
      <c r="H8110" s="5">
        <v>0</v>
      </c>
      <c r="I8110" s="4">
        <v>8191.74</v>
      </c>
      <c r="J8110" s="4">
        <v>0</v>
      </c>
      <c r="K8110" t="s">
        <v>24</v>
      </c>
      <c r="L8110" t="s">
        <v>25</v>
      </c>
      <c r="M8110" s="2" t="s">
        <v>101</v>
      </c>
      <c r="N8110" t="s">
        <v>82</v>
      </c>
    </row>
    <row r="8111" spans="1:14" x14ac:dyDescent="0.25">
      <c r="A8111" s="2" t="s">
        <v>9147</v>
      </c>
      <c r="B8111" s="2" t="s">
        <v>2120</v>
      </c>
      <c r="C8111" s="9">
        <f t="shared" si="126"/>
        <v>45931</v>
      </c>
      <c r="D8111" t="s">
        <v>35</v>
      </c>
      <c r="E8111" t="s">
        <v>71</v>
      </c>
      <c r="F8111" s="3">
        <v>3</v>
      </c>
      <c r="G8111" s="4">
        <v>9253.74</v>
      </c>
      <c r="H8111" s="5">
        <v>0.05</v>
      </c>
      <c r="I8111" s="4">
        <v>26373.16</v>
      </c>
      <c r="J8111" s="4">
        <v>7111.75</v>
      </c>
      <c r="K8111" t="s">
        <v>124</v>
      </c>
      <c r="L8111" t="s">
        <v>25</v>
      </c>
      <c r="M8111" s="2" t="s">
        <v>19</v>
      </c>
      <c r="N8111" t="s">
        <v>27</v>
      </c>
    </row>
    <row r="8112" spans="1:14" x14ac:dyDescent="0.25">
      <c r="A8112" s="2" t="s">
        <v>9148</v>
      </c>
      <c r="B8112" s="2" t="s">
        <v>1550</v>
      </c>
      <c r="C8112" s="9">
        <f t="shared" si="126"/>
        <v>45717</v>
      </c>
      <c r="D8112" t="s">
        <v>30</v>
      </c>
      <c r="E8112" t="s">
        <v>133</v>
      </c>
      <c r="F8112" s="3">
        <v>4</v>
      </c>
      <c r="G8112" s="4">
        <v>1174.25</v>
      </c>
      <c r="H8112" s="5">
        <v>0.1</v>
      </c>
      <c r="I8112" s="4">
        <v>4227.3</v>
      </c>
      <c r="J8112" s="4">
        <v>0</v>
      </c>
      <c r="K8112" t="s">
        <v>17</v>
      </c>
      <c r="L8112" t="s">
        <v>47</v>
      </c>
      <c r="M8112" s="2" t="s">
        <v>101</v>
      </c>
      <c r="N8112" t="s">
        <v>155</v>
      </c>
    </row>
    <row r="8113" spans="1:14" x14ac:dyDescent="0.25">
      <c r="A8113" s="2" t="s">
        <v>9149</v>
      </c>
      <c r="B8113" s="2" t="s">
        <v>2226</v>
      </c>
      <c r="C8113" s="9">
        <f t="shared" si="126"/>
        <v>45658</v>
      </c>
      <c r="D8113" t="s">
        <v>30</v>
      </c>
      <c r="E8113" t="s">
        <v>163</v>
      </c>
      <c r="F8113" s="3">
        <v>3</v>
      </c>
      <c r="G8113" s="4">
        <v>1209.98</v>
      </c>
      <c r="H8113" s="5">
        <v>0.15</v>
      </c>
      <c r="I8113" s="4">
        <v>3085.45</v>
      </c>
      <c r="J8113" s="4">
        <v>975.97</v>
      </c>
      <c r="K8113" t="s">
        <v>24</v>
      </c>
      <c r="L8113" t="s">
        <v>25</v>
      </c>
      <c r="M8113" s="2" t="s">
        <v>19</v>
      </c>
      <c r="N8113" t="s">
        <v>66</v>
      </c>
    </row>
    <row r="8114" spans="1:14" x14ac:dyDescent="0.25">
      <c r="A8114" s="2" t="s">
        <v>9150</v>
      </c>
      <c r="B8114" s="2" t="s">
        <v>1447</v>
      </c>
      <c r="C8114" s="9">
        <f t="shared" si="126"/>
        <v>45778</v>
      </c>
      <c r="D8114" t="s">
        <v>15</v>
      </c>
      <c r="E8114" t="s">
        <v>168</v>
      </c>
      <c r="F8114" s="3">
        <v>1</v>
      </c>
      <c r="G8114" s="4">
        <v>1310.57</v>
      </c>
      <c r="H8114" s="5">
        <v>0</v>
      </c>
      <c r="I8114" s="4">
        <v>1310.57</v>
      </c>
      <c r="J8114" s="4">
        <v>175.72</v>
      </c>
      <c r="K8114" t="s">
        <v>152</v>
      </c>
      <c r="L8114" t="s">
        <v>25</v>
      </c>
      <c r="M8114" s="2" t="s">
        <v>19</v>
      </c>
      <c r="N8114" t="s">
        <v>66</v>
      </c>
    </row>
    <row r="8115" spans="1:14" x14ac:dyDescent="0.25">
      <c r="A8115" s="2" t="s">
        <v>9151</v>
      </c>
      <c r="B8115" s="2" t="s">
        <v>2568</v>
      </c>
      <c r="C8115" s="9">
        <f t="shared" si="126"/>
        <v>45658</v>
      </c>
      <c r="D8115" t="s">
        <v>30</v>
      </c>
      <c r="E8115" t="s">
        <v>31</v>
      </c>
      <c r="F8115" s="3">
        <v>4</v>
      </c>
      <c r="G8115" s="4">
        <v>590.32000000000005</v>
      </c>
      <c r="H8115" s="5">
        <v>0.1</v>
      </c>
      <c r="I8115" s="4">
        <v>2125.15</v>
      </c>
      <c r="J8115" s="4">
        <v>514.96</v>
      </c>
      <c r="K8115" t="s">
        <v>152</v>
      </c>
      <c r="L8115" t="s">
        <v>25</v>
      </c>
      <c r="M8115" s="2" t="s">
        <v>19</v>
      </c>
      <c r="N8115" t="s">
        <v>38</v>
      </c>
    </row>
    <row r="8116" spans="1:14" x14ac:dyDescent="0.25">
      <c r="A8116" s="2" t="s">
        <v>9152</v>
      </c>
      <c r="B8116" s="2" t="s">
        <v>1735</v>
      </c>
      <c r="C8116" s="9">
        <f t="shared" si="126"/>
        <v>45597</v>
      </c>
      <c r="D8116" t="s">
        <v>35</v>
      </c>
      <c r="E8116" t="s">
        <v>77</v>
      </c>
      <c r="F8116" s="3">
        <v>4</v>
      </c>
      <c r="G8116" s="4">
        <v>13695.13</v>
      </c>
      <c r="H8116" s="5">
        <v>0</v>
      </c>
      <c r="I8116" s="4">
        <v>54780.52</v>
      </c>
      <c r="J8116" s="4">
        <v>15934.29</v>
      </c>
      <c r="K8116" t="s">
        <v>24</v>
      </c>
      <c r="L8116" t="s">
        <v>47</v>
      </c>
      <c r="M8116" s="2" t="s">
        <v>19</v>
      </c>
      <c r="N8116" t="s">
        <v>82</v>
      </c>
    </row>
    <row r="8117" spans="1:14" x14ac:dyDescent="0.25">
      <c r="A8117" s="2" t="s">
        <v>9153</v>
      </c>
      <c r="B8117" s="2" t="s">
        <v>4293</v>
      </c>
      <c r="C8117" s="9">
        <f t="shared" si="126"/>
        <v>46023</v>
      </c>
      <c r="D8117" t="s">
        <v>35</v>
      </c>
      <c r="E8117" t="s">
        <v>71</v>
      </c>
      <c r="F8117" s="3">
        <v>3</v>
      </c>
      <c r="G8117" s="4">
        <v>9739.2800000000007</v>
      </c>
      <c r="H8117" s="5">
        <v>0.05</v>
      </c>
      <c r="I8117" s="4">
        <v>27756.95</v>
      </c>
      <c r="J8117" s="4">
        <v>7826.27</v>
      </c>
      <c r="K8117" t="s">
        <v>17</v>
      </c>
      <c r="L8117" t="s">
        <v>47</v>
      </c>
      <c r="M8117" s="2" t="s">
        <v>19</v>
      </c>
      <c r="N8117" t="s">
        <v>38</v>
      </c>
    </row>
    <row r="8118" spans="1:14" x14ac:dyDescent="0.25">
      <c r="A8118" s="2" t="s">
        <v>9154</v>
      </c>
      <c r="B8118" s="2" t="s">
        <v>673</v>
      </c>
      <c r="C8118" s="9">
        <f t="shared" si="126"/>
        <v>46082</v>
      </c>
      <c r="D8118" t="s">
        <v>45</v>
      </c>
      <c r="E8118" t="s">
        <v>46</v>
      </c>
      <c r="F8118" s="3">
        <v>2</v>
      </c>
      <c r="G8118" s="4">
        <v>1800.36</v>
      </c>
      <c r="H8118" s="5">
        <v>0</v>
      </c>
      <c r="I8118" s="4">
        <v>3600.72</v>
      </c>
      <c r="J8118" s="4">
        <v>446.17</v>
      </c>
      <c r="K8118" t="s">
        <v>24</v>
      </c>
      <c r="L8118" t="s">
        <v>25</v>
      </c>
      <c r="M8118" s="2" t="s">
        <v>19</v>
      </c>
      <c r="N8118" t="s">
        <v>42</v>
      </c>
    </row>
    <row r="8119" spans="1:14" x14ac:dyDescent="0.25">
      <c r="A8119" s="2" t="s">
        <v>9155</v>
      </c>
      <c r="B8119" s="2" t="s">
        <v>745</v>
      </c>
      <c r="C8119" s="9">
        <f t="shared" si="126"/>
        <v>45962</v>
      </c>
      <c r="D8119" t="s">
        <v>15</v>
      </c>
      <c r="E8119" t="s">
        <v>23</v>
      </c>
      <c r="F8119" s="3">
        <v>1</v>
      </c>
      <c r="G8119" s="4">
        <v>2301.9</v>
      </c>
      <c r="H8119" s="5">
        <v>0.05</v>
      </c>
      <c r="I8119" s="4">
        <v>2186.8000000000002</v>
      </c>
      <c r="J8119" s="4">
        <v>376.12</v>
      </c>
      <c r="K8119" t="s">
        <v>24</v>
      </c>
      <c r="L8119" t="s">
        <v>18</v>
      </c>
      <c r="M8119" s="2" t="s">
        <v>19</v>
      </c>
      <c r="N8119" t="s">
        <v>155</v>
      </c>
    </row>
    <row r="8120" spans="1:14" x14ac:dyDescent="0.25">
      <c r="A8120" s="2" t="s">
        <v>9156</v>
      </c>
      <c r="B8120" s="2" t="s">
        <v>1096</v>
      </c>
      <c r="C8120" s="9">
        <f t="shared" si="126"/>
        <v>45778</v>
      </c>
      <c r="D8120" t="s">
        <v>45</v>
      </c>
      <c r="E8120" t="s">
        <v>111</v>
      </c>
      <c r="F8120" s="3">
        <v>1</v>
      </c>
      <c r="G8120" s="4">
        <v>4443.93</v>
      </c>
      <c r="H8120" s="5">
        <v>0.05</v>
      </c>
      <c r="I8120" s="4">
        <v>4221.7299999999996</v>
      </c>
      <c r="J8120" s="4">
        <v>1342.05</v>
      </c>
      <c r="K8120" t="s">
        <v>124</v>
      </c>
      <c r="L8120" t="s">
        <v>25</v>
      </c>
      <c r="M8120" s="2" t="s">
        <v>19</v>
      </c>
      <c r="N8120" t="s">
        <v>42</v>
      </c>
    </row>
    <row r="8121" spans="1:14" x14ac:dyDescent="0.25">
      <c r="A8121" s="2" t="s">
        <v>9157</v>
      </c>
      <c r="B8121" s="2" t="s">
        <v>130</v>
      </c>
      <c r="C8121" s="9">
        <f t="shared" si="126"/>
        <v>46023</v>
      </c>
      <c r="D8121" t="s">
        <v>30</v>
      </c>
      <c r="E8121" t="s">
        <v>41</v>
      </c>
      <c r="F8121" s="3">
        <v>4</v>
      </c>
      <c r="G8121" s="4">
        <v>1351.86</v>
      </c>
      <c r="H8121" s="5">
        <v>0.15</v>
      </c>
      <c r="I8121" s="4">
        <v>4596.32</v>
      </c>
      <c r="J8121" s="4">
        <v>825.91</v>
      </c>
      <c r="K8121" t="s">
        <v>37</v>
      </c>
      <c r="L8121" t="s">
        <v>25</v>
      </c>
      <c r="M8121" s="2" t="s">
        <v>19</v>
      </c>
      <c r="N8121" t="s">
        <v>87</v>
      </c>
    </row>
    <row r="8122" spans="1:14" x14ac:dyDescent="0.25">
      <c r="A8122" s="2" t="s">
        <v>9158</v>
      </c>
      <c r="B8122" s="2" t="s">
        <v>2937</v>
      </c>
      <c r="C8122" s="9">
        <f t="shared" si="126"/>
        <v>46235</v>
      </c>
      <c r="D8122" t="s">
        <v>53</v>
      </c>
      <c r="E8122" t="s">
        <v>54</v>
      </c>
      <c r="F8122" s="3">
        <v>1</v>
      </c>
      <c r="G8122" s="4">
        <v>189.81</v>
      </c>
      <c r="H8122" s="5">
        <v>0</v>
      </c>
      <c r="I8122" s="4">
        <v>189.81</v>
      </c>
      <c r="J8122" s="4">
        <v>43.69</v>
      </c>
      <c r="K8122" t="s">
        <v>24</v>
      </c>
      <c r="L8122" t="s">
        <v>25</v>
      </c>
      <c r="M8122" s="2" t="s">
        <v>19</v>
      </c>
      <c r="N8122" t="s">
        <v>38</v>
      </c>
    </row>
    <row r="8123" spans="1:14" x14ac:dyDescent="0.25">
      <c r="A8123" s="2" t="s">
        <v>9159</v>
      </c>
      <c r="B8123" s="2" t="s">
        <v>304</v>
      </c>
      <c r="C8123" s="9">
        <f t="shared" si="126"/>
        <v>45474</v>
      </c>
      <c r="D8123" t="s">
        <v>45</v>
      </c>
      <c r="E8123" t="s">
        <v>186</v>
      </c>
      <c r="F8123" s="3">
        <v>4</v>
      </c>
      <c r="G8123" s="4">
        <v>3735.25</v>
      </c>
      <c r="H8123" s="5">
        <v>0.1</v>
      </c>
      <c r="I8123" s="4">
        <v>13446.9</v>
      </c>
      <c r="J8123" s="4">
        <v>4668.8900000000003</v>
      </c>
      <c r="K8123" t="s">
        <v>17</v>
      </c>
      <c r="L8123" t="s">
        <v>25</v>
      </c>
      <c r="M8123" s="2" t="s">
        <v>19</v>
      </c>
      <c r="N8123" t="s">
        <v>82</v>
      </c>
    </row>
    <row r="8124" spans="1:14" x14ac:dyDescent="0.25">
      <c r="A8124" s="2" t="s">
        <v>9160</v>
      </c>
      <c r="B8124" s="2" t="s">
        <v>367</v>
      </c>
      <c r="C8124" s="9">
        <f t="shared" si="126"/>
        <v>46204</v>
      </c>
      <c r="D8124" t="s">
        <v>30</v>
      </c>
      <c r="E8124" t="s">
        <v>31</v>
      </c>
      <c r="F8124" s="3">
        <v>4</v>
      </c>
      <c r="G8124" s="4">
        <v>640.41999999999996</v>
      </c>
      <c r="H8124" s="5">
        <v>0.1</v>
      </c>
      <c r="I8124" s="4">
        <v>2305.5100000000002</v>
      </c>
      <c r="J8124" s="4">
        <v>593.32000000000005</v>
      </c>
      <c r="K8124" t="s">
        <v>24</v>
      </c>
      <c r="L8124" t="s">
        <v>18</v>
      </c>
      <c r="M8124" s="2" t="s">
        <v>19</v>
      </c>
      <c r="N8124" t="s">
        <v>32</v>
      </c>
    </row>
    <row r="8125" spans="1:14" x14ac:dyDescent="0.25">
      <c r="A8125" s="2" t="s">
        <v>9161</v>
      </c>
      <c r="B8125" s="2" t="s">
        <v>856</v>
      </c>
      <c r="C8125" s="9">
        <f t="shared" si="126"/>
        <v>45778</v>
      </c>
      <c r="D8125" t="s">
        <v>35</v>
      </c>
      <c r="E8125" t="s">
        <v>71</v>
      </c>
      <c r="F8125" s="3">
        <v>1</v>
      </c>
      <c r="G8125" s="4">
        <v>25325.43</v>
      </c>
      <c r="H8125" s="5">
        <v>0.15</v>
      </c>
      <c r="I8125" s="4">
        <v>21526.62</v>
      </c>
      <c r="J8125" s="4">
        <v>0</v>
      </c>
      <c r="K8125" t="s">
        <v>24</v>
      </c>
      <c r="L8125" t="s">
        <v>18</v>
      </c>
      <c r="M8125" s="2" t="s">
        <v>101</v>
      </c>
      <c r="N8125" t="s">
        <v>42</v>
      </c>
    </row>
    <row r="8126" spans="1:14" x14ac:dyDescent="0.25">
      <c r="A8126" s="2" t="s">
        <v>9162</v>
      </c>
      <c r="B8126" s="2" t="s">
        <v>1418</v>
      </c>
      <c r="C8126" s="9">
        <f t="shared" si="126"/>
        <v>46204</v>
      </c>
      <c r="D8126" t="s">
        <v>35</v>
      </c>
      <c r="E8126" t="s">
        <v>74</v>
      </c>
      <c r="F8126" s="3">
        <v>4</v>
      </c>
      <c r="G8126" s="4">
        <v>11512.9</v>
      </c>
      <c r="H8126" s="5">
        <v>0.05</v>
      </c>
      <c r="I8126" s="4">
        <v>43749.02</v>
      </c>
      <c r="J8126" s="4">
        <v>11072.33</v>
      </c>
      <c r="K8126" t="s">
        <v>37</v>
      </c>
      <c r="L8126" t="s">
        <v>25</v>
      </c>
      <c r="M8126" s="2" t="s">
        <v>26</v>
      </c>
      <c r="N8126" t="s">
        <v>82</v>
      </c>
    </row>
    <row r="8127" spans="1:14" x14ac:dyDescent="0.25">
      <c r="A8127" s="2" t="s">
        <v>9163</v>
      </c>
      <c r="B8127" s="2" t="s">
        <v>2495</v>
      </c>
      <c r="C8127" s="9">
        <f t="shared" si="126"/>
        <v>45931</v>
      </c>
      <c r="D8127" t="s">
        <v>45</v>
      </c>
      <c r="E8127" t="s">
        <v>121</v>
      </c>
      <c r="F8127" s="3">
        <v>2</v>
      </c>
      <c r="G8127" s="4">
        <v>7446.8</v>
      </c>
      <c r="H8127" s="5">
        <v>0.25</v>
      </c>
      <c r="I8127" s="4">
        <v>11170.2</v>
      </c>
      <c r="J8127" s="4">
        <v>1801.68</v>
      </c>
      <c r="K8127" t="s">
        <v>24</v>
      </c>
      <c r="L8127" t="s">
        <v>18</v>
      </c>
      <c r="M8127" s="2" t="s">
        <v>19</v>
      </c>
      <c r="N8127" t="s">
        <v>66</v>
      </c>
    </row>
    <row r="8128" spans="1:14" x14ac:dyDescent="0.25">
      <c r="A8128" s="2" t="s">
        <v>9164</v>
      </c>
      <c r="B8128" s="2" t="s">
        <v>1219</v>
      </c>
      <c r="C8128" s="9">
        <f t="shared" si="126"/>
        <v>45717</v>
      </c>
      <c r="D8128" t="s">
        <v>15</v>
      </c>
      <c r="E8128" t="s">
        <v>95</v>
      </c>
      <c r="F8128" s="3">
        <v>4</v>
      </c>
      <c r="G8128" s="4">
        <v>2350.83</v>
      </c>
      <c r="H8128" s="5">
        <v>0</v>
      </c>
      <c r="I8128" s="4">
        <v>9403.32</v>
      </c>
      <c r="J8128" s="4">
        <v>2616.92</v>
      </c>
      <c r="K8128" t="s">
        <v>17</v>
      </c>
      <c r="L8128" t="s">
        <v>25</v>
      </c>
      <c r="M8128" s="2" t="s">
        <v>19</v>
      </c>
      <c r="N8128" t="s">
        <v>66</v>
      </c>
    </row>
    <row r="8129" spans="1:14" x14ac:dyDescent="0.25">
      <c r="A8129" s="2" t="s">
        <v>9165</v>
      </c>
      <c r="B8129" s="2" t="s">
        <v>1606</v>
      </c>
      <c r="C8129" s="9">
        <f t="shared" si="126"/>
        <v>45778</v>
      </c>
      <c r="D8129" t="s">
        <v>15</v>
      </c>
      <c r="E8129" t="s">
        <v>23</v>
      </c>
      <c r="F8129" s="3">
        <v>2</v>
      </c>
      <c r="G8129" s="4">
        <v>1913.78</v>
      </c>
      <c r="H8129" s="5">
        <v>0.1</v>
      </c>
      <c r="I8129" s="4">
        <v>3444.8</v>
      </c>
      <c r="J8129" s="4">
        <v>431.87</v>
      </c>
      <c r="K8129" t="s">
        <v>24</v>
      </c>
      <c r="L8129" t="s">
        <v>18</v>
      </c>
      <c r="M8129" s="2" t="s">
        <v>19</v>
      </c>
      <c r="N8129" t="s">
        <v>58</v>
      </c>
    </row>
    <row r="8130" spans="1:14" x14ac:dyDescent="0.25">
      <c r="A8130" s="2" t="s">
        <v>9166</v>
      </c>
      <c r="B8130" s="2" t="s">
        <v>256</v>
      </c>
      <c r="C8130" s="9">
        <f t="shared" si="126"/>
        <v>45992</v>
      </c>
      <c r="D8130" t="s">
        <v>15</v>
      </c>
      <c r="E8130" t="s">
        <v>95</v>
      </c>
      <c r="F8130" s="3">
        <v>2</v>
      </c>
      <c r="G8130" s="4">
        <v>961.77</v>
      </c>
      <c r="H8130" s="5">
        <v>0.1</v>
      </c>
      <c r="I8130" s="4">
        <v>1731.19</v>
      </c>
      <c r="J8130" s="4">
        <v>336.42</v>
      </c>
      <c r="K8130" t="s">
        <v>37</v>
      </c>
      <c r="L8130" t="s">
        <v>25</v>
      </c>
      <c r="M8130" s="2" t="s">
        <v>19</v>
      </c>
      <c r="N8130" t="s">
        <v>20</v>
      </c>
    </row>
    <row r="8131" spans="1:14" x14ac:dyDescent="0.25">
      <c r="A8131" s="2" t="s">
        <v>9167</v>
      </c>
      <c r="B8131" s="2" t="s">
        <v>4254</v>
      </c>
      <c r="C8131" s="9">
        <f t="shared" ref="C8131:C8194" si="127">DATE(YEAR(B8131),MONTH(B8131),1)</f>
        <v>45536</v>
      </c>
      <c r="D8131" t="s">
        <v>45</v>
      </c>
      <c r="E8131" t="s">
        <v>186</v>
      </c>
      <c r="F8131" s="3">
        <v>2</v>
      </c>
      <c r="G8131" s="4">
        <v>4177.8500000000004</v>
      </c>
      <c r="H8131" s="5">
        <v>0.1</v>
      </c>
      <c r="I8131" s="4">
        <v>7520.13</v>
      </c>
      <c r="J8131" s="4">
        <v>1435.59</v>
      </c>
      <c r="K8131" t="s">
        <v>24</v>
      </c>
      <c r="L8131" t="s">
        <v>18</v>
      </c>
      <c r="M8131" s="2" t="s">
        <v>19</v>
      </c>
      <c r="N8131" t="s">
        <v>38</v>
      </c>
    </row>
    <row r="8132" spans="1:14" x14ac:dyDescent="0.25">
      <c r="A8132" s="2" t="s">
        <v>9168</v>
      </c>
      <c r="B8132" s="2" t="s">
        <v>1096</v>
      </c>
      <c r="C8132" s="9">
        <f t="shared" si="127"/>
        <v>45778</v>
      </c>
      <c r="D8132" t="s">
        <v>35</v>
      </c>
      <c r="E8132" t="s">
        <v>71</v>
      </c>
      <c r="F8132" s="3">
        <v>1</v>
      </c>
      <c r="G8132" s="4">
        <v>26103.27</v>
      </c>
      <c r="H8132" s="5">
        <v>0.2</v>
      </c>
      <c r="I8132" s="4">
        <v>20882.62</v>
      </c>
      <c r="J8132" s="4">
        <v>0</v>
      </c>
      <c r="K8132" t="s">
        <v>24</v>
      </c>
      <c r="L8132" t="s">
        <v>25</v>
      </c>
      <c r="M8132" s="2" t="s">
        <v>61</v>
      </c>
      <c r="N8132" t="s">
        <v>87</v>
      </c>
    </row>
    <row r="8133" spans="1:14" x14ac:dyDescent="0.25">
      <c r="A8133" s="2" t="s">
        <v>9169</v>
      </c>
      <c r="B8133" s="2" t="s">
        <v>7204</v>
      </c>
      <c r="C8133" s="9">
        <f t="shared" si="127"/>
        <v>45352</v>
      </c>
      <c r="D8133" t="s">
        <v>45</v>
      </c>
      <c r="E8133" t="s">
        <v>121</v>
      </c>
      <c r="F8133" s="3">
        <v>2</v>
      </c>
      <c r="G8133" s="4">
        <v>6642.94</v>
      </c>
      <c r="H8133" s="5">
        <v>0</v>
      </c>
      <c r="I8133" s="4">
        <v>13285.88</v>
      </c>
      <c r="J8133" s="4">
        <v>2620.5</v>
      </c>
      <c r="K8133" t="s">
        <v>24</v>
      </c>
      <c r="L8133" t="s">
        <v>18</v>
      </c>
      <c r="M8133" s="2" t="s">
        <v>19</v>
      </c>
      <c r="N8133" t="s">
        <v>58</v>
      </c>
    </row>
    <row r="8134" spans="1:14" x14ac:dyDescent="0.25">
      <c r="A8134" s="2" t="s">
        <v>9170</v>
      </c>
      <c r="B8134" s="2" t="s">
        <v>2240</v>
      </c>
      <c r="C8134" s="9">
        <f t="shared" si="127"/>
        <v>45748</v>
      </c>
      <c r="D8134" t="s">
        <v>35</v>
      </c>
      <c r="E8134" t="s">
        <v>71</v>
      </c>
      <c r="F8134" s="3">
        <v>1</v>
      </c>
      <c r="G8134" s="4">
        <v>17292.72</v>
      </c>
      <c r="H8134" s="5">
        <v>0.1</v>
      </c>
      <c r="I8134" s="4">
        <v>15563.45</v>
      </c>
      <c r="J8134" s="4">
        <v>4025.16</v>
      </c>
      <c r="K8134" t="s">
        <v>24</v>
      </c>
      <c r="L8134" t="s">
        <v>18</v>
      </c>
      <c r="M8134" s="2" t="s">
        <v>19</v>
      </c>
      <c r="N8134" t="s">
        <v>87</v>
      </c>
    </row>
    <row r="8135" spans="1:14" x14ac:dyDescent="0.25">
      <c r="A8135" s="2" t="s">
        <v>9171</v>
      </c>
      <c r="B8135" s="2" t="s">
        <v>1593</v>
      </c>
      <c r="C8135" s="9">
        <f t="shared" si="127"/>
        <v>45444</v>
      </c>
      <c r="D8135" t="s">
        <v>35</v>
      </c>
      <c r="E8135" t="s">
        <v>50</v>
      </c>
      <c r="F8135" s="3">
        <v>3</v>
      </c>
      <c r="G8135" s="4">
        <v>16336.95</v>
      </c>
      <c r="H8135" s="5">
        <v>0.1</v>
      </c>
      <c r="I8135" s="4">
        <v>44109.77</v>
      </c>
      <c r="J8135" s="4">
        <v>9117.74</v>
      </c>
      <c r="K8135" t="s">
        <v>37</v>
      </c>
      <c r="L8135" t="s">
        <v>18</v>
      </c>
      <c r="M8135" s="2" t="s">
        <v>19</v>
      </c>
      <c r="N8135" t="s">
        <v>38</v>
      </c>
    </row>
    <row r="8136" spans="1:14" x14ac:dyDescent="0.25">
      <c r="A8136" s="2" t="s">
        <v>9172</v>
      </c>
      <c r="B8136" s="2" t="s">
        <v>1294</v>
      </c>
      <c r="C8136" s="9">
        <f t="shared" si="127"/>
        <v>45748</v>
      </c>
      <c r="D8136" t="s">
        <v>15</v>
      </c>
      <c r="E8136" t="s">
        <v>168</v>
      </c>
      <c r="F8136" s="3">
        <v>2</v>
      </c>
      <c r="G8136" s="4">
        <v>2460.63</v>
      </c>
      <c r="H8136" s="5">
        <v>0.05</v>
      </c>
      <c r="I8136" s="4">
        <v>4675.2</v>
      </c>
      <c r="J8136" s="4">
        <v>583.33000000000004</v>
      </c>
      <c r="K8136" t="s">
        <v>24</v>
      </c>
      <c r="L8136" t="s">
        <v>18</v>
      </c>
      <c r="M8136" s="2" t="s">
        <v>19</v>
      </c>
      <c r="N8136" t="s">
        <v>20</v>
      </c>
    </row>
    <row r="8137" spans="1:14" x14ac:dyDescent="0.25">
      <c r="A8137" s="2" t="s">
        <v>9173</v>
      </c>
      <c r="B8137" s="2" t="s">
        <v>1118</v>
      </c>
      <c r="C8137" s="9">
        <f t="shared" si="127"/>
        <v>45474</v>
      </c>
      <c r="D8137" t="s">
        <v>35</v>
      </c>
      <c r="E8137" t="s">
        <v>74</v>
      </c>
      <c r="F8137" s="3">
        <v>4</v>
      </c>
      <c r="G8137" s="4">
        <v>7401.79</v>
      </c>
      <c r="H8137" s="5">
        <v>0.05</v>
      </c>
      <c r="I8137" s="4">
        <v>28126.799999999999</v>
      </c>
      <c r="J8137" s="4">
        <v>7423.88</v>
      </c>
      <c r="K8137" t="s">
        <v>24</v>
      </c>
      <c r="L8137" t="s">
        <v>18</v>
      </c>
      <c r="M8137" s="2" t="s">
        <v>19</v>
      </c>
      <c r="N8137" t="s">
        <v>66</v>
      </c>
    </row>
    <row r="8138" spans="1:14" x14ac:dyDescent="0.25">
      <c r="A8138" s="2" t="s">
        <v>9174</v>
      </c>
      <c r="B8138" s="2" t="s">
        <v>2176</v>
      </c>
      <c r="C8138" s="9">
        <f t="shared" si="127"/>
        <v>45566</v>
      </c>
      <c r="D8138" t="s">
        <v>30</v>
      </c>
      <c r="E8138" t="s">
        <v>133</v>
      </c>
      <c r="F8138" s="3">
        <v>3</v>
      </c>
      <c r="G8138" s="4">
        <v>348.8</v>
      </c>
      <c r="H8138" s="5">
        <v>0</v>
      </c>
      <c r="I8138" s="4">
        <v>1046.4000000000001</v>
      </c>
      <c r="J8138" s="4">
        <v>199.1</v>
      </c>
      <c r="K8138" t="s">
        <v>24</v>
      </c>
      <c r="L8138" t="s">
        <v>25</v>
      </c>
      <c r="M8138" s="2" t="s">
        <v>19</v>
      </c>
      <c r="N8138" t="s">
        <v>38</v>
      </c>
    </row>
    <row r="8139" spans="1:14" x14ac:dyDescent="0.25">
      <c r="A8139" s="2" t="s">
        <v>9175</v>
      </c>
      <c r="B8139" s="2" t="s">
        <v>1835</v>
      </c>
      <c r="C8139" s="9">
        <f t="shared" si="127"/>
        <v>45809</v>
      </c>
      <c r="D8139" t="s">
        <v>35</v>
      </c>
      <c r="E8139" t="s">
        <v>71</v>
      </c>
      <c r="F8139" s="3">
        <v>3</v>
      </c>
      <c r="G8139" s="4">
        <v>23532.57</v>
      </c>
      <c r="H8139" s="5">
        <v>0.1</v>
      </c>
      <c r="I8139" s="4">
        <v>63537.94</v>
      </c>
      <c r="J8139" s="4">
        <v>22215.77</v>
      </c>
      <c r="K8139" t="s">
        <v>24</v>
      </c>
      <c r="L8139" t="s">
        <v>25</v>
      </c>
      <c r="M8139" s="2" t="s">
        <v>19</v>
      </c>
      <c r="N8139" t="s">
        <v>27</v>
      </c>
    </row>
    <row r="8140" spans="1:14" x14ac:dyDescent="0.25">
      <c r="A8140" s="2" t="s">
        <v>9176</v>
      </c>
      <c r="B8140" s="2" t="s">
        <v>7223</v>
      </c>
      <c r="C8140" s="9">
        <f t="shared" si="127"/>
        <v>46054</v>
      </c>
      <c r="D8140" t="s">
        <v>35</v>
      </c>
      <c r="E8140" t="s">
        <v>71</v>
      </c>
      <c r="F8140" s="3">
        <v>2</v>
      </c>
      <c r="G8140" s="4">
        <v>14805.14</v>
      </c>
      <c r="H8140" s="5">
        <v>0</v>
      </c>
      <c r="I8140" s="4">
        <v>29610.28</v>
      </c>
      <c r="J8140" s="4">
        <v>9680.23</v>
      </c>
      <c r="K8140" t="s">
        <v>17</v>
      </c>
      <c r="L8140" t="s">
        <v>25</v>
      </c>
      <c r="M8140" s="2" t="s">
        <v>26</v>
      </c>
      <c r="N8140" t="s">
        <v>32</v>
      </c>
    </row>
    <row r="8141" spans="1:14" x14ac:dyDescent="0.25">
      <c r="A8141" s="2" t="s">
        <v>9177</v>
      </c>
      <c r="B8141" s="2" t="s">
        <v>747</v>
      </c>
      <c r="C8141" s="9">
        <f t="shared" si="127"/>
        <v>46204</v>
      </c>
      <c r="D8141" t="s">
        <v>15</v>
      </c>
      <c r="E8141" t="s">
        <v>95</v>
      </c>
      <c r="F8141" s="3">
        <v>1</v>
      </c>
      <c r="G8141" s="4">
        <v>1949.92</v>
      </c>
      <c r="H8141" s="5">
        <v>0.15</v>
      </c>
      <c r="I8141" s="4">
        <v>1657.43</v>
      </c>
      <c r="J8141" s="4">
        <v>384.75</v>
      </c>
      <c r="K8141" t="s">
        <v>37</v>
      </c>
      <c r="L8141" t="s">
        <v>25</v>
      </c>
      <c r="M8141" s="2" t="s">
        <v>19</v>
      </c>
      <c r="N8141" t="s">
        <v>27</v>
      </c>
    </row>
    <row r="8142" spans="1:14" x14ac:dyDescent="0.25">
      <c r="A8142" s="2" t="s">
        <v>9178</v>
      </c>
      <c r="B8142" s="2" t="s">
        <v>2294</v>
      </c>
      <c r="C8142" s="9">
        <f t="shared" si="127"/>
        <v>45566</v>
      </c>
      <c r="D8142" t="s">
        <v>15</v>
      </c>
      <c r="E8142" t="s">
        <v>168</v>
      </c>
      <c r="F8142" s="3">
        <v>3</v>
      </c>
      <c r="G8142" s="4">
        <v>2930.84</v>
      </c>
      <c r="H8142" s="5">
        <v>0.05</v>
      </c>
      <c r="I8142" s="4">
        <v>8352.89</v>
      </c>
      <c r="J8142" s="4">
        <v>1709.78</v>
      </c>
      <c r="K8142" t="s">
        <v>37</v>
      </c>
      <c r="L8142" t="s">
        <v>25</v>
      </c>
      <c r="M8142" s="2" t="s">
        <v>19</v>
      </c>
      <c r="N8142" t="s">
        <v>32</v>
      </c>
    </row>
    <row r="8143" spans="1:14" x14ac:dyDescent="0.25">
      <c r="A8143" s="2" t="s">
        <v>9179</v>
      </c>
      <c r="B8143" s="2" t="s">
        <v>692</v>
      </c>
      <c r="C8143" s="9">
        <f t="shared" si="127"/>
        <v>46235</v>
      </c>
      <c r="D8143" t="s">
        <v>35</v>
      </c>
      <c r="E8143" t="s">
        <v>77</v>
      </c>
      <c r="F8143" s="3">
        <v>2</v>
      </c>
      <c r="G8143" s="4">
        <v>11910.62</v>
      </c>
      <c r="H8143" s="5">
        <v>0.1</v>
      </c>
      <c r="I8143" s="4">
        <v>21439.119999999999</v>
      </c>
      <c r="J8143" s="4">
        <v>2915.83</v>
      </c>
      <c r="K8143" t="s">
        <v>124</v>
      </c>
      <c r="L8143" t="s">
        <v>18</v>
      </c>
      <c r="M8143" s="2" t="s">
        <v>19</v>
      </c>
      <c r="N8143" t="s">
        <v>38</v>
      </c>
    </row>
    <row r="8144" spans="1:14" x14ac:dyDescent="0.25">
      <c r="A8144" s="2" t="s">
        <v>9180</v>
      </c>
      <c r="B8144" s="2" t="s">
        <v>6156</v>
      </c>
      <c r="C8144" s="9">
        <f t="shared" si="127"/>
        <v>46023</v>
      </c>
      <c r="D8144" t="s">
        <v>35</v>
      </c>
      <c r="E8144" t="s">
        <v>36</v>
      </c>
      <c r="F8144" s="3">
        <v>3</v>
      </c>
      <c r="G8144" s="4">
        <v>31466.38</v>
      </c>
      <c r="H8144" s="5">
        <v>0</v>
      </c>
      <c r="I8144" s="4">
        <v>94399.14</v>
      </c>
      <c r="J8144" s="4">
        <v>11359.95</v>
      </c>
      <c r="K8144" t="s">
        <v>24</v>
      </c>
      <c r="L8144" t="s">
        <v>47</v>
      </c>
      <c r="M8144" s="2" t="s">
        <v>19</v>
      </c>
      <c r="N8144" t="s">
        <v>20</v>
      </c>
    </row>
    <row r="8145" spans="1:14" x14ac:dyDescent="0.25">
      <c r="A8145" s="2" t="s">
        <v>9181</v>
      </c>
      <c r="B8145" s="2" t="s">
        <v>2260</v>
      </c>
      <c r="C8145" s="9">
        <f t="shared" si="127"/>
        <v>45901</v>
      </c>
      <c r="D8145" t="s">
        <v>53</v>
      </c>
      <c r="E8145" t="s">
        <v>98</v>
      </c>
      <c r="F8145" s="3">
        <v>3</v>
      </c>
      <c r="G8145" s="4">
        <v>307.02999999999997</v>
      </c>
      <c r="H8145" s="5">
        <v>0</v>
      </c>
      <c r="I8145" s="4">
        <v>921.09</v>
      </c>
      <c r="J8145" s="4">
        <v>279.73</v>
      </c>
      <c r="K8145" t="s">
        <v>17</v>
      </c>
      <c r="L8145" t="s">
        <v>18</v>
      </c>
      <c r="M8145" s="2" t="s">
        <v>19</v>
      </c>
      <c r="N8145" t="s">
        <v>58</v>
      </c>
    </row>
    <row r="8146" spans="1:14" x14ac:dyDescent="0.25">
      <c r="A8146" s="2" t="s">
        <v>9182</v>
      </c>
      <c r="B8146" s="2" t="s">
        <v>942</v>
      </c>
      <c r="C8146" s="9">
        <f t="shared" si="127"/>
        <v>46082</v>
      </c>
      <c r="D8146" t="s">
        <v>45</v>
      </c>
      <c r="E8146" t="s">
        <v>46</v>
      </c>
      <c r="F8146" s="3">
        <v>2</v>
      </c>
      <c r="G8146" s="4">
        <v>7098.08</v>
      </c>
      <c r="H8146" s="5">
        <v>0</v>
      </c>
      <c r="I8146" s="4">
        <v>14196.16</v>
      </c>
      <c r="J8146" s="4">
        <v>3311.18</v>
      </c>
      <c r="K8146" t="s">
        <v>24</v>
      </c>
      <c r="L8146" t="s">
        <v>25</v>
      </c>
      <c r="M8146" s="2" t="s">
        <v>19</v>
      </c>
      <c r="N8146" t="s">
        <v>58</v>
      </c>
    </row>
    <row r="8147" spans="1:14" x14ac:dyDescent="0.25">
      <c r="A8147" s="2" t="s">
        <v>9183</v>
      </c>
      <c r="B8147" s="2" t="s">
        <v>509</v>
      </c>
      <c r="C8147" s="9">
        <f t="shared" si="127"/>
        <v>45566</v>
      </c>
      <c r="D8147" t="s">
        <v>15</v>
      </c>
      <c r="E8147" t="s">
        <v>57</v>
      </c>
      <c r="F8147" s="3">
        <v>4</v>
      </c>
      <c r="G8147" s="4">
        <v>701.52</v>
      </c>
      <c r="H8147" s="5">
        <v>0.15</v>
      </c>
      <c r="I8147" s="4">
        <v>2385.17</v>
      </c>
      <c r="J8147" s="4">
        <v>460.95</v>
      </c>
      <c r="K8147" t="s">
        <v>37</v>
      </c>
      <c r="L8147" t="s">
        <v>25</v>
      </c>
      <c r="M8147" s="2" t="s">
        <v>19</v>
      </c>
      <c r="N8147" t="s">
        <v>42</v>
      </c>
    </row>
    <row r="8148" spans="1:14" x14ac:dyDescent="0.25">
      <c r="A8148" s="2" t="s">
        <v>9184</v>
      </c>
      <c r="B8148" s="2" t="s">
        <v>3342</v>
      </c>
      <c r="C8148" s="9">
        <f t="shared" si="127"/>
        <v>45809</v>
      </c>
      <c r="D8148" t="s">
        <v>15</v>
      </c>
      <c r="E8148" t="s">
        <v>57</v>
      </c>
      <c r="F8148" s="3">
        <v>4</v>
      </c>
      <c r="G8148" s="4">
        <v>2502.75</v>
      </c>
      <c r="H8148" s="5">
        <v>0.05</v>
      </c>
      <c r="I8148" s="4">
        <v>9510.4500000000007</v>
      </c>
      <c r="J8148" s="4">
        <v>2387.63</v>
      </c>
      <c r="K8148" t="s">
        <v>17</v>
      </c>
      <c r="L8148" t="s">
        <v>18</v>
      </c>
      <c r="M8148" s="2" t="s">
        <v>26</v>
      </c>
      <c r="N8148" t="s">
        <v>58</v>
      </c>
    </row>
    <row r="8149" spans="1:14" x14ac:dyDescent="0.25">
      <c r="A8149" s="2" t="s">
        <v>9185</v>
      </c>
      <c r="B8149" s="2" t="s">
        <v>4210</v>
      </c>
      <c r="C8149" s="9">
        <f t="shared" si="127"/>
        <v>46113</v>
      </c>
      <c r="D8149" t="s">
        <v>35</v>
      </c>
      <c r="E8149" t="s">
        <v>36</v>
      </c>
      <c r="F8149" s="3">
        <v>4</v>
      </c>
      <c r="G8149" s="4">
        <v>2027.36</v>
      </c>
      <c r="H8149" s="5">
        <v>0.05</v>
      </c>
      <c r="I8149" s="4">
        <v>7703.97</v>
      </c>
      <c r="J8149" s="4">
        <v>1466.34</v>
      </c>
      <c r="K8149" t="s">
        <v>17</v>
      </c>
      <c r="L8149" t="s">
        <v>18</v>
      </c>
      <c r="M8149" s="2" t="s">
        <v>19</v>
      </c>
      <c r="N8149" t="s">
        <v>82</v>
      </c>
    </row>
    <row r="8150" spans="1:14" x14ac:dyDescent="0.25">
      <c r="A8150" s="2" t="s">
        <v>9186</v>
      </c>
      <c r="B8150" s="2" t="s">
        <v>507</v>
      </c>
      <c r="C8150" s="9">
        <f t="shared" si="127"/>
        <v>45658</v>
      </c>
      <c r="D8150" t="s">
        <v>15</v>
      </c>
      <c r="E8150" t="s">
        <v>57</v>
      </c>
      <c r="F8150" s="3">
        <v>3</v>
      </c>
      <c r="G8150" s="4">
        <v>2630.6</v>
      </c>
      <c r="H8150" s="5">
        <v>0.15</v>
      </c>
      <c r="I8150" s="4">
        <v>6708.03</v>
      </c>
      <c r="J8150" s="4">
        <v>1396.42</v>
      </c>
      <c r="K8150" t="s">
        <v>24</v>
      </c>
      <c r="L8150" t="s">
        <v>25</v>
      </c>
      <c r="M8150" s="2" t="s">
        <v>19</v>
      </c>
      <c r="N8150" t="s">
        <v>87</v>
      </c>
    </row>
    <row r="8151" spans="1:14" x14ac:dyDescent="0.25">
      <c r="A8151" s="2" t="s">
        <v>9187</v>
      </c>
      <c r="B8151" s="2" t="s">
        <v>1407</v>
      </c>
      <c r="C8151" s="9">
        <f t="shared" si="127"/>
        <v>45931</v>
      </c>
      <c r="D8151" t="s">
        <v>45</v>
      </c>
      <c r="E8151" t="s">
        <v>186</v>
      </c>
      <c r="F8151" s="3">
        <v>1</v>
      </c>
      <c r="G8151" s="4">
        <v>925.16</v>
      </c>
      <c r="H8151" s="5">
        <v>0</v>
      </c>
      <c r="I8151" s="4">
        <v>925.16</v>
      </c>
      <c r="J8151" s="4">
        <v>126.58</v>
      </c>
      <c r="K8151" t="s">
        <v>24</v>
      </c>
      <c r="L8151" t="s">
        <v>25</v>
      </c>
      <c r="M8151" s="2" t="s">
        <v>19</v>
      </c>
      <c r="N8151" t="s">
        <v>58</v>
      </c>
    </row>
    <row r="8152" spans="1:14" x14ac:dyDescent="0.25">
      <c r="A8152" s="2" t="s">
        <v>9188</v>
      </c>
      <c r="B8152" s="2" t="s">
        <v>2431</v>
      </c>
      <c r="C8152" s="9">
        <f t="shared" si="127"/>
        <v>45444</v>
      </c>
      <c r="D8152" t="s">
        <v>30</v>
      </c>
      <c r="E8152" t="s">
        <v>31</v>
      </c>
      <c r="F8152" s="3">
        <v>1</v>
      </c>
      <c r="G8152" s="4">
        <v>1421.65</v>
      </c>
      <c r="H8152" s="5">
        <v>0</v>
      </c>
      <c r="I8152" s="4">
        <v>1421.65</v>
      </c>
      <c r="J8152" s="4">
        <v>315.13</v>
      </c>
      <c r="K8152" t="s">
        <v>24</v>
      </c>
      <c r="L8152" t="s">
        <v>18</v>
      </c>
      <c r="M8152" s="2" t="s">
        <v>19</v>
      </c>
      <c r="N8152" t="s">
        <v>58</v>
      </c>
    </row>
    <row r="8153" spans="1:14" x14ac:dyDescent="0.25">
      <c r="A8153" s="2" t="s">
        <v>9189</v>
      </c>
      <c r="B8153" s="2" t="s">
        <v>1512</v>
      </c>
      <c r="C8153" s="9">
        <f t="shared" si="127"/>
        <v>45778</v>
      </c>
      <c r="D8153" t="s">
        <v>35</v>
      </c>
      <c r="E8153" t="s">
        <v>74</v>
      </c>
      <c r="F8153" s="3">
        <v>3</v>
      </c>
      <c r="G8153" s="4">
        <v>22445.48</v>
      </c>
      <c r="H8153" s="5">
        <v>0.15</v>
      </c>
      <c r="I8153" s="4">
        <v>57235.97</v>
      </c>
      <c r="J8153" s="4">
        <v>8740.67</v>
      </c>
      <c r="K8153" t="s">
        <v>24</v>
      </c>
      <c r="L8153" t="s">
        <v>18</v>
      </c>
      <c r="M8153" s="2" t="s">
        <v>19</v>
      </c>
      <c r="N8153" t="s">
        <v>20</v>
      </c>
    </row>
    <row r="8154" spans="1:14" x14ac:dyDescent="0.25">
      <c r="A8154" s="2" t="s">
        <v>9190</v>
      </c>
      <c r="B8154" s="2" t="s">
        <v>1278</v>
      </c>
      <c r="C8154" s="9">
        <f t="shared" si="127"/>
        <v>45689</v>
      </c>
      <c r="D8154" t="s">
        <v>30</v>
      </c>
      <c r="E8154" t="s">
        <v>163</v>
      </c>
      <c r="F8154" s="3">
        <v>3</v>
      </c>
      <c r="G8154" s="4">
        <v>1186.02</v>
      </c>
      <c r="H8154" s="5">
        <v>0</v>
      </c>
      <c r="I8154" s="4">
        <v>3558.06</v>
      </c>
      <c r="J8154" s="4">
        <v>779.33</v>
      </c>
      <c r="K8154" t="s">
        <v>37</v>
      </c>
      <c r="L8154" t="s">
        <v>47</v>
      </c>
      <c r="M8154" s="2" t="s">
        <v>26</v>
      </c>
      <c r="N8154" t="s">
        <v>58</v>
      </c>
    </row>
    <row r="8155" spans="1:14" x14ac:dyDescent="0.25">
      <c r="A8155" s="2" t="s">
        <v>9191</v>
      </c>
      <c r="B8155" s="2" t="s">
        <v>5860</v>
      </c>
      <c r="C8155" s="9">
        <f t="shared" si="127"/>
        <v>45809</v>
      </c>
      <c r="D8155" t="s">
        <v>35</v>
      </c>
      <c r="E8155" t="s">
        <v>77</v>
      </c>
      <c r="F8155" s="3">
        <v>2</v>
      </c>
      <c r="G8155" s="4">
        <v>21120.59</v>
      </c>
      <c r="H8155" s="5">
        <v>0</v>
      </c>
      <c r="I8155" s="4">
        <v>42241.18</v>
      </c>
      <c r="J8155" s="4">
        <v>12600.95</v>
      </c>
      <c r="K8155" t="s">
        <v>17</v>
      </c>
      <c r="L8155" t="s">
        <v>25</v>
      </c>
      <c r="M8155" s="2" t="s">
        <v>19</v>
      </c>
      <c r="N8155" t="s">
        <v>20</v>
      </c>
    </row>
    <row r="8156" spans="1:14" x14ac:dyDescent="0.25">
      <c r="A8156" s="2" t="s">
        <v>9192</v>
      </c>
      <c r="B8156" s="2" t="s">
        <v>5845</v>
      </c>
      <c r="C8156" s="9">
        <f t="shared" si="127"/>
        <v>45627</v>
      </c>
      <c r="D8156" t="s">
        <v>35</v>
      </c>
      <c r="E8156" t="s">
        <v>50</v>
      </c>
      <c r="F8156" s="3">
        <v>1</v>
      </c>
      <c r="G8156" s="4">
        <v>13411.9</v>
      </c>
      <c r="H8156" s="5">
        <v>0.1</v>
      </c>
      <c r="I8156" s="4">
        <v>12070.71</v>
      </c>
      <c r="J8156" s="4">
        <v>2102.61</v>
      </c>
      <c r="K8156" t="s">
        <v>24</v>
      </c>
      <c r="L8156" t="s">
        <v>25</v>
      </c>
      <c r="M8156" s="2" t="s">
        <v>19</v>
      </c>
      <c r="N8156" t="s">
        <v>58</v>
      </c>
    </row>
    <row r="8157" spans="1:14" x14ac:dyDescent="0.25">
      <c r="A8157" s="2" t="s">
        <v>9193</v>
      </c>
      <c r="B8157" s="2" t="s">
        <v>2094</v>
      </c>
      <c r="C8157" s="9">
        <f t="shared" si="127"/>
        <v>45839</v>
      </c>
      <c r="D8157" t="s">
        <v>35</v>
      </c>
      <c r="E8157" t="s">
        <v>50</v>
      </c>
      <c r="F8157" s="3">
        <v>3</v>
      </c>
      <c r="G8157" s="4">
        <v>6735.29</v>
      </c>
      <c r="H8157" s="5">
        <v>0.2</v>
      </c>
      <c r="I8157" s="4">
        <v>16164.7</v>
      </c>
      <c r="J8157" s="4">
        <v>2792.6</v>
      </c>
      <c r="K8157" t="s">
        <v>24</v>
      </c>
      <c r="L8157" t="s">
        <v>18</v>
      </c>
      <c r="M8157" s="2" t="s">
        <v>19</v>
      </c>
      <c r="N8157" t="s">
        <v>38</v>
      </c>
    </row>
    <row r="8158" spans="1:14" x14ac:dyDescent="0.25">
      <c r="A8158" s="2" t="s">
        <v>9194</v>
      </c>
      <c r="B8158" s="2" t="s">
        <v>1745</v>
      </c>
      <c r="C8158" s="9">
        <f t="shared" si="127"/>
        <v>46054</v>
      </c>
      <c r="D8158" t="s">
        <v>35</v>
      </c>
      <c r="E8158" t="s">
        <v>50</v>
      </c>
      <c r="F8158" s="3">
        <v>4</v>
      </c>
      <c r="G8158" s="4">
        <v>23134.27</v>
      </c>
      <c r="H8158" s="5">
        <v>0</v>
      </c>
      <c r="I8158" s="4">
        <v>92537.08</v>
      </c>
      <c r="J8158" s="4">
        <v>26236.58</v>
      </c>
      <c r="K8158" t="s">
        <v>17</v>
      </c>
      <c r="L8158" t="s">
        <v>25</v>
      </c>
      <c r="M8158" s="2" t="s">
        <v>19</v>
      </c>
      <c r="N8158" t="s">
        <v>42</v>
      </c>
    </row>
    <row r="8159" spans="1:14" x14ac:dyDescent="0.25">
      <c r="A8159" s="2" t="s">
        <v>9195</v>
      </c>
      <c r="B8159" s="2" t="s">
        <v>645</v>
      </c>
      <c r="C8159" s="9">
        <f t="shared" si="127"/>
        <v>45474</v>
      </c>
      <c r="D8159" t="s">
        <v>53</v>
      </c>
      <c r="E8159" t="s">
        <v>114</v>
      </c>
      <c r="F8159" s="3">
        <v>1</v>
      </c>
      <c r="G8159" s="4">
        <v>1020.8</v>
      </c>
      <c r="H8159" s="5">
        <v>0</v>
      </c>
      <c r="I8159" s="4">
        <v>1020.8</v>
      </c>
      <c r="J8159" s="4">
        <v>248.59</v>
      </c>
      <c r="K8159" t="s">
        <v>17</v>
      </c>
      <c r="L8159" t="s">
        <v>25</v>
      </c>
      <c r="M8159" s="2" t="s">
        <v>19</v>
      </c>
      <c r="N8159" t="s">
        <v>58</v>
      </c>
    </row>
    <row r="8160" spans="1:14" x14ac:dyDescent="0.25">
      <c r="A8160" s="2" t="s">
        <v>9196</v>
      </c>
      <c r="B8160" s="2" t="s">
        <v>3120</v>
      </c>
      <c r="C8160" s="9">
        <f t="shared" si="127"/>
        <v>45292</v>
      </c>
      <c r="D8160" t="s">
        <v>15</v>
      </c>
      <c r="E8160" t="s">
        <v>168</v>
      </c>
      <c r="F8160" s="3">
        <v>3</v>
      </c>
      <c r="G8160" s="4">
        <v>938.17</v>
      </c>
      <c r="H8160" s="5">
        <v>0.25</v>
      </c>
      <c r="I8160" s="4">
        <v>2110.88</v>
      </c>
      <c r="J8160" s="4">
        <v>457.36</v>
      </c>
      <c r="K8160" t="s">
        <v>24</v>
      </c>
      <c r="L8160" t="s">
        <v>25</v>
      </c>
      <c r="M8160" s="2" t="s">
        <v>19</v>
      </c>
      <c r="N8160" t="s">
        <v>87</v>
      </c>
    </row>
    <row r="8161" spans="1:14" x14ac:dyDescent="0.25">
      <c r="A8161" s="2" t="s">
        <v>9197</v>
      </c>
      <c r="B8161" s="2" t="s">
        <v>4254</v>
      </c>
      <c r="C8161" s="9">
        <f t="shared" si="127"/>
        <v>45536</v>
      </c>
      <c r="D8161" t="s">
        <v>35</v>
      </c>
      <c r="E8161" t="s">
        <v>71</v>
      </c>
      <c r="F8161" s="3">
        <v>2</v>
      </c>
      <c r="G8161" s="4">
        <v>29042.42</v>
      </c>
      <c r="H8161" s="5">
        <v>0.1</v>
      </c>
      <c r="I8161" s="4">
        <v>52276.36</v>
      </c>
      <c r="J8161" s="4">
        <v>6861.48</v>
      </c>
      <c r="K8161" t="s">
        <v>37</v>
      </c>
      <c r="L8161" t="s">
        <v>25</v>
      </c>
      <c r="M8161" s="2" t="s">
        <v>19</v>
      </c>
      <c r="N8161" t="s">
        <v>20</v>
      </c>
    </row>
    <row r="8162" spans="1:14" x14ac:dyDescent="0.25">
      <c r="A8162" s="2" t="s">
        <v>9198</v>
      </c>
      <c r="B8162" s="2" t="s">
        <v>4546</v>
      </c>
      <c r="C8162" s="9">
        <f t="shared" si="127"/>
        <v>45689</v>
      </c>
      <c r="D8162" t="s">
        <v>53</v>
      </c>
      <c r="E8162" t="s">
        <v>92</v>
      </c>
      <c r="F8162" s="3">
        <v>2</v>
      </c>
      <c r="G8162" s="4">
        <v>626.91</v>
      </c>
      <c r="H8162" s="5">
        <v>0</v>
      </c>
      <c r="I8162" s="4">
        <v>1253.82</v>
      </c>
      <c r="J8162" s="4">
        <v>286.07</v>
      </c>
      <c r="K8162" t="s">
        <v>152</v>
      </c>
      <c r="L8162" t="s">
        <v>18</v>
      </c>
      <c r="M8162" s="2" t="s">
        <v>19</v>
      </c>
      <c r="N8162" t="s">
        <v>27</v>
      </c>
    </row>
    <row r="8163" spans="1:14" x14ac:dyDescent="0.25">
      <c r="A8163" s="2" t="s">
        <v>9199</v>
      </c>
      <c r="B8163" s="2" t="s">
        <v>2406</v>
      </c>
      <c r="C8163" s="9">
        <f t="shared" si="127"/>
        <v>45809</v>
      </c>
      <c r="D8163" t="s">
        <v>30</v>
      </c>
      <c r="E8163" t="s">
        <v>106</v>
      </c>
      <c r="F8163" s="3">
        <v>1</v>
      </c>
      <c r="G8163" s="4">
        <v>420.4</v>
      </c>
      <c r="H8163" s="5">
        <v>0</v>
      </c>
      <c r="I8163" s="4">
        <v>420.4</v>
      </c>
      <c r="J8163" s="4">
        <v>89.94</v>
      </c>
      <c r="K8163" t="s">
        <v>37</v>
      </c>
      <c r="L8163" t="s">
        <v>47</v>
      </c>
      <c r="M8163" s="2" t="s">
        <v>19</v>
      </c>
      <c r="N8163" t="s">
        <v>32</v>
      </c>
    </row>
    <row r="8164" spans="1:14" x14ac:dyDescent="0.25">
      <c r="A8164" s="2" t="s">
        <v>9200</v>
      </c>
      <c r="B8164" s="2" t="s">
        <v>682</v>
      </c>
      <c r="C8164" s="9">
        <f t="shared" si="127"/>
        <v>45839</v>
      </c>
      <c r="D8164" t="s">
        <v>30</v>
      </c>
      <c r="E8164" t="s">
        <v>106</v>
      </c>
      <c r="F8164" s="3">
        <v>4</v>
      </c>
      <c r="G8164" s="4">
        <v>270.74</v>
      </c>
      <c r="H8164" s="5">
        <v>0.1</v>
      </c>
      <c r="I8164" s="4">
        <v>974.66</v>
      </c>
      <c r="J8164" s="4">
        <v>153.31</v>
      </c>
      <c r="K8164" t="s">
        <v>24</v>
      </c>
      <c r="L8164" t="s">
        <v>25</v>
      </c>
      <c r="M8164" s="2" t="s">
        <v>19</v>
      </c>
      <c r="N8164" t="s">
        <v>42</v>
      </c>
    </row>
    <row r="8165" spans="1:14" x14ac:dyDescent="0.25">
      <c r="A8165" s="2" t="s">
        <v>9201</v>
      </c>
      <c r="B8165" s="2" t="s">
        <v>716</v>
      </c>
      <c r="C8165" s="9">
        <f t="shared" si="127"/>
        <v>45566</v>
      </c>
      <c r="D8165" t="s">
        <v>53</v>
      </c>
      <c r="E8165" t="s">
        <v>98</v>
      </c>
      <c r="F8165" s="3">
        <v>1</v>
      </c>
      <c r="G8165" s="4">
        <v>282.52</v>
      </c>
      <c r="H8165" s="5">
        <v>0</v>
      </c>
      <c r="I8165" s="4">
        <v>282.52</v>
      </c>
      <c r="J8165" s="4">
        <v>94.37</v>
      </c>
      <c r="K8165" t="s">
        <v>37</v>
      </c>
      <c r="L8165" t="s">
        <v>25</v>
      </c>
      <c r="M8165" s="2" t="s">
        <v>19</v>
      </c>
      <c r="N8165" t="s">
        <v>42</v>
      </c>
    </row>
    <row r="8166" spans="1:14" x14ac:dyDescent="0.25">
      <c r="A8166" s="2" t="s">
        <v>9202</v>
      </c>
      <c r="B8166" s="2" t="s">
        <v>3798</v>
      </c>
      <c r="C8166" s="9">
        <f t="shared" si="127"/>
        <v>46204</v>
      </c>
      <c r="D8166" t="s">
        <v>35</v>
      </c>
      <c r="E8166" t="s">
        <v>71</v>
      </c>
      <c r="F8166" s="3">
        <v>3</v>
      </c>
      <c r="G8166" s="4">
        <v>9408.94</v>
      </c>
      <c r="H8166" s="5">
        <v>0.1</v>
      </c>
      <c r="I8166" s="4">
        <v>25404.14</v>
      </c>
      <c r="J8166" s="4">
        <v>5424.67</v>
      </c>
      <c r="K8166" t="s">
        <v>24</v>
      </c>
      <c r="L8166" t="s">
        <v>25</v>
      </c>
      <c r="M8166" s="2" t="s">
        <v>19</v>
      </c>
      <c r="N8166" t="s">
        <v>42</v>
      </c>
    </row>
    <row r="8167" spans="1:14" x14ac:dyDescent="0.25">
      <c r="A8167" s="2" t="s">
        <v>9203</v>
      </c>
      <c r="B8167" s="2" t="s">
        <v>2557</v>
      </c>
      <c r="C8167" s="9">
        <f t="shared" si="127"/>
        <v>46235</v>
      </c>
      <c r="D8167" t="s">
        <v>30</v>
      </c>
      <c r="E8167" t="s">
        <v>163</v>
      </c>
      <c r="F8167" s="3">
        <v>4</v>
      </c>
      <c r="G8167" s="4">
        <v>1255.92</v>
      </c>
      <c r="H8167" s="5">
        <v>0.1</v>
      </c>
      <c r="I8167" s="4">
        <v>4521.3100000000004</v>
      </c>
      <c r="J8167" s="4">
        <v>543.41999999999996</v>
      </c>
      <c r="K8167" t="s">
        <v>37</v>
      </c>
      <c r="L8167" t="s">
        <v>25</v>
      </c>
      <c r="M8167" s="2" t="s">
        <v>19</v>
      </c>
      <c r="N8167" t="s">
        <v>42</v>
      </c>
    </row>
    <row r="8168" spans="1:14" x14ac:dyDescent="0.25">
      <c r="A8168" s="2" t="s">
        <v>9204</v>
      </c>
      <c r="B8168" s="2" t="s">
        <v>948</v>
      </c>
      <c r="C8168" s="9">
        <f t="shared" si="127"/>
        <v>45323</v>
      </c>
      <c r="D8168" t="s">
        <v>45</v>
      </c>
      <c r="E8168" t="s">
        <v>111</v>
      </c>
      <c r="F8168" s="3">
        <v>3</v>
      </c>
      <c r="G8168" s="4">
        <v>2082.4499999999998</v>
      </c>
      <c r="H8168" s="5">
        <v>0.15</v>
      </c>
      <c r="I8168" s="4">
        <v>5310.25</v>
      </c>
      <c r="J8168" s="4">
        <v>1820.14</v>
      </c>
      <c r="K8168" t="s">
        <v>17</v>
      </c>
      <c r="L8168" t="s">
        <v>25</v>
      </c>
      <c r="M8168" s="2" t="s">
        <v>19</v>
      </c>
      <c r="N8168" t="s">
        <v>20</v>
      </c>
    </row>
    <row r="8169" spans="1:14" x14ac:dyDescent="0.25">
      <c r="A8169" s="2" t="s">
        <v>9205</v>
      </c>
      <c r="B8169" s="2" t="s">
        <v>675</v>
      </c>
      <c r="C8169" s="9">
        <f t="shared" si="127"/>
        <v>45778</v>
      </c>
      <c r="D8169" t="s">
        <v>30</v>
      </c>
      <c r="E8169" t="s">
        <v>106</v>
      </c>
      <c r="F8169" s="3">
        <v>4</v>
      </c>
      <c r="G8169" s="4">
        <v>1169.28</v>
      </c>
      <c r="H8169" s="5">
        <v>0.05</v>
      </c>
      <c r="I8169" s="4">
        <v>4443.26</v>
      </c>
      <c r="J8169" s="4">
        <v>1009.67</v>
      </c>
      <c r="K8169" t="s">
        <v>24</v>
      </c>
      <c r="L8169" t="s">
        <v>25</v>
      </c>
      <c r="M8169" s="2" t="s">
        <v>26</v>
      </c>
      <c r="N8169" t="s">
        <v>20</v>
      </c>
    </row>
    <row r="8170" spans="1:14" x14ac:dyDescent="0.25">
      <c r="A8170" s="2" t="s">
        <v>9206</v>
      </c>
      <c r="B8170" s="2" t="s">
        <v>2495</v>
      </c>
      <c r="C8170" s="9">
        <f t="shared" si="127"/>
        <v>45931</v>
      </c>
      <c r="D8170" t="s">
        <v>30</v>
      </c>
      <c r="E8170" t="s">
        <v>41</v>
      </c>
      <c r="F8170" s="3">
        <v>4</v>
      </c>
      <c r="G8170" s="4">
        <v>517.77</v>
      </c>
      <c r="H8170" s="5">
        <v>0.05</v>
      </c>
      <c r="I8170" s="4">
        <v>1967.53</v>
      </c>
      <c r="J8170" s="4">
        <v>517.89</v>
      </c>
      <c r="K8170" t="s">
        <v>24</v>
      </c>
      <c r="L8170" t="s">
        <v>25</v>
      </c>
      <c r="M8170" s="2" t="s">
        <v>19</v>
      </c>
      <c r="N8170" t="s">
        <v>82</v>
      </c>
    </row>
    <row r="8171" spans="1:14" x14ac:dyDescent="0.25">
      <c r="A8171" s="2" t="s">
        <v>9207</v>
      </c>
      <c r="B8171" s="2" t="s">
        <v>1790</v>
      </c>
      <c r="C8171" s="9">
        <f t="shared" si="127"/>
        <v>45809</v>
      </c>
      <c r="D8171" t="s">
        <v>15</v>
      </c>
      <c r="E8171" t="s">
        <v>95</v>
      </c>
      <c r="F8171" s="3">
        <v>3</v>
      </c>
      <c r="G8171" s="4">
        <v>1572.11</v>
      </c>
      <c r="H8171" s="5">
        <v>0.2</v>
      </c>
      <c r="I8171" s="4">
        <v>3773.06</v>
      </c>
      <c r="J8171" s="4">
        <v>786.86</v>
      </c>
      <c r="K8171" t="s">
        <v>37</v>
      </c>
      <c r="L8171" t="s">
        <v>25</v>
      </c>
      <c r="M8171" s="2" t="s">
        <v>19</v>
      </c>
      <c r="N8171" t="s">
        <v>58</v>
      </c>
    </row>
    <row r="8172" spans="1:14" x14ac:dyDescent="0.25">
      <c r="A8172" s="2" t="s">
        <v>9208</v>
      </c>
      <c r="B8172" s="2" t="s">
        <v>824</v>
      </c>
      <c r="C8172" s="9">
        <f t="shared" si="127"/>
        <v>45931</v>
      </c>
      <c r="D8172" t="s">
        <v>30</v>
      </c>
      <c r="E8172" t="s">
        <v>41</v>
      </c>
      <c r="F8172" s="3">
        <v>1</v>
      </c>
      <c r="G8172" s="4">
        <v>1179.97</v>
      </c>
      <c r="H8172" s="5">
        <v>0</v>
      </c>
      <c r="I8172" s="4">
        <v>1179.97</v>
      </c>
      <c r="J8172" s="4">
        <v>354.26</v>
      </c>
      <c r="K8172" t="s">
        <v>24</v>
      </c>
      <c r="L8172" t="s">
        <v>25</v>
      </c>
      <c r="M8172" s="2" t="s">
        <v>19</v>
      </c>
      <c r="N8172" t="s">
        <v>38</v>
      </c>
    </row>
    <row r="8173" spans="1:14" x14ac:dyDescent="0.25">
      <c r="A8173" s="2" t="s">
        <v>9209</v>
      </c>
      <c r="B8173" s="2" t="s">
        <v>2635</v>
      </c>
      <c r="C8173" s="9">
        <f t="shared" si="127"/>
        <v>45566</v>
      </c>
      <c r="D8173" t="s">
        <v>35</v>
      </c>
      <c r="E8173" t="s">
        <v>77</v>
      </c>
      <c r="F8173" s="3">
        <v>2</v>
      </c>
      <c r="G8173" s="4">
        <v>26232.61</v>
      </c>
      <c r="H8173" s="5">
        <v>0</v>
      </c>
      <c r="I8173" s="4">
        <v>52465.22</v>
      </c>
      <c r="J8173" s="4">
        <v>10036.39</v>
      </c>
      <c r="K8173" t="s">
        <v>17</v>
      </c>
      <c r="L8173" t="s">
        <v>25</v>
      </c>
      <c r="M8173" s="2" t="s">
        <v>19</v>
      </c>
      <c r="N8173" t="s">
        <v>66</v>
      </c>
    </row>
    <row r="8174" spans="1:14" x14ac:dyDescent="0.25">
      <c r="A8174" s="2" t="s">
        <v>9210</v>
      </c>
      <c r="B8174" s="2" t="s">
        <v>612</v>
      </c>
      <c r="C8174" s="9">
        <f t="shared" si="127"/>
        <v>45474</v>
      </c>
      <c r="D8174" t="s">
        <v>15</v>
      </c>
      <c r="E8174" t="s">
        <v>95</v>
      </c>
      <c r="F8174" s="3">
        <v>4</v>
      </c>
      <c r="G8174" s="4">
        <v>2885.21</v>
      </c>
      <c r="H8174" s="5">
        <v>0.25</v>
      </c>
      <c r="I8174" s="4">
        <v>8655.6299999999992</v>
      </c>
      <c r="J8174" s="4">
        <v>1941.04</v>
      </c>
      <c r="K8174" t="s">
        <v>24</v>
      </c>
      <c r="L8174" t="s">
        <v>25</v>
      </c>
      <c r="M8174" s="2" t="s">
        <v>19</v>
      </c>
      <c r="N8174" t="s">
        <v>32</v>
      </c>
    </row>
    <row r="8175" spans="1:14" x14ac:dyDescent="0.25">
      <c r="A8175" s="2" t="s">
        <v>9211</v>
      </c>
      <c r="B8175" s="2" t="s">
        <v>3578</v>
      </c>
      <c r="C8175" s="9">
        <f t="shared" si="127"/>
        <v>45352</v>
      </c>
      <c r="D8175" t="s">
        <v>35</v>
      </c>
      <c r="E8175" t="s">
        <v>77</v>
      </c>
      <c r="F8175" s="3">
        <v>4</v>
      </c>
      <c r="G8175" s="4">
        <v>17577.13</v>
      </c>
      <c r="H8175" s="5">
        <v>0</v>
      </c>
      <c r="I8175" s="4">
        <v>70308.52</v>
      </c>
      <c r="J8175" s="4">
        <v>15300.38</v>
      </c>
      <c r="K8175" t="s">
        <v>124</v>
      </c>
      <c r="L8175" t="s">
        <v>18</v>
      </c>
      <c r="M8175" s="2" t="s">
        <v>19</v>
      </c>
      <c r="N8175" t="s">
        <v>32</v>
      </c>
    </row>
    <row r="8176" spans="1:14" x14ac:dyDescent="0.25">
      <c r="A8176" s="2" t="s">
        <v>9212</v>
      </c>
      <c r="B8176" s="2" t="s">
        <v>2765</v>
      </c>
      <c r="C8176" s="9">
        <f t="shared" si="127"/>
        <v>45383</v>
      </c>
      <c r="D8176" t="s">
        <v>53</v>
      </c>
      <c r="E8176" t="s">
        <v>98</v>
      </c>
      <c r="F8176" s="3">
        <v>2</v>
      </c>
      <c r="G8176" s="4">
        <v>443.91</v>
      </c>
      <c r="H8176" s="5">
        <v>0.2</v>
      </c>
      <c r="I8176" s="4">
        <v>710.26</v>
      </c>
      <c r="J8176" s="4">
        <v>156.13999999999999</v>
      </c>
      <c r="K8176" t="s">
        <v>152</v>
      </c>
      <c r="L8176" t="s">
        <v>25</v>
      </c>
      <c r="M8176" s="2" t="s">
        <v>19</v>
      </c>
      <c r="N8176" t="s">
        <v>42</v>
      </c>
    </row>
    <row r="8177" spans="1:14" x14ac:dyDescent="0.25">
      <c r="A8177" s="2" t="s">
        <v>9213</v>
      </c>
      <c r="B8177" s="2" t="s">
        <v>563</v>
      </c>
      <c r="C8177" s="9">
        <f t="shared" si="127"/>
        <v>45536</v>
      </c>
      <c r="D8177" t="s">
        <v>35</v>
      </c>
      <c r="E8177" t="s">
        <v>77</v>
      </c>
      <c r="F8177" s="3">
        <v>1</v>
      </c>
      <c r="G8177" s="4">
        <v>18266.57</v>
      </c>
      <c r="H8177" s="5">
        <v>0.15</v>
      </c>
      <c r="I8177" s="4">
        <v>15526.58</v>
      </c>
      <c r="J8177" s="4">
        <v>0</v>
      </c>
      <c r="K8177" t="s">
        <v>24</v>
      </c>
      <c r="L8177" t="s">
        <v>18</v>
      </c>
      <c r="M8177" s="2" t="s">
        <v>61</v>
      </c>
      <c r="N8177" t="s">
        <v>42</v>
      </c>
    </row>
    <row r="8178" spans="1:14" x14ac:dyDescent="0.25">
      <c r="A8178" s="2" t="s">
        <v>9214</v>
      </c>
      <c r="B8178" s="2" t="s">
        <v>2489</v>
      </c>
      <c r="C8178" s="9">
        <f t="shared" si="127"/>
        <v>45505</v>
      </c>
      <c r="D8178" t="s">
        <v>15</v>
      </c>
      <c r="E8178" t="s">
        <v>16</v>
      </c>
      <c r="F8178" s="3">
        <v>2</v>
      </c>
      <c r="G8178" s="4">
        <v>356.98</v>
      </c>
      <c r="H8178" s="5">
        <v>0.05</v>
      </c>
      <c r="I8178" s="4">
        <v>678.26</v>
      </c>
      <c r="J8178" s="4">
        <v>204.25</v>
      </c>
      <c r="K8178" t="s">
        <v>24</v>
      </c>
      <c r="L8178" t="s">
        <v>47</v>
      </c>
      <c r="M8178" s="2" t="s">
        <v>19</v>
      </c>
      <c r="N8178" t="s">
        <v>82</v>
      </c>
    </row>
    <row r="8179" spans="1:14" x14ac:dyDescent="0.25">
      <c r="A8179" s="2" t="s">
        <v>9215</v>
      </c>
      <c r="B8179" s="2" t="s">
        <v>1464</v>
      </c>
      <c r="C8179" s="9">
        <f t="shared" si="127"/>
        <v>46082</v>
      </c>
      <c r="D8179" t="s">
        <v>15</v>
      </c>
      <c r="E8179" t="s">
        <v>23</v>
      </c>
      <c r="F8179" s="3">
        <v>1</v>
      </c>
      <c r="G8179" s="4">
        <v>1939.28</v>
      </c>
      <c r="H8179" s="5">
        <v>0.15</v>
      </c>
      <c r="I8179" s="4">
        <v>1648.39</v>
      </c>
      <c r="J8179" s="4">
        <v>346.24</v>
      </c>
      <c r="K8179" t="s">
        <v>152</v>
      </c>
      <c r="L8179" t="s">
        <v>18</v>
      </c>
      <c r="M8179" s="2" t="s">
        <v>19</v>
      </c>
      <c r="N8179" t="s">
        <v>66</v>
      </c>
    </row>
    <row r="8180" spans="1:14" x14ac:dyDescent="0.25">
      <c r="A8180" s="2" t="s">
        <v>9216</v>
      </c>
      <c r="B8180" s="2" t="s">
        <v>3538</v>
      </c>
      <c r="C8180" s="9">
        <f t="shared" si="127"/>
        <v>45809</v>
      </c>
      <c r="D8180" t="s">
        <v>53</v>
      </c>
      <c r="E8180" t="s">
        <v>98</v>
      </c>
      <c r="F8180" s="3">
        <v>4</v>
      </c>
      <c r="G8180" s="4">
        <v>482.29</v>
      </c>
      <c r="H8180" s="5">
        <v>0</v>
      </c>
      <c r="I8180" s="4">
        <v>1929.16</v>
      </c>
      <c r="J8180" s="4">
        <v>510.32</v>
      </c>
      <c r="K8180" t="s">
        <v>24</v>
      </c>
      <c r="L8180" t="s">
        <v>25</v>
      </c>
      <c r="M8180" s="2" t="s">
        <v>19</v>
      </c>
      <c r="N8180" t="s">
        <v>27</v>
      </c>
    </row>
    <row r="8181" spans="1:14" x14ac:dyDescent="0.25">
      <c r="A8181" s="2" t="s">
        <v>9217</v>
      </c>
      <c r="B8181" s="2" t="s">
        <v>1252</v>
      </c>
      <c r="C8181" s="9">
        <f t="shared" si="127"/>
        <v>45352</v>
      </c>
      <c r="D8181" t="s">
        <v>15</v>
      </c>
      <c r="E8181" t="s">
        <v>16</v>
      </c>
      <c r="F8181" s="3">
        <v>4</v>
      </c>
      <c r="G8181" s="4">
        <v>2359.85</v>
      </c>
      <c r="H8181" s="5">
        <v>0.15</v>
      </c>
      <c r="I8181" s="4">
        <v>8023.49</v>
      </c>
      <c r="J8181" s="4">
        <v>1081.8699999999999</v>
      </c>
      <c r="K8181" t="s">
        <v>24</v>
      </c>
      <c r="L8181" t="s">
        <v>18</v>
      </c>
      <c r="M8181" s="2" t="s">
        <v>19</v>
      </c>
      <c r="N8181" t="s">
        <v>27</v>
      </c>
    </row>
    <row r="8182" spans="1:14" x14ac:dyDescent="0.25">
      <c r="A8182" s="2" t="s">
        <v>9218</v>
      </c>
      <c r="B8182" s="2" t="s">
        <v>1386</v>
      </c>
      <c r="C8182" s="9">
        <f t="shared" si="127"/>
        <v>45962</v>
      </c>
      <c r="D8182" t="s">
        <v>30</v>
      </c>
      <c r="E8182" t="s">
        <v>106</v>
      </c>
      <c r="F8182" s="3">
        <v>3</v>
      </c>
      <c r="G8182" s="4">
        <v>1431.37</v>
      </c>
      <c r="H8182" s="5">
        <v>0.15</v>
      </c>
      <c r="I8182" s="4">
        <v>3649.99</v>
      </c>
      <c r="J8182" s="4">
        <v>498.23</v>
      </c>
      <c r="K8182" t="s">
        <v>24</v>
      </c>
      <c r="L8182" t="s">
        <v>18</v>
      </c>
      <c r="M8182" s="2" t="s">
        <v>19</v>
      </c>
      <c r="N8182" t="s">
        <v>32</v>
      </c>
    </row>
    <row r="8183" spans="1:14" x14ac:dyDescent="0.25">
      <c r="A8183" s="2" t="s">
        <v>9219</v>
      </c>
      <c r="B8183" s="2" t="s">
        <v>5245</v>
      </c>
      <c r="C8183" s="9">
        <f t="shared" si="127"/>
        <v>45536</v>
      </c>
      <c r="D8183" t="s">
        <v>30</v>
      </c>
      <c r="E8183" t="s">
        <v>41</v>
      </c>
      <c r="F8183" s="3">
        <v>1</v>
      </c>
      <c r="G8183" s="4">
        <v>308.16000000000003</v>
      </c>
      <c r="H8183" s="5">
        <v>0</v>
      </c>
      <c r="I8183" s="4">
        <v>308.16000000000003</v>
      </c>
      <c r="J8183" s="4">
        <v>44.52</v>
      </c>
      <c r="K8183" t="s">
        <v>24</v>
      </c>
      <c r="L8183" t="s">
        <v>18</v>
      </c>
      <c r="M8183" s="2" t="s">
        <v>19</v>
      </c>
      <c r="N8183" t="s">
        <v>58</v>
      </c>
    </row>
    <row r="8184" spans="1:14" x14ac:dyDescent="0.25">
      <c r="A8184" s="2" t="s">
        <v>9220</v>
      </c>
      <c r="B8184" s="2" t="s">
        <v>215</v>
      </c>
      <c r="C8184" s="9">
        <f t="shared" si="127"/>
        <v>45717</v>
      </c>
      <c r="D8184" t="s">
        <v>15</v>
      </c>
      <c r="E8184" t="s">
        <v>95</v>
      </c>
      <c r="F8184" s="3">
        <v>2</v>
      </c>
      <c r="G8184" s="4">
        <v>1510.22</v>
      </c>
      <c r="H8184" s="5">
        <v>0.05</v>
      </c>
      <c r="I8184" s="4">
        <v>2869.42</v>
      </c>
      <c r="J8184" s="4">
        <v>494.87</v>
      </c>
      <c r="K8184" t="s">
        <v>24</v>
      </c>
      <c r="L8184" t="s">
        <v>25</v>
      </c>
      <c r="M8184" s="2" t="s">
        <v>19</v>
      </c>
      <c r="N8184" t="s">
        <v>155</v>
      </c>
    </row>
    <row r="8185" spans="1:14" x14ac:dyDescent="0.25">
      <c r="A8185" s="2" t="s">
        <v>9221</v>
      </c>
      <c r="B8185" s="2" t="s">
        <v>128</v>
      </c>
      <c r="C8185" s="9">
        <f t="shared" si="127"/>
        <v>45536</v>
      </c>
      <c r="D8185" t="s">
        <v>15</v>
      </c>
      <c r="E8185" t="s">
        <v>16</v>
      </c>
      <c r="F8185" s="3">
        <v>1</v>
      </c>
      <c r="G8185" s="4">
        <v>1628.66</v>
      </c>
      <c r="H8185" s="5">
        <v>0.2</v>
      </c>
      <c r="I8185" s="4">
        <v>1302.93</v>
      </c>
      <c r="J8185" s="4">
        <v>209.69</v>
      </c>
      <c r="K8185" t="s">
        <v>24</v>
      </c>
      <c r="L8185" t="s">
        <v>18</v>
      </c>
      <c r="M8185" s="2" t="s">
        <v>19</v>
      </c>
      <c r="N8185" t="s">
        <v>87</v>
      </c>
    </row>
    <row r="8186" spans="1:14" x14ac:dyDescent="0.25">
      <c r="A8186" s="2" t="s">
        <v>9222</v>
      </c>
      <c r="B8186" s="2" t="s">
        <v>1909</v>
      </c>
      <c r="C8186" s="9">
        <f t="shared" si="127"/>
        <v>45536</v>
      </c>
      <c r="D8186" t="s">
        <v>45</v>
      </c>
      <c r="E8186" t="s">
        <v>46</v>
      </c>
      <c r="F8186" s="3">
        <v>1</v>
      </c>
      <c r="G8186" s="4">
        <v>4288.03</v>
      </c>
      <c r="H8186" s="5">
        <v>0.25</v>
      </c>
      <c r="I8186" s="4">
        <v>3216.02</v>
      </c>
      <c r="J8186" s="4">
        <v>739.86</v>
      </c>
      <c r="K8186" t="s">
        <v>152</v>
      </c>
      <c r="L8186" t="s">
        <v>25</v>
      </c>
      <c r="M8186" s="2" t="s">
        <v>19</v>
      </c>
      <c r="N8186" t="s">
        <v>82</v>
      </c>
    </row>
    <row r="8187" spans="1:14" x14ac:dyDescent="0.25">
      <c r="A8187" s="2" t="s">
        <v>9223</v>
      </c>
      <c r="B8187" s="2" t="s">
        <v>3423</v>
      </c>
      <c r="C8187" s="9">
        <f t="shared" si="127"/>
        <v>45658</v>
      </c>
      <c r="D8187" t="s">
        <v>53</v>
      </c>
      <c r="E8187" t="s">
        <v>114</v>
      </c>
      <c r="F8187" s="3">
        <v>1</v>
      </c>
      <c r="G8187" s="4">
        <v>1070.51</v>
      </c>
      <c r="H8187" s="5">
        <v>0.25</v>
      </c>
      <c r="I8187" s="4">
        <v>802.88</v>
      </c>
      <c r="J8187" s="4">
        <v>0</v>
      </c>
      <c r="K8187" t="s">
        <v>17</v>
      </c>
      <c r="L8187" t="s">
        <v>25</v>
      </c>
      <c r="M8187" s="2" t="s">
        <v>101</v>
      </c>
      <c r="N8187" t="s">
        <v>66</v>
      </c>
    </row>
    <row r="8188" spans="1:14" x14ac:dyDescent="0.25">
      <c r="A8188" s="2" t="s">
        <v>9224</v>
      </c>
      <c r="B8188" s="2" t="s">
        <v>560</v>
      </c>
      <c r="C8188" s="9">
        <f t="shared" si="127"/>
        <v>45717</v>
      </c>
      <c r="D8188" t="s">
        <v>30</v>
      </c>
      <c r="E8188" t="s">
        <v>133</v>
      </c>
      <c r="F8188" s="3">
        <v>1</v>
      </c>
      <c r="G8188" s="4">
        <v>957.97</v>
      </c>
      <c r="H8188" s="5">
        <v>0.1</v>
      </c>
      <c r="I8188" s="4">
        <v>862.17</v>
      </c>
      <c r="J8188" s="4">
        <v>239.78</v>
      </c>
      <c r="K8188" t="s">
        <v>24</v>
      </c>
      <c r="L8188" t="s">
        <v>25</v>
      </c>
      <c r="M8188" s="2" t="s">
        <v>19</v>
      </c>
      <c r="N8188" t="s">
        <v>87</v>
      </c>
    </row>
    <row r="8189" spans="1:14" x14ac:dyDescent="0.25">
      <c r="A8189" s="2" t="s">
        <v>9225</v>
      </c>
      <c r="B8189" s="2" t="s">
        <v>422</v>
      </c>
      <c r="C8189" s="9">
        <f t="shared" si="127"/>
        <v>46143</v>
      </c>
      <c r="D8189" t="s">
        <v>35</v>
      </c>
      <c r="E8189" t="s">
        <v>36</v>
      </c>
      <c r="F8189" s="3">
        <v>2</v>
      </c>
      <c r="G8189" s="4">
        <v>17137.79</v>
      </c>
      <c r="H8189" s="5">
        <v>0</v>
      </c>
      <c r="I8189" s="4">
        <v>34275.58</v>
      </c>
      <c r="J8189" s="4">
        <v>10259.51</v>
      </c>
      <c r="K8189" t="s">
        <v>24</v>
      </c>
      <c r="L8189" t="s">
        <v>18</v>
      </c>
      <c r="M8189" s="2" t="s">
        <v>19</v>
      </c>
      <c r="N8189" t="s">
        <v>42</v>
      </c>
    </row>
    <row r="8190" spans="1:14" x14ac:dyDescent="0.25">
      <c r="A8190" s="2" t="s">
        <v>9226</v>
      </c>
      <c r="B8190" s="2" t="s">
        <v>2663</v>
      </c>
      <c r="C8190" s="9">
        <f t="shared" si="127"/>
        <v>45870</v>
      </c>
      <c r="D8190" t="s">
        <v>30</v>
      </c>
      <c r="E8190" t="s">
        <v>163</v>
      </c>
      <c r="F8190" s="3">
        <v>3</v>
      </c>
      <c r="G8190" s="4">
        <v>1025.0999999999999</v>
      </c>
      <c r="H8190" s="5">
        <v>0.05</v>
      </c>
      <c r="I8190" s="4">
        <v>2921.53</v>
      </c>
      <c r="J8190" s="4">
        <v>621.77</v>
      </c>
      <c r="K8190" t="s">
        <v>24</v>
      </c>
      <c r="L8190" t="s">
        <v>18</v>
      </c>
      <c r="M8190" s="2" t="s">
        <v>19</v>
      </c>
      <c r="N8190" t="s">
        <v>82</v>
      </c>
    </row>
    <row r="8191" spans="1:14" x14ac:dyDescent="0.25">
      <c r="A8191" s="2" t="s">
        <v>9227</v>
      </c>
      <c r="B8191" s="2" t="s">
        <v>1252</v>
      </c>
      <c r="C8191" s="9">
        <f t="shared" si="127"/>
        <v>45352</v>
      </c>
      <c r="D8191" t="s">
        <v>15</v>
      </c>
      <c r="E8191" t="s">
        <v>95</v>
      </c>
      <c r="F8191" s="3">
        <v>4</v>
      </c>
      <c r="G8191" s="4">
        <v>2951.87</v>
      </c>
      <c r="H8191" s="5">
        <v>0.15</v>
      </c>
      <c r="I8191" s="4">
        <v>10036.36</v>
      </c>
      <c r="J8191" s="4">
        <v>3246.52</v>
      </c>
      <c r="K8191" t="s">
        <v>24</v>
      </c>
      <c r="L8191" t="s">
        <v>18</v>
      </c>
      <c r="M8191" s="2" t="s">
        <v>19</v>
      </c>
      <c r="N8191" t="s">
        <v>87</v>
      </c>
    </row>
    <row r="8192" spans="1:14" x14ac:dyDescent="0.25">
      <c r="A8192" s="2" t="s">
        <v>9228</v>
      </c>
      <c r="B8192" s="2" t="s">
        <v>288</v>
      </c>
      <c r="C8192" s="9">
        <f t="shared" si="127"/>
        <v>46023</v>
      </c>
      <c r="D8192" t="s">
        <v>45</v>
      </c>
      <c r="E8192" t="s">
        <v>222</v>
      </c>
      <c r="F8192" s="3">
        <v>2</v>
      </c>
      <c r="G8192" s="4">
        <v>1211.98</v>
      </c>
      <c r="H8192" s="5">
        <v>0</v>
      </c>
      <c r="I8192" s="4">
        <v>2423.96</v>
      </c>
      <c r="J8192" s="4">
        <v>617.20000000000005</v>
      </c>
      <c r="K8192" t="s">
        <v>124</v>
      </c>
      <c r="L8192" t="s">
        <v>25</v>
      </c>
      <c r="M8192" s="2" t="s">
        <v>19</v>
      </c>
      <c r="N8192" t="s">
        <v>87</v>
      </c>
    </row>
    <row r="8193" spans="1:14" x14ac:dyDescent="0.25">
      <c r="A8193" s="2" t="s">
        <v>9229</v>
      </c>
      <c r="B8193" s="2" t="s">
        <v>240</v>
      </c>
      <c r="C8193" s="9">
        <f t="shared" si="127"/>
        <v>45658</v>
      </c>
      <c r="D8193" t="s">
        <v>30</v>
      </c>
      <c r="E8193" t="s">
        <v>41</v>
      </c>
      <c r="F8193" s="3">
        <v>2</v>
      </c>
      <c r="G8193" s="4">
        <v>580.32000000000005</v>
      </c>
      <c r="H8193" s="5">
        <v>0.15</v>
      </c>
      <c r="I8193" s="4">
        <v>986.54</v>
      </c>
      <c r="J8193" s="4">
        <v>317.27</v>
      </c>
      <c r="K8193" t="s">
        <v>152</v>
      </c>
      <c r="L8193" t="s">
        <v>18</v>
      </c>
      <c r="M8193" s="2" t="s">
        <v>19</v>
      </c>
      <c r="N8193" t="s">
        <v>66</v>
      </c>
    </row>
    <row r="8194" spans="1:14" x14ac:dyDescent="0.25">
      <c r="A8194" s="2" t="s">
        <v>9230</v>
      </c>
      <c r="B8194" s="2" t="s">
        <v>2022</v>
      </c>
      <c r="C8194" s="9">
        <f t="shared" si="127"/>
        <v>45870</v>
      </c>
      <c r="D8194" t="s">
        <v>35</v>
      </c>
      <c r="E8194" t="s">
        <v>50</v>
      </c>
      <c r="F8194" s="3">
        <v>4</v>
      </c>
      <c r="G8194" s="4">
        <v>12724.61</v>
      </c>
      <c r="H8194" s="5">
        <v>0.2</v>
      </c>
      <c r="I8194" s="4">
        <v>40718.75</v>
      </c>
      <c r="J8194" s="4">
        <v>9244.5300000000007</v>
      </c>
      <c r="K8194" t="s">
        <v>124</v>
      </c>
      <c r="L8194" t="s">
        <v>25</v>
      </c>
      <c r="M8194" s="2" t="s">
        <v>26</v>
      </c>
      <c r="N8194" t="s">
        <v>58</v>
      </c>
    </row>
    <row r="8195" spans="1:14" x14ac:dyDescent="0.25">
      <c r="A8195" s="2" t="s">
        <v>9231</v>
      </c>
      <c r="B8195" s="2" t="s">
        <v>2778</v>
      </c>
      <c r="C8195" s="9">
        <f t="shared" ref="C8195:C8258" si="128">DATE(YEAR(B8195),MONTH(B8195),1)</f>
        <v>45323</v>
      </c>
      <c r="D8195" t="s">
        <v>30</v>
      </c>
      <c r="E8195" t="s">
        <v>163</v>
      </c>
      <c r="F8195" s="3">
        <v>3</v>
      </c>
      <c r="G8195" s="4">
        <v>348.28</v>
      </c>
      <c r="H8195" s="5">
        <v>0.15</v>
      </c>
      <c r="I8195" s="4">
        <v>888.11</v>
      </c>
      <c r="J8195" s="4">
        <v>176.6</v>
      </c>
      <c r="K8195" t="s">
        <v>24</v>
      </c>
      <c r="L8195" t="s">
        <v>18</v>
      </c>
      <c r="M8195" s="2" t="s">
        <v>19</v>
      </c>
      <c r="N8195" t="s">
        <v>66</v>
      </c>
    </row>
    <row r="8196" spans="1:14" x14ac:dyDescent="0.25">
      <c r="A8196" s="2" t="s">
        <v>9232</v>
      </c>
      <c r="B8196" s="2" t="s">
        <v>2308</v>
      </c>
      <c r="C8196" s="9">
        <f t="shared" si="128"/>
        <v>45992</v>
      </c>
      <c r="D8196" t="s">
        <v>45</v>
      </c>
      <c r="E8196" t="s">
        <v>46</v>
      </c>
      <c r="F8196" s="3">
        <v>2</v>
      </c>
      <c r="G8196" s="4">
        <v>4082.76</v>
      </c>
      <c r="H8196" s="5">
        <v>0.05</v>
      </c>
      <c r="I8196" s="4">
        <v>7757.24</v>
      </c>
      <c r="J8196" s="4">
        <v>1885.74</v>
      </c>
      <c r="K8196" t="s">
        <v>24</v>
      </c>
      <c r="L8196" t="s">
        <v>47</v>
      </c>
      <c r="M8196" s="2" t="s">
        <v>19</v>
      </c>
      <c r="N8196" t="s">
        <v>27</v>
      </c>
    </row>
    <row r="8197" spans="1:14" x14ac:dyDescent="0.25">
      <c r="A8197" s="2" t="s">
        <v>9233</v>
      </c>
      <c r="B8197" s="2" t="s">
        <v>84</v>
      </c>
      <c r="C8197" s="9">
        <f t="shared" si="128"/>
        <v>45931</v>
      </c>
      <c r="D8197" t="s">
        <v>30</v>
      </c>
      <c r="E8197" t="s">
        <v>106</v>
      </c>
      <c r="F8197" s="3">
        <v>4</v>
      </c>
      <c r="G8197" s="4">
        <v>1135.6600000000001</v>
      </c>
      <c r="H8197" s="5">
        <v>0.15</v>
      </c>
      <c r="I8197" s="4">
        <v>3861.24</v>
      </c>
      <c r="J8197" s="4">
        <v>805.53</v>
      </c>
      <c r="K8197" t="s">
        <v>24</v>
      </c>
      <c r="L8197" t="s">
        <v>25</v>
      </c>
      <c r="M8197" s="2" t="s">
        <v>19</v>
      </c>
      <c r="N8197" t="s">
        <v>82</v>
      </c>
    </row>
    <row r="8198" spans="1:14" x14ac:dyDescent="0.25">
      <c r="A8198" s="2" t="s">
        <v>9234</v>
      </c>
      <c r="B8198" s="2" t="s">
        <v>2255</v>
      </c>
      <c r="C8198" s="9">
        <f t="shared" si="128"/>
        <v>45870</v>
      </c>
      <c r="D8198" t="s">
        <v>35</v>
      </c>
      <c r="E8198" t="s">
        <v>36</v>
      </c>
      <c r="F8198" s="3">
        <v>3</v>
      </c>
      <c r="G8198" s="4">
        <v>15848.07</v>
      </c>
      <c r="H8198" s="5">
        <v>0</v>
      </c>
      <c r="I8198" s="4">
        <v>47544.21</v>
      </c>
      <c r="J8198" s="4">
        <v>0</v>
      </c>
      <c r="K8198" t="s">
        <v>24</v>
      </c>
      <c r="L8198" t="s">
        <v>18</v>
      </c>
      <c r="M8198" s="2" t="s">
        <v>61</v>
      </c>
      <c r="N8198" t="s">
        <v>58</v>
      </c>
    </row>
    <row r="8199" spans="1:14" x14ac:dyDescent="0.25">
      <c r="A8199" s="2" t="s">
        <v>9235</v>
      </c>
      <c r="B8199" s="2" t="s">
        <v>1336</v>
      </c>
      <c r="C8199" s="9">
        <f t="shared" si="128"/>
        <v>45292</v>
      </c>
      <c r="D8199" t="s">
        <v>15</v>
      </c>
      <c r="E8199" t="s">
        <v>95</v>
      </c>
      <c r="F8199" s="3">
        <v>3</v>
      </c>
      <c r="G8199" s="4">
        <v>780.35</v>
      </c>
      <c r="H8199" s="5">
        <v>0.05</v>
      </c>
      <c r="I8199" s="4">
        <v>2224</v>
      </c>
      <c r="J8199" s="4">
        <v>321.41000000000003</v>
      </c>
      <c r="K8199" t="s">
        <v>24</v>
      </c>
      <c r="L8199" t="s">
        <v>47</v>
      </c>
      <c r="M8199" s="2" t="s">
        <v>19</v>
      </c>
      <c r="N8199" t="s">
        <v>66</v>
      </c>
    </row>
    <row r="8200" spans="1:14" x14ac:dyDescent="0.25">
      <c r="A8200" s="2" t="s">
        <v>9236</v>
      </c>
      <c r="B8200" s="2" t="s">
        <v>4130</v>
      </c>
      <c r="C8200" s="9">
        <f t="shared" si="128"/>
        <v>45383</v>
      </c>
      <c r="D8200" t="s">
        <v>30</v>
      </c>
      <c r="E8200" t="s">
        <v>31</v>
      </c>
      <c r="F8200" s="3">
        <v>1</v>
      </c>
      <c r="G8200" s="4">
        <v>992.25</v>
      </c>
      <c r="H8200" s="5">
        <v>0.15</v>
      </c>
      <c r="I8200" s="4">
        <v>843.41</v>
      </c>
      <c r="J8200" s="4">
        <v>192.76</v>
      </c>
      <c r="K8200" t="s">
        <v>24</v>
      </c>
      <c r="L8200" t="s">
        <v>25</v>
      </c>
      <c r="M8200" s="2" t="s">
        <v>19</v>
      </c>
      <c r="N8200" t="s">
        <v>87</v>
      </c>
    </row>
    <row r="8201" spans="1:14" x14ac:dyDescent="0.25">
      <c r="A8201" s="2" t="s">
        <v>9237</v>
      </c>
      <c r="B8201" s="2" t="s">
        <v>774</v>
      </c>
      <c r="C8201" s="9">
        <f t="shared" si="128"/>
        <v>46204</v>
      </c>
      <c r="D8201" t="s">
        <v>35</v>
      </c>
      <c r="E8201" t="s">
        <v>50</v>
      </c>
      <c r="F8201" s="3">
        <v>2</v>
      </c>
      <c r="G8201" s="4">
        <v>12955.04</v>
      </c>
      <c r="H8201" s="5">
        <v>0.15</v>
      </c>
      <c r="I8201" s="4">
        <v>22023.57</v>
      </c>
      <c r="J8201" s="4">
        <v>5880.12</v>
      </c>
      <c r="K8201" t="s">
        <v>24</v>
      </c>
      <c r="L8201" t="s">
        <v>18</v>
      </c>
      <c r="M8201" s="2" t="s">
        <v>26</v>
      </c>
      <c r="N8201" t="s">
        <v>42</v>
      </c>
    </row>
    <row r="8202" spans="1:14" x14ac:dyDescent="0.25">
      <c r="A8202" s="2" t="s">
        <v>9238</v>
      </c>
      <c r="B8202" s="2" t="s">
        <v>888</v>
      </c>
      <c r="C8202" s="9">
        <f t="shared" si="128"/>
        <v>45870</v>
      </c>
      <c r="D8202" t="s">
        <v>35</v>
      </c>
      <c r="E8202" t="s">
        <v>36</v>
      </c>
      <c r="F8202" s="3">
        <v>3</v>
      </c>
      <c r="G8202" s="4">
        <v>5796.54</v>
      </c>
      <c r="H8202" s="5">
        <v>0.05</v>
      </c>
      <c r="I8202" s="4">
        <v>16520.14</v>
      </c>
      <c r="J8202" s="4">
        <v>5005.96</v>
      </c>
      <c r="K8202" t="s">
        <v>24</v>
      </c>
      <c r="L8202" t="s">
        <v>25</v>
      </c>
      <c r="M8202" s="2" t="s">
        <v>19</v>
      </c>
      <c r="N8202" t="s">
        <v>42</v>
      </c>
    </row>
    <row r="8203" spans="1:14" x14ac:dyDescent="0.25">
      <c r="A8203" s="2" t="s">
        <v>9239</v>
      </c>
      <c r="B8203" s="2" t="s">
        <v>4662</v>
      </c>
      <c r="C8203" s="9">
        <f t="shared" si="128"/>
        <v>46054</v>
      </c>
      <c r="D8203" t="s">
        <v>53</v>
      </c>
      <c r="E8203" t="s">
        <v>92</v>
      </c>
      <c r="F8203" s="3">
        <v>2</v>
      </c>
      <c r="G8203" s="4">
        <v>1183.3900000000001</v>
      </c>
      <c r="H8203" s="5">
        <v>0.25</v>
      </c>
      <c r="I8203" s="4">
        <v>1775.08</v>
      </c>
      <c r="J8203" s="4">
        <v>567.6</v>
      </c>
      <c r="K8203" t="s">
        <v>24</v>
      </c>
      <c r="L8203" t="s">
        <v>25</v>
      </c>
      <c r="M8203" s="2" t="s">
        <v>19</v>
      </c>
      <c r="N8203" t="s">
        <v>82</v>
      </c>
    </row>
    <row r="8204" spans="1:14" x14ac:dyDescent="0.25">
      <c r="A8204" s="2" t="s">
        <v>9240</v>
      </c>
      <c r="B8204" s="2" t="s">
        <v>1168</v>
      </c>
      <c r="C8204" s="9">
        <f t="shared" si="128"/>
        <v>45627</v>
      </c>
      <c r="D8204" t="s">
        <v>35</v>
      </c>
      <c r="E8204" t="s">
        <v>77</v>
      </c>
      <c r="F8204" s="3">
        <v>4</v>
      </c>
      <c r="G8204" s="4">
        <v>1278.33</v>
      </c>
      <c r="H8204" s="5">
        <v>0</v>
      </c>
      <c r="I8204" s="4">
        <v>5113.32</v>
      </c>
      <c r="J8204" s="4">
        <v>0</v>
      </c>
      <c r="K8204" t="s">
        <v>37</v>
      </c>
      <c r="L8204" t="s">
        <v>18</v>
      </c>
      <c r="M8204" s="2" t="s">
        <v>61</v>
      </c>
      <c r="N8204" t="s">
        <v>87</v>
      </c>
    </row>
    <row r="8205" spans="1:14" x14ac:dyDescent="0.25">
      <c r="A8205" s="2" t="s">
        <v>9241</v>
      </c>
      <c r="B8205" s="2" t="s">
        <v>1790</v>
      </c>
      <c r="C8205" s="9">
        <f t="shared" si="128"/>
        <v>45809</v>
      </c>
      <c r="D8205" t="s">
        <v>53</v>
      </c>
      <c r="E8205" t="s">
        <v>173</v>
      </c>
      <c r="F8205" s="3">
        <v>2</v>
      </c>
      <c r="G8205" s="4">
        <v>396.15</v>
      </c>
      <c r="H8205" s="5">
        <v>0.1</v>
      </c>
      <c r="I8205" s="4">
        <v>713.07</v>
      </c>
      <c r="J8205" s="4">
        <v>148.9</v>
      </c>
      <c r="K8205" t="s">
        <v>24</v>
      </c>
      <c r="L8205" t="s">
        <v>47</v>
      </c>
      <c r="M8205" s="2" t="s">
        <v>19</v>
      </c>
      <c r="N8205" t="s">
        <v>66</v>
      </c>
    </row>
    <row r="8206" spans="1:14" x14ac:dyDescent="0.25">
      <c r="A8206" s="2" t="s">
        <v>9242</v>
      </c>
      <c r="B8206" s="2" t="s">
        <v>1286</v>
      </c>
      <c r="C8206" s="9">
        <f t="shared" si="128"/>
        <v>46023</v>
      </c>
      <c r="D8206" t="s">
        <v>35</v>
      </c>
      <c r="E8206" t="s">
        <v>71</v>
      </c>
      <c r="F8206" s="3">
        <v>3</v>
      </c>
      <c r="G8206" s="4">
        <v>30900.7</v>
      </c>
      <c r="H8206" s="5">
        <v>0.2</v>
      </c>
      <c r="I8206" s="4">
        <v>74161.679999999993</v>
      </c>
      <c r="J8206" s="4">
        <v>19325.810000000001</v>
      </c>
      <c r="K8206" t="s">
        <v>24</v>
      </c>
      <c r="L8206" t="s">
        <v>25</v>
      </c>
      <c r="M8206" s="2" t="s">
        <v>19</v>
      </c>
      <c r="N8206" t="s">
        <v>58</v>
      </c>
    </row>
    <row r="8207" spans="1:14" x14ac:dyDescent="0.25">
      <c r="A8207" s="2" t="s">
        <v>9243</v>
      </c>
      <c r="B8207" s="2" t="s">
        <v>3528</v>
      </c>
      <c r="C8207" s="9">
        <f t="shared" si="128"/>
        <v>46204</v>
      </c>
      <c r="D8207" t="s">
        <v>15</v>
      </c>
      <c r="E8207" t="s">
        <v>23</v>
      </c>
      <c r="F8207" s="3">
        <v>4</v>
      </c>
      <c r="G8207" s="4">
        <v>2499.29</v>
      </c>
      <c r="H8207" s="5">
        <v>0.1</v>
      </c>
      <c r="I8207" s="4">
        <v>8997.44</v>
      </c>
      <c r="J8207" s="4">
        <v>0</v>
      </c>
      <c r="K8207" t="s">
        <v>37</v>
      </c>
      <c r="L8207" t="s">
        <v>18</v>
      </c>
      <c r="M8207" s="2" t="s">
        <v>101</v>
      </c>
      <c r="N8207" t="s">
        <v>20</v>
      </c>
    </row>
    <row r="8208" spans="1:14" x14ac:dyDescent="0.25">
      <c r="A8208" s="2" t="s">
        <v>9244</v>
      </c>
      <c r="B8208" s="2" t="s">
        <v>369</v>
      </c>
      <c r="C8208" s="9">
        <f t="shared" si="128"/>
        <v>45323</v>
      </c>
      <c r="D8208" t="s">
        <v>30</v>
      </c>
      <c r="E8208" t="s">
        <v>106</v>
      </c>
      <c r="F8208" s="3">
        <v>4</v>
      </c>
      <c r="G8208" s="4">
        <v>1158.19</v>
      </c>
      <c r="H8208" s="5">
        <v>0.05</v>
      </c>
      <c r="I8208" s="4">
        <v>4401.12</v>
      </c>
      <c r="J8208" s="4">
        <v>1408.94</v>
      </c>
      <c r="K8208" t="s">
        <v>24</v>
      </c>
      <c r="L8208" t="s">
        <v>25</v>
      </c>
      <c r="M8208" s="2" t="s">
        <v>19</v>
      </c>
      <c r="N8208" t="s">
        <v>20</v>
      </c>
    </row>
    <row r="8209" spans="1:14" x14ac:dyDescent="0.25">
      <c r="A8209" s="2" t="s">
        <v>9245</v>
      </c>
      <c r="B8209" s="2" t="s">
        <v>1258</v>
      </c>
      <c r="C8209" s="9">
        <f t="shared" si="128"/>
        <v>46235</v>
      </c>
      <c r="D8209" t="s">
        <v>45</v>
      </c>
      <c r="E8209" t="s">
        <v>46</v>
      </c>
      <c r="F8209" s="3">
        <v>1</v>
      </c>
      <c r="G8209" s="4">
        <v>1598.18</v>
      </c>
      <c r="H8209" s="5">
        <v>0</v>
      </c>
      <c r="I8209" s="4">
        <v>1598.18</v>
      </c>
      <c r="J8209" s="4">
        <v>0</v>
      </c>
      <c r="K8209" t="s">
        <v>17</v>
      </c>
      <c r="L8209" t="s">
        <v>25</v>
      </c>
      <c r="M8209" s="2" t="s">
        <v>101</v>
      </c>
      <c r="N8209" t="s">
        <v>66</v>
      </c>
    </row>
    <row r="8210" spans="1:14" x14ac:dyDescent="0.25">
      <c r="A8210" s="2" t="s">
        <v>9246</v>
      </c>
      <c r="B8210" s="2" t="s">
        <v>1543</v>
      </c>
      <c r="C8210" s="9">
        <f t="shared" si="128"/>
        <v>45505</v>
      </c>
      <c r="D8210" t="s">
        <v>45</v>
      </c>
      <c r="E8210" t="s">
        <v>46</v>
      </c>
      <c r="F8210" s="3">
        <v>4</v>
      </c>
      <c r="G8210" s="4">
        <v>548.33000000000004</v>
      </c>
      <c r="H8210" s="5">
        <v>0</v>
      </c>
      <c r="I8210" s="4">
        <v>2193.3200000000002</v>
      </c>
      <c r="J8210" s="4">
        <v>0</v>
      </c>
      <c r="K8210" t="s">
        <v>124</v>
      </c>
      <c r="L8210" t="s">
        <v>25</v>
      </c>
      <c r="M8210" s="2" t="s">
        <v>61</v>
      </c>
      <c r="N8210" t="s">
        <v>58</v>
      </c>
    </row>
    <row r="8211" spans="1:14" x14ac:dyDescent="0.25">
      <c r="A8211" s="2" t="s">
        <v>9247</v>
      </c>
      <c r="B8211" s="2" t="s">
        <v>1874</v>
      </c>
      <c r="C8211" s="9">
        <f t="shared" si="128"/>
        <v>45809</v>
      </c>
      <c r="D8211" t="s">
        <v>15</v>
      </c>
      <c r="E8211" t="s">
        <v>16</v>
      </c>
      <c r="F8211" s="3">
        <v>3</v>
      </c>
      <c r="G8211" s="4">
        <v>668.96</v>
      </c>
      <c r="H8211" s="5">
        <v>0</v>
      </c>
      <c r="I8211" s="4">
        <v>2006.88</v>
      </c>
      <c r="J8211" s="4">
        <v>406.59</v>
      </c>
      <c r="K8211" t="s">
        <v>124</v>
      </c>
      <c r="L8211" t="s">
        <v>25</v>
      </c>
      <c r="M8211" s="2" t="s">
        <v>19</v>
      </c>
      <c r="N8211" t="s">
        <v>87</v>
      </c>
    </row>
    <row r="8212" spans="1:14" x14ac:dyDescent="0.25">
      <c r="A8212" s="2" t="s">
        <v>9248</v>
      </c>
      <c r="B8212" s="2" t="s">
        <v>2444</v>
      </c>
      <c r="C8212" s="9">
        <f t="shared" si="128"/>
        <v>45901</v>
      </c>
      <c r="D8212" t="s">
        <v>30</v>
      </c>
      <c r="E8212" t="s">
        <v>133</v>
      </c>
      <c r="F8212" s="3">
        <v>1</v>
      </c>
      <c r="G8212" s="4">
        <v>573.97</v>
      </c>
      <c r="H8212" s="5">
        <v>0.05</v>
      </c>
      <c r="I8212" s="4">
        <v>545.27</v>
      </c>
      <c r="J8212" s="4">
        <v>185.46</v>
      </c>
      <c r="K8212" t="s">
        <v>24</v>
      </c>
      <c r="L8212" t="s">
        <v>25</v>
      </c>
      <c r="M8212" s="2" t="s">
        <v>19</v>
      </c>
      <c r="N8212" t="s">
        <v>38</v>
      </c>
    </row>
    <row r="8213" spans="1:14" x14ac:dyDescent="0.25">
      <c r="A8213" s="2" t="s">
        <v>9249</v>
      </c>
      <c r="B8213" s="2" t="s">
        <v>3494</v>
      </c>
      <c r="C8213" s="9">
        <f t="shared" si="128"/>
        <v>46143</v>
      </c>
      <c r="D8213" t="s">
        <v>35</v>
      </c>
      <c r="E8213" t="s">
        <v>50</v>
      </c>
      <c r="F8213" s="3">
        <v>3</v>
      </c>
      <c r="G8213" s="4">
        <v>19752.93</v>
      </c>
      <c r="H8213" s="5">
        <v>0.1</v>
      </c>
      <c r="I8213" s="4">
        <v>53332.91</v>
      </c>
      <c r="J8213" s="4">
        <v>9021.52</v>
      </c>
      <c r="K8213" t="s">
        <v>37</v>
      </c>
      <c r="L8213" t="s">
        <v>25</v>
      </c>
      <c r="M8213" s="2" t="s">
        <v>26</v>
      </c>
      <c r="N8213" t="s">
        <v>82</v>
      </c>
    </row>
    <row r="8214" spans="1:14" x14ac:dyDescent="0.25">
      <c r="A8214" s="2" t="s">
        <v>9250</v>
      </c>
      <c r="B8214" s="2" t="s">
        <v>933</v>
      </c>
      <c r="C8214" s="9">
        <f t="shared" si="128"/>
        <v>45444</v>
      </c>
      <c r="D8214" t="s">
        <v>15</v>
      </c>
      <c r="E8214" t="s">
        <v>168</v>
      </c>
      <c r="F8214" s="3">
        <v>3</v>
      </c>
      <c r="G8214" s="4">
        <v>2059.06</v>
      </c>
      <c r="H8214" s="5">
        <v>0.15</v>
      </c>
      <c r="I8214" s="4">
        <v>5250.6</v>
      </c>
      <c r="J8214" s="4">
        <v>1506.47</v>
      </c>
      <c r="K8214" t="s">
        <v>24</v>
      </c>
      <c r="L8214" t="s">
        <v>47</v>
      </c>
      <c r="M8214" s="2" t="s">
        <v>19</v>
      </c>
      <c r="N8214" t="s">
        <v>20</v>
      </c>
    </row>
    <row r="8215" spans="1:14" x14ac:dyDescent="0.25">
      <c r="A8215" s="2" t="s">
        <v>9251</v>
      </c>
      <c r="B8215" s="2" t="s">
        <v>4301</v>
      </c>
      <c r="C8215" s="9">
        <f t="shared" si="128"/>
        <v>45689</v>
      </c>
      <c r="D8215" t="s">
        <v>35</v>
      </c>
      <c r="E8215" t="s">
        <v>77</v>
      </c>
      <c r="F8215" s="3">
        <v>1</v>
      </c>
      <c r="G8215" s="4">
        <v>20902.04</v>
      </c>
      <c r="H8215" s="5">
        <v>0</v>
      </c>
      <c r="I8215" s="4">
        <v>20902.04</v>
      </c>
      <c r="J8215" s="4">
        <v>5022.84</v>
      </c>
      <c r="K8215" t="s">
        <v>24</v>
      </c>
      <c r="L8215" t="s">
        <v>18</v>
      </c>
      <c r="M8215" s="2" t="s">
        <v>19</v>
      </c>
      <c r="N8215" t="s">
        <v>82</v>
      </c>
    </row>
    <row r="8216" spans="1:14" x14ac:dyDescent="0.25">
      <c r="A8216" s="2" t="s">
        <v>9252</v>
      </c>
      <c r="B8216" s="2" t="s">
        <v>2344</v>
      </c>
      <c r="C8216" s="9">
        <f t="shared" si="128"/>
        <v>46174</v>
      </c>
      <c r="D8216" t="s">
        <v>45</v>
      </c>
      <c r="E8216" t="s">
        <v>46</v>
      </c>
      <c r="F8216" s="3">
        <v>1</v>
      </c>
      <c r="G8216" s="4">
        <v>6979.27</v>
      </c>
      <c r="H8216" s="5">
        <v>0.15</v>
      </c>
      <c r="I8216" s="4">
        <v>5932.38</v>
      </c>
      <c r="J8216" s="4">
        <v>1075.98</v>
      </c>
      <c r="K8216" t="s">
        <v>24</v>
      </c>
      <c r="L8216" t="s">
        <v>25</v>
      </c>
      <c r="M8216" s="2" t="s">
        <v>19</v>
      </c>
      <c r="N8216" t="s">
        <v>42</v>
      </c>
    </row>
    <row r="8217" spans="1:14" x14ac:dyDescent="0.25">
      <c r="A8217" s="2" t="s">
        <v>9253</v>
      </c>
      <c r="B8217" s="2" t="s">
        <v>944</v>
      </c>
      <c r="C8217" s="9">
        <f t="shared" si="128"/>
        <v>45536</v>
      </c>
      <c r="D8217" t="s">
        <v>35</v>
      </c>
      <c r="E8217" t="s">
        <v>74</v>
      </c>
      <c r="F8217" s="3">
        <v>2</v>
      </c>
      <c r="G8217" s="4">
        <v>8089.56</v>
      </c>
      <c r="H8217" s="5">
        <v>0.1</v>
      </c>
      <c r="I8217" s="4">
        <v>14561.21</v>
      </c>
      <c r="J8217" s="4">
        <v>2410.81</v>
      </c>
      <c r="K8217" t="s">
        <v>24</v>
      </c>
      <c r="L8217" t="s">
        <v>18</v>
      </c>
      <c r="M8217" s="2" t="s">
        <v>19</v>
      </c>
      <c r="N8217" t="s">
        <v>66</v>
      </c>
    </row>
    <row r="8218" spans="1:14" x14ac:dyDescent="0.25">
      <c r="A8218" s="2" t="s">
        <v>9254</v>
      </c>
      <c r="B8218" s="2" t="s">
        <v>1677</v>
      </c>
      <c r="C8218" s="9">
        <f t="shared" si="128"/>
        <v>45689</v>
      </c>
      <c r="D8218" t="s">
        <v>15</v>
      </c>
      <c r="E8218" t="s">
        <v>57</v>
      </c>
      <c r="F8218" s="3">
        <v>3</v>
      </c>
      <c r="G8218" s="4">
        <v>1403.23</v>
      </c>
      <c r="H8218" s="5">
        <v>0.1</v>
      </c>
      <c r="I8218" s="4">
        <v>3788.72</v>
      </c>
      <c r="J8218" s="4">
        <v>965.2</v>
      </c>
      <c r="K8218" t="s">
        <v>17</v>
      </c>
      <c r="L8218" t="s">
        <v>25</v>
      </c>
      <c r="M8218" s="2" t="s">
        <v>19</v>
      </c>
      <c r="N8218" t="s">
        <v>38</v>
      </c>
    </row>
    <row r="8219" spans="1:14" x14ac:dyDescent="0.25">
      <c r="A8219" s="2" t="s">
        <v>9255</v>
      </c>
      <c r="B8219" s="2" t="s">
        <v>2283</v>
      </c>
      <c r="C8219" s="9">
        <f t="shared" si="128"/>
        <v>46113</v>
      </c>
      <c r="D8219" t="s">
        <v>15</v>
      </c>
      <c r="E8219" t="s">
        <v>23</v>
      </c>
      <c r="F8219" s="3">
        <v>2</v>
      </c>
      <c r="G8219" s="4">
        <v>1504.98</v>
      </c>
      <c r="H8219" s="5">
        <v>0.05</v>
      </c>
      <c r="I8219" s="4">
        <v>2859.46</v>
      </c>
      <c r="J8219" s="4">
        <v>372.86</v>
      </c>
      <c r="K8219" t="s">
        <v>124</v>
      </c>
      <c r="L8219" t="s">
        <v>18</v>
      </c>
      <c r="M8219" s="2" t="s">
        <v>19</v>
      </c>
      <c r="N8219" t="s">
        <v>87</v>
      </c>
    </row>
    <row r="8220" spans="1:14" x14ac:dyDescent="0.25">
      <c r="A8220" s="2" t="s">
        <v>9256</v>
      </c>
      <c r="B8220" s="2" t="s">
        <v>952</v>
      </c>
      <c r="C8220" s="9">
        <f t="shared" si="128"/>
        <v>46023</v>
      </c>
      <c r="D8220" t="s">
        <v>35</v>
      </c>
      <c r="E8220" t="s">
        <v>77</v>
      </c>
      <c r="F8220" s="3">
        <v>4</v>
      </c>
      <c r="G8220" s="4">
        <v>1326.87</v>
      </c>
      <c r="H8220" s="5">
        <v>0.05</v>
      </c>
      <c r="I8220" s="4">
        <v>5042.1099999999997</v>
      </c>
      <c r="J8220" s="4">
        <v>1713.93</v>
      </c>
      <c r="K8220" t="s">
        <v>24</v>
      </c>
      <c r="L8220" t="s">
        <v>25</v>
      </c>
      <c r="M8220" s="2" t="s">
        <v>19</v>
      </c>
      <c r="N8220" t="s">
        <v>42</v>
      </c>
    </row>
    <row r="8221" spans="1:14" x14ac:dyDescent="0.25">
      <c r="A8221" s="2" t="s">
        <v>9257</v>
      </c>
      <c r="B8221" s="2" t="s">
        <v>456</v>
      </c>
      <c r="C8221" s="9">
        <f t="shared" si="128"/>
        <v>45809</v>
      </c>
      <c r="D8221" t="s">
        <v>35</v>
      </c>
      <c r="E8221" t="s">
        <v>77</v>
      </c>
      <c r="F8221" s="3">
        <v>4</v>
      </c>
      <c r="G8221" s="4">
        <v>15203.84</v>
      </c>
      <c r="H8221" s="5">
        <v>0.15</v>
      </c>
      <c r="I8221" s="4">
        <v>51693.06</v>
      </c>
      <c r="J8221" s="4">
        <v>10265.92</v>
      </c>
      <c r="K8221" t="s">
        <v>24</v>
      </c>
      <c r="L8221" t="s">
        <v>18</v>
      </c>
      <c r="M8221" s="2" t="s">
        <v>19</v>
      </c>
      <c r="N8221" t="s">
        <v>58</v>
      </c>
    </row>
    <row r="8222" spans="1:14" x14ac:dyDescent="0.25">
      <c r="A8222" s="2" t="s">
        <v>9258</v>
      </c>
      <c r="B8222" s="2" t="s">
        <v>118</v>
      </c>
      <c r="C8222" s="9">
        <f t="shared" si="128"/>
        <v>45444</v>
      </c>
      <c r="D8222" t="s">
        <v>45</v>
      </c>
      <c r="E8222" t="s">
        <v>111</v>
      </c>
      <c r="F8222" s="3">
        <v>2</v>
      </c>
      <c r="G8222" s="4">
        <v>827.35</v>
      </c>
      <c r="H8222" s="5">
        <v>0</v>
      </c>
      <c r="I8222" s="4">
        <v>1654.7</v>
      </c>
      <c r="J8222" s="4">
        <v>578.59</v>
      </c>
      <c r="K8222" t="s">
        <v>24</v>
      </c>
      <c r="L8222" t="s">
        <v>25</v>
      </c>
      <c r="M8222" s="2" t="s">
        <v>19</v>
      </c>
      <c r="N8222" t="s">
        <v>58</v>
      </c>
    </row>
    <row r="8223" spans="1:14" x14ac:dyDescent="0.25">
      <c r="A8223" s="2" t="s">
        <v>9259</v>
      </c>
      <c r="B8223" s="2" t="s">
        <v>1817</v>
      </c>
      <c r="C8223" s="9">
        <f t="shared" si="128"/>
        <v>46023</v>
      </c>
      <c r="D8223" t="s">
        <v>15</v>
      </c>
      <c r="E8223" t="s">
        <v>95</v>
      </c>
      <c r="F8223" s="3">
        <v>1</v>
      </c>
      <c r="G8223" s="4">
        <v>1041.8800000000001</v>
      </c>
      <c r="H8223" s="5">
        <v>0.05</v>
      </c>
      <c r="I8223" s="4">
        <v>989.79</v>
      </c>
      <c r="J8223" s="4">
        <v>246.27</v>
      </c>
      <c r="K8223" t="s">
        <v>37</v>
      </c>
      <c r="L8223" t="s">
        <v>25</v>
      </c>
      <c r="M8223" s="2" t="s">
        <v>19</v>
      </c>
      <c r="N8223" t="s">
        <v>82</v>
      </c>
    </row>
    <row r="8224" spans="1:14" x14ac:dyDescent="0.25">
      <c r="A8224" s="2" t="s">
        <v>9260</v>
      </c>
      <c r="B8224" s="2" t="s">
        <v>280</v>
      </c>
      <c r="C8224" s="9">
        <f t="shared" si="128"/>
        <v>45992</v>
      </c>
      <c r="D8224" t="s">
        <v>30</v>
      </c>
      <c r="E8224" t="s">
        <v>163</v>
      </c>
      <c r="F8224" s="3">
        <v>4</v>
      </c>
      <c r="G8224" s="4">
        <v>1091.82</v>
      </c>
      <c r="H8224" s="5">
        <v>0.25</v>
      </c>
      <c r="I8224" s="4">
        <v>3275.46</v>
      </c>
      <c r="J8224" s="4">
        <v>625.36</v>
      </c>
      <c r="K8224" t="s">
        <v>24</v>
      </c>
      <c r="L8224" t="s">
        <v>18</v>
      </c>
      <c r="M8224" s="2" t="s">
        <v>19</v>
      </c>
      <c r="N8224" t="s">
        <v>58</v>
      </c>
    </row>
    <row r="8225" spans="1:14" x14ac:dyDescent="0.25">
      <c r="A8225" s="2" t="s">
        <v>9261</v>
      </c>
      <c r="B8225" s="2" t="s">
        <v>1082</v>
      </c>
      <c r="C8225" s="9">
        <f t="shared" si="128"/>
        <v>45383</v>
      </c>
      <c r="D8225" t="s">
        <v>45</v>
      </c>
      <c r="E8225" t="s">
        <v>46</v>
      </c>
      <c r="F8225" s="3">
        <v>1</v>
      </c>
      <c r="G8225" s="4">
        <v>2348.5100000000002</v>
      </c>
      <c r="H8225" s="5">
        <v>0.25</v>
      </c>
      <c r="I8225" s="4">
        <v>1761.38</v>
      </c>
      <c r="J8225" s="4">
        <v>304.62</v>
      </c>
      <c r="K8225" t="s">
        <v>24</v>
      </c>
      <c r="L8225" t="s">
        <v>18</v>
      </c>
      <c r="M8225" s="2" t="s">
        <v>19</v>
      </c>
      <c r="N8225" t="s">
        <v>32</v>
      </c>
    </row>
    <row r="8226" spans="1:14" x14ac:dyDescent="0.25">
      <c r="A8226" s="2" t="s">
        <v>9262</v>
      </c>
      <c r="B8226" s="2" t="s">
        <v>34</v>
      </c>
      <c r="C8226" s="9">
        <f t="shared" si="128"/>
        <v>45536</v>
      </c>
      <c r="D8226" t="s">
        <v>35</v>
      </c>
      <c r="E8226" t="s">
        <v>36</v>
      </c>
      <c r="F8226" s="3">
        <v>2</v>
      </c>
      <c r="G8226" s="4">
        <v>17524.53</v>
      </c>
      <c r="H8226" s="5">
        <v>0</v>
      </c>
      <c r="I8226" s="4">
        <v>35049.06</v>
      </c>
      <c r="J8226" s="4">
        <v>10383.81</v>
      </c>
      <c r="K8226" t="s">
        <v>24</v>
      </c>
      <c r="L8226" t="s">
        <v>25</v>
      </c>
      <c r="M8226" s="2" t="s">
        <v>19</v>
      </c>
      <c r="N8226" t="s">
        <v>66</v>
      </c>
    </row>
    <row r="8227" spans="1:14" x14ac:dyDescent="0.25">
      <c r="A8227" s="2" t="s">
        <v>9263</v>
      </c>
      <c r="B8227" s="2" t="s">
        <v>94</v>
      </c>
      <c r="C8227" s="9">
        <f t="shared" si="128"/>
        <v>46054</v>
      </c>
      <c r="D8227" t="s">
        <v>45</v>
      </c>
      <c r="E8227" t="s">
        <v>121</v>
      </c>
      <c r="F8227" s="3">
        <v>1</v>
      </c>
      <c r="G8227" s="4">
        <v>6250.37</v>
      </c>
      <c r="H8227" s="5">
        <v>0.1</v>
      </c>
      <c r="I8227" s="4">
        <v>5625.33</v>
      </c>
      <c r="J8227" s="4">
        <v>745.46</v>
      </c>
      <c r="K8227" t="s">
        <v>37</v>
      </c>
      <c r="L8227" t="s">
        <v>25</v>
      </c>
      <c r="M8227" s="2" t="s">
        <v>19</v>
      </c>
      <c r="N8227" t="s">
        <v>66</v>
      </c>
    </row>
    <row r="8228" spans="1:14" x14ac:dyDescent="0.25">
      <c r="A8228" s="2" t="s">
        <v>9264</v>
      </c>
      <c r="B8228" s="2" t="s">
        <v>552</v>
      </c>
      <c r="C8228" s="9">
        <f t="shared" si="128"/>
        <v>45962</v>
      </c>
      <c r="D8228" t="s">
        <v>35</v>
      </c>
      <c r="E8228" t="s">
        <v>74</v>
      </c>
      <c r="F8228" s="3">
        <v>3</v>
      </c>
      <c r="G8228" s="4">
        <v>17043.34</v>
      </c>
      <c r="H8228" s="5">
        <v>0.1</v>
      </c>
      <c r="I8228" s="4">
        <v>46017.02</v>
      </c>
      <c r="J8228" s="4">
        <v>13766.48</v>
      </c>
      <c r="K8228" t="s">
        <v>24</v>
      </c>
      <c r="L8228" t="s">
        <v>18</v>
      </c>
      <c r="M8228" s="2" t="s">
        <v>19</v>
      </c>
      <c r="N8228" t="s">
        <v>66</v>
      </c>
    </row>
    <row r="8229" spans="1:14" x14ac:dyDescent="0.25">
      <c r="A8229" s="2" t="s">
        <v>9265</v>
      </c>
      <c r="B8229" s="2" t="s">
        <v>5707</v>
      </c>
      <c r="C8229" s="9">
        <f t="shared" si="128"/>
        <v>45778</v>
      </c>
      <c r="D8229" t="s">
        <v>30</v>
      </c>
      <c r="E8229" t="s">
        <v>31</v>
      </c>
      <c r="F8229" s="3">
        <v>4</v>
      </c>
      <c r="G8229" s="4">
        <v>700.24</v>
      </c>
      <c r="H8229" s="5">
        <v>0.05</v>
      </c>
      <c r="I8229" s="4">
        <v>2660.91</v>
      </c>
      <c r="J8229" s="4">
        <v>706.43</v>
      </c>
      <c r="K8229" t="s">
        <v>152</v>
      </c>
      <c r="L8229" t="s">
        <v>25</v>
      </c>
      <c r="M8229" s="2" t="s">
        <v>19</v>
      </c>
      <c r="N8229" t="s">
        <v>82</v>
      </c>
    </row>
    <row r="8230" spans="1:14" x14ac:dyDescent="0.25">
      <c r="A8230" s="2" t="s">
        <v>9266</v>
      </c>
      <c r="B8230" s="2" t="s">
        <v>1113</v>
      </c>
      <c r="C8230" s="9">
        <f t="shared" si="128"/>
        <v>46174</v>
      </c>
      <c r="D8230" t="s">
        <v>53</v>
      </c>
      <c r="E8230" t="s">
        <v>54</v>
      </c>
      <c r="F8230" s="3">
        <v>1</v>
      </c>
      <c r="G8230" s="4">
        <v>1048.46</v>
      </c>
      <c r="H8230" s="5">
        <v>0</v>
      </c>
      <c r="I8230" s="4">
        <v>1048.46</v>
      </c>
      <c r="J8230" s="4">
        <v>209.67</v>
      </c>
      <c r="K8230" t="s">
        <v>24</v>
      </c>
      <c r="L8230" t="s">
        <v>18</v>
      </c>
      <c r="M8230" s="2" t="s">
        <v>19</v>
      </c>
      <c r="N8230" t="s">
        <v>38</v>
      </c>
    </row>
    <row r="8231" spans="1:14" x14ac:dyDescent="0.25">
      <c r="A8231" s="2" t="s">
        <v>9267</v>
      </c>
      <c r="B8231" s="2" t="s">
        <v>866</v>
      </c>
      <c r="C8231" s="9">
        <f t="shared" si="128"/>
        <v>45444</v>
      </c>
      <c r="D8231" t="s">
        <v>15</v>
      </c>
      <c r="E8231" t="s">
        <v>95</v>
      </c>
      <c r="F8231" s="3">
        <v>1</v>
      </c>
      <c r="G8231" s="4">
        <v>2783.96</v>
      </c>
      <c r="H8231" s="5">
        <v>0.1</v>
      </c>
      <c r="I8231" s="4">
        <v>2505.56</v>
      </c>
      <c r="J8231" s="4">
        <v>628.94000000000005</v>
      </c>
      <c r="K8231" t="s">
        <v>24</v>
      </c>
      <c r="L8231" t="s">
        <v>25</v>
      </c>
      <c r="M8231" s="2" t="s">
        <v>19</v>
      </c>
      <c r="N8231" t="s">
        <v>155</v>
      </c>
    </row>
    <row r="8232" spans="1:14" x14ac:dyDescent="0.25">
      <c r="A8232" s="2" t="s">
        <v>9268</v>
      </c>
      <c r="B8232" s="2" t="s">
        <v>2368</v>
      </c>
      <c r="C8232" s="9">
        <f t="shared" si="128"/>
        <v>46235</v>
      </c>
      <c r="D8232" t="s">
        <v>45</v>
      </c>
      <c r="E8232" t="s">
        <v>46</v>
      </c>
      <c r="F8232" s="3">
        <v>3</v>
      </c>
      <c r="G8232" s="4">
        <v>6920.59</v>
      </c>
      <c r="H8232" s="5">
        <v>0.05</v>
      </c>
      <c r="I8232" s="4">
        <v>19723.68</v>
      </c>
      <c r="J8232" s="4">
        <v>6384.98</v>
      </c>
      <c r="K8232" t="s">
        <v>24</v>
      </c>
      <c r="L8232" t="s">
        <v>25</v>
      </c>
      <c r="M8232" s="2" t="s">
        <v>19</v>
      </c>
      <c r="N8232" t="s">
        <v>42</v>
      </c>
    </row>
    <row r="8233" spans="1:14" x14ac:dyDescent="0.25">
      <c r="A8233" s="2" t="s">
        <v>9269</v>
      </c>
      <c r="B8233" s="2" t="s">
        <v>188</v>
      </c>
      <c r="C8233" s="9">
        <f t="shared" si="128"/>
        <v>45536</v>
      </c>
      <c r="D8233" t="s">
        <v>35</v>
      </c>
      <c r="E8233" t="s">
        <v>77</v>
      </c>
      <c r="F8233" s="3">
        <v>1</v>
      </c>
      <c r="G8233" s="4">
        <v>26201.360000000001</v>
      </c>
      <c r="H8233" s="5">
        <v>0.05</v>
      </c>
      <c r="I8233" s="4">
        <v>24891.29</v>
      </c>
      <c r="J8233" s="4">
        <v>8413.94</v>
      </c>
      <c r="K8233" t="s">
        <v>17</v>
      </c>
      <c r="L8233" t="s">
        <v>25</v>
      </c>
      <c r="M8233" s="2" t="s">
        <v>19</v>
      </c>
      <c r="N8233" t="s">
        <v>155</v>
      </c>
    </row>
    <row r="8234" spans="1:14" x14ac:dyDescent="0.25">
      <c r="A8234" s="2" t="s">
        <v>9270</v>
      </c>
      <c r="B8234" s="2" t="s">
        <v>520</v>
      </c>
      <c r="C8234" s="9">
        <f t="shared" si="128"/>
        <v>45536</v>
      </c>
      <c r="D8234" t="s">
        <v>15</v>
      </c>
      <c r="E8234" t="s">
        <v>57</v>
      </c>
      <c r="F8234" s="3">
        <v>2</v>
      </c>
      <c r="G8234" s="4">
        <v>2805.63</v>
      </c>
      <c r="H8234" s="5">
        <v>0.15</v>
      </c>
      <c r="I8234" s="4">
        <v>4769.57</v>
      </c>
      <c r="J8234" s="4">
        <v>1597.2</v>
      </c>
      <c r="K8234" t="s">
        <v>17</v>
      </c>
      <c r="L8234" t="s">
        <v>25</v>
      </c>
      <c r="M8234" s="2" t="s">
        <v>19</v>
      </c>
      <c r="N8234" t="s">
        <v>87</v>
      </c>
    </row>
    <row r="8235" spans="1:14" x14ac:dyDescent="0.25">
      <c r="A8235" s="2" t="s">
        <v>9271</v>
      </c>
      <c r="B8235" s="2" t="s">
        <v>359</v>
      </c>
      <c r="C8235" s="9">
        <f t="shared" si="128"/>
        <v>45413</v>
      </c>
      <c r="D8235" t="s">
        <v>30</v>
      </c>
      <c r="E8235" t="s">
        <v>31</v>
      </c>
      <c r="F8235" s="3">
        <v>2</v>
      </c>
      <c r="G8235" s="4">
        <v>441.81</v>
      </c>
      <c r="H8235" s="5">
        <v>0</v>
      </c>
      <c r="I8235" s="4">
        <v>883.62</v>
      </c>
      <c r="J8235" s="4">
        <v>210.57</v>
      </c>
      <c r="K8235" t="s">
        <v>24</v>
      </c>
      <c r="L8235" t="s">
        <v>25</v>
      </c>
      <c r="M8235" s="2" t="s">
        <v>19</v>
      </c>
      <c r="N8235" t="s">
        <v>20</v>
      </c>
    </row>
    <row r="8236" spans="1:14" x14ac:dyDescent="0.25">
      <c r="A8236" s="2" t="s">
        <v>9272</v>
      </c>
      <c r="B8236" s="2" t="s">
        <v>2326</v>
      </c>
      <c r="C8236" s="9">
        <f t="shared" si="128"/>
        <v>45962</v>
      </c>
      <c r="D8236" t="s">
        <v>35</v>
      </c>
      <c r="E8236" t="s">
        <v>74</v>
      </c>
      <c r="F8236" s="3">
        <v>2</v>
      </c>
      <c r="G8236" s="4">
        <v>19240.11</v>
      </c>
      <c r="H8236" s="5">
        <v>0.1</v>
      </c>
      <c r="I8236" s="4">
        <v>34632.199999999997</v>
      </c>
      <c r="J8236" s="4">
        <v>8835.65</v>
      </c>
      <c r="K8236" t="s">
        <v>17</v>
      </c>
      <c r="L8236" t="s">
        <v>25</v>
      </c>
      <c r="M8236" s="2" t="s">
        <v>19</v>
      </c>
      <c r="N8236" t="s">
        <v>82</v>
      </c>
    </row>
    <row r="8237" spans="1:14" x14ac:dyDescent="0.25">
      <c r="A8237" s="2" t="s">
        <v>9273</v>
      </c>
      <c r="B8237" s="2" t="s">
        <v>2871</v>
      </c>
      <c r="C8237" s="9">
        <f t="shared" si="128"/>
        <v>45992</v>
      </c>
      <c r="D8237" t="s">
        <v>35</v>
      </c>
      <c r="E8237" t="s">
        <v>36</v>
      </c>
      <c r="F8237" s="3">
        <v>4</v>
      </c>
      <c r="G8237" s="4">
        <v>17992.509999999998</v>
      </c>
      <c r="H8237" s="5">
        <v>0.2</v>
      </c>
      <c r="I8237" s="4">
        <v>57576.03</v>
      </c>
      <c r="J8237" s="4">
        <v>9327.69</v>
      </c>
      <c r="K8237" t="s">
        <v>24</v>
      </c>
      <c r="L8237" t="s">
        <v>18</v>
      </c>
      <c r="M8237" s="2" t="s">
        <v>19</v>
      </c>
      <c r="N8237" t="s">
        <v>87</v>
      </c>
    </row>
    <row r="8238" spans="1:14" x14ac:dyDescent="0.25">
      <c r="A8238" s="2" t="s">
        <v>9274</v>
      </c>
      <c r="B8238" s="2" t="s">
        <v>130</v>
      </c>
      <c r="C8238" s="9">
        <f t="shared" si="128"/>
        <v>46023</v>
      </c>
      <c r="D8238" t="s">
        <v>15</v>
      </c>
      <c r="E8238" t="s">
        <v>23</v>
      </c>
      <c r="F8238" s="3">
        <v>1</v>
      </c>
      <c r="G8238" s="4">
        <v>1983.97</v>
      </c>
      <c r="H8238" s="5">
        <v>0.25</v>
      </c>
      <c r="I8238" s="4">
        <v>1487.98</v>
      </c>
      <c r="J8238" s="4">
        <v>493.14</v>
      </c>
      <c r="K8238" t="s">
        <v>17</v>
      </c>
      <c r="L8238" t="s">
        <v>25</v>
      </c>
      <c r="M8238" s="2" t="s">
        <v>19</v>
      </c>
      <c r="N8238" t="s">
        <v>66</v>
      </c>
    </row>
    <row r="8239" spans="1:14" x14ac:dyDescent="0.25">
      <c r="A8239" s="2" t="s">
        <v>9275</v>
      </c>
      <c r="B8239" s="2" t="s">
        <v>757</v>
      </c>
      <c r="C8239" s="9">
        <f t="shared" si="128"/>
        <v>45689</v>
      </c>
      <c r="D8239" t="s">
        <v>45</v>
      </c>
      <c r="E8239" t="s">
        <v>222</v>
      </c>
      <c r="F8239" s="3">
        <v>4</v>
      </c>
      <c r="G8239" s="4">
        <v>6250.75</v>
      </c>
      <c r="H8239" s="5">
        <v>0.1</v>
      </c>
      <c r="I8239" s="4">
        <v>22502.7</v>
      </c>
      <c r="J8239" s="4">
        <v>3032.88</v>
      </c>
      <c r="K8239" t="s">
        <v>37</v>
      </c>
      <c r="L8239" t="s">
        <v>25</v>
      </c>
      <c r="M8239" s="2" t="s">
        <v>26</v>
      </c>
      <c r="N8239" t="s">
        <v>42</v>
      </c>
    </row>
    <row r="8240" spans="1:14" x14ac:dyDescent="0.25">
      <c r="A8240" s="2" t="s">
        <v>9276</v>
      </c>
      <c r="B8240" s="2" t="s">
        <v>4546</v>
      </c>
      <c r="C8240" s="9">
        <f t="shared" si="128"/>
        <v>45689</v>
      </c>
      <c r="D8240" t="s">
        <v>15</v>
      </c>
      <c r="E8240" t="s">
        <v>16</v>
      </c>
      <c r="F8240" s="3">
        <v>4</v>
      </c>
      <c r="G8240" s="4">
        <v>2746.3</v>
      </c>
      <c r="H8240" s="5">
        <v>0.1</v>
      </c>
      <c r="I8240" s="4">
        <v>9886.68</v>
      </c>
      <c r="J8240" s="4">
        <v>2286.27</v>
      </c>
      <c r="K8240" t="s">
        <v>24</v>
      </c>
      <c r="L8240" t="s">
        <v>25</v>
      </c>
      <c r="M8240" s="2" t="s">
        <v>19</v>
      </c>
      <c r="N8240" t="s">
        <v>82</v>
      </c>
    </row>
    <row r="8241" spans="1:14" x14ac:dyDescent="0.25">
      <c r="A8241" s="2" t="s">
        <v>9277</v>
      </c>
      <c r="B8241" s="2" t="s">
        <v>1390</v>
      </c>
      <c r="C8241" s="9">
        <f t="shared" si="128"/>
        <v>45474</v>
      </c>
      <c r="D8241" t="s">
        <v>53</v>
      </c>
      <c r="E8241" t="s">
        <v>54</v>
      </c>
      <c r="F8241" s="3">
        <v>1</v>
      </c>
      <c r="G8241" s="4">
        <v>287.93</v>
      </c>
      <c r="H8241" s="5">
        <v>0.15</v>
      </c>
      <c r="I8241" s="4">
        <v>244.74</v>
      </c>
      <c r="J8241" s="4">
        <v>41.13</v>
      </c>
      <c r="K8241" t="s">
        <v>17</v>
      </c>
      <c r="L8241" t="s">
        <v>25</v>
      </c>
      <c r="M8241" s="2" t="s">
        <v>26</v>
      </c>
      <c r="N8241" t="s">
        <v>82</v>
      </c>
    </row>
    <row r="8242" spans="1:14" x14ac:dyDescent="0.25">
      <c r="A8242" s="2" t="s">
        <v>9278</v>
      </c>
      <c r="B8242" s="2" t="s">
        <v>677</v>
      </c>
      <c r="C8242" s="9">
        <f t="shared" si="128"/>
        <v>46204</v>
      </c>
      <c r="D8242" t="s">
        <v>35</v>
      </c>
      <c r="E8242" t="s">
        <v>77</v>
      </c>
      <c r="F8242" s="3">
        <v>1</v>
      </c>
      <c r="G8242" s="4">
        <v>4128.76</v>
      </c>
      <c r="H8242" s="5">
        <v>0</v>
      </c>
      <c r="I8242" s="4">
        <v>4128.76</v>
      </c>
      <c r="J8242" s="4">
        <v>910.2</v>
      </c>
      <c r="K8242" t="s">
        <v>37</v>
      </c>
      <c r="L8242" t="s">
        <v>25</v>
      </c>
      <c r="M8242" s="2" t="s">
        <v>26</v>
      </c>
      <c r="N8242" t="s">
        <v>66</v>
      </c>
    </row>
    <row r="8243" spans="1:14" x14ac:dyDescent="0.25">
      <c r="A8243" s="2" t="s">
        <v>9279</v>
      </c>
      <c r="B8243" s="2" t="s">
        <v>2607</v>
      </c>
      <c r="C8243" s="9">
        <f t="shared" si="128"/>
        <v>45627</v>
      </c>
      <c r="D8243" t="s">
        <v>15</v>
      </c>
      <c r="E8243" t="s">
        <v>23</v>
      </c>
      <c r="F8243" s="3">
        <v>2</v>
      </c>
      <c r="G8243" s="4">
        <v>2355.08</v>
      </c>
      <c r="H8243" s="5">
        <v>0.1</v>
      </c>
      <c r="I8243" s="4">
        <v>4239.1400000000003</v>
      </c>
      <c r="J8243" s="4">
        <v>1179.8800000000001</v>
      </c>
      <c r="K8243" t="s">
        <v>37</v>
      </c>
      <c r="L8243" t="s">
        <v>18</v>
      </c>
      <c r="M8243" s="2" t="s">
        <v>19</v>
      </c>
      <c r="N8243" t="s">
        <v>32</v>
      </c>
    </row>
    <row r="8244" spans="1:14" x14ac:dyDescent="0.25">
      <c r="A8244" s="2" t="s">
        <v>9280</v>
      </c>
      <c r="B8244" s="2" t="s">
        <v>658</v>
      </c>
      <c r="C8244" s="9">
        <f t="shared" si="128"/>
        <v>46235</v>
      </c>
      <c r="D8244" t="s">
        <v>45</v>
      </c>
      <c r="E8244" t="s">
        <v>46</v>
      </c>
      <c r="F8244" s="3">
        <v>4</v>
      </c>
      <c r="G8244" s="4">
        <v>5651.92</v>
      </c>
      <c r="H8244" s="5">
        <v>0</v>
      </c>
      <c r="I8244" s="4">
        <v>22607.68</v>
      </c>
      <c r="J8244" s="4">
        <v>4911.6499999999996</v>
      </c>
      <c r="K8244" t="s">
        <v>24</v>
      </c>
      <c r="L8244" t="s">
        <v>25</v>
      </c>
      <c r="M8244" s="2" t="s">
        <v>19</v>
      </c>
      <c r="N8244" t="s">
        <v>20</v>
      </c>
    </row>
    <row r="8245" spans="1:14" x14ac:dyDescent="0.25">
      <c r="A8245" s="2" t="s">
        <v>9281</v>
      </c>
      <c r="B8245" s="2" t="s">
        <v>888</v>
      </c>
      <c r="C8245" s="9">
        <f t="shared" si="128"/>
        <v>45870</v>
      </c>
      <c r="D8245" t="s">
        <v>35</v>
      </c>
      <c r="E8245" t="s">
        <v>77</v>
      </c>
      <c r="F8245" s="3">
        <v>4</v>
      </c>
      <c r="G8245" s="4">
        <v>9181.59</v>
      </c>
      <c r="H8245" s="5">
        <v>0.1</v>
      </c>
      <c r="I8245" s="4">
        <v>33053.72</v>
      </c>
      <c r="J8245" s="4">
        <v>0</v>
      </c>
      <c r="K8245" t="s">
        <v>17</v>
      </c>
      <c r="L8245" t="s">
        <v>47</v>
      </c>
      <c r="M8245" s="2" t="s">
        <v>101</v>
      </c>
      <c r="N8245" t="s">
        <v>42</v>
      </c>
    </row>
    <row r="8246" spans="1:14" x14ac:dyDescent="0.25">
      <c r="A8246" s="2" t="s">
        <v>9282</v>
      </c>
      <c r="B8246" s="2" t="s">
        <v>2342</v>
      </c>
      <c r="C8246" s="9">
        <f t="shared" si="128"/>
        <v>45658</v>
      </c>
      <c r="D8246" t="s">
        <v>45</v>
      </c>
      <c r="E8246" t="s">
        <v>222</v>
      </c>
      <c r="F8246" s="3">
        <v>1</v>
      </c>
      <c r="G8246" s="4">
        <v>3057</v>
      </c>
      <c r="H8246" s="5">
        <v>0.15</v>
      </c>
      <c r="I8246" s="4">
        <v>2598.4499999999998</v>
      </c>
      <c r="J8246" s="4">
        <v>694.39</v>
      </c>
      <c r="K8246" t="s">
        <v>24</v>
      </c>
      <c r="L8246" t="s">
        <v>25</v>
      </c>
      <c r="M8246" s="2" t="s">
        <v>19</v>
      </c>
      <c r="N8246" t="s">
        <v>42</v>
      </c>
    </row>
    <row r="8247" spans="1:14" x14ac:dyDescent="0.25">
      <c r="A8247" s="2" t="s">
        <v>9283</v>
      </c>
      <c r="B8247" s="2" t="s">
        <v>2582</v>
      </c>
      <c r="C8247" s="9">
        <f t="shared" si="128"/>
        <v>45809</v>
      </c>
      <c r="D8247" t="s">
        <v>35</v>
      </c>
      <c r="E8247" t="s">
        <v>71</v>
      </c>
      <c r="F8247" s="3">
        <v>4</v>
      </c>
      <c r="G8247" s="4">
        <v>25951.43</v>
      </c>
      <c r="H8247" s="5">
        <v>0</v>
      </c>
      <c r="I8247" s="4">
        <v>103805.72</v>
      </c>
      <c r="J8247" s="4">
        <v>26014.63</v>
      </c>
      <c r="K8247" t="s">
        <v>24</v>
      </c>
      <c r="L8247" t="s">
        <v>18</v>
      </c>
      <c r="M8247" s="2" t="s">
        <v>19</v>
      </c>
      <c r="N8247" t="s">
        <v>58</v>
      </c>
    </row>
    <row r="8248" spans="1:14" x14ac:dyDescent="0.25">
      <c r="A8248" s="2" t="s">
        <v>9284</v>
      </c>
      <c r="B8248" s="2" t="s">
        <v>792</v>
      </c>
      <c r="C8248" s="9">
        <f t="shared" si="128"/>
        <v>45870</v>
      </c>
      <c r="D8248" t="s">
        <v>35</v>
      </c>
      <c r="E8248" t="s">
        <v>50</v>
      </c>
      <c r="F8248" s="3">
        <v>3</v>
      </c>
      <c r="G8248" s="4">
        <v>28794.94</v>
      </c>
      <c r="H8248" s="5">
        <v>0.15</v>
      </c>
      <c r="I8248" s="4">
        <v>73427.100000000006</v>
      </c>
      <c r="J8248" s="4">
        <v>16151.37</v>
      </c>
      <c r="K8248" t="s">
        <v>24</v>
      </c>
      <c r="L8248" t="s">
        <v>25</v>
      </c>
      <c r="M8248" s="2" t="s">
        <v>19</v>
      </c>
      <c r="N8248" t="s">
        <v>38</v>
      </c>
    </row>
    <row r="8249" spans="1:14" x14ac:dyDescent="0.25">
      <c r="A8249" s="2" t="s">
        <v>9285</v>
      </c>
      <c r="B8249" s="2" t="s">
        <v>1372</v>
      </c>
      <c r="C8249" s="9">
        <f t="shared" si="128"/>
        <v>46174</v>
      </c>
      <c r="D8249" t="s">
        <v>35</v>
      </c>
      <c r="E8249" t="s">
        <v>50</v>
      </c>
      <c r="F8249" s="3">
        <v>1</v>
      </c>
      <c r="G8249" s="4">
        <v>11987.14</v>
      </c>
      <c r="H8249" s="5">
        <v>0</v>
      </c>
      <c r="I8249" s="4">
        <v>11987.14</v>
      </c>
      <c r="J8249" s="4">
        <v>2398.09</v>
      </c>
      <c r="K8249" t="s">
        <v>124</v>
      </c>
      <c r="L8249" t="s">
        <v>25</v>
      </c>
      <c r="M8249" s="2" t="s">
        <v>19</v>
      </c>
      <c r="N8249" t="s">
        <v>66</v>
      </c>
    </row>
    <row r="8250" spans="1:14" x14ac:dyDescent="0.25">
      <c r="A8250" s="2" t="s">
        <v>9286</v>
      </c>
      <c r="B8250" s="2" t="s">
        <v>2871</v>
      </c>
      <c r="C8250" s="9">
        <f t="shared" si="128"/>
        <v>45992</v>
      </c>
      <c r="D8250" t="s">
        <v>53</v>
      </c>
      <c r="E8250" t="s">
        <v>54</v>
      </c>
      <c r="F8250" s="3">
        <v>2</v>
      </c>
      <c r="G8250" s="4">
        <v>1187.26</v>
      </c>
      <c r="H8250" s="5">
        <v>0</v>
      </c>
      <c r="I8250" s="4">
        <v>2374.52</v>
      </c>
      <c r="J8250" s="4">
        <v>773.63</v>
      </c>
      <c r="K8250" t="s">
        <v>37</v>
      </c>
      <c r="L8250" t="s">
        <v>25</v>
      </c>
      <c r="M8250" s="2" t="s">
        <v>19</v>
      </c>
      <c r="N8250" t="s">
        <v>87</v>
      </c>
    </row>
    <row r="8251" spans="1:14" x14ac:dyDescent="0.25">
      <c r="A8251" s="2" t="s">
        <v>9287</v>
      </c>
      <c r="B8251" s="2" t="s">
        <v>1037</v>
      </c>
      <c r="C8251" s="9">
        <f t="shared" si="128"/>
        <v>45474</v>
      </c>
      <c r="D8251" t="s">
        <v>45</v>
      </c>
      <c r="E8251" t="s">
        <v>46</v>
      </c>
      <c r="F8251" s="3">
        <v>3</v>
      </c>
      <c r="G8251" s="4">
        <v>2325.5500000000002</v>
      </c>
      <c r="H8251" s="5">
        <v>0.15</v>
      </c>
      <c r="I8251" s="4">
        <v>5930.15</v>
      </c>
      <c r="J8251" s="4">
        <v>1282.26</v>
      </c>
      <c r="K8251" t="s">
        <v>24</v>
      </c>
      <c r="L8251" t="s">
        <v>25</v>
      </c>
      <c r="M8251" s="2" t="s">
        <v>19</v>
      </c>
      <c r="N8251" t="s">
        <v>20</v>
      </c>
    </row>
    <row r="8252" spans="1:14" x14ac:dyDescent="0.25">
      <c r="A8252" s="2" t="s">
        <v>9288</v>
      </c>
      <c r="B8252" s="2" t="s">
        <v>711</v>
      </c>
      <c r="C8252" s="9">
        <f t="shared" si="128"/>
        <v>46143</v>
      </c>
      <c r="D8252" t="s">
        <v>30</v>
      </c>
      <c r="E8252" t="s">
        <v>163</v>
      </c>
      <c r="F8252" s="3">
        <v>3</v>
      </c>
      <c r="G8252" s="4">
        <v>240.45</v>
      </c>
      <c r="H8252" s="5">
        <v>0</v>
      </c>
      <c r="I8252" s="4">
        <v>721.35</v>
      </c>
      <c r="J8252" s="4">
        <v>182.81</v>
      </c>
      <c r="K8252" t="s">
        <v>152</v>
      </c>
      <c r="L8252" t="s">
        <v>25</v>
      </c>
      <c r="M8252" s="2" t="s">
        <v>19</v>
      </c>
      <c r="N8252" t="s">
        <v>42</v>
      </c>
    </row>
    <row r="8253" spans="1:14" x14ac:dyDescent="0.25">
      <c r="A8253" s="2" t="s">
        <v>9289</v>
      </c>
      <c r="B8253" s="2" t="s">
        <v>1771</v>
      </c>
      <c r="C8253" s="9">
        <f t="shared" si="128"/>
        <v>45383</v>
      </c>
      <c r="D8253" t="s">
        <v>15</v>
      </c>
      <c r="E8253" t="s">
        <v>16</v>
      </c>
      <c r="F8253" s="3">
        <v>2</v>
      </c>
      <c r="G8253" s="4">
        <v>2613.0700000000002</v>
      </c>
      <c r="H8253" s="5">
        <v>0.1</v>
      </c>
      <c r="I8253" s="4">
        <v>4703.53</v>
      </c>
      <c r="J8253" s="4">
        <v>1096.99</v>
      </c>
      <c r="K8253" t="s">
        <v>24</v>
      </c>
      <c r="L8253" t="s">
        <v>25</v>
      </c>
      <c r="M8253" s="2" t="s">
        <v>19</v>
      </c>
      <c r="N8253" t="s">
        <v>87</v>
      </c>
    </row>
    <row r="8254" spans="1:14" x14ac:dyDescent="0.25">
      <c r="A8254" s="2" t="s">
        <v>9290</v>
      </c>
      <c r="B8254" s="2" t="s">
        <v>1255</v>
      </c>
      <c r="C8254" s="9">
        <f t="shared" si="128"/>
        <v>45870</v>
      </c>
      <c r="D8254" t="s">
        <v>45</v>
      </c>
      <c r="E8254" t="s">
        <v>121</v>
      </c>
      <c r="F8254" s="3">
        <v>3</v>
      </c>
      <c r="G8254" s="4">
        <v>4212.7299999999996</v>
      </c>
      <c r="H8254" s="5">
        <v>0</v>
      </c>
      <c r="I8254" s="4">
        <v>12638.19</v>
      </c>
      <c r="J8254" s="4">
        <v>3267.25</v>
      </c>
      <c r="K8254" t="s">
        <v>24</v>
      </c>
      <c r="L8254" t="s">
        <v>25</v>
      </c>
      <c r="M8254" s="2" t="s">
        <v>19</v>
      </c>
      <c r="N8254" t="s">
        <v>58</v>
      </c>
    </row>
    <row r="8255" spans="1:14" x14ac:dyDescent="0.25">
      <c r="A8255" s="2" t="s">
        <v>9291</v>
      </c>
      <c r="B8255" s="2" t="s">
        <v>126</v>
      </c>
      <c r="C8255" s="9">
        <f t="shared" si="128"/>
        <v>45292</v>
      </c>
      <c r="D8255" t="s">
        <v>15</v>
      </c>
      <c r="E8255" t="s">
        <v>168</v>
      </c>
      <c r="F8255" s="3">
        <v>3</v>
      </c>
      <c r="G8255" s="4">
        <v>2651.33</v>
      </c>
      <c r="H8255" s="5">
        <v>0</v>
      </c>
      <c r="I8255" s="4">
        <v>7953.99</v>
      </c>
      <c r="J8255" s="4">
        <v>1346.9</v>
      </c>
      <c r="K8255" t="s">
        <v>24</v>
      </c>
      <c r="L8255" t="s">
        <v>25</v>
      </c>
      <c r="M8255" s="2" t="s">
        <v>19</v>
      </c>
      <c r="N8255" t="s">
        <v>58</v>
      </c>
    </row>
    <row r="8256" spans="1:14" x14ac:dyDescent="0.25">
      <c r="A8256" s="2" t="s">
        <v>9292</v>
      </c>
      <c r="B8256" s="2" t="s">
        <v>1635</v>
      </c>
      <c r="C8256" s="9">
        <f t="shared" si="128"/>
        <v>45717</v>
      </c>
      <c r="D8256" t="s">
        <v>53</v>
      </c>
      <c r="E8256" t="s">
        <v>114</v>
      </c>
      <c r="F8256" s="3">
        <v>3</v>
      </c>
      <c r="G8256" s="4">
        <v>231.46</v>
      </c>
      <c r="H8256" s="5">
        <v>0.1</v>
      </c>
      <c r="I8256" s="4">
        <v>624.94000000000005</v>
      </c>
      <c r="J8256" s="4">
        <v>216.23</v>
      </c>
      <c r="K8256" t="s">
        <v>17</v>
      </c>
      <c r="L8256" t="s">
        <v>25</v>
      </c>
      <c r="M8256" s="2" t="s">
        <v>19</v>
      </c>
      <c r="N8256" t="s">
        <v>42</v>
      </c>
    </row>
    <row r="8257" spans="1:14" x14ac:dyDescent="0.25">
      <c r="A8257" s="2" t="s">
        <v>9293</v>
      </c>
      <c r="B8257" s="2" t="s">
        <v>866</v>
      </c>
      <c r="C8257" s="9">
        <f t="shared" si="128"/>
        <v>45444</v>
      </c>
      <c r="D8257" t="s">
        <v>45</v>
      </c>
      <c r="E8257" t="s">
        <v>46</v>
      </c>
      <c r="F8257" s="3">
        <v>4</v>
      </c>
      <c r="G8257" s="4">
        <v>7642.05</v>
      </c>
      <c r="H8257" s="5">
        <v>0</v>
      </c>
      <c r="I8257" s="4">
        <v>30568.2</v>
      </c>
      <c r="J8257" s="4">
        <v>6354.43</v>
      </c>
      <c r="K8257" t="s">
        <v>24</v>
      </c>
      <c r="L8257" t="s">
        <v>25</v>
      </c>
      <c r="M8257" s="2" t="s">
        <v>19</v>
      </c>
      <c r="N8257" t="s">
        <v>42</v>
      </c>
    </row>
    <row r="8258" spans="1:14" x14ac:dyDescent="0.25">
      <c r="A8258" s="2" t="s">
        <v>9294</v>
      </c>
      <c r="B8258" s="2" t="s">
        <v>3423</v>
      </c>
      <c r="C8258" s="9">
        <f t="shared" si="128"/>
        <v>45658</v>
      </c>
      <c r="D8258" t="s">
        <v>45</v>
      </c>
      <c r="E8258" t="s">
        <v>46</v>
      </c>
      <c r="F8258" s="3">
        <v>3</v>
      </c>
      <c r="G8258" s="4">
        <v>4719.49</v>
      </c>
      <c r="H8258" s="5">
        <v>0.1</v>
      </c>
      <c r="I8258" s="4">
        <v>12742.62</v>
      </c>
      <c r="J8258" s="4">
        <v>2310.6799999999998</v>
      </c>
      <c r="K8258" t="s">
        <v>24</v>
      </c>
      <c r="L8258" t="s">
        <v>25</v>
      </c>
      <c r="M8258" s="2" t="s">
        <v>19</v>
      </c>
      <c r="N8258" t="s">
        <v>58</v>
      </c>
    </row>
    <row r="8259" spans="1:14" x14ac:dyDescent="0.25">
      <c r="A8259" s="2" t="s">
        <v>9295</v>
      </c>
      <c r="B8259" s="2" t="s">
        <v>1523</v>
      </c>
      <c r="C8259" s="9">
        <f t="shared" ref="C8259:C8322" si="129">DATE(YEAR(B8259),MONTH(B8259),1)</f>
        <v>45413</v>
      </c>
      <c r="D8259" t="s">
        <v>35</v>
      </c>
      <c r="E8259" t="s">
        <v>50</v>
      </c>
      <c r="F8259" s="3">
        <v>3</v>
      </c>
      <c r="G8259" s="4">
        <v>32623.99</v>
      </c>
      <c r="H8259" s="5">
        <v>0.2</v>
      </c>
      <c r="I8259" s="4">
        <v>78297.58</v>
      </c>
      <c r="J8259" s="4">
        <v>10075.25</v>
      </c>
      <c r="K8259" t="s">
        <v>24</v>
      </c>
      <c r="L8259" t="s">
        <v>18</v>
      </c>
      <c r="M8259" s="2" t="s">
        <v>19</v>
      </c>
      <c r="N8259" t="s">
        <v>66</v>
      </c>
    </row>
    <row r="8260" spans="1:14" x14ac:dyDescent="0.25">
      <c r="A8260" s="2" t="s">
        <v>9296</v>
      </c>
      <c r="B8260" s="2" t="s">
        <v>2876</v>
      </c>
      <c r="C8260" s="9">
        <f t="shared" si="129"/>
        <v>45717</v>
      </c>
      <c r="D8260" t="s">
        <v>15</v>
      </c>
      <c r="E8260" t="s">
        <v>57</v>
      </c>
      <c r="F8260" s="3">
        <v>1</v>
      </c>
      <c r="G8260" s="4">
        <v>540.88</v>
      </c>
      <c r="H8260" s="5">
        <v>0.2</v>
      </c>
      <c r="I8260" s="4">
        <v>432.7</v>
      </c>
      <c r="J8260" s="4">
        <v>135.82</v>
      </c>
      <c r="K8260" t="s">
        <v>24</v>
      </c>
      <c r="L8260" t="s">
        <v>25</v>
      </c>
      <c r="M8260" s="2" t="s">
        <v>19</v>
      </c>
      <c r="N8260" t="s">
        <v>87</v>
      </c>
    </row>
    <row r="8261" spans="1:14" x14ac:dyDescent="0.25">
      <c r="A8261" s="2" t="s">
        <v>9297</v>
      </c>
      <c r="B8261" s="2" t="s">
        <v>1368</v>
      </c>
      <c r="C8261" s="9">
        <f t="shared" si="129"/>
        <v>45292</v>
      </c>
      <c r="D8261" t="s">
        <v>15</v>
      </c>
      <c r="E8261" t="s">
        <v>168</v>
      </c>
      <c r="F8261" s="3">
        <v>2</v>
      </c>
      <c r="G8261" s="4">
        <v>1915.29</v>
      </c>
      <c r="H8261" s="5">
        <v>0.2</v>
      </c>
      <c r="I8261" s="4">
        <v>3064.46</v>
      </c>
      <c r="J8261" s="4">
        <v>826.57</v>
      </c>
      <c r="K8261" t="s">
        <v>24</v>
      </c>
      <c r="L8261" t="s">
        <v>25</v>
      </c>
      <c r="M8261" s="2" t="s">
        <v>19</v>
      </c>
      <c r="N8261" t="s">
        <v>27</v>
      </c>
    </row>
    <row r="8262" spans="1:14" x14ac:dyDescent="0.25">
      <c r="A8262" s="2" t="s">
        <v>9298</v>
      </c>
      <c r="B8262" s="2" t="s">
        <v>373</v>
      </c>
      <c r="C8262" s="9">
        <f t="shared" si="129"/>
        <v>45778</v>
      </c>
      <c r="D8262" t="s">
        <v>53</v>
      </c>
      <c r="E8262" t="s">
        <v>173</v>
      </c>
      <c r="F8262" s="3">
        <v>4</v>
      </c>
      <c r="G8262" s="4">
        <v>671.65</v>
      </c>
      <c r="H8262" s="5">
        <v>0.05</v>
      </c>
      <c r="I8262" s="4">
        <v>2552.27</v>
      </c>
      <c r="J8262" s="4">
        <v>481.21</v>
      </c>
      <c r="K8262" t="s">
        <v>24</v>
      </c>
      <c r="L8262" t="s">
        <v>25</v>
      </c>
      <c r="M8262" s="2" t="s">
        <v>19</v>
      </c>
      <c r="N8262" t="s">
        <v>20</v>
      </c>
    </row>
    <row r="8263" spans="1:14" x14ac:dyDescent="0.25">
      <c r="A8263" s="2" t="s">
        <v>9299</v>
      </c>
      <c r="B8263" s="2" t="s">
        <v>3669</v>
      </c>
      <c r="C8263" s="9">
        <f t="shared" si="129"/>
        <v>45474</v>
      </c>
      <c r="D8263" t="s">
        <v>35</v>
      </c>
      <c r="E8263" t="s">
        <v>77</v>
      </c>
      <c r="F8263" s="3">
        <v>4</v>
      </c>
      <c r="G8263" s="4">
        <v>27584.06</v>
      </c>
      <c r="H8263" s="5">
        <v>0.15</v>
      </c>
      <c r="I8263" s="4">
        <v>93785.8</v>
      </c>
      <c r="J8263" s="4">
        <v>19286.5</v>
      </c>
      <c r="K8263" t="s">
        <v>24</v>
      </c>
      <c r="L8263" t="s">
        <v>47</v>
      </c>
      <c r="M8263" s="2" t="s">
        <v>19</v>
      </c>
      <c r="N8263" t="s">
        <v>82</v>
      </c>
    </row>
    <row r="8264" spans="1:14" x14ac:dyDescent="0.25">
      <c r="A8264" s="2" t="s">
        <v>9300</v>
      </c>
      <c r="B8264" s="2" t="s">
        <v>1700</v>
      </c>
      <c r="C8264" s="9">
        <f t="shared" si="129"/>
        <v>45352</v>
      </c>
      <c r="D8264" t="s">
        <v>35</v>
      </c>
      <c r="E8264" t="s">
        <v>71</v>
      </c>
      <c r="F8264" s="3">
        <v>2</v>
      </c>
      <c r="G8264" s="4">
        <v>2889.37</v>
      </c>
      <c r="H8264" s="5">
        <v>0.15</v>
      </c>
      <c r="I8264" s="4">
        <v>4911.93</v>
      </c>
      <c r="J8264" s="4">
        <v>1127.07</v>
      </c>
      <c r="K8264" t="s">
        <v>17</v>
      </c>
      <c r="L8264" t="s">
        <v>25</v>
      </c>
      <c r="M8264" s="2" t="s">
        <v>19</v>
      </c>
      <c r="N8264" t="s">
        <v>82</v>
      </c>
    </row>
    <row r="8265" spans="1:14" x14ac:dyDescent="0.25">
      <c r="A8265" s="2" t="s">
        <v>9301</v>
      </c>
      <c r="B8265" s="2" t="s">
        <v>165</v>
      </c>
      <c r="C8265" s="9">
        <f t="shared" si="129"/>
        <v>45839</v>
      </c>
      <c r="D8265" t="s">
        <v>15</v>
      </c>
      <c r="E8265" t="s">
        <v>57</v>
      </c>
      <c r="F8265" s="3">
        <v>4</v>
      </c>
      <c r="G8265" s="4">
        <v>1593.17</v>
      </c>
      <c r="H8265" s="5">
        <v>0.2</v>
      </c>
      <c r="I8265" s="4">
        <v>5098.1400000000003</v>
      </c>
      <c r="J8265" s="4">
        <v>1103.8399999999999</v>
      </c>
      <c r="K8265" t="s">
        <v>37</v>
      </c>
      <c r="L8265" t="s">
        <v>18</v>
      </c>
      <c r="M8265" s="2" t="s">
        <v>19</v>
      </c>
      <c r="N8265" t="s">
        <v>82</v>
      </c>
    </row>
    <row r="8266" spans="1:14" x14ac:dyDescent="0.25">
      <c r="A8266" s="2" t="s">
        <v>9302</v>
      </c>
      <c r="B8266" s="2" t="s">
        <v>1745</v>
      </c>
      <c r="C8266" s="9">
        <f t="shared" si="129"/>
        <v>46054</v>
      </c>
      <c r="D8266" t="s">
        <v>35</v>
      </c>
      <c r="E8266" t="s">
        <v>74</v>
      </c>
      <c r="F8266" s="3">
        <v>4</v>
      </c>
      <c r="G8266" s="4">
        <v>26814.81</v>
      </c>
      <c r="H8266" s="5">
        <v>0</v>
      </c>
      <c r="I8266" s="4">
        <v>107259.24</v>
      </c>
      <c r="J8266" s="4">
        <v>23356.05</v>
      </c>
      <c r="K8266" t="s">
        <v>24</v>
      </c>
      <c r="L8266" t="s">
        <v>47</v>
      </c>
      <c r="M8266" s="2" t="s">
        <v>19</v>
      </c>
      <c r="N8266" t="s">
        <v>42</v>
      </c>
    </row>
    <row r="8267" spans="1:14" x14ac:dyDescent="0.25">
      <c r="A8267" s="2" t="s">
        <v>9303</v>
      </c>
      <c r="B8267" s="2" t="s">
        <v>638</v>
      </c>
      <c r="C8267" s="9">
        <f t="shared" si="129"/>
        <v>45413</v>
      </c>
      <c r="D8267" t="s">
        <v>35</v>
      </c>
      <c r="E8267" t="s">
        <v>74</v>
      </c>
      <c r="F8267" s="3">
        <v>4</v>
      </c>
      <c r="G8267" s="4">
        <v>16947.349999999999</v>
      </c>
      <c r="H8267" s="5">
        <v>0.15</v>
      </c>
      <c r="I8267" s="4">
        <v>57620.99</v>
      </c>
      <c r="J8267" s="4">
        <v>15180.34</v>
      </c>
      <c r="K8267" t="s">
        <v>24</v>
      </c>
      <c r="L8267" t="s">
        <v>25</v>
      </c>
      <c r="M8267" s="2" t="s">
        <v>19</v>
      </c>
      <c r="N8267" t="s">
        <v>20</v>
      </c>
    </row>
    <row r="8268" spans="1:14" x14ac:dyDescent="0.25">
      <c r="A8268" s="2" t="s">
        <v>9304</v>
      </c>
      <c r="B8268" s="2" t="s">
        <v>267</v>
      </c>
      <c r="C8268" s="9">
        <f t="shared" si="129"/>
        <v>46143</v>
      </c>
      <c r="D8268" t="s">
        <v>30</v>
      </c>
      <c r="E8268" t="s">
        <v>106</v>
      </c>
      <c r="F8268" s="3">
        <v>1</v>
      </c>
      <c r="G8268" s="4">
        <v>982.71</v>
      </c>
      <c r="H8268" s="5">
        <v>0</v>
      </c>
      <c r="I8268" s="4">
        <v>982.71</v>
      </c>
      <c r="J8268" s="4">
        <v>0</v>
      </c>
      <c r="K8268" t="s">
        <v>124</v>
      </c>
      <c r="L8268" t="s">
        <v>25</v>
      </c>
      <c r="M8268" s="2" t="s">
        <v>61</v>
      </c>
      <c r="N8268" t="s">
        <v>87</v>
      </c>
    </row>
    <row r="8269" spans="1:14" x14ac:dyDescent="0.25">
      <c r="A8269" s="2" t="s">
        <v>9305</v>
      </c>
      <c r="B8269" s="2" t="s">
        <v>1758</v>
      </c>
      <c r="C8269" s="9">
        <f t="shared" si="129"/>
        <v>46174</v>
      </c>
      <c r="D8269" t="s">
        <v>45</v>
      </c>
      <c r="E8269" t="s">
        <v>111</v>
      </c>
      <c r="F8269" s="3">
        <v>1</v>
      </c>
      <c r="G8269" s="4">
        <v>4684.0200000000004</v>
      </c>
      <c r="H8269" s="5">
        <v>0</v>
      </c>
      <c r="I8269" s="4">
        <v>4684.0200000000004</v>
      </c>
      <c r="J8269" s="4">
        <v>968.49</v>
      </c>
      <c r="K8269" t="s">
        <v>24</v>
      </c>
      <c r="L8269" t="s">
        <v>18</v>
      </c>
      <c r="M8269" s="2" t="s">
        <v>19</v>
      </c>
      <c r="N8269" t="s">
        <v>82</v>
      </c>
    </row>
    <row r="8270" spans="1:14" x14ac:dyDescent="0.25">
      <c r="A8270" s="2" t="s">
        <v>9306</v>
      </c>
      <c r="B8270" s="2" t="s">
        <v>4901</v>
      </c>
      <c r="C8270" s="9">
        <f t="shared" si="129"/>
        <v>45962</v>
      </c>
      <c r="D8270" t="s">
        <v>30</v>
      </c>
      <c r="E8270" t="s">
        <v>163</v>
      </c>
      <c r="F8270" s="3">
        <v>4</v>
      </c>
      <c r="G8270" s="4">
        <v>1143.96</v>
      </c>
      <c r="H8270" s="5">
        <v>0.05</v>
      </c>
      <c r="I8270" s="4">
        <v>4347.05</v>
      </c>
      <c r="J8270" s="4">
        <v>701.78</v>
      </c>
      <c r="K8270" t="s">
        <v>37</v>
      </c>
      <c r="L8270" t="s">
        <v>25</v>
      </c>
      <c r="M8270" s="2" t="s">
        <v>19</v>
      </c>
      <c r="N8270" t="s">
        <v>42</v>
      </c>
    </row>
    <row r="8271" spans="1:14" x14ac:dyDescent="0.25">
      <c r="A8271" s="2" t="s">
        <v>9307</v>
      </c>
      <c r="B8271" s="2" t="s">
        <v>3166</v>
      </c>
      <c r="C8271" s="9">
        <f t="shared" si="129"/>
        <v>45689</v>
      </c>
      <c r="D8271" t="s">
        <v>30</v>
      </c>
      <c r="E8271" t="s">
        <v>163</v>
      </c>
      <c r="F8271" s="3">
        <v>2</v>
      </c>
      <c r="G8271" s="4">
        <v>851.81</v>
      </c>
      <c r="H8271" s="5">
        <v>0.15</v>
      </c>
      <c r="I8271" s="4">
        <v>1448.08</v>
      </c>
      <c r="J8271" s="4">
        <v>0</v>
      </c>
      <c r="K8271" t="s">
        <v>37</v>
      </c>
      <c r="L8271" t="s">
        <v>47</v>
      </c>
      <c r="M8271" s="2" t="s">
        <v>101</v>
      </c>
      <c r="N8271" t="s">
        <v>155</v>
      </c>
    </row>
    <row r="8272" spans="1:14" x14ac:dyDescent="0.25">
      <c r="A8272" s="2" t="s">
        <v>9308</v>
      </c>
      <c r="B8272" s="2" t="s">
        <v>1653</v>
      </c>
      <c r="C8272" s="9">
        <f t="shared" si="129"/>
        <v>45505</v>
      </c>
      <c r="D8272" t="s">
        <v>35</v>
      </c>
      <c r="E8272" t="s">
        <v>74</v>
      </c>
      <c r="F8272" s="3">
        <v>2</v>
      </c>
      <c r="G8272" s="4">
        <v>15219.01</v>
      </c>
      <c r="H8272" s="5">
        <v>0</v>
      </c>
      <c r="I8272" s="4">
        <v>30438.02</v>
      </c>
      <c r="J8272" s="4">
        <v>6793.78</v>
      </c>
      <c r="K8272" t="s">
        <v>124</v>
      </c>
      <c r="L8272" t="s">
        <v>25</v>
      </c>
      <c r="M8272" s="2" t="s">
        <v>19</v>
      </c>
      <c r="N8272" t="s">
        <v>42</v>
      </c>
    </row>
    <row r="8273" spans="1:14" x14ac:dyDescent="0.25">
      <c r="A8273" s="2" t="s">
        <v>9309</v>
      </c>
      <c r="B8273" s="2" t="s">
        <v>584</v>
      </c>
      <c r="C8273" s="9">
        <f t="shared" si="129"/>
        <v>45505</v>
      </c>
      <c r="D8273" t="s">
        <v>15</v>
      </c>
      <c r="E8273" t="s">
        <v>57</v>
      </c>
      <c r="F8273" s="3">
        <v>1</v>
      </c>
      <c r="G8273" s="4">
        <v>1876.99</v>
      </c>
      <c r="H8273" s="5">
        <v>0</v>
      </c>
      <c r="I8273" s="4">
        <v>1876.99</v>
      </c>
      <c r="J8273" s="4">
        <v>317.35000000000002</v>
      </c>
      <c r="K8273" t="s">
        <v>24</v>
      </c>
      <c r="L8273" t="s">
        <v>47</v>
      </c>
      <c r="M8273" s="2" t="s">
        <v>19</v>
      </c>
      <c r="N8273" t="s">
        <v>42</v>
      </c>
    </row>
    <row r="8274" spans="1:14" x14ac:dyDescent="0.25">
      <c r="A8274" s="2" t="s">
        <v>9310</v>
      </c>
      <c r="B8274" s="2" t="s">
        <v>2228</v>
      </c>
      <c r="C8274" s="9">
        <f t="shared" si="129"/>
        <v>45444</v>
      </c>
      <c r="D8274" t="s">
        <v>35</v>
      </c>
      <c r="E8274" t="s">
        <v>36</v>
      </c>
      <c r="F8274" s="3">
        <v>1</v>
      </c>
      <c r="G8274" s="4">
        <v>8610.77</v>
      </c>
      <c r="H8274" s="5">
        <v>0.05</v>
      </c>
      <c r="I8274" s="4">
        <v>8180.23</v>
      </c>
      <c r="J8274" s="4">
        <v>1388.27</v>
      </c>
      <c r="K8274" t="s">
        <v>24</v>
      </c>
      <c r="L8274" t="s">
        <v>18</v>
      </c>
      <c r="M8274" s="2" t="s">
        <v>26</v>
      </c>
      <c r="N8274" t="s">
        <v>58</v>
      </c>
    </row>
    <row r="8275" spans="1:14" x14ac:dyDescent="0.25">
      <c r="A8275" s="2" t="s">
        <v>9311</v>
      </c>
      <c r="B8275" s="2" t="s">
        <v>1956</v>
      </c>
      <c r="C8275" s="9">
        <f t="shared" si="129"/>
        <v>45901</v>
      </c>
      <c r="D8275" t="s">
        <v>53</v>
      </c>
      <c r="E8275" t="s">
        <v>98</v>
      </c>
      <c r="F8275" s="3">
        <v>3</v>
      </c>
      <c r="G8275" s="4">
        <v>651.64</v>
      </c>
      <c r="H8275" s="5">
        <v>0</v>
      </c>
      <c r="I8275" s="4">
        <v>1954.92</v>
      </c>
      <c r="J8275" s="4">
        <v>274.14999999999998</v>
      </c>
      <c r="K8275" t="s">
        <v>152</v>
      </c>
      <c r="L8275" t="s">
        <v>25</v>
      </c>
      <c r="M8275" s="2" t="s">
        <v>19</v>
      </c>
      <c r="N8275" t="s">
        <v>38</v>
      </c>
    </row>
    <row r="8276" spans="1:14" x14ac:dyDescent="0.25">
      <c r="A8276" s="2" t="s">
        <v>9312</v>
      </c>
      <c r="B8276" s="2" t="s">
        <v>6507</v>
      </c>
      <c r="C8276" s="9">
        <f t="shared" si="129"/>
        <v>45717</v>
      </c>
      <c r="D8276" t="s">
        <v>15</v>
      </c>
      <c r="E8276" t="s">
        <v>168</v>
      </c>
      <c r="F8276" s="3">
        <v>1</v>
      </c>
      <c r="G8276" s="4">
        <v>2560.0700000000002</v>
      </c>
      <c r="H8276" s="5">
        <v>0.05</v>
      </c>
      <c r="I8276" s="4">
        <v>2432.0700000000002</v>
      </c>
      <c r="J8276" s="4">
        <v>377.83</v>
      </c>
      <c r="K8276" t="s">
        <v>37</v>
      </c>
      <c r="L8276" t="s">
        <v>25</v>
      </c>
      <c r="M8276" s="2" t="s">
        <v>19</v>
      </c>
      <c r="N8276" t="s">
        <v>42</v>
      </c>
    </row>
    <row r="8277" spans="1:14" x14ac:dyDescent="0.25">
      <c r="A8277" s="2" t="s">
        <v>9313</v>
      </c>
      <c r="B8277" s="2" t="s">
        <v>1349</v>
      </c>
      <c r="C8277" s="9">
        <f t="shared" si="129"/>
        <v>45536</v>
      </c>
      <c r="D8277" t="s">
        <v>15</v>
      </c>
      <c r="E8277" t="s">
        <v>23</v>
      </c>
      <c r="F8277" s="3">
        <v>4</v>
      </c>
      <c r="G8277" s="4">
        <v>846.91</v>
      </c>
      <c r="H8277" s="5">
        <v>0.2</v>
      </c>
      <c r="I8277" s="4">
        <v>2710.11</v>
      </c>
      <c r="J8277" s="4">
        <v>604.78</v>
      </c>
      <c r="K8277" t="s">
        <v>24</v>
      </c>
      <c r="L8277" t="s">
        <v>25</v>
      </c>
      <c r="M8277" s="2" t="s">
        <v>19</v>
      </c>
      <c r="N8277" t="s">
        <v>155</v>
      </c>
    </row>
    <row r="8278" spans="1:14" x14ac:dyDescent="0.25">
      <c r="A8278" s="2" t="s">
        <v>9314</v>
      </c>
      <c r="B8278" s="2" t="s">
        <v>1415</v>
      </c>
      <c r="C8278" s="9">
        <f t="shared" si="129"/>
        <v>46235</v>
      </c>
      <c r="D8278" t="s">
        <v>15</v>
      </c>
      <c r="E8278" t="s">
        <v>168</v>
      </c>
      <c r="F8278" s="3">
        <v>1</v>
      </c>
      <c r="G8278" s="4">
        <v>1206.07</v>
      </c>
      <c r="H8278" s="5">
        <v>0.15</v>
      </c>
      <c r="I8278" s="4">
        <v>1025.1600000000001</v>
      </c>
      <c r="J8278" s="4">
        <v>284.61</v>
      </c>
      <c r="K8278" t="s">
        <v>24</v>
      </c>
      <c r="L8278" t="s">
        <v>25</v>
      </c>
      <c r="M8278" s="2" t="s">
        <v>19</v>
      </c>
      <c r="N8278" t="s">
        <v>58</v>
      </c>
    </row>
    <row r="8279" spans="1:14" x14ac:dyDescent="0.25">
      <c r="A8279" s="2" t="s">
        <v>9315</v>
      </c>
      <c r="B8279" s="2" t="s">
        <v>2468</v>
      </c>
      <c r="C8279" s="9">
        <f t="shared" si="129"/>
        <v>45717</v>
      </c>
      <c r="D8279" t="s">
        <v>15</v>
      </c>
      <c r="E8279" t="s">
        <v>57</v>
      </c>
      <c r="F8279" s="3">
        <v>3</v>
      </c>
      <c r="G8279" s="4">
        <v>1539.68</v>
      </c>
      <c r="H8279" s="5">
        <v>0.05</v>
      </c>
      <c r="I8279" s="4">
        <v>4388.09</v>
      </c>
      <c r="J8279" s="4">
        <v>0</v>
      </c>
      <c r="K8279" t="s">
        <v>24</v>
      </c>
      <c r="L8279" t="s">
        <v>25</v>
      </c>
      <c r="M8279" s="2" t="s">
        <v>61</v>
      </c>
      <c r="N8279" t="s">
        <v>20</v>
      </c>
    </row>
    <row r="8280" spans="1:14" x14ac:dyDescent="0.25">
      <c r="A8280" s="2" t="s">
        <v>9316</v>
      </c>
      <c r="B8280" s="2" t="s">
        <v>89</v>
      </c>
      <c r="C8280" s="9">
        <f t="shared" si="129"/>
        <v>45931</v>
      </c>
      <c r="D8280" t="s">
        <v>35</v>
      </c>
      <c r="E8280" t="s">
        <v>50</v>
      </c>
      <c r="F8280" s="3">
        <v>3</v>
      </c>
      <c r="G8280" s="4">
        <v>7372.03</v>
      </c>
      <c r="H8280" s="5">
        <v>0.05</v>
      </c>
      <c r="I8280" s="4">
        <v>21010.29</v>
      </c>
      <c r="J8280" s="4">
        <v>5995.62</v>
      </c>
      <c r="K8280" t="s">
        <v>24</v>
      </c>
      <c r="L8280" t="s">
        <v>18</v>
      </c>
      <c r="M8280" s="2" t="s">
        <v>19</v>
      </c>
      <c r="N8280" t="s">
        <v>58</v>
      </c>
    </row>
    <row r="8281" spans="1:14" x14ac:dyDescent="0.25">
      <c r="A8281" s="2" t="s">
        <v>9317</v>
      </c>
      <c r="B8281" s="2" t="s">
        <v>604</v>
      </c>
      <c r="C8281" s="9">
        <f t="shared" si="129"/>
        <v>45689</v>
      </c>
      <c r="D8281" t="s">
        <v>15</v>
      </c>
      <c r="E8281" t="s">
        <v>95</v>
      </c>
      <c r="F8281" s="3">
        <v>2</v>
      </c>
      <c r="G8281" s="4">
        <v>2288.13</v>
      </c>
      <c r="H8281" s="5">
        <v>0.2</v>
      </c>
      <c r="I8281" s="4">
        <v>3661.01</v>
      </c>
      <c r="J8281" s="4">
        <v>1089.76</v>
      </c>
      <c r="K8281" t="s">
        <v>17</v>
      </c>
      <c r="L8281" t="s">
        <v>25</v>
      </c>
      <c r="M8281" s="2" t="s">
        <v>26</v>
      </c>
      <c r="N8281" t="s">
        <v>87</v>
      </c>
    </row>
    <row r="8282" spans="1:14" x14ac:dyDescent="0.25">
      <c r="A8282" s="2" t="s">
        <v>9318</v>
      </c>
      <c r="B8282" s="2" t="s">
        <v>722</v>
      </c>
      <c r="C8282" s="9">
        <f t="shared" si="129"/>
        <v>45717</v>
      </c>
      <c r="D8282" t="s">
        <v>30</v>
      </c>
      <c r="E8282" t="s">
        <v>106</v>
      </c>
      <c r="F8282" s="3">
        <v>2</v>
      </c>
      <c r="G8282" s="4">
        <v>378.91</v>
      </c>
      <c r="H8282" s="5">
        <v>0.2</v>
      </c>
      <c r="I8282" s="4">
        <v>606.26</v>
      </c>
      <c r="J8282" s="4">
        <v>0</v>
      </c>
      <c r="K8282" t="s">
        <v>24</v>
      </c>
      <c r="L8282" t="s">
        <v>18</v>
      </c>
      <c r="M8282" s="2" t="s">
        <v>61</v>
      </c>
      <c r="N8282" t="s">
        <v>42</v>
      </c>
    </row>
    <row r="8283" spans="1:14" x14ac:dyDescent="0.25">
      <c r="A8283" s="2" t="s">
        <v>9319</v>
      </c>
      <c r="B8283" s="2" t="s">
        <v>276</v>
      </c>
      <c r="C8283" s="9">
        <f t="shared" si="129"/>
        <v>45992</v>
      </c>
      <c r="D8283" t="s">
        <v>30</v>
      </c>
      <c r="E8283" t="s">
        <v>41</v>
      </c>
      <c r="F8283" s="3">
        <v>4</v>
      </c>
      <c r="G8283" s="4">
        <v>1499.5</v>
      </c>
      <c r="H8283" s="5">
        <v>0.1</v>
      </c>
      <c r="I8283" s="4">
        <v>5398.2</v>
      </c>
      <c r="J8283" s="4">
        <v>678.66</v>
      </c>
      <c r="K8283" t="s">
        <v>24</v>
      </c>
      <c r="L8283" t="s">
        <v>25</v>
      </c>
      <c r="M8283" s="2" t="s">
        <v>19</v>
      </c>
      <c r="N8283" t="s">
        <v>58</v>
      </c>
    </row>
    <row r="8284" spans="1:14" x14ac:dyDescent="0.25">
      <c r="A8284" s="2" t="s">
        <v>9320</v>
      </c>
      <c r="B8284" s="2" t="s">
        <v>6752</v>
      </c>
      <c r="C8284" s="9">
        <f t="shared" si="129"/>
        <v>45474</v>
      </c>
      <c r="D8284" t="s">
        <v>15</v>
      </c>
      <c r="E8284" t="s">
        <v>23</v>
      </c>
      <c r="F8284" s="3">
        <v>1</v>
      </c>
      <c r="G8284" s="4">
        <v>2193.62</v>
      </c>
      <c r="H8284" s="5">
        <v>0.05</v>
      </c>
      <c r="I8284" s="4">
        <v>2083.94</v>
      </c>
      <c r="J8284" s="4">
        <v>514.36</v>
      </c>
      <c r="K8284" t="s">
        <v>24</v>
      </c>
      <c r="L8284" t="s">
        <v>25</v>
      </c>
      <c r="M8284" s="2" t="s">
        <v>19</v>
      </c>
      <c r="N8284" t="s">
        <v>42</v>
      </c>
    </row>
    <row r="8285" spans="1:14" x14ac:dyDescent="0.25">
      <c r="A8285" s="2" t="s">
        <v>9321</v>
      </c>
      <c r="B8285" s="2" t="s">
        <v>424</v>
      </c>
      <c r="C8285" s="9">
        <f t="shared" si="129"/>
        <v>45839</v>
      </c>
      <c r="D8285" t="s">
        <v>15</v>
      </c>
      <c r="E8285" t="s">
        <v>168</v>
      </c>
      <c r="F8285" s="3">
        <v>3</v>
      </c>
      <c r="G8285" s="4">
        <v>1621.7</v>
      </c>
      <c r="H8285" s="5">
        <v>0.15</v>
      </c>
      <c r="I8285" s="4">
        <v>4135.34</v>
      </c>
      <c r="J8285" s="4">
        <v>0</v>
      </c>
      <c r="K8285" t="s">
        <v>17</v>
      </c>
      <c r="L8285" t="s">
        <v>25</v>
      </c>
      <c r="M8285" s="2" t="s">
        <v>61</v>
      </c>
      <c r="N8285" t="s">
        <v>58</v>
      </c>
    </row>
    <row r="8286" spans="1:14" x14ac:dyDescent="0.25">
      <c r="A8286" s="2" t="s">
        <v>9322</v>
      </c>
      <c r="B8286" s="2" t="s">
        <v>294</v>
      </c>
      <c r="C8286" s="9">
        <f t="shared" si="129"/>
        <v>45323</v>
      </c>
      <c r="D8286" t="s">
        <v>30</v>
      </c>
      <c r="E8286" t="s">
        <v>106</v>
      </c>
      <c r="F8286" s="3">
        <v>3</v>
      </c>
      <c r="G8286" s="4">
        <v>1344.18</v>
      </c>
      <c r="H8286" s="5">
        <v>0.1</v>
      </c>
      <c r="I8286" s="4">
        <v>3629.29</v>
      </c>
      <c r="J8286" s="4">
        <v>1158.4100000000001</v>
      </c>
      <c r="K8286" t="s">
        <v>24</v>
      </c>
      <c r="L8286" t="s">
        <v>47</v>
      </c>
      <c r="M8286" s="2" t="s">
        <v>26</v>
      </c>
      <c r="N8286" t="s">
        <v>42</v>
      </c>
    </row>
    <row r="8287" spans="1:14" x14ac:dyDescent="0.25">
      <c r="A8287" s="2" t="s">
        <v>9323</v>
      </c>
      <c r="B8287" s="2" t="s">
        <v>5277</v>
      </c>
      <c r="C8287" s="9">
        <f t="shared" si="129"/>
        <v>45748</v>
      </c>
      <c r="D8287" t="s">
        <v>35</v>
      </c>
      <c r="E8287" t="s">
        <v>77</v>
      </c>
      <c r="F8287" s="3">
        <v>2</v>
      </c>
      <c r="G8287" s="4">
        <v>17879.25</v>
      </c>
      <c r="H8287" s="5">
        <v>0.1</v>
      </c>
      <c r="I8287" s="4">
        <v>32182.65</v>
      </c>
      <c r="J8287" s="4">
        <v>10557.41</v>
      </c>
      <c r="K8287" t="s">
        <v>24</v>
      </c>
      <c r="L8287" t="s">
        <v>25</v>
      </c>
      <c r="M8287" s="2" t="s">
        <v>19</v>
      </c>
      <c r="N8287" t="s">
        <v>20</v>
      </c>
    </row>
    <row r="8288" spans="1:14" x14ac:dyDescent="0.25">
      <c r="A8288" s="2" t="s">
        <v>9324</v>
      </c>
      <c r="B8288" s="2" t="s">
        <v>2007</v>
      </c>
      <c r="C8288" s="9">
        <f t="shared" si="129"/>
        <v>45717</v>
      </c>
      <c r="D8288" t="s">
        <v>30</v>
      </c>
      <c r="E8288" t="s">
        <v>163</v>
      </c>
      <c r="F8288" s="3">
        <v>2</v>
      </c>
      <c r="G8288" s="4">
        <v>810.39</v>
      </c>
      <c r="H8288" s="5">
        <v>0.15</v>
      </c>
      <c r="I8288" s="4">
        <v>1377.66</v>
      </c>
      <c r="J8288" s="4">
        <v>298.64999999999998</v>
      </c>
      <c r="K8288" t="s">
        <v>37</v>
      </c>
      <c r="L8288" t="s">
        <v>25</v>
      </c>
      <c r="M8288" s="2" t="s">
        <v>19</v>
      </c>
      <c r="N8288" t="s">
        <v>32</v>
      </c>
    </row>
    <row r="8289" spans="1:14" x14ac:dyDescent="0.25">
      <c r="A8289" s="2" t="s">
        <v>9325</v>
      </c>
      <c r="B8289" s="2" t="s">
        <v>1571</v>
      </c>
      <c r="C8289" s="9">
        <f t="shared" si="129"/>
        <v>45597</v>
      </c>
      <c r="D8289" t="s">
        <v>35</v>
      </c>
      <c r="E8289" t="s">
        <v>74</v>
      </c>
      <c r="F8289" s="3">
        <v>1</v>
      </c>
      <c r="G8289" s="4">
        <v>8076.01</v>
      </c>
      <c r="H8289" s="5">
        <v>0</v>
      </c>
      <c r="I8289" s="4">
        <v>8076.01</v>
      </c>
      <c r="J8289" s="4">
        <v>2362.5300000000002</v>
      </c>
      <c r="K8289" t="s">
        <v>24</v>
      </c>
      <c r="L8289" t="s">
        <v>25</v>
      </c>
      <c r="M8289" s="2" t="s">
        <v>19</v>
      </c>
      <c r="N8289" t="s">
        <v>66</v>
      </c>
    </row>
    <row r="8290" spans="1:14" x14ac:dyDescent="0.25">
      <c r="A8290" s="2" t="s">
        <v>9326</v>
      </c>
      <c r="B8290" s="2" t="s">
        <v>1642</v>
      </c>
      <c r="C8290" s="9">
        <f t="shared" si="129"/>
        <v>45536</v>
      </c>
      <c r="D8290" t="s">
        <v>45</v>
      </c>
      <c r="E8290" t="s">
        <v>121</v>
      </c>
      <c r="F8290" s="3">
        <v>3</v>
      </c>
      <c r="G8290" s="4">
        <v>4205.9799999999996</v>
      </c>
      <c r="H8290" s="5">
        <v>0.2</v>
      </c>
      <c r="I8290" s="4">
        <v>10094.35</v>
      </c>
      <c r="J8290" s="4">
        <v>2092.6</v>
      </c>
      <c r="K8290" t="s">
        <v>24</v>
      </c>
      <c r="L8290" t="s">
        <v>25</v>
      </c>
      <c r="M8290" s="2" t="s">
        <v>19</v>
      </c>
      <c r="N8290" t="s">
        <v>66</v>
      </c>
    </row>
    <row r="8291" spans="1:14" x14ac:dyDescent="0.25">
      <c r="A8291" s="2" t="s">
        <v>9327</v>
      </c>
      <c r="B8291" s="2" t="s">
        <v>567</v>
      </c>
      <c r="C8291" s="9">
        <f t="shared" si="129"/>
        <v>46082</v>
      </c>
      <c r="D8291" t="s">
        <v>45</v>
      </c>
      <c r="E8291" t="s">
        <v>222</v>
      </c>
      <c r="F8291" s="3">
        <v>2</v>
      </c>
      <c r="G8291" s="4">
        <v>1777.91</v>
      </c>
      <c r="H8291" s="5">
        <v>0.25</v>
      </c>
      <c r="I8291" s="4">
        <v>2666.86</v>
      </c>
      <c r="J8291" s="4">
        <v>617.84</v>
      </c>
      <c r="K8291" t="s">
        <v>124</v>
      </c>
      <c r="L8291" t="s">
        <v>25</v>
      </c>
      <c r="M8291" s="2" t="s">
        <v>19</v>
      </c>
      <c r="N8291" t="s">
        <v>66</v>
      </c>
    </row>
    <row r="8292" spans="1:14" x14ac:dyDescent="0.25">
      <c r="A8292" s="2" t="s">
        <v>9328</v>
      </c>
      <c r="B8292" s="2" t="s">
        <v>3002</v>
      </c>
      <c r="C8292" s="9">
        <f t="shared" si="129"/>
        <v>46174</v>
      </c>
      <c r="D8292" t="s">
        <v>45</v>
      </c>
      <c r="E8292" t="s">
        <v>121</v>
      </c>
      <c r="F8292" s="3">
        <v>1</v>
      </c>
      <c r="G8292" s="4">
        <v>1376.21</v>
      </c>
      <c r="H8292" s="5">
        <v>0.05</v>
      </c>
      <c r="I8292" s="4">
        <v>1307.4000000000001</v>
      </c>
      <c r="J8292" s="4">
        <v>452.42</v>
      </c>
      <c r="K8292" t="s">
        <v>24</v>
      </c>
      <c r="L8292" t="s">
        <v>25</v>
      </c>
      <c r="M8292" s="2" t="s">
        <v>19</v>
      </c>
      <c r="N8292" t="s">
        <v>82</v>
      </c>
    </row>
    <row r="8293" spans="1:14" x14ac:dyDescent="0.25">
      <c r="A8293" s="2" t="s">
        <v>9329</v>
      </c>
      <c r="B8293" s="2" t="s">
        <v>149</v>
      </c>
      <c r="C8293" s="9">
        <f t="shared" si="129"/>
        <v>46054</v>
      </c>
      <c r="D8293" t="s">
        <v>30</v>
      </c>
      <c r="E8293" t="s">
        <v>106</v>
      </c>
      <c r="F8293" s="3">
        <v>1</v>
      </c>
      <c r="G8293" s="4">
        <v>981.13</v>
      </c>
      <c r="H8293" s="5">
        <v>0.2</v>
      </c>
      <c r="I8293" s="4">
        <v>784.9</v>
      </c>
      <c r="J8293" s="4">
        <v>125.38</v>
      </c>
      <c r="K8293" t="s">
        <v>24</v>
      </c>
      <c r="L8293" t="s">
        <v>18</v>
      </c>
      <c r="M8293" s="2" t="s">
        <v>19</v>
      </c>
      <c r="N8293" t="s">
        <v>42</v>
      </c>
    </row>
    <row r="8294" spans="1:14" x14ac:dyDescent="0.25">
      <c r="A8294" s="2" t="s">
        <v>9330</v>
      </c>
      <c r="B8294" s="2" t="s">
        <v>2418</v>
      </c>
      <c r="C8294" s="9">
        <f t="shared" si="129"/>
        <v>46235</v>
      </c>
      <c r="D8294" t="s">
        <v>35</v>
      </c>
      <c r="E8294" t="s">
        <v>71</v>
      </c>
      <c r="F8294" s="3">
        <v>1</v>
      </c>
      <c r="G8294" s="4">
        <v>14043.11</v>
      </c>
      <c r="H8294" s="5">
        <v>0.15</v>
      </c>
      <c r="I8294" s="4">
        <v>11936.64</v>
      </c>
      <c r="J8294" s="4">
        <v>3092.23</v>
      </c>
      <c r="K8294" t="s">
        <v>124</v>
      </c>
      <c r="L8294" t="s">
        <v>47</v>
      </c>
      <c r="M8294" s="2" t="s">
        <v>19</v>
      </c>
      <c r="N8294" t="s">
        <v>38</v>
      </c>
    </row>
    <row r="8295" spans="1:14" x14ac:dyDescent="0.25">
      <c r="A8295" s="2" t="s">
        <v>9331</v>
      </c>
      <c r="B8295" s="2" t="s">
        <v>1618</v>
      </c>
      <c r="C8295" s="9">
        <f t="shared" si="129"/>
        <v>46204</v>
      </c>
      <c r="D8295" t="s">
        <v>15</v>
      </c>
      <c r="E8295" t="s">
        <v>95</v>
      </c>
      <c r="F8295" s="3">
        <v>2</v>
      </c>
      <c r="G8295" s="4">
        <v>1106.6300000000001</v>
      </c>
      <c r="H8295" s="5">
        <v>0.2</v>
      </c>
      <c r="I8295" s="4">
        <v>1770.61</v>
      </c>
      <c r="J8295" s="4">
        <v>472.28</v>
      </c>
      <c r="K8295" t="s">
        <v>17</v>
      </c>
      <c r="L8295" t="s">
        <v>47</v>
      </c>
      <c r="M8295" s="2" t="s">
        <v>19</v>
      </c>
      <c r="N8295" t="s">
        <v>87</v>
      </c>
    </row>
    <row r="8296" spans="1:14" x14ac:dyDescent="0.25">
      <c r="A8296" s="2" t="s">
        <v>9332</v>
      </c>
      <c r="B8296" s="2" t="s">
        <v>616</v>
      </c>
      <c r="C8296" s="9">
        <f t="shared" si="129"/>
        <v>45413</v>
      </c>
      <c r="D8296" t="s">
        <v>15</v>
      </c>
      <c r="E8296" t="s">
        <v>57</v>
      </c>
      <c r="F8296" s="3">
        <v>2</v>
      </c>
      <c r="G8296" s="4">
        <v>2022.54</v>
      </c>
      <c r="H8296" s="5">
        <v>0.2</v>
      </c>
      <c r="I8296" s="4">
        <v>3236.06</v>
      </c>
      <c r="J8296" s="4">
        <v>1016.86</v>
      </c>
      <c r="K8296" t="s">
        <v>24</v>
      </c>
      <c r="L8296" t="s">
        <v>25</v>
      </c>
      <c r="M8296" s="2" t="s">
        <v>19</v>
      </c>
      <c r="N8296" t="s">
        <v>32</v>
      </c>
    </row>
    <row r="8297" spans="1:14" x14ac:dyDescent="0.25">
      <c r="A8297" s="2" t="s">
        <v>9333</v>
      </c>
      <c r="B8297" s="2" t="s">
        <v>292</v>
      </c>
      <c r="C8297" s="9">
        <f t="shared" si="129"/>
        <v>46143</v>
      </c>
      <c r="D8297" t="s">
        <v>30</v>
      </c>
      <c r="E8297" t="s">
        <v>31</v>
      </c>
      <c r="F8297" s="3">
        <v>2</v>
      </c>
      <c r="G8297" s="4">
        <v>588.70000000000005</v>
      </c>
      <c r="H8297" s="5">
        <v>0</v>
      </c>
      <c r="I8297" s="4">
        <v>1177.4000000000001</v>
      </c>
      <c r="J8297" s="4">
        <v>181.48</v>
      </c>
      <c r="K8297" t="s">
        <v>24</v>
      </c>
      <c r="L8297" t="s">
        <v>25</v>
      </c>
      <c r="M8297" s="2" t="s">
        <v>19</v>
      </c>
      <c r="N8297" t="s">
        <v>66</v>
      </c>
    </row>
    <row r="8298" spans="1:14" x14ac:dyDescent="0.25">
      <c r="A8298" s="2" t="s">
        <v>9334</v>
      </c>
      <c r="B8298" s="2" t="s">
        <v>570</v>
      </c>
      <c r="C8298" s="9">
        <f t="shared" si="129"/>
        <v>45658</v>
      </c>
      <c r="D8298" t="s">
        <v>35</v>
      </c>
      <c r="E8298" t="s">
        <v>74</v>
      </c>
      <c r="F8298" s="3">
        <v>4</v>
      </c>
      <c r="G8298" s="4">
        <v>4876.8599999999997</v>
      </c>
      <c r="H8298" s="5">
        <v>0</v>
      </c>
      <c r="I8298" s="4">
        <v>19507.439999999999</v>
      </c>
      <c r="J8298" s="4">
        <v>6399.84</v>
      </c>
      <c r="K8298" t="s">
        <v>124</v>
      </c>
      <c r="L8298" t="s">
        <v>25</v>
      </c>
      <c r="M8298" s="2" t="s">
        <v>19</v>
      </c>
      <c r="N8298" t="s">
        <v>20</v>
      </c>
    </row>
    <row r="8299" spans="1:14" x14ac:dyDescent="0.25">
      <c r="A8299" s="2" t="s">
        <v>9335</v>
      </c>
      <c r="B8299" s="2" t="s">
        <v>1444</v>
      </c>
      <c r="C8299" s="9">
        <f t="shared" si="129"/>
        <v>45627</v>
      </c>
      <c r="D8299" t="s">
        <v>30</v>
      </c>
      <c r="E8299" t="s">
        <v>106</v>
      </c>
      <c r="F8299" s="3">
        <v>4</v>
      </c>
      <c r="G8299" s="4">
        <v>381.59</v>
      </c>
      <c r="H8299" s="5">
        <v>0</v>
      </c>
      <c r="I8299" s="4">
        <v>1526.36</v>
      </c>
      <c r="J8299" s="4">
        <v>421.6</v>
      </c>
      <c r="K8299" t="s">
        <v>24</v>
      </c>
      <c r="L8299" t="s">
        <v>25</v>
      </c>
      <c r="M8299" s="2" t="s">
        <v>19</v>
      </c>
      <c r="N8299" t="s">
        <v>20</v>
      </c>
    </row>
    <row r="8300" spans="1:14" x14ac:dyDescent="0.25">
      <c r="A8300" s="2" t="s">
        <v>9336</v>
      </c>
      <c r="B8300" s="2" t="s">
        <v>2505</v>
      </c>
      <c r="C8300" s="9">
        <f t="shared" si="129"/>
        <v>46054</v>
      </c>
      <c r="D8300" t="s">
        <v>15</v>
      </c>
      <c r="E8300" t="s">
        <v>16</v>
      </c>
      <c r="F8300" s="3">
        <v>4</v>
      </c>
      <c r="G8300" s="4">
        <v>1152.0999999999999</v>
      </c>
      <c r="H8300" s="5">
        <v>0</v>
      </c>
      <c r="I8300" s="4">
        <v>4608.3999999999996</v>
      </c>
      <c r="J8300" s="4">
        <v>1605.96</v>
      </c>
      <c r="K8300" t="s">
        <v>24</v>
      </c>
      <c r="L8300" t="s">
        <v>18</v>
      </c>
      <c r="M8300" s="2" t="s">
        <v>26</v>
      </c>
      <c r="N8300" t="s">
        <v>32</v>
      </c>
    </row>
    <row r="8301" spans="1:14" x14ac:dyDescent="0.25">
      <c r="A8301" s="2" t="s">
        <v>9337</v>
      </c>
      <c r="B8301" s="2" t="s">
        <v>497</v>
      </c>
      <c r="C8301" s="9">
        <f t="shared" si="129"/>
        <v>45627</v>
      </c>
      <c r="D8301" t="s">
        <v>35</v>
      </c>
      <c r="E8301" t="s">
        <v>77</v>
      </c>
      <c r="F8301" s="3">
        <v>2</v>
      </c>
      <c r="G8301" s="4">
        <v>33782.29</v>
      </c>
      <c r="H8301" s="5">
        <v>0.05</v>
      </c>
      <c r="I8301" s="4">
        <v>64186.35</v>
      </c>
      <c r="J8301" s="4">
        <v>15605.76</v>
      </c>
      <c r="K8301" t="s">
        <v>24</v>
      </c>
      <c r="L8301" t="s">
        <v>47</v>
      </c>
      <c r="M8301" s="2" t="s">
        <v>19</v>
      </c>
      <c r="N8301" t="s">
        <v>58</v>
      </c>
    </row>
    <row r="8302" spans="1:14" x14ac:dyDescent="0.25">
      <c r="A8302" s="2" t="s">
        <v>9338</v>
      </c>
      <c r="B8302" s="2" t="s">
        <v>1439</v>
      </c>
      <c r="C8302" s="9">
        <f t="shared" si="129"/>
        <v>45292</v>
      </c>
      <c r="D8302" t="s">
        <v>30</v>
      </c>
      <c r="E8302" t="s">
        <v>41</v>
      </c>
      <c r="F8302" s="3">
        <v>2</v>
      </c>
      <c r="G8302" s="4">
        <v>908.46</v>
      </c>
      <c r="H8302" s="5">
        <v>0.05</v>
      </c>
      <c r="I8302" s="4">
        <v>1726.07</v>
      </c>
      <c r="J8302" s="4">
        <v>456.38</v>
      </c>
      <c r="K8302" t="s">
        <v>24</v>
      </c>
      <c r="L8302" t="s">
        <v>25</v>
      </c>
      <c r="M8302" s="2" t="s">
        <v>19</v>
      </c>
      <c r="N8302" t="s">
        <v>58</v>
      </c>
    </row>
    <row r="8303" spans="1:14" x14ac:dyDescent="0.25">
      <c r="A8303" s="2" t="s">
        <v>9339</v>
      </c>
      <c r="B8303" s="2" t="s">
        <v>226</v>
      </c>
      <c r="C8303" s="9">
        <f t="shared" si="129"/>
        <v>45323</v>
      </c>
      <c r="D8303" t="s">
        <v>35</v>
      </c>
      <c r="E8303" t="s">
        <v>74</v>
      </c>
      <c r="F8303" s="3">
        <v>4</v>
      </c>
      <c r="G8303" s="4">
        <v>9260.2000000000007</v>
      </c>
      <c r="H8303" s="5">
        <v>0.05</v>
      </c>
      <c r="I8303" s="4">
        <v>35188.76</v>
      </c>
      <c r="J8303" s="4">
        <v>5768.22</v>
      </c>
      <c r="K8303" t="s">
        <v>24</v>
      </c>
      <c r="L8303" t="s">
        <v>25</v>
      </c>
      <c r="M8303" s="2" t="s">
        <v>19</v>
      </c>
      <c r="N8303" t="s">
        <v>82</v>
      </c>
    </row>
    <row r="8304" spans="1:14" x14ac:dyDescent="0.25">
      <c r="A8304" s="2" t="s">
        <v>9340</v>
      </c>
      <c r="B8304" s="2" t="s">
        <v>875</v>
      </c>
      <c r="C8304" s="9">
        <f t="shared" si="129"/>
        <v>45809</v>
      </c>
      <c r="D8304" t="s">
        <v>15</v>
      </c>
      <c r="E8304" t="s">
        <v>95</v>
      </c>
      <c r="F8304" s="3">
        <v>3</v>
      </c>
      <c r="G8304" s="4">
        <v>1906.55</v>
      </c>
      <c r="H8304" s="5">
        <v>0.05</v>
      </c>
      <c r="I8304" s="4">
        <v>5433.67</v>
      </c>
      <c r="J8304" s="4">
        <v>0</v>
      </c>
      <c r="K8304" t="s">
        <v>24</v>
      </c>
      <c r="L8304" t="s">
        <v>18</v>
      </c>
      <c r="M8304" s="2" t="s">
        <v>101</v>
      </c>
      <c r="N8304" t="s">
        <v>66</v>
      </c>
    </row>
    <row r="8305" spans="1:14" x14ac:dyDescent="0.25">
      <c r="A8305" s="2" t="s">
        <v>9341</v>
      </c>
      <c r="B8305" s="2" t="s">
        <v>1341</v>
      </c>
      <c r="C8305" s="9">
        <f t="shared" si="129"/>
        <v>45658</v>
      </c>
      <c r="D8305" t="s">
        <v>35</v>
      </c>
      <c r="E8305" t="s">
        <v>77</v>
      </c>
      <c r="F8305" s="3">
        <v>3</v>
      </c>
      <c r="G8305" s="4">
        <v>5345.62</v>
      </c>
      <c r="H8305" s="5">
        <v>0</v>
      </c>
      <c r="I8305" s="4">
        <v>16036.86</v>
      </c>
      <c r="J8305" s="4">
        <v>4821.0600000000004</v>
      </c>
      <c r="K8305" t="s">
        <v>24</v>
      </c>
      <c r="L8305" t="s">
        <v>25</v>
      </c>
      <c r="M8305" s="2" t="s">
        <v>19</v>
      </c>
      <c r="N8305" t="s">
        <v>32</v>
      </c>
    </row>
    <row r="8306" spans="1:14" x14ac:dyDescent="0.25">
      <c r="A8306" s="2" t="s">
        <v>9342</v>
      </c>
      <c r="B8306" s="2" t="s">
        <v>1941</v>
      </c>
      <c r="C8306" s="9">
        <f t="shared" si="129"/>
        <v>45901</v>
      </c>
      <c r="D8306" t="s">
        <v>15</v>
      </c>
      <c r="E8306" t="s">
        <v>168</v>
      </c>
      <c r="F8306" s="3">
        <v>3</v>
      </c>
      <c r="G8306" s="4">
        <v>473.03</v>
      </c>
      <c r="H8306" s="5">
        <v>0</v>
      </c>
      <c r="I8306" s="4">
        <v>1419.09</v>
      </c>
      <c r="J8306" s="4">
        <v>268.83999999999997</v>
      </c>
      <c r="K8306" t="s">
        <v>152</v>
      </c>
      <c r="L8306" t="s">
        <v>25</v>
      </c>
      <c r="M8306" s="2" t="s">
        <v>19</v>
      </c>
      <c r="N8306" t="s">
        <v>58</v>
      </c>
    </row>
    <row r="8307" spans="1:14" x14ac:dyDescent="0.25">
      <c r="A8307" s="2" t="s">
        <v>9343</v>
      </c>
      <c r="B8307" s="2" t="s">
        <v>621</v>
      </c>
      <c r="C8307" s="9">
        <f t="shared" si="129"/>
        <v>45566</v>
      </c>
      <c r="D8307" t="s">
        <v>45</v>
      </c>
      <c r="E8307" t="s">
        <v>186</v>
      </c>
      <c r="F8307" s="3">
        <v>3</v>
      </c>
      <c r="G8307" s="4">
        <v>6449.75</v>
      </c>
      <c r="H8307" s="5">
        <v>0</v>
      </c>
      <c r="I8307" s="4">
        <v>19349.25</v>
      </c>
      <c r="J8307" s="4">
        <v>6528.09</v>
      </c>
      <c r="K8307" t="s">
        <v>37</v>
      </c>
      <c r="L8307" t="s">
        <v>18</v>
      </c>
      <c r="M8307" s="2" t="s">
        <v>19</v>
      </c>
      <c r="N8307" t="s">
        <v>42</v>
      </c>
    </row>
    <row r="8308" spans="1:14" x14ac:dyDescent="0.25">
      <c r="A8308" s="2" t="s">
        <v>9344</v>
      </c>
      <c r="B8308" s="2" t="s">
        <v>3137</v>
      </c>
      <c r="C8308" s="9">
        <f t="shared" si="129"/>
        <v>45870</v>
      </c>
      <c r="D8308" t="s">
        <v>45</v>
      </c>
      <c r="E8308" t="s">
        <v>222</v>
      </c>
      <c r="F8308" s="3">
        <v>4</v>
      </c>
      <c r="G8308" s="4">
        <v>2742.06</v>
      </c>
      <c r="H8308" s="5">
        <v>0.2</v>
      </c>
      <c r="I8308" s="4">
        <v>8774.59</v>
      </c>
      <c r="J8308" s="4">
        <v>2572.73</v>
      </c>
      <c r="K8308" t="s">
        <v>124</v>
      </c>
      <c r="L8308" t="s">
        <v>25</v>
      </c>
      <c r="M8308" s="2" t="s">
        <v>19</v>
      </c>
      <c r="N8308" t="s">
        <v>66</v>
      </c>
    </row>
    <row r="8309" spans="1:14" x14ac:dyDescent="0.25">
      <c r="A8309" s="2" t="s">
        <v>9345</v>
      </c>
      <c r="B8309" s="2" t="s">
        <v>651</v>
      </c>
      <c r="C8309" s="9">
        <f t="shared" si="129"/>
        <v>45627</v>
      </c>
      <c r="D8309" t="s">
        <v>15</v>
      </c>
      <c r="E8309" t="s">
        <v>16</v>
      </c>
      <c r="F8309" s="3">
        <v>1</v>
      </c>
      <c r="G8309" s="4">
        <v>453.28</v>
      </c>
      <c r="H8309" s="5">
        <v>0.2</v>
      </c>
      <c r="I8309" s="4">
        <v>362.62</v>
      </c>
      <c r="J8309" s="4">
        <v>62.1</v>
      </c>
      <c r="K8309" t="s">
        <v>24</v>
      </c>
      <c r="L8309" t="s">
        <v>25</v>
      </c>
      <c r="M8309" s="2" t="s">
        <v>19</v>
      </c>
      <c r="N8309" t="s">
        <v>155</v>
      </c>
    </row>
    <row r="8310" spans="1:14" x14ac:dyDescent="0.25">
      <c r="A8310" s="2" t="s">
        <v>9346</v>
      </c>
      <c r="B8310" s="2" t="s">
        <v>666</v>
      </c>
      <c r="C8310" s="9">
        <f t="shared" si="129"/>
        <v>45413</v>
      </c>
      <c r="D8310" t="s">
        <v>15</v>
      </c>
      <c r="E8310" t="s">
        <v>168</v>
      </c>
      <c r="F8310" s="3">
        <v>1</v>
      </c>
      <c r="G8310" s="4">
        <v>2423.33</v>
      </c>
      <c r="H8310" s="5">
        <v>0</v>
      </c>
      <c r="I8310" s="4">
        <v>2423.33</v>
      </c>
      <c r="J8310" s="4">
        <v>803.12</v>
      </c>
      <c r="K8310" t="s">
        <v>24</v>
      </c>
      <c r="L8310" t="s">
        <v>25</v>
      </c>
      <c r="M8310" s="2" t="s">
        <v>19</v>
      </c>
      <c r="N8310" t="s">
        <v>58</v>
      </c>
    </row>
    <row r="8311" spans="1:14" x14ac:dyDescent="0.25">
      <c r="A8311" s="2" t="s">
        <v>9347</v>
      </c>
      <c r="B8311" s="2" t="s">
        <v>1979</v>
      </c>
      <c r="C8311" s="9">
        <f t="shared" si="129"/>
        <v>45352</v>
      </c>
      <c r="D8311" t="s">
        <v>35</v>
      </c>
      <c r="E8311" t="s">
        <v>50</v>
      </c>
      <c r="F8311" s="3">
        <v>3</v>
      </c>
      <c r="G8311" s="4">
        <v>2900.71</v>
      </c>
      <c r="H8311" s="5">
        <v>0.1</v>
      </c>
      <c r="I8311" s="4">
        <v>7831.92</v>
      </c>
      <c r="J8311" s="4">
        <v>1354.92</v>
      </c>
      <c r="K8311" t="s">
        <v>24</v>
      </c>
      <c r="L8311" t="s">
        <v>25</v>
      </c>
      <c r="M8311" s="2" t="s">
        <v>19</v>
      </c>
      <c r="N8311" t="s">
        <v>32</v>
      </c>
    </row>
    <row r="8312" spans="1:14" x14ac:dyDescent="0.25">
      <c r="A8312" s="2" t="s">
        <v>9348</v>
      </c>
      <c r="B8312" s="2" t="s">
        <v>3457</v>
      </c>
      <c r="C8312" s="9">
        <f t="shared" si="129"/>
        <v>46174</v>
      </c>
      <c r="D8312" t="s">
        <v>15</v>
      </c>
      <c r="E8312" t="s">
        <v>16</v>
      </c>
      <c r="F8312" s="3">
        <v>2</v>
      </c>
      <c r="G8312" s="4">
        <v>2267.13</v>
      </c>
      <c r="H8312" s="5">
        <v>0.2</v>
      </c>
      <c r="I8312" s="4">
        <v>3627.41</v>
      </c>
      <c r="J8312" s="4">
        <v>888.26</v>
      </c>
      <c r="K8312" t="s">
        <v>24</v>
      </c>
      <c r="L8312" t="s">
        <v>25</v>
      </c>
      <c r="M8312" s="2" t="s">
        <v>19</v>
      </c>
      <c r="N8312" t="s">
        <v>38</v>
      </c>
    </row>
    <row r="8313" spans="1:14" x14ac:dyDescent="0.25">
      <c r="A8313" s="2" t="s">
        <v>9349</v>
      </c>
      <c r="B8313" s="2" t="s">
        <v>1835</v>
      </c>
      <c r="C8313" s="9">
        <f t="shared" si="129"/>
        <v>45809</v>
      </c>
      <c r="D8313" t="s">
        <v>53</v>
      </c>
      <c r="E8313" t="s">
        <v>114</v>
      </c>
      <c r="F8313" s="3">
        <v>3</v>
      </c>
      <c r="G8313" s="4">
        <v>152.46</v>
      </c>
      <c r="H8313" s="5">
        <v>0.1</v>
      </c>
      <c r="I8313" s="4">
        <v>411.64</v>
      </c>
      <c r="J8313" s="4">
        <v>105.95</v>
      </c>
      <c r="K8313" t="s">
        <v>124</v>
      </c>
      <c r="L8313" t="s">
        <v>18</v>
      </c>
      <c r="M8313" s="2" t="s">
        <v>19</v>
      </c>
      <c r="N8313" t="s">
        <v>20</v>
      </c>
    </row>
    <row r="8314" spans="1:14" x14ac:dyDescent="0.25">
      <c r="A8314" s="2" t="s">
        <v>9350</v>
      </c>
      <c r="B8314" s="2" t="s">
        <v>60</v>
      </c>
      <c r="C8314" s="9">
        <f t="shared" si="129"/>
        <v>45413</v>
      </c>
      <c r="D8314" t="s">
        <v>30</v>
      </c>
      <c r="E8314" t="s">
        <v>133</v>
      </c>
      <c r="F8314" s="3">
        <v>3</v>
      </c>
      <c r="G8314" s="4">
        <v>247.36</v>
      </c>
      <c r="H8314" s="5">
        <v>0.15</v>
      </c>
      <c r="I8314" s="4">
        <v>630.77</v>
      </c>
      <c r="J8314" s="4">
        <v>131.88</v>
      </c>
      <c r="K8314" t="s">
        <v>24</v>
      </c>
      <c r="L8314" t="s">
        <v>25</v>
      </c>
      <c r="M8314" s="2" t="s">
        <v>19</v>
      </c>
      <c r="N8314" t="s">
        <v>82</v>
      </c>
    </row>
    <row r="8315" spans="1:14" x14ac:dyDescent="0.25">
      <c r="A8315" s="2" t="s">
        <v>9351</v>
      </c>
      <c r="B8315" s="2" t="s">
        <v>208</v>
      </c>
      <c r="C8315" s="9">
        <f t="shared" si="129"/>
        <v>45627</v>
      </c>
      <c r="D8315" t="s">
        <v>35</v>
      </c>
      <c r="E8315" t="s">
        <v>71</v>
      </c>
      <c r="F8315" s="3">
        <v>1</v>
      </c>
      <c r="G8315" s="4">
        <v>17935.98</v>
      </c>
      <c r="H8315" s="5">
        <v>0.25</v>
      </c>
      <c r="I8315" s="4">
        <v>13451.98</v>
      </c>
      <c r="J8315" s="4">
        <v>2440.88</v>
      </c>
      <c r="K8315" t="s">
        <v>37</v>
      </c>
      <c r="L8315" t="s">
        <v>25</v>
      </c>
      <c r="M8315" s="2" t="s">
        <v>19</v>
      </c>
      <c r="N8315" t="s">
        <v>82</v>
      </c>
    </row>
    <row r="8316" spans="1:14" x14ac:dyDescent="0.25">
      <c r="A8316" s="2" t="s">
        <v>9352</v>
      </c>
      <c r="B8316" s="2" t="s">
        <v>2482</v>
      </c>
      <c r="C8316" s="9">
        <f t="shared" si="129"/>
        <v>45444</v>
      </c>
      <c r="D8316" t="s">
        <v>35</v>
      </c>
      <c r="E8316" t="s">
        <v>77</v>
      </c>
      <c r="F8316" s="3">
        <v>2</v>
      </c>
      <c r="G8316" s="4">
        <v>27561.74</v>
      </c>
      <c r="H8316" s="5">
        <v>0</v>
      </c>
      <c r="I8316" s="4">
        <v>55123.48</v>
      </c>
      <c r="J8316" s="4">
        <v>7395.03</v>
      </c>
      <c r="K8316" t="s">
        <v>124</v>
      </c>
      <c r="L8316" t="s">
        <v>25</v>
      </c>
      <c r="M8316" s="2" t="s">
        <v>26</v>
      </c>
      <c r="N8316" t="s">
        <v>58</v>
      </c>
    </row>
    <row r="8317" spans="1:14" x14ac:dyDescent="0.25">
      <c r="A8317" s="2" t="s">
        <v>9353</v>
      </c>
      <c r="B8317" s="2" t="s">
        <v>444</v>
      </c>
      <c r="C8317" s="9">
        <f t="shared" si="129"/>
        <v>46174</v>
      </c>
      <c r="D8317" t="s">
        <v>53</v>
      </c>
      <c r="E8317" t="s">
        <v>114</v>
      </c>
      <c r="F8317" s="3">
        <v>1</v>
      </c>
      <c r="G8317" s="4">
        <v>1115.28</v>
      </c>
      <c r="H8317" s="5">
        <v>0</v>
      </c>
      <c r="I8317" s="4">
        <v>1115.28</v>
      </c>
      <c r="J8317" s="4">
        <v>353.02</v>
      </c>
      <c r="K8317" t="s">
        <v>37</v>
      </c>
      <c r="L8317" t="s">
        <v>25</v>
      </c>
      <c r="M8317" s="2" t="s">
        <v>26</v>
      </c>
      <c r="N8317" t="s">
        <v>66</v>
      </c>
    </row>
    <row r="8318" spans="1:14" x14ac:dyDescent="0.25">
      <c r="A8318" s="2" t="s">
        <v>9354</v>
      </c>
      <c r="B8318" s="2" t="s">
        <v>430</v>
      </c>
      <c r="C8318" s="9">
        <f t="shared" si="129"/>
        <v>45962</v>
      </c>
      <c r="D8318" t="s">
        <v>15</v>
      </c>
      <c r="E8318" t="s">
        <v>168</v>
      </c>
      <c r="F8318" s="3">
        <v>2</v>
      </c>
      <c r="G8318" s="4">
        <v>996.18</v>
      </c>
      <c r="H8318" s="5">
        <v>0.1</v>
      </c>
      <c r="I8318" s="4">
        <v>1793.12</v>
      </c>
      <c r="J8318" s="4">
        <v>283.92</v>
      </c>
      <c r="K8318" t="s">
        <v>37</v>
      </c>
      <c r="L8318" t="s">
        <v>18</v>
      </c>
      <c r="M8318" s="2" t="s">
        <v>26</v>
      </c>
      <c r="N8318" t="s">
        <v>82</v>
      </c>
    </row>
    <row r="8319" spans="1:14" x14ac:dyDescent="0.25">
      <c r="A8319" s="2" t="s">
        <v>9355</v>
      </c>
      <c r="B8319" s="2" t="s">
        <v>3977</v>
      </c>
      <c r="C8319" s="9">
        <f t="shared" si="129"/>
        <v>45870</v>
      </c>
      <c r="D8319" t="s">
        <v>15</v>
      </c>
      <c r="E8319" t="s">
        <v>23</v>
      </c>
      <c r="F8319" s="3">
        <v>4</v>
      </c>
      <c r="G8319" s="4">
        <v>2033.63</v>
      </c>
      <c r="H8319" s="5">
        <v>0.1</v>
      </c>
      <c r="I8319" s="4">
        <v>7321.07</v>
      </c>
      <c r="J8319" s="4">
        <v>1294.8599999999999</v>
      </c>
      <c r="K8319" t="s">
        <v>37</v>
      </c>
      <c r="L8319" t="s">
        <v>25</v>
      </c>
      <c r="M8319" s="2" t="s">
        <v>19</v>
      </c>
      <c r="N8319" t="s">
        <v>82</v>
      </c>
    </row>
    <row r="8320" spans="1:14" x14ac:dyDescent="0.25">
      <c r="A8320" s="2" t="s">
        <v>9356</v>
      </c>
      <c r="B8320" s="2" t="s">
        <v>1486</v>
      </c>
      <c r="C8320" s="9">
        <f t="shared" si="129"/>
        <v>45717</v>
      </c>
      <c r="D8320" t="s">
        <v>30</v>
      </c>
      <c r="E8320" t="s">
        <v>106</v>
      </c>
      <c r="F8320" s="3">
        <v>1</v>
      </c>
      <c r="G8320" s="4">
        <v>1129.78</v>
      </c>
      <c r="H8320" s="5">
        <v>0</v>
      </c>
      <c r="I8320" s="4">
        <v>1129.78</v>
      </c>
      <c r="J8320" s="4">
        <v>351.61</v>
      </c>
      <c r="K8320" t="s">
        <v>24</v>
      </c>
      <c r="L8320" t="s">
        <v>18</v>
      </c>
      <c r="M8320" s="2" t="s">
        <v>19</v>
      </c>
      <c r="N8320" t="s">
        <v>58</v>
      </c>
    </row>
    <row r="8321" spans="1:14" x14ac:dyDescent="0.25">
      <c r="A8321" s="2" t="s">
        <v>9357</v>
      </c>
      <c r="B8321" s="2" t="s">
        <v>476</v>
      </c>
      <c r="C8321" s="9">
        <f t="shared" si="129"/>
        <v>45839</v>
      </c>
      <c r="D8321" t="s">
        <v>15</v>
      </c>
      <c r="E8321" t="s">
        <v>23</v>
      </c>
      <c r="F8321" s="3">
        <v>4</v>
      </c>
      <c r="G8321" s="4">
        <v>2045.01</v>
      </c>
      <c r="H8321" s="5">
        <v>0.2</v>
      </c>
      <c r="I8321" s="4">
        <v>6544.03</v>
      </c>
      <c r="J8321" s="4">
        <v>1287.74</v>
      </c>
      <c r="K8321" t="s">
        <v>24</v>
      </c>
      <c r="L8321" t="s">
        <v>18</v>
      </c>
      <c r="M8321" s="2" t="s">
        <v>19</v>
      </c>
      <c r="N8321" t="s">
        <v>58</v>
      </c>
    </row>
    <row r="8322" spans="1:14" x14ac:dyDescent="0.25">
      <c r="A8322" s="2" t="s">
        <v>9358</v>
      </c>
      <c r="B8322" s="2" t="s">
        <v>4566</v>
      </c>
      <c r="C8322" s="9">
        <f t="shared" si="129"/>
        <v>45413</v>
      </c>
      <c r="D8322" t="s">
        <v>15</v>
      </c>
      <c r="E8322" t="s">
        <v>57</v>
      </c>
      <c r="F8322" s="3">
        <v>4</v>
      </c>
      <c r="G8322" s="4">
        <v>1929.56</v>
      </c>
      <c r="H8322" s="5">
        <v>0.15</v>
      </c>
      <c r="I8322" s="4">
        <v>6560.5</v>
      </c>
      <c r="J8322" s="4">
        <v>0</v>
      </c>
      <c r="K8322" t="s">
        <v>17</v>
      </c>
      <c r="L8322" t="s">
        <v>25</v>
      </c>
      <c r="M8322" s="2" t="s">
        <v>101</v>
      </c>
      <c r="N8322" t="s">
        <v>42</v>
      </c>
    </row>
    <row r="8323" spans="1:14" x14ac:dyDescent="0.25">
      <c r="A8323" s="2" t="s">
        <v>9359</v>
      </c>
      <c r="B8323" s="2" t="s">
        <v>587</v>
      </c>
      <c r="C8323" s="9">
        <f t="shared" ref="C8323:C8386" si="130">DATE(YEAR(B8323),MONTH(B8323),1)</f>
        <v>46143</v>
      </c>
      <c r="D8323" t="s">
        <v>53</v>
      </c>
      <c r="E8323" t="s">
        <v>98</v>
      </c>
      <c r="F8323" s="3">
        <v>3</v>
      </c>
      <c r="G8323" s="4">
        <v>935.19</v>
      </c>
      <c r="H8323" s="5">
        <v>0</v>
      </c>
      <c r="I8323" s="4">
        <v>2805.57</v>
      </c>
      <c r="J8323" s="4">
        <v>713.16</v>
      </c>
      <c r="K8323" t="s">
        <v>24</v>
      </c>
      <c r="L8323" t="s">
        <v>25</v>
      </c>
      <c r="M8323" s="2" t="s">
        <v>19</v>
      </c>
      <c r="N8323" t="s">
        <v>82</v>
      </c>
    </row>
    <row r="8324" spans="1:14" x14ac:dyDescent="0.25">
      <c r="A8324" s="2" t="s">
        <v>9360</v>
      </c>
      <c r="B8324" s="2" t="s">
        <v>1195</v>
      </c>
      <c r="C8324" s="9">
        <f t="shared" si="130"/>
        <v>45292</v>
      </c>
      <c r="D8324" t="s">
        <v>45</v>
      </c>
      <c r="E8324" t="s">
        <v>121</v>
      </c>
      <c r="F8324" s="3">
        <v>2</v>
      </c>
      <c r="G8324" s="4">
        <v>6573.79</v>
      </c>
      <c r="H8324" s="5">
        <v>0.15</v>
      </c>
      <c r="I8324" s="4">
        <v>11175.44</v>
      </c>
      <c r="J8324" s="4">
        <v>3368.58</v>
      </c>
      <c r="K8324" t="s">
        <v>24</v>
      </c>
      <c r="L8324" t="s">
        <v>47</v>
      </c>
      <c r="M8324" s="2" t="s">
        <v>26</v>
      </c>
      <c r="N8324" t="s">
        <v>58</v>
      </c>
    </row>
    <row r="8325" spans="1:14" x14ac:dyDescent="0.25">
      <c r="A8325" s="2" t="s">
        <v>9361</v>
      </c>
      <c r="B8325" s="2" t="s">
        <v>5398</v>
      </c>
      <c r="C8325" s="9">
        <f t="shared" si="130"/>
        <v>45597</v>
      </c>
      <c r="D8325" t="s">
        <v>35</v>
      </c>
      <c r="E8325" t="s">
        <v>71</v>
      </c>
      <c r="F8325" s="3">
        <v>1</v>
      </c>
      <c r="G8325" s="4">
        <v>30050.639999999999</v>
      </c>
      <c r="H8325" s="5">
        <v>0.15</v>
      </c>
      <c r="I8325" s="4">
        <v>25543.040000000001</v>
      </c>
      <c r="J8325" s="4">
        <v>6872.58</v>
      </c>
      <c r="K8325" t="s">
        <v>24</v>
      </c>
      <c r="L8325" t="s">
        <v>25</v>
      </c>
      <c r="M8325" s="2" t="s">
        <v>19</v>
      </c>
      <c r="N8325" t="s">
        <v>42</v>
      </c>
    </row>
    <row r="8326" spans="1:14" x14ac:dyDescent="0.25">
      <c r="A8326" s="2" t="s">
        <v>9362</v>
      </c>
      <c r="B8326" s="2" t="s">
        <v>806</v>
      </c>
      <c r="C8326" s="9">
        <f t="shared" si="130"/>
        <v>45474</v>
      </c>
      <c r="D8326" t="s">
        <v>35</v>
      </c>
      <c r="E8326" t="s">
        <v>77</v>
      </c>
      <c r="F8326" s="3">
        <v>3</v>
      </c>
      <c r="G8326" s="4">
        <v>26590.48</v>
      </c>
      <c r="H8326" s="5">
        <v>0.05</v>
      </c>
      <c r="I8326" s="4">
        <v>75782.87</v>
      </c>
      <c r="J8326" s="4">
        <v>15823.66</v>
      </c>
      <c r="K8326" t="s">
        <v>24</v>
      </c>
      <c r="L8326" t="s">
        <v>25</v>
      </c>
      <c r="M8326" s="2" t="s">
        <v>19</v>
      </c>
      <c r="N8326" t="s">
        <v>66</v>
      </c>
    </row>
    <row r="8327" spans="1:14" x14ac:dyDescent="0.25">
      <c r="A8327" s="2" t="s">
        <v>9363</v>
      </c>
      <c r="B8327" s="2" t="s">
        <v>1447</v>
      </c>
      <c r="C8327" s="9">
        <f t="shared" si="130"/>
        <v>45778</v>
      </c>
      <c r="D8327" t="s">
        <v>35</v>
      </c>
      <c r="E8327" t="s">
        <v>50</v>
      </c>
      <c r="F8327" s="3">
        <v>1</v>
      </c>
      <c r="G8327" s="4">
        <v>7735.73</v>
      </c>
      <c r="H8327" s="5">
        <v>0</v>
      </c>
      <c r="I8327" s="4">
        <v>7735.73</v>
      </c>
      <c r="J8327" s="4">
        <v>2430.6799999999998</v>
      </c>
      <c r="K8327" t="s">
        <v>24</v>
      </c>
      <c r="L8327" t="s">
        <v>18</v>
      </c>
      <c r="M8327" s="2" t="s">
        <v>19</v>
      </c>
      <c r="N8327" t="s">
        <v>87</v>
      </c>
    </row>
    <row r="8328" spans="1:14" x14ac:dyDescent="0.25">
      <c r="A8328" s="2" t="s">
        <v>9364</v>
      </c>
      <c r="B8328" s="2" t="s">
        <v>727</v>
      </c>
      <c r="C8328" s="9">
        <f t="shared" si="130"/>
        <v>45292</v>
      </c>
      <c r="D8328" t="s">
        <v>30</v>
      </c>
      <c r="E8328" t="s">
        <v>133</v>
      </c>
      <c r="F8328" s="3">
        <v>4</v>
      </c>
      <c r="G8328" s="4">
        <v>755.49</v>
      </c>
      <c r="H8328" s="5">
        <v>0.2</v>
      </c>
      <c r="I8328" s="4">
        <v>2417.5700000000002</v>
      </c>
      <c r="J8328" s="4">
        <v>647.61</v>
      </c>
      <c r="K8328" t="s">
        <v>24</v>
      </c>
      <c r="L8328" t="s">
        <v>25</v>
      </c>
      <c r="M8328" s="2" t="s">
        <v>19</v>
      </c>
      <c r="N8328" t="s">
        <v>66</v>
      </c>
    </row>
    <row r="8329" spans="1:14" x14ac:dyDescent="0.25">
      <c r="A8329" s="2" t="s">
        <v>9365</v>
      </c>
      <c r="B8329" s="2" t="s">
        <v>965</v>
      </c>
      <c r="C8329" s="9">
        <f t="shared" si="130"/>
        <v>46113</v>
      </c>
      <c r="D8329" t="s">
        <v>35</v>
      </c>
      <c r="E8329" t="s">
        <v>74</v>
      </c>
      <c r="F8329" s="3">
        <v>1</v>
      </c>
      <c r="G8329" s="4">
        <v>26701.91</v>
      </c>
      <c r="H8329" s="5">
        <v>0</v>
      </c>
      <c r="I8329" s="4">
        <v>26701.91</v>
      </c>
      <c r="J8329" s="4">
        <v>5971.66</v>
      </c>
      <c r="K8329" t="s">
        <v>152</v>
      </c>
      <c r="L8329" t="s">
        <v>25</v>
      </c>
      <c r="M8329" s="2" t="s">
        <v>19</v>
      </c>
      <c r="N8329" t="s">
        <v>20</v>
      </c>
    </row>
    <row r="8330" spans="1:14" x14ac:dyDescent="0.25">
      <c r="A8330" s="2" t="s">
        <v>9366</v>
      </c>
      <c r="B8330" s="2" t="s">
        <v>2152</v>
      </c>
      <c r="C8330" s="9">
        <f t="shared" si="130"/>
        <v>45597</v>
      </c>
      <c r="D8330" t="s">
        <v>35</v>
      </c>
      <c r="E8330" t="s">
        <v>36</v>
      </c>
      <c r="F8330" s="3">
        <v>1</v>
      </c>
      <c r="G8330" s="4">
        <v>9549.34</v>
      </c>
      <c r="H8330" s="5">
        <v>0.05</v>
      </c>
      <c r="I8330" s="4">
        <v>9071.8700000000008</v>
      </c>
      <c r="J8330" s="4">
        <v>0</v>
      </c>
      <c r="K8330" t="s">
        <v>124</v>
      </c>
      <c r="L8330" t="s">
        <v>25</v>
      </c>
      <c r="M8330" s="2" t="s">
        <v>61</v>
      </c>
      <c r="N8330" t="s">
        <v>58</v>
      </c>
    </row>
    <row r="8331" spans="1:14" x14ac:dyDescent="0.25">
      <c r="A8331" s="2" t="s">
        <v>9367</v>
      </c>
      <c r="B8331" s="2" t="s">
        <v>5398</v>
      </c>
      <c r="C8331" s="9">
        <f t="shared" si="130"/>
        <v>45597</v>
      </c>
      <c r="D8331" t="s">
        <v>53</v>
      </c>
      <c r="E8331" t="s">
        <v>173</v>
      </c>
      <c r="F8331" s="3">
        <v>3</v>
      </c>
      <c r="G8331" s="4">
        <v>154.79</v>
      </c>
      <c r="H8331" s="5">
        <v>0</v>
      </c>
      <c r="I8331" s="4">
        <v>464.37</v>
      </c>
      <c r="J8331" s="4">
        <v>120.52</v>
      </c>
      <c r="K8331" t="s">
        <v>37</v>
      </c>
      <c r="L8331" t="s">
        <v>18</v>
      </c>
      <c r="M8331" s="2" t="s">
        <v>19</v>
      </c>
      <c r="N8331" t="s">
        <v>42</v>
      </c>
    </row>
    <row r="8332" spans="1:14" x14ac:dyDescent="0.25">
      <c r="A8332" s="2" t="s">
        <v>9368</v>
      </c>
      <c r="B8332" s="2" t="s">
        <v>1457</v>
      </c>
      <c r="C8332" s="9">
        <f t="shared" si="130"/>
        <v>45597</v>
      </c>
      <c r="D8332" t="s">
        <v>35</v>
      </c>
      <c r="E8332" t="s">
        <v>36</v>
      </c>
      <c r="F8332" s="3">
        <v>2</v>
      </c>
      <c r="G8332" s="4">
        <v>11554.55</v>
      </c>
      <c r="H8332" s="5">
        <v>0.2</v>
      </c>
      <c r="I8332" s="4">
        <v>18487.28</v>
      </c>
      <c r="J8332" s="4">
        <v>2301.14</v>
      </c>
      <c r="K8332" t="s">
        <v>17</v>
      </c>
      <c r="L8332" t="s">
        <v>47</v>
      </c>
      <c r="M8332" s="2" t="s">
        <v>19</v>
      </c>
      <c r="N8332" t="s">
        <v>66</v>
      </c>
    </row>
    <row r="8333" spans="1:14" x14ac:dyDescent="0.25">
      <c r="A8333" s="2" t="s">
        <v>9369</v>
      </c>
      <c r="B8333" s="2" t="s">
        <v>314</v>
      </c>
      <c r="C8333" s="9">
        <f t="shared" si="130"/>
        <v>45292</v>
      </c>
      <c r="D8333" t="s">
        <v>35</v>
      </c>
      <c r="E8333" t="s">
        <v>77</v>
      </c>
      <c r="F8333" s="3">
        <v>1</v>
      </c>
      <c r="G8333" s="4">
        <v>8514.68</v>
      </c>
      <c r="H8333" s="5">
        <v>0</v>
      </c>
      <c r="I8333" s="4">
        <v>8514.68</v>
      </c>
      <c r="J8333" s="4">
        <v>2491.4499999999998</v>
      </c>
      <c r="K8333" t="s">
        <v>24</v>
      </c>
      <c r="L8333" t="s">
        <v>47</v>
      </c>
      <c r="M8333" s="2" t="s">
        <v>19</v>
      </c>
      <c r="N8333" t="s">
        <v>42</v>
      </c>
    </row>
    <row r="8334" spans="1:14" x14ac:dyDescent="0.25">
      <c r="A8334" s="2" t="s">
        <v>9370</v>
      </c>
      <c r="B8334" s="2" t="s">
        <v>321</v>
      </c>
      <c r="C8334" s="9">
        <f t="shared" si="130"/>
        <v>46113</v>
      </c>
      <c r="D8334" t="s">
        <v>35</v>
      </c>
      <c r="E8334" t="s">
        <v>71</v>
      </c>
      <c r="F8334" s="3">
        <v>4</v>
      </c>
      <c r="G8334" s="4">
        <v>33959.949999999997</v>
      </c>
      <c r="H8334" s="5">
        <v>0</v>
      </c>
      <c r="I8334" s="4">
        <v>135839.79999999999</v>
      </c>
      <c r="J8334" s="4">
        <v>39268.269999999997</v>
      </c>
      <c r="K8334" t="s">
        <v>24</v>
      </c>
      <c r="L8334" t="s">
        <v>25</v>
      </c>
      <c r="M8334" s="2" t="s">
        <v>26</v>
      </c>
      <c r="N8334" t="s">
        <v>42</v>
      </c>
    </row>
    <row r="8335" spans="1:14" x14ac:dyDescent="0.25">
      <c r="A8335" s="2" t="s">
        <v>9371</v>
      </c>
      <c r="B8335" s="2" t="s">
        <v>3757</v>
      </c>
      <c r="C8335" s="9">
        <f t="shared" si="130"/>
        <v>45901</v>
      </c>
      <c r="D8335" t="s">
        <v>35</v>
      </c>
      <c r="E8335" t="s">
        <v>74</v>
      </c>
      <c r="F8335" s="3">
        <v>4</v>
      </c>
      <c r="G8335" s="4">
        <v>32010.3</v>
      </c>
      <c r="H8335" s="5">
        <v>0.15</v>
      </c>
      <c r="I8335" s="4">
        <v>108835.02</v>
      </c>
      <c r="J8335" s="4">
        <v>0</v>
      </c>
      <c r="K8335" t="s">
        <v>37</v>
      </c>
      <c r="L8335" t="s">
        <v>25</v>
      </c>
      <c r="M8335" s="2" t="s">
        <v>101</v>
      </c>
      <c r="N8335" t="s">
        <v>38</v>
      </c>
    </row>
    <row r="8336" spans="1:14" x14ac:dyDescent="0.25">
      <c r="A8336" s="2" t="s">
        <v>9372</v>
      </c>
      <c r="B8336" s="2" t="s">
        <v>839</v>
      </c>
      <c r="C8336" s="9">
        <f t="shared" si="130"/>
        <v>45505</v>
      </c>
      <c r="D8336" t="s">
        <v>15</v>
      </c>
      <c r="E8336" t="s">
        <v>57</v>
      </c>
      <c r="F8336" s="3">
        <v>3</v>
      </c>
      <c r="G8336" s="4">
        <v>1291.83</v>
      </c>
      <c r="H8336" s="5">
        <v>0</v>
      </c>
      <c r="I8336" s="4">
        <v>3875.49</v>
      </c>
      <c r="J8336" s="4">
        <v>809.3</v>
      </c>
      <c r="K8336" t="s">
        <v>124</v>
      </c>
      <c r="L8336" t="s">
        <v>25</v>
      </c>
      <c r="M8336" s="2" t="s">
        <v>19</v>
      </c>
      <c r="N8336" t="s">
        <v>87</v>
      </c>
    </row>
    <row r="8337" spans="1:14" x14ac:dyDescent="0.25">
      <c r="A8337" s="2" t="s">
        <v>9373</v>
      </c>
      <c r="B8337" s="2" t="s">
        <v>1998</v>
      </c>
      <c r="C8337" s="9">
        <f t="shared" si="130"/>
        <v>45689</v>
      </c>
      <c r="D8337" t="s">
        <v>53</v>
      </c>
      <c r="E8337" t="s">
        <v>98</v>
      </c>
      <c r="F8337" s="3">
        <v>4</v>
      </c>
      <c r="G8337" s="4">
        <v>901.31</v>
      </c>
      <c r="H8337" s="5">
        <v>0</v>
      </c>
      <c r="I8337" s="4">
        <v>3605.24</v>
      </c>
      <c r="J8337" s="4">
        <v>1098.18</v>
      </c>
      <c r="K8337" t="s">
        <v>17</v>
      </c>
      <c r="L8337" t="s">
        <v>25</v>
      </c>
      <c r="M8337" s="2" t="s">
        <v>19</v>
      </c>
      <c r="N8337" t="s">
        <v>58</v>
      </c>
    </row>
    <row r="8338" spans="1:14" x14ac:dyDescent="0.25">
      <c r="A8338" s="2" t="s">
        <v>9374</v>
      </c>
      <c r="B8338" s="2" t="s">
        <v>1126</v>
      </c>
      <c r="C8338" s="9">
        <f t="shared" si="130"/>
        <v>46054</v>
      </c>
      <c r="D8338" t="s">
        <v>30</v>
      </c>
      <c r="E8338" t="s">
        <v>31</v>
      </c>
      <c r="F8338" s="3">
        <v>1</v>
      </c>
      <c r="G8338" s="4">
        <v>1111.33</v>
      </c>
      <c r="H8338" s="5">
        <v>0</v>
      </c>
      <c r="I8338" s="4">
        <v>1111.33</v>
      </c>
      <c r="J8338" s="4">
        <v>173.43</v>
      </c>
      <c r="K8338" t="s">
        <v>37</v>
      </c>
      <c r="L8338" t="s">
        <v>25</v>
      </c>
      <c r="M8338" s="2" t="s">
        <v>19</v>
      </c>
      <c r="N8338" t="s">
        <v>42</v>
      </c>
    </row>
    <row r="8339" spans="1:14" x14ac:dyDescent="0.25">
      <c r="A8339" s="2" t="s">
        <v>9375</v>
      </c>
      <c r="B8339" s="2" t="s">
        <v>962</v>
      </c>
      <c r="C8339" s="9">
        <f t="shared" si="130"/>
        <v>45689</v>
      </c>
      <c r="D8339" t="s">
        <v>15</v>
      </c>
      <c r="E8339" t="s">
        <v>168</v>
      </c>
      <c r="F8339" s="3">
        <v>2</v>
      </c>
      <c r="G8339" s="4">
        <v>833.1</v>
      </c>
      <c r="H8339" s="5">
        <v>0.1</v>
      </c>
      <c r="I8339" s="4">
        <v>1499.58</v>
      </c>
      <c r="J8339" s="4">
        <v>0</v>
      </c>
      <c r="K8339" t="s">
        <v>152</v>
      </c>
      <c r="L8339" t="s">
        <v>18</v>
      </c>
      <c r="M8339" s="2" t="s">
        <v>101</v>
      </c>
      <c r="N8339" t="s">
        <v>87</v>
      </c>
    </row>
    <row r="8340" spans="1:14" x14ac:dyDescent="0.25">
      <c r="A8340" s="2" t="s">
        <v>9376</v>
      </c>
      <c r="B8340" s="2" t="s">
        <v>554</v>
      </c>
      <c r="C8340" s="9">
        <f t="shared" si="130"/>
        <v>45383</v>
      </c>
      <c r="D8340" t="s">
        <v>15</v>
      </c>
      <c r="E8340" t="s">
        <v>168</v>
      </c>
      <c r="F8340" s="3">
        <v>1</v>
      </c>
      <c r="G8340" s="4">
        <v>1108.6400000000001</v>
      </c>
      <c r="H8340" s="5">
        <v>0</v>
      </c>
      <c r="I8340" s="4">
        <v>1108.6400000000001</v>
      </c>
      <c r="J8340" s="4">
        <v>139.88999999999999</v>
      </c>
      <c r="K8340" t="s">
        <v>24</v>
      </c>
      <c r="L8340" t="s">
        <v>25</v>
      </c>
      <c r="M8340" s="2" t="s">
        <v>19</v>
      </c>
      <c r="N8340" t="s">
        <v>66</v>
      </c>
    </row>
    <row r="8341" spans="1:14" x14ac:dyDescent="0.25">
      <c r="A8341" s="2" t="s">
        <v>9377</v>
      </c>
      <c r="B8341" s="2" t="s">
        <v>217</v>
      </c>
      <c r="C8341" s="9">
        <f t="shared" si="130"/>
        <v>45717</v>
      </c>
      <c r="D8341" t="s">
        <v>45</v>
      </c>
      <c r="E8341" t="s">
        <v>121</v>
      </c>
      <c r="F8341" s="3">
        <v>3</v>
      </c>
      <c r="G8341" s="4">
        <v>710.36</v>
      </c>
      <c r="H8341" s="5">
        <v>0.05</v>
      </c>
      <c r="I8341" s="4">
        <v>2024.53</v>
      </c>
      <c r="J8341" s="4">
        <v>665.81</v>
      </c>
      <c r="K8341" t="s">
        <v>17</v>
      </c>
      <c r="L8341" t="s">
        <v>25</v>
      </c>
      <c r="M8341" s="2" t="s">
        <v>19</v>
      </c>
      <c r="N8341" t="s">
        <v>82</v>
      </c>
    </row>
    <row r="8342" spans="1:14" x14ac:dyDescent="0.25">
      <c r="A8342" s="2" t="s">
        <v>9378</v>
      </c>
      <c r="B8342" s="2" t="s">
        <v>1504</v>
      </c>
      <c r="C8342" s="9">
        <f t="shared" si="130"/>
        <v>45292</v>
      </c>
      <c r="D8342" t="s">
        <v>35</v>
      </c>
      <c r="E8342" t="s">
        <v>74</v>
      </c>
      <c r="F8342" s="3">
        <v>4</v>
      </c>
      <c r="G8342" s="4">
        <v>18920.86</v>
      </c>
      <c r="H8342" s="5">
        <v>0.15</v>
      </c>
      <c r="I8342" s="4">
        <v>64330.92</v>
      </c>
      <c r="J8342" s="4">
        <v>21809.81</v>
      </c>
      <c r="K8342" t="s">
        <v>24</v>
      </c>
      <c r="L8342" t="s">
        <v>47</v>
      </c>
      <c r="M8342" s="2" t="s">
        <v>19</v>
      </c>
      <c r="N8342" t="s">
        <v>32</v>
      </c>
    </row>
    <row r="8343" spans="1:14" x14ac:dyDescent="0.25">
      <c r="A8343" s="2" t="s">
        <v>9379</v>
      </c>
      <c r="B8343" s="2" t="s">
        <v>2913</v>
      </c>
      <c r="C8343" s="9">
        <f t="shared" si="130"/>
        <v>45536</v>
      </c>
      <c r="D8343" t="s">
        <v>35</v>
      </c>
      <c r="E8343" t="s">
        <v>74</v>
      </c>
      <c r="F8343" s="3">
        <v>1</v>
      </c>
      <c r="G8343" s="4">
        <v>4132.46</v>
      </c>
      <c r="H8343" s="5">
        <v>0</v>
      </c>
      <c r="I8343" s="4">
        <v>4132.46</v>
      </c>
      <c r="J8343" s="4">
        <v>1182.49</v>
      </c>
      <c r="K8343" t="s">
        <v>152</v>
      </c>
      <c r="L8343" t="s">
        <v>25</v>
      </c>
      <c r="M8343" s="2" t="s">
        <v>26</v>
      </c>
      <c r="N8343" t="s">
        <v>58</v>
      </c>
    </row>
    <row r="8344" spans="1:14" x14ac:dyDescent="0.25">
      <c r="A8344" s="2" t="s">
        <v>9380</v>
      </c>
      <c r="B8344" s="2" t="s">
        <v>2545</v>
      </c>
      <c r="C8344" s="9">
        <f t="shared" si="130"/>
        <v>45778</v>
      </c>
      <c r="D8344" t="s">
        <v>53</v>
      </c>
      <c r="E8344" t="s">
        <v>98</v>
      </c>
      <c r="F8344" s="3">
        <v>1</v>
      </c>
      <c r="G8344" s="4">
        <v>238.44</v>
      </c>
      <c r="H8344" s="5">
        <v>0.15</v>
      </c>
      <c r="I8344" s="4">
        <v>202.67</v>
      </c>
      <c r="J8344" s="4">
        <v>59.18</v>
      </c>
      <c r="K8344" t="s">
        <v>24</v>
      </c>
      <c r="L8344" t="s">
        <v>25</v>
      </c>
      <c r="M8344" s="2" t="s">
        <v>19</v>
      </c>
      <c r="N8344" t="s">
        <v>87</v>
      </c>
    </row>
    <row r="8345" spans="1:14" x14ac:dyDescent="0.25">
      <c r="A8345" s="2" t="s">
        <v>9381</v>
      </c>
      <c r="B8345" s="2" t="s">
        <v>734</v>
      </c>
      <c r="C8345" s="9">
        <f t="shared" si="130"/>
        <v>45474</v>
      </c>
      <c r="D8345" t="s">
        <v>35</v>
      </c>
      <c r="E8345" t="s">
        <v>74</v>
      </c>
      <c r="F8345" s="3">
        <v>4</v>
      </c>
      <c r="G8345" s="4">
        <v>1324.91</v>
      </c>
      <c r="H8345" s="5">
        <v>0.15</v>
      </c>
      <c r="I8345" s="4">
        <v>4504.6899999999996</v>
      </c>
      <c r="J8345" s="4">
        <v>919.96</v>
      </c>
      <c r="K8345" t="s">
        <v>24</v>
      </c>
      <c r="L8345" t="s">
        <v>25</v>
      </c>
      <c r="M8345" s="2" t="s">
        <v>19</v>
      </c>
      <c r="N8345" t="s">
        <v>82</v>
      </c>
    </row>
    <row r="8346" spans="1:14" x14ac:dyDescent="0.25">
      <c r="A8346" s="2" t="s">
        <v>9382</v>
      </c>
      <c r="B8346" s="2" t="s">
        <v>2361</v>
      </c>
      <c r="C8346" s="9">
        <f t="shared" si="130"/>
        <v>45901</v>
      </c>
      <c r="D8346" t="s">
        <v>35</v>
      </c>
      <c r="E8346" t="s">
        <v>71</v>
      </c>
      <c r="F8346" s="3">
        <v>2</v>
      </c>
      <c r="G8346" s="4">
        <v>31301.919999999998</v>
      </c>
      <c r="H8346" s="5">
        <v>0.15</v>
      </c>
      <c r="I8346" s="4">
        <v>53213.26</v>
      </c>
      <c r="J8346" s="4">
        <v>17132.18</v>
      </c>
      <c r="K8346" t="s">
        <v>24</v>
      </c>
      <c r="L8346" t="s">
        <v>18</v>
      </c>
      <c r="M8346" s="2" t="s">
        <v>19</v>
      </c>
      <c r="N8346" t="s">
        <v>42</v>
      </c>
    </row>
    <row r="8347" spans="1:14" x14ac:dyDescent="0.25">
      <c r="A8347" s="2" t="s">
        <v>9383</v>
      </c>
      <c r="B8347" s="2" t="s">
        <v>2308</v>
      </c>
      <c r="C8347" s="9">
        <f t="shared" si="130"/>
        <v>45992</v>
      </c>
      <c r="D8347" t="s">
        <v>15</v>
      </c>
      <c r="E8347" t="s">
        <v>57</v>
      </c>
      <c r="F8347" s="3">
        <v>2</v>
      </c>
      <c r="G8347" s="4">
        <v>1746.92</v>
      </c>
      <c r="H8347" s="5">
        <v>0.05</v>
      </c>
      <c r="I8347" s="4">
        <v>3319.15</v>
      </c>
      <c r="J8347" s="4">
        <v>630.24</v>
      </c>
      <c r="K8347" t="s">
        <v>24</v>
      </c>
      <c r="L8347" t="s">
        <v>18</v>
      </c>
      <c r="M8347" s="2" t="s">
        <v>26</v>
      </c>
      <c r="N8347" t="s">
        <v>42</v>
      </c>
    </row>
    <row r="8348" spans="1:14" x14ac:dyDescent="0.25">
      <c r="A8348" s="2" t="s">
        <v>9384</v>
      </c>
      <c r="B8348" s="2" t="s">
        <v>576</v>
      </c>
      <c r="C8348" s="9">
        <f t="shared" si="130"/>
        <v>46235</v>
      </c>
      <c r="D8348" t="s">
        <v>15</v>
      </c>
      <c r="E8348" t="s">
        <v>23</v>
      </c>
      <c r="F8348" s="3">
        <v>2</v>
      </c>
      <c r="G8348" s="4">
        <v>612.51</v>
      </c>
      <c r="H8348" s="5">
        <v>0.05</v>
      </c>
      <c r="I8348" s="4">
        <v>1163.77</v>
      </c>
      <c r="J8348" s="4">
        <v>291.49</v>
      </c>
      <c r="K8348" t="s">
        <v>24</v>
      </c>
      <c r="L8348" t="s">
        <v>25</v>
      </c>
      <c r="M8348" s="2" t="s">
        <v>19</v>
      </c>
      <c r="N8348" t="s">
        <v>58</v>
      </c>
    </row>
    <row r="8349" spans="1:14" x14ac:dyDescent="0.25">
      <c r="A8349" s="2" t="s">
        <v>9385</v>
      </c>
      <c r="B8349" s="2" t="s">
        <v>1311</v>
      </c>
      <c r="C8349" s="9">
        <f t="shared" si="130"/>
        <v>45658</v>
      </c>
      <c r="D8349" t="s">
        <v>35</v>
      </c>
      <c r="E8349" t="s">
        <v>71</v>
      </c>
      <c r="F8349" s="3">
        <v>4</v>
      </c>
      <c r="G8349" s="4">
        <v>16755.990000000002</v>
      </c>
      <c r="H8349" s="5">
        <v>0.15</v>
      </c>
      <c r="I8349" s="4">
        <v>56970.37</v>
      </c>
      <c r="J8349" s="4">
        <v>16530.560000000001</v>
      </c>
      <c r="K8349" t="s">
        <v>24</v>
      </c>
      <c r="L8349" t="s">
        <v>25</v>
      </c>
      <c r="M8349" s="2" t="s">
        <v>19</v>
      </c>
      <c r="N8349" t="s">
        <v>38</v>
      </c>
    </row>
    <row r="8350" spans="1:14" x14ac:dyDescent="0.25">
      <c r="A8350" s="2" t="s">
        <v>9386</v>
      </c>
      <c r="B8350" s="2" t="s">
        <v>1735</v>
      </c>
      <c r="C8350" s="9">
        <f t="shared" si="130"/>
        <v>45597</v>
      </c>
      <c r="D8350" t="s">
        <v>35</v>
      </c>
      <c r="E8350" t="s">
        <v>71</v>
      </c>
      <c r="F8350" s="3">
        <v>1</v>
      </c>
      <c r="G8350" s="4">
        <v>9517.4500000000007</v>
      </c>
      <c r="H8350" s="5">
        <v>0</v>
      </c>
      <c r="I8350" s="4">
        <v>9517.4500000000007</v>
      </c>
      <c r="J8350" s="4">
        <v>2422.0500000000002</v>
      </c>
      <c r="K8350" t="s">
        <v>17</v>
      </c>
      <c r="L8350" t="s">
        <v>25</v>
      </c>
      <c r="M8350" s="2" t="s">
        <v>19</v>
      </c>
      <c r="N8350" t="s">
        <v>58</v>
      </c>
    </row>
    <row r="8351" spans="1:14" x14ac:dyDescent="0.25">
      <c r="A8351" s="2" t="s">
        <v>9387</v>
      </c>
      <c r="B8351" s="2" t="s">
        <v>1239</v>
      </c>
      <c r="C8351" s="9">
        <f t="shared" si="130"/>
        <v>45292</v>
      </c>
      <c r="D8351" t="s">
        <v>15</v>
      </c>
      <c r="E8351" t="s">
        <v>57</v>
      </c>
      <c r="F8351" s="3">
        <v>3</v>
      </c>
      <c r="G8351" s="4">
        <v>1370.46</v>
      </c>
      <c r="H8351" s="5">
        <v>0.1</v>
      </c>
      <c r="I8351" s="4">
        <v>3700.24</v>
      </c>
      <c r="J8351" s="4">
        <v>864.04</v>
      </c>
      <c r="K8351" t="s">
        <v>17</v>
      </c>
      <c r="L8351" t="s">
        <v>25</v>
      </c>
      <c r="M8351" s="2" t="s">
        <v>19</v>
      </c>
      <c r="N8351" t="s">
        <v>20</v>
      </c>
    </row>
    <row r="8352" spans="1:14" x14ac:dyDescent="0.25">
      <c r="A8352" s="2" t="s">
        <v>9388</v>
      </c>
      <c r="B8352" s="2" t="s">
        <v>3105</v>
      </c>
      <c r="C8352" s="9">
        <f t="shared" si="130"/>
        <v>45627</v>
      </c>
      <c r="D8352" t="s">
        <v>45</v>
      </c>
      <c r="E8352" t="s">
        <v>121</v>
      </c>
      <c r="F8352" s="3">
        <v>1</v>
      </c>
      <c r="G8352" s="4">
        <v>3329.42</v>
      </c>
      <c r="H8352" s="5">
        <v>0</v>
      </c>
      <c r="I8352" s="4">
        <v>3329.42</v>
      </c>
      <c r="J8352" s="4">
        <v>574.71</v>
      </c>
      <c r="K8352" t="s">
        <v>24</v>
      </c>
      <c r="L8352" t="s">
        <v>47</v>
      </c>
      <c r="M8352" s="2" t="s">
        <v>19</v>
      </c>
      <c r="N8352" t="s">
        <v>66</v>
      </c>
    </row>
    <row r="8353" spans="1:14" x14ac:dyDescent="0.25">
      <c r="A8353" s="2" t="s">
        <v>9389</v>
      </c>
      <c r="B8353" s="2" t="s">
        <v>4315</v>
      </c>
      <c r="C8353" s="9">
        <f t="shared" si="130"/>
        <v>45748</v>
      </c>
      <c r="D8353" t="s">
        <v>35</v>
      </c>
      <c r="E8353" t="s">
        <v>50</v>
      </c>
      <c r="F8353" s="3">
        <v>4</v>
      </c>
      <c r="G8353" s="4">
        <v>6221.85</v>
      </c>
      <c r="H8353" s="5">
        <v>0</v>
      </c>
      <c r="I8353" s="4">
        <v>24887.4</v>
      </c>
      <c r="J8353" s="4">
        <v>6741.41</v>
      </c>
      <c r="K8353" t="s">
        <v>24</v>
      </c>
      <c r="L8353" t="s">
        <v>47</v>
      </c>
      <c r="M8353" s="2" t="s">
        <v>19</v>
      </c>
      <c r="N8353" t="s">
        <v>66</v>
      </c>
    </row>
    <row r="8354" spans="1:14" x14ac:dyDescent="0.25">
      <c r="A8354" s="2" t="s">
        <v>9390</v>
      </c>
      <c r="B8354" s="2" t="s">
        <v>147</v>
      </c>
      <c r="C8354" s="9">
        <f t="shared" si="130"/>
        <v>45962</v>
      </c>
      <c r="D8354" t="s">
        <v>15</v>
      </c>
      <c r="E8354" t="s">
        <v>168</v>
      </c>
      <c r="F8354" s="3">
        <v>4</v>
      </c>
      <c r="G8354" s="4">
        <v>1684.26</v>
      </c>
      <c r="H8354" s="5">
        <v>0.15</v>
      </c>
      <c r="I8354" s="4">
        <v>5726.48</v>
      </c>
      <c r="J8354" s="4">
        <v>1684.66</v>
      </c>
      <c r="K8354" t="s">
        <v>24</v>
      </c>
      <c r="L8354" t="s">
        <v>25</v>
      </c>
      <c r="M8354" s="2" t="s">
        <v>19</v>
      </c>
      <c r="N8354" t="s">
        <v>87</v>
      </c>
    </row>
    <row r="8355" spans="1:14" x14ac:dyDescent="0.25">
      <c r="A8355" s="2" t="s">
        <v>9391</v>
      </c>
      <c r="B8355" s="2" t="s">
        <v>1930</v>
      </c>
      <c r="C8355" s="9">
        <f t="shared" si="130"/>
        <v>45931</v>
      </c>
      <c r="D8355" t="s">
        <v>45</v>
      </c>
      <c r="E8355" t="s">
        <v>186</v>
      </c>
      <c r="F8355" s="3">
        <v>1</v>
      </c>
      <c r="G8355" s="4">
        <v>7584.58</v>
      </c>
      <c r="H8355" s="5">
        <v>0.1</v>
      </c>
      <c r="I8355" s="4">
        <v>6826.12</v>
      </c>
      <c r="J8355" s="4">
        <v>1712.35</v>
      </c>
      <c r="K8355" t="s">
        <v>124</v>
      </c>
      <c r="L8355" t="s">
        <v>25</v>
      </c>
      <c r="M8355" s="2" t="s">
        <v>19</v>
      </c>
      <c r="N8355" t="s">
        <v>27</v>
      </c>
    </row>
    <row r="8356" spans="1:14" x14ac:dyDescent="0.25">
      <c r="A8356" s="2" t="s">
        <v>9392</v>
      </c>
      <c r="B8356" s="2" t="s">
        <v>2638</v>
      </c>
      <c r="C8356" s="9">
        <f t="shared" si="130"/>
        <v>45778</v>
      </c>
      <c r="D8356" t="s">
        <v>30</v>
      </c>
      <c r="E8356" t="s">
        <v>31</v>
      </c>
      <c r="F8356" s="3">
        <v>4</v>
      </c>
      <c r="G8356" s="4">
        <v>367.15</v>
      </c>
      <c r="H8356" s="5">
        <v>0.1</v>
      </c>
      <c r="I8356" s="4">
        <v>1321.74</v>
      </c>
      <c r="J8356" s="4">
        <v>407.37</v>
      </c>
      <c r="K8356" t="s">
        <v>124</v>
      </c>
      <c r="L8356" t="s">
        <v>25</v>
      </c>
      <c r="M8356" s="2" t="s">
        <v>19</v>
      </c>
      <c r="N8356" t="s">
        <v>82</v>
      </c>
    </row>
    <row r="8357" spans="1:14" x14ac:dyDescent="0.25">
      <c r="A8357" s="2" t="s">
        <v>9393</v>
      </c>
      <c r="B8357" s="2" t="s">
        <v>4429</v>
      </c>
      <c r="C8357" s="9">
        <f t="shared" si="130"/>
        <v>45658</v>
      </c>
      <c r="D8357" t="s">
        <v>15</v>
      </c>
      <c r="E8357" t="s">
        <v>16</v>
      </c>
      <c r="F8357" s="3">
        <v>1</v>
      </c>
      <c r="G8357" s="4">
        <v>2520.79</v>
      </c>
      <c r="H8357" s="5">
        <v>0</v>
      </c>
      <c r="I8357" s="4">
        <v>2520.79</v>
      </c>
      <c r="J8357" s="4">
        <v>0</v>
      </c>
      <c r="K8357" t="s">
        <v>24</v>
      </c>
      <c r="L8357" t="s">
        <v>25</v>
      </c>
      <c r="M8357" s="2" t="s">
        <v>101</v>
      </c>
      <c r="N8357" t="s">
        <v>32</v>
      </c>
    </row>
    <row r="8358" spans="1:14" x14ac:dyDescent="0.25">
      <c r="A8358" s="2" t="s">
        <v>9394</v>
      </c>
      <c r="B8358" s="2" t="s">
        <v>4210</v>
      </c>
      <c r="C8358" s="9">
        <f t="shared" si="130"/>
        <v>46113</v>
      </c>
      <c r="D8358" t="s">
        <v>35</v>
      </c>
      <c r="E8358" t="s">
        <v>74</v>
      </c>
      <c r="F8358" s="3">
        <v>1</v>
      </c>
      <c r="G8358" s="4">
        <v>33351.43</v>
      </c>
      <c r="H8358" s="5">
        <v>0.1</v>
      </c>
      <c r="I8358" s="4">
        <v>30016.29</v>
      </c>
      <c r="J8358" s="4">
        <v>8766.83</v>
      </c>
      <c r="K8358" t="s">
        <v>17</v>
      </c>
      <c r="L8358" t="s">
        <v>47</v>
      </c>
      <c r="M8358" s="2" t="s">
        <v>26</v>
      </c>
      <c r="N8358" t="s">
        <v>155</v>
      </c>
    </row>
    <row r="8359" spans="1:14" x14ac:dyDescent="0.25">
      <c r="A8359" s="2" t="s">
        <v>9395</v>
      </c>
      <c r="B8359" s="2" t="s">
        <v>2389</v>
      </c>
      <c r="C8359" s="9">
        <f t="shared" si="130"/>
        <v>46204</v>
      </c>
      <c r="D8359" t="s">
        <v>15</v>
      </c>
      <c r="E8359" t="s">
        <v>23</v>
      </c>
      <c r="F8359" s="3">
        <v>2</v>
      </c>
      <c r="G8359" s="4">
        <v>1320.14</v>
      </c>
      <c r="H8359" s="5">
        <v>0</v>
      </c>
      <c r="I8359" s="4">
        <v>2640.28</v>
      </c>
      <c r="J8359" s="4">
        <v>883.27</v>
      </c>
      <c r="K8359" t="s">
        <v>124</v>
      </c>
      <c r="L8359" t="s">
        <v>25</v>
      </c>
      <c r="M8359" s="2" t="s">
        <v>19</v>
      </c>
      <c r="N8359" t="s">
        <v>87</v>
      </c>
    </row>
    <row r="8360" spans="1:14" x14ac:dyDescent="0.25">
      <c r="A8360" s="2" t="s">
        <v>9396</v>
      </c>
      <c r="B8360" s="2" t="s">
        <v>755</v>
      </c>
      <c r="C8360" s="9">
        <f t="shared" si="130"/>
        <v>45689</v>
      </c>
      <c r="D8360" t="s">
        <v>45</v>
      </c>
      <c r="E8360" t="s">
        <v>111</v>
      </c>
      <c r="F8360" s="3">
        <v>4</v>
      </c>
      <c r="G8360" s="4">
        <v>6403.54</v>
      </c>
      <c r="H8360" s="5">
        <v>0.25</v>
      </c>
      <c r="I8360" s="4">
        <v>19210.62</v>
      </c>
      <c r="J8360" s="4">
        <v>0</v>
      </c>
      <c r="K8360" t="s">
        <v>17</v>
      </c>
      <c r="L8360" t="s">
        <v>25</v>
      </c>
      <c r="M8360" s="2" t="s">
        <v>101</v>
      </c>
      <c r="N8360" t="s">
        <v>87</v>
      </c>
    </row>
    <row r="8361" spans="1:14" x14ac:dyDescent="0.25">
      <c r="A8361" s="2" t="s">
        <v>9397</v>
      </c>
      <c r="B8361" s="2" t="s">
        <v>2944</v>
      </c>
      <c r="C8361" s="9">
        <f t="shared" si="130"/>
        <v>46174</v>
      </c>
      <c r="D8361" t="s">
        <v>35</v>
      </c>
      <c r="E8361" t="s">
        <v>74</v>
      </c>
      <c r="F8361" s="3">
        <v>4</v>
      </c>
      <c r="G8361" s="4">
        <v>33340.870000000003</v>
      </c>
      <c r="H8361" s="5">
        <v>0</v>
      </c>
      <c r="I8361" s="4">
        <v>133363.48000000001</v>
      </c>
      <c r="J8361" s="4">
        <v>29750.34</v>
      </c>
      <c r="K8361" t="s">
        <v>24</v>
      </c>
      <c r="L8361" t="s">
        <v>25</v>
      </c>
      <c r="M8361" s="2" t="s">
        <v>26</v>
      </c>
      <c r="N8361" t="s">
        <v>155</v>
      </c>
    </row>
    <row r="8362" spans="1:14" x14ac:dyDescent="0.25">
      <c r="A8362" s="2" t="s">
        <v>9398</v>
      </c>
      <c r="B8362" s="2" t="s">
        <v>1085</v>
      </c>
      <c r="C8362" s="9">
        <f t="shared" si="130"/>
        <v>46082</v>
      </c>
      <c r="D8362" t="s">
        <v>15</v>
      </c>
      <c r="E8362" t="s">
        <v>95</v>
      </c>
      <c r="F8362" s="3">
        <v>2</v>
      </c>
      <c r="G8362" s="4">
        <v>1516.76</v>
      </c>
      <c r="H8362" s="5">
        <v>0.15</v>
      </c>
      <c r="I8362" s="4">
        <v>2578.4899999999998</v>
      </c>
      <c r="J8362" s="4">
        <v>847.56</v>
      </c>
      <c r="K8362" t="s">
        <v>24</v>
      </c>
      <c r="L8362" t="s">
        <v>25</v>
      </c>
      <c r="M8362" s="2" t="s">
        <v>19</v>
      </c>
      <c r="N8362" t="s">
        <v>58</v>
      </c>
    </row>
    <row r="8363" spans="1:14" x14ac:dyDescent="0.25">
      <c r="A8363" s="2" t="s">
        <v>9399</v>
      </c>
      <c r="B8363" s="2" t="s">
        <v>454</v>
      </c>
      <c r="C8363" s="9">
        <f t="shared" si="130"/>
        <v>45444</v>
      </c>
      <c r="D8363" t="s">
        <v>35</v>
      </c>
      <c r="E8363" t="s">
        <v>77</v>
      </c>
      <c r="F8363" s="3">
        <v>2</v>
      </c>
      <c r="G8363" s="4">
        <v>30335.1</v>
      </c>
      <c r="H8363" s="5">
        <v>0.2</v>
      </c>
      <c r="I8363" s="4">
        <v>48536.160000000003</v>
      </c>
      <c r="J8363" s="4">
        <v>11247.37</v>
      </c>
      <c r="K8363" t="s">
        <v>24</v>
      </c>
      <c r="L8363" t="s">
        <v>47</v>
      </c>
      <c r="M8363" s="2" t="s">
        <v>19</v>
      </c>
      <c r="N8363" t="s">
        <v>87</v>
      </c>
    </row>
    <row r="8364" spans="1:14" x14ac:dyDescent="0.25">
      <c r="A8364" s="2" t="s">
        <v>9400</v>
      </c>
      <c r="B8364" s="2" t="s">
        <v>1523</v>
      </c>
      <c r="C8364" s="9">
        <f t="shared" si="130"/>
        <v>45413</v>
      </c>
      <c r="D8364" t="s">
        <v>35</v>
      </c>
      <c r="E8364" t="s">
        <v>74</v>
      </c>
      <c r="F8364" s="3">
        <v>2</v>
      </c>
      <c r="G8364" s="4">
        <v>2809.76</v>
      </c>
      <c r="H8364" s="5">
        <v>0</v>
      </c>
      <c r="I8364" s="4">
        <v>5619.52</v>
      </c>
      <c r="J8364" s="4">
        <v>683.53</v>
      </c>
      <c r="K8364" t="s">
        <v>37</v>
      </c>
      <c r="L8364" t="s">
        <v>25</v>
      </c>
      <c r="M8364" s="2" t="s">
        <v>19</v>
      </c>
      <c r="N8364" t="s">
        <v>82</v>
      </c>
    </row>
    <row r="8365" spans="1:14" x14ac:dyDescent="0.25">
      <c r="A8365" s="2" t="s">
        <v>9401</v>
      </c>
      <c r="B8365" s="2" t="s">
        <v>3067</v>
      </c>
      <c r="C8365" s="9">
        <f t="shared" si="130"/>
        <v>46235</v>
      </c>
      <c r="D8365" t="s">
        <v>15</v>
      </c>
      <c r="E8365" t="s">
        <v>95</v>
      </c>
      <c r="F8365" s="3">
        <v>3</v>
      </c>
      <c r="G8365" s="4">
        <v>1179.44</v>
      </c>
      <c r="H8365" s="5">
        <v>0</v>
      </c>
      <c r="I8365" s="4">
        <v>3538.32</v>
      </c>
      <c r="J8365" s="4">
        <v>460.55</v>
      </c>
      <c r="K8365" t="s">
        <v>124</v>
      </c>
      <c r="L8365" t="s">
        <v>25</v>
      </c>
      <c r="M8365" s="2" t="s">
        <v>19</v>
      </c>
      <c r="N8365" t="s">
        <v>42</v>
      </c>
    </row>
    <row r="8366" spans="1:14" x14ac:dyDescent="0.25">
      <c r="A8366" s="2" t="s">
        <v>9402</v>
      </c>
      <c r="B8366" s="2" t="s">
        <v>1219</v>
      </c>
      <c r="C8366" s="9">
        <f t="shared" si="130"/>
        <v>45717</v>
      </c>
      <c r="D8366" t="s">
        <v>35</v>
      </c>
      <c r="E8366" t="s">
        <v>74</v>
      </c>
      <c r="F8366" s="3">
        <v>4</v>
      </c>
      <c r="G8366" s="4">
        <v>7213.57</v>
      </c>
      <c r="H8366" s="5">
        <v>0.2</v>
      </c>
      <c r="I8366" s="4">
        <v>23083.42</v>
      </c>
      <c r="J8366" s="4">
        <v>3303.48</v>
      </c>
      <c r="K8366" t="s">
        <v>37</v>
      </c>
      <c r="L8366" t="s">
        <v>25</v>
      </c>
      <c r="M8366" s="2" t="s">
        <v>19</v>
      </c>
      <c r="N8366" t="s">
        <v>32</v>
      </c>
    </row>
    <row r="8367" spans="1:14" x14ac:dyDescent="0.25">
      <c r="A8367" s="2" t="s">
        <v>9403</v>
      </c>
      <c r="B8367" s="2" t="s">
        <v>1368</v>
      </c>
      <c r="C8367" s="9">
        <f t="shared" si="130"/>
        <v>45292</v>
      </c>
      <c r="D8367" t="s">
        <v>30</v>
      </c>
      <c r="E8367" t="s">
        <v>163</v>
      </c>
      <c r="F8367" s="3">
        <v>1</v>
      </c>
      <c r="G8367" s="4">
        <v>439.56</v>
      </c>
      <c r="H8367" s="5">
        <v>0.15</v>
      </c>
      <c r="I8367" s="4">
        <v>373.63</v>
      </c>
      <c r="J8367" s="4">
        <v>79.86</v>
      </c>
      <c r="K8367" t="s">
        <v>24</v>
      </c>
      <c r="L8367" t="s">
        <v>25</v>
      </c>
      <c r="M8367" s="2" t="s">
        <v>26</v>
      </c>
      <c r="N8367" t="s">
        <v>42</v>
      </c>
    </row>
    <row r="8368" spans="1:14" x14ac:dyDescent="0.25">
      <c r="A8368" s="2" t="s">
        <v>9404</v>
      </c>
      <c r="B8368" s="2" t="s">
        <v>3538</v>
      </c>
      <c r="C8368" s="9">
        <f t="shared" si="130"/>
        <v>45809</v>
      </c>
      <c r="D8368" t="s">
        <v>45</v>
      </c>
      <c r="E8368" t="s">
        <v>222</v>
      </c>
      <c r="F8368" s="3">
        <v>1</v>
      </c>
      <c r="G8368" s="4">
        <v>7921.46</v>
      </c>
      <c r="H8368" s="5">
        <v>0</v>
      </c>
      <c r="I8368" s="4">
        <v>7921.46</v>
      </c>
      <c r="J8368" s="4">
        <v>1645.85</v>
      </c>
      <c r="K8368" t="s">
        <v>124</v>
      </c>
      <c r="L8368" t="s">
        <v>47</v>
      </c>
      <c r="M8368" s="2" t="s">
        <v>26</v>
      </c>
      <c r="N8368" t="s">
        <v>32</v>
      </c>
    </row>
    <row r="8369" spans="1:14" x14ac:dyDescent="0.25">
      <c r="A8369" s="2" t="s">
        <v>9405</v>
      </c>
      <c r="B8369" s="2" t="s">
        <v>151</v>
      </c>
      <c r="C8369" s="9">
        <f t="shared" si="130"/>
        <v>45474</v>
      </c>
      <c r="D8369" t="s">
        <v>15</v>
      </c>
      <c r="E8369" t="s">
        <v>168</v>
      </c>
      <c r="F8369" s="3">
        <v>1</v>
      </c>
      <c r="G8369" s="4">
        <v>382.86</v>
      </c>
      <c r="H8369" s="5">
        <v>0.15</v>
      </c>
      <c r="I8369" s="4">
        <v>325.43</v>
      </c>
      <c r="J8369" s="4">
        <v>85.35</v>
      </c>
      <c r="K8369" t="s">
        <v>24</v>
      </c>
      <c r="L8369" t="s">
        <v>25</v>
      </c>
      <c r="M8369" s="2" t="s">
        <v>19</v>
      </c>
      <c r="N8369" t="s">
        <v>27</v>
      </c>
    </row>
    <row r="8370" spans="1:14" x14ac:dyDescent="0.25">
      <c r="A8370" s="2" t="s">
        <v>9406</v>
      </c>
      <c r="B8370" s="2" t="s">
        <v>2317</v>
      </c>
      <c r="C8370" s="9">
        <f t="shared" si="130"/>
        <v>45413</v>
      </c>
      <c r="D8370" t="s">
        <v>15</v>
      </c>
      <c r="E8370" t="s">
        <v>95</v>
      </c>
      <c r="F8370" s="3">
        <v>4</v>
      </c>
      <c r="G8370" s="4">
        <v>1538.61</v>
      </c>
      <c r="H8370" s="5">
        <v>0.15</v>
      </c>
      <c r="I8370" s="4">
        <v>5231.2700000000004</v>
      </c>
      <c r="J8370" s="4">
        <v>882.43</v>
      </c>
      <c r="K8370" t="s">
        <v>24</v>
      </c>
      <c r="L8370" t="s">
        <v>25</v>
      </c>
      <c r="M8370" s="2" t="s">
        <v>19</v>
      </c>
      <c r="N8370" t="s">
        <v>82</v>
      </c>
    </row>
    <row r="8371" spans="1:14" x14ac:dyDescent="0.25">
      <c r="A8371" s="2" t="s">
        <v>9407</v>
      </c>
      <c r="B8371" s="2" t="s">
        <v>5361</v>
      </c>
      <c r="C8371" s="9">
        <f t="shared" si="130"/>
        <v>45839</v>
      </c>
      <c r="D8371" t="s">
        <v>15</v>
      </c>
      <c r="E8371" t="s">
        <v>168</v>
      </c>
      <c r="F8371" s="3">
        <v>3</v>
      </c>
      <c r="G8371" s="4">
        <v>1681.52</v>
      </c>
      <c r="H8371" s="5">
        <v>0.05</v>
      </c>
      <c r="I8371" s="4">
        <v>4792.33</v>
      </c>
      <c r="J8371" s="4">
        <v>1038.95</v>
      </c>
      <c r="K8371" t="s">
        <v>24</v>
      </c>
      <c r="L8371" t="s">
        <v>25</v>
      </c>
      <c r="M8371" s="2" t="s">
        <v>19</v>
      </c>
      <c r="N8371" t="s">
        <v>32</v>
      </c>
    </row>
    <row r="8372" spans="1:14" x14ac:dyDescent="0.25">
      <c r="A8372" s="2" t="s">
        <v>9408</v>
      </c>
      <c r="B8372" s="2" t="s">
        <v>4210</v>
      </c>
      <c r="C8372" s="9">
        <f t="shared" si="130"/>
        <v>46113</v>
      </c>
      <c r="D8372" t="s">
        <v>35</v>
      </c>
      <c r="E8372" t="s">
        <v>74</v>
      </c>
      <c r="F8372" s="3">
        <v>4</v>
      </c>
      <c r="G8372" s="4">
        <v>9367.9500000000007</v>
      </c>
      <c r="H8372" s="5">
        <v>0.2</v>
      </c>
      <c r="I8372" s="4">
        <v>29977.439999999999</v>
      </c>
      <c r="J8372" s="4">
        <v>8356.76</v>
      </c>
      <c r="K8372" t="s">
        <v>37</v>
      </c>
      <c r="L8372" t="s">
        <v>25</v>
      </c>
      <c r="M8372" s="2" t="s">
        <v>19</v>
      </c>
      <c r="N8372" t="s">
        <v>42</v>
      </c>
    </row>
    <row r="8373" spans="1:14" x14ac:dyDescent="0.25">
      <c r="A8373" s="2" t="s">
        <v>9409</v>
      </c>
      <c r="B8373" s="2" t="s">
        <v>471</v>
      </c>
      <c r="C8373" s="9">
        <f t="shared" si="130"/>
        <v>46082</v>
      </c>
      <c r="D8373" t="s">
        <v>30</v>
      </c>
      <c r="E8373" t="s">
        <v>163</v>
      </c>
      <c r="F8373" s="3">
        <v>4</v>
      </c>
      <c r="G8373" s="4">
        <v>729.05</v>
      </c>
      <c r="H8373" s="5">
        <v>0.1</v>
      </c>
      <c r="I8373" s="4">
        <v>2624.58</v>
      </c>
      <c r="J8373" s="4">
        <v>912.53</v>
      </c>
      <c r="K8373" t="s">
        <v>152</v>
      </c>
      <c r="L8373" t="s">
        <v>25</v>
      </c>
      <c r="M8373" s="2" t="s">
        <v>19</v>
      </c>
      <c r="N8373" t="s">
        <v>58</v>
      </c>
    </row>
    <row r="8374" spans="1:14" x14ac:dyDescent="0.25">
      <c r="A8374" s="2" t="s">
        <v>9410</v>
      </c>
      <c r="B8374" s="2" t="s">
        <v>1407</v>
      </c>
      <c r="C8374" s="9">
        <f t="shared" si="130"/>
        <v>45931</v>
      </c>
      <c r="D8374" t="s">
        <v>53</v>
      </c>
      <c r="E8374" t="s">
        <v>54</v>
      </c>
      <c r="F8374" s="3">
        <v>4</v>
      </c>
      <c r="G8374" s="4">
        <v>631.83000000000004</v>
      </c>
      <c r="H8374" s="5">
        <v>0.05</v>
      </c>
      <c r="I8374" s="4">
        <v>2400.9499999999998</v>
      </c>
      <c r="J8374" s="4">
        <v>550.20000000000005</v>
      </c>
      <c r="K8374" t="s">
        <v>37</v>
      </c>
      <c r="L8374" t="s">
        <v>25</v>
      </c>
      <c r="M8374" s="2" t="s">
        <v>19</v>
      </c>
      <c r="N8374" t="s">
        <v>82</v>
      </c>
    </row>
    <row r="8375" spans="1:14" x14ac:dyDescent="0.25">
      <c r="A8375" s="2" t="s">
        <v>9411</v>
      </c>
      <c r="B8375" s="2" t="s">
        <v>2010</v>
      </c>
      <c r="C8375" s="9">
        <f t="shared" si="130"/>
        <v>45597</v>
      </c>
      <c r="D8375" t="s">
        <v>35</v>
      </c>
      <c r="E8375" t="s">
        <v>50</v>
      </c>
      <c r="F8375" s="3">
        <v>4</v>
      </c>
      <c r="G8375" s="4">
        <v>23142</v>
      </c>
      <c r="H8375" s="5">
        <v>0</v>
      </c>
      <c r="I8375" s="4">
        <v>92568</v>
      </c>
      <c r="J8375" s="4">
        <v>0</v>
      </c>
      <c r="K8375" t="s">
        <v>24</v>
      </c>
      <c r="L8375" t="s">
        <v>47</v>
      </c>
      <c r="M8375" s="2" t="s">
        <v>101</v>
      </c>
      <c r="N8375" t="s">
        <v>66</v>
      </c>
    </row>
    <row r="8376" spans="1:14" x14ac:dyDescent="0.25">
      <c r="A8376" s="2" t="s">
        <v>9412</v>
      </c>
      <c r="B8376" s="2" t="s">
        <v>1027</v>
      </c>
      <c r="C8376" s="9">
        <f t="shared" si="130"/>
        <v>45717</v>
      </c>
      <c r="D8376" t="s">
        <v>35</v>
      </c>
      <c r="E8376" t="s">
        <v>50</v>
      </c>
      <c r="F8376" s="3">
        <v>4</v>
      </c>
      <c r="G8376" s="4">
        <v>5500.7</v>
      </c>
      <c r="H8376" s="5">
        <v>0.25</v>
      </c>
      <c r="I8376" s="4">
        <v>16502.099999999999</v>
      </c>
      <c r="J8376" s="4">
        <v>4322</v>
      </c>
      <c r="K8376" t="s">
        <v>17</v>
      </c>
      <c r="L8376" t="s">
        <v>25</v>
      </c>
      <c r="M8376" s="2" t="s">
        <v>26</v>
      </c>
      <c r="N8376" t="s">
        <v>66</v>
      </c>
    </row>
    <row r="8377" spans="1:14" x14ac:dyDescent="0.25">
      <c r="A8377" s="2" t="s">
        <v>9413</v>
      </c>
      <c r="B8377" s="2" t="s">
        <v>2130</v>
      </c>
      <c r="C8377" s="9">
        <f t="shared" si="130"/>
        <v>45597</v>
      </c>
      <c r="D8377" t="s">
        <v>35</v>
      </c>
      <c r="E8377" t="s">
        <v>36</v>
      </c>
      <c r="F8377" s="3">
        <v>3</v>
      </c>
      <c r="G8377" s="4">
        <v>28994.05</v>
      </c>
      <c r="H8377" s="5">
        <v>0</v>
      </c>
      <c r="I8377" s="4">
        <v>86982.15</v>
      </c>
      <c r="J8377" s="4">
        <v>20842.93</v>
      </c>
      <c r="K8377" t="s">
        <v>152</v>
      </c>
      <c r="L8377" t="s">
        <v>25</v>
      </c>
      <c r="M8377" s="2" t="s">
        <v>19</v>
      </c>
      <c r="N8377" t="s">
        <v>58</v>
      </c>
    </row>
    <row r="8378" spans="1:14" x14ac:dyDescent="0.25">
      <c r="A8378" s="2" t="s">
        <v>9414</v>
      </c>
      <c r="B8378" s="2" t="s">
        <v>1550</v>
      </c>
      <c r="C8378" s="9">
        <f t="shared" si="130"/>
        <v>45717</v>
      </c>
      <c r="D8378" t="s">
        <v>45</v>
      </c>
      <c r="E8378" t="s">
        <v>46</v>
      </c>
      <c r="F8378" s="3">
        <v>2</v>
      </c>
      <c r="G8378" s="4">
        <v>6209.03</v>
      </c>
      <c r="H8378" s="5">
        <v>0</v>
      </c>
      <c r="I8378" s="4">
        <v>12418.06</v>
      </c>
      <c r="J8378" s="4">
        <v>2497.67</v>
      </c>
      <c r="K8378" t="s">
        <v>37</v>
      </c>
      <c r="L8378" t="s">
        <v>47</v>
      </c>
      <c r="M8378" s="2" t="s">
        <v>19</v>
      </c>
      <c r="N8378" t="s">
        <v>27</v>
      </c>
    </row>
    <row r="8379" spans="1:14" x14ac:dyDescent="0.25">
      <c r="A8379" s="2" t="s">
        <v>9415</v>
      </c>
      <c r="B8379" s="2" t="s">
        <v>210</v>
      </c>
      <c r="C8379" s="9">
        <f t="shared" si="130"/>
        <v>45383</v>
      </c>
      <c r="D8379" t="s">
        <v>45</v>
      </c>
      <c r="E8379" t="s">
        <v>186</v>
      </c>
      <c r="F8379" s="3">
        <v>1</v>
      </c>
      <c r="G8379" s="4">
        <v>7047.28</v>
      </c>
      <c r="H8379" s="5">
        <v>0.15</v>
      </c>
      <c r="I8379" s="4">
        <v>5990.19</v>
      </c>
      <c r="J8379" s="4">
        <v>1179.79</v>
      </c>
      <c r="K8379" t="s">
        <v>24</v>
      </c>
      <c r="L8379" t="s">
        <v>25</v>
      </c>
      <c r="M8379" s="2" t="s">
        <v>19</v>
      </c>
      <c r="N8379" t="s">
        <v>58</v>
      </c>
    </row>
    <row r="8380" spans="1:14" x14ac:dyDescent="0.25">
      <c r="A8380" s="2" t="s">
        <v>9416</v>
      </c>
      <c r="B8380" s="2" t="s">
        <v>2228</v>
      </c>
      <c r="C8380" s="9">
        <f t="shared" si="130"/>
        <v>45444</v>
      </c>
      <c r="D8380" t="s">
        <v>30</v>
      </c>
      <c r="E8380" t="s">
        <v>163</v>
      </c>
      <c r="F8380" s="3">
        <v>4</v>
      </c>
      <c r="G8380" s="4">
        <v>916.6</v>
      </c>
      <c r="H8380" s="5">
        <v>0</v>
      </c>
      <c r="I8380" s="4">
        <v>3666.4</v>
      </c>
      <c r="J8380" s="4">
        <v>1052.46</v>
      </c>
      <c r="K8380" t="s">
        <v>37</v>
      </c>
      <c r="L8380" t="s">
        <v>25</v>
      </c>
      <c r="M8380" s="2" t="s">
        <v>19</v>
      </c>
      <c r="N8380" t="s">
        <v>42</v>
      </c>
    </row>
    <row r="8381" spans="1:14" x14ac:dyDescent="0.25">
      <c r="A8381" s="2" t="s">
        <v>9417</v>
      </c>
      <c r="B8381" s="2" t="s">
        <v>1896</v>
      </c>
      <c r="C8381" s="9">
        <f t="shared" si="130"/>
        <v>45323</v>
      </c>
      <c r="D8381" t="s">
        <v>30</v>
      </c>
      <c r="E8381" t="s">
        <v>106</v>
      </c>
      <c r="F8381" s="3">
        <v>4</v>
      </c>
      <c r="G8381" s="4">
        <v>1263.53</v>
      </c>
      <c r="H8381" s="5">
        <v>0.1</v>
      </c>
      <c r="I8381" s="4">
        <v>4548.71</v>
      </c>
      <c r="J8381" s="4">
        <v>883.07</v>
      </c>
      <c r="K8381" t="s">
        <v>24</v>
      </c>
      <c r="L8381" t="s">
        <v>25</v>
      </c>
      <c r="M8381" s="2" t="s">
        <v>19</v>
      </c>
      <c r="N8381" t="s">
        <v>82</v>
      </c>
    </row>
    <row r="8382" spans="1:14" x14ac:dyDescent="0.25">
      <c r="A8382" s="2" t="s">
        <v>9418</v>
      </c>
      <c r="B8382" s="2" t="s">
        <v>933</v>
      </c>
      <c r="C8382" s="9">
        <f t="shared" si="130"/>
        <v>45444</v>
      </c>
      <c r="D8382" t="s">
        <v>15</v>
      </c>
      <c r="E8382" t="s">
        <v>95</v>
      </c>
      <c r="F8382" s="3">
        <v>4</v>
      </c>
      <c r="G8382" s="4">
        <v>2433.4299999999998</v>
      </c>
      <c r="H8382" s="5">
        <v>0</v>
      </c>
      <c r="I8382" s="4">
        <v>9733.7199999999993</v>
      </c>
      <c r="J8382" s="4">
        <v>3347.22</v>
      </c>
      <c r="K8382" t="s">
        <v>37</v>
      </c>
      <c r="L8382" t="s">
        <v>25</v>
      </c>
      <c r="M8382" s="2" t="s">
        <v>26</v>
      </c>
      <c r="N8382" t="s">
        <v>20</v>
      </c>
    </row>
    <row r="8383" spans="1:14" x14ac:dyDescent="0.25">
      <c r="A8383" s="2" t="s">
        <v>9419</v>
      </c>
      <c r="B8383" s="2" t="s">
        <v>545</v>
      </c>
      <c r="C8383" s="9">
        <f t="shared" si="130"/>
        <v>45962</v>
      </c>
      <c r="D8383" t="s">
        <v>45</v>
      </c>
      <c r="E8383" t="s">
        <v>46</v>
      </c>
      <c r="F8383" s="3">
        <v>1</v>
      </c>
      <c r="G8383" s="4">
        <v>5216.04</v>
      </c>
      <c r="H8383" s="5">
        <v>0</v>
      </c>
      <c r="I8383" s="4">
        <v>5216.04</v>
      </c>
      <c r="J8383" s="4">
        <v>740.75</v>
      </c>
      <c r="K8383" t="s">
        <v>152</v>
      </c>
      <c r="L8383" t="s">
        <v>47</v>
      </c>
      <c r="M8383" s="2" t="s">
        <v>19</v>
      </c>
      <c r="N8383" t="s">
        <v>87</v>
      </c>
    </row>
    <row r="8384" spans="1:14" x14ac:dyDescent="0.25">
      <c r="A8384" s="2" t="s">
        <v>9420</v>
      </c>
      <c r="B8384" s="2" t="s">
        <v>1823</v>
      </c>
      <c r="C8384" s="9">
        <f t="shared" si="130"/>
        <v>45383</v>
      </c>
      <c r="D8384" t="s">
        <v>45</v>
      </c>
      <c r="E8384" t="s">
        <v>111</v>
      </c>
      <c r="F8384" s="3">
        <v>3</v>
      </c>
      <c r="G8384" s="4">
        <v>6876.8</v>
      </c>
      <c r="H8384" s="5">
        <v>0.1</v>
      </c>
      <c r="I8384" s="4">
        <v>18567.36</v>
      </c>
      <c r="J8384" s="4">
        <v>2599.5100000000002</v>
      </c>
      <c r="K8384" t="s">
        <v>24</v>
      </c>
      <c r="L8384" t="s">
        <v>25</v>
      </c>
      <c r="M8384" s="2" t="s">
        <v>19</v>
      </c>
      <c r="N8384" t="s">
        <v>58</v>
      </c>
    </row>
    <row r="8385" spans="1:14" x14ac:dyDescent="0.25">
      <c r="A8385" s="2" t="s">
        <v>9421</v>
      </c>
      <c r="B8385" s="2" t="s">
        <v>2035</v>
      </c>
      <c r="C8385" s="9">
        <f t="shared" si="130"/>
        <v>45413</v>
      </c>
      <c r="D8385" t="s">
        <v>15</v>
      </c>
      <c r="E8385" t="s">
        <v>95</v>
      </c>
      <c r="F8385" s="3">
        <v>1</v>
      </c>
      <c r="G8385" s="4">
        <v>1800.77</v>
      </c>
      <c r="H8385" s="5">
        <v>0.1</v>
      </c>
      <c r="I8385" s="4">
        <v>1620.69</v>
      </c>
      <c r="J8385" s="4">
        <v>538.38</v>
      </c>
      <c r="K8385" t="s">
        <v>24</v>
      </c>
      <c r="L8385" t="s">
        <v>25</v>
      </c>
      <c r="M8385" s="2" t="s">
        <v>19</v>
      </c>
      <c r="N8385" t="s">
        <v>58</v>
      </c>
    </row>
    <row r="8386" spans="1:14" x14ac:dyDescent="0.25">
      <c r="A8386" s="2" t="s">
        <v>9422</v>
      </c>
      <c r="B8386" s="2" t="s">
        <v>4362</v>
      </c>
      <c r="C8386" s="9">
        <f t="shared" si="130"/>
        <v>45505</v>
      </c>
      <c r="D8386" t="s">
        <v>15</v>
      </c>
      <c r="E8386" t="s">
        <v>95</v>
      </c>
      <c r="F8386" s="3">
        <v>3</v>
      </c>
      <c r="G8386" s="4">
        <v>2414.77</v>
      </c>
      <c r="H8386" s="5">
        <v>0.15</v>
      </c>
      <c r="I8386" s="4">
        <v>6157.66</v>
      </c>
      <c r="J8386" s="4">
        <v>1339.26</v>
      </c>
      <c r="K8386" t="s">
        <v>37</v>
      </c>
      <c r="L8386" t="s">
        <v>47</v>
      </c>
      <c r="M8386" s="2" t="s">
        <v>19</v>
      </c>
      <c r="N8386" t="s">
        <v>82</v>
      </c>
    </row>
    <row r="8387" spans="1:14" x14ac:dyDescent="0.25">
      <c r="A8387" s="2" t="s">
        <v>9423</v>
      </c>
      <c r="B8387" s="2" t="s">
        <v>2053</v>
      </c>
      <c r="C8387" s="9">
        <f t="shared" ref="C8387:C8450" si="131">DATE(YEAR(B8387),MONTH(B8387),1)</f>
        <v>45748</v>
      </c>
      <c r="D8387" t="s">
        <v>45</v>
      </c>
      <c r="E8387" t="s">
        <v>121</v>
      </c>
      <c r="F8387" s="3">
        <v>2</v>
      </c>
      <c r="G8387" s="4">
        <v>4102.3900000000003</v>
      </c>
      <c r="H8387" s="5">
        <v>0.1</v>
      </c>
      <c r="I8387" s="4">
        <v>7384.3</v>
      </c>
      <c r="J8387" s="4">
        <v>1703.25</v>
      </c>
      <c r="K8387" t="s">
        <v>37</v>
      </c>
      <c r="L8387" t="s">
        <v>25</v>
      </c>
      <c r="M8387" s="2" t="s">
        <v>19</v>
      </c>
      <c r="N8387" t="s">
        <v>58</v>
      </c>
    </row>
    <row r="8388" spans="1:14" x14ac:dyDescent="0.25">
      <c r="A8388" s="2" t="s">
        <v>9424</v>
      </c>
      <c r="B8388" s="2" t="s">
        <v>1597</v>
      </c>
      <c r="C8388" s="9">
        <f t="shared" si="131"/>
        <v>46023</v>
      </c>
      <c r="D8388" t="s">
        <v>45</v>
      </c>
      <c r="E8388" t="s">
        <v>222</v>
      </c>
      <c r="F8388" s="3">
        <v>4</v>
      </c>
      <c r="G8388" s="4">
        <v>6429.33</v>
      </c>
      <c r="H8388" s="5">
        <v>0.05</v>
      </c>
      <c r="I8388" s="4">
        <v>24431.45</v>
      </c>
      <c r="J8388" s="4">
        <v>3477.39</v>
      </c>
      <c r="K8388" t="s">
        <v>24</v>
      </c>
      <c r="L8388" t="s">
        <v>25</v>
      </c>
      <c r="M8388" s="2" t="s">
        <v>19</v>
      </c>
      <c r="N8388" t="s">
        <v>82</v>
      </c>
    </row>
    <row r="8389" spans="1:14" x14ac:dyDescent="0.25">
      <c r="A8389" s="2" t="s">
        <v>9425</v>
      </c>
      <c r="B8389" s="2" t="s">
        <v>849</v>
      </c>
      <c r="C8389" s="9">
        <f t="shared" si="131"/>
        <v>45748</v>
      </c>
      <c r="D8389" t="s">
        <v>45</v>
      </c>
      <c r="E8389" t="s">
        <v>186</v>
      </c>
      <c r="F8389" s="3">
        <v>3</v>
      </c>
      <c r="G8389" s="4">
        <v>5729.31</v>
      </c>
      <c r="H8389" s="5">
        <v>0.05</v>
      </c>
      <c r="I8389" s="4">
        <v>16328.53</v>
      </c>
      <c r="J8389" s="4">
        <v>0</v>
      </c>
      <c r="K8389" t="s">
        <v>24</v>
      </c>
      <c r="L8389" t="s">
        <v>47</v>
      </c>
      <c r="M8389" s="2" t="s">
        <v>61</v>
      </c>
      <c r="N8389" t="s">
        <v>42</v>
      </c>
    </row>
    <row r="8390" spans="1:14" x14ac:dyDescent="0.25">
      <c r="A8390" s="2" t="s">
        <v>9426</v>
      </c>
      <c r="B8390" s="2" t="s">
        <v>4923</v>
      </c>
      <c r="C8390" s="9">
        <f t="shared" si="131"/>
        <v>45352</v>
      </c>
      <c r="D8390" t="s">
        <v>45</v>
      </c>
      <c r="E8390" t="s">
        <v>186</v>
      </c>
      <c r="F8390" s="3">
        <v>1</v>
      </c>
      <c r="G8390" s="4">
        <v>6272.24</v>
      </c>
      <c r="H8390" s="5">
        <v>0</v>
      </c>
      <c r="I8390" s="4">
        <v>6272.24</v>
      </c>
      <c r="J8390" s="4">
        <v>1566.93</v>
      </c>
      <c r="K8390" t="s">
        <v>37</v>
      </c>
      <c r="L8390" t="s">
        <v>25</v>
      </c>
      <c r="M8390" s="2" t="s">
        <v>19</v>
      </c>
      <c r="N8390" t="s">
        <v>42</v>
      </c>
    </row>
    <row r="8391" spans="1:14" x14ac:dyDescent="0.25">
      <c r="A8391" s="2" t="s">
        <v>9427</v>
      </c>
      <c r="B8391" s="2" t="s">
        <v>2356</v>
      </c>
      <c r="C8391" s="9">
        <f t="shared" si="131"/>
        <v>46082</v>
      </c>
      <c r="D8391" t="s">
        <v>45</v>
      </c>
      <c r="E8391" t="s">
        <v>111</v>
      </c>
      <c r="F8391" s="3">
        <v>3</v>
      </c>
      <c r="G8391" s="4">
        <v>2659.57</v>
      </c>
      <c r="H8391" s="5">
        <v>0</v>
      </c>
      <c r="I8391" s="4">
        <v>7978.71</v>
      </c>
      <c r="J8391" s="4">
        <v>1122.1600000000001</v>
      </c>
      <c r="K8391" t="s">
        <v>24</v>
      </c>
      <c r="L8391" t="s">
        <v>25</v>
      </c>
      <c r="M8391" s="2" t="s">
        <v>19</v>
      </c>
      <c r="N8391" t="s">
        <v>58</v>
      </c>
    </row>
    <row r="8392" spans="1:14" x14ac:dyDescent="0.25">
      <c r="A8392" s="2" t="s">
        <v>9428</v>
      </c>
      <c r="B8392" s="2" t="s">
        <v>1784</v>
      </c>
      <c r="C8392" s="9">
        <f t="shared" si="131"/>
        <v>45536</v>
      </c>
      <c r="D8392" t="s">
        <v>45</v>
      </c>
      <c r="E8392" t="s">
        <v>111</v>
      </c>
      <c r="F8392" s="3">
        <v>3</v>
      </c>
      <c r="G8392" s="4">
        <v>5782.67</v>
      </c>
      <c r="H8392" s="5">
        <v>0.2</v>
      </c>
      <c r="I8392" s="4">
        <v>13878.41</v>
      </c>
      <c r="J8392" s="4">
        <v>3897.52</v>
      </c>
      <c r="K8392" t="s">
        <v>24</v>
      </c>
      <c r="L8392" t="s">
        <v>25</v>
      </c>
      <c r="M8392" s="2" t="s">
        <v>19</v>
      </c>
      <c r="N8392" t="s">
        <v>32</v>
      </c>
    </row>
    <row r="8393" spans="1:14" x14ac:dyDescent="0.25">
      <c r="A8393" s="2" t="s">
        <v>9429</v>
      </c>
      <c r="B8393" s="2" t="s">
        <v>902</v>
      </c>
      <c r="C8393" s="9">
        <f t="shared" si="131"/>
        <v>45597</v>
      </c>
      <c r="D8393" t="s">
        <v>15</v>
      </c>
      <c r="E8393" t="s">
        <v>23</v>
      </c>
      <c r="F8393" s="3">
        <v>2</v>
      </c>
      <c r="G8393" s="4">
        <v>2238.4</v>
      </c>
      <c r="H8393" s="5">
        <v>0.1</v>
      </c>
      <c r="I8393" s="4">
        <v>4029.12</v>
      </c>
      <c r="J8393" s="4">
        <v>1084.04</v>
      </c>
      <c r="K8393" t="s">
        <v>124</v>
      </c>
      <c r="L8393" t="s">
        <v>18</v>
      </c>
      <c r="M8393" s="2" t="s">
        <v>19</v>
      </c>
      <c r="N8393" t="s">
        <v>82</v>
      </c>
    </row>
    <row r="8394" spans="1:14" x14ac:dyDescent="0.25">
      <c r="A8394" s="2" t="s">
        <v>9430</v>
      </c>
      <c r="B8394" s="2" t="s">
        <v>298</v>
      </c>
      <c r="C8394" s="9">
        <f t="shared" si="131"/>
        <v>46204</v>
      </c>
      <c r="D8394" t="s">
        <v>45</v>
      </c>
      <c r="E8394" t="s">
        <v>121</v>
      </c>
      <c r="F8394" s="3">
        <v>4</v>
      </c>
      <c r="G8394" s="4">
        <v>3925.1</v>
      </c>
      <c r="H8394" s="5">
        <v>0</v>
      </c>
      <c r="I8394" s="4">
        <v>15700.4</v>
      </c>
      <c r="J8394" s="4">
        <v>3978.78</v>
      </c>
      <c r="K8394" t="s">
        <v>124</v>
      </c>
      <c r="L8394" t="s">
        <v>25</v>
      </c>
      <c r="M8394" s="2" t="s">
        <v>19</v>
      </c>
      <c r="N8394" t="s">
        <v>42</v>
      </c>
    </row>
    <row r="8395" spans="1:14" x14ac:dyDescent="0.25">
      <c r="A8395" s="2" t="s">
        <v>9431</v>
      </c>
      <c r="B8395" s="2" t="s">
        <v>3457</v>
      </c>
      <c r="C8395" s="9">
        <f t="shared" si="131"/>
        <v>46174</v>
      </c>
      <c r="D8395" t="s">
        <v>15</v>
      </c>
      <c r="E8395" t="s">
        <v>95</v>
      </c>
      <c r="F8395" s="3">
        <v>4</v>
      </c>
      <c r="G8395" s="4">
        <v>2073.06</v>
      </c>
      <c r="H8395" s="5">
        <v>0</v>
      </c>
      <c r="I8395" s="4">
        <v>8292.24</v>
      </c>
      <c r="J8395" s="4">
        <v>1708.99</v>
      </c>
      <c r="K8395" t="s">
        <v>24</v>
      </c>
      <c r="L8395" t="s">
        <v>25</v>
      </c>
      <c r="M8395" s="2" t="s">
        <v>19</v>
      </c>
      <c r="N8395" t="s">
        <v>58</v>
      </c>
    </row>
    <row r="8396" spans="1:14" x14ac:dyDescent="0.25">
      <c r="A8396" s="2" t="s">
        <v>9432</v>
      </c>
      <c r="B8396" s="2" t="s">
        <v>875</v>
      </c>
      <c r="C8396" s="9">
        <f t="shared" si="131"/>
        <v>45809</v>
      </c>
      <c r="D8396" t="s">
        <v>35</v>
      </c>
      <c r="E8396" t="s">
        <v>36</v>
      </c>
      <c r="F8396" s="3">
        <v>1</v>
      </c>
      <c r="G8396" s="4">
        <v>31205.73</v>
      </c>
      <c r="H8396" s="5">
        <v>0.2</v>
      </c>
      <c r="I8396" s="4">
        <v>24964.58</v>
      </c>
      <c r="J8396" s="4">
        <v>5175.45</v>
      </c>
      <c r="K8396" t="s">
        <v>17</v>
      </c>
      <c r="L8396" t="s">
        <v>25</v>
      </c>
      <c r="M8396" s="2" t="s">
        <v>26</v>
      </c>
      <c r="N8396" t="s">
        <v>66</v>
      </c>
    </row>
    <row r="8397" spans="1:14" x14ac:dyDescent="0.25">
      <c r="A8397" s="2" t="s">
        <v>9433</v>
      </c>
      <c r="B8397" s="2" t="s">
        <v>296</v>
      </c>
      <c r="C8397" s="9">
        <f t="shared" si="131"/>
        <v>46082</v>
      </c>
      <c r="D8397" t="s">
        <v>35</v>
      </c>
      <c r="E8397" t="s">
        <v>36</v>
      </c>
      <c r="F8397" s="3">
        <v>1</v>
      </c>
      <c r="G8397" s="4">
        <v>23990.09</v>
      </c>
      <c r="H8397" s="5">
        <v>0.25</v>
      </c>
      <c r="I8397" s="4">
        <v>17992.57</v>
      </c>
      <c r="J8397" s="4">
        <v>5759.39</v>
      </c>
      <c r="K8397" t="s">
        <v>24</v>
      </c>
      <c r="L8397" t="s">
        <v>18</v>
      </c>
      <c r="M8397" s="2" t="s">
        <v>19</v>
      </c>
      <c r="N8397" t="s">
        <v>82</v>
      </c>
    </row>
    <row r="8398" spans="1:14" x14ac:dyDescent="0.25">
      <c r="A8398" s="2" t="s">
        <v>9434</v>
      </c>
      <c r="B8398" s="2" t="s">
        <v>1158</v>
      </c>
      <c r="C8398" s="9">
        <f t="shared" si="131"/>
        <v>45717</v>
      </c>
      <c r="D8398" t="s">
        <v>45</v>
      </c>
      <c r="E8398" t="s">
        <v>46</v>
      </c>
      <c r="F8398" s="3">
        <v>2</v>
      </c>
      <c r="G8398" s="4">
        <v>1771.69</v>
      </c>
      <c r="H8398" s="5">
        <v>0.15</v>
      </c>
      <c r="I8398" s="4">
        <v>3011.87</v>
      </c>
      <c r="J8398" s="4">
        <v>0</v>
      </c>
      <c r="K8398" t="s">
        <v>24</v>
      </c>
      <c r="L8398" t="s">
        <v>25</v>
      </c>
      <c r="M8398" s="2" t="s">
        <v>61</v>
      </c>
      <c r="N8398" t="s">
        <v>87</v>
      </c>
    </row>
    <row r="8399" spans="1:14" x14ac:dyDescent="0.25">
      <c r="A8399" s="2" t="s">
        <v>9435</v>
      </c>
      <c r="B8399" s="2" t="s">
        <v>5707</v>
      </c>
      <c r="C8399" s="9">
        <f t="shared" si="131"/>
        <v>45778</v>
      </c>
      <c r="D8399" t="s">
        <v>45</v>
      </c>
      <c r="E8399" t="s">
        <v>46</v>
      </c>
      <c r="F8399" s="3">
        <v>3</v>
      </c>
      <c r="G8399" s="4">
        <v>942.34</v>
      </c>
      <c r="H8399" s="5">
        <v>0.1</v>
      </c>
      <c r="I8399" s="4">
        <v>2544.3200000000002</v>
      </c>
      <c r="J8399" s="4">
        <v>0</v>
      </c>
      <c r="K8399" t="s">
        <v>37</v>
      </c>
      <c r="L8399" t="s">
        <v>25</v>
      </c>
      <c r="M8399" s="2" t="s">
        <v>101</v>
      </c>
      <c r="N8399" t="s">
        <v>58</v>
      </c>
    </row>
    <row r="8400" spans="1:14" x14ac:dyDescent="0.25">
      <c r="A8400" s="2" t="s">
        <v>9436</v>
      </c>
      <c r="B8400" s="2" t="s">
        <v>2064</v>
      </c>
      <c r="C8400" s="9">
        <f t="shared" si="131"/>
        <v>45870</v>
      </c>
      <c r="D8400" t="s">
        <v>53</v>
      </c>
      <c r="E8400" t="s">
        <v>92</v>
      </c>
      <c r="F8400" s="3">
        <v>3</v>
      </c>
      <c r="G8400" s="4">
        <v>280.62</v>
      </c>
      <c r="H8400" s="5">
        <v>0.2</v>
      </c>
      <c r="I8400" s="4">
        <v>673.49</v>
      </c>
      <c r="J8400" s="4">
        <v>110.23</v>
      </c>
      <c r="K8400" t="s">
        <v>37</v>
      </c>
      <c r="L8400" t="s">
        <v>25</v>
      </c>
      <c r="M8400" s="2" t="s">
        <v>19</v>
      </c>
      <c r="N8400" t="s">
        <v>66</v>
      </c>
    </row>
    <row r="8401" spans="1:14" x14ac:dyDescent="0.25">
      <c r="A8401" s="2" t="s">
        <v>9437</v>
      </c>
      <c r="B8401" s="2" t="s">
        <v>2468</v>
      </c>
      <c r="C8401" s="9">
        <f t="shared" si="131"/>
        <v>45717</v>
      </c>
      <c r="D8401" t="s">
        <v>15</v>
      </c>
      <c r="E8401" t="s">
        <v>168</v>
      </c>
      <c r="F8401" s="3">
        <v>1</v>
      </c>
      <c r="G8401" s="4">
        <v>1036.01</v>
      </c>
      <c r="H8401" s="5">
        <v>0.1</v>
      </c>
      <c r="I8401" s="4">
        <v>932.41</v>
      </c>
      <c r="J8401" s="4">
        <v>277.38</v>
      </c>
      <c r="K8401" t="s">
        <v>24</v>
      </c>
      <c r="L8401" t="s">
        <v>25</v>
      </c>
      <c r="M8401" s="2" t="s">
        <v>19</v>
      </c>
      <c r="N8401" t="s">
        <v>66</v>
      </c>
    </row>
    <row r="8402" spans="1:14" x14ac:dyDescent="0.25">
      <c r="A8402" s="2" t="s">
        <v>9438</v>
      </c>
      <c r="B8402" s="2" t="s">
        <v>1055</v>
      </c>
      <c r="C8402" s="9">
        <f t="shared" si="131"/>
        <v>45536</v>
      </c>
      <c r="D8402" t="s">
        <v>15</v>
      </c>
      <c r="E8402" t="s">
        <v>16</v>
      </c>
      <c r="F8402" s="3">
        <v>4</v>
      </c>
      <c r="G8402" s="4">
        <v>2807.79</v>
      </c>
      <c r="H8402" s="5">
        <v>0.1</v>
      </c>
      <c r="I8402" s="4">
        <v>10108.040000000001</v>
      </c>
      <c r="J8402" s="4">
        <v>2347.81</v>
      </c>
      <c r="K8402" t="s">
        <v>124</v>
      </c>
      <c r="L8402" t="s">
        <v>25</v>
      </c>
      <c r="M8402" s="2" t="s">
        <v>19</v>
      </c>
      <c r="N8402" t="s">
        <v>42</v>
      </c>
    </row>
    <row r="8403" spans="1:14" x14ac:dyDescent="0.25">
      <c r="A8403" s="2" t="s">
        <v>9439</v>
      </c>
      <c r="B8403" s="2" t="s">
        <v>1631</v>
      </c>
      <c r="C8403" s="9">
        <f t="shared" si="131"/>
        <v>45992</v>
      </c>
      <c r="D8403" t="s">
        <v>35</v>
      </c>
      <c r="E8403" t="s">
        <v>77</v>
      </c>
      <c r="F8403" s="3">
        <v>3</v>
      </c>
      <c r="G8403" s="4">
        <v>16185.36</v>
      </c>
      <c r="H8403" s="5">
        <v>0.15</v>
      </c>
      <c r="I8403" s="4">
        <v>41272.67</v>
      </c>
      <c r="J8403" s="4">
        <v>8378.3799999999992</v>
      </c>
      <c r="K8403" t="s">
        <v>37</v>
      </c>
      <c r="L8403" t="s">
        <v>18</v>
      </c>
      <c r="M8403" s="2" t="s">
        <v>26</v>
      </c>
      <c r="N8403" t="s">
        <v>155</v>
      </c>
    </row>
    <row r="8404" spans="1:14" x14ac:dyDescent="0.25">
      <c r="A8404" s="2" t="s">
        <v>9440</v>
      </c>
      <c r="B8404" s="2" t="s">
        <v>1970</v>
      </c>
      <c r="C8404" s="9">
        <f t="shared" si="131"/>
        <v>45809</v>
      </c>
      <c r="D8404" t="s">
        <v>35</v>
      </c>
      <c r="E8404" t="s">
        <v>77</v>
      </c>
      <c r="F8404" s="3">
        <v>2</v>
      </c>
      <c r="G8404" s="4">
        <v>4325.12</v>
      </c>
      <c r="H8404" s="5">
        <v>0.05</v>
      </c>
      <c r="I8404" s="4">
        <v>8217.73</v>
      </c>
      <c r="J8404" s="4">
        <v>1524.44</v>
      </c>
      <c r="K8404" t="s">
        <v>124</v>
      </c>
      <c r="L8404" t="s">
        <v>25</v>
      </c>
      <c r="M8404" s="2" t="s">
        <v>26</v>
      </c>
      <c r="N8404" t="s">
        <v>66</v>
      </c>
    </row>
    <row r="8405" spans="1:14" x14ac:dyDescent="0.25">
      <c r="A8405" s="2" t="s">
        <v>9441</v>
      </c>
      <c r="B8405" s="2" t="s">
        <v>668</v>
      </c>
      <c r="C8405" s="9">
        <f t="shared" si="131"/>
        <v>45413</v>
      </c>
      <c r="D8405" t="s">
        <v>30</v>
      </c>
      <c r="E8405" t="s">
        <v>31</v>
      </c>
      <c r="F8405" s="3">
        <v>1</v>
      </c>
      <c r="G8405" s="4">
        <v>1049.93</v>
      </c>
      <c r="H8405" s="5">
        <v>0.15</v>
      </c>
      <c r="I8405" s="4">
        <v>892.44</v>
      </c>
      <c r="J8405" s="4">
        <v>206.5</v>
      </c>
      <c r="K8405" t="s">
        <v>24</v>
      </c>
      <c r="L8405" t="s">
        <v>25</v>
      </c>
      <c r="M8405" s="2" t="s">
        <v>19</v>
      </c>
      <c r="N8405" t="s">
        <v>87</v>
      </c>
    </row>
    <row r="8406" spans="1:14" x14ac:dyDescent="0.25">
      <c r="A8406" s="2" t="s">
        <v>9442</v>
      </c>
      <c r="B8406" s="2" t="s">
        <v>1104</v>
      </c>
      <c r="C8406" s="9">
        <f t="shared" si="131"/>
        <v>45383</v>
      </c>
      <c r="D8406" t="s">
        <v>35</v>
      </c>
      <c r="E8406" t="s">
        <v>71</v>
      </c>
      <c r="F8406" s="3">
        <v>3</v>
      </c>
      <c r="G8406" s="4">
        <v>6311.3</v>
      </c>
      <c r="H8406" s="5">
        <v>0</v>
      </c>
      <c r="I8406" s="4">
        <v>18933.900000000001</v>
      </c>
      <c r="J8406" s="4">
        <v>5359.52</v>
      </c>
      <c r="K8406" t="s">
        <v>37</v>
      </c>
      <c r="L8406" t="s">
        <v>25</v>
      </c>
      <c r="M8406" s="2" t="s">
        <v>19</v>
      </c>
      <c r="N8406" t="s">
        <v>155</v>
      </c>
    </row>
    <row r="8407" spans="1:14" x14ac:dyDescent="0.25">
      <c r="A8407" s="2" t="s">
        <v>9443</v>
      </c>
      <c r="B8407" s="2" t="s">
        <v>1773</v>
      </c>
      <c r="C8407" s="9">
        <f t="shared" si="131"/>
        <v>46113</v>
      </c>
      <c r="D8407" t="s">
        <v>45</v>
      </c>
      <c r="E8407" t="s">
        <v>111</v>
      </c>
      <c r="F8407" s="3">
        <v>4</v>
      </c>
      <c r="G8407" s="4">
        <v>6198.36</v>
      </c>
      <c r="H8407" s="5">
        <v>0</v>
      </c>
      <c r="I8407" s="4">
        <v>24793.439999999999</v>
      </c>
      <c r="J8407" s="4">
        <v>6129.35</v>
      </c>
      <c r="K8407" t="s">
        <v>24</v>
      </c>
      <c r="L8407" t="s">
        <v>47</v>
      </c>
      <c r="M8407" s="2" t="s">
        <v>19</v>
      </c>
      <c r="N8407" t="s">
        <v>58</v>
      </c>
    </row>
    <row r="8408" spans="1:14" x14ac:dyDescent="0.25">
      <c r="A8408" s="2" t="s">
        <v>9444</v>
      </c>
      <c r="B8408" s="2" t="s">
        <v>212</v>
      </c>
      <c r="C8408" s="9">
        <f t="shared" si="131"/>
        <v>45658</v>
      </c>
      <c r="D8408" t="s">
        <v>45</v>
      </c>
      <c r="E8408" t="s">
        <v>186</v>
      </c>
      <c r="F8408" s="3">
        <v>4</v>
      </c>
      <c r="G8408" s="4">
        <v>513.65</v>
      </c>
      <c r="H8408" s="5">
        <v>0.15</v>
      </c>
      <c r="I8408" s="4">
        <v>1746.41</v>
      </c>
      <c r="J8408" s="4">
        <v>466.45</v>
      </c>
      <c r="K8408" t="s">
        <v>124</v>
      </c>
      <c r="L8408" t="s">
        <v>25</v>
      </c>
      <c r="M8408" s="2" t="s">
        <v>19</v>
      </c>
      <c r="N8408" t="s">
        <v>20</v>
      </c>
    </row>
    <row r="8409" spans="1:14" x14ac:dyDescent="0.25">
      <c r="A8409" s="2" t="s">
        <v>9445</v>
      </c>
      <c r="B8409" s="2" t="s">
        <v>1773</v>
      </c>
      <c r="C8409" s="9">
        <f t="shared" si="131"/>
        <v>46113</v>
      </c>
      <c r="D8409" t="s">
        <v>15</v>
      </c>
      <c r="E8409" t="s">
        <v>95</v>
      </c>
      <c r="F8409" s="3">
        <v>2</v>
      </c>
      <c r="G8409" s="4">
        <v>1574.62</v>
      </c>
      <c r="H8409" s="5">
        <v>0.1</v>
      </c>
      <c r="I8409" s="4">
        <v>2834.32</v>
      </c>
      <c r="J8409" s="4">
        <v>949.83</v>
      </c>
      <c r="K8409" t="s">
        <v>24</v>
      </c>
      <c r="L8409" t="s">
        <v>25</v>
      </c>
      <c r="M8409" s="2" t="s">
        <v>26</v>
      </c>
      <c r="N8409" t="s">
        <v>87</v>
      </c>
    </row>
    <row r="8410" spans="1:14" x14ac:dyDescent="0.25">
      <c r="A8410" s="2" t="s">
        <v>9446</v>
      </c>
      <c r="B8410" s="2" t="s">
        <v>3578</v>
      </c>
      <c r="C8410" s="9">
        <f t="shared" si="131"/>
        <v>45352</v>
      </c>
      <c r="D8410" t="s">
        <v>30</v>
      </c>
      <c r="E8410" t="s">
        <v>41</v>
      </c>
      <c r="F8410" s="3">
        <v>2</v>
      </c>
      <c r="G8410" s="4">
        <v>731.52</v>
      </c>
      <c r="H8410" s="5">
        <v>0.05</v>
      </c>
      <c r="I8410" s="4">
        <v>1389.89</v>
      </c>
      <c r="J8410" s="4">
        <v>365.49</v>
      </c>
      <c r="K8410" t="s">
        <v>17</v>
      </c>
      <c r="L8410" t="s">
        <v>25</v>
      </c>
      <c r="M8410" s="2" t="s">
        <v>19</v>
      </c>
      <c r="N8410" t="s">
        <v>27</v>
      </c>
    </row>
    <row r="8411" spans="1:14" x14ac:dyDescent="0.25">
      <c r="A8411" s="2" t="s">
        <v>9447</v>
      </c>
      <c r="B8411" s="2" t="s">
        <v>1258</v>
      </c>
      <c r="C8411" s="9">
        <f t="shared" si="131"/>
        <v>46235</v>
      </c>
      <c r="D8411" t="s">
        <v>15</v>
      </c>
      <c r="E8411" t="s">
        <v>168</v>
      </c>
      <c r="F8411" s="3">
        <v>1</v>
      </c>
      <c r="G8411" s="4">
        <v>560.39</v>
      </c>
      <c r="H8411" s="5">
        <v>0.1</v>
      </c>
      <c r="I8411" s="4">
        <v>504.35</v>
      </c>
      <c r="J8411" s="4">
        <v>128.63999999999999</v>
      </c>
      <c r="K8411" t="s">
        <v>24</v>
      </c>
      <c r="L8411" t="s">
        <v>47</v>
      </c>
      <c r="M8411" s="2" t="s">
        <v>19</v>
      </c>
      <c r="N8411" t="s">
        <v>66</v>
      </c>
    </row>
    <row r="8412" spans="1:14" x14ac:dyDescent="0.25">
      <c r="A8412" s="2" t="s">
        <v>9448</v>
      </c>
      <c r="B8412" s="2" t="s">
        <v>316</v>
      </c>
      <c r="C8412" s="9">
        <f t="shared" si="131"/>
        <v>46082</v>
      </c>
      <c r="D8412" t="s">
        <v>35</v>
      </c>
      <c r="E8412" t="s">
        <v>36</v>
      </c>
      <c r="F8412" s="3">
        <v>1</v>
      </c>
      <c r="G8412" s="4">
        <v>24649.86</v>
      </c>
      <c r="H8412" s="5">
        <v>0.25</v>
      </c>
      <c r="I8412" s="4">
        <v>18487.400000000001</v>
      </c>
      <c r="J8412" s="4">
        <v>3816.47</v>
      </c>
      <c r="K8412" t="s">
        <v>124</v>
      </c>
      <c r="L8412" t="s">
        <v>25</v>
      </c>
      <c r="M8412" s="2" t="s">
        <v>19</v>
      </c>
      <c r="N8412" t="s">
        <v>38</v>
      </c>
    </row>
    <row r="8413" spans="1:14" x14ac:dyDescent="0.25">
      <c r="A8413" s="2" t="s">
        <v>9449</v>
      </c>
      <c r="B8413" s="2" t="s">
        <v>1057</v>
      </c>
      <c r="C8413" s="9">
        <f t="shared" si="131"/>
        <v>45658</v>
      </c>
      <c r="D8413" t="s">
        <v>30</v>
      </c>
      <c r="E8413" t="s">
        <v>41</v>
      </c>
      <c r="F8413" s="3">
        <v>4</v>
      </c>
      <c r="G8413" s="4">
        <v>1181.5899999999999</v>
      </c>
      <c r="H8413" s="5">
        <v>0.2</v>
      </c>
      <c r="I8413" s="4">
        <v>3781.09</v>
      </c>
      <c r="J8413" s="4">
        <v>735.74</v>
      </c>
      <c r="K8413" t="s">
        <v>24</v>
      </c>
      <c r="L8413" t="s">
        <v>25</v>
      </c>
      <c r="M8413" s="2" t="s">
        <v>19</v>
      </c>
      <c r="N8413" t="s">
        <v>66</v>
      </c>
    </row>
    <row r="8414" spans="1:14" x14ac:dyDescent="0.25">
      <c r="A8414" s="2" t="s">
        <v>9450</v>
      </c>
      <c r="B8414" s="2" t="s">
        <v>2482</v>
      </c>
      <c r="C8414" s="9">
        <f t="shared" si="131"/>
        <v>45444</v>
      </c>
      <c r="D8414" t="s">
        <v>30</v>
      </c>
      <c r="E8414" t="s">
        <v>133</v>
      </c>
      <c r="F8414" s="3">
        <v>4</v>
      </c>
      <c r="G8414" s="4">
        <v>1108.2</v>
      </c>
      <c r="H8414" s="5">
        <v>0.1</v>
      </c>
      <c r="I8414" s="4">
        <v>3989.52</v>
      </c>
      <c r="J8414" s="4">
        <v>964.24</v>
      </c>
      <c r="K8414" t="s">
        <v>24</v>
      </c>
      <c r="L8414" t="s">
        <v>25</v>
      </c>
      <c r="M8414" s="2" t="s">
        <v>19</v>
      </c>
      <c r="N8414" t="s">
        <v>58</v>
      </c>
    </row>
    <row r="8415" spans="1:14" x14ac:dyDescent="0.25">
      <c r="A8415" s="2" t="s">
        <v>9451</v>
      </c>
      <c r="B8415" s="2" t="s">
        <v>1067</v>
      </c>
      <c r="C8415" s="9">
        <f t="shared" si="131"/>
        <v>46113</v>
      </c>
      <c r="D8415" t="s">
        <v>35</v>
      </c>
      <c r="E8415" t="s">
        <v>50</v>
      </c>
      <c r="F8415" s="3">
        <v>3</v>
      </c>
      <c r="G8415" s="4">
        <v>31138.71</v>
      </c>
      <c r="H8415" s="5">
        <v>0.1</v>
      </c>
      <c r="I8415" s="4">
        <v>84074.52</v>
      </c>
      <c r="J8415" s="4">
        <v>10348.16</v>
      </c>
      <c r="K8415" t="s">
        <v>17</v>
      </c>
      <c r="L8415" t="s">
        <v>25</v>
      </c>
      <c r="M8415" s="2" t="s">
        <v>19</v>
      </c>
      <c r="N8415" t="s">
        <v>20</v>
      </c>
    </row>
    <row r="8416" spans="1:14" x14ac:dyDescent="0.25">
      <c r="A8416" s="2" t="s">
        <v>9452</v>
      </c>
      <c r="B8416" s="2" t="s">
        <v>1410</v>
      </c>
      <c r="C8416" s="9">
        <f t="shared" si="131"/>
        <v>45870</v>
      </c>
      <c r="D8416" t="s">
        <v>35</v>
      </c>
      <c r="E8416" t="s">
        <v>36</v>
      </c>
      <c r="F8416" s="3">
        <v>3</v>
      </c>
      <c r="G8416" s="4">
        <v>15259.93</v>
      </c>
      <c r="H8416" s="5">
        <v>0.1</v>
      </c>
      <c r="I8416" s="4">
        <v>41201.81</v>
      </c>
      <c r="J8416" s="4">
        <v>10403.950000000001</v>
      </c>
      <c r="K8416" t="s">
        <v>37</v>
      </c>
      <c r="L8416" t="s">
        <v>25</v>
      </c>
      <c r="M8416" s="2" t="s">
        <v>19</v>
      </c>
      <c r="N8416" t="s">
        <v>58</v>
      </c>
    </row>
    <row r="8417" spans="1:14" x14ac:dyDescent="0.25">
      <c r="A8417" s="2" t="s">
        <v>9453</v>
      </c>
      <c r="B8417" s="2" t="s">
        <v>3338</v>
      </c>
      <c r="C8417" s="9">
        <f t="shared" si="131"/>
        <v>45778</v>
      </c>
      <c r="D8417" t="s">
        <v>35</v>
      </c>
      <c r="E8417" t="s">
        <v>71</v>
      </c>
      <c r="F8417" s="3">
        <v>3</v>
      </c>
      <c r="G8417" s="4">
        <v>30054.46</v>
      </c>
      <c r="H8417" s="5">
        <v>0.15</v>
      </c>
      <c r="I8417" s="4">
        <v>76638.87</v>
      </c>
      <c r="J8417" s="4">
        <v>15073.3</v>
      </c>
      <c r="K8417" t="s">
        <v>24</v>
      </c>
      <c r="L8417" t="s">
        <v>25</v>
      </c>
      <c r="M8417" s="2" t="s">
        <v>19</v>
      </c>
      <c r="N8417" t="s">
        <v>38</v>
      </c>
    </row>
    <row r="8418" spans="1:14" x14ac:dyDescent="0.25">
      <c r="A8418" s="2" t="s">
        <v>9454</v>
      </c>
      <c r="B8418" s="2" t="s">
        <v>516</v>
      </c>
      <c r="C8418" s="9">
        <f t="shared" si="131"/>
        <v>46235</v>
      </c>
      <c r="D8418" t="s">
        <v>35</v>
      </c>
      <c r="E8418" t="s">
        <v>50</v>
      </c>
      <c r="F8418" s="3">
        <v>2</v>
      </c>
      <c r="G8418" s="4">
        <v>27578.59</v>
      </c>
      <c r="H8418" s="5">
        <v>0.2</v>
      </c>
      <c r="I8418" s="4">
        <v>44125.74</v>
      </c>
      <c r="J8418" s="4">
        <v>13166.42</v>
      </c>
      <c r="K8418" t="s">
        <v>24</v>
      </c>
      <c r="L8418" t="s">
        <v>25</v>
      </c>
      <c r="M8418" s="2" t="s">
        <v>19</v>
      </c>
      <c r="N8418" t="s">
        <v>58</v>
      </c>
    </row>
    <row r="8419" spans="1:14" x14ac:dyDescent="0.25">
      <c r="A8419" s="2" t="s">
        <v>9455</v>
      </c>
      <c r="B8419" s="2" t="s">
        <v>2487</v>
      </c>
      <c r="C8419" s="9">
        <f t="shared" si="131"/>
        <v>45383</v>
      </c>
      <c r="D8419" t="s">
        <v>53</v>
      </c>
      <c r="E8419" t="s">
        <v>173</v>
      </c>
      <c r="F8419" s="3">
        <v>2</v>
      </c>
      <c r="G8419" s="4">
        <v>963.58</v>
      </c>
      <c r="H8419" s="5">
        <v>0</v>
      </c>
      <c r="I8419" s="4">
        <v>1927.16</v>
      </c>
      <c r="J8419" s="4">
        <v>292.05</v>
      </c>
      <c r="K8419" t="s">
        <v>24</v>
      </c>
      <c r="L8419" t="s">
        <v>25</v>
      </c>
      <c r="M8419" s="2" t="s">
        <v>19</v>
      </c>
      <c r="N8419" t="s">
        <v>20</v>
      </c>
    </row>
    <row r="8420" spans="1:14" x14ac:dyDescent="0.25">
      <c r="A8420" s="2" t="s">
        <v>9456</v>
      </c>
      <c r="B8420" s="2" t="s">
        <v>1823</v>
      </c>
      <c r="C8420" s="9">
        <f t="shared" si="131"/>
        <v>45383</v>
      </c>
      <c r="D8420" t="s">
        <v>45</v>
      </c>
      <c r="E8420" t="s">
        <v>222</v>
      </c>
      <c r="F8420" s="3">
        <v>3</v>
      </c>
      <c r="G8420" s="4">
        <v>2466.85</v>
      </c>
      <c r="H8420" s="5">
        <v>0.1</v>
      </c>
      <c r="I8420" s="4">
        <v>6660.5</v>
      </c>
      <c r="J8420" s="4">
        <v>1906.34</v>
      </c>
      <c r="K8420" t="s">
        <v>17</v>
      </c>
      <c r="L8420" t="s">
        <v>25</v>
      </c>
      <c r="M8420" s="2" t="s">
        <v>19</v>
      </c>
      <c r="N8420" t="s">
        <v>58</v>
      </c>
    </row>
    <row r="8421" spans="1:14" x14ac:dyDescent="0.25">
      <c r="A8421" s="2" t="s">
        <v>9457</v>
      </c>
      <c r="B8421" s="2" t="s">
        <v>1286</v>
      </c>
      <c r="C8421" s="9">
        <f t="shared" si="131"/>
        <v>46023</v>
      </c>
      <c r="D8421" t="s">
        <v>15</v>
      </c>
      <c r="E8421" t="s">
        <v>57</v>
      </c>
      <c r="F8421" s="3">
        <v>4</v>
      </c>
      <c r="G8421" s="4">
        <v>1627.18</v>
      </c>
      <c r="H8421" s="5">
        <v>0</v>
      </c>
      <c r="I8421" s="4">
        <v>6508.72</v>
      </c>
      <c r="J8421" s="4">
        <v>0</v>
      </c>
      <c r="K8421" t="s">
        <v>24</v>
      </c>
      <c r="L8421" t="s">
        <v>25</v>
      </c>
      <c r="M8421" s="2" t="s">
        <v>61</v>
      </c>
      <c r="N8421" t="s">
        <v>82</v>
      </c>
    </row>
    <row r="8422" spans="1:14" x14ac:dyDescent="0.25">
      <c r="A8422" s="2" t="s">
        <v>9458</v>
      </c>
      <c r="B8422" s="2" t="s">
        <v>610</v>
      </c>
      <c r="C8422" s="9">
        <f t="shared" si="131"/>
        <v>45717</v>
      </c>
      <c r="D8422" t="s">
        <v>30</v>
      </c>
      <c r="E8422" t="s">
        <v>41</v>
      </c>
      <c r="F8422" s="3">
        <v>1</v>
      </c>
      <c r="G8422" s="4">
        <v>309.83</v>
      </c>
      <c r="H8422" s="5">
        <v>0.1</v>
      </c>
      <c r="I8422" s="4">
        <v>278.85000000000002</v>
      </c>
      <c r="J8422" s="4">
        <v>60.46</v>
      </c>
      <c r="K8422" t="s">
        <v>37</v>
      </c>
      <c r="L8422" t="s">
        <v>25</v>
      </c>
      <c r="M8422" s="2" t="s">
        <v>19</v>
      </c>
      <c r="N8422" t="s">
        <v>58</v>
      </c>
    </row>
    <row r="8423" spans="1:14" x14ac:dyDescent="0.25">
      <c r="A8423" s="2" t="s">
        <v>9459</v>
      </c>
      <c r="B8423" s="2" t="s">
        <v>2073</v>
      </c>
      <c r="C8423" s="9">
        <f t="shared" si="131"/>
        <v>45992</v>
      </c>
      <c r="D8423" t="s">
        <v>15</v>
      </c>
      <c r="E8423" t="s">
        <v>57</v>
      </c>
      <c r="F8423" s="3">
        <v>2</v>
      </c>
      <c r="G8423" s="4">
        <v>2162.92</v>
      </c>
      <c r="H8423" s="5">
        <v>0</v>
      </c>
      <c r="I8423" s="4">
        <v>4325.84</v>
      </c>
      <c r="J8423" s="4">
        <v>564.24</v>
      </c>
      <c r="K8423" t="s">
        <v>24</v>
      </c>
      <c r="L8423" t="s">
        <v>18</v>
      </c>
      <c r="M8423" s="2" t="s">
        <v>19</v>
      </c>
      <c r="N8423" t="s">
        <v>82</v>
      </c>
    </row>
    <row r="8424" spans="1:14" x14ac:dyDescent="0.25">
      <c r="A8424" s="2" t="s">
        <v>9460</v>
      </c>
      <c r="B8424" s="2" t="s">
        <v>666</v>
      </c>
      <c r="C8424" s="9">
        <f t="shared" si="131"/>
        <v>45413</v>
      </c>
      <c r="D8424" t="s">
        <v>15</v>
      </c>
      <c r="E8424" t="s">
        <v>95</v>
      </c>
      <c r="F8424" s="3">
        <v>2</v>
      </c>
      <c r="G8424" s="4">
        <v>385.42</v>
      </c>
      <c r="H8424" s="5">
        <v>0.15</v>
      </c>
      <c r="I8424" s="4">
        <v>655.21</v>
      </c>
      <c r="J8424" s="4">
        <v>130.41999999999999</v>
      </c>
      <c r="K8424" t="s">
        <v>17</v>
      </c>
      <c r="L8424" t="s">
        <v>18</v>
      </c>
      <c r="M8424" s="2" t="s">
        <v>19</v>
      </c>
      <c r="N8424" t="s">
        <v>82</v>
      </c>
    </row>
    <row r="8425" spans="1:14" x14ac:dyDescent="0.25">
      <c r="A8425" s="2" t="s">
        <v>9461</v>
      </c>
      <c r="B8425" s="2" t="s">
        <v>226</v>
      </c>
      <c r="C8425" s="9">
        <f t="shared" si="131"/>
        <v>45323</v>
      </c>
      <c r="D8425" t="s">
        <v>53</v>
      </c>
      <c r="E8425" t="s">
        <v>173</v>
      </c>
      <c r="F8425" s="3">
        <v>3</v>
      </c>
      <c r="G8425" s="4">
        <v>793.58</v>
      </c>
      <c r="H8425" s="5">
        <v>0.1</v>
      </c>
      <c r="I8425" s="4">
        <v>2142.67</v>
      </c>
      <c r="J8425" s="4">
        <v>716.61</v>
      </c>
      <c r="K8425" t="s">
        <v>24</v>
      </c>
      <c r="L8425" t="s">
        <v>47</v>
      </c>
      <c r="M8425" s="2" t="s">
        <v>19</v>
      </c>
      <c r="N8425" t="s">
        <v>58</v>
      </c>
    </row>
    <row r="8426" spans="1:14" x14ac:dyDescent="0.25">
      <c r="A8426" s="2" t="s">
        <v>9462</v>
      </c>
      <c r="B8426" s="2" t="s">
        <v>91</v>
      </c>
      <c r="C8426" s="9">
        <f t="shared" si="131"/>
        <v>45597</v>
      </c>
      <c r="D8426" t="s">
        <v>30</v>
      </c>
      <c r="E8426" t="s">
        <v>163</v>
      </c>
      <c r="F8426" s="3">
        <v>1</v>
      </c>
      <c r="G8426" s="4">
        <v>294.81</v>
      </c>
      <c r="H8426" s="5">
        <v>0.2</v>
      </c>
      <c r="I8426" s="4">
        <v>235.85</v>
      </c>
      <c r="J8426" s="4">
        <v>28.97</v>
      </c>
      <c r="K8426" t="s">
        <v>24</v>
      </c>
      <c r="L8426" t="s">
        <v>25</v>
      </c>
      <c r="M8426" s="2" t="s">
        <v>19</v>
      </c>
      <c r="N8426" t="s">
        <v>58</v>
      </c>
    </row>
    <row r="8427" spans="1:14" x14ac:dyDescent="0.25">
      <c r="A8427" s="2" t="s">
        <v>9463</v>
      </c>
      <c r="B8427" s="2" t="s">
        <v>954</v>
      </c>
      <c r="C8427" s="9">
        <f t="shared" si="131"/>
        <v>45809</v>
      </c>
      <c r="D8427" t="s">
        <v>30</v>
      </c>
      <c r="E8427" t="s">
        <v>106</v>
      </c>
      <c r="F8427" s="3">
        <v>2</v>
      </c>
      <c r="G8427" s="4">
        <v>1454.36</v>
      </c>
      <c r="H8427" s="5">
        <v>0.2</v>
      </c>
      <c r="I8427" s="4">
        <v>2326.98</v>
      </c>
      <c r="J8427" s="4">
        <v>355.99</v>
      </c>
      <c r="K8427" t="s">
        <v>37</v>
      </c>
      <c r="L8427" t="s">
        <v>47</v>
      </c>
      <c r="M8427" s="2" t="s">
        <v>19</v>
      </c>
      <c r="N8427" t="s">
        <v>20</v>
      </c>
    </row>
    <row r="8428" spans="1:14" x14ac:dyDescent="0.25">
      <c r="A8428" s="2" t="s">
        <v>9464</v>
      </c>
      <c r="B8428" s="2" t="s">
        <v>822</v>
      </c>
      <c r="C8428" s="9">
        <f t="shared" si="131"/>
        <v>46023</v>
      </c>
      <c r="D8428" t="s">
        <v>15</v>
      </c>
      <c r="E8428" t="s">
        <v>16</v>
      </c>
      <c r="F8428" s="3">
        <v>1</v>
      </c>
      <c r="G8428" s="4">
        <v>1135.1099999999999</v>
      </c>
      <c r="H8428" s="5">
        <v>0.2</v>
      </c>
      <c r="I8428" s="4">
        <v>908.09</v>
      </c>
      <c r="J8428" s="4">
        <v>273.10000000000002</v>
      </c>
      <c r="K8428" t="s">
        <v>17</v>
      </c>
      <c r="L8428" t="s">
        <v>25</v>
      </c>
      <c r="M8428" s="2" t="s">
        <v>19</v>
      </c>
      <c r="N8428" t="s">
        <v>87</v>
      </c>
    </row>
    <row r="8429" spans="1:14" x14ac:dyDescent="0.25">
      <c r="A8429" s="2" t="s">
        <v>9465</v>
      </c>
      <c r="B8429" s="2" t="s">
        <v>196</v>
      </c>
      <c r="C8429" s="9">
        <f t="shared" si="131"/>
        <v>45292</v>
      </c>
      <c r="D8429" t="s">
        <v>30</v>
      </c>
      <c r="E8429" t="s">
        <v>31</v>
      </c>
      <c r="F8429" s="3">
        <v>2</v>
      </c>
      <c r="G8429" s="4">
        <v>622.86</v>
      </c>
      <c r="H8429" s="5">
        <v>0</v>
      </c>
      <c r="I8429" s="4">
        <v>1245.72</v>
      </c>
      <c r="J8429" s="4">
        <v>265.88</v>
      </c>
      <c r="K8429" t="s">
        <v>24</v>
      </c>
      <c r="L8429" t="s">
        <v>18</v>
      </c>
      <c r="M8429" s="2" t="s">
        <v>19</v>
      </c>
      <c r="N8429" t="s">
        <v>42</v>
      </c>
    </row>
    <row r="8430" spans="1:14" x14ac:dyDescent="0.25">
      <c r="A8430" s="2" t="s">
        <v>9466</v>
      </c>
      <c r="B8430" s="2" t="s">
        <v>543</v>
      </c>
      <c r="C8430" s="9">
        <f t="shared" si="131"/>
        <v>45658</v>
      </c>
      <c r="D8430" t="s">
        <v>35</v>
      </c>
      <c r="E8430" t="s">
        <v>50</v>
      </c>
      <c r="F8430" s="3">
        <v>1</v>
      </c>
      <c r="G8430" s="4">
        <v>31540.36</v>
      </c>
      <c r="H8430" s="5">
        <v>0.05</v>
      </c>
      <c r="I8430" s="4">
        <v>29963.34</v>
      </c>
      <c r="J8430" s="4">
        <v>4611.96</v>
      </c>
      <c r="K8430" t="s">
        <v>24</v>
      </c>
      <c r="L8430" t="s">
        <v>18</v>
      </c>
      <c r="M8430" s="2" t="s">
        <v>19</v>
      </c>
      <c r="N8430" t="s">
        <v>42</v>
      </c>
    </row>
    <row r="8431" spans="1:14" x14ac:dyDescent="0.25">
      <c r="A8431" s="2" t="s">
        <v>9467</v>
      </c>
      <c r="B8431" s="2" t="s">
        <v>476</v>
      </c>
      <c r="C8431" s="9">
        <f t="shared" si="131"/>
        <v>45839</v>
      </c>
      <c r="D8431" t="s">
        <v>45</v>
      </c>
      <c r="E8431" t="s">
        <v>121</v>
      </c>
      <c r="F8431" s="3">
        <v>1</v>
      </c>
      <c r="G8431" s="4">
        <v>6492.42</v>
      </c>
      <c r="H8431" s="5">
        <v>0.05</v>
      </c>
      <c r="I8431" s="4">
        <v>6167.8</v>
      </c>
      <c r="J8431" s="4">
        <v>986.28</v>
      </c>
      <c r="K8431" t="s">
        <v>24</v>
      </c>
      <c r="L8431" t="s">
        <v>25</v>
      </c>
      <c r="M8431" s="2" t="s">
        <v>19</v>
      </c>
      <c r="N8431" t="s">
        <v>87</v>
      </c>
    </row>
    <row r="8432" spans="1:14" x14ac:dyDescent="0.25">
      <c r="A8432" s="2" t="s">
        <v>9468</v>
      </c>
      <c r="B8432" s="2" t="s">
        <v>217</v>
      </c>
      <c r="C8432" s="9">
        <f t="shared" si="131"/>
        <v>45717</v>
      </c>
      <c r="D8432" t="s">
        <v>53</v>
      </c>
      <c r="E8432" t="s">
        <v>98</v>
      </c>
      <c r="F8432" s="3">
        <v>2</v>
      </c>
      <c r="G8432" s="4">
        <v>887.03</v>
      </c>
      <c r="H8432" s="5">
        <v>0.15</v>
      </c>
      <c r="I8432" s="4">
        <v>1507.95</v>
      </c>
      <c r="J8432" s="4">
        <v>0</v>
      </c>
      <c r="K8432" t="s">
        <v>17</v>
      </c>
      <c r="L8432" t="s">
        <v>18</v>
      </c>
      <c r="M8432" s="2" t="s">
        <v>61</v>
      </c>
      <c r="N8432" t="s">
        <v>82</v>
      </c>
    </row>
    <row r="8433" spans="1:14" x14ac:dyDescent="0.25">
      <c r="A8433" s="2" t="s">
        <v>9469</v>
      </c>
      <c r="B8433" s="2" t="s">
        <v>379</v>
      </c>
      <c r="C8433" s="9">
        <f t="shared" si="131"/>
        <v>45992</v>
      </c>
      <c r="D8433" t="s">
        <v>35</v>
      </c>
      <c r="E8433" t="s">
        <v>74</v>
      </c>
      <c r="F8433" s="3">
        <v>1</v>
      </c>
      <c r="G8433" s="4">
        <v>8551.32</v>
      </c>
      <c r="H8433" s="5">
        <v>0</v>
      </c>
      <c r="I8433" s="4">
        <v>8551.32</v>
      </c>
      <c r="J8433" s="4">
        <v>1112.5899999999999</v>
      </c>
      <c r="K8433" t="s">
        <v>124</v>
      </c>
      <c r="L8433" t="s">
        <v>25</v>
      </c>
      <c r="M8433" s="2" t="s">
        <v>19</v>
      </c>
      <c r="N8433" t="s">
        <v>42</v>
      </c>
    </row>
    <row r="8434" spans="1:14" x14ac:dyDescent="0.25">
      <c r="A8434" s="2" t="s">
        <v>9470</v>
      </c>
      <c r="B8434" s="2" t="s">
        <v>550</v>
      </c>
      <c r="C8434" s="9">
        <f t="shared" si="131"/>
        <v>45505</v>
      </c>
      <c r="D8434" t="s">
        <v>30</v>
      </c>
      <c r="E8434" t="s">
        <v>133</v>
      </c>
      <c r="F8434" s="3">
        <v>4</v>
      </c>
      <c r="G8434" s="4">
        <v>368.75</v>
      </c>
      <c r="H8434" s="5">
        <v>0.2</v>
      </c>
      <c r="I8434" s="4">
        <v>1180</v>
      </c>
      <c r="J8434" s="4">
        <v>410.76</v>
      </c>
      <c r="K8434" t="s">
        <v>37</v>
      </c>
      <c r="L8434" t="s">
        <v>25</v>
      </c>
      <c r="M8434" s="2" t="s">
        <v>19</v>
      </c>
      <c r="N8434" t="s">
        <v>38</v>
      </c>
    </row>
    <row r="8435" spans="1:14" x14ac:dyDescent="0.25">
      <c r="A8435" s="2" t="s">
        <v>9471</v>
      </c>
      <c r="B8435" s="2" t="s">
        <v>2696</v>
      </c>
      <c r="C8435" s="9">
        <f t="shared" si="131"/>
        <v>45992</v>
      </c>
      <c r="D8435" t="s">
        <v>15</v>
      </c>
      <c r="E8435" t="s">
        <v>16</v>
      </c>
      <c r="F8435" s="3">
        <v>2</v>
      </c>
      <c r="G8435" s="4">
        <v>2744.81</v>
      </c>
      <c r="H8435" s="5">
        <v>0.05</v>
      </c>
      <c r="I8435" s="4">
        <v>5215.1400000000003</v>
      </c>
      <c r="J8435" s="4">
        <v>1210.6500000000001</v>
      </c>
      <c r="K8435" t="s">
        <v>24</v>
      </c>
      <c r="L8435" t="s">
        <v>25</v>
      </c>
      <c r="M8435" s="2" t="s">
        <v>19</v>
      </c>
      <c r="N8435" t="s">
        <v>66</v>
      </c>
    </row>
    <row r="8436" spans="1:14" x14ac:dyDescent="0.25">
      <c r="A8436" s="2" t="s">
        <v>9472</v>
      </c>
      <c r="B8436" s="2" t="s">
        <v>160</v>
      </c>
      <c r="C8436" s="9">
        <f t="shared" si="131"/>
        <v>45839</v>
      </c>
      <c r="D8436" t="s">
        <v>35</v>
      </c>
      <c r="E8436" t="s">
        <v>77</v>
      </c>
      <c r="F8436" s="3">
        <v>2</v>
      </c>
      <c r="G8436" s="4">
        <v>17688.64</v>
      </c>
      <c r="H8436" s="5">
        <v>0.1</v>
      </c>
      <c r="I8436" s="4">
        <v>31839.55</v>
      </c>
      <c r="J8436" s="4">
        <v>5771.65</v>
      </c>
      <c r="K8436" t="s">
        <v>17</v>
      </c>
      <c r="L8436" t="s">
        <v>25</v>
      </c>
      <c r="M8436" s="2" t="s">
        <v>19</v>
      </c>
      <c r="N8436" t="s">
        <v>20</v>
      </c>
    </row>
    <row r="8437" spans="1:14" x14ac:dyDescent="0.25">
      <c r="A8437" s="2" t="s">
        <v>9473</v>
      </c>
      <c r="B8437" s="2" t="s">
        <v>2409</v>
      </c>
      <c r="C8437" s="9">
        <f t="shared" si="131"/>
        <v>46204</v>
      </c>
      <c r="D8437" t="s">
        <v>30</v>
      </c>
      <c r="E8437" t="s">
        <v>106</v>
      </c>
      <c r="F8437" s="3">
        <v>4</v>
      </c>
      <c r="G8437" s="4">
        <v>699.74</v>
      </c>
      <c r="H8437" s="5">
        <v>0.25</v>
      </c>
      <c r="I8437" s="4">
        <v>2099.2199999999998</v>
      </c>
      <c r="J8437" s="4">
        <v>502.57</v>
      </c>
      <c r="K8437" t="s">
        <v>124</v>
      </c>
      <c r="L8437" t="s">
        <v>25</v>
      </c>
      <c r="M8437" s="2" t="s">
        <v>19</v>
      </c>
      <c r="N8437" t="s">
        <v>155</v>
      </c>
    </row>
    <row r="8438" spans="1:14" x14ac:dyDescent="0.25">
      <c r="A8438" s="2" t="s">
        <v>9474</v>
      </c>
      <c r="B8438" s="2" t="s">
        <v>3229</v>
      </c>
      <c r="C8438" s="9">
        <f t="shared" si="131"/>
        <v>46174</v>
      </c>
      <c r="D8438" t="s">
        <v>35</v>
      </c>
      <c r="E8438" t="s">
        <v>74</v>
      </c>
      <c r="F8438" s="3">
        <v>1</v>
      </c>
      <c r="G8438" s="4">
        <v>2037.57</v>
      </c>
      <c r="H8438" s="5">
        <v>0.2</v>
      </c>
      <c r="I8438" s="4">
        <v>1630.06</v>
      </c>
      <c r="J8438" s="4">
        <v>334.25</v>
      </c>
      <c r="K8438" t="s">
        <v>124</v>
      </c>
      <c r="L8438" t="s">
        <v>25</v>
      </c>
      <c r="M8438" s="2" t="s">
        <v>19</v>
      </c>
      <c r="N8438" t="s">
        <v>38</v>
      </c>
    </row>
    <row r="8439" spans="1:14" x14ac:dyDescent="0.25">
      <c r="A8439" s="2" t="s">
        <v>9475</v>
      </c>
      <c r="B8439" s="2" t="s">
        <v>388</v>
      </c>
      <c r="C8439" s="9">
        <f t="shared" si="131"/>
        <v>45992</v>
      </c>
      <c r="D8439" t="s">
        <v>45</v>
      </c>
      <c r="E8439" t="s">
        <v>46</v>
      </c>
      <c r="F8439" s="3">
        <v>4</v>
      </c>
      <c r="G8439" s="4">
        <v>1790.88</v>
      </c>
      <c r="H8439" s="5">
        <v>0.05</v>
      </c>
      <c r="I8439" s="4">
        <v>6805.34</v>
      </c>
      <c r="J8439" s="4">
        <v>2091.7800000000002</v>
      </c>
      <c r="K8439" t="s">
        <v>17</v>
      </c>
      <c r="L8439" t="s">
        <v>25</v>
      </c>
      <c r="M8439" s="2" t="s">
        <v>19</v>
      </c>
      <c r="N8439" t="s">
        <v>155</v>
      </c>
    </row>
    <row r="8440" spans="1:14" x14ac:dyDescent="0.25">
      <c r="A8440" s="2" t="s">
        <v>9476</v>
      </c>
      <c r="B8440" s="2" t="s">
        <v>927</v>
      </c>
      <c r="C8440" s="9">
        <f t="shared" si="131"/>
        <v>45931</v>
      </c>
      <c r="D8440" t="s">
        <v>35</v>
      </c>
      <c r="E8440" t="s">
        <v>36</v>
      </c>
      <c r="F8440" s="3">
        <v>2</v>
      </c>
      <c r="G8440" s="4">
        <v>24903.23</v>
      </c>
      <c r="H8440" s="5">
        <v>0.05</v>
      </c>
      <c r="I8440" s="4">
        <v>47316.14</v>
      </c>
      <c r="J8440" s="4">
        <v>12209.69</v>
      </c>
      <c r="K8440" t="s">
        <v>24</v>
      </c>
      <c r="L8440" t="s">
        <v>18</v>
      </c>
      <c r="M8440" s="2" t="s">
        <v>26</v>
      </c>
      <c r="N8440" t="s">
        <v>87</v>
      </c>
    </row>
    <row r="8441" spans="1:14" x14ac:dyDescent="0.25">
      <c r="A8441" s="2" t="s">
        <v>9477</v>
      </c>
      <c r="B8441" s="2" t="s">
        <v>2908</v>
      </c>
      <c r="C8441" s="9">
        <f t="shared" si="131"/>
        <v>45717</v>
      </c>
      <c r="D8441" t="s">
        <v>53</v>
      </c>
      <c r="E8441" t="s">
        <v>92</v>
      </c>
      <c r="F8441" s="3">
        <v>4</v>
      </c>
      <c r="G8441" s="4">
        <v>891.63</v>
      </c>
      <c r="H8441" s="5">
        <v>0.15</v>
      </c>
      <c r="I8441" s="4">
        <v>3031.54</v>
      </c>
      <c r="J8441" s="4">
        <v>942.75</v>
      </c>
      <c r="K8441" t="s">
        <v>24</v>
      </c>
      <c r="L8441" t="s">
        <v>25</v>
      </c>
      <c r="M8441" s="2" t="s">
        <v>19</v>
      </c>
      <c r="N8441" t="s">
        <v>42</v>
      </c>
    </row>
    <row r="8442" spans="1:14" x14ac:dyDescent="0.25">
      <c r="A8442" s="2" t="s">
        <v>9478</v>
      </c>
      <c r="B8442" s="2" t="s">
        <v>1606</v>
      </c>
      <c r="C8442" s="9">
        <f t="shared" si="131"/>
        <v>45778</v>
      </c>
      <c r="D8442" t="s">
        <v>35</v>
      </c>
      <c r="E8442" t="s">
        <v>50</v>
      </c>
      <c r="F8442" s="3">
        <v>1</v>
      </c>
      <c r="G8442" s="4">
        <v>20275.240000000002</v>
      </c>
      <c r="H8442" s="5">
        <v>0.15</v>
      </c>
      <c r="I8442" s="4">
        <v>17233.95</v>
      </c>
      <c r="J8442" s="4">
        <v>3002.28</v>
      </c>
      <c r="K8442" t="s">
        <v>24</v>
      </c>
      <c r="L8442" t="s">
        <v>47</v>
      </c>
      <c r="M8442" s="2" t="s">
        <v>19</v>
      </c>
      <c r="N8442" t="s">
        <v>27</v>
      </c>
    </row>
    <row r="8443" spans="1:14" x14ac:dyDescent="0.25">
      <c r="A8443" s="2" t="s">
        <v>9479</v>
      </c>
      <c r="B8443" s="2" t="s">
        <v>2775</v>
      </c>
      <c r="C8443" s="9">
        <f t="shared" si="131"/>
        <v>45566</v>
      </c>
      <c r="D8443" t="s">
        <v>35</v>
      </c>
      <c r="E8443" t="s">
        <v>77</v>
      </c>
      <c r="F8443" s="3">
        <v>4</v>
      </c>
      <c r="G8443" s="4">
        <v>10062.35</v>
      </c>
      <c r="H8443" s="5">
        <v>0.15</v>
      </c>
      <c r="I8443" s="4">
        <v>34211.99</v>
      </c>
      <c r="J8443" s="4">
        <v>0</v>
      </c>
      <c r="K8443" t="s">
        <v>24</v>
      </c>
      <c r="L8443" t="s">
        <v>25</v>
      </c>
      <c r="M8443" s="2" t="s">
        <v>101</v>
      </c>
      <c r="N8443" t="s">
        <v>38</v>
      </c>
    </row>
    <row r="8444" spans="1:14" x14ac:dyDescent="0.25">
      <c r="A8444" s="2" t="s">
        <v>9480</v>
      </c>
      <c r="B8444" s="2" t="s">
        <v>1773</v>
      </c>
      <c r="C8444" s="9">
        <f t="shared" si="131"/>
        <v>46113</v>
      </c>
      <c r="D8444" t="s">
        <v>35</v>
      </c>
      <c r="E8444" t="s">
        <v>74</v>
      </c>
      <c r="F8444" s="3">
        <v>2</v>
      </c>
      <c r="G8444" s="4">
        <v>14653.88</v>
      </c>
      <c r="H8444" s="5">
        <v>0</v>
      </c>
      <c r="I8444" s="4">
        <v>29307.759999999998</v>
      </c>
      <c r="J8444" s="4">
        <v>5291.68</v>
      </c>
      <c r="K8444" t="s">
        <v>37</v>
      </c>
      <c r="L8444" t="s">
        <v>25</v>
      </c>
      <c r="M8444" s="2" t="s">
        <v>19</v>
      </c>
      <c r="N8444" t="s">
        <v>58</v>
      </c>
    </row>
    <row r="8445" spans="1:14" x14ac:dyDescent="0.25">
      <c r="A8445" s="2" t="s">
        <v>9481</v>
      </c>
      <c r="B8445" s="2" t="s">
        <v>1131</v>
      </c>
      <c r="C8445" s="9">
        <f t="shared" si="131"/>
        <v>45352</v>
      </c>
      <c r="D8445" t="s">
        <v>53</v>
      </c>
      <c r="E8445" t="s">
        <v>114</v>
      </c>
      <c r="F8445" s="3">
        <v>1</v>
      </c>
      <c r="G8445" s="4">
        <v>1197.17</v>
      </c>
      <c r="H8445" s="5">
        <v>0</v>
      </c>
      <c r="I8445" s="4">
        <v>1197.17</v>
      </c>
      <c r="J8445" s="4">
        <v>213.07</v>
      </c>
      <c r="K8445" t="s">
        <v>24</v>
      </c>
      <c r="L8445" t="s">
        <v>25</v>
      </c>
      <c r="M8445" s="2" t="s">
        <v>19</v>
      </c>
      <c r="N8445" t="s">
        <v>27</v>
      </c>
    </row>
    <row r="8446" spans="1:14" x14ac:dyDescent="0.25">
      <c r="A8446" s="2" t="s">
        <v>9482</v>
      </c>
      <c r="B8446" s="2" t="s">
        <v>610</v>
      </c>
      <c r="C8446" s="9">
        <f t="shared" si="131"/>
        <v>45717</v>
      </c>
      <c r="D8446" t="s">
        <v>45</v>
      </c>
      <c r="E8446" t="s">
        <v>111</v>
      </c>
      <c r="F8446" s="3">
        <v>2</v>
      </c>
      <c r="G8446" s="4">
        <v>718.59</v>
      </c>
      <c r="H8446" s="5">
        <v>0</v>
      </c>
      <c r="I8446" s="4">
        <v>1437.18</v>
      </c>
      <c r="J8446" s="4">
        <v>232.19</v>
      </c>
      <c r="K8446" t="s">
        <v>17</v>
      </c>
      <c r="L8446" t="s">
        <v>25</v>
      </c>
      <c r="M8446" s="2" t="s">
        <v>19</v>
      </c>
      <c r="N8446" t="s">
        <v>155</v>
      </c>
    </row>
    <row r="8447" spans="1:14" x14ac:dyDescent="0.25">
      <c r="A8447" s="2" t="s">
        <v>9483</v>
      </c>
      <c r="B8447" s="2" t="s">
        <v>1597</v>
      </c>
      <c r="C8447" s="9">
        <f t="shared" si="131"/>
        <v>46023</v>
      </c>
      <c r="D8447" t="s">
        <v>45</v>
      </c>
      <c r="E8447" t="s">
        <v>121</v>
      </c>
      <c r="F8447" s="3">
        <v>2</v>
      </c>
      <c r="G8447" s="4">
        <v>7570.86</v>
      </c>
      <c r="H8447" s="5">
        <v>0</v>
      </c>
      <c r="I8447" s="4">
        <v>15141.72</v>
      </c>
      <c r="J8447" s="4">
        <v>3215.13</v>
      </c>
      <c r="K8447" t="s">
        <v>24</v>
      </c>
      <c r="L8447" t="s">
        <v>25</v>
      </c>
      <c r="M8447" s="2" t="s">
        <v>19</v>
      </c>
      <c r="N8447" t="s">
        <v>66</v>
      </c>
    </row>
    <row r="8448" spans="1:14" x14ac:dyDescent="0.25">
      <c r="A8448" s="2" t="s">
        <v>9484</v>
      </c>
      <c r="B8448" s="2" t="s">
        <v>3416</v>
      </c>
      <c r="C8448" s="9">
        <f t="shared" si="131"/>
        <v>46143</v>
      </c>
      <c r="D8448" t="s">
        <v>15</v>
      </c>
      <c r="E8448" t="s">
        <v>95</v>
      </c>
      <c r="F8448" s="3">
        <v>3</v>
      </c>
      <c r="G8448" s="4">
        <v>2401.9</v>
      </c>
      <c r="H8448" s="5">
        <v>0</v>
      </c>
      <c r="I8448" s="4">
        <v>7205.7</v>
      </c>
      <c r="J8448" s="4">
        <v>2019.69</v>
      </c>
      <c r="K8448" t="s">
        <v>24</v>
      </c>
      <c r="L8448" t="s">
        <v>25</v>
      </c>
      <c r="M8448" s="2" t="s">
        <v>19</v>
      </c>
      <c r="N8448" t="s">
        <v>32</v>
      </c>
    </row>
    <row r="8449" spans="1:14" x14ac:dyDescent="0.25">
      <c r="A8449" s="2" t="s">
        <v>9485</v>
      </c>
      <c r="B8449" s="2" t="s">
        <v>113</v>
      </c>
      <c r="C8449" s="9">
        <f t="shared" si="131"/>
        <v>46235</v>
      </c>
      <c r="D8449" t="s">
        <v>15</v>
      </c>
      <c r="E8449" t="s">
        <v>57</v>
      </c>
      <c r="F8449" s="3">
        <v>2</v>
      </c>
      <c r="G8449" s="4">
        <v>2146.5</v>
      </c>
      <c r="H8449" s="5">
        <v>0.15</v>
      </c>
      <c r="I8449" s="4">
        <v>3649.05</v>
      </c>
      <c r="J8449" s="4">
        <v>863.96</v>
      </c>
      <c r="K8449" t="s">
        <v>24</v>
      </c>
      <c r="L8449" t="s">
        <v>25</v>
      </c>
      <c r="M8449" s="2" t="s">
        <v>19</v>
      </c>
      <c r="N8449" t="s">
        <v>27</v>
      </c>
    </row>
    <row r="8450" spans="1:14" x14ac:dyDescent="0.25">
      <c r="A8450" s="2" t="s">
        <v>9486</v>
      </c>
      <c r="B8450" s="2" t="s">
        <v>465</v>
      </c>
      <c r="C8450" s="9">
        <f t="shared" si="131"/>
        <v>45962</v>
      </c>
      <c r="D8450" t="s">
        <v>35</v>
      </c>
      <c r="E8450" t="s">
        <v>74</v>
      </c>
      <c r="F8450" s="3">
        <v>2</v>
      </c>
      <c r="G8450" s="4">
        <v>20673.43</v>
      </c>
      <c r="H8450" s="5">
        <v>0.05</v>
      </c>
      <c r="I8450" s="4">
        <v>39279.519999999997</v>
      </c>
      <c r="J8450" s="4">
        <v>13499.89</v>
      </c>
      <c r="K8450" t="s">
        <v>124</v>
      </c>
      <c r="L8450" t="s">
        <v>47</v>
      </c>
      <c r="M8450" s="2" t="s">
        <v>19</v>
      </c>
      <c r="N8450" t="s">
        <v>42</v>
      </c>
    </row>
    <row r="8451" spans="1:14" x14ac:dyDescent="0.25">
      <c r="A8451" s="2" t="s">
        <v>9487</v>
      </c>
      <c r="B8451" s="2" t="s">
        <v>346</v>
      </c>
      <c r="C8451" s="9">
        <f t="shared" ref="C8451:C8514" si="132">DATE(YEAR(B8451),MONTH(B8451),1)</f>
        <v>45566</v>
      </c>
      <c r="D8451" t="s">
        <v>45</v>
      </c>
      <c r="E8451" t="s">
        <v>111</v>
      </c>
      <c r="F8451" s="3">
        <v>1</v>
      </c>
      <c r="G8451" s="4">
        <v>636.04999999999995</v>
      </c>
      <c r="H8451" s="5">
        <v>0.15</v>
      </c>
      <c r="I8451" s="4">
        <v>540.64</v>
      </c>
      <c r="J8451" s="4">
        <v>97.9</v>
      </c>
      <c r="K8451" t="s">
        <v>152</v>
      </c>
      <c r="L8451" t="s">
        <v>25</v>
      </c>
      <c r="M8451" s="2" t="s">
        <v>19</v>
      </c>
      <c r="N8451" t="s">
        <v>82</v>
      </c>
    </row>
    <row r="8452" spans="1:14" x14ac:dyDescent="0.25">
      <c r="A8452" s="2" t="s">
        <v>9488</v>
      </c>
      <c r="B8452" s="2" t="s">
        <v>1346</v>
      </c>
      <c r="C8452" s="9">
        <f t="shared" si="132"/>
        <v>46204</v>
      </c>
      <c r="D8452" t="s">
        <v>35</v>
      </c>
      <c r="E8452" t="s">
        <v>50</v>
      </c>
      <c r="F8452" s="3">
        <v>1</v>
      </c>
      <c r="G8452" s="4">
        <v>32756.5</v>
      </c>
      <c r="H8452" s="5">
        <v>0.2</v>
      </c>
      <c r="I8452" s="4">
        <v>26205.200000000001</v>
      </c>
      <c r="J8452" s="4">
        <v>7305.45</v>
      </c>
      <c r="K8452" t="s">
        <v>24</v>
      </c>
      <c r="L8452" t="s">
        <v>25</v>
      </c>
      <c r="M8452" s="2" t="s">
        <v>19</v>
      </c>
      <c r="N8452" t="s">
        <v>58</v>
      </c>
    </row>
    <row r="8453" spans="1:14" x14ac:dyDescent="0.25">
      <c r="A8453" s="2" t="s">
        <v>9489</v>
      </c>
      <c r="B8453" s="2" t="s">
        <v>1595</v>
      </c>
      <c r="C8453" s="9">
        <f t="shared" si="132"/>
        <v>45809</v>
      </c>
      <c r="D8453" t="s">
        <v>53</v>
      </c>
      <c r="E8453" t="s">
        <v>173</v>
      </c>
      <c r="F8453" s="3">
        <v>1</v>
      </c>
      <c r="G8453" s="4">
        <v>1064.1300000000001</v>
      </c>
      <c r="H8453" s="5">
        <v>0.05</v>
      </c>
      <c r="I8453" s="4">
        <v>1010.92</v>
      </c>
      <c r="J8453" s="4">
        <v>208.46</v>
      </c>
      <c r="K8453" t="s">
        <v>24</v>
      </c>
      <c r="L8453" t="s">
        <v>25</v>
      </c>
      <c r="M8453" s="2" t="s">
        <v>19</v>
      </c>
      <c r="N8453" t="s">
        <v>42</v>
      </c>
    </row>
    <row r="8454" spans="1:14" x14ac:dyDescent="0.25">
      <c r="A8454" s="2" t="s">
        <v>9490</v>
      </c>
      <c r="B8454" s="2" t="s">
        <v>1372</v>
      </c>
      <c r="C8454" s="9">
        <f t="shared" si="132"/>
        <v>46174</v>
      </c>
      <c r="D8454" t="s">
        <v>30</v>
      </c>
      <c r="E8454" t="s">
        <v>106</v>
      </c>
      <c r="F8454" s="3">
        <v>4</v>
      </c>
      <c r="G8454" s="4">
        <v>227.26</v>
      </c>
      <c r="H8454" s="5">
        <v>0.05</v>
      </c>
      <c r="I8454" s="4">
        <v>863.59</v>
      </c>
      <c r="J8454" s="4">
        <v>172.88</v>
      </c>
      <c r="K8454" t="s">
        <v>24</v>
      </c>
      <c r="L8454" t="s">
        <v>18</v>
      </c>
      <c r="M8454" s="2" t="s">
        <v>19</v>
      </c>
      <c r="N8454" t="s">
        <v>155</v>
      </c>
    </row>
    <row r="8455" spans="1:14" x14ac:dyDescent="0.25">
      <c r="A8455" s="2" t="s">
        <v>9491</v>
      </c>
      <c r="B8455" s="2" t="s">
        <v>552</v>
      </c>
      <c r="C8455" s="9">
        <f t="shared" si="132"/>
        <v>45962</v>
      </c>
      <c r="D8455" t="s">
        <v>15</v>
      </c>
      <c r="E8455" t="s">
        <v>16</v>
      </c>
      <c r="F8455" s="3">
        <v>4</v>
      </c>
      <c r="G8455" s="4">
        <v>1848.55</v>
      </c>
      <c r="H8455" s="5">
        <v>0</v>
      </c>
      <c r="I8455" s="4">
        <v>7394.2</v>
      </c>
      <c r="J8455" s="4">
        <v>1622.08</v>
      </c>
      <c r="K8455" t="s">
        <v>124</v>
      </c>
      <c r="L8455" t="s">
        <v>25</v>
      </c>
      <c r="M8455" s="2" t="s">
        <v>19</v>
      </c>
      <c r="N8455" t="s">
        <v>58</v>
      </c>
    </row>
    <row r="8456" spans="1:14" x14ac:dyDescent="0.25">
      <c r="A8456" s="2" t="s">
        <v>9492</v>
      </c>
      <c r="B8456" s="2" t="s">
        <v>128</v>
      </c>
      <c r="C8456" s="9">
        <f t="shared" si="132"/>
        <v>45536</v>
      </c>
      <c r="D8456" t="s">
        <v>35</v>
      </c>
      <c r="E8456" t="s">
        <v>77</v>
      </c>
      <c r="F8456" s="3">
        <v>1</v>
      </c>
      <c r="G8456" s="4">
        <v>28141.1</v>
      </c>
      <c r="H8456" s="5">
        <v>0</v>
      </c>
      <c r="I8456" s="4">
        <v>28141.1</v>
      </c>
      <c r="J8456" s="4">
        <v>4931.04</v>
      </c>
      <c r="K8456" t="s">
        <v>24</v>
      </c>
      <c r="L8456" t="s">
        <v>47</v>
      </c>
      <c r="M8456" s="2" t="s">
        <v>19</v>
      </c>
      <c r="N8456" t="s">
        <v>27</v>
      </c>
    </row>
    <row r="8457" spans="1:14" x14ac:dyDescent="0.25">
      <c r="A8457" s="2" t="s">
        <v>9493</v>
      </c>
      <c r="B8457" s="2" t="s">
        <v>1484</v>
      </c>
      <c r="C8457" s="9">
        <f t="shared" si="132"/>
        <v>45413</v>
      </c>
      <c r="D8457" t="s">
        <v>30</v>
      </c>
      <c r="E8457" t="s">
        <v>106</v>
      </c>
      <c r="F8457" s="3">
        <v>4</v>
      </c>
      <c r="G8457" s="4">
        <v>1491.54</v>
      </c>
      <c r="H8457" s="5">
        <v>0.1</v>
      </c>
      <c r="I8457" s="4">
        <v>5369.54</v>
      </c>
      <c r="J8457" s="4">
        <v>1796.87</v>
      </c>
      <c r="K8457" t="s">
        <v>24</v>
      </c>
      <c r="L8457" t="s">
        <v>25</v>
      </c>
      <c r="M8457" s="2" t="s">
        <v>19</v>
      </c>
      <c r="N8457" t="s">
        <v>82</v>
      </c>
    </row>
    <row r="8458" spans="1:14" x14ac:dyDescent="0.25">
      <c r="A8458" s="2" t="s">
        <v>9494</v>
      </c>
      <c r="B8458" s="2" t="s">
        <v>1338</v>
      </c>
      <c r="C8458" s="9">
        <f t="shared" si="132"/>
        <v>45444</v>
      </c>
      <c r="D8458" t="s">
        <v>35</v>
      </c>
      <c r="E8458" t="s">
        <v>77</v>
      </c>
      <c r="F8458" s="3">
        <v>3</v>
      </c>
      <c r="G8458" s="4">
        <v>22769.32</v>
      </c>
      <c r="H8458" s="5">
        <v>0</v>
      </c>
      <c r="I8458" s="4">
        <v>68307.960000000006</v>
      </c>
      <c r="J8458" s="4">
        <v>14149.4</v>
      </c>
      <c r="K8458" t="s">
        <v>24</v>
      </c>
      <c r="L8458" t="s">
        <v>25</v>
      </c>
      <c r="M8458" s="2" t="s">
        <v>19</v>
      </c>
      <c r="N8458" t="s">
        <v>20</v>
      </c>
    </row>
    <row r="8459" spans="1:14" x14ac:dyDescent="0.25">
      <c r="A8459" s="2" t="s">
        <v>9495</v>
      </c>
      <c r="B8459" s="2" t="s">
        <v>724</v>
      </c>
      <c r="C8459" s="9">
        <f t="shared" si="132"/>
        <v>45323</v>
      </c>
      <c r="D8459" t="s">
        <v>35</v>
      </c>
      <c r="E8459" t="s">
        <v>50</v>
      </c>
      <c r="F8459" s="3">
        <v>4</v>
      </c>
      <c r="G8459" s="4">
        <v>10614.54</v>
      </c>
      <c r="H8459" s="5">
        <v>0.1</v>
      </c>
      <c r="I8459" s="4">
        <v>38212.339999999997</v>
      </c>
      <c r="J8459" s="4">
        <v>6903.89</v>
      </c>
      <c r="K8459" t="s">
        <v>124</v>
      </c>
      <c r="L8459" t="s">
        <v>25</v>
      </c>
      <c r="M8459" s="2" t="s">
        <v>19</v>
      </c>
      <c r="N8459" t="s">
        <v>66</v>
      </c>
    </row>
    <row r="8460" spans="1:14" x14ac:dyDescent="0.25">
      <c r="A8460" s="2" t="s">
        <v>9496</v>
      </c>
      <c r="B8460" s="2" t="s">
        <v>2083</v>
      </c>
      <c r="C8460" s="9">
        <f t="shared" si="132"/>
        <v>45689</v>
      </c>
      <c r="D8460" t="s">
        <v>35</v>
      </c>
      <c r="E8460" t="s">
        <v>77</v>
      </c>
      <c r="F8460" s="3">
        <v>3</v>
      </c>
      <c r="G8460" s="4">
        <v>5686.27</v>
      </c>
      <c r="H8460" s="5">
        <v>0.05</v>
      </c>
      <c r="I8460" s="4">
        <v>16205.87</v>
      </c>
      <c r="J8460" s="4">
        <v>4138.51</v>
      </c>
      <c r="K8460" t="s">
        <v>17</v>
      </c>
      <c r="L8460" t="s">
        <v>25</v>
      </c>
      <c r="M8460" s="2" t="s">
        <v>19</v>
      </c>
      <c r="N8460" t="s">
        <v>42</v>
      </c>
    </row>
    <row r="8461" spans="1:14" x14ac:dyDescent="0.25">
      <c r="A8461" s="2" t="s">
        <v>9497</v>
      </c>
      <c r="B8461" s="2" t="s">
        <v>700</v>
      </c>
      <c r="C8461" s="9">
        <f t="shared" si="132"/>
        <v>45901</v>
      </c>
      <c r="D8461" t="s">
        <v>45</v>
      </c>
      <c r="E8461" t="s">
        <v>222</v>
      </c>
      <c r="F8461" s="3">
        <v>1</v>
      </c>
      <c r="G8461" s="4">
        <v>6046.52</v>
      </c>
      <c r="H8461" s="5">
        <v>0.25</v>
      </c>
      <c r="I8461" s="4">
        <v>4534.8900000000003</v>
      </c>
      <c r="J8461" s="4">
        <v>715.05</v>
      </c>
      <c r="K8461" t="s">
        <v>124</v>
      </c>
      <c r="L8461" t="s">
        <v>25</v>
      </c>
      <c r="M8461" s="2" t="s">
        <v>19</v>
      </c>
      <c r="N8461" t="s">
        <v>82</v>
      </c>
    </row>
    <row r="8462" spans="1:14" x14ac:dyDescent="0.25">
      <c r="A8462" s="2" t="s">
        <v>9498</v>
      </c>
      <c r="B8462" s="2" t="s">
        <v>629</v>
      </c>
      <c r="C8462" s="9">
        <f t="shared" si="132"/>
        <v>45901</v>
      </c>
      <c r="D8462" t="s">
        <v>30</v>
      </c>
      <c r="E8462" t="s">
        <v>31</v>
      </c>
      <c r="F8462" s="3">
        <v>1</v>
      </c>
      <c r="G8462" s="4">
        <v>1212.6600000000001</v>
      </c>
      <c r="H8462" s="5">
        <v>0.05</v>
      </c>
      <c r="I8462" s="4">
        <v>1152.03</v>
      </c>
      <c r="J8462" s="4">
        <v>331.67</v>
      </c>
      <c r="K8462" t="s">
        <v>24</v>
      </c>
      <c r="L8462" t="s">
        <v>25</v>
      </c>
      <c r="M8462" s="2" t="s">
        <v>19</v>
      </c>
      <c r="N8462" t="s">
        <v>42</v>
      </c>
    </row>
    <row r="8463" spans="1:14" x14ac:dyDescent="0.25">
      <c r="A8463" s="2" t="s">
        <v>9499</v>
      </c>
      <c r="B8463" s="2" t="s">
        <v>1087</v>
      </c>
      <c r="C8463" s="9">
        <f t="shared" si="132"/>
        <v>45413</v>
      </c>
      <c r="D8463" t="s">
        <v>15</v>
      </c>
      <c r="E8463" t="s">
        <v>16</v>
      </c>
      <c r="F8463" s="3">
        <v>4</v>
      </c>
      <c r="G8463" s="4">
        <v>2893.5</v>
      </c>
      <c r="H8463" s="5">
        <v>0</v>
      </c>
      <c r="I8463" s="4">
        <v>11574</v>
      </c>
      <c r="J8463" s="4">
        <v>2470.9</v>
      </c>
      <c r="K8463" t="s">
        <v>24</v>
      </c>
      <c r="L8463" t="s">
        <v>25</v>
      </c>
      <c r="M8463" s="2" t="s">
        <v>19</v>
      </c>
      <c r="N8463" t="s">
        <v>82</v>
      </c>
    </row>
    <row r="8464" spans="1:14" x14ac:dyDescent="0.25">
      <c r="A8464" s="2" t="s">
        <v>9500</v>
      </c>
      <c r="B8464" s="2" t="s">
        <v>3949</v>
      </c>
      <c r="C8464" s="9">
        <f t="shared" si="132"/>
        <v>45748</v>
      </c>
      <c r="D8464" t="s">
        <v>35</v>
      </c>
      <c r="E8464" t="s">
        <v>50</v>
      </c>
      <c r="F8464" s="3">
        <v>1</v>
      </c>
      <c r="G8464" s="4">
        <v>5506.88</v>
      </c>
      <c r="H8464" s="5">
        <v>0.05</v>
      </c>
      <c r="I8464" s="4">
        <v>5231.54</v>
      </c>
      <c r="J8464" s="4">
        <v>1256.54</v>
      </c>
      <c r="K8464" t="s">
        <v>37</v>
      </c>
      <c r="L8464" t="s">
        <v>47</v>
      </c>
      <c r="M8464" s="2" t="s">
        <v>26</v>
      </c>
      <c r="N8464" t="s">
        <v>58</v>
      </c>
    </row>
    <row r="8465" spans="1:14" x14ac:dyDescent="0.25">
      <c r="A8465" s="2" t="s">
        <v>9501</v>
      </c>
      <c r="B8465" s="2" t="s">
        <v>1229</v>
      </c>
      <c r="C8465" s="9">
        <f t="shared" si="132"/>
        <v>45444</v>
      </c>
      <c r="D8465" t="s">
        <v>15</v>
      </c>
      <c r="E8465" t="s">
        <v>57</v>
      </c>
      <c r="F8465" s="3">
        <v>1</v>
      </c>
      <c r="G8465" s="4">
        <v>1496.84</v>
      </c>
      <c r="H8465" s="5">
        <v>0.05</v>
      </c>
      <c r="I8465" s="4">
        <v>1422</v>
      </c>
      <c r="J8465" s="4">
        <v>443.12</v>
      </c>
      <c r="K8465" t="s">
        <v>24</v>
      </c>
      <c r="L8465" t="s">
        <v>25</v>
      </c>
      <c r="M8465" s="2" t="s">
        <v>19</v>
      </c>
      <c r="N8465" t="s">
        <v>27</v>
      </c>
    </row>
    <row r="8466" spans="1:14" x14ac:dyDescent="0.25">
      <c r="A8466" s="2" t="s">
        <v>9502</v>
      </c>
      <c r="B8466" s="2" t="s">
        <v>2791</v>
      </c>
      <c r="C8466" s="9">
        <f t="shared" si="132"/>
        <v>45870</v>
      </c>
      <c r="D8466" t="s">
        <v>45</v>
      </c>
      <c r="E8466" t="s">
        <v>186</v>
      </c>
      <c r="F8466" s="3">
        <v>2</v>
      </c>
      <c r="G8466" s="4">
        <v>5736.17</v>
      </c>
      <c r="H8466" s="5">
        <v>0.05</v>
      </c>
      <c r="I8466" s="4">
        <v>10898.72</v>
      </c>
      <c r="J8466" s="4">
        <v>0</v>
      </c>
      <c r="K8466" t="s">
        <v>24</v>
      </c>
      <c r="L8466" t="s">
        <v>25</v>
      </c>
      <c r="M8466" s="2" t="s">
        <v>61</v>
      </c>
      <c r="N8466" t="s">
        <v>42</v>
      </c>
    </row>
    <row r="8467" spans="1:14" x14ac:dyDescent="0.25">
      <c r="A8467" s="2" t="s">
        <v>9503</v>
      </c>
      <c r="B8467" s="2" t="s">
        <v>621</v>
      </c>
      <c r="C8467" s="9">
        <f t="shared" si="132"/>
        <v>45566</v>
      </c>
      <c r="D8467" t="s">
        <v>35</v>
      </c>
      <c r="E8467" t="s">
        <v>50</v>
      </c>
      <c r="F8467" s="3">
        <v>1</v>
      </c>
      <c r="G8467" s="4">
        <v>10508.93</v>
      </c>
      <c r="H8467" s="5">
        <v>0.05</v>
      </c>
      <c r="I8467" s="4">
        <v>9983.48</v>
      </c>
      <c r="J8467" s="4">
        <v>2546.5300000000002</v>
      </c>
      <c r="K8467" t="s">
        <v>124</v>
      </c>
      <c r="L8467" t="s">
        <v>25</v>
      </c>
      <c r="M8467" s="2" t="s">
        <v>26</v>
      </c>
      <c r="N8467" t="s">
        <v>87</v>
      </c>
    </row>
    <row r="8468" spans="1:14" x14ac:dyDescent="0.25">
      <c r="A8468" s="2" t="s">
        <v>9504</v>
      </c>
      <c r="B8468" s="2" t="s">
        <v>2109</v>
      </c>
      <c r="C8468" s="9">
        <f t="shared" si="132"/>
        <v>46113</v>
      </c>
      <c r="D8468" t="s">
        <v>35</v>
      </c>
      <c r="E8468" t="s">
        <v>36</v>
      </c>
      <c r="F8468" s="3">
        <v>2</v>
      </c>
      <c r="G8468" s="4">
        <v>25941.87</v>
      </c>
      <c r="H8468" s="5">
        <v>0.2</v>
      </c>
      <c r="I8468" s="4">
        <v>41506.99</v>
      </c>
      <c r="J8468" s="4">
        <v>5305.31</v>
      </c>
      <c r="K8468" t="s">
        <v>124</v>
      </c>
      <c r="L8468" t="s">
        <v>25</v>
      </c>
      <c r="M8468" s="2" t="s">
        <v>19</v>
      </c>
      <c r="N8468" t="s">
        <v>87</v>
      </c>
    </row>
    <row r="8469" spans="1:14" x14ac:dyDescent="0.25">
      <c r="A8469" s="2" t="s">
        <v>9505</v>
      </c>
      <c r="B8469" s="2" t="s">
        <v>595</v>
      </c>
      <c r="C8469" s="9">
        <f t="shared" si="132"/>
        <v>45901</v>
      </c>
      <c r="D8469" t="s">
        <v>53</v>
      </c>
      <c r="E8469" t="s">
        <v>92</v>
      </c>
      <c r="F8469" s="3">
        <v>1</v>
      </c>
      <c r="G8469" s="4">
        <v>223.03</v>
      </c>
      <c r="H8469" s="5">
        <v>0.05</v>
      </c>
      <c r="I8469" s="4">
        <v>211.88</v>
      </c>
      <c r="J8469" s="4">
        <v>44.85</v>
      </c>
      <c r="K8469" t="s">
        <v>24</v>
      </c>
      <c r="L8469" t="s">
        <v>18</v>
      </c>
      <c r="M8469" s="2" t="s">
        <v>26</v>
      </c>
      <c r="N8469" t="s">
        <v>42</v>
      </c>
    </row>
    <row r="8470" spans="1:14" x14ac:dyDescent="0.25">
      <c r="A8470" s="2" t="s">
        <v>9506</v>
      </c>
      <c r="B8470" s="2" t="s">
        <v>3823</v>
      </c>
      <c r="C8470" s="9">
        <f t="shared" si="132"/>
        <v>45627</v>
      </c>
      <c r="D8470" t="s">
        <v>53</v>
      </c>
      <c r="E8470" t="s">
        <v>92</v>
      </c>
      <c r="F8470" s="3">
        <v>3</v>
      </c>
      <c r="G8470" s="4">
        <v>1026.6500000000001</v>
      </c>
      <c r="H8470" s="5">
        <v>0</v>
      </c>
      <c r="I8470" s="4">
        <v>3079.95</v>
      </c>
      <c r="J8470" s="4">
        <v>974.35</v>
      </c>
      <c r="K8470" t="s">
        <v>24</v>
      </c>
      <c r="L8470" t="s">
        <v>25</v>
      </c>
      <c r="M8470" s="2" t="s">
        <v>19</v>
      </c>
      <c r="N8470" t="s">
        <v>38</v>
      </c>
    </row>
    <row r="8471" spans="1:14" x14ac:dyDescent="0.25">
      <c r="A8471" s="2" t="s">
        <v>9507</v>
      </c>
      <c r="B8471" s="2" t="s">
        <v>2716</v>
      </c>
      <c r="C8471" s="9">
        <f t="shared" si="132"/>
        <v>45597</v>
      </c>
      <c r="D8471" t="s">
        <v>53</v>
      </c>
      <c r="E8471" t="s">
        <v>98</v>
      </c>
      <c r="F8471" s="3">
        <v>3</v>
      </c>
      <c r="G8471" s="4">
        <v>404.11</v>
      </c>
      <c r="H8471" s="5">
        <v>0.15</v>
      </c>
      <c r="I8471" s="4">
        <v>1030.48</v>
      </c>
      <c r="J8471" s="4">
        <v>0</v>
      </c>
      <c r="K8471" t="s">
        <v>37</v>
      </c>
      <c r="L8471" t="s">
        <v>25</v>
      </c>
      <c r="M8471" s="2" t="s">
        <v>61</v>
      </c>
      <c r="N8471" t="s">
        <v>82</v>
      </c>
    </row>
    <row r="8472" spans="1:14" x14ac:dyDescent="0.25">
      <c r="A8472" s="2" t="s">
        <v>9508</v>
      </c>
      <c r="B8472" s="2" t="s">
        <v>89</v>
      </c>
      <c r="C8472" s="9">
        <f t="shared" si="132"/>
        <v>45931</v>
      </c>
      <c r="D8472" t="s">
        <v>30</v>
      </c>
      <c r="E8472" t="s">
        <v>41</v>
      </c>
      <c r="F8472" s="3">
        <v>1</v>
      </c>
      <c r="G8472" s="4">
        <v>927.2</v>
      </c>
      <c r="H8472" s="5">
        <v>0.05</v>
      </c>
      <c r="I8472" s="4">
        <v>880.84</v>
      </c>
      <c r="J8472" s="4">
        <v>264.8</v>
      </c>
      <c r="K8472" t="s">
        <v>17</v>
      </c>
      <c r="L8472" t="s">
        <v>47</v>
      </c>
      <c r="M8472" s="2" t="s">
        <v>26</v>
      </c>
      <c r="N8472" t="s">
        <v>20</v>
      </c>
    </row>
    <row r="8473" spans="1:14" x14ac:dyDescent="0.25">
      <c r="A8473" s="2" t="s">
        <v>9509</v>
      </c>
      <c r="B8473" s="2" t="s">
        <v>5860</v>
      </c>
      <c r="C8473" s="9">
        <f t="shared" si="132"/>
        <v>45809</v>
      </c>
      <c r="D8473" t="s">
        <v>35</v>
      </c>
      <c r="E8473" t="s">
        <v>71</v>
      </c>
      <c r="F8473" s="3">
        <v>3</v>
      </c>
      <c r="G8473" s="4">
        <v>10051.91</v>
      </c>
      <c r="H8473" s="5">
        <v>0</v>
      </c>
      <c r="I8473" s="4">
        <v>30155.73</v>
      </c>
      <c r="J8473" s="4">
        <v>6531.61</v>
      </c>
      <c r="K8473" t="s">
        <v>24</v>
      </c>
      <c r="L8473" t="s">
        <v>25</v>
      </c>
      <c r="M8473" s="2" t="s">
        <v>19</v>
      </c>
      <c r="N8473" t="s">
        <v>58</v>
      </c>
    </row>
    <row r="8474" spans="1:14" x14ac:dyDescent="0.25">
      <c r="A8474" s="2" t="s">
        <v>9510</v>
      </c>
      <c r="B8474" s="2" t="s">
        <v>1595</v>
      </c>
      <c r="C8474" s="9">
        <f t="shared" si="132"/>
        <v>45809</v>
      </c>
      <c r="D8474" t="s">
        <v>35</v>
      </c>
      <c r="E8474" t="s">
        <v>71</v>
      </c>
      <c r="F8474" s="3">
        <v>3</v>
      </c>
      <c r="G8474" s="4">
        <v>4977.0200000000004</v>
      </c>
      <c r="H8474" s="5">
        <v>0.25</v>
      </c>
      <c r="I8474" s="4">
        <v>11198.3</v>
      </c>
      <c r="J8474" s="4">
        <v>2572.5300000000002</v>
      </c>
      <c r="K8474" t="s">
        <v>124</v>
      </c>
      <c r="L8474" t="s">
        <v>25</v>
      </c>
      <c r="M8474" s="2" t="s">
        <v>19</v>
      </c>
      <c r="N8474" t="s">
        <v>42</v>
      </c>
    </row>
    <row r="8475" spans="1:14" x14ac:dyDescent="0.25">
      <c r="A8475" s="2" t="s">
        <v>9511</v>
      </c>
      <c r="B8475" s="2" t="s">
        <v>344</v>
      </c>
      <c r="C8475" s="9">
        <f t="shared" si="132"/>
        <v>45689</v>
      </c>
      <c r="D8475" t="s">
        <v>15</v>
      </c>
      <c r="E8475" t="s">
        <v>95</v>
      </c>
      <c r="F8475" s="3">
        <v>3</v>
      </c>
      <c r="G8475" s="4">
        <v>875.06</v>
      </c>
      <c r="H8475" s="5">
        <v>0</v>
      </c>
      <c r="I8475" s="4">
        <v>2625.18</v>
      </c>
      <c r="J8475" s="4">
        <v>822.35</v>
      </c>
      <c r="K8475" t="s">
        <v>24</v>
      </c>
      <c r="L8475" t="s">
        <v>25</v>
      </c>
      <c r="M8475" s="2" t="s">
        <v>19</v>
      </c>
      <c r="N8475" t="s">
        <v>58</v>
      </c>
    </row>
    <row r="8476" spans="1:14" x14ac:dyDescent="0.25">
      <c r="A8476" s="2" t="s">
        <v>9512</v>
      </c>
      <c r="B8476" s="2" t="s">
        <v>1027</v>
      </c>
      <c r="C8476" s="9">
        <f t="shared" si="132"/>
        <v>45717</v>
      </c>
      <c r="D8476" t="s">
        <v>15</v>
      </c>
      <c r="E8476" t="s">
        <v>23</v>
      </c>
      <c r="F8476" s="3">
        <v>4</v>
      </c>
      <c r="G8476" s="4">
        <v>1699.43</v>
      </c>
      <c r="H8476" s="5">
        <v>0.15</v>
      </c>
      <c r="I8476" s="4">
        <v>5778.06</v>
      </c>
      <c r="J8476" s="4">
        <v>0</v>
      </c>
      <c r="K8476" t="s">
        <v>37</v>
      </c>
      <c r="L8476" t="s">
        <v>25</v>
      </c>
      <c r="M8476" s="2" t="s">
        <v>101</v>
      </c>
      <c r="N8476" t="s">
        <v>66</v>
      </c>
    </row>
    <row r="8477" spans="1:14" x14ac:dyDescent="0.25">
      <c r="A8477" s="2" t="s">
        <v>9513</v>
      </c>
      <c r="B8477" s="2" t="s">
        <v>973</v>
      </c>
      <c r="C8477" s="9">
        <f t="shared" si="132"/>
        <v>45962</v>
      </c>
      <c r="D8477" t="s">
        <v>53</v>
      </c>
      <c r="E8477" t="s">
        <v>173</v>
      </c>
      <c r="F8477" s="3">
        <v>3</v>
      </c>
      <c r="G8477" s="4">
        <v>836.41</v>
      </c>
      <c r="H8477" s="5">
        <v>0.15</v>
      </c>
      <c r="I8477" s="4">
        <v>2132.85</v>
      </c>
      <c r="J8477" s="4">
        <v>546.94000000000005</v>
      </c>
      <c r="K8477" t="s">
        <v>37</v>
      </c>
      <c r="L8477" t="s">
        <v>47</v>
      </c>
      <c r="M8477" s="2" t="s">
        <v>19</v>
      </c>
      <c r="N8477" t="s">
        <v>20</v>
      </c>
    </row>
    <row r="8478" spans="1:14" x14ac:dyDescent="0.25">
      <c r="A8478" s="2" t="s">
        <v>9514</v>
      </c>
      <c r="B8478" s="2" t="s">
        <v>1622</v>
      </c>
      <c r="C8478" s="9">
        <f t="shared" si="132"/>
        <v>45839</v>
      </c>
      <c r="D8478" t="s">
        <v>30</v>
      </c>
      <c r="E8478" t="s">
        <v>31</v>
      </c>
      <c r="F8478" s="3">
        <v>2</v>
      </c>
      <c r="G8478" s="4">
        <v>892.73</v>
      </c>
      <c r="H8478" s="5">
        <v>0.05</v>
      </c>
      <c r="I8478" s="4">
        <v>1696.19</v>
      </c>
      <c r="J8478" s="4">
        <v>532.23</v>
      </c>
      <c r="K8478" t="s">
        <v>24</v>
      </c>
      <c r="L8478" t="s">
        <v>18</v>
      </c>
      <c r="M8478" s="2" t="s">
        <v>19</v>
      </c>
      <c r="N8478" t="s">
        <v>58</v>
      </c>
    </row>
    <row r="8479" spans="1:14" x14ac:dyDescent="0.25">
      <c r="A8479" s="2" t="s">
        <v>9515</v>
      </c>
      <c r="B8479" s="2" t="s">
        <v>363</v>
      </c>
      <c r="C8479" s="9">
        <f t="shared" si="132"/>
        <v>46113</v>
      </c>
      <c r="D8479" t="s">
        <v>45</v>
      </c>
      <c r="E8479" t="s">
        <v>222</v>
      </c>
      <c r="F8479" s="3">
        <v>4</v>
      </c>
      <c r="G8479" s="4">
        <v>988.23</v>
      </c>
      <c r="H8479" s="5">
        <v>0</v>
      </c>
      <c r="I8479" s="4">
        <v>3952.92</v>
      </c>
      <c r="J8479" s="4">
        <v>1215.79</v>
      </c>
      <c r="K8479" t="s">
        <v>37</v>
      </c>
      <c r="L8479" t="s">
        <v>25</v>
      </c>
      <c r="M8479" s="2" t="s">
        <v>19</v>
      </c>
      <c r="N8479" t="s">
        <v>66</v>
      </c>
    </row>
    <row r="8480" spans="1:14" x14ac:dyDescent="0.25">
      <c r="A8480" s="2" t="s">
        <v>9516</v>
      </c>
      <c r="B8480" s="2" t="s">
        <v>1740</v>
      </c>
      <c r="C8480" s="9">
        <f t="shared" si="132"/>
        <v>45505</v>
      </c>
      <c r="D8480" t="s">
        <v>35</v>
      </c>
      <c r="E8480" t="s">
        <v>77</v>
      </c>
      <c r="F8480" s="3">
        <v>2</v>
      </c>
      <c r="G8480" s="4">
        <v>16041.9</v>
      </c>
      <c r="H8480" s="5">
        <v>0.05</v>
      </c>
      <c r="I8480" s="4">
        <v>30479.61</v>
      </c>
      <c r="J8480" s="4">
        <v>5366.14</v>
      </c>
      <c r="K8480" t="s">
        <v>124</v>
      </c>
      <c r="L8480" t="s">
        <v>25</v>
      </c>
      <c r="M8480" s="2" t="s">
        <v>19</v>
      </c>
      <c r="N8480" t="s">
        <v>42</v>
      </c>
    </row>
    <row r="8481" spans="1:14" x14ac:dyDescent="0.25">
      <c r="A8481" s="2" t="s">
        <v>9517</v>
      </c>
      <c r="B8481" s="2" t="s">
        <v>610</v>
      </c>
      <c r="C8481" s="9">
        <f t="shared" si="132"/>
        <v>45717</v>
      </c>
      <c r="D8481" t="s">
        <v>53</v>
      </c>
      <c r="E8481" t="s">
        <v>98</v>
      </c>
      <c r="F8481" s="3">
        <v>2</v>
      </c>
      <c r="G8481" s="4">
        <v>633.28</v>
      </c>
      <c r="H8481" s="5">
        <v>0.05</v>
      </c>
      <c r="I8481" s="4">
        <v>1203.23</v>
      </c>
      <c r="J8481" s="4">
        <v>306.99</v>
      </c>
      <c r="K8481" t="s">
        <v>24</v>
      </c>
      <c r="L8481" t="s">
        <v>25</v>
      </c>
      <c r="M8481" s="2" t="s">
        <v>19</v>
      </c>
      <c r="N8481" t="s">
        <v>42</v>
      </c>
    </row>
    <row r="8482" spans="1:14" x14ac:dyDescent="0.25">
      <c r="A8482" s="2" t="s">
        <v>9518</v>
      </c>
      <c r="B8482" s="2" t="s">
        <v>1893</v>
      </c>
      <c r="C8482" s="9">
        <f t="shared" si="132"/>
        <v>45505</v>
      </c>
      <c r="D8482" t="s">
        <v>30</v>
      </c>
      <c r="E8482" t="s">
        <v>31</v>
      </c>
      <c r="F8482" s="3">
        <v>2</v>
      </c>
      <c r="G8482" s="4">
        <v>1113.01</v>
      </c>
      <c r="H8482" s="5">
        <v>0.25</v>
      </c>
      <c r="I8482" s="4">
        <v>1669.52</v>
      </c>
      <c r="J8482" s="4">
        <v>279.33999999999997</v>
      </c>
      <c r="K8482" t="s">
        <v>124</v>
      </c>
      <c r="L8482" t="s">
        <v>25</v>
      </c>
      <c r="M8482" s="2" t="s">
        <v>19</v>
      </c>
      <c r="N8482" t="s">
        <v>58</v>
      </c>
    </row>
    <row r="8483" spans="1:14" x14ac:dyDescent="0.25">
      <c r="A8483" s="2" t="s">
        <v>9519</v>
      </c>
      <c r="B8483" s="2" t="s">
        <v>1700</v>
      </c>
      <c r="C8483" s="9">
        <f t="shared" si="132"/>
        <v>45352</v>
      </c>
      <c r="D8483" t="s">
        <v>35</v>
      </c>
      <c r="E8483" t="s">
        <v>71</v>
      </c>
      <c r="F8483" s="3">
        <v>4</v>
      </c>
      <c r="G8483" s="4">
        <v>19387.98</v>
      </c>
      <c r="H8483" s="5">
        <v>0</v>
      </c>
      <c r="I8483" s="4">
        <v>77551.92</v>
      </c>
      <c r="J8483" s="4">
        <v>10026.030000000001</v>
      </c>
      <c r="K8483" t="s">
        <v>24</v>
      </c>
      <c r="L8483" t="s">
        <v>25</v>
      </c>
      <c r="M8483" s="2" t="s">
        <v>19</v>
      </c>
      <c r="N8483" t="s">
        <v>82</v>
      </c>
    </row>
    <row r="8484" spans="1:14" x14ac:dyDescent="0.25">
      <c r="A8484" s="2" t="s">
        <v>9520</v>
      </c>
      <c r="B8484" s="2" t="s">
        <v>1887</v>
      </c>
      <c r="C8484" s="9">
        <f t="shared" si="132"/>
        <v>46082</v>
      </c>
      <c r="D8484" t="s">
        <v>30</v>
      </c>
      <c r="E8484" t="s">
        <v>106</v>
      </c>
      <c r="F8484" s="3">
        <v>1</v>
      </c>
      <c r="G8484" s="4">
        <v>1236.3399999999999</v>
      </c>
      <c r="H8484" s="5">
        <v>0.1</v>
      </c>
      <c r="I8484" s="4">
        <v>1112.71</v>
      </c>
      <c r="J8484" s="4">
        <v>160.1</v>
      </c>
      <c r="K8484" t="s">
        <v>37</v>
      </c>
      <c r="L8484" t="s">
        <v>18</v>
      </c>
      <c r="M8484" s="2" t="s">
        <v>19</v>
      </c>
      <c r="N8484" t="s">
        <v>58</v>
      </c>
    </row>
    <row r="8485" spans="1:14" x14ac:dyDescent="0.25">
      <c r="A8485" s="2" t="s">
        <v>9521</v>
      </c>
      <c r="B8485" s="2" t="s">
        <v>2713</v>
      </c>
      <c r="C8485" s="9">
        <f t="shared" si="132"/>
        <v>46023</v>
      </c>
      <c r="D8485" t="s">
        <v>35</v>
      </c>
      <c r="E8485" t="s">
        <v>77</v>
      </c>
      <c r="F8485" s="3">
        <v>3</v>
      </c>
      <c r="G8485" s="4">
        <v>16686.28</v>
      </c>
      <c r="H8485" s="5">
        <v>0.15</v>
      </c>
      <c r="I8485" s="4">
        <v>42550.01</v>
      </c>
      <c r="J8485" s="4">
        <v>9694.48</v>
      </c>
      <c r="K8485" t="s">
        <v>24</v>
      </c>
      <c r="L8485" t="s">
        <v>25</v>
      </c>
      <c r="M8485" s="2" t="s">
        <v>19</v>
      </c>
      <c r="N8485" t="s">
        <v>42</v>
      </c>
    </row>
    <row r="8486" spans="1:14" x14ac:dyDescent="0.25">
      <c r="A8486" s="2" t="s">
        <v>9522</v>
      </c>
      <c r="B8486" s="2" t="s">
        <v>1700</v>
      </c>
      <c r="C8486" s="9">
        <f t="shared" si="132"/>
        <v>45352</v>
      </c>
      <c r="D8486" t="s">
        <v>35</v>
      </c>
      <c r="E8486" t="s">
        <v>36</v>
      </c>
      <c r="F8486" s="3">
        <v>3</v>
      </c>
      <c r="G8486" s="4">
        <v>6875.25</v>
      </c>
      <c r="H8486" s="5">
        <v>0.1</v>
      </c>
      <c r="I8486" s="4">
        <v>18563.18</v>
      </c>
      <c r="J8486" s="4">
        <v>6022.01</v>
      </c>
      <c r="K8486" t="s">
        <v>124</v>
      </c>
      <c r="L8486" t="s">
        <v>47</v>
      </c>
      <c r="M8486" s="2" t="s">
        <v>19</v>
      </c>
      <c r="N8486" t="s">
        <v>66</v>
      </c>
    </row>
    <row r="8487" spans="1:14" x14ac:dyDescent="0.25">
      <c r="A8487" s="2" t="s">
        <v>9523</v>
      </c>
      <c r="B8487" s="2" t="s">
        <v>960</v>
      </c>
      <c r="C8487" s="9">
        <f t="shared" si="132"/>
        <v>46204</v>
      </c>
      <c r="D8487" t="s">
        <v>45</v>
      </c>
      <c r="E8487" t="s">
        <v>121</v>
      </c>
      <c r="F8487" s="3">
        <v>1</v>
      </c>
      <c r="G8487" s="4">
        <v>553.6</v>
      </c>
      <c r="H8487" s="5">
        <v>0.1</v>
      </c>
      <c r="I8487" s="4">
        <v>498.24</v>
      </c>
      <c r="J8487" s="4">
        <v>114.5</v>
      </c>
      <c r="K8487" t="s">
        <v>24</v>
      </c>
      <c r="L8487" t="s">
        <v>18</v>
      </c>
      <c r="M8487" s="2" t="s">
        <v>19</v>
      </c>
      <c r="N8487" t="s">
        <v>42</v>
      </c>
    </row>
    <row r="8488" spans="1:14" x14ac:dyDescent="0.25">
      <c r="A8488" s="2" t="s">
        <v>9524</v>
      </c>
      <c r="B8488" s="2" t="s">
        <v>675</v>
      </c>
      <c r="C8488" s="9">
        <f t="shared" si="132"/>
        <v>45778</v>
      </c>
      <c r="D8488" t="s">
        <v>45</v>
      </c>
      <c r="E8488" t="s">
        <v>222</v>
      </c>
      <c r="F8488" s="3">
        <v>1</v>
      </c>
      <c r="G8488" s="4">
        <v>1597.3</v>
      </c>
      <c r="H8488" s="5">
        <v>0.2</v>
      </c>
      <c r="I8488" s="4">
        <v>1277.8399999999999</v>
      </c>
      <c r="J8488" s="4">
        <v>190.43</v>
      </c>
      <c r="K8488" t="s">
        <v>24</v>
      </c>
      <c r="L8488" t="s">
        <v>18</v>
      </c>
      <c r="M8488" s="2" t="s">
        <v>19</v>
      </c>
      <c r="N8488" t="s">
        <v>82</v>
      </c>
    </row>
    <row r="8489" spans="1:14" x14ac:dyDescent="0.25">
      <c r="A8489" s="2" t="s">
        <v>9525</v>
      </c>
      <c r="B8489" s="2" t="s">
        <v>318</v>
      </c>
      <c r="C8489" s="9">
        <f t="shared" si="132"/>
        <v>45352</v>
      </c>
      <c r="D8489" t="s">
        <v>35</v>
      </c>
      <c r="E8489" t="s">
        <v>50</v>
      </c>
      <c r="F8489" s="3">
        <v>2</v>
      </c>
      <c r="G8489" s="4">
        <v>26838.09</v>
      </c>
      <c r="H8489" s="5">
        <v>0.1</v>
      </c>
      <c r="I8489" s="4">
        <v>48308.56</v>
      </c>
      <c r="J8489" s="4">
        <v>7380.57</v>
      </c>
      <c r="K8489" t="s">
        <v>17</v>
      </c>
      <c r="L8489" t="s">
        <v>25</v>
      </c>
      <c r="M8489" s="2" t="s">
        <v>19</v>
      </c>
      <c r="N8489" t="s">
        <v>58</v>
      </c>
    </row>
    <row r="8490" spans="1:14" x14ac:dyDescent="0.25">
      <c r="A8490" s="2" t="s">
        <v>9526</v>
      </c>
      <c r="B8490" s="2" t="s">
        <v>481</v>
      </c>
      <c r="C8490" s="9">
        <f t="shared" si="132"/>
        <v>45931</v>
      </c>
      <c r="D8490" t="s">
        <v>15</v>
      </c>
      <c r="E8490" t="s">
        <v>95</v>
      </c>
      <c r="F8490" s="3">
        <v>4</v>
      </c>
      <c r="G8490" s="4">
        <v>2735.84</v>
      </c>
      <c r="H8490" s="5">
        <v>0.2</v>
      </c>
      <c r="I8490" s="4">
        <v>8754.69</v>
      </c>
      <c r="J8490" s="4">
        <v>2300.29</v>
      </c>
      <c r="K8490" t="s">
        <v>17</v>
      </c>
      <c r="L8490" t="s">
        <v>25</v>
      </c>
      <c r="M8490" s="2" t="s">
        <v>19</v>
      </c>
      <c r="N8490" t="s">
        <v>20</v>
      </c>
    </row>
    <row r="8491" spans="1:14" x14ac:dyDescent="0.25">
      <c r="A8491" s="2" t="s">
        <v>9527</v>
      </c>
      <c r="B8491" s="2" t="s">
        <v>927</v>
      </c>
      <c r="C8491" s="9">
        <f t="shared" si="132"/>
        <v>45931</v>
      </c>
      <c r="D8491" t="s">
        <v>53</v>
      </c>
      <c r="E8491" t="s">
        <v>98</v>
      </c>
      <c r="F8491" s="3">
        <v>2</v>
      </c>
      <c r="G8491" s="4">
        <v>431.87</v>
      </c>
      <c r="H8491" s="5">
        <v>0</v>
      </c>
      <c r="I8491" s="4">
        <v>863.74</v>
      </c>
      <c r="J8491" s="4">
        <v>274.24</v>
      </c>
      <c r="K8491" t="s">
        <v>24</v>
      </c>
      <c r="L8491" t="s">
        <v>25</v>
      </c>
      <c r="M8491" s="2" t="s">
        <v>19</v>
      </c>
      <c r="N8491" t="s">
        <v>42</v>
      </c>
    </row>
    <row r="8492" spans="1:14" x14ac:dyDescent="0.25">
      <c r="A8492" s="2" t="s">
        <v>9528</v>
      </c>
      <c r="B8492" s="2" t="s">
        <v>2289</v>
      </c>
      <c r="C8492" s="9">
        <f t="shared" si="132"/>
        <v>45901</v>
      </c>
      <c r="D8492" t="s">
        <v>45</v>
      </c>
      <c r="E8492" t="s">
        <v>111</v>
      </c>
      <c r="F8492" s="3">
        <v>3</v>
      </c>
      <c r="G8492" s="4">
        <v>7154.99</v>
      </c>
      <c r="H8492" s="5">
        <v>0.1</v>
      </c>
      <c r="I8492" s="4">
        <v>19318.47</v>
      </c>
      <c r="J8492" s="4">
        <v>3740.84</v>
      </c>
      <c r="K8492" t="s">
        <v>124</v>
      </c>
      <c r="L8492" t="s">
        <v>25</v>
      </c>
      <c r="M8492" s="2" t="s">
        <v>19</v>
      </c>
      <c r="N8492" t="s">
        <v>82</v>
      </c>
    </row>
    <row r="8493" spans="1:14" x14ac:dyDescent="0.25">
      <c r="A8493" s="2" t="s">
        <v>9529</v>
      </c>
      <c r="B8493" s="2" t="s">
        <v>3328</v>
      </c>
      <c r="C8493" s="9">
        <f t="shared" si="132"/>
        <v>45352</v>
      </c>
      <c r="D8493" t="s">
        <v>45</v>
      </c>
      <c r="E8493" t="s">
        <v>121</v>
      </c>
      <c r="F8493" s="3">
        <v>1</v>
      </c>
      <c r="G8493" s="4">
        <v>7175.96</v>
      </c>
      <c r="H8493" s="5">
        <v>0</v>
      </c>
      <c r="I8493" s="4">
        <v>7175.96</v>
      </c>
      <c r="J8493" s="4">
        <v>1768.84</v>
      </c>
      <c r="K8493" t="s">
        <v>124</v>
      </c>
      <c r="L8493" t="s">
        <v>18</v>
      </c>
      <c r="M8493" s="2" t="s">
        <v>19</v>
      </c>
      <c r="N8493" t="s">
        <v>58</v>
      </c>
    </row>
    <row r="8494" spans="1:14" x14ac:dyDescent="0.25">
      <c r="A8494" s="2" t="s">
        <v>9530</v>
      </c>
      <c r="B8494" s="2" t="s">
        <v>3823</v>
      </c>
      <c r="C8494" s="9">
        <f t="shared" si="132"/>
        <v>45627</v>
      </c>
      <c r="D8494" t="s">
        <v>35</v>
      </c>
      <c r="E8494" t="s">
        <v>71</v>
      </c>
      <c r="F8494" s="3">
        <v>3</v>
      </c>
      <c r="G8494" s="4">
        <v>18083.169999999998</v>
      </c>
      <c r="H8494" s="5">
        <v>0.15</v>
      </c>
      <c r="I8494" s="4">
        <v>46112.08</v>
      </c>
      <c r="J8494" s="4">
        <v>14997.42</v>
      </c>
      <c r="K8494" t="s">
        <v>24</v>
      </c>
      <c r="L8494" t="s">
        <v>25</v>
      </c>
      <c r="M8494" s="2" t="s">
        <v>19</v>
      </c>
      <c r="N8494" t="s">
        <v>58</v>
      </c>
    </row>
    <row r="8495" spans="1:14" x14ac:dyDescent="0.25">
      <c r="A8495" s="2" t="s">
        <v>9531</v>
      </c>
      <c r="B8495" s="2" t="s">
        <v>2409</v>
      </c>
      <c r="C8495" s="9">
        <f t="shared" si="132"/>
        <v>46204</v>
      </c>
      <c r="D8495" t="s">
        <v>35</v>
      </c>
      <c r="E8495" t="s">
        <v>50</v>
      </c>
      <c r="F8495" s="3">
        <v>1</v>
      </c>
      <c r="G8495" s="4">
        <v>30533.88</v>
      </c>
      <c r="H8495" s="5">
        <v>0.15</v>
      </c>
      <c r="I8495" s="4">
        <v>25953.8</v>
      </c>
      <c r="J8495" s="4">
        <v>3905.32</v>
      </c>
      <c r="K8495" t="s">
        <v>37</v>
      </c>
      <c r="L8495" t="s">
        <v>25</v>
      </c>
      <c r="M8495" s="2" t="s">
        <v>19</v>
      </c>
      <c r="N8495" t="s">
        <v>66</v>
      </c>
    </row>
    <row r="8496" spans="1:14" x14ac:dyDescent="0.25">
      <c r="A8496" s="2" t="s">
        <v>9532</v>
      </c>
      <c r="B8496" s="2" t="s">
        <v>4812</v>
      </c>
      <c r="C8496" s="9">
        <f t="shared" si="132"/>
        <v>46143</v>
      </c>
      <c r="D8496" t="s">
        <v>35</v>
      </c>
      <c r="E8496" t="s">
        <v>36</v>
      </c>
      <c r="F8496" s="3">
        <v>4</v>
      </c>
      <c r="G8496" s="4">
        <v>33914.31</v>
      </c>
      <c r="H8496" s="5">
        <v>0.1</v>
      </c>
      <c r="I8496" s="4">
        <v>122091.52</v>
      </c>
      <c r="J8496" s="4">
        <v>19045.849999999999</v>
      </c>
      <c r="K8496" t="s">
        <v>24</v>
      </c>
      <c r="L8496" t="s">
        <v>25</v>
      </c>
      <c r="M8496" s="2" t="s">
        <v>19</v>
      </c>
      <c r="N8496" t="s">
        <v>87</v>
      </c>
    </row>
    <row r="8497" spans="1:14" x14ac:dyDescent="0.25">
      <c r="A8497" s="2" t="s">
        <v>9533</v>
      </c>
      <c r="B8497" s="2" t="s">
        <v>1753</v>
      </c>
      <c r="C8497" s="9">
        <f t="shared" si="132"/>
        <v>46204</v>
      </c>
      <c r="D8497" t="s">
        <v>35</v>
      </c>
      <c r="E8497" t="s">
        <v>50</v>
      </c>
      <c r="F8497" s="3">
        <v>2</v>
      </c>
      <c r="G8497" s="4">
        <v>22601.51</v>
      </c>
      <c r="H8497" s="5">
        <v>0.05</v>
      </c>
      <c r="I8497" s="4">
        <v>42942.87</v>
      </c>
      <c r="J8497" s="4">
        <v>8878.5400000000009</v>
      </c>
      <c r="K8497" t="s">
        <v>37</v>
      </c>
      <c r="L8497" t="s">
        <v>18</v>
      </c>
      <c r="M8497" s="2" t="s">
        <v>26</v>
      </c>
      <c r="N8497" t="s">
        <v>66</v>
      </c>
    </row>
    <row r="8498" spans="1:14" x14ac:dyDescent="0.25">
      <c r="A8498" s="2" t="s">
        <v>9534</v>
      </c>
      <c r="B8498" s="2" t="s">
        <v>3474</v>
      </c>
      <c r="C8498" s="9">
        <f t="shared" si="132"/>
        <v>45627</v>
      </c>
      <c r="D8498" t="s">
        <v>35</v>
      </c>
      <c r="E8498" t="s">
        <v>74</v>
      </c>
      <c r="F8498" s="3">
        <v>3</v>
      </c>
      <c r="G8498" s="4">
        <v>12793.48</v>
      </c>
      <c r="H8498" s="5">
        <v>0.05</v>
      </c>
      <c r="I8498" s="4">
        <v>36461.42</v>
      </c>
      <c r="J8498" s="4">
        <v>8177.99</v>
      </c>
      <c r="K8498" t="s">
        <v>17</v>
      </c>
      <c r="L8498" t="s">
        <v>25</v>
      </c>
      <c r="M8498" s="2" t="s">
        <v>19</v>
      </c>
      <c r="N8498" t="s">
        <v>20</v>
      </c>
    </row>
    <row r="8499" spans="1:14" x14ac:dyDescent="0.25">
      <c r="A8499" s="2" t="s">
        <v>9535</v>
      </c>
      <c r="B8499" s="2" t="s">
        <v>869</v>
      </c>
      <c r="C8499" s="9">
        <f t="shared" si="132"/>
        <v>45444</v>
      </c>
      <c r="D8499" t="s">
        <v>35</v>
      </c>
      <c r="E8499" t="s">
        <v>36</v>
      </c>
      <c r="F8499" s="3">
        <v>4</v>
      </c>
      <c r="G8499" s="4">
        <v>24516.11</v>
      </c>
      <c r="H8499" s="5">
        <v>0</v>
      </c>
      <c r="I8499" s="4">
        <v>98064.44</v>
      </c>
      <c r="J8499" s="4">
        <v>0</v>
      </c>
      <c r="K8499" t="s">
        <v>37</v>
      </c>
      <c r="L8499" t="s">
        <v>25</v>
      </c>
      <c r="M8499" s="2" t="s">
        <v>101</v>
      </c>
      <c r="N8499" t="s">
        <v>87</v>
      </c>
    </row>
    <row r="8500" spans="1:14" x14ac:dyDescent="0.25">
      <c r="A8500" s="2" t="s">
        <v>9536</v>
      </c>
      <c r="B8500" s="2" t="s">
        <v>3137</v>
      </c>
      <c r="C8500" s="9">
        <f t="shared" si="132"/>
        <v>45870</v>
      </c>
      <c r="D8500" t="s">
        <v>45</v>
      </c>
      <c r="E8500" t="s">
        <v>121</v>
      </c>
      <c r="F8500" s="3">
        <v>3</v>
      </c>
      <c r="G8500" s="4">
        <v>3408.94</v>
      </c>
      <c r="H8500" s="5">
        <v>0.05</v>
      </c>
      <c r="I8500" s="4">
        <v>9715.48</v>
      </c>
      <c r="J8500" s="4">
        <v>2393.9899999999998</v>
      </c>
      <c r="K8500" t="s">
        <v>24</v>
      </c>
      <c r="L8500" t="s">
        <v>25</v>
      </c>
      <c r="M8500" s="2" t="s">
        <v>19</v>
      </c>
      <c r="N8500" t="s">
        <v>20</v>
      </c>
    </row>
    <row r="8501" spans="1:14" x14ac:dyDescent="0.25">
      <c r="A8501" s="2" t="s">
        <v>9537</v>
      </c>
      <c r="B8501" s="2" t="s">
        <v>2545</v>
      </c>
      <c r="C8501" s="9">
        <f t="shared" si="132"/>
        <v>45778</v>
      </c>
      <c r="D8501" t="s">
        <v>15</v>
      </c>
      <c r="E8501" t="s">
        <v>95</v>
      </c>
      <c r="F8501" s="3">
        <v>1</v>
      </c>
      <c r="G8501" s="4">
        <v>2501.8000000000002</v>
      </c>
      <c r="H8501" s="5">
        <v>0.05</v>
      </c>
      <c r="I8501" s="4">
        <v>2376.71</v>
      </c>
      <c r="J8501" s="4">
        <v>0</v>
      </c>
      <c r="K8501" t="s">
        <v>37</v>
      </c>
      <c r="L8501" t="s">
        <v>25</v>
      </c>
      <c r="M8501" s="2" t="s">
        <v>61</v>
      </c>
      <c r="N8501" t="s">
        <v>155</v>
      </c>
    </row>
    <row r="8502" spans="1:14" x14ac:dyDescent="0.25">
      <c r="A8502" s="2" t="s">
        <v>9538</v>
      </c>
      <c r="B8502" s="2" t="s">
        <v>1407</v>
      </c>
      <c r="C8502" s="9">
        <f t="shared" si="132"/>
        <v>45931</v>
      </c>
      <c r="D8502" t="s">
        <v>30</v>
      </c>
      <c r="E8502" t="s">
        <v>106</v>
      </c>
      <c r="F8502" s="3">
        <v>3</v>
      </c>
      <c r="G8502" s="4">
        <v>998.91</v>
      </c>
      <c r="H8502" s="5">
        <v>0.1</v>
      </c>
      <c r="I8502" s="4">
        <v>2697.06</v>
      </c>
      <c r="J8502" s="4">
        <v>872.37</v>
      </c>
      <c r="K8502" t="s">
        <v>24</v>
      </c>
      <c r="L8502" t="s">
        <v>18</v>
      </c>
      <c r="M8502" s="2" t="s">
        <v>19</v>
      </c>
      <c r="N8502" t="s">
        <v>42</v>
      </c>
    </row>
    <row r="8503" spans="1:14" x14ac:dyDescent="0.25">
      <c r="A8503" s="2" t="s">
        <v>9539</v>
      </c>
      <c r="B8503" s="2" t="s">
        <v>587</v>
      </c>
      <c r="C8503" s="9">
        <f t="shared" si="132"/>
        <v>46143</v>
      </c>
      <c r="D8503" t="s">
        <v>35</v>
      </c>
      <c r="E8503" t="s">
        <v>77</v>
      </c>
      <c r="F8503" s="3">
        <v>4</v>
      </c>
      <c r="G8503" s="4">
        <v>9931.01</v>
      </c>
      <c r="H8503" s="5">
        <v>0.15</v>
      </c>
      <c r="I8503" s="4">
        <v>33765.43</v>
      </c>
      <c r="J8503" s="4">
        <v>4532.55</v>
      </c>
      <c r="K8503" t="s">
        <v>24</v>
      </c>
      <c r="L8503" t="s">
        <v>25</v>
      </c>
      <c r="M8503" s="2" t="s">
        <v>19</v>
      </c>
      <c r="N8503" t="s">
        <v>58</v>
      </c>
    </row>
    <row r="8504" spans="1:14" x14ac:dyDescent="0.25">
      <c r="A8504" s="2" t="s">
        <v>9540</v>
      </c>
      <c r="B8504" s="2" t="s">
        <v>3042</v>
      </c>
      <c r="C8504" s="9">
        <f t="shared" si="132"/>
        <v>45748</v>
      </c>
      <c r="D8504" t="s">
        <v>15</v>
      </c>
      <c r="E8504" t="s">
        <v>23</v>
      </c>
      <c r="F8504" s="3">
        <v>4</v>
      </c>
      <c r="G8504" s="4">
        <v>664.06</v>
      </c>
      <c r="H8504" s="5">
        <v>0.1</v>
      </c>
      <c r="I8504" s="4">
        <v>2390.62</v>
      </c>
      <c r="J8504" s="4">
        <v>618.72</v>
      </c>
      <c r="K8504" t="s">
        <v>24</v>
      </c>
      <c r="L8504" t="s">
        <v>25</v>
      </c>
      <c r="M8504" s="2" t="s">
        <v>19</v>
      </c>
      <c r="N8504" t="s">
        <v>58</v>
      </c>
    </row>
    <row r="8505" spans="1:14" x14ac:dyDescent="0.25">
      <c r="A8505" s="2" t="s">
        <v>9541</v>
      </c>
      <c r="B8505" s="2" t="s">
        <v>503</v>
      </c>
      <c r="C8505" s="9">
        <f t="shared" si="132"/>
        <v>45505</v>
      </c>
      <c r="D8505" t="s">
        <v>35</v>
      </c>
      <c r="E8505" t="s">
        <v>77</v>
      </c>
      <c r="F8505" s="3">
        <v>2</v>
      </c>
      <c r="G8505" s="4">
        <v>15168.83</v>
      </c>
      <c r="H8505" s="5">
        <v>0.1</v>
      </c>
      <c r="I8505" s="4">
        <v>27303.89</v>
      </c>
      <c r="J8505" s="4">
        <v>4626.9799999999996</v>
      </c>
      <c r="K8505" t="s">
        <v>24</v>
      </c>
      <c r="L8505" t="s">
        <v>47</v>
      </c>
      <c r="M8505" s="2" t="s">
        <v>19</v>
      </c>
      <c r="N8505" t="s">
        <v>42</v>
      </c>
    </row>
    <row r="8506" spans="1:14" x14ac:dyDescent="0.25">
      <c r="A8506" s="2" t="s">
        <v>9542</v>
      </c>
      <c r="B8506" s="2" t="s">
        <v>3779</v>
      </c>
      <c r="C8506" s="9">
        <f t="shared" si="132"/>
        <v>46204</v>
      </c>
      <c r="D8506" t="s">
        <v>15</v>
      </c>
      <c r="E8506" t="s">
        <v>16</v>
      </c>
      <c r="F8506" s="3">
        <v>3</v>
      </c>
      <c r="G8506" s="4">
        <v>467.74</v>
      </c>
      <c r="H8506" s="5">
        <v>0.2</v>
      </c>
      <c r="I8506" s="4">
        <v>1122.58</v>
      </c>
      <c r="J8506" s="4">
        <v>306.17</v>
      </c>
      <c r="K8506" t="s">
        <v>24</v>
      </c>
      <c r="L8506" t="s">
        <v>25</v>
      </c>
      <c r="M8506" s="2" t="s">
        <v>19</v>
      </c>
      <c r="N8506" t="s">
        <v>58</v>
      </c>
    </row>
    <row r="8507" spans="1:14" x14ac:dyDescent="0.25">
      <c r="A8507" s="2" t="s">
        <v>9543</v>
      </c>
      <c r="B8507" s="2" t="s">
        <v>2385</v>
      </c>
      <c r="C8507" s="9">
        <f t="shared" si="132"/>
        <v>45597</v>
      </c>
      <c r="D8507" t="s">
        <v>35</v>
      </c>
      <c r="E8507" t="s">
        <v>36</v>
      </c>
      <c r="F8507" s="3">
        <v>1</v>
      </c>
      <c r="G8507" s="4">
        <v>27776.79</v>
      </c>
      <c r="H8507" s="5">
        <v>0</v>
      </c>
      <c r="I8507" s="4">
        <v>27776.79</v>
      </c>
      <c r="J8507" s="4">
        <v>6965.4</v>
      </c>
      <c r="K8507" t="s">
        <v>17</v>
      </c>
      <c r="L8507" t="s">
        <v>25</v>
      </c>
      <c r="M8507" s="2" t="s">
        <v>19</v>
      </c>
      <c r="N8507" t="s">
        <v>42</v>
      </c>
    </row>
    <row r="8508" spans="1:14" x14ac:dyDescent="0.25">
      <c r="A8508" s="2" t="s">
        <v>9544</v>
      </c>
      <c r="B8508" s="2" t="s">
        <v>56</v>
      </c>
      <c r="C8508" s="9">
        <f t="shared" si="132"/>
        <v>45901</v>
      </c>
      <c r="D8508" t="s">
        <v>53</v>
      </c>
      <c r="E8508" t="s">
        <v>98</v>
      </c>
      <c r="F8508" s="3">
        <v>3</v>
      </c>
      <c r="G8508" s="4">
        <v>429.65</v>
      </c>
      <c r="H8508" s="5">
        <v>0.1</v>
      </c>
      <c r="I8508" s="4">
        <v>1160.05</v>
      </c>
      <c r="J8508" s="4">
        <v>198.9</v>
      </c>
      <c r="K8508" t="s">
        <v>37</v>
      </c>
      <c r="L8508" t="s">
        <v>25</v>
      </c>
      <c r="M8508" s="2" t="s">
        <v>19</v>
      </c>
      <c r="N8508" t="s">
        <v>87</v>
      </c>
    </row>
    <row r="8509" spans="1:14" x14ac:dyDescent="0.25">
      <c r="A8509" s="2" t="s">
        <v>9545</v>
      </c>
      <c r="B8509" s="2" t="s">
        <v>1753</v>
      </c>
      <c r="C8509" s="9">
        <f t="shared" si="132"/>
        <v>46204</v>
      </c>
      <c r="D8509" t="s">
        <v>30</v>
      </c>
      <c r="E8509" t="s">
        <v>31</v>
      </c>
      <c r="F8509" s="3">
        <v>2</v>
      </c>
      <c r="G8509" s="4">
        <v>1194.6300000000001</v>
      </c>
      <c r="H8509" s="5">
        <v>0</v>
      </c>
      <c r="I8509" s="4">
        <v>2389.2600000000002</v>
      </c>
      <c r="J8509" s="4">
        <v>803.82</v>
      </c>
      <c r="K8509" t="s">
        <v>152</v>
      </c>
      <c r="L8509" t="s">
        <v>18</v>
      </c>
      <c r="M8509" s="2" t="s">
        <v>19</v>
      </c>
      <c r="N8509" t="s">
        <v>20</v>
      </c>
    </row>
    <row r="8510" spans="1:14" x14ac:dyDescent="0.25">
      <c r="A8510" s="2" t="s">
        <v>9546</v>
      </c>
      <c r="B8510" s="2" t="s">
        <v>1778</v>
      </c>
      <c r="C8510" s="9">
        <f t="shared" si="132"/>
        <v>46143</v>
      </c>
      <c r="D8510" t="s">
        <v>15</v>
      </c>
      <c r="E8510" t="s">
        <v>23</v>
      </c>
      <c r="F8510" s="3">
        <v>1</v>
      </c>
      <c r="G8510" s="4">
        <v>2087.2399999999998</v>
      </c>
      <c r="H8510" s="5">
        <v>0.1</v>
      </c>
      <c r="I8510" s="4">
        <v>1878.52</v>
      </c>
      <c r="J8510" s="4">
        <v>429.94</v>
      </c>
      <c r="K8510" t="s">
        <v>152</v>
      </c>
      <c r="L8510" t="s">
        <v>25</v>
      </c>
      <c r="M8510" s="2" t="s">
        <v>19</v>
      </c>
      <c r="N8510" t="s">
        <v>58</v>
      </c>
    </row>
    <row r="8511" spans="1:14" x14ac:dyDescent="0.25">
      <c r="A8511" s="2" t="s">
        <v>9547</v>
      </c>
      <c r="B8511" s="2" t="s">
        <v>316</v>
      </c>
      <c r="C8511" s="9">
        <f t="shared" si="132"/>
        <v>46082</v>
      </c>
      <c r="D8511" t="s">
        <v>35</v>
      </c>
      <c r="E8511" t="s">
        <v>77</v>
      </c>
      <c r="F8511" s="3">
        <v>1</v>
      </c>
      <c r="G8511" s="4">
        <v>17665.28</v>
      </c>
      <c r="H8511" s="5">
        <v>0.15</v>
      </c>
      <c r="I8511" s="4">
        <v>15015.49</v>
      </c>
      <c r="J8511" s="4">
        <v>3155.55</v>
      </c>
      <c r="K8511" t="s">
        <v>24</v>
      </c>
      <c r="L8511" t="s">
        <v>25</v>
      </c>
      <c r="M8511" s="2" t="s">
        <v>19</v>
      </c>
      <c r="N8511" t="s">
        <v>82</v>
      </c>
    </row>
    <row r="8512" spans="1:14" x14ac:dyDescent="0.25">
      <c r="A8512" s="2" t="s">
        <v>9548</v>
      </c>
      <c r="B8512" s="2" t="s">
        <v>2601</v>
      </c>
      <c r="C8512" s="9">
        <f t="shared" si="132"/>
        <v>46204</v>
      </c>
      <c r="D8512" t="s">
        <v>45</v>
      </c>
      <c r="E8512" t="s">
        <v>46</v>
      </c>
      <c r="F8512" s="3">
        <v>2</v>
      </c>
      <c r="G8512" s="4">
        <v>833.53</v>
      </c>
      <c r="H8512" s="5">
        <v>0.15</v>
      </c>
      <c r="I8512" s="4">
        <v>1417</v>
      </c>
      <c r="J8512" s="4">
        <v>428.02</v>
      </c>
      <c r="K8512" t="s">
        <v>124</v>
      </c>
      <c r="L8512" t="s">
        <v>25</v>
      </c>
      <c r="M8512" s="2" t="s">
        <v>26</v>
      </c>
      <c r="N8512" t="s">
        <v>155</v>
      </c>
    </row>
    <row r="8513" spans="1:14" x14ac:dyDescent="0.25">
      <c r="A8513" s="2" t="s">
        <v>9549</v>
      </c>
      <c r="B8513" s="2" t="s">
        <v>1862</v>
      </c>
      <c r="C8513" s="9">
        <f t="shared" si="132"/>
        <v>45748</v>
      </c>
      <c r="D8513" t="s">
        <v>30</v>
      </c>
      <c r="E8513" t="s">
        <v>31</v>
      </c>
      <c r="F8513" s="3">
        <v>1</v>
      </c>
      <c r="G8513" s="4">
        <v>1307.3399999999999</v>
      </c>
      <c r="H8513" s="5">
        <v>0.1</v>
      </c>
      <c r="I8513" s="4">
        <v>1176.6099999999999</v>
      </c>
      <c r="J8513" s="4">
        <v>221.74</v>
      </c>
      <c r="K8513" t="s">
        <v>24</v>
      </c>
      <c r="L8513" t="s">
        <v>18</v>
      </c>
      <c r="M8513" s="2" t="s">
        <v>19</v>
      </c>
      <c r="N8513" t="s">
        <v>20</v>
      </c>
    </row>
    <row r="8514" spans="1:14" x14ac:dyDescent="0.25">
      <c r="A8514" s="2" t="s">
        <v>9550</v>
      </c>
      <c r="B8514" s="2" t="s">
        <v>73</v>
      </c>
      <c r="C8514" s="9">
        <f t="shared" si="132"/>
        <v>45352</v>
      </c>
      <c r="D8514" t="s">
        <v>35</v>
      </c>
      <c r="E8514" t="s">
        <v>74</v>
      </c>
      <c r="F8514" s="3">
        <v>4</v>
      </c>
      <c r="G8514" s="4">
        <v>9909.4599999999991</v>
      </c>
      <c r="H8514" s="5">
        <v>0</v>
      </c>
      <c r="I8514" s="4">
        <v>39637.839999999997</v>
      </c>
      <c r="J8514" s="4">
        <v>10152.1</v>
      </c>
      <c r="K8514" t="s">
        <v>24</v>
      </c>
      <c r="L8514" t="s">
        <v>25</v>
      </c>
      <c r="M8514" s="2" t="s">
        <v>19</v>
      </c>
      <c r="N8514" t="s">
        <v>58</v>
      </c>
    </row>
    <row r="8515" spans="1:14" x14ac:dyDescent="0.25">
      <c r="A8515" s="2" t="s">
        <v>9551</v>
      </c>
      <c r="B8515" s="2" t="s">
        <v>815</v>
      </c>
      <c r="C8515" s="9">
        <f t="shared" ref="C8515:C8578" si="133">DATE(YEAR(B8515),MONTH(B8515),1)</f>
        <v>46174</v>
      </c>
      <c r="D8515" t="s">
        <v>45</v>
      </c>
      <c r="E8515" t="s">
        <v>46</v>
      </c>
      <c r="F8515" s="3">
        <v>4</v>
      </c>
      <c r="G8515" s="4">
        <v>1473.87</v>
      </c>
      <c r="H8515" s="5">
        <v>0</v>
      </c>
      <c r="I8515" s="4">
        <v>5895.48</v>
      </c>
      <c r="J8515" s="4">
        <v>984.81</v>
      </c>
      <c r="K8515" t="s">
        <v>24</v>
      </c>
      <c r="L8515" t="s">
        <v>47</v>
      </c>
      <c r="M8515" s="2" t="s">
        <v>19</v>
      </c>
      <c r="N8515" t="s">
        <v>87</v>
      </c>
    </row>
    <row r="8516" spans="1:14" x14ac:dyDescent="0.25">
      <c r="A8516" s="2" t="s">
        <v>9552</v>
      </c>
      <c r="B8516" s="2" t="s">
        <v>1751</v>
      </c>
      <c r="C8516" s="9">
        <f t="shared" si="133"/>
        <v>45566</v>
      </c>
      <c r="D8516" t="s">
        <v>30</v>
      </c>
      <c r="E8516" t="s">
        <v>41</v>
      </c>
      <c r="F8516" s="3">
        <v>1</v>
      </c>
      <c r="G8516" s="4">
        <v>343.02</v>
      </c>
      <c r="H8516" s="5">
        <v>0.15</v>
      </c>
      <c r="I8516" s="4">
        <v>291.57</v>
      </c>
      <c r="J8516" s="4">
        <v>0</v>
      </c>
      <c r="K8516" t="s">
        <v>24</v>
      </c>
      <c r="L8516" t="s">
        <v>25</v>
      </c>
      <c r="M8516" s="2" t="s">
        <v>61</v>
      </c>
      <c r="N8516" t="s">
        <v>82</v>
      </c>
    </row>
    <row r="8517" spans="1:14" x14ac:dyDescent="0.25">
      <c r="A8517" s="2" t="s">
        <v>9553</v>
      </c>
      <c r="B8517" s="2" t="s">
        <v>4939</v>
      </c>
      <c r="C8517" s="9">
        <f t="shared" si="133"/>
        <v>45962</v>
      </c>
      <c r="D8517" t="s">
        <v>30</v>
      </c>
      <c r="E8517" t="s">
        <v>106</v>
      </c>
      <c r="F8517" s="3">
        <v>3</v>
      </c>
      <c r="G8517" s="4">
        <v>294.39</v>
      </c>
      <c r="H8517" s="5">
        <v>0.15</v>
      </c>
      <c r="I8517" s="4">
        <v>750.69</v>
      </c>
      <c r="J8517" s="4">
        <v>176.12</v>
      </c>
      <c r="K8517" t="s">
        <v>37</v>
      </c>
      <c r="L8517" t="s">
        <v>47</v>
      </c>
      <c r="M8517" s="2" t="s">
        <v>19</v>
      </c>
      <c r="N8517" t="s">
        <v>42</v>
      </c>
    </row>
    <row r="8518" spans="1:14" x14ac:dyDescent="0.25">
      <c r="A8518" s="2" t="s">
        <v>9554</v>
      </c>
      <c r="B8518" s="2" t="s">
        <v>1136</v>
      </c>
      <c r="C8518" s="9">
        <f t="shared" si="133"/>
        <v>45717</v>
      </c>
      <c r="D8518" t="s">
        <v>30</v>
      </c>
      <c r="E8518" t="s">
        <v>133</v>
      </c>
      <c r="F8518" s="3">
        <v>1</v>
      </c>
      <c r="G8518" s="4">
        <v>1387.45</v>
      </c>
      <c r="H8518" s="5">
        <v>0</v>
      </c>
      <c r="I8518" s="4">
        <v>1387.45</v>
      </c>
      <c r="J8518" s="4">
        <v>218.44</v>
      </c>
      <c r="K8518" t="s">
        <v>37</v>
      </c>
      <c r="L8518" t="s">
        <v>25</v>
      </c>
      <c r="M8518" s="2" t="s">
        <v>19</v>
      </c>
      <c r="N8518" t="s">
        <v>82</v>
      </c>
    </row>
    <row r="8519" spans="1:14" x14ac:dyDescent="0.25">
      <c r="A8519" s="2" t="s">
        <v>9555</v>
      </c>
      <c r="B8519" s="2" t="s">
        <v>143</v>
      </c>
      <c r="C8519" s="9">
        <f t="shared" si="133"/>
        <v>45962</v>
      </c>
      <c r="D8519" t="s">
        <v>30</v>
      </c>
      <c r="E8519" t="s">
        <v>163</v>
      </c>
      <c r="F8519" s="3">
        <v>3</v>
      </c>
      <c r="G8519" s="4">
        <v>410.57</v>
      </c>
      <c r="H8519" s="5">
        <v>0</v>
      </c>
      <c r="I8519" s="4">
        <v>1231.71</v>
      </c>
      <c r="J8519" s="4">
        <v>249.99</v>
      </c>
      <c r="K8519" t="s">
        <v>24</v>
      </c>
      <c r="L8519" t="s">
        <v>47</v>
      </c>
      <c r="M8519" s="2" t="s">
        <v>19</v>
      </c>
      <c r="N8519" t="s">
        <v>58</v>
      </c>
    </row>
    <row r="8520" spans="1:14" x14ac:dyDescent="0.25">
      <c r="A8520" s="2" t="s">
        <v>9556</v>
      </c>
      <c r="B8520" s="2" t="s">
        <v>359</v>
      </c>
      <c r="C8520" s="9">
        <f t="shared" si="133"/>
        <v>45413</v>
      </c>
      <c r="D8520" t="s">
        <v>53</v>
      </c>
      <c r="E8520" t="s">
        <v>98</v>
      </c>
      <c r="F8520" s="3">
        <v>2</v>
      </c>
      <c r="G8520" s="4">
        <v>546.09</v>
      </c>
      <c r="H8520" s="5">
        <v>0.15</v>
      </c>
      <c r="I8520" s="4">
        <v>928.35</v>
      </c>
      <c r="J8520" s="4">
        <v>213.08</v>
      </c>
      <c r="K8520" t="s">
        <v>37</v>
      </c>
      <c r="L8520" t="s">
        <v>47</v>
      </c>
      <c r="M8520" s="2" t="s">
        <v>19</v>
      </c>
      <c r="N8520" t="s">
        <v>42</v>
      </c>
    </row>
    <row r="8521" spans="1:14" x14ac:dyDescent="0.25">
      <c r="A8521" s="2" t="s">
        <v>9557</v>
      </c>
      <c r="B8521" s="2" t="s">
        <v>3931</v>
      </c>
      <c r="C8521" s="9">
        <f t="shared" si="133"/>
        <v>45323</v>
      </c>
      <c r="D8521" t="s">
        <v>15</v>
      </c>
      <c r="E8521" t="s">
        <v>23</v>
      </c>
      <c r="F8521" s="3">
        <v>4</v>
      </c>
      <c r="G8521" s="4">
        <v>1359.77</v>
      </c>
      <c r="H8521" s="5">
        <v>0.25</v>
      </c>
      <c r="I8521" s="4">
        <v>4079.31</v>
      </c>
      <c r="J8521" s="4">
        <v>495.08</v>
      </c>
      <c r="K8521" t="s">
        <v>37</v>
      </c>
      <c r="L8521" t="s">
        <v>25</v>
      </c>
      <c r="M8521" s="2" t="s">
        <v>19</v>
      </c>
      <c r="N8521" t="s">
        <v>66</v>
      </c>
    </row>
    <row r="8522" spans="1:14" x14ac:dyDescent="0.25">
      <c r="A8522" s="2" t="s">
        <v>9558</v>
      </c>
      <c r="B8522" s="2" t="s">
        <v>1158</v>
      </c>
      <c r="C8522" s="9">
        <f t="shared" si="133"/>
        <v>45717</v>
      </c>
      <c r="D8522" t="s">
        <v>45</v>
      </c>
      <c r="E8522" t="s">
        <v>46</v>
      </c>
      <c r="F8522" s="3">
        <v>4</v>
      </c>
      <c r="G8522" s="4">
        <v>5540.47</v>
      </c>
      <c r="H8522" s="5">
        <v>0.1</v>
      </c>
      <c r="I8522" s="4">
        <v>19945.689999999999</v>
      </c>
      <c r="J8522" s="4">
        <v>3991.39</v>
      </c>
      <c r="K8522" t="s">
        <v>37</v>
      </c>
      <c r="L8522" t="s">
        <v>25</v>
      </c>
      <c r="M8522" s="2" t="s">
        <v>19</v>
      </c>
      <c r="N8522" t="s">
        <v>66</v>
      </c>
    </row>
    <row r="8523" spans="1:14" x14ac:dyDescent="0.25">
      <c r="A8523" s="2" t="s">
        <v>9559</v>
      </c>
      <c r="B8523" s="2" t="s">
        <v>208</v>
      </c>
      <c r="C8523" s="9">
        <f t="shared" si="133"/>
        <v>45627</v>
      </c>
      <c r="D8523" t="s">
        <v>30</v>
      </c>
      <c r="E8523" t="s">
        <v>31</v>
      </c>
      <c r="F8523" s="3">
        <v>2</v>
      </c>
      <c r="G8523" s="4">
        <v>1021.74</v>
      </c>
      <c r="H8523" s="5">
        <v>0</v>
      </c>
      <c r="I8523" s="4">
        <v>2043.48</v>
      </c>
      <c r="J8523" s="4">
        <v>454.13</v>
      </c>
      <c r="K8523" t="s">
        <v>124</v>
      </c>
      <c r="L8523" t="s">
        <v>25</v>
      </c>
      <c r="M8523" s="2" t="s">
        <v>19</v>
      </c>
      <c r="N8523" t="s">
        <v>58</v>
      </c>
    </row>
    <row r="8524" spans="1:14" x14ac:dyDescent="0.25">
      <c r="A8524" s="2" t="s">
        <v>9560</v>
      </c>
      <c r="B8524" s="2" t="s">
        <v>2404</v>
      </c>
      <c r="C8524" s="9">
        <f t="shared" si="133"/>
        <v>45627</v>
      </c>
      <c r="D8524" t="s">
        <v>45</v>
      </c>
      <c r="E8524" t="s">
        <v>121</v>
      </c>
      <c r="F8524" s="3">
        <v>2</v>
      </c>
      <c r="G8524" s="4">
        <v>1145.1199999999999</v>
      </c>
      <c r="H8524" s="5">
        <v>0.05</v>
      </c>
      <c r="I8524" s="4">
        <v>2175.73</v>
      </c>
      <c r="J8524" s="4">
        <v>0</v>
      </c>
      <c r="K8524" t="s">
        <v>37</v>
      </c>
      <c r="L8524" t="s">
        <v>25</v>
      </c>
      <c r="M8524" s="2" t="s">
        <v>61</v>
      </c>
      <c r="N8524" t="s">
        <v>66</v>
      </c>
    </row>
    <row r="8525" spans="1:14" x14ac:dyDescent="0.25">
      <c r="A8525" s="2" t="s">
        <v>9561</v>
      </c>
      <c r="B8525" s="2" t="s">
        <v>481</v>
      </c>
      <c r="C8525" s="9">
        <f t="shared" si="133"/>
        <v>45931</v>
      </c>
      <c r="D8525" t="s">
        <v>53</v>
      </c>
      <c r="E8525" t="s">
        <v>114</v>
      </c>
      <c r="F8525" s="3">
        <v>4</v>
      </c>
      <c r="G8525" s="4">
        <v>364.35</v>
      </c>
      <c r="H8525" s="5">
        <v>0.15</v>
      </c>
      <c r="I8525" s="4">
        <v>1238.79</v>
      </c>
      <c r="J8525" s="4">
        <v>388.07</v>
      </c>
      <c r="K8525" t="s">
        <v>24</v>
      </c>
      <c r="L8525" t="s">
        <v>25</v>
      </c>
      <c r="M8525" s="2" t="s">
        <v>19</v>
      </c>
      <c r="N8525" t="s">
        <v>155</v>
      </c>
    </row>
    <row r="8526" spans="1:14" x14ac:dyDescent="0.25">
      <c r="A8526" s="2" t="s">
        <v>9562</v>
      </c>
      <c r="B8526" s="2" t="s">
        <v>2404</v>
      </c>
      <c r="C8526" s="9">
        <f t="shared" si="133"/>
        <v>45627</v>
      </c>
      <c r="D8526" t="s">
        <v>35</v>
      </c>
      <c r="E8526" t="s">
        <v>77</v>
      </c>
      <c r="F8526" s="3">
        <v>2</v>
      </c>
      <c r="G8526" s="4">
        <v>30273.82</v>
      </c>
      <c r="H8526" s="5">
        <v>0.1</v>
      </c>
      <c r="I8526" s="4">
        <v>54492.88</v>
      </c>
      <c r="J8526" s="4">
        <v>10631.11</v>
      </c>
      <c r="K8526" t="s">
        <v>24</v>
      </c>
      <c r="L8526" t="s">
        <v>25</v>
      </c>
      <c r="M8526" s="2" t="s">
        <v>19</v>
      </c>
      <c r="N8526" t="s">
        <v>32</v>
      </c>
    </row>
    <row r="8527" spans="1:14" x14ac:dyDescent="0.25">
      <c r="A8527" s="2" t="s">
        <v>9563</v>
      </c>
      <c r="B8527" s="2" t="s">
        <v>529</v>
      </c>
      <c r="C8527" s="9">
        <f t="shared" si="133"/>
        <v>45931</v>
      </c>
      <c r="D8527" t="s">
        <v>15</v>
      </c>
      <c r="E8527" t="s">
        <v>95</v>
      </c>
      <c r="F8527" s="3">
        <v>1</v>
      </c>
      <c r="G8527" s="4">
        <v>2490.13</v>
      </c>
      <c r="H8527" s="5">
        <v>0</v>
      </c>
      <c r="I8527" s="4">
        <v>2490.13</v>
      </c>
      <c r="J8527" s="4">
        <v>827</v>
      </c>
      <c r="K8527" t="s">
        <v>24</v>
      </c>
      <c r="L8527" t="s">
        <v>18</v>
      </c>
      <c r="M8527" s="2" t="s">
        <v>19</v>
      </c>
      <c r="N8527" t="s">
        <v>66</v>
      </c>
    </row>
    <row r="8528" spans="1:14" x14ac:dyDescent="0.25">
      <c r="A8528" s="2" t="s">
        <v>9564</v>
      </c>
      <c r="B8528" s="2" t="s">
        <v>2903</v>
      </c>
      <c r="C8528" s="9">
        <f t="shared" si="133"/>
        <v>45536</v>
      </c>
      <c r="D8528" t="s">
        <v>35</v>
      </c>
      <c r="E8528" t="s">
        <v>77</v>
      </c>
      <c r="F8528" s="3">
        <v>1</v>
      </c>
      <c r="G8528" s="4">
        <v>34624.58</v>
      </c>
      <c r="H8528" s="5">
        <v>0.05</v>
      </c>
      <c r="I8528" s="4">
        <v>32893.35</v>
      </c>
      <c r="J8528" s="4">
        <v>6491.85</v>
      </c>
      <c r="K8528" t="s">
        <v>37</v>
      </c>
      <c r="L8528" t="s">
        <v>25</v>
      </c>
      <c r="M8528" s="2" t="s">
        <v>19</v>
      </c>
      <c r="N8528" t="s">
        <v>58</v>
      </c>
    </row>
    <row r="8529" spans="1:14" x14ac:dyDescent="0.25">
      <c r="A8529" s="2" t="s">
        <v>9565</v>
      </c>
      <c r="B8529" s="2" t="s">
        <v>1384</v>
      </c>
      <c r="C8529" s="9">
        <f t="shared" si="133"/>
        <v>45383</v>
      </c>
      <c r="D8529" t="s">
        <v>35</v>
      </c>
      <c r="E8529" t="s">
        <v>50</v>
      </c>
      <c r="F8529" s="3">
        <v>3</v>
      </c>
      <c r="G8529" s="4">
        <v>5405.7</v>
      </c>
      <c r="H8529" s="5">
        <v>0.15</v>
      </c>
      <c r="I8529" s="4">
        <v>13784.53</v>
      </c>
      <c r="J8529" s="4">
        <v>3443.66</v>
      </c>
      <c r="K8529" t="s">
        <v>37</v>
      </c>
      <c r="L8529" t="s">
        <v>25</v>
      </c>
      <c r="M8529" s="2" t="s">
        <v>19</v>
      </c>
      <c r="N8529" t="s">
        <v>82</v>
      </c>
    </row>
    <row r="8530" spans="1:14" x14ac:dyDescent="0.25">
      <c r="A8530" s="2" t="s">
        <v>9566</v>
      </c>
      <c r="B8530" s="2" t="s">
        <v>970</v>
      </c>
      <c r="C8530" s="9">
        <f t="shared" si="133"/>
        <v>46113</v>
      </c>
      <c r="D8530" t="s">
        <v>35</v>
      </c>
      <c r="E8530" t="s">
        <v>36</v>
      </c>
      <c r="F8530" s="3">
        <v>3</v>
      </c>
      <c r="G8530" s="4">
        <v>12979.59</v>
      </c>
      <c r="H8530" s="5">
        <v>0.05</v>
      </c>
      <c r="I8530" s="4">
        <v>36991.83</v>
      </c>
      <c r="J8530" s="4">
        <v>5103.05</v>
      </c>
      <c r="K8530" t="s">
        <v>37</v>
      </c>
      <c r="L8530" t="s">
        <v>18</v>
      </c>
      <c r="M8530" s="2" t="s">
        <v>19</v>
      </c>
      <c r="N8530" t="s">
        <v>87</v>
      </c>
    </row>
    <row r="8531" spans="1:14" x14ac:dyDescent="0.25">
      <c r="A8531" s="2" t="s">
        <v>9567</v>
      </c>
      <c r="B8531" s="2" t="s">
        <v>2340</v>
      </c>
      <c r="C8531" s="9">
        <f t="shared" si="133"/>
        <v>46082</v>
      </c>
      <c r="D8531" t="s">
        <v>45</v>
      </c>
      <c r="E8531" t="s">
        <v>111</v>
      </c>
      <c r="F8531" s="3">
        <v>3</v>
      </c>
      <c r="G8531" s="4">
        <v>2654.17</v>
      </c>
      <c r="H8531" s="5">
        <v>0.05</v>
      </c>
      <c r="I8531" s="4">
        <v>7564.38</v>
      </c>
      <c r="J8531" s="4">
        <v>1607.36</v>
      </c>
      <c r="K8531" t="s">
        <v>24</v>
      </c>
      <c r="L8531" t="s">
        <v>25</v>
      </c>
      <c r="M8531" s="2" t="s">
        <v>19</v>
      </c>
      <c r="N8531" t="s">
        <v>155</v>
      </c>
    </row>
    <row r="8532" spans="1:14" x14ac:dyDescent="0.25">
      <c r="A8532" s="2" t="s">
        <v>9568</v>
      </c>
      <c r="B8532" s="2" t="s">
        <v>4815</v>
      </c>
      <c r="C8532" s="9">
        <f t="shared" si="133"/>
        <v>45809</v>
      </c>
      <c r="D8532" t="s">
        <v>35</v>
      </c>
      <c r="E8532" t="s">
        <v>74</v>
      </c>
      <c r="F8532" s="3">
        <v>1</v>
      </c>
      <c r="G8532" s="4">
        <v>30900.52</v>
      </c>
      <c r="H8532" s="5">
        <v>0.2</v>
      </c>
      <c r="I8532" s="4">
        <v>24720.42</v>
      </c>
      <c r="J8532" s="4">
        <v>7387.86</v>
      </c>
      <c r="K8532" t="s">
        <v>152</v>
      </c>
      <c r="L8532" t="s">
        <v>18</v>
      </c>
      <c r="M8532" s="2" t="s">
        <v>19</v>
      </c>
      <c r="N8532" t="s">
        <v>32</v>
      </c>
    </row>
    <row r="8533" spans="1:14" x14ac:dyDescent="0.25">
      <c r="A8533" s="2" t="s">
        <v>9569</v>
      </c>
      <c r="B8533" s="2" t="s">
        <v>1252</v>
      </c>
      <c r="C8533" s="9">
        <f t="shared" si="133"/>
        <v>45352</v>
      </c>
      <c r="D8533" t="s">
        <v>45</v>
      </c>
      <c r="E8533" t="s">
        <v>121</v>
      </c>
      <c r="F8533" s="3">
        <v>4</v>
      </c>
      <c r="G8533" s="4">
        <v>6404.39</v>
      </c>
      <c r="H8533" s="5">
        <v>0.25</v>
      </c>
      <c r="I8533" s="4">
        <v>19213.169999999998</v>
      </c>
      <c r="J8533" s="4">
        <v>3618</v>
      </c>
      <c r="K8533" t="s">
        <v>37</v>
      </c>
      <c r="L8533" t="s">
        <v>25</v>
      </c>
      <c r="M8533" s="2" t="s">
        <v>19</v>
      </c>
      <c r="N8533" t="s">
        <v>32</v>
      </c>
    </row>
    <row r="8534" spans="1:14" x14ac:dyDescent="0.25">
      <c r="A8534" s="2" t="s">
        <v>9570</v>
      </c>
      <c r="B8534" s="2" t="s">
        <v>282</v>
      </c>
      <c r="C8534" s="9">
        <f t="shared" si="133"/>
        <v>45566</v>
      </c>
      <c r="D8534" t="s">
        <v>45</v>
      </c>
      <c r="E8534" t="s">
        <v>121</v>
      </c>
      <c r="F8534" s="3">
        <v>3</v>
      </c>
      <c r="G8534" s="4">
        <v>6016.54</v>
      </c>
      <c r="H8534" s="5">
        <v>0.15</v>
      </c>
      <c r="I8534" s="4">
        <v>15342.18</v>
      </c>
      <c r="J8534" s="4">
        <v>1880.52</v>
      </c>
      <c r="K8534" t="s">
        <v>24</v>
      </c>
      <c r="L8534" t="s">
        <v>18</v>
      </c>
      <c r="M8534" s="2" t="s">
        <v>19</v>
      </c>
      <c r="N8534" t="s">
        <v>155</v>
      </c>
    </row>
    <row r="8535" spans="1:14" x14ac:dyDescent="0.25">
      <c r="A8535" s="2" t="s">
        <v>9571</v>
      </c>
      <c r="B8535" s="2" t="s">
        <v>766</v>
      </c>
      <c r="C8535" s="9">
        <f t="shared" si="133"/>
        <v>45383</v>
      </c>
      <c r="D8535" t="s">
        <v>35</v>
      </c>
      <c r="E8535" t="s">
        <v>77</v>
      </c>
      <c r="F8535" s="3">
        <v>1</v>
      </c>
      <c r="G8535" s="4">
        <v>5684.92</v>
      </c>
      <c r="H8535" s="5">
        <v>0</v>
      </c>
      <c r="I8535" s="4">
        <v>5684.92</v>
      </c>
      <c r="J8535" s="4">
        <v>1896.27</v>
      </c>
      <c r="K8535" t="s">
        <v>24</v>
      </c>
      <c r="L8535" t="s">
        <v>18</v>
      </c>
      <c r="M8535" s="2" t="s">
        <v>19</v>
      </c>
      <c r="N8535" t="s">
        <v>42</v>
      </c>
    </row>
    <row r="8536" spans="1:14" x14ac:dyDescent="0.25">
      <c r="A8536" s="2" t="s">
        <v>9572</v>
      </c>
      <c r="B8536" s="2" t="s">
        <v>316</v>
      </c>
      <c r="C8536" s="9">
        <f t="shared" si="133"/>
        <v>46082</v>
      </c>
      <c r="D8536" t="s">
        <v>35</v>
      </c>
      <c r="E8536" t="s">
        <v>74</v>
      </c>
      <c r="F8536" s="3">
        <v>4</v>
      </c>
      <c r="G8536" s="4">
        <v>27318.71</v>
      </c>
      <c r="H8536" s="5">
        <v>0</v>
      </c>
      <c r="I8536" s="4">
        <v>109274.84</v>
      </c>
      <c r="J8536" s="4">
        <v>13285.05</v>
      </c>
      <c r="K8536" t="s">
        <v>37</v>
      </c>
      <c r="L8536" t="s">
        <v>25</v>
      </c>
      <c r="M8536" s="2" t="s">
        <v>19</v>
      </c>
      <c r="N8536" t="s">
        <v>82</v>
      </c>
    </row>
    <row r="8537" spans="1:14" x14ac:dyDescent="0.25">
      <c r="A8537" s="2" t="s">
        <v>9573</v>
      </c>
      <c r="B8537" s="2" t="s">
        <v>3137</v>
      </c>
      <c r="C8537" s="9">
        <f t="shared" si="133"/>
        <v>45870</v>
      </c>
      <c r="D8537" t="s">
        <v>45</v>
      </c>
      <c r="E8537" t="s">
        <v>222</v>
      </c>
      <c r="F8537" s="3">
        <v>2</v>
      </c>
      <c r="G8537" s="4">
        <v>2650.54</v>
      </c>
      <c r="H8537" s="5">
        <v>0.05</v>
      </c>
      <c r="I8537" s="4">
        <v>5036.03</v>
      </c>
      <c r="J8537" s="4">
        <v>912.86</v>
      </c>
      <c r="K8537" t="s">
        <v>17</v>
      </c>
      <c r="L8537" t="s">
        <v>25</v>
      </c>
      <c r="M8537" s="2" t="s">
        <v>19</v>
      </c>
      <c r="N8537" t="s">
        <v>27</v>
      </c>
    </row>
    <row r="8538" spans="1:14" x14ac:dyDescent="0.25">
      <c r="A8538" s="2" t="s">
        <v>9574</v>
      </c>
      <c r="B8538" s="2" t="s">
        <v>1338</v>
      </c>
      <c r="C8538" s="9">
        <f t="shared" si="133"/>
        <v>45444</v>
      </c>
      <c r="D8538" t="s">
        <v>30</v>
      </c>
      <c r="E8538" t="s">
        <v>31</v>
      </c>
      <c r="F8538" s="3">
        <v>1</v>
      </c>
      <c r="G8538" s="4">
        <v>1058.8699999999999</v>
      </c>
      <c r="H8538" s="5">
        <v>0</v>
      </c>
      <c r="I8538" s="4">
        <v>1058.8699999999999</v>
      </c>
      <c r="J8538" s="4">
        <v>0</v>
      </c>
      <c r="K8538" t="s">
        <v>24</v>
      </c>
      <c r="L8538" t="s">
        <v>25</v>
      </c>
      <c r="M8538" s="2" t="s">
        <v>101</v>
      </c>
      <c r="N8538" t="s">
        <v>82</v>
      </c>
    </row>
    <row r="8539" spans="1:14" x14ac:dyDescent="0.25">
      <c r="A8539" s="2" t="s">
        <v>9575</v>
      </c>
      <c r="B8539" s="2" t="s">
        <v>3823</v>
      </c>
      <c r="C8539" s="9">
        <f t="shared" si="133"/>
        <v>45627</v>
      </c>
      <c r="D8539" t="s">
        <v>30</v>
      </c>
      <c r="E8539" t="s">
        <v>106</v>
      </c>
      <c r="F8539" s="3">
        <v>2</v>
      </c>
      <c r="G8539" s="4">
        <v>1204.3599999999999</v>
      </c>
      <c r="H8539" s="5">
        <v>0</v>
      </c>
      <c r="I8539" s="4">
        <v>2408.7199999999998</v>
      </c>
      <c r="J8539" s="4">
        <v>365.27</v>
      </c>
      <c r="K8539" t="s">
        <v>24</v>
      </c>
      <c r="L8539" t="s">
        <v>18</v>
      </c>
      <c r="M8539" s="2" t="s">
        <v>19</v>
      </c>
      <c r="N8539" t="s">
        <v>155</v>
      </c>
    </row>
    <row r="8540" spans="1:14" x14ac:dyDescent="0.25">
      <c r="A8540" s="2" t="s">
        <v>9576</v>
      </c>
      <c r="B8540" s="2" t="s">
        <v>655</v>
      </c>
      <c r="C8540" s="9">
        <f t="shared" si="133"/>
        <v>45931</v>
      </c>
      <c r="D8540" t="s">
        <v>30</v>
      </c>
      <c r="E8540" t="s">
        <v>133</v>
      </c>
      <c r="F8540" s="3">
        <v>3</v>
      </c>
      <c r="G8540" s="4">
        <v>568.34</v>
      </c>
      <c r="H8540" s="5">
        <v>0</v>
      </c>
      <c r="I8540" s="4">
        <v>1705.02</v>
      </c>
      <c r="J8540" s="4">
        <v>541.64</v>
      </c>
      <c r="K8540" t="s">
        <v>152</v>
      </c>
      <c r="L8540" t="s">
        <v>25</v>
      </c>
      <c r="M8540" s="2" t="s">
        <v>19</v>
      </c>
      <c r="N8540" t="s">
        <v>27</v>
      </c>
    </row>
    <row r="8541" spans="1:14" x14ac:dyDescent="0.25">
      <c r="A8541" s="2" t="s">
        <v>9577</v>
      </c>
      <c r="B8541" s="2" t="s">
        <v>4130</v>
      </c>
      <c r="C8541" s="9">
        <f t="shared" si="133"/>
        <v>45383</v>
      </c>
      <c r="D8541" t="s">
        <v>53</v>
      </c>
      <c r="E8541" t="s">
        <v>98</v>
      </c>
      <c r="F8541" s="3">
        <v>4</v>
      </c>
      <c r="G8541" s="4">
        <v>901.88</v>
      </c>
      <c r="H8541" s="5">
        <v>0.1</v>
      </c>
      <c r="I8541" s="4">
        <v>3246.77</v>
      </c>
      <c r="J8541" s="4">
        <v>1103.52</v>
      </c>
      <c r="K8541" t="s">
        <v>24</v>
      </c>
      <c r="L8541" t="s">
        <v>47</v>
      </c>
      <c r="M8541" s="2" t="s">
        <v>19</v>
      </c>
      <c r="N8541" t="s">
        <v>58</v>
      </c>
    </row>
    <row r="8542" spans="1:14" x14ac:dyDescent="0.25">
      <c r="A8542" s="2" t="s">
        <v>9578</v>
      </c>
      <c r="B8542" s="2" t="s">
        <v>1176</v>
      </c>
      <c r="C8542" s="9">
        <f t="shared" si="133"/>
        <v>46023</v>
      </c>
      <c r="D8542" t="s">
        <v>45</v>
      </c>
      <c r="E8542" t="s">
        <v>222</v>
      </c>
      <c r="F8542" s="3">
        <v>1</v>
      </c>
      <c r="G8542" s="4">
        <v>1692.32</v>
      </c>
      <c r="H8542" s="5">
        <v>0.1</v>
      </c>
      <c r="I8542" s="4">
        <v>1523.09</v>
      </c>
      <c r="J8542" s="4">
        <v>401.05</v>
      </c>
      <c r="K8542" t="s">
        <v>124</v>
      </c>
      <c r="L8542" t="s">
        <v>18</v>
      </c>
      <c r="M8542" s="2" t="s">
        <v>19</v>
      </c>
      <c r="N8542" t="s">
        <v>27</v>
      </c>
    </row>
    <row r="8543" spans="1:14" x14ac:dyDescent="0.25">
      <c r="A8543" s="2" t="s">
        <v>9579</v>
      </c>
      <c r="B8543" s="2" t="s">
        <v>2665</v>
      </c>
      <c r="C8543" s="9">
        <f t="shared" si="133"/>
        <v>45901</v>
      </c>
      <c r="D8543" t="s">
        <v>53</v>
      </c>
      <c r="E8543" t="s">
        <v>92</v>
      </c>
      <c r="F8543" s="3">
        <v>3</v>
      </c>
      <c r="G8543" s="4">
        <v>261.61</v>
      </c>
      <c r="H8543" s="5">
        <v>0.05</v>
      </c>
      <c r="I8543" s="4">
        <v>745.59</v>
      </c>
      <c r="J8543" s="4">
        <v>146.47999999999999</v>
      </c>
      <c r="K8543" t="s">
        <v>24</v>
      </c>
      <c r="L8543" t="s">
        <v>25</v>
      </c>
      <c r="M8543" s="2" t="s">
        <v>19</v>
      </c>
      <c r="N8543" t="s">
        <v>58</v>
      </c>
    </row>
    <row r="8544" spans="1:14" x14ac:dyDescent="0.25">
      <c r="A8544" s="2" t="s">
        <v>9580</v>
      </c>
      <c r="B8544" s="2" t="s">
        <v>1071</v>
      </c>
      <c r="C8544" s="9">
        <f t="shared" si="133"/>
        <v>45870</v>
      </c>
      <c r="D8544" t="s">
        <v>30</v>
      </c>
      <c r="E8544" t="s">
        <v>163</v>
      </c>
      <c r="F8544" s="3">
        <v>3</v>
      </c>
      <c r="G8544" s="4">
        <v>1066.1199999999999</v>
      </c>
      <c r="H8544" s="5">
        <v>0</v>
      </c>
      <c r="I8544" s="4">
        <v>3198.36</v>
      </c>
      <c r="J8544" s="4">
        <v>0</v>
      </c>
      <c r="K8544" t="s">
        <v>24</v>
      </c>
      <c r="L8544" t="s">
        <v>47</v>
      </c>
      <c r="M8544" s="2" t="s">
        <v>61</v>
      </c>
      <c r="N8544" t="s">
        <v>66</v>
      </c>
    </row>
    <row r="8545" spans="1:14" x14ac:dyDescent="0.25">
      <c r="A8545" s="2" t="s">
        <v>9581</v>
      </c>
      <c r="B8545" s="2" t="s">
        <v>618</v>
      </c>
      <c r="C8545" s="9">
        <f t="shared" si="133"/>
        <v>45689</v>
      </c>
      <c r="D8545" t="s">
        <v>30</v>
      </c>
      <c r="E8545" t="s">
        <v>106</v>
      </c>
      <c r="F8545" s="3">
        <v>4</v>
      </c>
      <c r="G8545" s="4">
        <v>406.49</v>
      </c>
      <c r="H8545" s="5">
        <v>0.1</v>
      </c>
      <c r="I8545" s="4">
        <v>1463.36</v>
      </c>
      <c r="J8545" s="4">
        <v>222.27</v>
      </c>
      <c r="K8545" t="s">
        <v>24</v>
      </c>
      <c r="L8545" t="s">
        <v>25</v>
      </c>
      <c r="M8545" s="2" t="s">
        <v>19</v>
      </c>
      <c r="N8545" t="s">
        <v>20</v>
      </c>
    </row>
    <row r="8546" spans="1:14" x14ac:dyDescent="0.25">
      <c r="A8546" s="2" t="s">
        <v>9582</v>
      </c>
      <c r="B8546" s="2" t="s">
        <v>357</v>
      </c>
      <c r="C8546" s="9">
        <f t="shared" si="133"/>
        <v>45292</v>
      </c>
      <c r="D8546" t="s">
        <v>35</v>
      </c>
      <c r="E8546" t="s">
        <v>74</v>
      </c>
      <c r="F8546" s="3">
        <v>2</v>
      </c>
      <c r="G8546" s="4">
        <v>9180.6200000000008</v>
      </c>
      <c r="H8546" s="5">
        <v>0</v>
      </c>
      <c r="I8546" s="4">
        <v>18361.240000000002</v>
      </c>
      <c r="J8546" s="4">
        <v>0</v>
      </c>
      <c r="K8546" t="s">
        <v>24</v>
      </c>
      <c r="L8546" t="s">
        <v>25</v>
      </c>
      <c r="M8546" s="2" t="s">
        <v>61</v>
      </c>
      <c r="N8546" t="s">
        <v>58</v>
      </c>
    </row>
    <row r="8547" spans="1:14" x14ac:dyDescent="0.25">
      <c r="A8547" s="2" t="s">
        <v>9583</v>
      </c>
      <c r="B8547" s="2" t="s">
        <v>2389</v>
      </c>
      <c r="C8547" s="9">
        <f t="shared" si="133"/>
        <v>46204</v>
      </c>
      <c r="D8547" t="s">
        <v>53</v>
      </c>
      <c r="E8547" t="s">
        <v>114</v>
      </c>
      <c r="F8547" s="3">
        <v>3</v>
      </c>
      <c r="G8547" s="4">
        <v>526.79999999999995</v>
      </c>
      <c r="H8547" s="5">
        <v>0</v>
      </c>
      <c r="I8547" s="4">
        <v>1580.4</v>
      </c>
      <c r="J8547" s="4">
        <v>478.21</v>
      </c>
      <c r="K8547" t="s">
        <v>37</v>
      </c>
      <c r="L8547" t="s">
        <v>25</v>
      </c>
      <c r="M8547" s="2" t="s">
        <v>19</v>
      </c>
      <c r="N8547" t="s">
        <v>66</v>
      </c>
    </row>
    <row r="8548" spans="1:14" x14ac:dyDescent="0.25">
      <c r="A8548" s="2" t="s">
        <v>9584</v>
      </c>
      <c r="B8548" s="2" t="s">
        <v>929</v>
      </c>
      <c r="C8548" s="9">
        <f t="shared" si="133"/>
        <v>46235</v>
      </c>
      <c r="D8548" t="s">
        <v>15</v>
      </c>
      <c r="E8548" t="s">
        <v>16</v>
      </c>
      <c r="F8548" s="3">
        <v>4</v>
      </c>
      <c r="G8548" s="4">
        <v>2906.78</v>
      </c>
      <c r="H8548" s="5">
        <v>0.05</v>
      </c>
      <c r="I8548" s="4">
        <v>11045.76</v>
      </c>
      <c r="J8548" s="4">
        <v>0</v>
      </c>
      <c r="K8548" t="s">
        <v>24</v>
      </c>
      <c r="L8548" t="s">
        <v>25</v>
      </c>
      <c r="M8548" s="2" t="s">
        <v>61</v>
      </c>
      <c r="N8548" t="s">
        <v>42</v>
      </c>
    </row>
    <row r="8549" spans="1:14" x14ac:dyDescent="0.25">
      <c r="A8549" s="2" t="s">
        <v>9585</v>
      </c>
      <c r="B8549" s="2" t="s">
        <v>1970</v>
      </c>
      <c r="C8549" s="9">
        <f t="shared" si="133"/>
        <v>45809</v>
      </c>
      <c r="D8549" t="s">
        <v>30</v>
      </c>
      <c r="E8549" t="s">
        <v>133</v>
      </c>
      <c r="F8549" s="3">
        <v>4</v>
      </c>
      <c r="G8549" s="4">
        <v>225.01</v>
      </c>
      <c r="H8549" s="5">
        <v>0.1</v>
      </c>
      <c r="I8549" s="4">
        <v>810.04</v>
      </c>
      <c r="J8549" s="4">
        <v>221.77</v>
      </c>
      <c r="K8549" t="s">
        <v>37</v>
      </c>
      <c r="L8549" t="s">
        <v>25</v>
      </c>
      <c r="M8549" s="2" t="s">
        <v>19</v>
      </c>
      <c r="N8549" t="s">
        <v>20</v>
      </c>
    </row>
    <row r="8550" spans="1:14" x14ac:dyDescent="0.25">
      <c r="A8550" s="2" t="s">
        <v>9586</v>
      </c>
      <c r="B8550" s="2" t="s">
        <v>1073</v>
      </c>
      <c r="C8550" s="9">
        <f t="shared" si="133"/>
        <v>45323</v>
      </c>
      <c r="D8550" t="s">
        <v>35</v>
      </c>
      <c r="E8550" t="s">
        <v>71</v>
      </c>
      <c r="F8550" s="3">
        <v>1</v>
      </c>
      <c r="G8550" s="4">
        <v>31308.18</v>
      </c>
      <c r="H8550" s="5">
        <v>0.15</v>
      </c>
      <c r="I8550" s="4">
        <v>26611.95</v>
      </c>
      <c r="J8550" s="4">
        <v>6820.55</v>
      </c>
      <c r="K8550" t="s">
        <v>37</v>
      </c>
      <c r="L8550" t="s">
        <v>25</v>
      </c>
      <c r="M8550" s="2" t="s">
        <v>19</v>
      </c>
      <c r="N8550" t="s">
        <v>155</v>
      </c>
    </row>
    <row r="8551" spans="1:14" x14ac:dyDescent="0.25">
      <c r="A8551" s="2" t="s">
        <v>9587</v>
      </c>
      <c r="B8551" s="2" t="s">
        <v>2762</v>
      </c>
      <c r="C8551" s="9">
        <f t="shared" si="133"/>
        <v>45778</v>
      </c>
      <c r="D8551" t="s">
        <v>15</v>
      </c>
      <c r="E8551" t="s">
        <v>23</v>
      </c>
      <c r="F8551" s="3">
        <v>3</v>
      </c>
      <c r="G8551" s="4">
        <v>726.88</v>
      </c>
      <c r="H8551" s="5">
        <v>0.1</v>
      </c>
      <c r="I8551" s="4">
        <v>1962.58</v>
      </c>
      <c r="J8551" s="4">
        <v>299.25</v>
      </c>
      <c r="K8551" t="s">
        <v>24</v>
      </c>
      <c r="L8551" t="s">
        <v>25</v>
      </c>
      <c r="M8551" s="2" t="s">
        <v>19</v>
      </c>
      <c r="N8551" t="s">
        <v>20</v>
      </c>
    </row>
    <row r="8552" spans="1:14" x14ac:dyDescent="0.25">
      <c r="A8552" s="2" t="s">
        <v>9588</v>
      </c>
      <c r="B8552" s="2" t="s">
        <v>2350</v>
      </c>
      <c r="C8552" s="9">
        <f t="shared" si="133"/>
        <v>45566</v>
      </c>
      <c r="D8552" t="s">
        <v>35</v>
      </c>
      <c r="E8552" t="s">
        <v>77</v>
      </c>
      <c r="F8552" s="3">
        <v>2</v>
      </c>
      <c r="G8552" s="4">
        <v>10851.19</v>
      </c>
      <c r="H8552" s="5">
        <v>0.05</v>
      </c>
      <c r="I8552" s="4">
        <v>20617.259999999998</v>
      </c>
      <c r="J8552" s="4">
        <v>0</v>
      </c>
      <c r="K8552" t="s">
        <v>24</v>
      </c>
      <c r="L8552" t="s">
        <v>18</v>
      </c>
      <c r="M8552" s="2" t="s">
        <v>61</v>
      </c>
      <c r="N8552" t="s">
        <v>82</v>
      </c>
    </row>
    <row r="8553" spans="1:14" x14ac:dyDescent="0.25">
      <c r="A8553" s="2" t="s">
        <v>9589</v>
      </c>
      <c r="B8553" s="2" t="s">
        <v>1523</v>
      </c>
      <c r="C8553" s="9">
        <f t="shared" si="133"/>
        <v>45413</v>
      </c>
      <c r="D8553" t="s">
        <v>35</v>
      </c>
      <c r="E8553" t="s">
        <v>77</v>
      </c>
      <c r="F8553" s="3">
        <v>2</v>
      </c>
      <c r="G8553" s="4">
        <v>23966.32</v>
      </c>
      <c r="H8553" s="5">
        <v>0.1</v>
      </c>
      <c r="I8553" s="4">
        <v>43139.38</v>
      </c>
      <c r="J8553" s="4">
        <v>6518.43</v>
      </c>
      <c r="K8553" t="s">
        <v>24</v>
      </c>
      <c r="L8553" t="s">
        <v>25</v>
      </c>
      <c r="M8553" s="2" t="s">
        <v>19</v>
      </c>
      <c r="N8553" t="s">
        <v>155</v>
      </c>
    </row>
    <row r="8554" spans="1:14" x14ac:dyDescent="0.25">
      <c r="A8554" s="2" t="s">
        <v>9590</v>
      </c>
      <c r="B8554" s="2" t="s">
        <v>68</v>
      </c>
      <c r="C8554" s="9">
        <f t="shared" si="133"/>
        <v>45597</v>
      </c>
      <c r="D8554" t="s">
        <v>35</v>
      </c>
      <c r="E8554" t="s">
        <v>74</v>
      </c>
      <c r="F8554" s="3">
        <v>3</v>
      </c>
      <c r="G8554" s="4">
        <v>24830.1</v>
      </c>
      <c r="H8554" s="5">
        <v>0</v>
      </c>
      <c r="I8554" s="4">
        <v>74490.3</v>
      </c>
      <c r="J8554" s="4">
        <v>18173.87</v>
      </c>
      <c r="K8554" t="s">
        <v>152</v>
      </c>
      <c r="L8554" t="s">
        <v>18</v>
      </c>
      <c r="M8554" s="2" t="s">
        <v>19</v>
      </c>
      <c r="N8554" t="s">
        <v>155</v>
      </c>
    </row>
    <row r="8555" spans="1:14" x14ac:dyDescent="0.25">
      <c r="A8555" s="2" t="s">
        <v>9591</v>
      </c>
      <c r="B8555" s="2" t="s">
        <v>1784</v>
      </c>
      <c r="C8555" s="9">
        <f t="shared" si="133"/>
        <v>45536</v>
      </c>
      <c r="D8555" t="s">
        <v>30</v>
      </c>
      <c r="E8555" t="s">
        <v>133</v>
      </c>
      <c r="F8555" s="3">
        <v>2</v>
      </c>
      <c r="G8555" s="4">
        <v>1434.02</v>
      </c>
      <c r="H8555" s="5">
        <v>0.05</v>
      </c>
      <c r="I8555" s="4">
        <v>2724.64</v>
      </c>
      <c r="J8555" s="4">
        <v>448.33</v>
      </c>
      <c r="K8555" t="s">
        <v>24</v>
      </c>
      <c r="L8555" t="s">
        <v>47</v>
      </c>
      <c r="M8555" s="2" t="s">
        <v>19</v>
      </c>
      <c r="N8555" t="s">
        <v>82</v>
      </c>
    </row>
    <row r="8556" spans="1:14" x14ac:dyDescent="0.25">
      <c r="A8556" s="2" t="s">
        <v>9592</v>
      </c>
      <c r="B8556" s="2" t="s">
        <v>2100</v>
      </c>
      <c r="C8556" s="9">
        <f t="shared" si="133"/>
        <v>45839</v>
      </c>
      <c r="D8556" t="s">
        <v>35</v>
      </c>
      <c r="E8556" t="s">
        <v>71</v>
      </c>
      <c r="F8556" s="3">
        <v>4</v>
      </c>
      <c r="G8556" s="4">
        <v>29205.38</v>
      </c>
      <c r="H8556" s="5">
        <v>0.1</v>
      </c>
      <c r="I8556" s="4">
        <v>105139.37</v>
      </c>
      <c r="J8556" s="4">
        <v>36401.68</v>
      </c>
      <c r="K8556" t="s">
        <v>24</v>
      </c>
      <c r="L8556" t="s">
        <v>18</v>
      </c>
      <c r="M8556" s="2" t="s">
        <v>19</v>
      </c>
      <c r="N8556" t="s">
        <v>155</v>
      </c>
    </row>
    <row r="8557" spans="1:14" x14ac:dyDescent="0.25">
      <c r="A8557" s="2" t="s">
        <v>9593</v>
      </c>
      <c r="B8557" s="2" t="s">
        <v>2113</v>
      </c>
      <c r="C8557" s="9">
        <f t="shared" si="133"/>
        <v>46174</v>
      </c>
      <c r="D8557" t="s">
        <v>15</v>
      </c>
      <c r="E8557" t="s">
        <v>57</v>
      </c>
      <c r="F8557" s="3">
        <v>4</v>
      </c>
      <c r="G8557" s="4">
        <v>2308.4</v>
      </c>
      <c r="H8557" s="5">
        <v>0.15</v>
      </c>
      <c r="I8557" s="4">
        <v>7848.56</v>
      </c>
      <c r="J8557" s="4">
        <v>1440</v>
      </c>
      <c r="K8557" t="s">
        <v>17</v>
      </c>
      <c r="L8557" t="s">
        <v>25</v>
      </c>
      <c r="M8557" s="2" t="s">
        <v>19</v>
      </c>
      <c r="N8557" t="s">
        <v>155</v>
      </c>
    </row>
    <row r="8558" spans="1:14" x14ac:dyDescent="0.25">
      <c r="A8558" s="2" t="s">
        <v>9594</v>
      </c>
      <c r="B8558" s="2" t="s">
        <v>4644</v>
      </c>
      <c r="C8558" s="9">
        <f t="shared" si="133"/>
        <v>46204</v>
      </c>
      <c r="D8558" t="s">
        <v>35</v>
      </c>
      <c r="E8558" t="s">
        <v>71</v>
      </c>
      <c r="F8558" s="3">
        <v>3</v>
      </c>
      <c r="G8558" s="4">
        <v>24294.09</v>
      </c>
      <c r="H8558" s="5">
        <v>0</v>
      </c>
      <c r="I8558" s="4">
        <v>72882.27</v>
      </c>
      <c r="J8558" s="4">
        <v>20863.099999999999</v>
      </c>
      <c r="K8558" t="s">
        <v>37</v>
      </c>
      <c r="L8558" t="s">
        <v>25</v>
      </c>
      <c r="M8558" s="2" t="s">
        <v>19</v>
      </c>
      <c r="N8558" t="s">
        <v>58</v>
      </c>
    </row>
    <row r="8559" spans="1:14" x14ac:dyDescent="0.25">
      <c r="A8559" s="2" t="s">
        <v>9595</v>
      </c>
      <c r="B8559" s="2" t="s">
        <v>1276</v>
      </c>
      <c r="C8559" s="9">
        <f t="shared" si="133"/>
        <v>45352</v>
      </c>
      <c r="D8559" t="s">
        <v>45</v>
      </c>
      <c r="E8559" t="s">
        <v>121</v>
      </c>
      <c r="F8559" s="3">
        <v>2</v>
      </c>
      <c r="G8559" s="4">
        <v>4045.88</v>
      </c>
      <c r="H8559" s="5">
        <v>0</v>
      </c>
      <c r="I8559" s="4">
        <v>8091.76</v>
      </c>
      <c r="J8559" s="4">
        <v>1578.77</v>
      </c>
      <c r="K8559" t="s">
        <v>24</v>
      </c>
      <c r="L8559" t="s">
        <v>25</v>
      </c>
      <c r="M8559" s="2" t="s">
        <v>26</v>
      </c>
      <c r="N8559" t="s">
        <v>155</v>
      </c>
    </row>
    <row r="8560" spans="1:14" x14ac:dyDescent="0.25">
      <c r="A8560" s="2" t="s">
        <v>9596</v>
      </c>
      <c r="B8560" s="2" t="s">
        <v>983</v>
      </c>
      <c r="C8560" s="9">
        <f t="shared" si="133"/>
        <v>45931</v>
      </c>
      <c r="D8560" t="s">
        <v>35</v>
      </c>
      <c r="E8560" t="s">
        <v>74</v>
      </c>
      <c r="F8560" s="3">
        <v>4</v>
      </c>
      <c r="G8560" s="4">
        <v>18267.009999999998</v>
      </c>
      <c r="H8560" s="5">
        <v>0</v>
      </c>
      <c r="I8560" s="4">
        <v>73068.039999999994</v>
      </c>
      <c r="J8560" s="4">
        <v>14776.83</v>
      </c>
      <c r="K8560" t="s">
        <v>37</v>
      </c>
      <c r="L8560" t="s">
        <v>18</v>
      </c>
      <c r="M8560" s="2" t="s">
        <v>19</v>
      </c>
      <c r="N8560" t="s">
        <v>58</v>
      </c>
    </row>
    <row r="8561" spans="1:14" x14ac:dyDescent="0.25">
      <c r="A8561" s="2" t="s">
        <v>9597</v>
      </c>
      <c r="B8561" s="2" t="s">
        <v>995</v>
      </c>
      <c r="C8561" s="9">
        <f t="shared" si="133"/>
        <v>46113</v>
      </c>
      <c r="D8561" t="s">
        <v>35</v>
      </c>
      <c r="E8561" t="s">
        <v>71</v>
      </c>
      <c r="F8561" s="3">
        <v>3</v>
      </c>
      <c r="G8561" s="4">
        <v>21760.73</v>
      </c>
      <c r="H8561" s="5">
        <v>0.1</v>
      </c>
      <c r="I8561" s="4">
        <v>58753.97</v>
      </c>
      <c r="J8561" s="4">
        <v>11255.57</v>
      </c>
      <c r="K8561" t="s">
        <v>124</v>
      </c>
      <c r="L8561" t="s">
        <v>18</v>
      </c>
      <c r="M8561" s="2" t="s">
        <v>19</v>
      </c>
      <c r="N8561" t="s">
        <v>42</v>
      </c>
    </row>
    <row r="8562" spans="1:14" x14ac:dyDescent="0.25">
      <c r="A8562" s="2" t="s">
        <v>9598</v>
      </c>
      <c r="B8562" s="2" t="s">
        <v>1229</v>
      </c>
      <c r="C8562" s="9">
        <f t="shared" si="133"/>
        <v>45444</v>
      </c>
      <c r="D8562" t="s">
        <v>15</v>
      </c>
      <c r="E8562" t="s">
        <v>16</v>
      </c>
      <c r="F8562" s="3">
        <v>4</v>
      </c>
      <c r="G8562" s="4">
        <v>2983.14</v>
      </c>
      <c r="H8562" s="5">
        <v>0.1</v>
      </c>
      <c r="I8562" s="4">
        <v>10739.3</v>
      </c>
      <c r="J8562" s="4">
        <v>1556.35</v>
      </c>
      <c r="K8562" t="s">
        <v>37</v>
      </c>
      <c r="L8562" t="s">
        <v>18</v>
      </c>
      <c r="M8562" s="2" t="s">
        <v>19</v>
      </c>
      <c r="N8562" t="s">
        <v>82</v>
      </c>
    </row>
    <row r="8563" spans="1:14" x14ac:dyDescent="0.25">
      <c r="A8563" s="2" t="s">
        <v>9599</v>
      </c>
      <c r="B8563" s="2" t="s">
        <v>653</v>
      </c>
      <c r="C8563" s="9">
        <f t="shared" si="133"/>
        <v>46054</v>
      </c>
      <c r="D8563" t="s">
        <v>45</v>
      </c>
      <c r="E8563" t="s">
        <v>121</v>
      </c>
      <c r="F8563" s="3">
        <v>3</v>
      </c>
      <c r="G8563" s="4">
        <v>2788.63</v>
      </c>
      <c r="H8563" s="5">
        <v>0</v>
      </c>
      <c r="I8563" s="4">
        <v>8365.89</v>
      </c>
      <c r="J8563" s="4">
        <v>2788.66</v>
      </c>
      <c r="K8563" t="s">
        <v>17</v>
      </c>
      <c r="L8563" t="s">
        <v>18</v>
      </c>
      <c r="M8563" s="2" t="s">
        <v>19</v>
      </c>
      <c r="N8563" t="s">
        <v>42</v>
      </c>
    </row>
    <row r="8564" spans="1:14" x14ac:dyDescent="0.25">
      <c r="A8564" s="2" t="s">
        <v>9600</v>
      </c>
      <c r="B8564" s="2" t="s">
        <v>373</v>
      </c>
      <c r="C8564" s="9">
        <f t="shared" si="133"/>
        <v>45778</v>
      </c>
      <c r="D8564" t="s">
        <v>35</v>
      </c>
      <c r="E8564" t="s">
        <v>71</v>
      </c>
      <c r="F8564" s="3">
        <v>1</v>
      </c>
      <c r="G8564" s="4">
        <v>7460.32</v>
      </c>
      <c r="H8564" s="5">
        <v>0.1</v>
      </c>
      <c r="I8564" s="4">
        <v>6714.29</v>
      </c>
      <c r="J8564" s="4">
        <v>2008.5</v>
      </c>
      <c r="K8564" t="s">
        <v>24</v>
      </c>
      <c r="L8564" t="s">
        <v>18</v>
      </c>
      <c r="M8564" s="2" t="s">
        <v>19</v>
      </c>
      <c r="N8564" t="s">
        <v>155</v>
      </c>
    </row>
    <row r="8565" spans="1:14" x14ac:dyDescent="0.25">
      <c r="A8565" s="2" t="s">
        <v>9601</v>
      </c>
      <c r="B8565" s="2" t="s">
        <v>1113</v>
      </c>
      <c r="C8565" s="9">
        <f t="shared" si="133"/>
        <v>46174</v>
      </c>
      <c r="D8565" t="s">
        <v>35</v>
      </c>
      <c r="E8565" t="s">
        <v>71</v>
      </c>
      <c r="F8565" s="3">
        <v>1</v>
      </c>
      <c r="G8565" s="4">
        <v>15184.14</v>
      </c>
      <c r="H8565" s="5">
        <v>0.15</v>
      </c>
      <c r="I8565" s="4">
        <v>12906.52</v>
      </c>
      <c r="J8565" s="4">
        <v>2252.2800000000002</v>
      </c>
      <c r="K8565" t="s">
        <v>24</v>
      </c>
      <c r="L8565" t="s">
        <v>47</v>
      </c>
      <c r="M8565" s="2" t="s">
        <v>19</v>
      </c>
      <c r="N8565" t="s">
        <v>32</v>
      </c>
    </row>
    <row r="8566" spans="1:14" x14ac:dyDescent="0.25">
      <c r="A8566" s="2" t="s">
        <v>9602</v>
      </c>
      <c r="B8566" s="2" t="s">
        <v>5845</v>
      </c>
      <c r="C8566" s="9">
        <f t="shared" si="133"/>
        <v>45627</v>
      </c>
      <c r="D8566" t="s">
        <v>35</v>
      </c>
      <c r="E8566" t="s">
        <v>50</v>
      </c>
      <c r="F8566" s="3">
        <v>3</v>
      </c>
      <c r="G8566" s="4">
        <v>31164.16</v>
      </c>
      <c r="H8566" s="5">
        <v>0</v>
      </c>
      <c r="I8566" s="4">
        <v>93492.479999999996</v>
      </c>
      <c r="J8566" s="4">
        <v>17830.63</v>
      </c>
      <c r="K8566" t="s">
        <v>37</v>
      </c>
      <c r="L8566" t="s">
        <v>18</v>
      </c>
      <c r="M8566" s="2" t="s">
        <v>19</v>
      </c>
      <c r="N8566" t="s">
        <v>82</v>
      </c>
    </row>
    <row r="8567" spans="1:14" x14ac:dyDescent="0.25">
      <c r="A8567" s="2" t="s">
        <v>9603</v>
      </c>
      <c r="B8567" s="2" t="s">
        <v>503</v>
      </c>
      <c r="C8567" s="9">
        <f t="shared" si="133"/>
        <v>45505</v>
      </c>
      <c r="D8567" t="s">
        <v>53</v>
      </c>
      <c r="E8567" t="s">
        <v>92</v>
      </c>
      <c r="F8567" s="3">
        <v>1</v>
      </c>
      <c r="G8567" s="4">
        <v>1034.5999999999999</v>
      </c>
      <c r="H8567" s="5">
        <v>0.05</v>
      </c>
      <c r="I8567" s="4">
        <v>982.87</v>
      </c>
      <c r="J8567" s="4">
        <v>217.66</v>
      </c>
      <c r="K8567" t="s">
        <v>24</v>
      </c>
      <c r="L8567" t="s">
        <v>18</v>
      </c>
      <c r="M8567" s="2" t="s">
        <v>19</v>
      </c>
      <c r="N8567" t="s">
        <v>32</v>
      </c>
    </row>
    <row r="8568" spans="1:14" x14ac:dyDescent="0.25">
      <c r="A8568" s="2" t="s">
        <v>9604</v>
      </c>
      <c r="B8568" s="2" t="s">
        <v>84</v>
      </c>
      <c r="C8568" s="9">
        <f t="shared" si="133"/>
        <v>45931</v>
      </c>
      <c r="D8568" t="s">
        <v>15</v>
      </c>
      <c r="E8568" t="s">
        <v>95</v>
      </c>
      <c r="F8568" s="3">
        <v>1</v>
      </c>
      <c r="G8568" s="4">
        <v>2859.33</v>
      </c>
      <c r="H8568" s="5">
        <v>0.15</v>
      </c>
      <c r="I8568" s="4">
        <v>2430.4299999999998</v>
      </c>
      <c r="J8568" s="4">
        <v>724.67</v>
      </c>
      <c r="K8568" t="s">
        <v>17</v>
      </c>
      <c r="L8568" t="s">
        <v>25</v>
      </c>
      <c r="M8568" s="2" t="s">
        <v>19</v>
      </c>
      <c r="N8568" t="s">
        <v>32</v>
      </c>
    </row>
    <row r="8569" spans="1:14" x14ac:dyDescent="0.25">
      <c r="A8569" s="2" t="s">
        <v>9605</v>
      </c>
      <c r="B8569" s="2" t="s">
        <v>1481</v>
      </c>
      <c r="C8569" s="9">
        <f t="shared" si="133"/>
        <v>45809</v>
      </c>
      <c r="D8569" t="s">
        <v>45</v>
      </c>
      <c r="E8569" t="s">
        <v>186</v>
      </c>
      <c r="F8569" s="3">
        <v>2</v>
      </c>
      <c r="G8569" s="4">
        <v>3181.88</v>
      </c>
      <c r="H8569" s="5">
        <v>0.1</v>
      </c>
      <c r="I8569" s="4">
        <v>5727.38</v>
      </c>
      <c r="J8569" s="4">
        <v>1841.76</v>
      </c>
      <c r="K8569" t="s">
        <v>24</v>
      </c>
      <c r="L8569" t="s">
        <v>25</v>
      </c>
      <c r="M8569" s="2" t="s">
        <v>19</v>
      </c>
      <c r="N8569" t="s">
        <v>42</v>
      </c>
    </row>
    <row r="8570" spans="1:14" x14ac:dyDescent="0.25">
      <c r="A8570" s="2" t="s">
        <v>9606</v>
      </c>
      <c r="B8570" s="2" t="s">
        <v>1651</v>
      </c>
      <c r="C8570" s="9">
        <f t="shared" si="133"/>
        <v>45413</v>
      </c>
      <c r="D8570" t="s">
        <v>35</v>
      </c>
      <c r="E8570" t="s">
        <v>77</v>
      </c>
      <c r="F8570" s="3">
        <v>1</v>
      </c>
      <c r="G8570" s="4">
        <v>4424.45</v>
      </c>
      <c r="H8570" s="5">
        <v>0.05</v>
      </c>
      <c r="I8570" s="4">
        <v>4203.2299999999996</v>
      </c>
      <c r="J8570" s="4">
        <v>1246.71</v>
      </c>
      <c r="K8570" t="s">
        <v>24</v>
      </c>
      <c r="L8570" t="s">
        <v>25</v>
      </c>
      <c r="M8570" s="2" t="s">
        <v>19</v>
      </c>
      <c r="N8570" t="s">
        <v>58</v>
      </c>
    </row>
    <row r="8571" spans="1:14" x14ac:dyDescent="0.25">
      <c r="A8571" s="2" t="s">
        <v>9607</v>
      </c>
      <c r="B8571" s="2" t="s">
        <v>847</v>
      </c>
      <c r="C8571" s="9">
        <f t="shared" si="133"/>
        <v>46235</v>
      </c>
      <c r="D8571" t="s">
        <v>15</v>
      </c>
      <c r="E8571" t="s">
        <v>23</v>
      </c>
      <c r="F8571" s="3">
        <v>2</v>
      </c>
      <c r="G8571" s="4">
        <v>1953.94</v>
      </c>
      <c r="H8571" s="5">
        <v>0.15</v>
      </c>
      <c r="I8571" s="4">
        <v>3321.7</v>
      </c>
      <c r="J8571" s="4">
        <v>1124.44</v>
      </c>
      <c r="K8571" t="s">
        <v>24</v>
      </c>
      <c r="L8571" t="s">
        <v>25</v>
      </c>
      <c r="M8571" s="2" t="s">
        <v>19</v>
      </c>
      <c r="N8571" t="s">
        <v>87</v>
      </c>
    </row>
    <row r="8572" spans="1:14" x14ac:dyDescent="0.25">
      <c r="A8572" s="2" t="s">
        <v>9608</v>
      </c>
      <c r="B8572" s="2" t="s">
        <v>438</v>
      </c>
      <c r="C8572" s="9">
        <f t="shared" si="133"/>
        <v>45505</v>
      </c>
      <c r="D8572" t="s">
        <v>35</v>
      </c>
      <c r="E8572" t="s">
        <v>71</v>
      </c>
      <c r="F8572" s="3">
        <v>1</v>
      </c>
      <c r="G8572" s="4">
        <v>11534.71</v>
      </c>
      <c r="H8572" s="5">
        <v>0.2</v>
      </c>
      <c r="I8572" s="4">
        <v>9227.77</v>
      </c>
      <c r="J8572" s="4">
        <v>2722.79</v>
      </c>
      <c r="K8572" t="s">
        <v>24</v>
      </c>
      <c r="L8572" t="s">
        <v>18</v>
      </c>
      <c r="M8572" s="2" t="s">
        <v>19</v>
      </c>
      <c r="N8572" t="s">
        <v>32</v>
      </c>
    </row>
    <row r="8573" spans="1:14" x14ac:dyDescent="0.25">
      <c r="A8573" s="2" t="s">
        <v>9609</v>
      </c>
      <c r="B8573" s="2" t="s">
        <v>627</v>
      </c>
      <c r="C8573" s="9">
        <f t="shared" si="133"/>
        <v>46174</v>
      </c>
      <c r="D8573" t="s">
        <v>35</v>
      </c>
      <c r="E8573" t="s">
        <v>50</v>
      </c>
      <c r="F8573" s="3">
        <v>1</v>
      </c>
      <c r="G8573" s="4">
        <v>19545.09</v>
      </c>
      <c r="H8573" s="5">
        <v>0.05</v>
      </c>
      <c r="I8573" s="4">
        <v>18567.84</v>
      </c>
      <c r="J8573" s="4">
        <v>3184.55</v>
      </c>
      <c r="K8573" t="s">
        <v>24</v>
      </c>
      <c r="L8573" t="s">
        <v>25</v>
      </c>
      <c r="M8573" s="2" t="s">
        <v>19</v>
      </c>
      <c r="N8573" t="s">
        <v>27</v>
      </c>
    </row>
    <row r="8574" spans="1:14" x14ac:dyDescent="0.25">
      <c r="A8574" s="2" t="s">
        <v>9610</v>
      </c>
      <c r="B8574" s="2" t="s">
        <v>3019</v>
      </c>
      <c r="C8574" s="9">
        <f t="shared" si="133"/>
        <v>46174</v>
      </c>
      <c r="D8574" t="s">
        <v>15</v>
      </c>
      <c r="E8574" t="s">
        <v>16</v>
      </c>
      <c r="F8574" s="3">
        <v>4</v>
      </c>
      <c r="G8574" s="4">
        <v>753.44</v>
      </c>
      <c r="H8574" s="5">
        <v>0.1</v>
      </c>
      <c r="I8574" s="4">
        <v>2712.38</v>
      </c>
      <c r="J8574" s="4">
        <v>561.64</v>
      </c>
      <c r="K8574" t="s">
        <v>24</v>
      </c>
      <c r="L8574" t="s">
        <v>25</v>
      </c>
      <c r="M8574" s="2" t="s">
        <v>19</v>
      </c>
      <c r="N8574" t="s">
        <v>58</v>
      </c>
    </row>
    <row r="8575" spans="1:14" x14ac:dyDescent="0.25">
      <c r="A8575" s="2" t="s">
        <v>9611</v>
      </c>
      <c r="B8575" s="2" t="s">
        <v>97</v>
      </c>
      <c r="C8575" s="9">
        <f t="shared" si="133"/>
        <v>45627</v>
      </c>
      <c r="D8575" t="s">
        <v>15</v>
      </c>
      <c r="E8575" t="s">
        <v>168</v>
      </c>
      <c r="F8575" s="3">
        <v>3</v>
      </c>
      <c r="G8575" s="4">
        <v>523.47</v>
      </c>
      <c r="H8575" s="5">
        <v>0</v>
      </c>
      <c r="I8575" s="4">
        <v>1570.41</v>
      </c>
      <c r="J8575" s="4">
        <v>456.62</v>
      </c>
      <c r="K8575" t="s">
        <v>24</v>
      </c>
      <c r="L8575" t="s">
        <v>25</v>
      </c>
      <c r="M8575" s="2" t="s">
        <v>26</v>
      </c>
      <c r="N8575" t="s">
        <v>66</v>
      </c>
    </row>
    <row r="8576" spans="1:14" x14ac:dyDescent="0.25">
      <c r="A8576" s="2" t="s">
        <v>9612</v>
      </c>
      <c r="B8576" s="2" t="s">
        <v>288</v>
      </c>
      <c r="C8576" s="9">
        <f t="shared" si="133"/>
        <v>46023</v>
      </c>
      <c r="D8576" t="s">
        <v>35</v>
      </c>
      <c r="E8576" t="s">
        <v>36</v>
      </c>
      <c r="F8576" s="3">
        <v>1</v>
      </c>
      <c r="G8576" s="4">
        <v>18542.900000000001</v>
      </c>
      <c r="H8576" s="5">
        <v>0</v>
      </c>
      <c r="I8576" s="4">
        <v>18542.900000000001</v>
      </c>
      <c r="J8576" s="4">
        <v>0</v>
      </c>
      <c r="K8576" t="s">
        <v>24</v>
      </c>
      <c r="L8576" t="s">
        <v>47</v>
      </c>
      <c r="M8576" s="2" t="s">
        <v>101</v>
      </c>
      <c r="N8576" t="s">
        <v>20</v>
      </c>
    </row>
    <row r="8577" spans="1:14" x14ac:dyDescent="0.25">
      <c r="A8577" s="2" t="s">
        <v>9613</v>
      </c>
      <c r="B8577" s="2" t="s">
        <v>226</v>
      </c>
      <c r="C8577" s="9">
        <f t="shared" si="133"/>
        <v>45323</v>
      </c>
      <c r="D8577" t="s">
        <v>45</v>
      </c>
      <c r="E8577" t="s">
        <v>46</v>
      </c>
      <c r="F8577" s="3">
        <v>3</v>
      </c>
      <c r="G8577" s="4">
        <v>5501.6</v>
      </c>
      <c r="H8577" s="5">
        <v>0.1</v>
      </c>
      <c r="I8577" s="4">
        <v>14854.32</v>
      </c>
      <c r="J8577" s="4">
        <v>2567.5100000000002</v>
      </c>
      <c r="K8577" t="s">
        <v>24</v>
      </c>
      <c r="L8577" t="s">
        <v>25</v>
      </c>
      <c r="M8577" s="2" t="s">
        <v>19</v>
      </c>
      <c r="N8577" t="s">
        <v>66</v>
      </c>
    </row>
    <row r="8578" spans="1:14" x14ac:dyDescent="0.25">
      <c r="A8578" s="2" t="s">
        <v>9614</v>
      </c>
      <c r="B8578" s="2" t="s">
        <v>280</v>
      </c>
      <c r="C8578" s="9">
        <f t="shared" si="133"/>
        <v>45992</v>
      </c>
      <c r="D8578" t="s">
        <v>53</v>
      </c>
      <c r="E8578" t="s">
        <v>54</v>
      </c>
      <c r="F8578" s="3">
        <v>3</v>
      </c>
      <c r="G8578" s="4">
        <v>224.03</v>
      </c>
      <c r="H8578" s="5">
        <v>0.05</v>
      </c>
      <c r="I8578" s="4">
        <v>638.49</v>
      </c>
      <c r="J8578" s="4">
        <v>0</v>
      </c>
      <c r="K8578" t="s">
        <v>124</v>
      </c>
      <c r="L8578" t="s">
        <v>25</v>
      </c>
      <c r="M8578" s="2" t="s">
        <v>61</v>
      </c>
      <c r="N8578" t="s">
        <v>42</v>
      </c>
    </row>
    <row r="8579" spans="1:14" x14ac:dyDescent="0.25">
      <c r="A8579" s="2" t="s">
        <v>9615</v>
      </c>
      <c r="B8579" s="2" t="s">
        <v>1504</v>
      </c>
      <c r="C8579" s="9">
        <f t="shared" ref="C8579:C8642" si="134">DATE(YEAR(B8579),MONTH(B8579),1)</f>
        <v>45292</v>
      </c>
      <c r="D8579" t="s">
        <v>15</v>
      </c>
      <c r="E8579" t="s">
        <v>57</v>
      </c>
      <c r="F8579" s="3">
        <v>4</v>
      </c>
      <c r="G8579" s="4">
        <v>2368.5</v>
      </c>
      <c r="H8579" s="5">
        <v>0.15</v>
      </c>
      <c r="I8579" s="4">
        <v>8052.9</v>
      </c>
      <c r="J8579" s="4">
        <v>2197.81</v>
      </c>
      <c r="K8579" t="s">
        <v>24</v>
      </c>
      <c r="L8579" t="s">
        <v>25</v>
      </c>
      <c r="M8579" s="2" t="s">
        <v>19</v>
      </c>
      <c r="N8579" t="s">
        <v>87</v>
      </c>
    </row>
    <row r="8580" spans="1:14" x14ac:dyDescent="0.25">
      <c r="A8580" s="2" t="s">
        <v>9616</v>
      </c>
      <c r="B8580" s="2" t="s">
        <v>771</v>
      </c>
      <c r="C8580" s="9">
        <f t="shared" si="134"/>
        <v>45444</v>
      </c>
      <c r="D8580" t="s">
        <v>45</v>
      </c>
      <c r="E8580" t="s">
        <v>121</v>
      </c>
      <c r="F8580" s="3">
        <v>3</v>
      </c>
      <c r="G8580" s="4">
        <v>2027.97</v>
      </c>
      <c r="H8580" s="5">
        <v>0.15</v>
      </c>
      <c r="I8580" s="4">
        <v>5171.32</v>
      </c>
      <c r="J8580" s="4">
        <v>832.53</v>
      </c>
      <c r="K8580" t="s">
        <v>24</v>
      </c>
      <c r="L8580" t="s">
        <v>25</v>
      </c>
      <c r="M8580" s="2" t="s">
        <v>26</v>
      </c>
      <c r="N8580" t="s">
        <v>155</v>
      </c>
    </row>
    <row r="8581" spans="1:14" x14ac:dyDescent="0.25">
      <c r="A8581" s="2" t="s">
        <v>9617</v>
      </c>
      <c r="B8581" s="2" t="s">
        <v>2468</v>
      </c>
      <c r="C8581" s="9">
        <f t="shared" si="134"/>
        <v>45717</v>
      </c>
      <c r="D8581" t="s">
        <v>53</v>
      </c>
      <c r="E8581" t="s">
        <v>173</v>
      </c>
      <c r="F8581" s="3">
        <v>3</v>
      </c>
      <c r="G8581" s="4">
        <v>374.32</v>
      </c>
      <c r="H8581" s="5">
        <v>0</v>
      </c>
      <c r="I8581" s="4">
        <v>1122.96</v>
      </c>
      <c r="J8581" s="4">
        <v>158.58000000000001</v>
      </c>
      <c r="K8581" t="s">
        <v>24</v>
      </c>
      <c r="L8581" t="s">
        <v>18</v>
      </c>
      <c r="M8581" s="2" t="s">
        <v>19</v>
      </c>
      <c r="N8581" t="s">
        <v>27</v>
      </c>
    </row>
    <row r="8582" spans="1:14" x14ac:dyDescent="0.25">
      <c r="A8582" s="2" t="s">
        <v>9618</v>
      </c>
      <c r="B8582" s="2" t="s">
        <v>1879</v>
      </c>
      <c r="C8582" s="9">
        <f t="shared" si="134"/>
        <v>46235</v>
      </c>
      <c r="D8582" t="s">
        <v>30</v>
      </c>
      <c r="E8582" t="s">
        <v>41</v>
      </c>
      <c r="F8582" s="3">
        <v>1</v>
      </c>
      <c r="G8582" s="4">
        <v>1353.69</v>
      </c>
      <c r="H8582" s="5">
        <v>0.1</v>
      </c>
      <c r="I8582" s="4">
        <v>1218.32</v>
      </c>
      <c r="J8582" s="4">
        <v>415.86</v>
      </c>
      <c r="K8582" t="s">
        <v>37</v>
      </c>
      <c r="L8582" t="s">
        <v>18</v>
      </c>
      <c r="M8582" s="2" t="s">
        <v>19</v>
      </c>
      <c r="N8582" t="s">
        <v>38</v>
      </c>
    </row>
    <row r="8583" spans="1:14" x14ac:dyDescent="0.25">
      <c r="A8583" s="2" t="s">
        <v>9619</v>
      </c>
      <c r="B8583" s="2" t="s">
        <v>1512</v>
      </c>
      <c r="C8583" s="9">
        <f t="shared" si="134"/>
        <v>45778</v>
      </c>
      <c r="D8583" t="s">
        <v>15</v>
      </c>
      <c r="E8583" t="s">
        <v>95</v>
      </c>
      <c r="F8583" s="3">
        <v>4</v>
      </c>
      <c r="G8583" s="4">
        <v>1995.83</v>
      </c>
      <c r="H8583" s="5">
        <v>0.15</v>
      </c>
      <c r="I8583" s="4">
        <v>6785.82</v>
      </c>
      <c r="J8583" s="4">
        <v>1592.72</v>
      </c>
      <c r="K8583" t="s">
        <v>124</v>
      </c>
      <c r="L8583" t="s">
        <v>25</v>
      </c>
      <c r="M8583" s="2" t="s">
        <v>19</v>
      </c>
      <c r="N8583" t="s">
        <v>66</v>
      </c>
    </row>
    <row r="8584" spans="1:14" x14ac:dyDescent="0.25">
      <c r="A8584" s="2" t="s">
        <v>9620</v>
      </c>
      <c r="B8584" s="2" t="s">
        <v>1484</v>
      </c>
      <c r="C8584" s="9">
        <f t="shared" si="134"/>
        <v>45413</v>
      </c>
      <c r="D8584" t="s">
        <v>45</v>
      </c>
      <c r="E8584" t="s">
        <v>222</v>
      </c>
      <c r="F8584" s="3">
        <v>3</v>
      </c>
      <c r="G8584" s="4">
        <v>3296.37</v>
      </c>
      <c r="H8584" s="5">
        <v>0</v>
      </c>
      <c r="I8584" s="4">
        <v>9889.11</v>
      </c>
      <c r="J8584" s="4">
        <v>2144.06</v>
      </c>
      <c r="K8584" t="s">
        <v>37</v>
      </c>
      <c r="L8584" t="s">
        <v>25</v>
      </c>
      <c r="M8584" s="2" t="s">
        <v>19</v>
      </c>
      <c r="N8584" t="s">
        <v>42</v>
      </c>
    </row>
    <row r="8585" spans="1:14" x14ac:dyDescent="0.25">
      <c r="A8585" s="2" t="s">
        <v>9621</v>
      </c>
      <c r="B8585" s="2" t="s">
        <v>2545</v>
      </c>
      <c r="C8585" s="9">
        <f t="shared" si="134"/>
        <v>45778</v>
      </c>
      <c r="D8585" t="s">
        <v>35</v>
      </c>
      <c r="E8585" t="s">
        <v>74</v>
      </c>
      <c r="F8585" s="3">
        <v>1</v>
      </c>
      <c r="G8585" s="4">
        <v>3836.94</v>
      </c>
      <c r="H8585" s="5">
        <v>0.05</v>
      </c>
      <c r="I8585" s="4">
        <v>3645.09</v>
      </c>
      <c r="J8585" s="4">
        <v>1105.1099999999999</v>
      </c>
      <c r="K8585" t="s">
        <v>17</v>
      </c>
      <c r="L8585" t="s">
        <v>18</v>
      </c>
      <c r="M8585" s="2" t="s">
        <v>19</v>
      </c>
      <c r="N8585" t="s">
        <v>32</v>
      </c>
    </row>
    <row r="8586" spans="1:14" x14ac:dyDescent="0.25">
      <c r="A8586" s="2" t="s">
        <v>9622</v>
      </c>
      <c r="B8586" s="2" t="s">
        <v>2741</v>
      </c>
      <c r="C8586" s="9">
        <f t="shared" si="134"/>
        <v>45748</v>
      </c>
      <c r="D8586" t="s">
        <v>15</v>
      </c>
      <c r="E8586" t="s">
        <v>95</v>
      </c>
      <c r="F8586" s="3">
        <v>4</v>
      </c>
      <c r="G8586" s="4">
        <v>2623.47</v>
      </c>
      <c r="H8586" s="5">
        <v>0</v>
      </c>
      <c r="I8586" s="4">
        <v>10493.88</v>
      </c>
      <c r="J8586" s="4">
        <v>2874.48</v>
      </c>
      <c r="K8586" t="s">
        <v>24</v>
      </c>
      <c r="L8586" t="s">
        <v>25</v>
      </c>
      <c r="M8586" s="2" t="s">
        <v>19</v>
      </c>
      <c r="N8586" t="s">
        <v>20</v>
      </c>
    </row>
    <row r="8587" spans="1:14" x14ac:dyDescent="0.25">
      <c r="A8587" s="2" t="s">
        <v>9623</v>
      </c>
      <c r="B8587" s="2" t="s">
        <v>3105</v>
      </c>
      <c r="C8587" s="9">
        <f t="shared" si="134"/>
        <v>45627</v>
      </c>
      <c r="D8587" t="s">
        <v>35</v>
      </c>
      <c r="E8587" t="s">
        <v>50</v>
      </c>
      <c r="F8587" s="3">
        <v>1</v>
      </c>
      <c r="G8587" s="4">
        <v>27036.7</v>
      </c>
      <c r="H8587" s="5">
        <v>0</v>
      </c>
      <c r="I8587" s="4">
        <v>27036.7</v>
      </c>
      <c r="J8587" s="4">
        <v>6714.77</v>
      </c>
      <c r="K8587" t="s">
        <v>17</v>
      </c>
      <c r="L8587" t="s">
        <v>25</v>
      </c>
      <c r="M8587" s="2" t="s">
        <v>19</v>
      </c>
      <c r="N8587" t="s">
        <v>20</v>
      </c>
    </row>
    <row r="8588" spans="1:14" x14ac:dyDescent="0.25">
      <c r="A8588" s="2" t="s">
        <v>9624</v>
      </c>
      <c r="B8588" s="2" t="s">
        <v>1154</v>
      </c>
      <c r="C8588" s="9">
        <f t="shared" si="134"/>
        <v>46174</v>
      </c>
      <c r="D8588" t="s">
        <v>35</v>
      </c>
      <c r="E8588" t="s">
        <v>50</v>
      </c>
      <c r="F8588" s="3">
        <v>4</v>
      </c>
      <c r="G8588" s="4">
        <v>10600.16</v>
      </c>
      <c r="H8588" s="5">
        <v>0.1</v>
      </c>
      <c r="I8588" s="4">
        <v>38160.58</v>
      </c>
      <c r="J8588" s="4">
        <v>6588.11</v>
      </c>
      <c r="K8588" t="s">
        <v>17</v>
      </c>
      <c r="L8588" t="s">
        <v>47</v>
      </c>
      <c r="M8588" s="2" t="s">
        <v>19</v>
      </c>
      <c r="N8588" t="s">
        <v>66</v>
      </c>
    </row>
    <row r="8589" spans="1:14" x14ac:dyDescent="0.25">
      <c r="A8589" s="2" t="s">
        <v>9625</v>
      </c>
      <c r="B8589" s="2" t="s">
        <v>1767</v>
      </c>
      <c r="C8589" s="9">
        <f t="shared" si="134"/>
        <v>46023</v>
      </c>
      <c r="D8589" t="s">
        <v>15</v>
      </c>
      <c r="E8589" t="s">
        <v>23</v>
      </c>
      <c r="F8589" s="3">
        <v>4</v>
      </c>
      <c r="G8589" s="4">
        <v>1045.05</v>
      </c>
      <c r="H8589" s="5">
        <v>0.05</v>
      </c>
      <c r="I8589" s="4">
        <v>3971.19</v>
      </c>
      <c r="J8589" s="4">
        <v>983.73</v>
      </c>
      <c r="K8589" t="s">
        <v>24</v>
      </c>
      <c r="L8589" t="s">
        <v>47</v>
      </c>
      <c r="M8589" s="2" t="s">
        <v>19</v>
      </c>
      <c r="N8589" t="s">
        <v>42</v>
      </c>
    </row>
    <row r="8590" spans="1:14" x14ac:dyDescent="0.25">
      <c r="A8590" s="2" t="s">
        <v>9626</v>
      </c>
      <c r="B8590" s="2" t="s">
        <v>3810</v>
      </c>
      <c r="C8590" s="9">
        <f t="shared" si="134"/>
        <v>45505</v>
      </c>
      <c r="D8590" t="s">
        <v>35</v>
      </c>
      <c r="E8590" t="s">
        <v>50</v>
      </c>
      <c r="F8590" s="3">
        <v>2</v>
      </c>
      <c r="G8590" s="4">
        <v>7630.41</v>
      </c>
      <c r="H8590" s="5">
        <v>0</v>
      </c>
      <c r="I8590" s="4">
        <v>15260.82</v>
      </c>
      <c r="J8590" s="4">
        <v>3727.82</v>
      </c>
      <c r="K8590" t="s">
        <v>124</v>
      </c>
      <c r="L8590" t="s">
        <v>18</v>
      </c>
      <c r="M8590" s="2" t="s">
        <v>19</v>
      </c>
      <c r="N8590" t="s">
        <v>32</v>
      </c>
    </row>
    <row r="8591" spans="1:14" x14ac:dyDescent="0.25">
      <c r="A8591" s="2" t="s">
        <v>9627</v>
      </c>
      <c r="B8591" s="2" t="s">
        <v>1346</v>
      </c>
      <c r="C8591" s="9">
        <f t="shared" si="134"/>
        <v>46204</v>
      </c>
      <c r="D8591" t="s">
        <v>45</v>
      </c>
      <c r="E8591" t="s">
        <v>46</v>
      </c>
      <c r="F8591" s="3">
        <v>2</v>
      </c>
      <c r="G8591" s="4">
        <v>658.88</v>
      </c>
      <c r="H8591" s="5">
        <v>0</v>
      </c>
      <c r="I8591" s="4">
        <v>1317.76</v>
      </c>
      <c r="J8591" s="4">
        <v>188.88</v>
      </c>
      <c r="K8591" t="s">
        <v>37</v>
      </c>
      <c r="L8591" t="s">
        <v>25</v>
      </c>
      <c r="M8591" s="2" t="s">
        <v>19</v>
      </c>
      <c r="N8591" t="s">
        <v>66</v>
      </c>
    </row>
    <row r="8592" spans="1:14" x14ac:dyDescent="0.25">
      <c r="A8592" s="2" t="s">
        <v>9628</v>
      </c>
      <c r="B8592" s="2" t="s">
        <v>1753</v>
      </c>
      <c r="C8592" s="9">
        <f t="shared" si="134"/>
        <v>46204</v>
      </c>
      <c r="D8592" t="s">
        <v>15</v>
      </c>
      <c r="E8592" t="s">
        <v>57</v>
      </c>
      <c r="F8592" s="3">
        <v>2</v>
      </c>
      <c r="G8592" s="4">
        <v>2522.96</v>
      </c>
      <c r="H8592" s="5">
        <v>0</v>
      </c>
      <c r="I8592" s="4">
        <v>5045.92</v>
      </c>
      <c r="J8592" s="4">
        <v>1187.26</v>
      </c>
      <c r="K8592" t="s">
        <v>24</v>
      </c>
      <c r="L8592" t="s">
        <v>25</v>
      </c>
      <c r="M8592" s="2" t="s">
        <v>26</v>
      </c>
      <c r="N8592" t="s">
        <v>20</v>
      </c>
    </row>
    <row r="8593" spans="1:14" x14ac:dyDescent="0.25">
      <c r="A8593" s="2" t="s">
        <v>9629</v>
      </c>
      <c r="B8593" s="2" t="s">
        <v>2460</v>
      </c>
      <c r="C8593" s="9">
        <f t="shared" si="134"/>
        <v>45992</v>
      </c>
      <c r="D8593" t="s">
        <v>15</v>
      </c>
      <c r="E8593" t="s">
        <v>23</v>
      </c>
      <c r="F8593" s="3">
        <v>3</v>
      </c>
      <c r="G8593" s="4">
        <v>421.66</v>
      </c>
      <c r="H8593" s="5">
        <v>0.15</v>
      </c>
      <c r="I8593" s="4">
        <v>1075.23</v>
      </c>
      <c r="J8593" s="4">
        <v>0</v>
      </c>
      <c r="K8593" t="s">
        <v>17</v>
      </c>
      <c r="L8593" t="s">
        <v>25</v>
      </c>
      <c r="M8593" s="2" t="s">
        <v>101</v>
      </c>
      <c r="N8593" t="s">
        <v>155</v>
      </c>
    </row>
    <row r="8594" spans="1:14" x14ac:dyDescent="0.25">
      <c r="A8594" s="2" t="s">
        <v>9630</v>
      </c>
      <c r="B8594" s="2" t="s">
        <v>1368</v>
      </c>
      <c r="C8594" s="9">
        <f t="shared" si="134"/>
        <v>45292</v>
      </c>
      <c r="D8594" t="s">
        <v>35</v>
      </c>
      <c r="E8594" t="s">
        <v>74</v>
      </c>
      <c r="F8594" s="3">
        <v>1</v>
      </c>
      <c r="G8594" s="4">
        <v>9166.08</v>
      </c>
      <c r="H8594" s="5">
        <v>0</v>
      </c>
      <c r="I8594" s="4">
        <v>9166.08</v>
      </c>
      <c r="J8594" s="4">
        <v>2640.95</v>
      </c>
      <c r="K8594" t="s">
        <v>24</v>
      </c>
      <c r="L8594" t="s">
        <v>25</v>
      </c>
      <c r="M8594" s="2" t="s">
        <v>19</v>
      </c>
      <c r="N8594" t="s">
        <v>66</v>
      </c>
    </row>
    <row r="8595" spans="1:14" x14ac:dyDescent="0.25">
      <c r="A8595" s="2" t="s">
        <v>9631</v>
      </c>
      <c r="B8595" s="2" t="s">
        <v>5860</v>
      </c>
      <c r="C8595" s="9">
        <f t="shared" si="134"/>
        <v>45809</v>
      </c>
      <c r="D8595" t="s">
        <v>35</v>
      </c>
      <c r="E8595" t="s">
        <v>36</v>
      </c>
      <c r="F8595" s="3">
        <v>4</v>
      </c>
      <c r="G8595" s="4">
        <v>14451.84</v>
      </c>
      <c r="H8595" s="5">
        <v>0.05</v>
      </c>
      <c r="I8595" s="4">
        <v>54916.99</v>
      </c>
      <c r="J8595" s="4">
        <v>13605.16</v>
      </c>
      <c r="K8595" t="s">
        <v>24</v>
      </c>
      <c r="L8595" t="s">
        <v>18</v>
      </c>
      <c r="M8595" s="2" t="s">
        <v>19</v>
      </c>
      <c r="N8595" t="s">
        <v>20</v>
      </c>
    </row>
    <row r="8596" spans="1:14" x14ac:dyDescent="0.25">
      <c r="A8596" s="2" t="s">
        <v>9632</v>
      </c>
      <c r="B8596" s="2" t="s">
        <v>1473</v>
      </c>
      <c r="C8596" s="9">
        <f t="shared" si="134"/>
        <v>45444</v>
      </c>
      <c r="D8596" t="s">
        <v>45</v>
      </c>
      <c r="E8596" t="s">
        <v>186</v>
      </c>
      <c r="F8596" s="3">
        <v>1</v>
      </c>
      <c r="G8596" s="4">
        <v>4370.82</v>
      </c>
      <c r="H8596" s="5">
        <v>0</v>
      </c>
      <c r="I8596" s="4">
        <v>4370.82</v>
      </c>
      <c r="J8596" s="4">
        <v>0</v>
      </c>
      <c r="K8596" t="s">
        <v>17</v>
      </c>
      <c r="L8596" t="s">
        <v>25</v>
      </c>
      <c r="M8596" s="2" t="s">
        <v>61</v>
      </c>
      <c r="N8596" t="s">
        <v>66</v>
      </c>
    </row>
    <row r="8597" spans="1:14" x14ac:dyDescent="0.25">
      <c r="A8597" s="2" t="s">
        <v>9633</v>
      </c>
      <c r="B8597" s="2" t="s">
        <v>336</v>
      </c>
      <c r="C8597" s="9">
        <f t="shared" si="134"/>
        <v>45778</v>
      </c>
      <c r="D8597" t="s">
        <v>53</v>
      </c>
      <c r="E8597" t="s">
        <v>92</v>
      </c>
      <c r="F8597" s="3">
        <v>3</v>
      </c>
      <c r="G8597" s="4">
        <v>380.87</v>
      </c>
      <c r="H8597" s="5">
        <v>0.1</v>
      </c>
      <c r="I8597" s="4">
        <v>1028.3499999999999</v>
      </c>
      <c r="J8597" s="4">
        <v>257.47000000000003</v>
      </c>
      <c r="K8597" t="s">
        <v>124</v>
      </c>
      <c r="L8597" t="s">
        <v>25</v>
      </c>
      <c r="M8597" s="2" t="s">
        <v>19</v>
      </c>
      <c r="N8597" t="s">
        <v>87</v>
      </c>
    </row>
    <row r="8598" spans="1:14" x14ac:dyDescent="0.25">
      <c r="A8598" s="2" t="s">
        <v>9634</v>
      </c>
      <c r="B8598" s="2" t="s">
        <v>183</v>
      </c>
      <c r="C8598" s="9">
        <f t="shared" si="134"/>
        <v>46113</v>
      </c>
      <c r="D8598" t="s">
        <v>35</v>
      </c>
      <c r="E8598" t="s">
        <v>36</v>
      </c>
      <c r="F8598" s="3">
        <v>2</v>
      </c>
      <c r="G8598" s="4">
        <v>23045.62</v>
      </c>
      <c r="H8598" s="5">
        <v>0.1</v>
      </c>
      <c r="I8598" s="4">
        <v>41482.120000000003</v>
      </c>
      <c r="J8598" s="4">
        <v>7560.33</v>
      </c>
      <c r="K8598" t="s">
        <v>17</v>
      </c>
      <c r="L8598" t="s">
        <v>25</v>
      </c>
      <c r="M8598" s="2" t="s">
        <v>19</v>
      </c>
      <c r="N8598" t="s">
        <v>32</v>
      </c>
    </row>
    <row r="8599" spans="1:14" x14ac:dyDescent="0.25">
      <c r="A8599" s="2" t="s">
        <v>9635</v>
      </c>
      <c r="B8599" s="2" t="s">
        <v>686</v>
      </c>
      <c r="C8599" s="9">
        <f t="shared" si="134"/>
        <v>45931</v>
      </c>
      <c r="D8599" t="s">
        <v>35</v>
      </c>
      <c r="E8599" t="s">
        <v>77</v>
      </c>
      <c r="F8599" s="3">
        <v>2</v>
      </c>
      <c r="G8599" s="4">
        <v>2254.41</v>
      </c>
      <c r="H8599" s="5">
        <v>0.25</v>
      </c>
      <c r="I8599" s="4">
        <v>3381.62</v>
      </c>
      <c r="J8599" s="4">
        <v>1086.9000000000001</v>
      </c>
      <c r="K8599" t="s">
        <v>17</v>
      </c>
      <c r="L8599" t="s">
        <v>25</v>
      </c>
      <c r="M8599" s="2" t="s">
        <v>19</v>
      </c>
      <c r="N8599" t="s">
        <v>42</v>
      </c>
    </row>
    <row r="8600" spans="1:14" x14ac:dyDescent="0.25">
      <c r="A8600" s="2" t="s">
        <v>9636</v>
      </c>
      <c r="B8600" s="2" t="s">
        <v>1388</v>
      </c>
      <c r="C8600" s="9">
        <f t="shared" si="134"/>
        <v>45323</v>
      </c>
      <c r="D8600" t="s">
        <v>30</v>
      </c>
      <c r="E8600" t="s">
        <v>31</v>
      </c>
      <c r="F8600" s="3">
        <v>1</v>
      </c>
      <c r="G8600" s="4">
        <v>780.37</v>
      </c>
      <c r="H8600" s="5">
        <v>0.15</v>
      </c>
      <c r="I8600" s="4">
        <v>663.31</v>
      </c>
      <c r="J8600" s="4">
        <v>173.84</v>
      </c>
      <c r="K8600" t="s">
        <v>24</v>
      </c>
      <c r="L8600" t="s">
        <v>25</v>
      </c>
      <c r="M8600" s="2" t="s">
        <v>19</v>
      </c>
      <c r="N8600" t="s">
        <v>32</v>
      </c>
    </row>
    <row r="8601" spans="1:14" x14ac:dyDescent="0.25">
      <c r="A8601" s="2" t="s">
        <v>9637</v>
      </c>
      <c r="B8601" s="2" t="s">
        <v>1346</v>
      </c>
      <c r="C8601" s="9">
        <f t="shared" si="134"/>
        <v>46204</v>
      </c>
      <c r="D8601" t="s">
        <v>35</v>
      </c>
      <c r="E8601" t="s">
        <v>71</v>
      </c>
      <c r="F8601" s="3">
        <v>1</v>
      </c>
      <c r="G8601" s="4">
        <v>25507.77</v>
      </c>
      <c r="H8601" s="5">
        <v>0.2</v>
      </c>
      <c r="I8601" s="4">
        <v>20406.22</v>
      </c>
      <c r="J8601" s="4">
        <v>5653.45</v>
      </c>
      <c r="K8601" t="s">
        <v>24</v>
      </c>
      <c r="L8601" t="s">
        <v>47</v>
      </c>
      <c r="M8601" s="2" t="s">
        <v>19</v>
      </c>
      <c r="N8601" t="s">
        <v>42</v>
      </c>
    </row>
    <row r="8602" spans="1:14" x14ac:dyDescent="0.25">
      <c r="A8602" s="2" t="s">
        <v>9638</v>
      </c>
      <c r="B8602" s="2" t="s">
        <v>849</v>
      </c>
      <c r="C8602" s="9">
        <f t="shared" si="134"/>
        <v>45748</v>
      </c>
      <c r="D8602" t="s">
        <v>30</v>
      </c>
      <c r="E8602" t="s">
        <v>133</v>
      </c>
      <c r="F8602" s="3">
        <v>4</v>
      </c>
      <c r="G8602" s="4">
        <v>397.09</v>
      </c>
      <c r="H8602" s="5">
        <v>0.1</v>
      </c>
      <c r="I8602" s="4">
        <v>1429.52</v>
      </c>
      <c r="J8602" s="4">
        <v>336.81</v>
      </c>
      <c r="K8602" t="s">
        <v>24</v>
      </c>
      <c r="L8602" t="s">
        <v>47</v>
      </c>
      <c r="M8602" s="2" t="s">
        <v>19</v>
      </c>
      <c r="N8602" t="s">
        <v>66</v>
      </c>
    </row>
    <row r="8603" spans="1:14" x14ac:dyDescent="0.25">
      <c r="A8603" s="2" t="s">
        <v>9639</v>
      </c>
      <c r="B8603" s="2" t="s">
        <v>367</v>
      </c>
      <c r="C8603" s="9">
        <f t="shared" si="134"/>
        <v>46204</v>
      </c>
      <c r="D8603" t="s">
        <v>15</v>
      </c>
      <c r="E8603" t="s">
        <v>95</v>
      </c>
      <c r="F8603" s="3">
        <v>1</v>
      </c>
      <c r="G8603" s="4">
        <v>2536.38</v>
      </c>
      <c r="H8603" s="5">
        <v>0.15</v>
      </c>
      <c r="I8603" s="4">
        <v>2155.92</v>
      </c>
      <c r="J8603" s="4">
        <v>331.38</v>
      </c>
      <c r="K8603" t="s">
        <v>124</v>
      </c>
      <c r="L8603" t="s">
        <v>25</v>
      </c>
      <c r="M8603" s="2" t="s">
        <v>19</v>
      </c>
      <c r="N8603" t="s">
        <v>42</v>
      </c>
    </row>
    <row r="8604" spans="1:14" x14ac:dyDescent="0.25">
      <c r="A8604" s="2" t="s">
        <v>9640</v>
      </c>
      <c r="B8604" s="2" t="s">
        <v>1829</v>
      </c>
      <c r="C8604" s="9">
        <f t="shared" si="134"/>
        <v>46113</v>
      </c>
      <c r="D8604" t="s">
        <v>15</v>
      </c>
      <c r="E8604" t="s">
        <v>95</v>
      </c>
      <c r="F8604" s="3">
        <v>4</v>
      </c>
      <c r="G8604" s="4">
        <v>2531.9499999999998</v>
      </c>
      <c r="H8604" s="5">
        <v>0.2</v>
      </c>
      <c r="I8604" s="4">
        <v>8102.24</v>
      </c>
      <c r="J8604" s="4">
        <v>1270.4100000000001</v>
      </c>
      <c r="K8604" t="s">
        <v>24</v>
      </c>
      <c r="L8604" t="s">
        <v>25</v>
      </c>
      <c r="M8604" s="2" t="s">
        <v>19</v>
      </c>
      <c r="N8604" t="s">
        <v>58</v>
      </c>
    </row>
    <row r="8605" spans="1:14" x14ac:dyDescent="0.25">
      <c r="A8605" s="2" t="s">
        <v>9641</v>
      </c>
      <c r="B8605" s="2" t="s">
        <v>130</v>
      </c>
      <c r="C8605" s="9">
        <f t="shared" si="134"/>
        <v>46023</v>
      </c>
      <c r="D8605" t="s">
        <v>15</v>
      </c>
      <c r="E8605" t="s">
        <v>168</v>
      </c>
      <c r="F8605" s="3">
        <v>4</v>
      </c>
      <c r="G8605" s="4">
        <v>1099.23</v>
      </c>
      <c r="H8605" s="5">
        <v>0</v>
      </c>
      <c r="I8605" s="4">
        <v>4396.92</v>
      </c>
      <c r="J8605" s="4">
        <v>0</v>
      </c>
      <c r="K8605" t="s">
        <v>24</v>
      </c>
      <c r="L8605" t="s">
        <v>18</v>
      </c>
      <c r="M8605" s="2" t="s">
        <v>101</v>
      </c>
      <c r="N8605" t="s">
        <v>58</v>
      </c>
    </row>
    <row r="8606" spans="1:14" x14ac:dyDescent="0.25">
      <c r="A8606" s="2" t="s">
        <v>9642</v>
      </c>
      <c r="B8606" s="2" t="s">
        <v>81</v>
      </c>
      <c r="C8606" s="9">
        <f t="shared" si="134"/>
        <v>46143</v>
      </c>
      <c r="D8606" t="s">
        <v>35</v>
      </c>
      <c r="E8606" t="s">
        <v>71</v>
      </c>
      <c r="F8606" s="3">
        <v>2</v>
      </c>
      <c r="G8606" s="4">
        <v>3347.98</v>
      </c>
      <c r="H8606" s="5">
        <v>0.2</v>
      </c>
      <c r="I8606" s="4">
        <v>5356.77</v>
      </c>
      <c r="J8606" s="4">
        <v>1716.08</v>
      </c>
      <c r="K8606" t="s">
        <v>17</v>
      </c>
      <c r="L8606" t="s">
        <v>47</v>
      </c>
      <c r="M8606" s="2" t="s">
        <v>19</v>
      </c>
      <c r="N8606" t="s">
        <v>42</v>
      </c>
    </row>
    <row r="8607" spans="1:14" x14ac:dyDescent="0.25">
      <c r="A8607" s="2" t="s">
        <v>9643</v>
      </c>
      <c r="B8607" s="2" t="s">
        <v>610</v>
      </c>
      <c r="C8607" s="9">
        <f t="shared" si="134"/>
        <v>45717</v>
      </c>
      <c r="D8607" t="s">
        <v>15</v>
      </c>
      <c r="E8607" t="s">
        <v>16</v>
      </c>
      <c r="F8607" s="3">
        <v>1</v>
      </c>
      <c r="G8607" s="4">
        <v>447.08</v>
      </c>
      <c r="H8607" s="5">
        <v>0</v>
      </c>
      <c r="I8607" s="4">
        <v>447.08</v>
      </c>
      <c r="J8607" s="4">
        <v>66.11</v>
      </c>
      <c r="K8607" t="s">
        <v>17</v>
      </c>
      <c r="L8607" t="s">
        <v>47</v>
      </c>
      <c r="M8607" s="2" t="s">
        <v>19</v>
      </c>
      <c r="N8607" t="s">
        <v>87</v>
      </c>
    </row>
    <row r="8608" spans="1:14" x14ac:dyDescent="0.25">
      <c r="A8608" s="2" t="s">
        <v>9644</v>
      </c>
      <c r="B8608" s="2" t="s">
        <v>254</v>
      </c>
      <c r="C8608" s="9">
        <f t="shared" si="134"/>
        <v>45689</v>
      </c>
      <c r="D8608" t="s">
        <v>30</v>
      </c>
      <c r="E8608" t="s">
        <v>31</v>
      </c>
      <c r="F8608" s="3">
        <v>2</v>
      </c>
      <c r="G8608" s="4">
        <v>443.23</v>
      </c>
      <c r="H8608" s="5">
        <v>0.15</v>
      </c>
      <c r="I8608" s="4">
        <v>753.49</v>
      </c>
      <c r="J8608" s="4">
        <v>177.55</v>
      </c>
      <c r="K8608" t="s">
        <v>24</v>
      </c>
      <c r="L8608" t="s">
        <v>25</v>
      </c>
      <c r="M8608" s="2" t="s">
        <v>19</v>
      </c>
      <c r="N8608" t="s">
        <v>82</v>
      </c>
    </row>
    <row r="8609" spans="1:14" x14ac:dyDescent="0.25">
      <c r="A8609" s="2" t="s">
        <v>9645</v>
      </c>
      <c r="B8609" s="2" t="s">
        <v>1809</v>
      </c>
      <c r="C8609" s="9">
        <f t="shared" si="134"/>
        <v>45809</v>
      </c>
      <c r="D8609" t="s">
        <v>45</v>
      </c>
      <c r="E8609" t="s">
        <v>46</v>
      </c>
      <c r="F8609" s="3">
        <v>4</v>
      </c>
      <c r="G8609" s="4">
        <v>1123.01</v>
      </c>
      <c r="H8609" s="5">
        <v>0.15</v>
      </c>
      <c r="I8609" s="4">
        <v>3818.23</v>
      </c>
      <c r="J8609" s="4">
        <v>493.07</v>
      </c>
      <c r="K8609" t="s">
        <v>24</v>
      </c>
      <c r="L8609" t="s">
        <v>25</v>
      </c>
      <c r="M8609" s="2" t="s">
        <v>19</v>
      </c>
      <c r="N8609" t="s">
        <v>42</v>
      </c>
    </row>
    <row r="8610" spans="1:14" x14ac:dyDescent="0.25">
      <c r="A8610" s="2" t="s">
        <v>9646</v>
      </c>
      <c r="B8610" s="2" t="s">
        <v>3105</v>
      </c>
      <c r="C8610" s="9">
        <f t="shared" si="134"/>
        <v>45627</v>
      </c>
      <c r="D8610" t="s">
        <v>45</v>
      </c>
      <c r="E8610" t="s">
        <v>121</v>
      </c>
      <c r="F8610" s="3">
        <v>2</v>
      </c>
      <c r="G8610" s="4">
        <v>5945.9</v>
      </c>
      <c r="H8610" s="5">
        <v>0</v>
      </c>
      <c r="I8610" s="4">
        <v>11891.8</v>
      </c>
      <c r="J8610" s="4">
        <v>3811.53</v>
      </c>
      <c r="K8610" t="s">
        <v>24</v>
      </c>
      <c r="L8610" t="s">
        <v>18</v>
      </c>
      <c r="M8610" s="2" t="s">
        <v>19</v>
      </c>
      <c r="N8610" t="s">
        <v>66</v>
      </c>
    </row>
    <row r="8611" spans="1:14" x14ac:dyDescent="0.25">
      <c r="A8611" s="2" t="s">
        <v>9647</v>
      </c>
      <c r="B8611" s="2" t="s">
        <v>3019</v>
      </c>
      <c r="C8611" s="9">
        <f t="shared" si="134"/>
        <v>46174</v>
      </c>
      <c r="D8611" t="s">
        <v>30</v>
      </c>
      <c r="E8611" t="s">
        <v>106</v>
      </c>
      <c r="F8611" s="3">
        <v>2</v>
      </c>
      <c r="G8611" s="4">
        <v>1032.42</v>
      </c>
      <c r="H8611" s="5">
        <v>0.25</v>
      </c>
      <c r="I8611" s="4">
        <v>1548.63</v>
      </c>
      <c r="J8611" s="4">
        <v>278.97000000000003</v>
      </c>
      <c r="K8611" t="s">
        <v>17</v>
      </c>
      <c r="L8611" t="s">
        <v>25</v>
      </c>
      <c r="M8611" s="2" t="s">
        <v>19</v>
      </c>
      <c r="N8611" t="s">
        <v>87</v>
      </c>
    </row>
    <row r="8612" spans="1:14" x14ac:dyDescent="0.25">
      <c r="A8612" s="2" t="s">
        <v>9648</v>
      </c>
      <c r="B8612" s="2" t="s">
        <v>5854</v>
      </c>
      <c r="C8612" s="9">
        <f t="shared" si="134"/>
        <v>45323</v>
      </c>
      <c r="D8612" t="s">
        <v>35</v>
      </c>
      <c r="E8612" t="s">
        <v>77</v>
      </c>
      <c r="F8612" s="3">
        <v>4</v>
      </c>
      <c r="G8612" s="4">
        <v>27621.25</v>
      </c>
      <c r="H8612" s="5">
        <v>0.2</v>
      </c>
      <c r="I8612" s="4">
        <v>88388</v>
      </c>
      <c r="J8612" s="4">
        <v>0</v>
      </c>
      <c r="K8612" t="s">
        <v>124</v>
      </c>
      <c r="L8612" t="s">
        <v>25</v>
      </c>
      <c r="M8612" s="2" t="s">
        <v>101</v>
      </c>
      <c r="N8612" t="s">
        <v>155</v>
      </c>
    </row>
    <row r="8613" spans="1:14" x14ac:dyDescent="0.25">
      <c r="A8613" s="2" t="s">
        <v>9649</v>
      </c>
      <c r="B8613" s="2" t="s">
        <v>481</v>
      </c>
      <c r="C8613" s="9">
        <f t="shared" si="134"/>
        <v>45931</v>
      </c>
      <c r="D8613" t="s">
        <v>45</v>
      </c>
      <c r="E8613" t="s">
        <v>222</v>
      </c>
      <c r="F8613" s="3">
        <v>3</v>
      </c>
      <c r="G8613" s="4">
        <v>3176.2</v>
      </c>
      <c r="H8613" s="5">
        <v>0.1</v>
      </c>
      <c r="I8613" s="4">
        <v>8575.74</v>
      </c>
      <c r="J8613" s="4">
        <v>1352.86</v>
      </c>
      <c r="K8613" t="s">
        <v>37</v>
      </c>
      <c r="L8613" t="s">
        <v>25</v>
      </c>
      <c r="M8613" s="2" t="s">
        <v>19</v>
      </c>
      <c r="N8613" t="s">
        <v>42</v>
      </c>
    </row>
    <row r="8614" spans="1:14" x14ac:dyDescent="0.25">
      <c r="A8614" s="2" t="s">
        <v>9650</v>
      </c>
      <c r="B8614" s="2" t="s">
        <v>52</v>
      </c>
      <c r="C8614" s="9">
        <f t="shared" si="134"/>
        <v>45292</v>
      </c>
      <c r="D8614" t="s">
        <v>15</v>
      </c>
      <c r="E8614" t="s">
        <v>168</v>
      </c>
      <c r="F8614" s="3">
        <v>3</v>
      </c>
      <c r="G8614" s="4">
        <v>1180.73</v>
      </c>
      <c r="H8614" s="5">
        <v>0</v>
      </c>
      <c r="I8614" s="4">
        <v>3542.19</v>
      </c>
      <c r="J8614" s="4">
        <v>680.65</v>
      </c>
      <c r="K8614" t="s">
        <v>37</v>
      </c>
      <c r="L8614" t="s">
        <v>25</v>
      </c>
      <c r="M8614" s="2" t="s">
        <v>19</v>
      </c>
      <c r="N8614" t="s">
        <v>155</v>
      </c>
    </row>
    <row r="8615" spans="1:14" x14ac:dyDescent="0.25">
      <c r="A8615" s="2" t="s">
        <v>9651</v>
      </c>
      <c r="B8615" s="2" t="s">
        <v>1094</v>
      </c>
      <c r="C8615" s="9">
        <f t="shared" si="134"/>
        <v>45901</v>
      </c>
      <c r="D8615" t="s">
        <v>30</v>
      </c>
      <c r="E8615" t="s">
        <v>133</v>
      </c>
      <c r="F8615" s="3">
        <v>1</v>
      </c>
      <c r="G8615" s="4">
        <v>1420.84</v>
      </c>
      <c r="H8615" s="5">
        <v>0.1</v>
      </c>
      <c r="I8615" s="4">
        <v>1278.76</v>
      </c>
      <c r="J8615" s="4">
        <v>269.02</v>
      </c>
      <c r="K8615" t="s">
        <v>24</v>
      </c>
      <c r="L8615" t="s">
        <v>25</v>
      </c>
      <c r="M8615" s="2" t="s">
        <v>19</v>
      </c>
      <c r="N8615" t="s">
        <v>66</v>
      </c>
    </row>
    <row r="8616" spans="1:14" x14ac:dyDescent="0.25">
      <c r="A8616" s="2" t="s">
        <v>9652</v>
      </c>
      <c r="B8616" s="2" t="s">
        <v>1466</v>
      </c>
      <c r="C8616" s="9">
        <f t="shared" si="134"/>
        <v>45352</v>
      </c>
      <c r="D8616" t="s">
        <v>15</v>
      </c>
      <c r="E8616" t="s">
        <v>95</v>
      </c>
      <c r="F8616" s="3">
        <v>2</v>
      </c>
      <c r="G8616" s="4">
        <v>1491.87</v>
      </c>
      <c r="H8616" s="5">
        <v>0.05</v>
      </c>
      <c r="I8616" s="4">
        <v>2834.55</v>
      </c>
      <c r="J8616" s="4">
        <v>444.36</v>
      </c>
      <c r="K8616" t="s">
        <v>24</v>
      </c>
      <c r="L8616" t="s">
        <v>25</v>
      </c>
      <c r="M8616" s="2" t="s">
        <v>26</v>
      </c>
      <c r="N8616" t="s">
        <v>66</v>
      </c>
    </row>
    <row r="8617" spans="1:14" x14ac:dyDescent="0.25">
      <c r="A8617" s="2" t="s">
        <v>9653</v>
      </c>
      <c r="B8617" s="2" t="s">
        <v>434</v>
      </c>
      <c r="C8617" s="9">
        <f t="shared" si="134"/>
        <v>46143</v>
      </c>
      <c r="D8617" t="s">
        <v>45</v>
      </c>
      <c r="E8617" t="s">
        <v>222</v>
      </c>
      <c r="F8617" s="3">
        <v>1</v>
      </c>
      <c r="G8617" s="4">
        <v>3246.6</v>
      </c>
      <c r="H8617" s="5">
        <v>0.2</v>
      </c>
      <c r="I8617" s="4">
        <v>2597.2800000000002</v>
      </c>
      <c r="J8617" s="4">
        <v>480.02</v>
      </c>
      <c r="K8617" t="s">
        <v>17</v>
      </c>
      <c r="L8617" t="s">
        <v>25</v>
      </c>
      <c r="M8617" s="2" t="s">
        <v>19</v>
      </c>
      <c r="N8617" t="s">
        <v>82</v>
      </c>
    </row>
    <row r="8618" spans="1:14" x14ac:dyDescent="0.25">
      <c r="A8618" s="2" t="s">
        <v>9654</v>
      </c>
      <c r="B8618" s="2" t="s">
        <v>1320</v>
      </c>
      <c r="C8618" s="9">
        <f t="shared" si="134"/>
        <v>46143</v>
      </c>
      <c r="D8618" t="s">
        <v>30</v>
      </c>
      <c r="E8618" t="s">
        <v>41</v>
      </c>
      <c r="F8618" s="3">
        <v>2</v>
      </c>
      <c r="G8618" s="4">
        <v>1413.79</v>
      </c>
      <c r="H8618" s="5">
        <v>0.05</v>
      </c>
      <c r="I8618" s="4">
        <v>2686.2</v>
      </c>
      <c r="J8618" s="4">
        <v>745.29</v>
      </c>
      <c r="K8618" t="s">
        <v>37</v>
      </c>
      <c r="L8618" t="s">
        <v>18</v>
      </c>
      <c r="M8618" s="2" t="s">
        <v>19</v>
      </c>
      <c r="N8618" t="s">
        <v>66</v>
      </c>
    </row>
    <row r="8619" spans="1:14" x14ac:dyDescent="0.25">
      <c r="A8619" s="2" t="s">
        <v>9655</v>
      </c>
      <c r="B8619" s="2" t="s">
        <v>371</v>
      </c>
      <c r="C8619" s="9">
        <f t="shared" si="134"/>
        <v>45323</v>
      </c>
      <c r="D8619" t="s">
        <v>15</v>
      </c>
      <c r="E8619" t="s">
        <v>23</v>
      </c>
      <c r="F8619" s="3">
        <v>1</v>
      </c>
      <c r="G8619" s="4">
        <v>2814.01</v>
      </c>
      <c r="H8619" s="5">
        <v>0.1</v>
      </c>
      <c r="I8619" s="4">
        <v>2532.61</v>
      </c>
      <c r="J8619" s="4">
        <v>809.09</v>
      </c>
      <c r="K8619" t="s">
        <v>37</v>
      </c>
      <c r="L8619" t="s">
        <v>47</v>
      </c>
      <c r="M8619" s="2" t="s">
        <v>19</v>
      </c>
      <c r="N8619" t="s">
        <v>42</v>
      </c>
    </row>
    <row r="8620" spans="1:14" x14ac:dyDescent="0.25">
      <c r="A8620" s="2" t="s">
        <v>9656</v>
      </c>
      <c r="B8620" s="2" t="s">
        <v>2545</v>
      </c>
      <c r="C8620" s="9">
        <f t="shared" si="134"/>
        <v>45778</v>
      </c>
      <c r="D8620" t="s">
        <v>35</v>
      </c>
      <c r="E8620" t="s">
        <v>74</v>
      </c>
      <c r="F8620" s="3">
        <v>1</v>
      </c>
      <c r="G8620" s="4">
        <v>6326.34</v>
      </c>
      <c r="H8620" s="5">
        <v>0.1</v>
      </c>
      <c r="I8620" s="4">
        <v>5693.71</v>
      </c>
      <c r="J8620" s="4">
        <v>1531.86</v>
      </c>
      <c r="K8620" t="s">
        <v>17</v>
      </c>
      <c r="L8620" t="s">
        <v>25</v>
      </c>
      <c r="M8620" s="2" t="s">
        <v>19</v>
      </c>
      <c r="N8620" t="s">
        <v>155</v>
      </c>
    </row>
    <row r="8621" spans="1:14" x14ac:dyDescent="0.25">
      <c r="A8621" s="2" t="s">
        <v>9657</v>
      </c>
      <c r="B8621" s="2" t="s">
        <v>682</v>
      </c>
      <c r="C8621" s="9">
        <f t="shared" si="134"/>
        <v>45839</v>
      </c>
      <c r="D8621" t="s">
        <v>15</v>
      </c>
      <c r="E8621" t="s">
        <v>23</v>
      </c>
      <c r="F8621" s="3">
        <v>4</v>
      </c>
      <c r="G8621" s="4">
        <v>2992.41</v>
      </c>
      <c r="H8621" s="5">
        <v>0</v>
      </c>
      <c r="I8621" s="4">
        <v>11969.64</v>
      </c>
      <c r="J8621" s="4">
        <v>4086.83</v>
      </c>
      <c r="K8621" t="s">
        <v>37</v>
      </c>
      <c r="L8621" t="s">
        <v>18</v>
      </c>
      <c r="M8621" s="2" t="s">
        <v>19</v>
      </c>
      <c r="N8621" t="s">
        <v>66</v>
      </c>
    </row>
    <row r="8622" spans="1:14" x14ac:dyDescent="0.25">
      <c r="A8622" s="2" t="s">
        <v>9658</v>
      </c>
      <c r="B8622" s="2" t="s">
        <v>2672</v>
      </c>
      <c r="C8622" s="9">
        <f t="shared" si="134"/>
        <v>45566</v>
      </c>
      <c r="D8622" t="s">
        <v>15</v>
      </c>
      <c r="E8622" t="s">
        <v>23</v>
      </c>
      <c r="F8622" s="3">
        <v>3</v>
      </c>
      <c r="G8622" s="4">
        <v>578.02</v>
      </c>
      <c r="H8622" s="5">
        <v>0.1</v>
      </c>
      <c r="I8622" s="4">
        <v>1560.65</v>
      </c>
      <c r="J8622" s="4">
        <v>0</v>
      </c>
      <c r="K8622" t="s">
        <v>24</v>
      </c>
      <c r="L8622" t="s">
        <v>25</v>
      </c>
      <c r="M8622" s="2" t="s">
        <v>101</v>
      </c>
      <c r="N8622" t="s">
        <v>58</v>
      </c>
    </row>
    <row r="8623" spans="1:14" x14ac:dyDescent="0.25">
      <c r="A8623" s="2" t="s">
        <v>9659</v>
      </c>
      <c r="B8623" s="2" t="s">
        <v>1637</v>
      </c>
      <c r="C8623" s="9">
        <f t="shared" si="134"/>
        <v>45292</v>
      </c>
      <c r="D8623" t="s">
        <v>45</v>
      </c>
      <c r="E8623" t="s">
        <v>111</v>
      </c>
      <c r="F8623" s="3">
        <v>3</v>
      </c>
      <c r="G8623" s="4">
        <v>703.16</v>
      </c>
      <c r="H8623" s="5">
        <v>0.05</v>
      </c>
      <c r="I8623" s="4">
        <v>2004.01</v>
      </c>
      <c r="J8623" s="4">
        <v>407.12</v>
      </c>
      <c r="K8623" t="s">
        <v>152</v>
      </c>
      <c r="L8623" t="s">
        <v>47</v>
      </c>
      <c r="M8623" s="2" t="s">
        <v>19</v>
      </c>
      <c r="N8623" t="s">
        <v>66</v>
      </c>
    </row>
    <row r="8624" spans="1:14" x14ac:dyDescent="0.25">
      <c r="A8624" s="2" t="s">
        <v>9660</v>
      </c>
      <c r="B8624" s="2" t="s">
        <v>1790</v>
      </c>
      <c r="C8624" s="9">
        <f t="shared" si="134"/>
        <v>45809</v>
      </c>
      <c r="D8624" t="s">
        <v>53</v>
      </c>
      <c r="E8624" t="s">
        <v>173</v>
      </c>
      <c r="F8624" s="3">
        <v>3</v>
      </c>
      <c r="G8624" s="4">
        <v>622.85</v>
      </c>
      <c r="H8624" s="5">
        <v>0.05</v>
      </c>
      <c r="I8624" s="4">
        <v>1775.12</v>
      </c>
      <c r="J8624" s="4">
        <v>347.36</v>
      </c>
      <c r="K8624" t="s">
        <v>24</v>
      </c>
      <c r="L8624" t="s">
        <v>18</v>
      </c>
      <c r="M8624" s="2" t="s">
        <v>19</v>
      </c>
      <c r="N8624" t="s">
        <v>42</v>
      </c>
    </row>
    <row r="8625" spans="1:14" x14ac:dyDescent="0.25">
      <c r="A8625" s="2" t="s">
        <v>9661</v>
      </c>
      <c r="B8625" s="2" t="s">
        <v>6156</v>
      </c>
      <c r="C8625" s="9">
        <f t="shared" si="134"/>
        <v>46023</v>
      </c>
      <c r="D8625" t="s">
        <v>15</v>
      </c>
      <c r="E8625" t="s">
        <v>23</v>
      </c>
      <c r="F8625" s="3">
        <v>4</v>
      </c>
      <c r="G8625" s="4">
        <v>2333.87</v>
      </c>
      <c r="H8625" s="5">
        <v>0.2</v>
      </c>
      <c r="I8625" s="4">
        <v>7468.38</v>
      </c>
      <c r="J8625" s="4">
        <v>1806.92</v>
      </c>
      <c r="K8625" t="s">
        <v>24</v>
      </c>
      <c r="L8625" t="s">
        <v>25</v>
      </c>
      <c r="M8625" s="2" t="s">
        <v>19</v>
      </c>
      <c r="N8625" t="s">
        <v>82</v>
      </c>
    </row>
    <row r="8626" spans="1:14" x14ac:dyDescent="0.25">
      <c r="A8626" s="2" t="s">
        <v>9662</v>
      </c>
      <c r="B8626" s="2" t="s">
        <v>188</v>
      </c>
      <c r="C8626" s="9">
        <f t="shared" si="134"/>
        <v>45536</v>
      </c>
      <c r="D8626" t="s">
        <v>15</v>
      </c>
      <c r="E8626" t="s">
        <v>16</v>
      </c>
      <c r="F8626" s="3">
        <v>3</v>
      </c>
      <c r="G8626" s="4">
        <v>1470.61</v>
      </c>
      <c r="H8626" s="5">
        <v>0</v>
      </c>
      <c r="I8626" s="4">
        <v>4411.83</v>
      </c>
      <c r="J8626" s="4">
        <v>1252.9000000000001</v>
      </c>
      <c r="K8626" t="s">
        <v>37</v>
      </c>
      <c r="L8626" t="s">
        <v>25</v>
      </c>
      <c r="M8626" s="2" t="s">
        <v>26</v>
      </c>
      <c r="N8626" t="s">
        <v>87</v>
      </c>
    </row>
    <row r="8627" spans="1:14" x14ac:dyDescent="0.25">
      <c r="A8627" s="2" t="s">
        <v>9663</v>
      </c>
      <c r="B8627" s="2" t="s">
        <v>113</v>
      </c>
      <c r="C8627" s="9">
        <f t="shared" si="134"/>
        <v>46235</v>
      </c>
      <c r="D8627" t="s">
        <v>45</v>
      </c>
      <c r="E8627" t="s">
        <v>121</v>
      </c>
      <c r="F8627" s="3">
        <v>4</v>
      </c>
      <c r="G8627" s="4">
        <v>5340.09</v>
      </c>
      <c r="H8627" s="5">
        <v>0.05</v>
      </c>
      <c r="I8627" s="4">
        <v>20292.34</v>
      </c>
      <c r="J8627" s="4">
        <v>3423.75</v>
      </c>
      <c r="K8627" t="s">
        <v>24</v>
      </c>
      <c r="L8627" t="s">
        <v>25</v>
      </c>
      <c r="M8627" s="2" t="s">
        <v>19</v>
      </c>
      <c r="N8627" t="s">
        <v>58</v>
      </c>
    </row>
    <row r="8628" spans="1:14" x14ac:dyDescent="0.25">
      <c r="A8628" s="2" t="s">
        <v>9664</v>
      </c>
      <c r="B8628" s="2" t="s">
        <v>6353</v>
      </c>
      <c r="C8628" s="9">
        <f t="shared" si="134"/>
        <v>45870</v>
      </c>
      <c r="D8628" t="s">
        <v>35</v>
      </c>
      <c r="E8628" t="s">
        <v>36</v>
      </c>
      <c r="F8628" s="3">
        <v>2</v>
      </c>
      <c r="G8628" s="4">
        <v>23593.14</v>
      </c>
      <c r="H8628" s="5">
        <v>0</v>
      </c>
      <c r="I8628" s="4">
        <v>47186.28</v>
      </c>
      <c r="J8628" s="4">
        <v>14608.71</v>
      </c>
      <c r="K8628" t="s">
        <v>24</v>
      </c>
      <c r="L8628" t="s">
        <v>25</v>
      </c>
      <c r="M8628" s="2" t="s">
        <v>19</v>
      </c>
      <c r="N8628" t="s">
        <v>32</v>
      </c>
    </row>
    <row r="8629" spans="1:14" x14ac:dyDescent="0.25">
      <c r="A8629" s="2" t="s">
        <v>9665</v>
      </c>
      <c r="B8629" s="2" t="s">
        <v>6156</v>
      </c>
      <c r="C8629" s="9">
        <f t="shared" si="134"/>
        <v>46023</v>
      </c>
      <c r="D8629" t="s">
        <v>35</v>
      </c>
      <c r="E8629" t="s">
        <v>74</v>
      </c>
      <c r="F8629" s="3">
        <v>4</v>
      </c>
      <c r="G8629" s="4">
        <v>31641.98</v>
      </c>
      <c r="H8629" s="5">
        <v>0</v>
      </c>
      <c r="I8629" s="4">
        <v>126567.92</v>
      </c>
      <c r="J8629" s="4">
        <v>25050.48</v>
      </c>
      <c r="K8629" t="s">
        <v>37</v>
      </c>
      <c r="L8629" t="s">
        <v>47</v>
      </c>
      <c r="M8629" s="2" t="s">
        <v>19</v>
      </c>
      <c r="N8629" t="s">
        <v>66</v>
      </c>
    </row>
    <row r="8630" spans="1:14" x14ac:dyDescent="0.25">
      <c r="A8630" s="2" t="s">
        <v>9666</v>
      </c>
      <c r="B8630" s="2" t="s">
        <v>2568</v>
      </c>
      <c r="C8630" s="9">
        <f t="shared" si="134"/>
        <v>45658</v>
      </c>
      <c r="D8630" t="s">
        <v>53</v>
      </c>
      <c r="E8630" t="s">
        <v>173</v>
      </c>
      <c r="F8630" s="3">
        <v>1</v>
      </c>
      <c r="G8630" s="4">
        <v>1000.61</v>
      </c>
      <c r="H8630" s="5">
        <v>0.1</v>
      </c>
      <c r="I8630" s="4">
        <v>900.55</v>
      </c>
      <c r="J8630" s="4">
        <v>203.94</v>
      </c>
      <c r="K8630" t="s">
        <v>24</v>
      </c>
      <c r="L8630" t="s">
        <v>47</v>
      </c>
      <c r="M8630" s="2" t="s">
        <v>19</v>
      </c>
      <c r="N8630" t="s">
        <v>82</v>
      </c>
    </row>
    <row r="8631" spans="1:14" x14ac:dyDescent="0.25">
      <c r="A8631" s="2" t="s">
        <v>9667</v>
      </c>
      <c r="B8631" s="2" t="s">
        <v>2133</v>
      </c>
      <c r="C8631" s="9">
        <f t="shared" si="134"/>
        <v>45597</v>
      </c>
      <c r="D8631" t="s">
        <v>45</v>
      </c>
      <c r="E8631" t="s">
        <v>222</v>
      </c>
      <c r="F8631" s="3">
        <v>1</v>
      </c>
      <c r="G8631" s="4">
        <v>4967.99</v>
      </c>
      <c r="H8631" s="5">
        <v>0</v>
      </c>
      <c r="I8631" s="4">
        <v>4967.99</v>
      </c>
      <c r="J8631" s="4">
        <v>1551.43</v>
      </c>
      <c r="K8631" t="s">
        <v>24</v>
      </c>
      <c r="L8631" t="s">
        <v>25</v>
      </c>
      <c r="M8631" s="2" t="s">
        <v>19</v>
      </c>
      <c r="N8631" t="s">
        <v>58</v>
      </c>
    </row>
    <row r="8632" spans="1:14" x14ac:dyDescent="0.25">
      <c r="A8632" s="2" t="s">
        <v>9668</v>
      </c>
      <c r="B8632" s="2" t="s">
        <v>5561</v>
      </c>
      <c r="C8632" s="9">
        <f t="shared" si="134"/>
        <v>45748</v>
      </c>
      <c r="D8632" t="s">
        <v>35</v>
      </c>
      <c r="E8632" t="s">
        <v>71</v>
      </c>
      <c r="F8632" s="3">
        <v>2</v>
      </c>
      <c r="G8632" s="4">
        <v>9512.01</v>
      </c>
      <c r="H8632" s="5">
        <v>0</v>
      </c>
      <c r="I8632" s="4">
        <v>19024.02</v>
      </c>
      <c r="J8632" s="4">
        <v>0</v>
      </c>
      <c r="K8632" t="s">
        <v>37</v>
      </c>
      <c r="L8632" t="s">
        <v>18</v>
      </c>
      <c r="M8632" s="2" t="s">
        <v>61</v>
      </c>
      <c r="N8632" t="s">
        <v>66</v>
      </c>
    </row>
    <row r="8633" spans="1:14" x14ac:dyDescent="0.25">
      <c r="A8633" s="2" t="s">
        <v>9669</v>
      </c>
      <c r="B8633" s="2" t="s">
        <v>314</v>
      </c>
      <c r="C8633" s="9">
        <f t="shared" si="134"/>
        <v>45292</v>
      </c>
      <c r="D8633" t="s">
        <v>35</v>
      </c>
      <c r="E8633" t="s">
        <v>71</v>
      </c>
      <c r="F8633" s="3">
        <v>2</v>
      </c>
      <c r="G8633" s="4">
        <v>7088.85</v>
      </c>
      <c r="H8633" s="5">
        <v>0.2</v>
      </c>
      <c r="I8633" s="4">
        <v>11342.16</v>
      </c>
      <c r="J8633" s="4">
        <v>3109.49</v>
      </c>
      <c r="K8633" t="s">
        <v>17</v>
      </c>
      <c r="L8633" t="s">
        <v>18</v>
      </c>
      <c r="M8633" s="2" t="s">
        <v>19</v>
      </c>
      <c r="N8633" t="s">
        <v>82</v>
      </c>
    </row>
    <row r="8634" spans="1:14" x14ac:dyDescent="0.25">
      <c r="A8634" s="2" t="s">
        <v>9670</v>
      </c>
      <c r="B8634" s="2" t="s">
        <v>856</v>
      </c>
      <c r="C8634" s="9">
        <f t="shared" si="134"/>
        <v>45778</v>
      </c>
      <c r="D8634" t="s">
        <v>45</v>
      </c>
      <c r="E8634" t="s">
        <v>111</v>
      </c>
      <c r="F8634" s="3">
        <v>1</v>
      </c>
      <c r="G8634" s="4">
        <v>1096.1500000000001</v>
      </c>
      <c r="H8634" s="5">
        <v>0.1</v>
      </c>
      <c r="I8634" s="4">
        <v>986.54</v>
      </c>
      <c r="J8634" s="4">
        <v>223.58</v>
      </c>
      <c r="K8634" t="s">
        <v>17</v>
      </c>
      <c r="L8634" t="s">
        <v>18</v>
      </c>
      <c r="M8634" s="2" t="s">
        <v>19</v>
      </c>
      <c r="N8634" t="s">
        <v>58</v>
      </c>
    </row>
    <row r="8635" spans="1:14" x14ac:dyDescent="0.25">
      <c r="A8635" s="2" t="s">
        <v>9671</v>
      </c>
      <c r="B8635" s="2" t="s">
        <v>894</v>
      </c>
      <c r="C8635" s="9">
        <f t="shared" si="134"/>
        <v>45474</v>
      </c>
      <c r="D8635" t="s">
        <v>30</v>
      </c>
      <c r="E8635" t="s">
        <v>163</v>
      </c>
      <c r="F8635" s="3">
        <v>3</v>
      </c>
      <c r="G8635" s="4">
        <v>340.93</v>
      </c>
      <c r="H8635" s="5">
        <v>0</v>
      </c>
      <c r="I8635" s="4">
        <v>1022.79</v>
      </c>
      <c r="J8635" s="4">
        <v>187.06</v>
      </c>
      <c r="K8635" t="s">
        <v>37</v>
      </c>
      <c r="L8635" t="s">
        <v>47</v>
      </c>
      <c r="M8635" s="2" t="s">
        <v>26</v>
      </c>
      <c r="N8635" t="s">
        <v>58</v>
      </c>
    </row>
    <row r="8636" spans="1:14" x14ac:dyDescent="0.25">
      <c r="A8636" s="2" t="s">
        <v>9672</v>
      </c>
      <c r="B8636" s="2" t="s">
        <v>1229</v>
      </c>
      <c r="C8636" s="9">
        <f t="shared" si="134"/>
        <v>45444</v>
      </c>
      <c r="D8636" t="s">
        <v>30</v>
      </c>
      <c r="E8636" t="s">
        <v>133</v>
      </c>
      <c r="F8636" s="3">
        <v>3</v>
      </c>
      <c r="G8636" s="4">
        <v>1298.17</v>
      </c>
      <c r="H8636" s="5">
        <v>0.25</v>
      </c>
      <c r="I8636" s="4">
        <v>2920.88</v>
      </c>
      <c r="J8636" s="4">
        <v>651.39</v>
      </c>
      <c r="K8636" t="s">
        <v>17</v>
      </c>
      <c r="L8636" t="s">
        <v>25</v>
      </c>
      <c r="M8636" s="2" t="s">
        <v>26</v>
      </c>
      <c r="N8636" t="s">
        <v>66</v>
      </c>
    </row>
    <row r="8637" spans="1:14" x14ac:dyDescent="0.25">
      <c r="A8637" s="2" t="s">
        <v>9673</v>
      </c>
      <c r="B8637" s="2" t="s">
        <v>323</v>
      </c>
      <c r="C8637" s="9">
        <f t="shared" si="134"/>
        <v>45809</v>
      </c>
      <c r="D8637" t="s">
        <v>35</v>
      </c>
      <c r="E8637" t="s">
        <v>77</v>
      </c>
      <c r="F8637" s="3">
        <v>3</v>
      </c>
      <c r="G8637" s="4">
        <v>14044.02</v>
      </c>
      <c r="H8637" s="5">
        <v>0.2</v>
      </c>
      <c r="I8637" s="4">
        <v>33705.65</v>
      </c>
      <c r="J8637" s="4">
        <v>9930.41</v>
      </c>
      <c r="K8637" t="s">
        <v>24</v>
      </c>
      <c r="L8637" t="s">
        <v>25</v>
      </c>
      <c r="M8637" s="2" t="s">
        <v>19</v>
      </c>
      <c r="N8637" t="s">
        <v>58</v>
      </c>
    </row>
    <row r="8638" spans="1:14" x14ac:dyDescent="0.25">
      <c r="A8638" s="2" t="s">
        <v>9674</v>
      </c>
      <c r="B8638" s="2" t="s">
        <v>3998</v>
      </c>
      <c r="C8638" s="9">
        <f t="shared" si="134"/>
        <v>45901</v>
      </c>
      <c r="D8638" t="s">
        <v>53</v>
      </c>
      <c r="E8638" t="s">
        <v>54</v>
      </c>
      <c r="F8638" s="3">
        <v>2</v>
      </c>
      <c r="G8638" s="4">
        <v>1001.74</v>
      </c>
      <c r="H8638" s="5">
        <v>0</v>
      </c>
      <c r="I8638" s="4">
        <v>2003.48</v>
      </c>
      <c r="J8638" s="4">
        <v>548.26</v>
      </c>
      <c r="K8638" t="s">
        <v>17</v>
      </c>
      <c r="L8638" t="s">
        <v>25</v>
      </c>
      <c r="M8638" s="2" t="s">
        <v>26</v>
      </c>
      <c r="N8638" t="s">
        <v>42</v>
      </c>
    </row>
    <row r="8639" spans="1:14" x14ac:dyDescent="0.25">
      <c r="A8639" s="2" t="s">
        <v>9675</v>
      </c>
      <c r="B8639" s="2" t="s">
        <v>2035</v>
      </c>
      <c r="C8639" s="9">
        <f t="shared" si="134"/>
        <v>45413</v>
      </c>
      <c r="D8639" t="s">
        <v>45</v>
      </c>
      <c r="E8639" t="s">
        <v>121</v>
      </c>
      <c r="F8639" s="3">
        <v>1</v>
      </c>
      <c r="G8639" s="4">
        <v>2230.9</v>
      </c>
      <c r="H8639" s="5">
        <v>0.2</v>
      </c>
      <c r="I8639" s="4">
        <v>1784.72</v>
      </c>
      <c r="J8639" s="4">
        <v>523.97</v>
      </c>
      <c r="K8639" t="s">
        <v>24</v>
      </c>
      <c r="L8639" t="s">
        <v>25</v>
      </c>
      <c r="M8639" s="2" t="s">
        <v>19</v>
      </c>
      <c r="N8639" t="s">
        <v>155</v>
      </c>
    </row>
    <row r="8640" spans="1:14" x14ac:dyDescent="0.25">
      <c r="A8640" s="2" t="s">
        <v>9676</v>
      </c>
      <c r="B8640" s="2" t="s">
        <v>1133</v>
      </c>
      <c r="C8640" s="9">
        <f t="shared" si="134"/>
        <v>45444</v>
      </c>
      <c r="D8640" t="s">
        <v>45</v>
      </c>
      <c r="E8640" t="s">
        <v>121</v>
      </c>
      <c r="F8640" s="3">
        <v>4</v>
      </c>
      <c r="G8640" s="4">
        <v>1059.68</v>
      </c>
      <c r="H8640" s="5">
        <v>0.1</v>
      </c>
      <c r="I8640" s="4">
        <v>3814.85</v>
      </c>
      <c r="J8640" s="4">
        <v>732.97</v>
      </c>
      <c r="K8640" t="s">
        <v>17</v>
      </c>
      <c r="L8640" t="s">
        <v>25</v>
      </c>
      <c r="M8640" s="2" t="s">
        <v>19</v>
      </c>
      <c r="N8640" t="s">
        <v>87</v>
      </c>
    </row>
    <row r="8641" spans="1:14" x14ac:dyDescent="0.25">
      <c r="A8641" s="2" t="s">
        <v>9677</v>
      </c>
      <c r="B8641" s="2" t="s">
        <v>190</v>
      </c>
      <c r="C8641" s="9">
        <f t="shared" si="134"/>
        <v>45658</v>
      </c>
      <c r="D8641" t="s">
        <v>45</v>
      </c>
      <c r="E8641" t="s">
        <v>121</v>
      </c>
      <c r="F8641" s="3">
        <v>2</v>
      </c>
      <c r="G8641" s="4">
        <v>7999.68</v>
      </c>
      <c r="H8641" s="5">
        <v>0.2</v>
      </c>
      <c r="I8641" s="4">
        <v>12799.49</v>
      </c>
      <c r="J8641" s="4">
        <v>3804.42</v>
      </c>
      <c r="K8641" t="s">
        <v>24</v>
      </c>
      <c r="L8641" t="s">
        <v>25</v>
      </c>
      <c r="M8641" s="2" t="s">
        <v>19</v>
      </c>
      <c r="N8641" t="s">
        <v>82</v>
      </c>
    </row>
    <row r="8642" spans="1:14" x14ac:dyDescent="0.25">
      <c r="A8642" s="2" t="s">
        <v>9678</v>
      </c>
      <c r="B8642" s="2" t="s">
        <v>2623</v>
      </c>
      <c r="C8642" s="9">
        <f t="shared" si="134"/>
        <v>45474</v>
      </c>
      <c r="D8642" t="s">
        <v>35</v>
      </c>
      <c r="E8642" t="s">
        <v>71</v>
      </c>
      <c r="F8642" s="3">
        <v>1</v>
      </c>
      <c r="G8642" s="4">
        <v>2404.0700000000002</v>
      </c>
      <c r="H8642" s="5">
        <v>0.25</v>
      </c>
      <c r="I8642" s="4">
        <v>1803.05</v>
      </c>
      <c r="J8642" s="4">
        <v>384.2</v>
      </c>
      <c r="K8642" t="s">
        <v>17</v>
      </c>
      <c r="L8642" t="s">
        <v>25</v>
      </c>
      <c r="M8642" s="2" t="s">
        <v>26</v>
      </c>
      <c r="N8642" t="s">
        <v>155</v>
      </c>
    </row>
    <row r="8643" spans="1:14" x14ac:dyDescent="0.25">
      <c r="A8643" s="2" t="s">
        <v>9679</v>
      </c>
      <c r="B8643" s="2" t="s">
        <v>1116</v>
      </c>
      <c r="C8643" s="9">
        <f t="shared" ref="C8643:C8706" si="135">DATE(YEAR(B8643),MONTH(B8643),1)</f>
        <v>45536</v>
      </c>
      <c r="D8643" t="s">
        <v>53</v>
      </c>
      <c r="E8643" t="s">
        <v>98</v>
      </c>
      <c r="F8643" s="3">
        <v>3</v>
      </c>
      <c r="G8643" s="4">
        <v>150.27000000000001</v>
      </c>
      <c r="H8643" s="5">
        <v>0.1</v>
      </c>
      <c r="I8643" s="4">
        <v>405.73</v>
      </c>
      <c r="J8643" s="4">
        <v>98.79</v>
      </c>
      <c r="K8643" t="s">
        <v>124</v>
      </c>
      <c r="L8643" t="s">
        <v>25</v>
      </c>
      <c r="M8643" s="2" t="s">
        <v>19</v>
      </c>
      <c r="N8643" t="s">
        <v>42</v>
      </c>
    </row>
    <row r="8644" spans="1:14" x14ac:dyDescent="0.25">
      <c r="A8644" s="2" t="s">
        <v>9680</v>
      </c>
      <c r="B8644" s="2" t="s">
        <v>990</v>
      </c>
      <c r="C8644" s="9">
        <f t="shared" si="135"/>
        <v>45413</v>
      </c>
      <c r="D8644" t="s">
        <v>35</v>
      </c>
      <c r="E8644" t="s">
        <v>77</v>
      </c>
      <c r="F8644" s="3">
        <v>3</v>
      </c>
      <c r="G8644" s="4">
        <v>4224.72</v>
      </c>
      <c r="H8644" s="5">
        <v>0</v>
      </c>
      <c r="I8644" s="4">
        <v>12674.16</v>
      </c>
      <c r="J8644" s="4">
        <v>4082.09</v>
      </c>
      <c r="K8644" t="s">
        <v>17</v>
      </c>
      <c r="L8644" t="s">
        <v>18</v>
      </c>
      <c r="M8644" s="2" t="s">
        <v>19</v>
      </c>
      <c r="N8644" t="s">
        <v>38</v>
      </c>
    </row>
    <row r="8645" spans="1:14" x14ac:dyDescent="0.25">
      <c r="A8645" s="2" t="s">
        <v>9681</v>
      </c>
      <c r="B8645" s="2" t="s">
        <v>700</v>
      </c>
      <c r="C8645" s="9">
        <f t="shared" si="135"/>
        <v>45901</v>
      </c>
      <c r="D8645" t="s">
        <v>35</v>
      </c>
      <c r="E8645" t="s">
        <v>50</v>
      </c>
      <c r="F8645" s="3">
        <v>3</v>
      </c>
      <c r="G8645" s="4">
        <v>27304.33</v>
      </c>
      <c r="H8645" s="5">
        <v>0.2</v>
      </c>
      <c r="I8645" s="4">
        <v>65530.39</v>
      </c>
      <c r="J8645" s="4">
        <v>18680.72</v>
      </c>
      <c r="K8645" t="s">
        <v>24</v>
      </c>
      <c r="L8645" t="s">
        <v>47</v>
      </c>
      <c r="M8645" s="2" t="s">
        <v>19</v>
      </c>
      <c r="N8645" t="s">
        <v>42</v>
      </c>
    </row>
    <row r="8646" spans="1:14" x14ac:dyDescent="0.25">
      <c r="A8646" s="2" t="s">
        <v>9682</v>
      </c>
      <c r="B8646" s="2" t="s">
        <v>2944</v>
      </c>
      <c r="C8646" s="9">
        <f t="shared" si="135"/>
        <v>46174</v>
      </c>
      <c r="D8646" t="s">
        <v>30</v>
      </c>
      <c r="E8646" t="s">
        <v>41</v>
      </c>
      <c r="F8646" s="3">
        <v>1</v>
      </c>
      <c r="G8646" s="4">
        <v>1491.33</v>
      </c>
      <c r="H8646" s="5">
        <v>0.1</v>
      </c>
      <c r="I8646" s="4">
        <v>1342.2</v>
      </c>
      <c r="J8646" s="4">
        <v>381.92</v>
      </c>
      <c r="K8646" t="s">
        <v>152</v>
      </c>
      <c r="L8646" t="s">
        <v>25</v>
      </c>
      <c r="M8646" s="2" t="s">
        <v>19</v>
      </c>
      <c r="N8646" t="s">
        <v>82</v>
      </c>
    </row>
    <row r="8647" spans="1:14" x14ac:dyDescent="0.25">
      <c r="A8647" s="2" t="s">
        <v>9683</v>
      </c>
      <c r="B8647" s="2" t="s">
        <v>673</v>
      </c>
      <c r="C8647" s="9">
        <f t="shared" si="135"/>
        <v>46082</v>
      </c>
      <c r="D8647" t="s">
        <v>45</v>
      </c>
      <c r="E8647" t="s">
        <v>46</v>
      </c>
      <c r="F8647" s="3">
        <v>3</v>
      </c>
      <c r="G8647" s="4">
        <v>1636.17</v>
      </c>
      <c r="H8647" s="5">
        <v>0.05</v>
      </c>
      <c r="I8647" s="4">
        <v>4663.08</v>
      </c>
      <c r="J8647" s="4">
        <v>0</v>
      </c>
      <c r="K8647" t="s">
        <v>37</v>
      </c>
      <c r="L8647" t="s">
        <v>25</v>
      </c>
      <c r="M8647" s="2" t="s">
        <v>61</v>
      </c>
      <c r="N8647" t="s">
        <v>38</v>
      </c>
    </row>
    <row r="8648" spans="1:14" x14ac:dyDescent="0.25">
      <c r="A8648" s="2" t="s">
        <v>9684</v>
      </c>
      <c r="B8648" s="2" t="s">
        <v>1144</v>
      </c>
      <c r="C8648" s="9">
        <f t="shared" si="135"/>
        <v>45352</v>
      </c>
      <c r="D8648" t="s">
        <v>30</v>
      </c>
      <c r="E8648" t="s">
        <v>163</v>
      </c>
      <c r="F8648" s="3">
        <v>1</v>
      </c>
      <c r="G8648" s="4">
        <v>606.52</v>
      </c>
      <c r="H8648" s="5">
        <v>0.05</v>
      </c>
      <c r="I8648" s="4">
        <v>576.19000000000005</v>
      </c>
      <c r="J8648" s="4">
        <v>145.97999999999999</v>
      </c>
      <c r="K8648" t="s">
        <v>24</v>
      </c>
      <c r="L8648" t="s">
        <v>18</v>
      </c>
      <c r="M8648" s="2" t="s">
        <v>19</v>
      </c>
      <c r="N8648" t="s">
        <v>66</v>
      </c>
    </row>
    <row r="8649" spans="1:14" x14ac:dyDescent="0.25">
      <c r="A8649" s="2" t="s">
        <v>9685</v>
      </c>
      <c r="B8649" s="2" t="s">
        <v>606</v>
      </c>
      <c r="C8649" s="9">
        <f t="shared" si="135"/>
        <v>45536</v>
      </c>
      <c r="D8649" t="s">
        <v>15</v>
      </c>
      <c r="E8649" t="s">
        <v>16</v>
      </c>
      <c r="F8649" s="3">
        <v>2</v>
      </c>
      <c r="G8649" s="4">
        <v>1884.37</v>
      </c>
      <c r="H8649" s="5">
        <v>0.05</v>
      </c>
      <c r="I8649" s="4">
        <v>3580.3</v>
      </c>
      <c r="J8649" s="4">
        <v>1051</v>
      </c>
      <c r="K8649" t="s">
        <v>37</v>
      </c>
      <c r="L8649" t="s">
        <v>25</v>
      </c>
      <c r="M8649" s="2" t="s">
        <v>19</v>
      </c>
      <c r="N8649" t="s">
        <v>58</v>
      </c>
    </row>
    <row r="8650" spans="1:14" x14ac:dyDescent="0.25">
      <c r="A8650" s="2" t="s">
        <v>9686</v>
      </c>
      <c r="B8650" s="2" t="s">
        <v>2117</v>
      </c>
      <c r="C8650" s="9">
        <f t="shared" si="135"/>
        <v>45536</v>
      </c>
      <c r="D8650" t="s">
        <v>15</v>
      </c>
      <c r="E8650" t="s">
        <v>168</v>
      </c>
      <c r="F8650" s="3">
        <v>4</v>
      </c>
      <c r="G8650" s="4">
        <v>569.9</v>
      </c>
      <c r="H8650" s="5">
        <v>0.2</v>
      </c>
      <c r="I8650" s="4">
        <v>1823.68</v>
      </c>
      <c r="J8650" s="4">
        <v>220.55</v>
      </c>
      <c r="K8650" t="s">
        <v>24</v>
      </c>
      <c r="L8650" t="s">
        <v>25</v>
      </c>
      <c r="M8650" s="2" t="s">
        <v>19</v>
      </c>
      <c r="N8650" t="s">
        <v>66</v>
      </c>
    </row>
    <row r="8651" spans="1:14" x14ac:dyDescent="0.25">
      <c r="A8651" s="2" t="s">
        <v>9687</v>
      </c>
      <c r="B8651" s="2" t="s">
        <v>4163</v>
      </c>
      <c r="C8651" s="9">
        <f t="shared" si="135"/>
        <v>46054</v>
      </c>
      <c r="D8651" t="s">
        <v>53</v>
      </c>
      <c r="E8651" t="s">
        <v>92</v>
      </c>
      <c r="F8651" s="3">
        <v>3</v>
      </c>
      <c r="G8651" s="4">
        <v>325.67</v>
      </c>
      <c r="H8651" s="5">
        <v>0.15</v>
      </c>
      <c r="I8651" s="4">
        <v>830.46</v>
      </c>
      <c r="J8651" s="4">
        <v>178.6</v>
      </c>
      <c r="K8651" t="s">
        <v>24</v>
      </c>
      <c r="L8651" t="s">
        <v>25</v>
      </c>
      <c r="M8651" s="2" t="s">
        <v>19</v>
      </c>
      <c r="N8651" t="s">
        <v>42</v>
      </c>
    </row>
    <row r="8652" spans="1:14" x14ac:dyDescent="0.25">
      <c r="A8652" s="2" t="s">
        <v>9688</v>
      </c>
      <c r="B8652" s="2" t="s">
        <v>3211</v>
      </c>
      <c r="C8652" s="9">
        <f t="shared" si="135"/>
        <v>45352</v>
      </c>
      <c r="D8652" t="s">
        <v>35</v>
      </c>
      <c r="E8652" t="s">
        <v>74</v>
      </c>
      <c r="F8652" s="3">
        <v>2</v>
      </c>
      <c r="G8652" s="4">
        <v>25412.36</v>
      </c>
      <c r="H8652" s="5">
        <v>0</v>
      </c>
      <c r="I8652" s="4">
        <v>50824.72</v>
      </c>
      <c r="J8652" s="4">
        <v>0</v>
      </c>
      <c r="K8652" t="s">
        <v>24</v>
      </c>
      <c r="L8652" t="s">
        <v>18</v>
      </c>
      <c r="M8652" s="2" t="s">
        <v>61</v>
      </c>
      <c r="N8652" t="s">
        <v>20</v>
      </c>
    </row>
    <row r="8653" spans="1:14" x14ac:dyDescent="0.25">
      <c r="A8653" s="2" t="s">
        <v>9689</v>
      </c>
      <c r="B8653" s="2" t="s">
        <v>1407</v>
      </c>
      <c r="C8653" s="9">
        <f t="shared" si="135"/>
        <v>45931</v>
      </c>
      <c r="D8653" t="s">
        <v>30</v>
      </c>
      <c r="E8653" t="s">
        <v>133</v>
      </c>
      <c r="F8653" s="3">
        <v>2</v>
      </c>
      <c r="G8653" s="4">
        <v>274.23</v>
      </c>
      <c r="H8653" s="5">
        <v>0</v>
      </c>
      <c r="I8653" s="4">
        <v>548.46</v>
      </c>
      <c r="J8653" s="4">
        <v>98.05</v>
      </c>
      <c r="K8653" t="s">
        <v>24</v>
      </c>
      <c r="L8653" t="s">
        <v>25</v>
      </c>
      <c r="M8653" s="2" t="s">
        <v>19</v>
      </c>
      <c r="N8653" t="s">
        <v>27</v>
      </c>
    </row>
    <row r="8654" spans="1:14" x14ac:dyDescent="0.25">
      <c r="A8654" s="2" t="s">
        <v>9690</v>
      </c>
      <c r="B8654" s="2" t="s">
        <v>1941</v>
      </c>
      <c r="C8654" s="9">
        <f t="shared" si="135"/>
        <v>45901</v>
      </c>
      <c r="D8654" t="s">
        <v>35</v>
      </c>
      <c r="E8654" t="s">
        <v>71</v>
      </c>
      <c r="F8654" s="3">
        <v>1</v>
      </c>
      <c r="G8654" s="4">
        <v>5309.33</v>
      </c>
      <c r="H8654" s="5">
        <v>0</v>
      </c>
      <c r="I8654" s="4">
        <v>5309.33</v>
      </c>
      <c r="J8654" s="4">
        <v>1649.5</v>
      </c>
      <c r="K8654" t="s">
        <v>24</v>
      </c>
      <c r="L8654" t="s">
        <v>25</v>
      </c>
      <c r="M8654" s="2" t="s">
        <v>19</v>
      </c>
      <c r="N8654" t="s">
        <v>155</v>
      </c>
    </row>
    <row r="8655" spans="1:14" x14ac:dyDescent="0.25">
      <c r="A8655" s="2" t="s">
        <v>9691</v>
      </c>
      <c r="B8655" s="2" t="s">
        <v>94</v>
      </c>
      <c r="C8655" s="9">
        <f t="shared" si="135"/>
        <v>46054</v>
      </c>
      <c r="D8655" t="s">
        <v>30</v>
      </c>
      <c r="E8655" t="s">
        <v>106</v>
      </c>
      <c r="F8655" s="3">
        <v>2</v>
      </c>
      <c r="G8655" s="4">
        <v>1354.69</v>
      </c>
      <c r="H8655" s="5">
        <v>0.1</v>
      </c>
      <c r="I8655" s="4">
        <v>2438.44</v>
      </c>
      <c r="J8655" s="4">
        <v>559.95000000000005</v>
      </c>
      <c r="K8655" t="s">
        <v>124</v>
      </c>
      <c r="L8655" t="s">
        <v>25</v>
      </c>
      <c r="M8655" s="2" t="s">
        <v>19</v>
      </c>
      <c r="N8655" t="s">
        <v>58</v>
      </c>
    </row>
    <row r="8656" spans="1:14" x14ac:dyDescent="0.25">
      <c r="A8656" s="2" t="s">
        <v>9692</v>
      </c>
      <c r="B8656" s="2" t="s">
        <v>1255</v>
      </c>
      <c r="C8656" s="9">
        <f t="shared" si="135"/>
        <v>45870</v>
      </c>
      <c r="D8656" t="s">
        <v>35</v>
      </c>
      <c r="E8656" t="s">
        <v>50</v>
      </c>
      <c r="F8656" s="3">
        <v>1</v>
      </c>
      <c r="G8656" s="4">
        <v>8623.4699999999993</v>
      </c>
      <c r="H8656" s="5">
        <v>0.15</v>
      </c>
      <c r="I8656" s="4">
        <v>7329.95</v>
      </c>
      <c r="J8656" s="4">
        <v>963.69</v>
      </c>
      <c r="K8656" t="s">
        <v>24</v>
      </c>
      <c r="L8656" t="s">
        <v>47</v>
      </c>
      <c r="M8656" s="2" t="s">
        <v>19</v>
      </c>
      <c r="N8656" t="s">
        <v>38</v>
      </c>
    </row>
    <row r="8657" spans="1:14" x14ac:dyDescent="0.25">
      <c r="A8657" s="2" t="s">
        <v>9693</v>
      </c>
      <c r="B8657" s="2" t="s">
        <v>460</v>
      </c>
      <c r="C8657" s="9">
        <f t="shared" si="135"/>
        <v>45809</v>
      </c>
      <c r="D8657" t="s">
        <v>45</v>
      </c>
      <c r="E8657" t="s">
        <v>46</v>
      </c>
      <c r="F8657" s="3">
        <v>1</v>
      </c>
      <c r="G8657" s="4">
        <v>1308.5</v>
      </c>
      <c r="H8657" s="5">
        <v>0.1</v>
      </c>
      <c r="I8657" s="4">
        <v>1177.6500000000001</v>
      </c>
      <c r="J8657" s="4">
        <v>405.67</v>
      </c>
      <c r="K8657" t="s">
        <v>24</v>
      </c>
      <c r="L8657" t="s">
        <v>18</v>
      </c>
      <c r="M8657" s="2" t="s">
        <v>19</v>
      </c>
      <c r="N8657" t="s">
        <v>20</v>
      </c>
    </row>
    <row r="8658" spans="1:14" x14ac:dyDescent="0.25">
      <c r="A8658" s="2" t="s">
        <v>9694</v>
      </c>
      <c r="B8658" s="2" t="s">
        <v>246</v>
      </c>
      <c r="C8658" s="9">
        <f t="shared" si="135"/>
        <v>46054</v>
      </c>
      <c r="D8658" t="s">
        <v>30</v>
      </c>
      <c r="E8658" t="s">
        <v>163</v>
      </c>
      <c r="F8658" s="3">
        <v>2</v>
      </c>
      <c r="G8658" s="4">
        <v>354.21</v>
      </c>
      <c r="H8658" s="5">
        <v>0.1</v>
      </c>
      <c r="I8658" s="4">
        <v>637.58000000000004</v>
      </c>
      <c r="J8658" s="4">
        <v>98.01</v>
      </c>
      <c r="K8658" t="s">
        <v>24</v>
      </c>
      <c r="L8658" t="s">
        <v>25</v>
      </c>
      <c r="M8658" s="2" t="s">
        <v>19</v>
      </c>
      <c r="N8658" t="s">
        <v>20</v>
      </c>
    </row>
    <row r="8659" spans="1:14" x14ac:dyDescent="0.25">
      <c r="A8659" s="2" t="s">
        <v>9695</v>
      </c>
      <c r="B8659" s="2" t="s">
        <v>3528</v>
      </c>
      <c r="C8659" s="9">
        <f t="shared" si="135"/>
        <v>46204</v>
      </c>
      <c r="D8659" t="s">
        <v>15</v>
      </c>
      <c r="E8659" t="s">
        <v>23</v>
      </c>
      <c r="F8659" s="3">
        <v>1</v>
      </c>
      <c r="G8659" s="4">
        <v>698.44</v>
      </c>
      <c r="H8659" s="5">
        <v>0</v>
      </c>
      <c r="I8659" s="4">
        <v>698.44</v>
      </c>
      <c r="J8659" s="4">
        <v>153.46</v>
      </c>
      <c r="K8659" t="s">
        <v>152</v>
      </c>
      <c r="L8659" t="s">
        <v>25</v>
      </c>
      <c r="M8659" s="2" t="s">
        <v>19</v>
      </c>
      <c r="N8659" t="s">
        <v>82</v>
      </c>
    </row>
    <row r="8660" spans="1:14" x14ac:dyDescent="0.25">
      <c r="A8660" s="2" t="s">
        <v>9696</v>
      </c>
      <c r="B8660" s="2" t="s">
        <v>3998</v>
      </c>
      <c r="C8660" s="9">
        <f t="shared" si="135"/>
        <v>45901</v>
      </c>
      <c r="D8660" t="s">
        <v>45</v>
      </c>
      <c r="E8660" t="s">
        <v>222</v>
      </c>
      <c r="F8660" s="3">
        <v>1</v>
      </c>
      <c r="G8660" s="4">
        <v>1763.98</v>
      </c>
      <c r="H8660" s="5">
        <v>0.05</v>
      </c>
      <c r="I8660" s="4">
        <v>1675.78</v>
      </c>
      <c r="J8660" s="4">
        <v>444.61</v>
      </c>
      <c r="K8660" t="s">
        <v>17</v>
      </c>
      <c r="L8660" t="s">
        <v>25</v>
      </c>
      <c r="M8660" s="2" t="s">
        <v>19</v>
      </c>
      <c r="N8660" t="s">
        <v>66</v>
      </c>
    </row>
    <row r="8661" spans="1:14" x14ac:dyDescent="0.25">
      <c r="A8661" s="2" t="s">
        <v>9697</v>
      </c>
      <c r="B8661" s="2" t="s">
        <v>1571</v>
      </c>
      <c r="C8661" s="9">
        <f t="shared" si="135"/>
        <v>45597</v>
      </c>
      <c r="D8661" t="s">
        <v>30</v>
      </c>
      <c r="E8661" t="s">
        <v>41</v>
      </c>
      <c r="F8661" s="3">
        <v>1</v>
      </c>
      <c r="G8661" s="4">
        <v>295.5</v>
      </c>
      <c r="H8661" s="5">
        <v>0</v>
      </c>
      <c r="I8661" s="4">
        <v>295.5</v>
      </c>
      <c r="J8661" s="4">
        <v>73.81</v>
      </c>
      <c r="K8661" t="s">
        <v>37</v>
      </c>
      <c r="L8661" t="s">
        <v>25</v>
      </c>
      <c r="M8661" s="2" t="s">
        <v>19</v>
      </c>
      <c r="N8661" t="s">
        <v>42</v>
      </c>
    </row>
    <row r="8662" spans="1:14" x14ac:dyDescent="0.25">
      <c r="A8662" s="2" t="s">
        <v>9698</v>
      </c>
      <c r="B8662" s="2" t="s">
        <v>1118</v>
      </c>
      <c r="C8662" s="9">
        <f t="shared" si="135"/>
        <v>45474</v>
      </c>
      <c r="D8662" t="s">
        <v>45</v>
      </c>
      <c r="E8662" t="s">
        <v>121</v>
      </c>
      <c r="F8662" s="3">
        <v>2</v>
      </c>
      <c r="G8662" s="4">
        <v>6428.91</v>
      </c>
      <c r="H8662" s="5">
        <v>0</v>
      </c>
      <c r="I8662" s="4">
        <v>12857.82</v>
      </c>
      <c r="J8662" s="4">
        <v>2830.12</v>
      </c>
      <c r="K8662" t="s">
        <v>24</v>
      </c>
      <c r="L8662" t="s">
        <v>25</v>
      </c>
      <c r="M8662" s="2" t="s">
        <v>19</v>
      </c>
      <c r="N8662" t="s">
        <v>82</v>
      </c>
    </row>
    <row r="8663" spans="1:14" x14ac:dyDescent="0.25">
      <c r="A8663" s="2" t="s">
        <v>9699</v>
      </c>
      <c r="B8663" s="2" t="s">
        <v>1722</v>
      </c>
      <c r="C8663" s="9">
        <f t="shared" si="135"/>
        <v>45383</v>
      </c>
      <c r="D8663" t="s">
        <v>53</v>
      </c>
      <c r="E8663" t="s">
        <v>92</v>
      </c>
      <c r="F8663" s="3">
        <v>4</v>
      </c>
      <c r="G8663" s="4">
        <v>935.89</v>
      </c>
      <c r="H8663" s="5">
        <v>0.05</v>
      </c>
      <c r="I8663" s="4">
        <v>3556.38</v>
      </c>
      <c r="J8663" s="4">
        <v>675.88</v>
      </c>
      <c r="K8663" t="s">
        <v>24</v>
      </c>
      <c r="L8663" t="s">
        <v>25</v>
      </c>
      <c r="M8663" s="2" t="s">
        <v>19</v>
      </c>
      <c r="N8663" t="s">
        <v>32</v>
      </c>
    </row>
    <row r="8664" spans="1:14" x14ac:dyDescent="0.25">
      <c r="A8664" s="2" t="s">
        <v>9700</v>
      </c>
      <c r="B8664" s="2" t="s">
        <v>1266</v>
      </c>
      <c r="C8664" s="9">
        <f t="shared" si="135"/>
        <v>45901</v>
      </c>
      <c r="D8664" t="s">
        <v>15</v>
      </c>
      <c r="E8664" t="s">
        <v>168</v>
      </c>
      <c r="F8664" s="3">
        <v>1</v>
      </c>
      <c r="G8664" s="4">
        <v>381.88</v>
      </c>
      <c r="H8664" s="5">
        <v>0</v>
      </c>
      <c r="I8664" s="4">
        <v>381.88</v>
      </c>
      <c r="J8664" s="4">
        <v>95.8</v>
      </c>
      <c r="K8664" t="s">
        <v>37</v>
      </c>
      <c r="L8664" t="s">
        <v>25</v>
      </c>
      <c r="M8664" s="2" t="s">
        <v>19</v>
      </c>
      <c r="N8664" t="s">
        <v>42</v>
      </c>
    </row>
    <row r="8665" spans="1:14" x14ac:dyDescent="0.25">
      <c r="A8665" s="2" t="s">
        <v>9701</v>
      </c>
      <c r="B8665" s="2" t="s">
        <v>1584</v>
      </c>
      <c r="C8665" s="9">
        <f t="shared" si="135"/>
        <v>45292</v>
      </c>
      <c r="D8665" t="s">
        <v>35</v>
      </c>
      <c r="E8665" t="s">
        <v>50</v>
      </c>
      <c r="F8665" s="3">
        <v>3</v>
      </c>
      <c r="G8665" s="4">
        <v>22591.22</v>
      </c>
      <c r="H8665" s="5">
        <v>0.25</v>
      </c>
      <c r="I8665" s="4">
        <v>50830.239999999998</v>
      </c>
      <c r="J8665" s="4">
        <v>16101.67</v>
      </c>
      <c r="K8665" t="s">
        <v>124</v>
      </c>
      <c r="L8665" t="s">
        <v>25</v>
      </c>
      <c r="M8665" s="2" t="s">
        <v>19</v>
      </c>
      <c r="N8665" t="s">
        <v>155</v>
      </c>
    </row>
    <row r="8666" spans="1:14" x14ac:dyDescent="0.25">
      <c r="A8666" s="2" t="s">
        <v>9702</v>
      </c>
      <c r="B8666" s="2" t="s">
        <v>1979</v>
      </c>
      <c r="C8666" s="9">
        <f t="shared" si="135"/>
        <v>45352</v>
      </c>
      <c r="D8666" t="s">
        <v>35</v>
      </c>
      <c r="E8666" t="s">
        <v>50</v>
      </c>
      <c r="F8666" s="3">
        <v>2</v>
      </c>
      <c r="G8666" s="4">
        <v>9602.67</v>
      </c>
      <c r="H8666" s="5">
        <v>0.2</v>
      </c>
      <c r="I8666" s="4">
        <v>15364.27</v>
      </c>
      <c r="J8666" s="4">
        <v>2691.72</v>
      </c>
      <c r="K8666" t="s">
        <v>24</v>
      </c>
      <c r="L8666" t="s">
        <v>25</v>
      </c>
      <c r="M8666" s="2" t="s">
        <v>26</v>
      </c>
      <c r="N8666" t="s">
        <v>58</v>
      </c>
    </row>
    <row r="8667" spans="1:14" x14ac:dyDescent="0.25">
      <c r="A8667" s="2" t="s">
        <v>9703</v>
      </c>
      <c r="B8667" s="2" t="s">
        <v>1447</v>
      </c>
      <c r="C8667" s="9">
        <f t="shared" si="135"/>
        <v>45778</v>
      </c>
      <c r="D8667" t="s">
        <v>35</v>
      </c>
      <c r="E8667" t="s">
        <v>74</v>
      </c>
      <c r="F8667" s="3">
        <v>2</v>
      </c>
      <c r="G8667" s="4">
        <v>27588.44</v>
      </c>
      <c r="H8667" s="5">
        <v>0.15</v>
      </c>
      <c r="I8667" s="4">
        <v>46900.35</v>
      </c>
      <c r="J8667" s="4">
        <v>6307.65</v>
      </c>
      <c r="K8667" t="s">
        <v>37</v>
      </c>
      <c r="L8667" t="s">
        <v>25</v>
      </c>
      <c r="M8667" s="2" t="s">
        <v>19</v>
      </c>
      <c r="N8667" t="s">
        <v>58</v>
      </c>
    </row>
    <row r="8668" spans="1:14" x14ac:dyDescent="0.25">
      <c r="A8668" s="2" t="s">
        <v>9704</v>
      </c>
      <c r="B8668" s="2" t="s">
        <v>894</v>
      </c>
      <c r="C8668" s="9">
        <f t="shared" si="135"/>
        <v>45474</v>
      </c>
      <c r="D8668" t="s">
        <v>35</v>
      </c>
      <c r="E8668" t="s">
        <v>50</v>
      </c>
      <c r="F8668" s="3">
        <v>1</v>
      </c>
      <c r="G8668" s="4">
        <v>7730.69</v>
      </c>
      <c r="H8668" s="5">
        <v>0.1</v>
      </c>
      <c r="I8668" s="4">
        <v>6957.62</v>
      </c>
      <c r="J8668" s="4">
        <v>1407.35</v>
      </c>
      <c r="K8668" t="s">
        <v>37</v>
      </c>
      <c r="L8668" t="s">
        <v>25</v>
      </c>
      <c r="M8668" s="2" t="s">
        <v>19</v>
      </c>
      <c r="N8668" t="s">
        <v>82</v>
      </c>
    </row>
    <row r="8669" spans="1:14" x14ac:dyDescent="0.25">
      <c r="A8669" s="2" t="s">
        <v>9705</v>
      </c>
      <c r="B8669" s="2" t="s">
        <v>2979</v>
      </c>
      <c r="C8669" s="9">
        <f t="shared" si="135"/>
        <v>45627</v>
      </c>
      <c r="D8669" t="s">
        <v>45</v>
      </c>
      <c r="E8669" t="s">
        <v>222</v>
      </c>
      <c r="F8669" s="3">
        <v>2</v>
      </c>
      <c r="G8669" s="4">
        <v>621.30999999999995</v>
      </c>
      <c r="H8669" s="5">
        <v>0.15</v>
      </c>
      <c r="I8669" s="4">
        <v>1056.23</v>
      </c>
      <c r="J8669" s="4">
        <v>308.31</v>
      </c>
      <c r="K8669" t="s">
        <v>152</v>
      </c>
      <c r="L8669" t="s">
        <v>25</v>
      </c>
      <c r="M8669" s="2" t="s">
        <v>19</v>
      </c>
      <c r="N8669" t="s">
        <v>27</v>
      </c>
    </row>
    <row r="8670" spans="1:14" x14ac:dyDescent="0.25">
      <c r="A8670" s="2" t="s">
        <v>9706</v>
      </c>
      <c r="B8670" s="2" t="s">
        <v>4165</v>
      </c>
      <c r="C8670" s="9">
        <f t="shared" si="135"/>
        <v>46054</v>
      </c>
      <c r="D8670" t="s">
        <v>35</v>
      </c>
      <c r="E8670" t="s">
        <v>71</v>
      </c>
      <c r="F8670" s="3">
        <v>3</v>
      </c>
      <c r="G8670" s="4">
        <v>999.73</v>
      </c>
      <c r="H8670" s="5">
        <v>0.25</v>
      </c>
      <c r="I8670" s="4">
        <v>2249.39</v>
      </c>
      <c r="J8670" s="4">
        <v>782.81</v>
      </c>
      <c r="K8670" t="s">
        <v>24</v>
      </c>
      <c r="L8670" t="s">
        <v>18</v>
      </c>
      <c r="M8670" s="2" t="s">
        <v>19</v>
      </c>
      <c r="N8670" t="s">
        <v>32</v>
      </c>
    </row>
    <row r="8671" spans="1:14" x14ac:dyDescent="0.25">
      <c r="A8671" s="2" t="s">
        <v>9707</v>
      </c>
      <c r="B8671" s="2" t="s">
        <v>323</v>
      </c>
      <c r="C8671" s="9">
        <f t="shared" si="135"/>
        <v>45809</v>
      </c>
      <c r="D8671" t="s">
        <v>35</v>
      </c>
      <c r="E8671" t="s">
        <v>36</v>
      </c>
      <c r="F8671" s="3">
        <v>4</v>
      </c>
      <c r="G8671" s="4">
        <v>20286.150000000001</v>
      </c>
      <c r="H8671" s="5">
        <v>0</v>
      </c>
      <c r="I8671" s="4">
        <v>81144.600000000006</v>
      </c>
      <c r="J8671" s="4">
        <v>21885.68</v>
      </c>
      <c r="K8671" t="s">
        <v>124</v>
      </c>
      <c r="L8671" t="s">
        <v>25</v>
      </c>
      <c r="M8671" s="2" t="s">
        <v>19</v>
      </c>
      <c r="N8671" t="s">
        <v>58</v>
      </c>
    </row>
    <row r="8672" spans="1:14" x14ac:dyDescent="0.25">
      <c r="A8672" s="2" t="s">
        <v>9708</v>
      </c>
      <c r="B8672" s="2" t="s">
        <v>1082</v>
      </c>
      <c r="C8672" s="9">
        <f t="shared" si="135"/>
        <v>45383</v>
      </c>
      <c r="D8672" t="s">
        <v>35</v>
      </c>
      <c r="E8672" t="s">
        <v>71</v>
      </c>
      <c r="F8672" s="3">
        <v>2</v>
      </c>
      <c r="G8672" s="4">
        <v>3823.19</v>
      </c>
      <c r="H8672" s="5">
        <v>0.05</v>
      </c>
      <c r="I8672" s="4">
        <v>7264.06</v>
      </c>
      <c r="J8672" s="4">
        <v>1722.63</v>
      </c>
      <c r="K8672" t="s">
        <v>24</v>
      </c>
      <c r="L8672" t="s">
        <v>18</v>
      </c>
      <c r="M8672" s="2" t="s">
        <v>19</v>
      </c>
      <c r="N8672" t="s">
        <v>58</v>
      </c>
    </row>
    <row r="8673" spans="1:14" x14ac:dyDescent="0.25">
      <c r="A8673" s="2" t="s">
        <v>9709</v>
      </c>
      <c r="B8673" s="2" t="s">
        <v>3027</v>
      </c>
      <c r="C8673" s="9">
        <f t="shared" si="135"/>
        <v>45536</v>
      </c>
      <c r="D8673" t="s">
        <v>30</v>
      </c>
      <c r="E8673" t="s">
        <v>163</v>
      </c>
      <c r="F8673" s="3">
        <v>2</v>
      </c>
      <c r="G8673" s="4">
        <v>531.5</v>
      </c>
      <c r="H8673" s="5">
        <v>0.15</v>
      </c>
      <c r="I8673" s="4">
        <v>903.55</v>
      </c>
      <c r="J8673" s="4">
        <v>124.38</v>
      </c>
      <c r="K8673" t="s">
        <v>17</v>
      </c>
      <c r="L8673" t="s">
        <v>25</v>
      </c>
      <c r="M8673" s="2" t="s">
        <v>19</v>
      </c>
      <c r="N8673" t="s">
        <v>58</v>
      </c>
    </row>
    <row r="8674" spans="1:14" x14ac:dyDescent="0.25">
      <c r="A8674" s="2" t="s">
        <v>9710</v>
      </c>
      <c r="B8674" s="2" t="s">
        <v>700</v>
      </c>
      <c r="C8674" s="9">
        <f t="shared" si="135"/>
        <v>45901</v>
      </c>
      <c r="D8674" t="s">
        <v>45</v>
      </c>
      <c r="E8674" t="s">
        <v>222</v>
      </c>
      <c r="F8674" s="3">
        <v>2</v>
      </c>
      <c r="G8674" s="4">
        <v>5330.23</v>
      </c>
      <c r="H8674" s="5">
        <v>0.1</v>
      </c>
      <c r="I8674" s="4">
        <v>9594.41</v>
      </c>
      <c r="J8674" s="4">
        <v>1904.3</v>
      </c>
      <c r="K8674" t="s">
        <v>24</v>
      </c>
      <c r="L8674" t="s">
        <v>25</v>
      </c>
      <c r="M8674" s="2" t="s">
        <v>19</v>
      </c>
      <c r="N8674" t="s">
        <v>32</v>
      </c>
    </row>
    <row r="8675" spans="1:14" x14ac:dyDescent="0.25">
      <c r="A8675" s="2" t="s">
        <v>9711</v>
      </c>
      <c r="B8675" s="2" t="s">
        <v>176</v>
      </c>
      <c r="C8675" s="9">
        <f t="shared" si="135"/>
        <v>45748</v>
      </c>
      <c r="D8675" t="s">
        <v>15</v>
      </c>
      <c r="E8675" t="s">
        <v>23</v>
      </c>
      <c r="F8675" s="3">
        <v>1</v>
      </c>
      <c r="G8675" s="4">
        <v>1208.78</v>
      </c>
      <c r="H8675" s="5">
        <v>0.15</v>
      </c>
      <c r="I8675" s="4">
        <v>1027.46</v>
      </c>
      <c r="J8675" s="4">
        <v>136.68</v>
      </c>
      <c r="K8675" t="s">
        <v>37</v>
      </c>
      <c r="L8675" t="s">
        <v>18</v>
      </c>
      <c r="M8675" s="2" t="s">
        <v>19</v>
      </c>
      <c r="N8675" t="s">
        <v>66</v>
      </c>
    </row>
    <row r="8676" spans="1:14" x14ac:dyDescent="0.25">
      <c r="A8676" s="2" t="s">
        <v>9712</v>
      </c>
      <c r="B8676" s="2" t="s">
        <v>219</v>
      </c>
      <c r="C8676" s="9">
        <f t="shared" si="135"/>
        <v>45778</v>
      </c>
      <c r="D8676" t="s">
        <v>30</v>
      </c>
      <c r="E8676" t="s">
        <v>106</v>
      </c>
      <c r="F8676" s="3">
        <v>3</v>
      </c>
      <c r="G8676" s="4">
        <v>1457.5</v>
      </c>
      <c r="H8676" s="5">
        <v>0.05</v>
      </c>
      <c r="I8676" s="4">
        <v>4153.88</v>
      </c>
      <c r="J8676" s="4">
        <v>899.96</v>
      </c>
      <c r="K8676" t="s">
        <v>24</v>
      </c>
      <c r="L8676" t="s">
        <v>47</v>
      </c>
      <c r="M8676" s="2" t="s">
        <v>19</v>
      </c>
      <c r="N8676" t="s">
        <v>66</v>
      </c>
    </row>
    <row r="8677" spans="1:14" x14ac:dyDescent="0.25">
      <c r="A8677" s="2" t="s">
        <v>9713</v>
      </c>
      <c r="B8677" s="2" t="s">
        <v>698</v>
      </c>
      <c r="C8677" s="9">
        <f t="shared" si="135"/>
        <v>45566</v>
      </c>
      <c r="D8677" t="s">
        <v>35</v>
      </c>
      <c r="E8677" t="s">
        <v>36</v>
      </c>
      <c r="F8677" s="3">
        <v>4</v>
      </c>
      <c r="G8677" s="4">
        <v>21091.81</v>
      </c>
      <c r="H8677" s="5">
        <v>0.05</v>
      </c>
      <c r="I8677" s="4">
        <v>80148.88</v>
      </c>
      <c r="J8677" s="4">
        <v>0</v>
      </c>
      <c r="K8677" t="s">
        <v>24</v>
      </c>
      <c r="L8677" t="s">
        <v>25</v>
      </c>
      <c r="M8677" s="2" t="s">
        <v>61</v>
      </c>
      <c r="N8677" t="s">
        <v>27</v>
      </c>
    </row>
    <row r="8678" spans="1:14" x14ac:dyDescent="0.25">
      <c r="A8678" s="2" t="s">
        <v>9714</v>
      </c>
      <c r="B8678" s="2" t="s">
        <v>1620</v>
      </c>
      <c r="C8678" s="9">
        <f t="shared" si="135"/>
        <v>46174</v>
      </c>
      <c r="D8678" t="s">
        <v>53</v>
      </c>
      <c r="E8678" t="s">
        <v>92</v>
      </c>
      <c r="F8678" s="3">
        <v>3</v>
      </c>
      <c r="G8678" s="4">
        <v>854.93</v>
      </c>
      <c r="H8678" s="5">
        <v>0.1</v>
      </c>
      <c r="I8678" s="4">
        <v>2308.31</v>
      </c>
      <c r="J8678" s="4">
        <v>422.82</v>
      </c>
      <c r="K8678" t="s">
        <v>37</v>
      </c>
      <c r="L8678" t="s">
        <v>25</v>
      </c>
      <c r="M8678" s="2" t="s">
        <v>19</v>
      </c>
      <c r="N8678" t="s">
        <v>87</v>
      </c>
    </row>
    <row r="8679" spans="1:14" x14ac:dyDescent="0.25">
      <c r="A8679" s="2" t="s">
        <v>9715</v>
      </c>
      <c r="B8679" s="2" t="s">
        <v>4174</v>
      </c>
      <c r="C8679" s="9">
        <f t="shared" si="135"/>
        <v>45444</v>
      </c>
      <c r="D8679" t="s">
        <v>45</v>
      </c>
      <c r="E8679" t="s">
        <v>121</v>
      </c>
      <c r="F8679" s="3">
        <v>3</v>
      </c>
      <c r="G8679" s="4">
        <v>2078.91</v>
      </c>
      <c r="H8679" s="5">
        <v>0</v>
      </c>
      <c r="I8679" s="4">
        <v>6236.73</v>
      </c>
      <c r="J8679" s="4">
        <v>848.63</v>
      </c>
      <c r="K8679" t="s">
        <v>37</v>
      </c>
      <c r="L8679" t="s">
        <v>25</v>
      </c>
      <c r="M8679" s="2" t="s">
        <v>19</v>
      </c>
      <c r="N8679" t="s">
        <v>27</v>
      </c>
    </row>
    <row r="8680" spans="1:14" x14ac:dyDescent="0.25">
      <c r="A8680" s="2" t="s">
        <v>9716</v>
      </c>
      <c r="B8680" s="2" t="s">
        <v>1280</v>
      </c>
      <c r="C8680" s="9">
        <f t="shared" si="135"/>
        <v>45658</v>
      </c>
      <c r="D8680" t="s">
        <v>35</v>
      </c>
      <c r="E8680" t="s">
        <v>71</v>
      </c>
      <c r="F8680" s="3">
        <v>2</v>
      </c>
      <c r="G8680" s="4">
        <v>28539.87</v>
      </c>
      <c r="H8680" s="5">
        <v>0</v>
      </c>
      <c r="I8680" s="4">
        <v>57079.74</v>
      </c>
      <c r="J8680" s="4">
        <v>12456.21</v>
      </c>
      <c r="K8680" t="s">
        <v>24</v>
      </c>
      <c r="L8680" t="s">
        <v>25</v>
      </c>
      <c r="M8680" s="2" t="s">
        <v>19</v>
      </c>
      <c r="N8680" t="s">
        <v>42</v>
      </c>
    </row>
    <row r="8681" spans="1:14" x14ac:dyDescent="0.25">
      <c r="A8681" s="2" t="s">
        <v>9717</v>
      </c>
      <c r="B8681" s="2" t="s">
        <v>1426</v>
      </c>
      <c r="C8681" s="9">
        <f t="shared" si="135"/>
        <v>45931</v>
      </c>
      <c r="D8681" t="s">
        <v>45</v>
      </c>
      <c r="E8681" t="s">
        <v>186</v>
      </c>
      <c r="F8681" s="3">
        <v>4</v>
      </c>
      <c r="G8681" s="4">
        <v>7155.51</v>
      </c>
      <c r="H8681" s="5">
        <v>0</v>
      </c>
      <c r="I8681" s="4">
        <v>28622.04</v>
      </c>
      <c r="J8681" s="4">
        <v>9826.7000000000007</v>
      </c>
      <c r="K8681" t="s">
        <v>17</v>
      </c>
      <c r="L8681" t="s">
        <v>25</v>
      </c>
      <c r="M8681" s="2" t="s">
        <v>19</v>
      </c>
      <c r="N8681" t="s">
        <v>20</v>
      </c>
    </row>
    <row r="8682" spans="1:14" x14ac:dyDescent="0.25">
      <c r="A8682" s="2" t="s">
        <v>9718</v>
      </c>
      <c r="B8682" s="2" t="s">
        <v>563</v>
      </c>
      <c r="C8682" s="9">
        <f t="shared" si="135"/>
        <v>45536</v>
      </c>
      <c r="D8682" t="s">
        <v>30</v>
      </c>
      <c r="E8682" t="s">
        <v>106</v>
      </c>
      <c r="F8682" s="3">
        <v>3</v>
      </c>
      <c r="G8682" s="4">
        <v>1318.53</v>
      </c>
      <c r="H8682" s="5">
        <v>0</v>
      </c>
      <c r="I8682" s="4">
        <v>3955.59</v>
      </c>
      <c r="J8682" s="4">
        <v>0</v>
      </c>
      <c r="K8682" t="s">
        <v>17</v>
      </c>
      <c r="L8682" t="s">
        <v>25</v>
      </c>
      <c r="M8682" s="2" t="s">
        <v>61</v>
      </c>
      <c r="N8682" t="s">
        <v>58</v>
      </c>
    </row>
    <row r="8683" spans="1:14" x14ac:dyDescent="0.25">
      <c r="A8683" s="2" t="s">
        <v>9719</v>
      </c>
      <c r="B8683" s="2" t="s">
        <v>3472</v>
      </c>
      <c r="C8683" s="9">
        <f t="shared" si="135"/>
        <v>45839</v>
      </c>
      <c r="D8683" t="s">
        <v>15</v>
      </c>
      <c r="E8683" t="s">
        <v>168</v>
      </c>
      <c r="F8683" s="3">
        <v>4</v>
      </c>
      <c r="G8683" s="4">
        <v>889.74</v>
      </c>
      <c r="H8683" s="5">
        <v>0</v>
      </c>
      <c r="I8683" s="4">
        <v>3558.96</v>
      </c>
      <c r="J8683" s="4">
        <v>684.17</v>
      </c>
      <c r="K8683" t="s">
        <v>24</v>
      </c>
      <c r="L8683" t="s">
        <v>25</v>
      </c>
      <c r="M8683" s="2" t="s">
        <v>19</v>
      </c>
      <c r="N8683" t="s">
        <v>87</v>
      </c>
    </row>
    <row r="8684" spans="1:14" x14ac:dyDescent="0.25">
      <c r="A8684" s="2" t="s">
        <v>9720</v>
      </c>
      <c r="B8684" s="2" t="s">
        <v>1413</v>
      </c>
      <c r="C8684" s="9">
        <f t="shared" si="135"/>
        <v>45352</v>
      </c>
      <c r="D8684" t="s">
        <v>30</v>
      </c>
      <c r="E8684" t="s">
        <v>133</v>
      </c>
      <c r="F8684" s="3">
        <v>1</v>
      </c>
      <c r="G8684" s="4">
        <v>1387.81</v>
      </c>
      <c r="H8684" s="5">
        <v>0.15</v>
      </c>
      <c r="I8684" s="4">
        <v>1179.6400000000001</v>
      </c>
      <c r="J8684" s="4">
        <v>181.78</v>
      </c>
      <c r="K8684" t="s">
        <v>17</v>
      </c>
      <c r="L8684" t="s">
        <v>25</v>
      </c>
      <c r="M8684" s="2" t="s">
        <v>19</v>
      </c>
      <c r="N8684" t="s">
        <v>66</v>
      </c>
    </row>
    <row r="8685" spans="1:14" x14ac:dyDescent="0.25">
      <c r="A8685" s="2" t="s">
        <v>9721</v>
      </c>
      <c r="B8685" s="2" t="s">
        <v>1512</v>
      </c>
      <c r="C8685" s="9">
        <f t="shared" si="135"/>
        <v>45778</v>
      </c>
      <c r="D8685" t="s">
        <v>35</v>
      </c>
      <c r="E8685" t="s">
        <v>71</v>
      </c>
      <c r="F8685" s="3">
        <v>2</v>
      </c>
      <c r="G8685" s="4">
        <v>10437.74</v>
      </c>
      <c r="H8685" s="5">
        <v>0.1</v>
      </c>
      <c r="I8685" s="4">
        <v>18787.93</v>
      </c>
      <c r="J8685" s="4">
        <v>4656.92</v>
      </c>
      <c r="K8685" t="s">
        <v>24</v>
      </c>
      <c r="L8685" t="s">
        <v>25</v>
      </c>
      <c r="M8685" s="2" t="s">
        <v>19</v>
      </c>
      <c r="N8685" t="s">
        <v>58</v>
      </c>
    </row>
    <row r="8686" spans="1:14" x14ac:dyDescent="0.25">
      <c r="A8686" s="2" t="s">
        <v>9722</v>
      </c>
      <c r="B8686" s="2" t="s">
        <v>1885</v>
      </c>
      <c r="C8686" s="9">
        <f t="shared" si="135"/>
        <v>45352</v>
      </c>
      <c r="D8686" t="s">
        <v>35</v>
      </c>
      <c r="E8686" t="s">
        <v>71</v>
      </c>
      <c r="F8686" s="3">
        <v>1</v>
      </c>
      <c r="G8686" s="4">
        <v>21545.51</v>
      </c>
      <c r="H8686" s="5">
        <v>0.1</v>
      </c>
      <c r="I8686" s="4">
        <v>19390.96</v>
      </c>
      <c r="J8686" s="4">
        <v>4717.53</v>
      </c>
      <c r="K8686" t="s">
        <v>37</v>
      </c>
      <c r="L8686" t="s">
        <v>25</v>
      </c>
      <c r="M8686" s="2" t="s">
        <v>19</v>
      </c>
      <c r="N8686" t="s">
        <v>58</v>
      </c>
    </row>
    <row r="8687" spans="1:14" x14ac:dyDescent="0.25">
      <c r="A8687" s="2" t="s">
        <v>9723</v>
      </c>
      <c r="B8687" s="2" t="s">
        <v>1782</v>
      </c>
      <c r="C8687" s="9">
        <f t="shared" si="135"/>
        <v>45597</v>
      </c>
      <c r="D8687" t="s">
        <v>35</v>
      </c>
      <c r="E8687" t="s">
        <v>74</v>
      </c>
      <c r="F8687" s="3">
        <v>4</v>
      </c>
      <c r="G8687" s="4">
        <v>12514.7</v>
      </c>
      <c r="H8687" s="5">
        <v>0</v>
      </c>
      <c r="I8687" s="4">
        <v>50058.8</v>
      </c>
      <c r="J8687" s="4">
        <v>10453.75</v>
      </c>
      <c r="K8687" t="s">
        <v>37</v>
      </c>
      <c r="L8687" t="s">
        <v>25</v>
      </c>
      <c r="M8687" s="2" t="s">
        <v>19</v>
      </c>
      <c r="N8687" t="s">
        <v>27</v>
      </c>
    </row>
    <row r="8688" spans="1:14" x14ac:dyDescent="0.25">
      <c r="A8688" s="2" t="s">
        <v>9724</v>
      </c>
      <c r="B8688" s="2" t="s">
        <v>3292</v>
      </c>
      <c r="C8688" s="9">
        <f t="shared" si="135"/>
        <v>45474</v>
      </c>
      <c r="D8688" t="s">
        <v>35</v>
      </c>
      <c r="E8688" t="s">
        <v>36</v>
      </c>
      <c r="F8688" s="3">
        <v>2</v>
      </c>
      <c r="G8688" s="4">
        <v>23917.37</v>
      </c>
      <c r="H8688" s="5">
        <v>0</v>
      </c>
      <c r="I8688" s="4">
        <v>47834.74</v>
      </c>
      <c r="J8688" s="4">
        <v>15576.3</v>
      </c>
      <c r="K8688" t="s">
        <v>37</v>
      </c>
      <c r="L8688" t="s">
        <v>25</v>
      </c>
      <c r="M8688" s="2" t="s">
        <v>19</v>
      </c>
      <c r="N8688" t="s">
        <v>32</v>
      </c>
    </row>
    <row r="8689" spans="1:14" x14ac:dyDescent="0.25">
      <c r="A8689" s="2" t="s">
        <v>9725</v>
      </c>
      <c r="B8689" s="2" t="s">
        <v>597</v>
      </c>
      <c r="C8689" s="9">
        <f t="shared" si="135"/>
        <v>45413</v>
      </c>
      <c r="D8689" t="s">
        <v>35</v>
      </c>
      <c r="E8689" t="s">
        <v>50</v>
      </c>
      <c r="F8689" s="3">
        <v>1</v>
      </c>
      <c r="G8689" s="4">
        <v>19432.16</v>
      </c>
      <c r="H8689" s="5">
        <v>0</v>
      </c>
      <c r="I8689" s="4">
        <v>19432.16</v>
      </c>
      <c r="J8689" s="4">
        <v>2752.64</v>
      </c>
      <c r="K8689" t="s">
        <v>37</v>
      </c>
      <c r="L8689" t="s">
        <v>25</v>
      </c>
      <c r="M8689" s="2" t="s">
        <v>19</v>
      </c>
      <c r="N8689" t="s">
        <v>32</v>
      </c>
    </row>
    <row r="8690" spans="1:14" x14ac:dyDescent="0.25">
      <c r="A8690" s="2" t="s">
        <v>9726</v>
      </c>
      <c r="B8690" s="2" t="s">
        <v>1176</v>
      </c>
      <c r="C8690" s="9">
        <f t="shared" si="135"/>
        <v>46023</v>
      </c>
      <c r="D8690" t="s">
        <v>53</v>
      </c>
      <c r="E8690" t="s">
        <v>98</v>
      </c>
      <c r="F8690" s="3">
        <v>2</v>
      </c>
      <c r="G8690" s="4">
        <v>717.74</v>
      </c>
      <c r="H8690" s="5">
        <v>0.25</v>
      </c>
      <c r="I8690" s="4">
        <v>1076.6099999999999</v>
      </c>
      <c r="J8690" s="4">
        <v>357.3</v>
      </c>
      <c r="K8690" t="s">
        <v>17</v>
      </c>
      <c r="L8690" t="s">
        <v>25</v>
      </c>
      <c r="M8690" s="2" t="s">
        <v>19</v>
      </c>
      <c r="N8690" t="s">
        <v>58</v>
      </c>
    </row>
    <row r="8691" spans="1:14" x14ac:dyDescent="0.25">
      <c r="A8691" s="2" t="s">
        <v>9727</v>
      </c>
      <c r="B8691" s="2" t="s">
        <v>1517</v>
      </c>
      <c r="C8691" s="9">
        <f t="shared" si="135"/>
        <v>46113</v>
      </c>
      <c r="D8691" t="s">
        <v>35</v>
      </c>
      <c r="E8691" t="s">
        <v>50</v>
      </c>
      <c r="F8691" s="3">
        <v>1</v>
      </c>
      <c r="G8691" s="4">
        <v>21932.47</v>
      </c>
      <c r="H8691" s="5">
        <v>0</v>
      </c>
      <c r="I8691" s="4">
        <v>21932.47</v>
      </c>
      <c r="J8691" s="4">
        <v>4708.66</v>
      </c>
      <c r="K8691" t="s">
        <v>24</v>
      </c>
      <c r="L8691" t="s">
        <v>25</v>
      </c>
      <c r="M8691" s="2" t="s">
        <v>19</v>
      </c>
      <c r="N8691" t="s">
        <v>20</v>
      </c>
    </row>
    <row r="8692" spans="1:14" x14ac:dyDescent="0.25">
      <c r="A8692" s="2" t="s">
        <v>9728</v>
      </c>
      <c r="B8692" s="2" t="s">
        <v>709</v>
      </c>
      <c r="C8692" s="9">
        <f t="shared" si="135"/>
        <v>45839</v>
      </c>
      <c r="D8692" t="s">
        <v>15</v>
      </c>
      <c r="E8692" t="s">
        <v>23</v>
      </c>
      <c r="F8692" s="3">
        <v>3</v>
      </c>
      <c r="G8692" s="4">
        <v>1777.52</v>
      </c>
      <c r="H8692" s="5">
        <v>0</v>
      </c>
      <c r="I8692" s="4">
        <v>5332.56</v>
      </c>
      <c r="J8692" s="4">
        <v>806.61</v>
      </c>
      <c r="K8692" t="s">
        <v>24</v>
      </c>
      <c r="L8692" t="s">
        <v>47</v>
      </c>
      <c r="M8692" s="2" t="s">
        <v>19</v>
      </c>
      <c r="N8692" t="s">
        <v>58</v>
      </c>
    </row>
    <row r="8693" spans="1:14" x14ac:dyDescent="0.25">
      <c r="A8693" s="2" t="s">
        <v>9729</v>
      </c>
      <c r="B8693" s="2" t="s">
        <v>1085</v>
      </c>
      <c r="C8693" s="9">
        <f t="shared" si="135"/>
        <v>46082</v>
      </c>
      <c r="D8693" t="s">
        <v>15</v>
      </c>
      <c r="E8693" t="s">
        <v>23</v>
      </c>
      <c r="F8693" s="3">
        <v>2</v>
      </c>
      <c r="G8693" s="4">
        <v>2374.12</v>
      </c>
      <c r="H8693" s="5">
        <v>0.1</v>
      </c>
      <c r="I8693" s="4">
        <v>4273.42</v>
      </c>
      <c r="J8693" s="4">
        <v>1066.72</v>
      </c>
      <c r="K8693" t="s">
        <v>24</v>
      </c>
      <c r="L8693" t="s">
        <v>25</v>
      </c>
      <c r="M8693" s="2" t="s">
        <v>19</v>
      </c>
      <c r="N8693" t="s">
        <v>42</v>
      </c>
    </row>
    <row r="8694" spans="1:14" x14ac:dyDescent="0.25">
      <c r="A8694" s="2" t="s">
        <v>9730</v>
      </c>
      <c r="B8694" s="2" t="s">
        <v>56</v>
      </c>
      <c r="C8694" s="9">
        <f t="shared" si="135"/>
        <v>45901</v>
      </c>
      <c r="D8694" t="s">
        <v>30</v>
      </c>
      <c r="E8694" t="s">
        <v>31</v>
      </c>
      <c r="F8694" s="3">
        <v>4</v>
      </c>
      <c r="G8694" s="4">
        <v>1443.62</v>
      </c>
      <c r="H8694" s="5">
        <v>0.05</v>
      </c>
      <c r="I8694" s="4">
        <v>5485.76</v>
      </c>
      <c r="J8694" s="4">
        <v>1516.07</v>
      </c>
      <c r="K8694" t="s">
        <v>24</v>
      </c>
      <c r="L8694" t="s">
        <v>47</v>
      </c>
      <c r="M8694" s="2" t="s">
        <v>19</v>
      </c>
      <c r="N8694" t="s">
        <v>82</v>
      </c>
    </row>
    <row r="8695" spans="1:14" x14ac:dyDescent="0.25">
      <c r="A8695" s="2" t="s">
        <v>9731</v>
      </c>
      <c r="B8695" s="2" t="s">
        <v>7731</v>
      </c>
      <c r="C8695" s="9">
        <f t="shared" si="135"/>
        <v>46082</v>
      </c>
      <c r="D8695" t="s">
        <v>53</v>
      </c>
      <c r="E8695" t="s">
        <v>54</v>
      </c>
      <c r="F8695" s="3">
        <v>2</v>
      </c>
      <c r="G8695" s="4">
        <v>306.29000000000002</v>
      </c>
      <c r="H8695" s="5">
        <v>0.2</v>
      </c>
      <c r="I8695" s="4">
        <v>490.06</v>
      </c>
      <c r="J8695" s="4">
        <v>90.3</v>
      </c>
      <c r="K8695" t="s">
        <v>152</v>
      </c>
      <c r="L8695" t="s">
        <v>25</v>
      </c>
      <c r="M8695" s="2" t="s">
        <v>19</v>
      </c>
      <c r="N8695" t="s">
        <v>66</v>
      </c>
    </row>
    <row r="8696" spans="1:14" x14ac:dyDescent="0.25">
      <c r="A8696" s="2" t="s">
        <v>9732</v>
      </c>
      <c r="B8696" s="2" t="s">
        <v>170</v>
      </c>
      <c r="C8696" s="9">
        <f t="shared" si="135"/>
        <v>46113</v>
      </c>
      <c r="D8696" t="s">
        <v>30</v>
      </c>
      <c r="E8696" t="s">
        <v>163</v>
      </c>
      <c r="F8696" s="3">
        <v>4</v>
      </c>
      <c r="G8696" s="4">
        <v>710.3</v>
      </c>
      <c r="H8696" s="5">
        <v>0.15</v>
      </c>
      <c r="I8696" s="4">
        <v>2415.02</v>
      </c>
      <c r="J8696" s="4">
        <v>754.73</v>
      </c>
      <c r="K8696" t="s">
        <v>24</v>
      </c>
      <c r="L8696" t="s">
        <v>25</v>
      </c>
      <c r="M8696" s="2" t="s">
        <v>19</v>
      </c>
      <c r="N8696" t="s">
        <v>58</v>
      </c>
    </row>
    <row r="8697" spans="1:14" x14ac:dyDescent="0.25">
      <c r="A8697" s="2" t="s">
        <v>9733</v>
      </c>
      <c r="B8697" s="2" t="s">
        <v>5707</v>
      </c>
      <c r="C8697" s="9">
        <f t="shared" si="135"/>
        <v>45778</v>
      </c>
      <c r="D8697" t="s">
        <v>53</v>
      </c>
      <c r="E8697" t="s">
        <v>114</v>
      </c>
      <c r="F8697" s="3">
        <v>1</v>
      </c>
      <c r="G8697" s="4">
        <v>447.44</v>
      </c>
      <c r="H8697" s="5">
        <v>0.2</v>
      </c>
      <c r="I8697" s="4">
        <v>357.95</v>
      </c>
      <c r="J8697" s="4">
        <v>43.88</v>
      </c>
      <c r="K8697" t="s">
        <v>37</v>
      </c>
      <c r="L8697" t="s">
        <v>18</v>
      </c>
      <c r="M8697" s="2" t="s">
        <v>19</v>
      </c>
      <c r="N8697" t="s">
        <v>38</v>
      </c>
    </row>
    <row r="8698" spans="1:14" x14ac:dyDescent="0.25">
      <c r="A8698" s="2" t="s">
        <v>9734</v>
      </c>
      <c r="B8698" s="2" t="s">
        <v>1659</v>
      </c>
      <c r="C8698" s="9">
        <f t="shared" si="135"/>
        <v>46143</v>
      </c>
      <c r="D8698" t="s">
        <v>30</v>
      </c>
      <c r="E8698" t="s">
        <v>41</v>
      </c>
      <c r="F8698" s="3">
        <v>1</v>
      </c>
      <c r="G8698" s="4">
        <v>359.91</v>
      </c>
      <c r="H8698" s="5">
        <v>0.15</v>
      </c>
      <c r="I8698" s="4">
        <v>305.92</v>
      </c>
      <c r="J8698" s="4">
        <v>61.25</v>
      </c>
      <c r="K8698" t="s">
        <v>152</v>
      </c>
      <c r="L8698" t="s">
        <v>25</v>
      </c>
      <c r="M8698" s="2" t="s">
        <v>19</v>
      </c>
      <c r="N8698" t="s">
        <v>58</v>
      </c>
    </row>
    <row r="8699" spans="1:14" x14ac:dyDescent="0.25">
      <c r="A8699" s="2" t="s">
        <v>9735</v>
      </c>
      <c r="B8699" s="2" t="s">
        <v>694</v>
      </c>
      <c r="C8699" s="9">
        <f t="shared" si="135"/>
        <v>45413</v>
      </c>
      <c r="D8699" t="s">
        <v>53</v>
      </c>
      <c r="E8699" t="s">
        <v>92</v>
      </c>
      <c r="F8699" s="3">
        <v>4</v>
      </c>
      <c r="G8699" s="4">
        <v>331.6</v>
      </c>
      <c r="H8699" s="5">
        <v>0</v>
      </c>
      <c r="I8699" s="4">
        <v>1326.4</v>
      </c>
      <c r="J8699" s="4">
        <v>426.98</v>
      </c>
      <c r="K8699" t="s">
        <v>37</v>
      </c>
      <c r="L8699" t="s">
        <v>25</v>
      </c>
      <c r="M8699" s="2" t="s">
        <v>19</v>
      </c>
      <c r="N8699" t="s">
        <v>20</v>
      </c>
    </row>
    <row r="8700" spans="1:14" x14ac:dyDescent="0.25">
      <c r="A8700" s="2" t="s">
        <v>9736</v>
      </c>
      <c r="B8700" s="2" t="s">
        <v>2237</v>
      </c>
      <c r="C8700" s="9">
        <f t="shared" si="135"/>
        <v>45931</v>
      </c>
      <c r="D8700" t="s">
        <v>45</v>
      </c>
      <c r="E8700" t="s">
        <v>111</v>
      </c>
      <c r="F8700" s="3">
        <v>1</v>
      </c>
      <c r="G8700" s="4">
        <v>7790.95</v>
      </c>
      <c r="H8700" s="5">
        <v>0</v>
      </c>
      <c r="I8700" s="4">
        <v>7790.95</v>
      </c>
      <c r="J8700" s="4">
        <v>2149.21</v>
      </c>
      <c r="K8700" t="s">
        <v>24</v>
      </c>
      <c r="L8700" t="s">
        <v>25</v>
      </c>
      <c r="M8700" s="2" t="s">
        <v>19</v>
      </c>
      <c r="N8700" t="s">
        <v>32</v>
      </c>
    </row>
    <row r="8701" spans="1:14" x14ac:dyDescent="0.25">
      <c r="A8701" s="2" t="s">
        <v>9737</v>
      </c>
      <c r="B8701" s="2" t="s">
        <v>228</v>
      </c>
      <c r="C8701" s="9">
        <f t="shared" si="135"/>
        <v>45474</v>
      </c>
      <c r="D8701" t="s">
        <v>35</v>
      </c>
      <c r="E8701" t="s">
        <v>71</v>
      </c>
      <c r="F8701" s="3">
        <v>2</v>
      </c>
      <c r="G8701" s="4">
        <v>9618.5499999999993</v>
      </c>
      <c r="H8701" s="5">
        <v>0</v>
      </c>
      <c r="I8701" s="4">
        <v>19237.099999999999</v>
      </c>
      <c r="J8701" s="4">
        <v>3298.6</v>
      </c>
      <c r="K8701" t="s">
        <v>17</v>
      </c>
      <c r="L8701" t="s">
        <v>25</v>
      </c>
      <c r="M8701" s="2" t="s">
        <v>19</v>
      </c>
      <c r="N8701" t="s">
        <v>42</v>
      </c>
    </row>
    <row r="8702" spans="1:14" x14ac:dyDescent="0.25">
      <c r="A8702" s="2" t="s">
        <v>9738</v>
      </c>
      <c r="B8702" s="2" t="s">
        <v>2228</v>
      </c>
      <c r="C8702" s="9">
        <f t="shared" si="135"/>
        <v>45444</v>
      </c>
      <c r="D8702" t="s">
        <v>15</v>
      </c>
      <c r="E8702" t="s">
        <v>95</v>
      </c>
      <c r="F8702" s="3">
        <v>1</v>
      </c>
      <c r="G8702" s="4">
        <v>1278.58</v>
      </c>
      <c r="H8702" s="5">
        <v>0.15</v>
      </c>
      <c r="I8702" s="4">
        <v>1086.79</v>
      </c>
      <c r="J8702" s="4">
        <v>243.96</v>
      </c>
      <c r="K8702" t="s">
        <v>37</v>
      </c>
      <c r="L8702" t="s">
        <v>25</v>
      </c>
      <c r="M8702" s="2" t="s">
        <v>19</v>
      </c>
      <c r="N8702" t="s">
        <v>66</v>
      </c>
    </row>
    <row r="8703" spans="1:14" x14ac:dyDescent="0.25">
      <c r="A8703" s="2" t="s">
        <v>9739</v>
      </c>
      <c r="B8703" s="2" t="s">
        <v>6752</v>
      </c>
      <c r="C8703" s="9">
        <f t="shared" si="135"/>
        <v>45474</v>
      </c>
      <c r="D8703" t="s">
        <v>45</v>
      </c>
      <c r="E8703" t="s">
        <v>186</v>
      </c>
      <c r="F8703" s="3">
        <v>4</v>
      </c>
      <c r="G8703" s="4">
        <v>4078.14</v>
      </c>
      <c r="H8703" s="5">
        <v>0.1</v>
      </c>
      <c r="I8703" s="4">
        <v>14681.3</v>
      </c>
      <c r="J8703" s="4">
        <v>2666.81</v>
      </c>
      <c r="K8703" t="s">
        <v>152</v>
      </c>
      <c r="L8703" t="s">
        <v>25</v>
      </c>
      <c r="M8703" s="2" t="s">
        <v>19</v>
      </c>
      <c r="N8703" t="s">
        <v>58</v>
      </c>
    </row>
    <row r="8704" spans="1:14" x14ac:dyDescent="0.25">
      <c r="A8704" s="2" t="s">
        <v>9740</v>
      </c>
      <c r="B8704" s="2" t="s">
        <v>910</v>
      </c>
      <c r="C8704" s="9">
        <f t="shared" si="135"/>
        <v>46023</v>
      </c>
      <c r="D8704" t="s">
        <v>15</v>
      </c>
      <c r="E8704" t="s">
        <v>16</v>
      </c>
      <c r="F8704" s="3">
        <v>4</v>
      </c>
      <c r="G8704" s="4">
        <v>513.73</v>
      </c>
      <c r="H8704" s="5">
        <v>0.25</v>
      </c>
      <c r="I8704" s="4">
        <v>1541.19</v>
      </c>
      <c r="J8704" s="4">
        <v>0</v>
      </c>
      <c r="K8704" t="s">
        <v>17</v>
      </c>
      <c r="L8704" t="s">
        <v>25</v>
      </c>
      <c r="M8704" s="2" t="s">
        <v>101</v>
      </c>
      <c r="N8704" t="s">
        <v>66</v>
      </c>
    </row>
    <row r="8705" spans="1:14" x14ac:dyDescent="0.25">
      <c r="A8705" s="2" t="s">
        <v>9741</v>
      </c>
      <c r="B8705" s="2" t="s">
        <v>2190</v>
      </c>
      <c r="C8705" s="9">
        <f t="shared" si="135"/>
        <v>45352</v>
      </c>
      <c r="D8705" t="s">
        <v>35</v>
      </c>
      <c r="E8705" t="s">
        <v>77</v>
      </c>
      <c r="F8705" s="3">
        <v>3</v>
      </c>
      <c r="G8705" s="4">
        <v>33996.89</v>
      </c>
      <c r="H8705" s="5">
        <v>0.1</v>
      </c>
      <c r="I8705" s="4">
        <v>91791.6</v>
      </c>
      <c r="J8705" s="4">
        <v>28695.64</v>
      </c>
      <c r="K8705" t="s">
        <v>152</v>
      </c>
      <c r="L8705" t="s">
        <v>47</v>
      </c>
      <c r="M8705" s="2" t="s">
        <v>19</v>
      </c>
      <c r="N8705" t="s">
        <v>66</v>
      </c>
    </row>
    <row r="8706" spans="1:14" x14ac:dyDescent="0.25">
      <c r="A8706" s="2" t="s">
        <v>9742</v>
      </c>
      <c r="B8706" s="2" t="s">
        <v>2340</v>
      </c>
      <c r="C8706" s="9">
        <f t="shared" si="135"/>
        <v>46082</v>
      </c>
      <c r="D8706" t="s">
        <v>45</v>
      </c>
      <c r="E8706" t="s">
        <v>186</v>
      </c>
      <c r="F8706" s="3">
        <v>4</v>
      </c>
      <c r="G8706" s="4">
        <v>6862.43</v>
      </c>
      <c r="H8706" s="5">
        <v>0</v>
      </c>
      <c r="I8706" s="4">
        <v>27449.72</v>
      </c>
      <c r="J8706" s="4">
        <v>3613.09</v>
      </c>
      <c r="K8706" t="s">
        <v>124</v>
      </c>
      <c r="L8706" t="s">
        <v>18</v>
      </c>
      <c r="M8706" s="2" t="s">
        <v>26</v>
      </c>
      <c r="N8706" t="s">
        <v>58</v>
      </c>
    </row>
    <row r="8707" spans="1:14" x14ac:dyDescent="0.25">
      <c r="A8707" s="2" t="s">
        <v>9743</v>
      </c>
      <c r="B8707" s="2" t="s">
        <v>5062</v>
      </c>
      <c r="C8707" s="9">
        <f t="shared" ref="C8707:C8770" si="136">DATE(YEAR(B8707),MONTH(B8707),1)</f>
        <v>45717</v>
      </c>
      <c r="D8707" t="s">
        <v>53</v>
      </c>
      <c r="E8707" t="s">
        <v>98</v>
      </c>
      <c r="F8707" s="3">
        <v>1</v>
      </c>
      <c r="G8707" s="4">
        <v>908.04</v>
      </c>
      <c r="H8707" s="5">
        <v>0</v>
      </c>
      <c r="I8707" s="4">
        <v>908.04</v>
      </c>
      <c r="J8707" s="4">
        <v>160.28</v>
      </c>
      <c r="K8707" t="s">
        <v>24</v>
      </c>
      <c r="L8707" t="s">
        <v>25</v>
      </c>
      <c r="M8707" s="2" t="s">
        <v>19</v>
      </c>
      <c r="N8707" t="s">
        <v>42</v>
      </c>
    </row>
    <row r="8708" spans="1:14" x14ac:dyDescent="0.25">
      <c r="A8708" s="2" t="s">
        <v>9744</v>
      </c>
      <c r="B8708" s="2" t="s">
        <v>4163</v>
      </c>
      <c r="C8708" s="9">
        <f t="shared" si="136"/>
        <v>46054</v>
      </c>
      <c r="D8708" t="s">
        <v>35</v>
      </c>
      <c r="E8708" t="s">
        <v>71</v>
      </c>
      <c r="F8708" s="3">
        <v>4</v>
      </c>
      <c r="G8708" s="4">
        <v>1324.7</v>
      </c>
      <c r="H8708" s="5">
        <v>0.05</v>
      </c>
      <c r="I8708" s="4">
        <v>5033.8599999999997</v>
      </c>
      <c r="J8708" s="4">
        <v>640.37</v>
      </c>
      <c r="K8708" t="s">
        <v>17</v>
      </c>
      <c r="L8708" t="s">
        <v>25</v>
      </c>
      <c r="M8708" s="2" t="s">
        <v>19</v>
      </c>
      <c r="N8708" t="s">
        <v>27</v>
      </c>
    </row>
    <row r="8709" spans="1:14" x14ac:dyDescent="0.25">
      <c r="A8709" s="2" t="s">
        <v>9745</v>
      </c>
      <c r="B8709" s="2" t="s">
        <v>130</v>
      </c>
      <c r="C8709" s="9">
        <f t="shared" si="136"/>
        <v>46023</v>
      </c>
      <c r="D8709" t="s">
        <v>30</v>
      </c>
      <c r="E8709" t="s">
        <v>41</v>
      </c>
      <c r="F8709" s="3">
        <v>1</v>
      </c>
      <c r="G8709" s="4">
        <v>339.2</v>
      </c>
      <c r="H8709" s="5">
        <v>0</v>
      </c>
      <c r="I8709" s="4">
        <v>339.2</v>
      </c>
      <c r="J8709" s="4">
        <v>118.05</v>
      </c>
      <c r="K8709" t="s">
        <v>24</v>
      </c>
      <c r="L8709" t="s">
        <v>25</v>
      </c>
      <c r="M8709" s="2" t="s">
        <v>19</v>
      </c>
      <c r="N8709" t="s">
        <v>87</v>
      </c>
    </row>
    <row r="8710" spans="1:14" x14ac:dyDescent="0.25">
      <c r="A8710" s="2" t="s">
        <v>9746</v>
      </c>
      <c r="B8710" s="2" t="s">
        <v>1827</v>
      </c>
      <c r="C8710" s="9">
        <f t="shared" si="136"/>
        <v>45474</v>
      </c>
      <c r="D8710" t="s">
        <v>45</v>
      </c>
      <c r="E8710" t="s">
        <v>121</v>
      </c>
      <c r="F8710" s="3">
        <v>1</v>
      </c>
      <c r="G8710" s="4">
        <v>2873.73</v>
      </c>
      <c r="H8710" s="5">
        <v>0.1</v>
      </c>
      <c r="I8710" s="4">
        <v>2586.36</v>
      </c>
      <c r="J8710" s="4">
        <v>405.15</v>
      </c>
      <c r="K8710" t="s">
        <v>24</v>
      </c>
      <c r="L8710" t="s">
        <v>25</v>
      </c>
      <c r="M8710" s="2" t="s">
        <v>26</v>
      </c>
      <c r="N8710" t="s">
        <v>58</v>
      </c>
    </row>
    <row r="8711" spans="1:14" x14ac:dyDescent="0.25">
      <c r="A8711" s="2" t="s">
        <v>9747</v>
      </c>
      <c r="B8711" s="2" t="s">
        <v>2623</v>
      </c>
      <c r="C8711" s="9">
        <f t="shared" si="136"/>
        <v>45474</v>
      </c>
      <c r="D8711" t="s">
        <v>53</v>
      </c>
      <c r="E8711" t="s">
        <v>54</v>
      </c>
      <c r="F8711" s="3">
        <v>3</v>
      </c>
      <c r="G8711" s="4">
        <v>568.62</v>
      </c>
      <c r="H8711" s="5">
        <v>0</v>
      </c>
      <c r="I8711" s="4">
        <v>1705.86</v>
      </c>
      <c r="J8711" s="4">
        <v>0</v>
      </c>
      <c r="K8711" t="s">
        <v>37</v>
      </c>
      <c r="L8711" t="s">
        <v>25</v>
      </c>
      <c r="M8711" s="2" t="s">
        <v>61</v>
      </c>
      <c r="N8711" t="s">
        <v>82</v>
      </c>
    </row>
    <row r="8712" spans="1:14" x14ac:dyDescent="0.25">
      <c r="A8712" s="2" t="s">
        <v>9748</v>
      </c>
      <c r="B8712" s="2" t="s">
        <v>308</v>
      </c>
      <c r="C8712" s="9">
        <f t="shared" si="136"/>
        <v>45778</v>
      </c>
      <c r="D8712" t="s">
        <v>53</v>
      </c>
      <c r="E8712" t="s">
        <v>114</v>
      </c>
      <c r="F8712" s="3">
        <v>1</v>
      </c>
      <c r="G8712" s="4">
        <v>199.83</v>
      </c>
      <c r="H8712" s="5">
        <v>0.15</v>
      </c>
      <c r="I8712" s="4">
        <v>169.86</v>
      </c>
      <c r="J8712" s="4">
        <v>53.72</v>
      </c>
      <c r="K8712" t="s">
        <v>24</v>
      </c>
      <c r="L8712" t="s">
        <v>25</v>
      </c>
      <c r="M8712" s="2" t="s">
        <v>19</v>
      </c>
      <c r="N8712" t="s">
        <v>66</v>
      </c>
    </row>
    <row r="8713" spans="1:14" x14ac:dyDescent="0.25">
      <c r="A8713" s="2" t="s">
        <v>9749</v>
      </c>
      <c r="B8713" s="2" t="s">
        <v>597</v>
      </c>
      <c r="C8713" s="9">
        <f t="shared" si="136"/>
        <v>45413</v>
      </c>
      <c r="D8713" t="s">
        <v>30</v>
      </c>
      <c r="E8713" t="s">
        <v>133</v>
      </c>
      <c r="F8713" s="3">
        <v>4</v>
      </c>
      <c r="G8713" s="4">
        <v>743.81</v>
      </c>
      <c r="H8713" s="5">
        <v>0.1</v>
      </c>
      <c r="I8713" s="4">
        <v>2677.72</v>
      </c>
      <c r="J8713" s="4">
        <v>636.37</v>
      </c>
      <c r="K8713" t="s">
        <v>17</v>
      </c>
      <c r="L8713" t="s">
        <v>25</v>
      </c>
      <c r="M8713" s="2" t="s">
        <v>19</v>
      </c>
      <c r="N8713" t="s">
        <v>38</v>
      </c>
    </row>
    <row r="8714" spans="1:14" x14ac:dyDescent="0.25">
      <c r="A8714" s="2" t="s">
        <v>9750</v>
      </c>
      <c r="B8714" s="2" t="s">
        <v>1005</v>
      </c>
      <c r="C8714" s="9">
        <f t="shared" si="136"/>
        <v>45931</v>
      </c>
      <c r="D8714" t="s">
        <v>15</v>
      </c>
      <c r="E8714" t="s">
        <v>23</v>
      </c>
      <c r="F8714" s="3">
        <v>4</v>
      </c>
      <c r="G8714" s="4">
        <v>2627.71</v>
      </c>
      <c r="H8714" s="5">
        <v>0.15</v>
      </c>
      <c r="I8714" s="4">
        <v>8934.2099999999991</v>
      </c>
      <c r="J8714" s="4">
        <v>3012.6</v>
      </c>
      <c r="K8714" t="s">
        <v>24</v>
      </c>
      <c r="L8714" t="s">
        <v>25</v>
      </c>
      <c r="M8714" s="2" t="s">
        <v>19</v>
      </c>
      <c r="N8714" t="s">
        <v>27</v>
      </c>
    </row>
    <row r="8715" spans="1:14" x14ac:dyDescent="0.25">
      <c r="A8715" s="2" t="s">
        <v>9751</v>
      </c>
      <c r="B8715" s="2" t="s">
        <v>2124</v>
      </c>
      <c r="C8715" s="9">
        <f t="shared" si="136"/>
        <v>45292</v>
      </c>
      <c r="D8715" t="s">
        <v>35</v>
      </c>
      <c r="E8715" t="s">
        <v>71</v>
      </c>
      <c r="F8715" s="3">
        <v>4</v>
      </c>
      <c r="G8715" s="4">
        <v>20174.54</v>
      </c>
      <c r="H8715" s="5">
        <v>0.25</v>
      </c>
      <c r="I8715" s="4">
        <v>60523.62</v>
      </c>
      <c r="J8715" s="4">
        <v>0</v>
      </c>
      <c r="K8715" t="s">
        <v>17</v>
      </c>
      <c r="L8715" t="s">
        <v>47</v>
      </c>
      <c r="M8715" s="2" t="s">
        <v>101</v>
      </c>
      <c r="N8715" t="s">
        <v>20</v>
      </c>
    </row>
    <row r="8716" spans="1:14" x14ac:dyDescent="0.25">
      <c r="A8716" s="2" t="s">
        <v>9752</v>
      </c>
      <c r="B8716" s="2" t="s">
        <v>1094</v>
      </c>
      <c r="C8716" s="9">
        <f t="shared" si="136"/>
        <v>45901</v>
      </c>
      <c r="D8716" t="s">
        <v>15</v>
      </c>
      <c r="E8716" t="s">
        <v>168</v>
      </c>
      <c r="F8716" s="3">
        <v>1</v>
      </c>
      <c r="G8716" s="4">
        <v>2852.95</v>
      </c>
      <c r="H8716" s="5">
        <v>0.1</v>
      </c>
      <c r="I8716" s="4">
        <v>2567.65</v>
      </c>
      <c r="J8716" s="4">
        <v>734.49</v>
      </c>
      <c r="K8716" t="s">
        <v>37</v>
      </c>
      <c r="L8716" t="s">
        <v>25</v>
      </c>
      <c r="M8716" s="2" t="s">
        <v>19</v>
      </c>
      <c r="N8716" t="s">
        <v>58</v>
      </c>
    </row>
    <row r="8717" spans="1:14" x14ac:dyDescent="0.25">
      <c r="A8717" s="2" t="s">
        <v>9753</v>
      </c>
      <c r="B8717" s="2" t="s">
        <v>413</v>
      </c>
      <c r="C8717" s="9">
        <f t="shared" si="136"/>
        <v>46143</v>
      </c>
      <c r="D8717" t="s">
        <v>30</v>
      </c>
      <c r="E8717" t="s">
        <v>41</v>
      </c>
      <c r="F8717" s="3">
        <v>4</v>
      </c>
      <c r="G8717" s="4">
        <v>534.48</v>
      </c>
      <c r="H8717" s="5">
        <v>0.15</v>
      </c>
      <c r="I8717" s="4">
        <v>1817.23</v>
      </c>
      <c r="J8717" s="4">
        <v>475.99</v>
      </c>
      <c r="K8717" t="s">
        <v>124</v>
      </c>
      <c r="L8717" t="s">
        <v>47</v>
      </c>
      <c r="M8717" s="2" t="s">
        <v>19</v>
      </c>
      <c r="N8717" t="s">
        <v>58</v>
      </c>
    </row>
    <row r="8718" spans="1:14" x14ac:dyDescent="0.25">
      <c r="A8718" s="2" t="s">
        <v>9754</v>
      </c>
      <c r="B8718" s="2" t="s">
        <v>1597</v>
      </c>
      <c r="C8718" s="9">
        <f t="shared" si="136"/>
        <v>46023</v>
      </c>
      <c r="D8718" t="s">
        <v>30</v>
      </c>
      <c r="E8718" t="s">
        <v>106</v>
      </c>
      <c r="F8718" s="3">
        <v>2</v>
      </c>
      <c r="G8718" s="4">
        <v>427.9</v>
      </c>
      <c r="H8718" s="5">
        <v>0</v>
      </c>
      <c r="I8718" s="4">
        <v>855.8</v>
      </c>
      <c r="J8718" s="4">
        <v>247.84</v>
      </c>
      <c r="K8718" t="s">
        <v>24</v>
      </c>
      <c r="L8718" t="s">
        <v>25</v>
      </c>
      <c r="M8718" s="2" t="s">
        <v>19</v>
      </c>
      <c r="N8718" t="s">
        <v>20</v>
      </c>
    </row>
    <row r="8719" spans="1:14" x14ac:dyDescent="0.25">
      <c r="A8719" s="2" t="s">
        <v>9755</v>
      </c>
      <c r="B8719" s="2" t="s">
        <v>244</v>
      </c>
      <c r="C8719" s="9">
        <f t="shared" si="136"/>
        <v>45383</v>
      </c>
      <c r="D8719" t="s">
        <v>30</v>
      </c>
      <c r="E8719" t="s">
        <v>163</v>
      </c>
      <c r="F8719" s="3">
        <v>2</v>
      </c>
      <c r="G8719" s="4">
        <v>1409.84</v>
      </c>
      <c r="H8719" s="5">
        <v>0.2</v>
      </c>
      <c r="I8719" s="4">
        <v>2255.7399999999998</v>
      </c>
      <c r="J8719" s="4">
        <v>409.95</v>
      </c>
      <c r="K8719" t="s">
        <v>37</v>
      </c>
      <c r="L8719" t="s">
        <v>18</v>
      </c>
      <c r="M8719" s="2" t="s">
        <v>19</v>
      </c>
      <c r="N8719" t="s">
        <v>87</v>
      </c>
    </row>
    <row r="8720" spans="1:14" x14ac:dyDescent="0.25">
      <c r="A8720" s="2" t="s">
        <v>9756</v>
      </c>
      <c r="B8720" s="2" t="s">
        <v>819</v>
      </c>
      <c r="C8720" s="9">
        <f t="shared" si="136"/>
        <v>45658</v>
      </c>
      <c r="D8720" t="s">
        <v>35</v>
      </c>
      <c r="E8720" t="s">
        <v>50</v>
      </c>
      <c r="F8720" s="3">
        <v>4</v>
      </c>
      <c r="G8720" s="4">
        <v>33848.36</v>
      </c>
      <c r="H8720" s="5">
        <v>0</v>
      </c>
      <c r="I8720" s="4">
        <v>135393.44</v>
      </c>
      <c r="J8720" s="4">
        <v>0</v>
      </c>
      <c r="K8720" t="s">
        <v>124</v>
      </c>
      <c r="L8720" t="s">
        <v>18</v>
      </c>
      <c r="M8720" s="2" t="s">
        <v>61</v>
      </c>
      <c r="N8720" t="s">
        <v>42</v>
      </c>
    </row>
    <row r="8721" spans="1:14" x14ac:dyDescent="0.25">
      <c r="A8721" s="2" t="s">
        <v>9757</v>
      </c>
      <c r="B8721" s="2" t="s">
        <v>2022</v>
      </c>
      <c r="C8721" s="9">
        <f t="shared" si="136"/>
        <v>45870</v>
      </c>
      <c r="D8721" t="s">
        <v>45</v>
      </c>
      <c r="E8721" t="s">
        <v>46</v>
      </c>
      <c r="F8721" s="3">
        <v>1</v>
      </c>
      <c r="G8721" s="4">
        <v>5656.13</v>
      </c>
      <c r="H8721" s="5">
        <v>0.05</v>
      </c>
      <c r="I8721" s="4">
        <v>5373.32</v>
      </c>
      <c r="J8721" s="4">
        <v>1390.32</v>
      </c>
      <c r="K8721" t="s">
        <v>24</v>
      </c>
      <c r="L8721" t="s">
        <v>25</v>
      </c>
      <c r="M8721" s="2" t="s">
        <v>19</v>
      </c>
      <c r="N8721" t="s">
        <v>58</v>
      </c>
    </row>
    <row r="8722" spans="1:14" x14ac:dyDescent="0.25">
      <c r="A8722" s="2" t="s">
        <v>9758</v>
      </c>
      <c r="B8722" s="2" t="s">
        <v>2587</v>
      </c>
      <c r="C8722" s="9">
        <f t="shared" si="136"/>
        <v>45992</v>
      </c>
      <c r="D8722" t="s">
        <v>15</v>
      </c>
      <c r="E8722" t="s">
        <v>168</v>
      </c>
      <c r="F8722" s="3">
        <v>4</v>
      </c>
      <c r="G8722" s="4">
        <v>1216.55</v>
      </c>
      <c r="H8722" s="5">
        <v>0.25</v>
      </c>
      <c r="I8722" s="4">
        <v>3649.65</v>
      </c>
      <c r="J8722" s="4">
        <v>1160.24</v>
      </c>
      <c r="K8722" t="s">
        <v>17</v>
      </c>
      <c r="L8722" t="s">
        <v>25</v>
      </c>
      <c r="M8722" s="2" t="s">
        <v>19</v>
      </c>
      <c r="N8722" t="s">
        <v>66</v>
      </c>
    </row>
    <row r="8723" spans="1:14" x14ac:dyDescent="0.25">
      <c r="A8723" s="2" t="s">
        <v>9759</v>
      </c>
      <c r="B8723" s="2" t="s">
        <v>1007</v>
      </c>
      <c r="C8723" s="9">
        <f t="shared" si="136"/>
        <v>45962</v>
      </c>
      <c r="D8723" t="s">
        <v>35</v>
      </c>
      <c r="E8723" t="s">
        <v>50</v>
      </c>
      <c r="F8723" s="3">
        <v>2</v>
      </c>
      <c r="G8723" s="4">
        <v>2281.41</v>
      </c>
      <c r="H8723" s="5">
        <v>0</v>
      </c>
      <c r="I8723" s="4">
        <v>4562.82</v>
      </c>
      <c r="J8723" s="4">
        <v>787.58</v>
      </c>
      <c r="K8723" t="s">
        <v>24</v>
      </c>
      <c r="L8723" t="s">
        <v>25</v>
      </c>
      <c r="M8723" s="2" t="s">
        <v>19</v>
      </c>
      <c r="N8723" t="s">
        <v>155</v>
      </c>
    </row>
    <row r="8724" spans="1:14" x14ac:dyDescent="0.25">
      <c r="A8724" s="2" t="s">
        <v>9760</v>
      </c>
      <c r="B8724" s="2" t="s">
        <v>383</v>
      </c>
      <c r="C8724" s="9">
        <f t="shared" si="136"/>
        <v>45383</v>
      </c>
      <c r="D8724" t="s">
        <v>35</v>
      </c>
      <c r="E8724" t="s">
        <v>77</v>
      </c>
      <c r="F8724" s="3">
        <v>1</v>
      </c>
      <c r="G8724" s="4">
        <v>11745.52</v>
      </c>
      <c r="H8724" s="5">
        <v>0</v>
      </c>
      <c r="I8724" s="4">
        <v>11745.52</v>
      </c>
      <c r="J8724" s="4">
        <v>3994.91</v>
      </c>
      <c r="K8724" t="s">
        <v>17</v>
      </c>
      <c r="L8724" t="s">
        <v>47</v>
      </c>
      <c r="M8724" s="2" t="s">
        <v>19</v>
      </c>
      <c r="N8724" t="s">
        <v>82</v>
      </c>
    </row>
    <row r="8725" spans="1:14" x14ac:dyDescent="0.25">
      <c r="A8725" s="2" t="s">
        <v>9761</v>
      </c>
      <c r="B8725" s="2" t="s">
        <v>1627</v>
      </c>
      <c r="C8725" s="9">
        <f t="shared" si="136"/>
        <v>45870</v>
      </c>
      <c r="D8725" t="s">
        <v>35</v>
      </c>
      <c r="E8725" t="s">
        <v>74</v>
      </c>
      <c r="F8725" s="3">
        <v>4</v>
      </c>
      <c r="G8725" s="4">
        <v>14419.44</v>
      </c>
      <c r="H8725" s="5">
        <v>0</v>
      </c>
      <c r="I8725" s="4">
        <v>57677.760000000002</v>
      </c>
      <c r="J8725" s="4">
        <v>12857.9</v>
      </c>
      <c r="K8725" t="s">
        <v>37</v>
      </c>
      <c r="L8725" t="s">
        <v>25</v>
      </c>
      <c r="M8725" s="2" t="s">
        <v>19</v>
      </c>
      <c r="N8725" t="s">
        <v>42</v>
      </c>
    </row>
    <row r="8726" spans="1:14" x14ac:dyDescent="0.25">
      <c r="A8726" s="2" t="s">
        <v>9762</v>
      </c>
      <c r="B8726" s="2" t="s">
        <v>750</v>
      </c>
      <c r="C8726" s="9">
        <f t="shared" si="136"/>
        <v>45870</v>
      </c>
      <c r="D8726" t="s">
        <v>30</v>
      </c>
      <c r="E8726" t="s">
        <v>106</v>
      </c>
      <c r="F8726" s="3">
        <v>1</v>
      </c>
      <c r="G8726" s="4">
        <v>305.89</v>
      </c>
      <c r="H8726" s="5">
        <v>0</v>
      </c>
      <c r="I8726" s="4">
        <v>305.89</v>
      </c>
      <c r="J8726" s="4">
        <v>46.2</v>
      </c>
      <c r="K8726" t="s">
        <v>37</v>
      </c>
      <c r="L8726" t="s">
        <v>25</v>
      </c>
      <c r="M8726" s="2" t="s">
        <v>19</v>
      </c>
      <c r="N8726" t="s">
        <v>58</v>
      </c>
    </row>
    <row r="8727" spans="1:14" x14ac:dyDescent="0.25">
      <c r="A8727" s="2" t="s">
        <v>9763</v>
      </c>
      <c r="B8727" s="2" t="s">
        <v>1537</v>
      </c>
      <c r="C8727" s="9">
        <f t="shared" si="136"/>
        <v>46174</v>
      </c>
      <c r="D8727" t="s">
        <v>35</v>
      </c>
      <c r="E8727" t="s">
        <v>71</v>
      </c>
      <c r="F8727" s="3">
        <v>4</v>
      </c>
      <c r="G8727" s="4">
        <v>19580.28</v>
      </c>
      <c r="H8727" s="5">
        <v>0.1</v>
      </c>
      <c r="I8727" s="4">
        <v>70489.009999999995</v>
      </c>
      <c r="J8727" s="4">
        <v>0</v>
      </c>
      <c r="K8727" t="s">
        <v>24</v>
      </c>
      <c r="L8727" t="s">
        <v>25</v>
      </c>
      <c r="M8727" s="2" t="s">
        <v>61</v>
      </c>
      <c r="N8727" t="s">
        <v>42</v>
      </c>
    </row>
    <row r="8728" spans="1:14" x14ac:dyDescent="0.25">
      <c r="A8728" s="2" t="s">
        <v>9764</v>
      </c>
      <c r="B8728" s="2" t="s">
        <v>761</v>
      </c>
      <c r="C8728" s="9">
        <f t="shared" si="136"/>
        <v>46143</v>
      </c>
      <c r="D8728" t="s">
        <v>35</v>
      </c>
      <c r="E8728" t="s">
        <v>71</v>
      </c>
      <c r="F8728" s="3">
        <v>3</v>
      </c>
      <c r="G8728" s="4">
        <v>20748.91</v>
      </c>
      <c r="H8728" s="5">
        <v>0</v>
      </c>
      <c r="I8728" s="4">
        <v>62246.73</v>
      </c>
      <c r="J8728" s="4">
        <v>20752.349999999999</v>
      </c>
      <c r="K8728" t="s">
        <v>17</v>
      </c>
      <c r="L8728" t="s">
        <v>25</v>
      </c>
      <c r="M8728" s="2" t="s">
        <v>19</v>
      </c>
      <c r="N8728" t="s">
        <v>66</v>
      </c>
    </row>
    <row r="8729" spans="1:14" x14ac:dyDescent="0.25">
      <c r="A8729" s="2" t="s">
        <v>9765</v>
      </c>
      <c r="B8729" s="2" t="s">
        <v>110</v>
      </c>
      <c r="C8729" s="9">
        <f t="shared" si="136"/>
        <v>45474</v>
      </c>
      <c r="D8729" t="s">
        <v>53</v>
      </c>
      <c r="E8729" t="s">
        <v>98</v>
      </c>
      <c r="F8729" s="3">
        <v>1</v>
      </c>
      <c r="G8729" s="4">
        <v>1047.54</v>
      </c>
      <c r="H8729" s="5">
        <v>0</v>
      </c>
      <c r="I8729" s="4">
        <v>1047.54</v>
      </c>
      <c r="J8729" s="4">
        <v>323.97000000000003</v>
      </c>
      <c r="K8729" t="s">
        <v>24</v>
      </c>
      <c r="L8729" t="s">
        <v>25</v>
      </c>
      <c r="M8729" s="2" t="s">
        <v>19</v>
      </c>
      <c r="N8729" t="s">
        <v>20</v>
      </c>
    </row>
    <row r="8730" spans="1:14" x14ac:dyDescent="0.25">
      <c r="A8730" s="2" t="s">
        <v>9766</v>
      </c>
      <c r="B8730" s="2" t="s">
        <v>1192</v>
      </c>
      <c r="C8730" s="9">
        <f t="shared" si="136"/>
        <v>45597</v>
      </c>
      <c r="D8730" t="s">
        <v>15</v>
      </c>
      <c r="E8730" t="s">
        <v>95</v>
      </c>
      <c r="F8730" s="3">
        <v>2</v>
      </c>
      <c r="G8730" s="4">
        <v>1393.39</v>
      </c>
      <c r="H8730" s="5">
        <v>0.2</v>
      </c>
      <c r="I8730" s="4">
        <v>2229.42</v>
      </c>
      <c r="J8730" s="4">
        <v>490.61</v>
      </c>
      <c r="K8730" t="s">
        <v>24</v>
      </c>
      <c r="L8730" t="s">
        <v>25</v>
      </c>
      <c r="M8730" s="2" t="s">
        <v>19</v>
      </c>
      <c r="N8730" t="s">
        <v>82</v>
      </c>
    </row>
    <row r="8731" spans="1:14" x14ac:dyDescent="0.25">
      <c r="A8731" s="2" t="s">
        <v>9767</v>
      </c>
      <c r="B8731" s="2" t="s">
        <v>388</v>
      </c>
      <c r="C8731" s="9">
        <f t="shared" si="136"/>
        <v>45992</v>
      </c>
      <c r="D8731" t="s">
        <v>35</v>
      </c>
      <c r="E8731" t="s">
        <v>36</v>
      </c>
      <c r="F8731" s="3">
        <v>2</v>
      </c>
      <c r="G8731" s="4">
        <v>21981.85</v>
      </c>
      <c r="H8731" s="5">
        <v>0</v>
      </c>
      <c r="I8731" s="4">
        <v>43963.7</v>
      </c>
      <c r="J8731" s="4">
        <v>14814.44</v>
      </c>
      <c r="K8731" t="s">
        <v>24</v>
      </c>
      <c r="L8731" t="s">
        <v>18</v>
      </c>
      <c r="M8731" s="2" t="s">
        <v>19</v>
      </c>
      <c r="N8731" t="s">
        <v>82</v>
      </c>
    </row>
    <row r="8732" spans="1:14" x14ac:dyDescent="0.25">
      <c r="A8732" s="2" t="s">
        <v>9768</v>
      </c>
      <c r="B8732" s="2" t="s">
        <v>541</v>
      </c>
      <c r="C8732" s="9">
        <f t="shared" si="136"/>
        <v>46113</v>
      </c>
      <c r="D8732" t="s">
        <v>35</v>
      </c>
      <c r="E8732" t="s">
        <v>74</v>
      </c>
      <c r="F8732" s="3">
        <v>2</v>
      </c>
      <c r="G8732" s="4">
        <v>4618.46</v>
      </c>
      <c r="H8732" s="5">
        <v>0</v>
      </c>
      <c r="I8732" s="4">
        <v>9236.92</v>
      </c>
      <c r="J8732" s="4">
        <v>1814.16</v>
      </c>
      <c r="K8732" t="s">
        <v>124</v>
      </c>
      <c r="L8732" t="s">
        <v>25</v>
      </c>
      <c r="M8732" s="2" t="s">
        <v>19</v>
      </c>
      <c r="N8732" t="s">
        <v>42</v>
      </c>
    </row>
    <row r="8733" spans="1:14" x14ac:dyDescent="0.25">
      <c r="A8733" s="2" t="s">
        <v>9769</v>
      </c>
      <c r="B8733" s="2" t="s">
        <v>113</v>
      </c>
      <c r="C8733" s="9">
        <f t="shared" si="136"/>
        <v>46235</v>
      </c>
      <c r="D8733" t="s">
        <v>35</v>
      </c>
      <c r="E8733" t="s">
        <v>36</v>
      </c>
      <c r="F8733" s="3">
        <v>2</v>
      </c>
      <c r="G8733" s="4">
        <v>3827.53</v>
      </c>
      <c r="H8733" s="5">
        <v>0</v>
      </c>
      <c r="I8733" s="4">
        <v>7655.06</v>
      </c>
      <c r="J8733" s="4">
        <v>1074.54</v>
      </c>
      <c r="K8733" t="s">
        <v>24</v>
      </c>
      <c r="L8733" t="s">
        <v>18</v>
      </c>
      <c r="M8733" s="2" t="s">
        <v>19</v>
      </c>
      <c r="N8733" t="s">
        <v>42</v>
      </c>
    </row>
    <row r="8734" spans="1:14" x14ac:dyDescent="0.25">
      <c r="A8734" s="2" t="s">
        <v>9770</v>
      </c>
      <c r="B8734" s="2" t="s">
        <v>63</v>
      </c>
      <c r="C8734" s="9">
        <f t="shared" si="136"/>
        <v>45748</v>
      </c>
      <c r="D8734" t="s">
        <v>35</v>
      </c>
      <c r="E8734" t="s">
        <v>50</v>
      </c>
      <c r="F8734" s="3">
        <v>4</v>
      </c>
      <c r="G8734" s="4">
        <v>27392.1</v>
      </c>
      <c r="H8734" s="5">
        <v>0</v>
      </c>
      <c r="I8734" s="4">
        <v>109568.4</v>
      </c>
      <c r="J8734" s="4">
        <v>21808.78</v>
      </c>
      <c r="K8734" t="s">
        <v>24</v>
      </c>
      <c r="L8734" t="s">
        <v>25</v>
      </c>
      <c r="M8734" s="2" t="s">
        <v>19</v>
      </c>
      <c r="N8734" t="s">
        <v>87</v>
      </c>
    </row>
    <row r="8735" spans="1:14" x14ac:dyDescent="0.25">
      <c r="A8735" s="2" t="s">
        <v>9771</v>
      </c>
      <c r="B8735" s="2" t="s">
        <v>2103</v>
      </c>
      <c r="C8735" s="9">
        <f t="shared" si="136"/>
        <v>46174</v>
      </c>
      <c r="D8735" t="s">
        <v>35</v>
      </c>
      <c r="E8735" t="s">
        <v>50</v>
      </c>
      <c r="F8735" s="3">
        <v>4</v>
      </c>
      <c r="G8735" s="4">
        <v>23041.43</v>
      </c>
      <c r="H8735" s="5">
        <v>0</v>
      </c>
      <c r="I8735" s="4">
        <v>92165.72</v>
      </c>
      <c r="J8735" s="4">
        <v>18812.2</v>
      </c>
      <c r="K8735" t="s">
        <v>24</v>
      </c>
      <c r="L8735" t="s">
        <v>25</v>
      </c>
      <c r="M8735" s="2" t="s">
        <v>19</v>
      </c>
      <c r="N8735" t="s">
        <v>20</v>
      </c>
    </row>
    <row r="8736" spans="1:14" x14ac:dyDescent="0.25">
      <c r="A8736" s="2" t="s">
        <v>9772</v>
      </c>
      <c r="B8736" s="2" t="s">
        <v>212</v>
      </c>
      <c r="C8736" s="9">
        <f t="shared" si="136"/>
        <v>45658</v>
      </c>
      <c r="D8736" t="s">
        <v>45</v>
      </c>
      <c r="E8736" t="s">
        <v>46</v>
      </c>
      <c r="F8736" s="3">
        <v>1</v>
      </c>
      <c r="G8736" s="4">
        <v>4019.4</v>
      </c>
      <c r="H8736" s="5">
        <v>0.15</v>
      </c>
      <c r="I8736" s="4">
        <v>3416.49</v>
      </c>
      <c r="J8736" s="4">
        <v>1039.47</v>
      </c>
      <c r="K8736" t="s">
        <v>24</v>
      </c>
      <c r="L8736" t="s">
        <v>25</v>
      </c>
      <c r="M8736" s="2" t="s">
        <v>26</v>
      </c>
      <c r="N8736" t="s">
        <v>38</v>
      </c>
    </row>
    <row r="8737" spans="1:14" x14ac:dyDescent="0.25">
      <c r="A8737" s="2" t="s">
        <v>9773</v>
      </c>
      <c r="B8737" s="2" t="s">
        <v>531</v>
      </c>
      <c r="C8737" s="9">
        <f t="shared" si="136"/>
        <v>45597</v>
      </c>
      <c r="D8737" t="s">
        <v>35</v>
      </c>
      <c r="E8737" t="s">
        <v>71</v>
      </c>
      <c r="F8737" s="3">
        <v>3</v>
      </c>
      <c r="G8737" s="4">
        <v>9464.91</v>
      </c>
      <c r="H8737" s="5">
        <v>0</v>
      </c>
      <c r="I8737" s="4">
        <v>28394.73</v>
      </c>
      <c r="J8737" s="4">
        <v>8077.54</v>
      </c>
      <c r="K8737" t="s">
        <v>24</v>
      </c>
      <c r="L8737" t="s">
        <v>18</v>
      </c>
      <c r="M8737" s="2" t="s">
        <v>19</v>
      </c>
      <c r="N8737" t="s">
        <v>155</v>
      </c>
    </row>
    <row r="8738" spans="1:14" x14ac:dyDescent="0.25">
      <c r="A8738" s="2" t="s">
        <v>9774</v>
      </c>
      <c r="B8738" s="2" t="s">
        <v>638</v>
      </c>
      <c r="C8738" s="9">
        <f t="shared" si="136"/>
        <v>45413</v>
      </c>
      <c r="D8738" t="s">
        <v>15</v>
      </c>
      <c r="E8738" t="s">
        <v>57</v>
      </c>
      <c r="F8738" s="3">
        <v>3</v>
      </c>
      <c r="G8738" s="4">
        <v>1635.97</v>
      </c>
      <c r="H8738" s="5">
        <v>0</v>
      </c>
      <c r="I8738" s="4">
        <v>4907.91</v>
      </c>
      <c r="J8738" s="4">
        <v>1290.1099999999999</v>
      </c>
      <c r="K8738" t="s">
        <v>152</v>
      </c>
      <c r="L8738" t="s">
        <v>25</v>
      </c>
      <c r="M8738" s="2" t="s">
        <v>19</v>
      </c>
      <c r="N8738" t="s">
        <v>87</v>
      </c>
    </row>
    <row r="8739" spans="1:14" x14ac:dyDescent="0.25">
      <c r="A8739" s="2" t="s">
        <v>9775</v>
      </c>
      <c r="B8739" s="2" t="s">
        <v>1356</v>
      </c>
      <c r="C8739" s="9">
        <f t="shared" si="136"/>
        <v>45658</v>
      </c>
      <c r="D8739" t="s">
        <v>30</v>
      </c>
      <c r="E8739" t="s">
        <v>163</v>
      </c>
      <c r="F8739" s="3">
        <v>1</v>
      </c>
      <c r="G8739" s="4">
        <v>338.55</v>
      </c>
      <c r="H8739" s="5">
        <v>0.1</v>
      </c>
      <c r="I8739" s="4">
        <v>304.7</v>
      </c>
      <c r="J8739" s="4">
        <v>0</v>
      </c>
      <c r="K8739" t="s">
        <v>24</v>
      </c>
      <c r="L8739" t="s">
        <v>25</v>
      </c>
      <c r="M8739" s="2" t="s">
        <v>101</v>
      </c>
      <c r="N8739" t="s">
        <v>87</v>
      </c>
    </row>
    <row r="8740" spans="1:14" x14ac:dyDescent="0.25">
      <c r="A8740" s="2" t="s">
        <v>9776</v>
      </c>
      <c r="B8740" s="2" t="s">
        <v>1926</v>
      </c>
      <c r="C8740" s="9">
        <f t="shared" si="136"/>
        <v>45505</v>
      </c>
      <c r="D8740" t="s">
        <v>15</v>
      </c>
      <c r="E8740" t="s">
        <v>95</v>
      </c>
      <c r="F8740" s="3">
        <v>2</v>
      </c>
      <c r="G8740" s="4">
        <v>1764.77</v>
      </c>
      <c r="H8740" s="5">
        <v>0</v>
      </c>
      <c r="I8740" s="4">
        <v>3529.54</v>
      </c>
      <c r="J8740" s="4">
        <v>1072.93</v>
      </c>
      <c r="K8740" t="s">
        <v>124</v>
      </c>
      <c r="L8740" t="s">
        <v>25</v>
      </c>
      <c r="M8740" s="2" t="s">
        <v>19</v>
      </c>
      <c r="N8740" t="s">
        <v>66</v>
      </c>
    </row>
    <row r="8741" spans="1:14" x14ac:dyDescent="0.25">
      <c r="A8741" s="2" t="s">
        <v>9777</v>
      </c>
      <c r="B8741" s="2" t="s">
        <v>1501</v>
      </c>
      <c r="C8741" s="9">
        <f t="shared" si="136"/>
        <v>45627</v>
      </c>
      <c r="D8741" t="s">
        <v>53</v>
      </c>
      <c r="E8741" t="s">
        <v>173</v>
      </c>
      <c r="F8741" s="3">
        <v>3</v>
      </c>
      <c r="G8741" s="4">
        <v>891.17</v>
      </c>
      <c r="H8741" s="5">
        <v>0.05</v>
      </c>
      <c r="I8741" s="4">
        <v>2539.83</v>
      </c>
      <c r="J8741" s="4">
        <v>323.47000000000003</v>
      </c>
      <c r="K8741" t="s">
        <v>24</v>
      </c>
      <c r="L8741" t="s">
        <v>25</v>
      </c>
      <c r="M8741" s="2" t="s">
        <v>19</v>
      </c>
      <c r="N8741" t="s">
        <v>38</v>
      </c>
    </row>
    <row r="8742" spans="1:14" x14ac:dyDescent="0.25">
      <c r="A8742" s="2" t="s">
        <v>9778</v>
      </c>
      <c r="B8742" s="2" t="s">
        <v>2281</v>
      </c>
      <c r="C8742" s="9">
        <f t="shared" si="136"/>
        <v>45597</v>
      </c>
      <c r="D8742" t="s">
        <v>15</v>
      </c>
      <c r="E8742" t="s">
        <v>168</v>
      </c>
      <c r="F8742" s="3">
        <v>3</v>
      </c>
      <c r="G8742" s="4">
        <v>1536.4</v>
      </c>
      <c r="H8742" s="5">
        <v>0</v>
      </c>
      <c r="I8742" s="4">
        <v>4609.2</v>
      </c>
      <c r="J8742" s="4">
        <v>785.51</v>
      </c>
      <c r="K8742" t="s">
        <v>24</v>
      </c>
      <c r="L8742" t="s">
        <v>18</v>
      </c>
      <c r="M8742" s="2" t="s">
        <v>26</v>
      </c>
      <c r="N8742" t="s">
        <v>27</v>
      </c>
    </row>
    <row r="8743" spans="1:14" x14ac:dyDescent="0.25">
      <c r="A8743" s="2" t="s">
        <v>9779</v>
      </c>
      <c r="B8743" s="2" t="s">
        <v>314</v>
      </c>
      <c r="C8743" s="9">
        <f t="shared" si="136"/>
        <v>45292</v>
      </c>
      <c r="D8743" t="s">
        <v>15</v>
      </c>
      <c r="E8743" t="s">
        <v>57</v>
      </c>
      <c r="F8743" s="3">
        <v>1</v>
      </c>
      <c r="G8743" s="4">
        <v>1396.85</v>
      </c>
      <c r="H8743" s="5">
        <v>0.05</v>
      </c>
      <c r="I8743" s="4">
        <v>1327.01</v>
      </c>
      <c r="J8743" s="4">
        <v>326.79000000000002</v>
      </c>
      <c r="K8743" t="s">
        <v>17</v>
      </c>
      <c r="L8743" t="s">
        <v>25</v>
      </c>
      <c r="M8743" s="2" t="s">
        <v>26</v>
      </c>
      <c r="N8743" t="s">
        <v>58</v>
      </c>
    </row>
    <row r="8744" spans="1:14" x14ac:dyDescent="0.25">
      <c r="A8744" s="2" t="s">
        <v>9780</v>
      </c>
      <c r="B8744" s="2" t="s">
        <v>300</v>
      </c>
      <c r="C8744" s="9">
        <f t="shared" si="136"/>
        <v>45505</v>
      </c>
      <c r="D8744" t="s">
        <v>30</v>
      </c>
      <c r="E8744" t="s">
        <v>106</v>
      </c>
      <c r="F8744" s="3">
        <v>2</v>
      </c>
      <c r="G8744" s="4">
        <v>1342.74</v>
      </c>
      <c r="H8744" s="5">
        <v>0.05</v>
      </c>
      <c r="I8744" s="4">
        <v>2551.21</v>
      </c>
      <c r="J8744" s="4">
        <v>585.41999999999996</v>
      </c>
      <c r="K8744" t="s">
        <v>24</v>
      </c>
      <c r="L8744" t="s">
        <v>18</v>
      </c>
      <c r="M8744" s="2" t="s">
        <v>19</v>
      </c>
      <c r="N8744" t="s">
        <v>66</v>
      </c>
    </row>
    <row r="8745" spans="1:14" x14ac:dyDescent="0.25">
      <c r="A8745" s="2" t="s">
        <v>9781</v>
      </c>
      <c r="B8745" s="2" t="s">
        <v>100</v>
      </c>
      <c r="C8745" s="9">
        <f t="shared" si="136"/>
        <v>45778</v>
      </c>
      <c r="D8745" t="s">
        <v>35</v>
      </c>
      <c r="E8745" t="s">
        <v>50</v>
      </c>
      <c r="F8745" s="3">
        <v>4</v>
      </c>
      <c r="G8745" s="4">
        <v>25995.73</v>
      </c>
      <c r="H8745" s="5">
        <v>0.1</v>
      </c>
      <c r="I8745" s="4">
        <v>93584.63</v>
      </c>
      <c r="J8745" s="4">
        <v>0</v>
      </c>
      <c r="K8745" t="s">
        <v>24</v>
      </c>
      <c r="L8745" t="s">
        <v>25</v>
      </c>
      <c r="M8745" s="2" t="s">
        <v>101</v>
      </c>
      <c r="N8745" t="s">
        <v>66</v>
      </c>
    </row>
    <row r="8746" spans="1:14" x14ac:dyDescent="0.25">
      <c r="A8746" s="2" t="s">
        <v>9782</v>
      </c>
      <c r="B8746" s="2" t="s">
        <v>1075</v>
      </c>
      <c r="C8746" s="9">
        <f t="shared" si="136"/>
        <v>46235</v>
      </c>
      <c r="D8746" t="s">
        <v>35</v>
      </c>
      <c r="E8746" t="s">
        <v>36</v>
      </c>
      <c r="F8746" s="3">
        <v>4</v>
      </c>
      <c r="G8746" s="4">
        <v>20512.05</v>
      </c>
      <c r="H8746" s="5">
        <v>0.05</v>
      </c>
      <c r="I8746" s="4">
        <v>77945.789999999994</v>
      </c>
      <c r="J8746" s="4">
        <v>23570.880000000001</v>
      </c>
      <c r="K8746" t="s">
        <v>24</v>
      </c>
      <c r="L8746" t="s">
        <v>25</v>
      </c>
      <c r="M8746" s="2" t="s">
        <v>19</v>
      </c>
      <c r="N8746" t="s">
        <v>42</v>
      </c>
    </row>
    <row r="8747" spans="1:14" x14ac:dyDescent="0.25">
      <c r="A8747" s="2" t="s">
        <v>9783</v>
      </c>
      <c r="B8747" s="2" t="s">
        <v>390</v>
      </c>
      <c r="C8747" s="9">
        <f t="shared" si="136"/>
        <v>45809</v>
      </c>
      <c r="D8747" t="s">
        <v>45</v>
      </c>
      <c r="E8747" t="s">
        <v>222</v>
      </c>
      <c r="F8747" s="3">
        <v>3</v>
      </c>
      <c r="G8747" s="4">
        <v>2827.72</v>
      </c>
      <c r="H8747" s="5">
        <v>0.1</v>
      </c>
      <c r="I8747" s="4">
        <v>7634.84</v>
      </c>
      <c r="J8747" s="4">
        <v>2435.1</v>
      </c>
      <c r="K8747" t="s">
        <v>24</v>
      </c>
      <c r="L8747" t="s">
        <v>25</v>
      </c>
      <c r="M8747" s="2" t="s">
        <v>26</v>
      </c>
      <c r="N8747" t="s">
        <v>66</v>
      </c>
    </row>
    <row r="8748" spans="1:14" x14ac:dyDescent="0.25">
      <c r="A8748" s="2" t="s">
        <v>9784</v>
      </c>
      <c r="B8748" s="2" t="s">
        <v>1827</v>
      </c>
      <c r="C8748" s="9">
        <f t="shared" si="136"/>
        <v>45474</v>
      </c>
      <c r="D8748" t="s">
        <v>15</v>
      </c>
      <c r="E8748" t="s">
        <v>168</v>
      </c>
      <c r="F8748" s="3">
        <v>4</v>
      </c>
      <c r="G8748" s="4">
        <v>2005.29</v>
      </c>
      <c r="H8748" s="5">
        <v>0.2</v>
      </c>
      <c r="I8748" s="4">
        <v>6416.93</v>
      </c>
      <c r="J8748" s="4">
        <v>0</v>
      </c>
      <c r="K8748" t="s">
        <v>24</v>
      </c>
      <c r="L8748" t="s">
        <v>25</v>
      </c>
      <c r="M8748" s="2" t="s">
        <v>101</v>
      </c>
      <c r="N8748" t="s">
        <v>66</v>
      </c>
    </row>
    <row r="8749" spans="1:14" x14ac:dyDescent="0.25">
      <c r="A8749" s="2" t="s">
        <v>9785</v>
      </c>
      <c r="B8749" s="2" t="s">
        <v>265</v>
      </c>
      <c r="C8749" s="9">
        <f t="shared" si="136"/>
        <v>45536</v>
      </c>
      <c r="D8749" t="s">
        <v>30</v>
      </c>
      <c r="E8749" t="s">
        <v>163</v>
      </c>
      <c r="F8749" s="3">
        <v>1</v>
      </c>
      <c r="G8749" s="4">
        <v>936.62</v>
      </c>
      <c r="H8749" s="5">
        <v>0.15</v>
      </c>
      <c r="I8749" s="4">
        <v>796.13</v>
      </c>
      <c r="J8749" s="4">
        <v>196.86</v>
      </c>
      <c r="K8749" t="s">
        <v>24</v>
      </c>
      <c r="L8749" t="s">
        <v>47</v>
      </c>
      <c r="M8749" s="2" t="s">
        <v>19</v>
      </c>
      <c r="N8749" t="s">
        <v>32</v>
      </c>
    </row>
    <row r="8750" spans="1:14" x14ac:dyDescent="0.25">
      <c r="A8750" s="2" t="s">
        <v>9786</v>
      </c>
      <c r="B8750" s="2" t="s">
        <v>1879</v>
      </c>
      <c r="C8750" s="9">
        <f t="shared" si="136"/>
        <v>46235</v>
      </c>
      <c r="D8750" t="s">
        <v>53</v>
      </c>
      <c r="E8750" t="s">
        <v>54</v>
      </c>
      <c r="F8750" s="3">
        <v>3</v>
      </c>
      <c r="G8750" s="4">
        <v>610.89</v>
      </c>
      <c r="H8750" s="5">
        <v>0.2</v>
      </c>
      <c r="I8750" s="4">
        <v>1466.14</v>
      </c>
      <c r="J8750" s="4">
        <v>371.7</v>
      </c>
      <c r="K8750" t="s">
        <v>24</v>
      </c>
      <c r="L8750" t="s">
        <v>25</v>
      </c>
      <c r="M8750" s="2" t="s">
        <v>19</v>
      </c>
      <c r="N8750" t="s">
        <v>27</v>
      </c>
    </row>
    <row r="8751" spans="1:14" x14ac:dyDescent="0.25">
      <c r="A8751" s="2" t="s">
        <v>9787</v>
      </c>
      <c r="B8751" s="2" t="s">
        <v>63</v>
      </c>
      <c r="C8751" s="9">
        <f t="shared" si="136"/>
        <v>45748</v>
      </c>
      <c r="D8751" t="s">
        <v>15</v>
      </c>
      <c r="E8751" t="s">
        <v>95</v>
      </c>
      <c r="F8751" s="3">
        <v>3</v>
      </c>
      <c r="G8751" s="4">
        <v>2723.82</v>
      </c>
      <c r="H8751" s="5">
        <v>0</v>
      </c>
      <c r="I8751" s="4">
        <v>8171.46</v>
      </c>
      <c r="J8751" s="4">
        <v>2034.29</v>
      </c>
      <c r="K8751" t="s">
        <v>124</v>
      </c>
      <c r="L8751" t="s">
        <v>25</v>
      </c>
      <c r="M8751" s="2" t="s">
        <v>19</v>
      </c>
      <c r="N8751" t="s">
        <v>82</v>
      </c>
    </row>
    <row r="8752" spans="1:14" x14ac:dyDescent="0.25">
      <c r="A8752" s="2" t="s">
        <v>9788</v>
      </c>
      <c r="B8752" s="2" t="s">
        <v>1686</v>
      </c>
      <c r="C8752" s="9">
        <f t="shared" si="136"/>
        <v>46143</v>
      </c>
      <c r="D8752" t="s">
        <v>45</v>
      </c>
      <c r="E8752" t="s">
        <v>186</v>
      </c>
      <c r="F8752" s="3">
        <v>2</v>
      </c>
      <c r="G8752" s="4">
        <v>4474.8500000000004</v>
      </c>
      <c r="H8752" s="5">
        <v>0.25</v>
      </c>
      <c r="I8752" s="4">
        <v>6712.28</v>
      </c>
      <c r="J8752" s="4">
        <v>2189.12</v>
      </c>
      <c r="K8752" t="s">
        <v>37</v>
      </c>
      <c r="L8752" t="s">
        <v>25</v>
      </c>
      <c r="M8752" s="2" t="s">
        <v>19</v>
      </c>
      <c r="N8752" t="s">
        <v>42</v>
      </c>
    </row>
    <row r="8753" spans="1:14" x14ac:dyDescent="0.25">
      <c r="A8753" s="2" t="s">
        <v>9789</v>
      </c>
      <c r="B8753" s="2" t="s">
        <v>1163</v>
      </c>
      <c r="C8753" s="9">
        <f t="shared" si="136"/>
        <v>45901</v>
      </c>
      <c r="D8753" t="s">
        <v>15</v>
      </c>
      <c r="E8753" t="s">
        <v>95</v>
      </c>
      <c r="F8753" s="3">
        <v>4</v>
      </c>
      <c r="G8753" s="4">
        <v>1943.11</v>
      </c>
      <c r="H8753" s="5">
        <v>0.05</v>
      </c>
      <c r="I8753" s="4">
        <v>7383.82</v>
      </c>
      <c r="J8753" s="4">
        <v>2197.83</v>
      </c>
      <c r="K8753" t="s">
        <v>24</v>
      </c>
      <c r="L8753" t="s">
        <v>25</v>
      </c>
      <c r="M8753" s="2" t="s">
        <v>26</v>
      </c>
      <c r="N8753" t="s">
        <v>82</v>
      </c>
    </row>
    <row r="8754" spans="1:14" x14ac:dyDescent="0.25">
      <c r="A8754" s="2" t="s">
        <v>9790</v>
      </c>
      <c r="B8754" s="2" t="s">
        <v>1422</v>
      </c>
      <c r="C8754" s="9">
        <f t="shared" si="136"/>
        <v>45809</v>
      </c>
      <c r="D8754" t="s">
        <v>53</v>
      </c>
      <c r="E8754" t="s">
        <v>54</v>
      </c>
      <c r="F8754" s="3">
        <v>2</v>
      </c>
      <c r="G8754" s="4">
        <v>1039.1199999999999</v>
      </c>
      <c r="H8754" s="5">
        <v>0</v>
      </c>
      <c r="I8754" s="4">
        <v>2078.2399999999998</v>
      </c>
      <c r="J8754" s="4">
        <v>487.12</v>
      </c>
      <c r="K8754" t="s">
        <v>17</v>
      </c>
      <c r="L8754" t="s">
        <v>25</v>
      </c>
      <c r="M8754" s="2" t="s">
        <v>19</v>
      </c>
      <c r="N8754" t="s">
        <v>58</v>
      </c>
    </row>
    <row r="8755" spans="1:14" x14ac:dyDescent="0.25">
      <c r="A8755" s="2" t="s">
        <v>9791</v>
      </c>
      <c r="B8755" s="2" t="s">
        <v>1790</v>
      </c>
      <c r="C8755" s="9">
        <f t="shared" si="136"/>
        <v>45809</v>
      </c>
      <c r="D8755" t="s">
        <v>30</v>
      </c>
      <c r="E8755" t="s">
        <v>31</v>
      </c>
      <c r="F8755" s="3">
        <v>3</v>
      </c>
      <c r="G8755" s="4">
        <v>1331.51</v>
      </c>
      <c r="H8755" s="5">
        <v>0.05</v>
      </c>
      <c r="I8755" s="4">
        <v>3794.8</v>
      </c>
      <c r="J8755" s="4">
        <v>1052.52</v>
      </c>
      <c r="K8755" t="s">
        <v>24</v>
      </c>
      <c r="L8755" t="s">
        <v>18</v>
      </c>
      <c r="M8755" s="2" t="s">
        <v>19</v>
      </c>
      <c r="N8755" t="s">
        <v>66</v>
      </c>
    </row>
    <row r="8756" spans="1:14" x14ac:dyDescent="0.25">
      <c r="A8756" s="2" t="s">
        <v>9792</v>
      </c>
      <c r="B8756" s="2" t="s">
        <v>63</v>
      </c>
      <c r="C8756" s="9">
        <f t="shared" si="136"/>
        <v>45748</v>
      </c>
      <c r="D8756" t="s">
        <v>53</v>
      </c>
      <c r="E8756" t="s">
        <v>114</v>
      </c>
      <c r="F8756" s="3">
        <v>4</v>
      </c>
      <c r="G8756" s="4">
        <v>721.06</v>
      </c>
      <c r="H8756" s="5">
        <v>0.15</v>
      </c>
      <c r="I8756" s="4">
        <v>2451.6</v>
      </c>
      <c r="J8756" s="4">
        <v>466.1</v>
      </c>
      <c r="K8756" t="s">
        <v>37</v>
      </c>
      <c r="L8756" t="s">
        <v>18</v>
      </c>
      <c r="M8756" s="2" t="s">
        <v>19</v>
      </c>
      <c r="N8756" t="s">
        <v>82</v>
      </c>
    </row>
    <row r="8757" spans="1:14" x14ac:dyDescent="0.25">
      <c r="A8757" s="2" t="s">
        <v>9793</v>
      </c>
      <c r="B8757" s="2" t="s">
        <v>1019</v>
      </c>
      <c r="C8757" s="9">
        <f t="shared" si="136"/>
        <v>45566</v>
      </c>
      <c r="D8757" t="s">
        <v>35</v>
      </c>
      <c r="E8757" t="s">
        <v>36</v>
      </c>
      <c r="F8757" s="3">
        <v>2</v>
      </c>
      <c r="G8757" s="4">
        <v>14348.25</v>
      </c>
      <c r="H8757" s="5">
        <v>0.25</v>
      </c>
      <c r="I8757" s="4">
        <v>21522.38</v>
      </c>
      <c r="J8757" s="4">
        <v>3405.66</v>
      </c>
      <c r="K8757" t="s">
        <v>124</v>
      </c>
      <c r="L8757" t="s">
        <v>47</v>
      </c>
      <c r="M8757" s="2" t="s">
        <v>19</v>
      </c>
      <c r="N8757" t="s">
        <v>38</v>
      </c>
    </row>
    <row r="8758" spans="1:14" x14ac:dyDescent="0.25">
      <c r="A8758" s="2" t="s">
        <v>9794</v>
      </c>
      <c r="B8758" s="2" t="s">
        <v>638</v>
      </c>
      <c r="C8758" s="9">
        <f t="shared" si="136"/>
        <v>45413</v>
      </c>
      <c r="D8758" t="s">
        <v>30</v>
      </c>
      <c r="E8758" t="s">
        <v>133</v>
      </c>
      <c r="F8758" s="3">
        <v>4</v>
      </c>
      <c r="G8758" s="4">
        <v>740.23</v>
      </c>
      <c r="H8758" s="5">
        <v>0.1</v>
      </c>
      <c r="I8758" s="4">
        <v>2664.83</v>
      </c>
      <c r="J8758" s="4">
        <v>348.76</v>
      </c>
      <c r="K8758" t="s">
        <v>17</v>
      </c>
      <c r="L8758" t="s">
        <v>47</v>
      </c>
      <c r="M8758" s="2" t="s">
        <v>19</v>
      </c>
      <c r="N8758" t="s">
        <v>66</v>
      </c>
    </row>
    <row r="8759" spans="1:14" x14ac:dyDescent="0.25">
      <c r="A8759" s="2" t="s">
        <v>9795</v>
      </c>
      <c r="B8759" s="2" t="s">
        <v>1823</v>
      </c>
      <c r="C8759" s="9">
        <f t="shared" si="136"/>
        <v>45383</v>
      </c>
      <c r="D8759" t="s">
        <v>35</v>
      </c>
      <c r="E8759" t="s">
        <v>36</v>
      </c>
      <c r="F8759" s="3">
        <v>3</v>
      </c>
      <c r="G8759" s="4">
        <v>10660.09</v>
      </c>
      <c r="H8759" s="5">
        <v>0</v>
      </c>
      <c r="I8759" s="4">
        <v>31980.27</v>
      </c>
      <c r="J8759" s="4">
        <v>0</v>
      </c>
      <c r="K8759" t="s">
        <v>24</v>
      </c>
      <c r="L8759" t="s">
        <v>25</v>
      </c>
      <c r="M8759" s="2" t="s">
        <v>61</v>
      </c>
      <c r="N8759" t="s">
        <v>58</v>
      </c>
    </row>
    <row r="8760" spans="1:14" x14ac:dyDescent="0.25">
      <c r="A8760" s="2" t="s">
        <v>9796</v>
      </c>
      <c r="B8760" s="2" t="s">
        <v>4362</v>
      </c>
      <c r="C8760" s="9">
        <f t="shared" si="136"/>
        <v>45505</v>
      </c>
      <c r="D8760" t="s">
        <v>35</v>
      </c>
      <c r="E8760" t="s">
        <v>71</v>
      </c>
      <c r="F8760" s="3">
        <v>3</v>
      </c>
      <c r="G8760" s="4">
        <v>34974.99</v>
      </c>
      <c r="H8760" s="5">
        <v>0</v>
      </c>
      <c r="I8760" s="4">
        <v>104924.97</v>
      </c>
      <c r="J8760" s="4">
        <v>21578.32</v>
      </c>
      <c r="K8760" t="s">
        <v>37</v>
      </c>
      <c r="L8760" t="s">
        <v>25</v>
      </c>
      <c r="M8760" s="2" t="s">
        <v>19</v>
      </c>
      <c r="N8760" t="s">
        <v>58</v>
      </c>
    </row>
    <row r="8761" spans="1:14" x14ac:dyDescent="0.25">
      <c r="A8761" s="2" t="s">
        <v>9797</v>
      </c>
      <c r="B8761" s="2" t="s">
        <v>430</v>
      </c>
      <c r="C8761" s="9">
        <f t="shared" si="136"/>
        <v>45962</v>
      </c>
      <c r="D8761" t="s">
        <v>53</v>
      </c>
      <c r="E8761" t="s">
        <v>92</v>
      </c>
      <c r="F8761" s="3">
        <v>3</v>
      </c>
      <c r="G8761" s="4">
        <v>230.36</v>
      </c>
      <c r="H8761" s="5">
        <v>0.05</v>
      </c>
      <c r="I8761" s="4">
        <v>656.53</v>
      </c>
      <c r="J8761" s="4">
        <v>193.34</v>
      </c>
      <c r="K8761" t="s">
        <v>17</v>
      </c>
      <c r="L8761" t="s">
        <v>18</v>
      </c>
      <c r="M8761" s="2" t="s">
        <v>19</v>
      </c>
      <c r="N8761" t="s">
        <v>66</v>
      </c>
    </row>
    <row r="8762" spans="1:14" x14ac:dyDescent="0.25">
      <c r="A8762" s="2" t="s">
        <v>9798</v>
      </c>
      <c r="B8762" s="2" t="s">
        <v>2970</v>
      </c>
      <c r="C8762" s="9">
        <f t="shared" si="136"/>
        <v>45870</v>
      </c>
      <c r="D8762" t="s">
        <v>35</v>
      </c>
      <c r="E8762" t="s">
        <v>71</v>
      </c>
      <c r="F8762" s="3">
        <v>1</v>
      </c>
      <c r="G8762" s="4">
        <v>20229.5</v>
      </c>
      <c r="H8762" s="5">
        <v>0.05</v>
      </c>
      <c r="I8762" s="4">
        <v>19218.02</v>
      </c>
      <c r="J8762" s="4">
        <v>4531.16</v>
      </c>
      <c r="K8762" t="s">
        <v>24</v>
      </c>
      <c r="L8762" t="s">
        <v>47</v>
      </c>
      <c r="M8762" s="2" t="s">
        <v>19</v>
      </c>
      <c r="N8762" t="s">
        <v>58</v>
      </c>
    </row>
    <row r="8763" spans="1:14" x14ac:dyDescent="0.25">
      <c r="A8763" s="2" t="s">
        <v>9799</v>
      </c>
      <c r="B8763" s="2" t="s">
        <v>2871</v>
      </c>
      <c r="C8763" s="9">
        <f t="shared" si="136"/>
        <v>45992</v>
      </c>
      <c r="D8763" t="s">
        <v>53</v>
      </c>
      <c r="E8763" t="s">
        <v>114</v>
      </c>
      <c r="F8763" s="3">
        <v>2</v>
      </c>
      <c r="G8763" s="4">
        <v>613.88</v>
      </c>
      <c r="H8763" s="5">
        <v>0</v>
      </c>
      <c r="I8763" s="4">
        <v>1227.76</v>
      </c>
      <c r="J8763" s="4">
        <v>195.65</v>
      </c>
      <c r="K8763" t="s">
        <v>24</v>
      </c>
      <c r="L8763" t="s">
        <v>25</v>
      </c>
      <c r="M8763" s="2" t="s">
        <v>19</v>
      </c>
      <c r="N8763" t="s">
        <v>42</v>
      </c>
    </row>
    <row r="8764" spans="1:14" x14ac:dyDescent="0.25">
      <c r="A8764" s="2" t="s">
        <v>9800</v>
      </c>
      <c r="B8764" s="2" t="s">
        <v>1597</v>
      </c>
      <c r="C8764" s="9">
        <f t="shared" si="136"/>
        <v>46023</v>
      </c>
      <c r="D8764" t="s">
        <v>35</v>
      </c>
      <c r="E8764" t="s">
        <v>50</v>
      </c>
      <c r="F8764" s="3">
        <v>2</v>
      </c>
      <c r="G8764" s="4">
        <v>9533.07</v>
      </c>
      <c r="H8764" s="5">
        <v>0.2</v>
      </c>
      <c r="I8764" s="4">
        <v>15252.91</v>
      </c>
      <c r="J8764" s="4">
        <v>0</v>
      </c>
      <c r="K8764" t="s">
        <v>24</v>
      </c>
      <c r="L8764" t="s">
        <v>47</v>
      </c>
      <c r="M8764" s="2" t="s">
        <v>61</v>
      </c>
      <c r="N8764" t="s">
        <v>155</v>
      </c>
    </row>
    <row r="8765" spans="1:14" x14ac:dyDescent="0.25">
      <c r="A8765" s="2" t="s">
        <v>9801</v>
      </c>
      <c r="B8765" s="2" t="s">
        <v>2791</v>
      </c>
      <c r="C8765" s="9">
        <f t="shared" si="136"/>
        <v>45870</v>
      </c>
      <c r="D8765" t="s">
        <v>30</v>
      </c>
      <c r="E8765" t="s">
        <v>106</v>
      </c>
      <c r="F8765" s="3">
        <v>3</v>
      </c>
      <c r="G8765" s="4">
        <v>763.89</v>
      </c>
      <c r="H8765" s="5">
        <v>0</v>
      </c>
      <c r="I8765" s="4">
        <v>2291.67</v>
      </c>
      <c r="J8765" s="4">
        <v>316.91000000000003</v>
      </c>
      <c r="K8765" t="s">
        <v>152</v>
      </c>
      <c r="L8765" t="s">
        <v>25</v>
      </c>
      <c r="M8765" s="2" t="s">
        <v>19</v>
      </c>
      <c r="N8765" t="s">
        <v>20</v>
      </c>
    </row>
    <row r="8766" spans="1:14" x14ac:dyDescent="0.25">
      <c r="A8766" s="2" t="s">
        <v>9802</v>
      </c>
      <c r="B8766" s="2" t="s">
        <v>1453</v>
      </c>
      <c r="C8766" s="9">
        <f t="shared" si="136"/>
        <v>45778</v>
      </c>
      <c r="D8766" t="s">
        <v>35</v>
      </c>
      <c r="E8766" t="s">
        <v>77</v>
      </c>
      <c r="F8766" s="3">
        <v>2</v>
      </c>
      <c r="G8766" s="4">
        <v>21975.66</v>
      </c>
      <c r="H8766" s="5">
        <v>0.1</v>
      </c>
      <c r="I8766" s="4">
        <v>39556.19</v>
      </c>
      <c r="J8766" s="4">
        <v>4908.96</v>
      </c>
      <c r="K8766" t="s">
        <v>17</v>
      </c>
      <c r="L8766" t="s">
        <v>25</v>
      </c>
      <c r="M8766" s="2" t="s">
        <v>19</v>
      </c>
      <c r="N8766" t="s">
        <v>87</v>
      </c>
    </row>
    <row r="8767" spans="1:14" x14ac:dyDescent="0.25">
      <c r="A8767" s="2" t="s">
        <v>9803</v>
      </c>
      <c r="B8767" s="2" t="s">
        <v>1995</v>
      </c>
      <c r="C8767" s="9">
        <f t="shared" si="136"/>
        <v>45870</v>
      </c>
      <c r="D8767" t="s">
        <v>15</v>
      </c>
      <c r="E8767" t="s">
        <v>16</v>
      </c>
      <c r="F8767" s="3">
        <v>3</v>
      </c>
      <c r="G8767" s="4">
        <v>1915.06</v>
      </c>
      <c r="H8767" s="5">
        <v>0.05</v>
      </c>
      <c r="I8767" s="4">
        <v>5457.92</v>
      </c>
      <c r="J8767" s="4">
        <v>748.63</v>
      </c>
      <c r="K8767" t="s">
        <v>124</v>
      </c>
      <c r="L8767" t="s">
        <v>25</v>
      </c>
      <c r="M8767" s="2" t="s">
        <v>26</v>
      </c>
      <c r="N8767" t="s">
        <v>66</v>
      </c>
    </row>
    <row r="8768" spans="1:14" x14ac:dyDescent="0.25">
      <c r="A8768" s="2" t="s">
        <v>9804</v>
      </c>
      <c r="B8768" s="2" t="s">
        <v>424</v>
      </c>
      <c r="C8768" s="9">
        <f t="shared" si="136"/>
        <v>45839</v>
      </c>
      <c r="D8768" t="s">
        <v>35</v>
      </c>
      <c r="E8768" t="s">
        <v>50</v>
      </c>
      <c r="F8768" s="3">
        <v>2</v>
      </c>
      <c r="G8768" s="4">
        <v>13934.45</v>
      </c>
      <c r="H8768" s="5">
        <v>0.2</v>
      </c>
      <c r="I8768" s="4">
        <v>22295.119999999999</v>
      </c>
      <c r="J8768" s="4">
        <v>6540.93</v>
      </c>
      <c r="K8768" t="s">
        <v>24</v>
      </c>
      <c r="L8768" t="s">
        <v>18</v>
      </c>
      <c r="M8768" s="2" t="s">
        <v>19</v>
      </c>
      <c r="N8768" t="s">
        <v>32</v>
      </c>
    </row>
    <row r="8769" spans="1:14" x14ac:dyDescent="0.25">
      <c r="A8769" s="2" t="s">
        <v>9805</v>
      </c>
      <c r="B8769" s="2" t="s">
        <v>1323</v>
      </c>
      <c r="C8769" s="9">
        <f t="shared" si="136"/>
        <v>45536</v>
      </c>
      <c r="D8769" t="s">
        <v>45</v>
      </c>
      <c r="E8769" t="s">
        <v>186</v>
      </c>
      <c r="F8769" s="3">
        <v>4</v>
      </c>
      <c r="G8769" s="4">
        <v>4728.3</v>
      </c>
      <c r="H8769" s="5">
        <v>0.1</v>
      </c>
      <c r="I8769" s="4">
        <v>17021.88</v>
      </c>
      <c r="J8769" s="4">
        <v>5070.8</v>
      </c>
      <c r="K8769" t="s">
        <v>37</v>
      </c>
      <c r="L8769" t="s">
        <v>18</v>
      </c>
      <c r="M8769" s="2" t="s">
        <v>19</v>
      </c>
      <c r="N8769" t="s">
        <v>38</v>
      </c>
    </row>
    <row r="8770" spans="1:14" x14ac:dyDescent="0.25">
      <c r="A8770" s="2" t="s">
        <v>9806</v>
      </c>
      <c r="B8770" s="2" t="s">
        <v>252</v>
      </c>
      <c r="C8770" s="9">
        <f t="shared" si="136"/>
        <v>45992</v>
      </c>
      <c r="D8770" t="s">
        <v>15</v>
      </c>
      <c r="E8770" t="s">
        <v>16</v>
      </c>
      <c r="F8770" s="3">
        <v>2</v>
      </c>
      <c r="G8770" s="4">
        <v>2004.18</v>
      </c>
      <c r="H8770" s="5">
        <v>0.05</v>
      </c>
      <c r="I8770" s="4">
        <v>3807.94</v>
      </c>
      <c r="J8770" s="4">
        <v>767.87</v>
      </c>
      <c r="K8770" t="s">
        <v>24</v>
      </c>
      <c r="L8770" t="s">
        <v>47</v>
      </c>
      <c r="M8770" s="2" t="s">
        <v>26</v>
      </c>
      <c r="N8770" t="s">
        <v>66</v>
      </c>
    </row>
    <row r="8771" spans="1:14" x14ac:dyDescent="0.25">
      <c r="A8771" s="2" t="s">
        <v>9807</v>
      </c>
      <c r="B8771" s="2" t="s">
        <v>1488</v>
      </c>
      <c r="C8771" s="9">
        <f t="shared" ref="C8771:C8834" si="137">DATE(YEAR(B8771),MONTH(B8771),1)</f>
        <v>45444</v>
      </c>
      <c r="D8771" t="s">
        <v>45</v>
      </c>
      <c r="E8771" t="s">
        <v>121</v>
      </c>
      <c r="F8771" s="3">
        <v>3</v>
      </c>
      <c r="G8771" s="4">
        <v>6761.24</v>
      </c>
      <c r="H8771" s="5">
        <v>0.1</v>
      </c>
      <c r="I8771" s="4">
        <v>18255.349999999999</v>
      </c>
      <c r="J8771" s="4">
        <v>2329.1799999999998</v>
      </c>
      <c r="K8771" t="s">
        <v>17</v>
      </c>
      <c r="L8771" t="s">
        <v>18</v>
      </c>
      <c r="M8771" s="2" t="s">
        <v>19</v>
      </c>
      <c r="N8771" t="s">
        <v>87</v>
      </c>
    </row>
    <row r="8772" spans="1:14" x14ac:dyDescent="0.25">
      <c r="A8772" s="2" t="s">
        <v>9808</v>
      </c>
      <c r="B8772" s="2" t="s">
        <v>516</v>
      </c>
      <c r="C8772" s="9">
        <f t="shared" si="137"/>
        <v>46235</v>
      </c>
      <c r="D8772" t="s">
        <v>35</v>
      </c>
      <c r="E8772" t="s">
        <v>71</v>
      </c>
      <c r="F8772" s="3">
        <v>2</v>
      </c>
      <c r="G8772" s="4">
        <v>6466.05</v>
      </c>
      <c r="H8772" s="5">
        <v>0.05</v>
      </c>
      <c r="I8772" s="4">
        <v>12285.5</v>
      </c>
      <c r="J8772" s="4">
        <v>1838.24</v>
      </c>
      <c r="K8772" t="s">
        <v>24</v>
      </c>
      <c r="L8772" t="s">
        <v>25</v>
      </c>
      <c r="M8772" s="2" t="s">
        <v>19</v>
      </c>
      <c r="N8772" t="s">
        <v>42</v>
      </c>
    </row>
    <row r="8773" spans="1:14" x14ac:dyDescent="0.25">
      <c r="A8773" s="2" t="s">
        <v>9809</v>
      </c>
      <c r="B8773" s="2" t="s">
        <v>1937</v>
      </c>
      <c r="C8773" s="9">
        <f t="shared" si="137"/>
        <v>45292</v>
      </c>
      <c r="D8773" t="s">
        <v>35</v>
      </c>
      <c r="E8773" t="s">
        <v>50</v>
      </c>
      <c r="F8773" s="3">
        <v>4</v>
      </c>
      <c r="G8773" s="4">
        <v>9846.07</v>
      </c>
      <c r="H8773" s="5">
        <v>0</v>
      </c>
      <c r="I8773" s="4">
        <v>39384.28</v>
      </c>
      <c r="J8773" s="4">
        <v>9322.75</v>
      </c>
      <c r="K8773" t="s">
        <v>37</v>
      </c>
      <c r="L8773" t="s">
        <v>25</v>
      </c>
      <c r="M8773" s="2" t="s">
        <v>26</v>
      </c>
      <c r="N8773" t="s">
        <v>58</v>
      </c>
    </row>
    <row r="8774" spans="1:14" x14ac:dyDescent="0.25">
      <c r="A8774" s="2" t="s">
        <v>9810</v>
      </c>
      <c r="B8774" s="2" t="s">
        <v>933</v>
      </c>
      <c r="C8774" s="9">
        <f t="shared" si="137"/>
        <v>45444</v>
      </c>
      <c r="D8774" t="s">
        <v>35</v>
      </c>
      <c r="E8774" t="s">
        <v>50</v>
      </c>
      <c r="F8774" s="3">
        <v>4</v>
      </c>
      <c r="G8774" s="4">
        <v>5755.53</v>
      </c>
      <c r="H8774" s="5">
        <v>0.05</v>
      </c>
      <c r="I8774" s="4">
        <v>21871.01</v>
      </c>
      <c r="J8774" s="4">
        <v>7539.24</v>
      </c>
      <c r="K8774" t="s">
        <v>37</v>
      </c>
      <c r="L8774" t="s">
        <v>25</v>
      </c>
      <c r="M8774" s="2" t="s">
        <v>19</v>
      </c>
      <c r="N8774" t="s">
        <v>38</v>
      </c>
    </row>
    <row r="8775" spans="1:14" x14ac:dyDescent="0.25">
      <c r="A8775" s="2" t="s">
        <v>9811</v>
      </c>
      <c r="B8775" s="2" t="s">
        <v>1174</v>
      </c>
      <c r="C8775" s="9">
        <f t="shared" si="137"/>
        <v>45809</v>
      </c>
      <c r="D8775" t="s">
        <v>15</v>
      </c>
      <c r="E8775" t="s">
        <v>95</v>
      </c>
      <c r="F8775" s="3">
        <v>4</v>
      </c>
      <c r="G8775" s="4">
        <v>1074.96</v>
      </c>
      <c r="H8775" s="5">
        <v>0.2</v>
      </c>
      <c r="I8775" s="4">
        <v>3439.87</v>
      </c>
      <c r="J8775" s="4">
        <v>509.64</v>
      </c>
      <c r="K8775" t="s">
        <v>24</v>
      </c>
      <c r="L8775" t="s">
        <v>25</v>
      </c>
      <c r="M8775" s="2" t="s">
        <v>19</v>
      </c>
      <c r="N8775" t="s">
        <v>42</v>
      </c>
    </row>
    <row r="8776" spans="1:14" x14ac:dyDescent="0.25">
      <c r="A8776" s="2" t="s">
        <v>9812</v>
      </c>
      <c r="B8776" s="2" t="s">
        <v>1809</v>
      </c>
      <c r="C8776" s="9">
        <f t="shared" si="137"/>
        <v>45809</v>
      </c>
      <c r="D8776" t="s">
        <v>30</v>
      </c>
      <c r="E8776" t="s">
        <v>163</v>
      </c>
      <c r="F8776" s="3">
        <v>3</v>
      </c>
      <c r="G8776" s="4">
        <v>1122.8599999999999</v>
      </c>
      <c r="H8776" s="5">
        <v>0.2</v>
      </c>
      <c r="I8776" s="4">
        <v>2694.86</v>
      </c>
      <c r="J8776" s="4">
        <v>419.03</v>
      </c>
      <c r="K8776" t="s">
        <v>24</v>
      </c>
      <c r="L8776" t="s">
        <v>47</v>
      </c>
      <c r="M8776" s="2" t="s">
        <v>19</v>
      </c>
      <c r="N8776" t="s">
        <v>58</v>
      </c>
    </row>
    <row r="8777" spans="1:14" x14ac:dyDescent="0.25">
      <c r="A8777" s="2" t="s">
        <v>9813</v>
      </c>
      <c r="B8777" s="2" t="s">
        <v>1302</v>
      </c>
      <c r="C8777" s="9">
        <f t="shared" si="137"/>
        <v>45839</v>
      </c>
      <c r="D8777" t="s">
        <v>30</v>
      </c>
      <c r="E8777" t="s">
        <v>163</v>
      </c>
      <c r="F8777" s="3">
        <v>1</v>
      </c>
      <c r="G8777" s="4">
        <v>397.4</v>
      </c>
      <c r="H8777" s="5">
        <v>0.1</v>
      </c>
      <c r="I8777" s="4">
        <v>357.66</v>
      </c>
      <c r="J8777" s="4">
        <v>76.22</v>
      </c>
      <c r="K8777" t="s">
        <v>24</v>
      </c>
      <c r="L8777" t="s">
        <v>25</v>
      </c>
      <c r="M8777" s="2" t="s">
        <v>19</v>
      </c>
      <c r="N8777" t="s">
        <v>82</v>
      </c>
    </row>
    <row r="8778" spans="1:14" x14ac:dyDescent="0.25">
      <c r="A8778" s="2" t="s">
        <v>9814</v>
      </c>
      <c r="B8778" s="2" t="s">
        <v>960</v>
      </c>
      <c r="C8778" s="9">
        <f t="shared" si="137"/>
        <v>46204</v>
      </c>
      <c r="D8778" t="s">
        <v>35</v>
      </c>
      <c r="E8778" t="s">
        <v>50</v>
      </c>
      <c r="F8778" s="3">
        <v>3</v>
      </c>
      <c r="G8778" s="4">
        <v>4026.07</v>
      </c>
      <c r="H8778" s="5">
        <v>0.1</v>
      </c>
      <c r="I8778" s="4">
        <v>10870.39</v>
      </c>
      <c r="J8778" s="4">
        <v>2843.49</v>
      </c>
      <c r="K8778" t="s">
        <v>24</v>
      </c>
      <c r="L8778" t="s">
        <v>47</v>
      </c>
      <c r="M8778" s="2" t="s">
        <v>19</v>
      </c>
      <c r="N8778" t="s">
        <v>20</v>
      </c>
    </row>
    <row r="8779" spans="1:14" x14ac:dyDescent="0.25">
      <c r="A8779" s="2" t="s">
        <v>9815</v>
      </c>
      <c r="B8779" s="2" t="s">
        <v>875</v>
      </c>
      <c r="C8779" s="9">
        <f t="shared" si="137"/>
        <v>45809</v>
      </c>
      <c r="D8779" t="s">
        <v>45</v>
      </c>
      <c r="E8779" t="s">
        <v>46</v>
      </c>
      <c r="F8779" s="3">
        <v>4</v>
      </c>
      <c r="G8779" s="4">
        <v>5253.18</v>
      </c>
      <c r="H8779" s="5">
        <v>0.1</v>
      </c>
      <c r="I8779" s="4">
        <v>18911.45</v>
      </c>
      <c r="J8779" s="4">
        <v>3974.11</v>
      </c>
      <c r="K8779" t="s">
        <v>24</v>
      </c>
      <c r="L8779" t="s">
        <v>18</v>
      </c>
      <c r="M8779" s="2" t="s">
        <v>19</v>
      </c>
      <c r="N8779" t="s">
        <v>58</v>
      </c>
    </row>
    <row r="8780" spans="1:14" x14ac:dyDescent="0.25">
      <c r="A8780" s="2" t="s">
        <v>9816</v>
      </c>
      <c r="B8780" s="2" t="s">
        <v>747</v>
      </c>
      <c r="C8780" s="9">
        <f t="shared" si="137"/>
        <v>46204</v>
      </c>
      <c r="D8780" t="s">
        <v>30</v>
      </c>
      <c r="E8780" t="s">
        <v>133</v>
      </c>
      <c r="F8780" s="3">
        <v>2</v>
      </c>
      <c r="G8780" s="4">
        <v>1139.3399999999999</v>
      </c>
      <c r="H8780" s="5">
        <v>0.15</v>
      </c>
      <c r="I8780" s="4">
        <v>1936.88</v>
      </c>
      <c r="J8780" s="4">
        <v>511.34</v>
      </c>
      <c r="K8780" t="s">
        <v>24</v>
      </c>
      <c r="L8780" t="s">
        <v>47</v>
      </c>
      <c r="M8780" s="2" t="s">
        <v>19</v>
      </c>
      <c r="N8780" t="s">
        <v>66</v>
      </c>
    </row>
    <row r="8781" spans="1:14" x14ac:dyDescent="0.25">
      <c r="A8781" s="2" t="s">
        <v>9817</v>
      </c>
      <c r="B8781" s="2" t="s">
        <v>774</v>
      </c>
      <c r="C8781" s="9">
        <f t="shared" si="137"/>
        <v>46204</v>
      </c>
      <c r="D8781" t="s">
        <v>35</v>
      </c>
      <c r="E8781" t="s">
        <v>50</v>
      </c>
      <c r="F8781" s="3">
        <v>4</v>
      </c>
      <c r="G8781" s="4">
        <v>21974.240000000002</v>
      </c>
      <c r="H8781" s="5">
        <v>0</v>
      </c>
      <c r="I8781" s="4">
        <v>87896.960000000006</v>
      </c>
      <c r="J8781" s="4">
        <v>11866.22</v>
      </c>
      <c r="K8781" t="s">
        <v>37</v>
      </c>
      <c r="L8781" t="s">
        <v>18</v>
      </c>
      <c r="M8781" s="2" t="s">
        <v>19</v>
      </c>
      <c r="N8781" t="s">
        <v>66</v>
      </c>
    </row>
    <row r="8782" spans="1:14" x14ac:dyDescent="0.25">
      <c r="A8782" s="2" t="s">
        <v>9818</v>
      </c>
      <c r="B8782" s="2" t="s">
        <v>65</v>
      </c>
      <c r="C8782" s="9">
        <f t="shared" si="137"/>
        <v>45505</v>
      </c>
      <c r="D8782" t="s">
        <v>15</v>
      </c>
      <c r="E8782" t="s">
        <v>95</v>
      </c>
      <c r="F8782" s="3">
        <v>1</v>
      </c>
      <c r="G8782" s="4">
        <v>484.65</v>
      </c>
      <c r="H8782" s="5">
        <v>0.05</v>
      </c>
      <c r="I8782" s="4">
        <v>460.42</v>
      </c>
      <c r="J8782" s="4">
        <v>74.2</v>
      </c>
      <c r="K8782" t="s">
        <v>24</v>
      </c>
      <c r="L8782" t="s">
        <v>25</v>
      </c>
      <c r="M8782" s="2" t="s">
        <v>19</v>
      </c>
      <c r="N8782" t="s">
        <v>82</v>
      </c>
    </row>
    <row r="8783" spans="1:14" x14ac:dyDescent="0.25">
      <c r="A8783" s="2" t="s">
        <v>9819</v>
      </c>
      <c r="B8783" s="2" t="s">
        <v>1523</v>
      </c>
      <c r="C8783" s="9">
        <f t="shared" si="137"/>
        <v>45413</v>
      </c>
      <c r="D8783" t="s">
        <v>15</v>
      </c>
      <c r="E8783" t="s">
        <v>168</v>
      </c>
      <c r="F8783" s="3">
        <v>1</v>
      </c>
      <c r="G8783" s="4">
        <v>2863.61</v>
      </c>
      <c r="H8783" s="5">
        <v>0</v>
      </c>
      <c r="I8783" s="4">
        <v>2863.61</v>
      </c>
      <c r="J8783" s="4">
        <v>390.28</v>
      </c>
      <c r="K8783" t="s">
        <v>24</v>
      </c>
      <c r="L8783" t="s">
        <v>25</v>
      </c>
      <c r="M8783" s="2" t="s">
        <v>19</v>
      </c>
      <c r="N8783" t="s">
        <v>66</v>
      </c>
    </row>
    <row r="8784" spans="1:14" x14ac:dyDescent="0.25">
      <c r="A8784" s="2" t="s">
        <v>9820</v>
      </c>
      <c r="B8784" s="2" t="s">
        <v>1141</v>
      </c>
      <c r="C8784" s="9">
        <f t="shared" si="137"/>
        <v>45566</v>
      </c>
      <c r="D8784" t="s">
        <v>35</v>
      </c>
      <c r="E8784" t="s">
        <v>77</v>
      </c>
      <c r="F8784" s="3">
        <v>4</v>
      </c>
      <c r="G8784" s="4">
        <v>1095.3499999999999</v>
      </c>
      <c r="H8784" s="5">
        <v>0</v>
      </c>
      <c r="I8784" s="4">
        <v>4381.3999999999996</v>
      </c>
      <c r="J8784" s="4">
        <v>1407.59</v>
      </c>
      <c r="K8784" t="s">
        <v>124</v>
      </c>
      <c r="L8784" t="s">
        <v>25</v>
      </c>
      <c r="M8784" s="2" t="s">
        <v>19</v>
      </c>
      <c r="N8784" t="s">
        <v>58</v>
      </c>
    </row>
    <row r="8785" spans="1:14" x14ac:dyDescent="0.25">
      <c r="A8785" s="2" t="s">
        <v>9821</v>
      </c>
      <c r="B8785" s="2" t="s">
        <v>1484</v>
      </c>
      <c r="C8785" s="9">
        <f t="shared" si="137"/>
        <v>45413</v>
      </c>
      <c r="D8785" t="s">
        <v>35</v>
      </c>
      <c r="E8785" t="s">
        <v>77</v>
      </c>
      <c r="F8785" s="3">
        <v>3</v>
      </c>
      <c r="G8785" s="4">
        <v>23093.29</v>
      </c>
      <c r="H8785" s="5">
        <v>0.15</v>
      </c>
      <c r="I8785" s="4">
        <v>58887.89</v>
      </c>
      <c r="J8785" s="4">
        <v>17884.419999999998</v>
      </c>
      <c r="K8785" t="s">
        <v>24</v>
      </c>
      <c r="L8785" t="s">
        <v>25</v>
      </c>
      <c r="M8785" s="2" t="s">
        <v>19</v>
      </c>
      <c r="N8785" t="s">
        <v>20</v>
      </c>
    </row>
    <row r="8786" spans="1:14" x14ac:dyDescent="0.25">
      <c r="A8786" s="2" t="s">
        <v>9822</v>
      </c>
      <c r="B8786" s="2" t="s">
        <v>960</v>
      </c>
      <c r="C8786" s="9">
        <f t="shared" si="137"/>
        <v>46204</v>
      </c>
      <c r="D8786" t="s">
        <v>35</v>
      </c>
      <c r="E8786" t="s">
        <v>50</v>
      </c>
      <c r="F8786" s="3">
        <v>1</v>
      </c>
      <c r="G8786" s="4">
        <v>22371.200000000001</v>
      </c>
      <c r="H8786" s="5">
        <v>0</v>
      </c>
      <c r="I8786" s="4">
        <v>22371.200000000001</v>
      </c>
      <c r="J8786" s="4">
        <v>4057.12</v>
      </c>
      <c r="K8786" t="s">
        <v>24</v>
      </c>
      <c r="L8786" t="s">
        <v>25</v>
      </c>
      <c r="M8786" s="2" t="s">
        <v>19</v>
      </c>
      <c r="N8786" t="s">
        <v>87</v>
      </c>
    </row>
    <row r="8787" spans="1:14" x14ac:dyDescent="0.25">
      <c r="A8787" s="2" t="s">
        <v>9823</v>
      </c>
      <c r="B8787" s="2" t="s">
        <v>610</v>
      </c>
      <c r="C8787" s="9">
        <f t="shared" si="137"/>
        <v>45717</v>
      </c>
      <c r="D8787" t="s">
        <v>45</v>
      </c>
      <c r="E8787" t="s">
        <v>222</v>
      </c>
      <c r="F8787" s="3">
        <v>4</v>
      </c>
      <c r="G8787" s="4">
        <v>2637.36</v>
      </c>
      <c r="H8787" s="5">
        <v>0.05</v>
      </c>
      <c r="I8787" s="4">
        <v>10021.969999999999</v>
      </c>
      <c r="J8787" s="4">
        <v>2940.83</v>
      </c>
      <c r="K8787" t="s">
        <v>24</v>
      </c>
      <c r="L8787" t="s">
        <v>25</v>
      </c>
      <c r="M8787" s="2" t="s">
        <v>19</v>
      </c>
      <c r="N8787" t="s">
        <v>58</v>
      </c>
    </row>
    <row r="8788" spans="1:14" x14ac:dyDescent="0.25">
      <c r="A8788" s="2" t="s">
        <v>9824</v>
      </c>
      <c r="B8788" s="2" t="s">
        <v>1250</v>
      </c>
      <c r="C8788" s="9">
        <f t="shared" si="137"/>
        <v>46113</v>
      </c>
      <c r="D8788" t="s">
        <v>35</v>
      </c>
      <c r="E8788" t="s">
        <v>36</v>
      </c>
      <c r="F8788" s="3">
        <v>3</v>
      </c>
      <c r="G8788" s="4">
        <v>13768.93</v>
      </c>
      <c r="H8788" s="5">
        <v>0.2</v>
      </c>
      <c r="I8788" s="4">
        <v>33045.43</v>
      </c>
      <c r="J8788" s="4">
        <v>10128.200000000001</v>
      </c>
      <c r="K8788" t="s">
        <v>37</v>
      </c>
      <c r="L8788" t="s">
        <v>25</v>
      </c>
      <c r="M8788" s="2" t="s">
        <v>19</v>
      </c>
      <c r="N8788" t="s">
        <v>87</v>
      </c>
    </row>
    <row r="8789" spans="1:14" x14ac:dyDescent="0.25">
      <c r="A8789" s="2" t="s">
        <v>9825</v>
      </c>
      <c r="B8789" s="2" t="s">
        <v>917</v>
      </c>
      <c r="C8789" s="9">
        <f t="shared" si="137"/>
        <v>45962</v>
      </c>
      <c r="D8789" t="s">
        <v>35</v>
      </c>
      <c r="E8789" t="s">
        <v>71</v>
      </c>
      <c r="F8789" s="3">
        <v>2</v>
      </c>
      <c r="G8789" s="4">
        <v>28072.59</v>
      </c>
      <c r="H8789" s="5">
        <v>0.15</v>
      </c>
      <c r="I8789" s="4">
        <v>47723.4</v>
      </c>
      <c r="J8789" s="4">
        <v>15068.58</v>
      </c>
      <c r="K8789" t="s">
        <v>37</v>
      </c>
      <c r="L8789" t="s">
        <v>25</v>
      </c>
      <c r="M8789" s="2" t="s">
        <v>26</v>
      </c>
      <c r="N8789" t="s">
        <v>20</v>
      </c>
    </row>
    <row r="8790" spans="1:14" x14ac:dyDescent="0.25">
      <c r="A8790" s="2" t="s">
        <v>9826</v>
      </c>
      <c r="B8790" s="2" t="s">
        <v>739</v>
      </c>
      <c r="C8790" s="9">
        <f t="shared" si="137"/>
        <v>45413</v>
      </c>
      <c r="D8790" t="s">
        <v>15</v>
      </c>
      <c r="E8790" t="s">
        <v>95</v>
      </c>
      <c r="F8790" s="3">
        <v>3</v>
      </c>
      <c r="G8790" s="4">
        <v>2014.6</v>
      </c>
      <c r="H8790" s="5">
        <v>0.1</v>
      </c>
      <c r="I8790" s="4">
        <v>5439.42</v>
      </c>
      <c r="J8790" s="4">
        <v>1194.47</v>
      </c>
      <c r="K8790" t="s">
        <v>124</v>
      </c>
      <c r="L8790" t="s">
        <v>18</v>
      </c>
      <c r="M8790" s="2" t="s">
        <v>19</v>
      </c>
      <c r="N8790" t="s">
        <v>58</v>
      </c>
    </row>
    <row r="8791" spans="1:14" x14ac:dyDescent="0.25">
      <c r="A8791" s="2" t="s">
        <v>9827</v>
      </c>
      <c r="B8791" s="2" t="s">
        <v>68</v>
      </c>
      <c r="C8791" s="9">
        <f t="shared" si="137"/>
        <v>45597</v>
      </c>
      <c r="D8791" t="s">
        <v>35</v>
      </c>
      <c r="E8791" t="s">
        <v>71</v>
      </c>
      <c r="F8791" s="3">
        <v>1</v>
      </c>
      <c r="G8791" s="4">
        <v>8666.42</v>
      </c>
      <c r="H8791" s="5">
        <v>0.05</v>
      </c>
      <c r="I8791" s="4">
        <v>8233.1</v>
      </c>
      <c r="J8791" s="4">
        <v>2822.75</v>
      </c>
      <c r="K8791" t="s">
        <v>24</v>
      </c>
      <c r="L8791" t="s">
        <v>18</v>
      </c>
      <c r="M8791" s="2" t="s">
        <v>26</v>
      </c>
      <c r="N8791" t="s">
        <v>20</v>
      </c>
    </row>
    <row r="8792" spans="1:14" x14ac:dyDescent="0.25">
      <c r="A8792" s="2" t="s">
        <v>9828</v>
      </c>
      <c r="B8792" s="2" t="s">
        <v>954</v>
      </c>
      <c r="C8792" s="9">
        <f t="shared" si="137"/>
        <v>45809</v>
      </c>
      <c r="D8792" t="s">
        <v>35</v>
      </c>
      <c r="E8792" t="s">
        <v>71</v>
      </c>
      <c r="F8792" s="3">
        <v>3</v>
      </c>
      <c r="G8792" s="4">
        <v>11405.25</v>
      </c>
      <c r="H8792" s="5">
        <v>0.1</v>
      </c>
      <c r="I8792" s="4">
        <v>30794.18</v>
      </c>
      <c r="J8792" s="4">
        <v>10014.959999999999</v>
      </c>
      <c r="K8792" t="s">
        <v>17</v>
      </c>
      <c r="L8792" t="s">
        <v>25</v>
      </c>
      <c r="M8792" s="2" t="s">
        <v>19</v>
      </c>
      <c r="N8792" t="s">
        <v>42</v>
      </c>
    </row>
    <row r="8793" spans="1:14" x14ac:dyDescent="0.25">
      <c r="A8793" s="2" t="s">
        <v>9829</v>
      </c>
      <c r="B8793" s="2" t="s">
        <v>3423</v>
      </c>
      <c r="C8793" s="9">
        <f t="shared" si="137"/>
        <v>45658</v>
      </c>
      <c r="D8793" t="s">
        <v>53</v>
      </c>
      <c r="E8793" t="s">
        <v>54</v>
      </c>
      <c r="F8793" s="3">
        <v>3</v>
      </c>
      <c r="G8793" s="4">
        <v>296.42</v>
      </c>
      <c r="H8793" s="5">
        <v>0</v>
      </c>
      <c r="I8793" s="4">
        <v>889.26</v>
      </c>
      <c r="J8793" s="4">
        <v>251.86</v>
      </c>
      <c r="K8793" t="s">
        <v>24</v>
      </c>
      <c r="L8793" t="s">
        <v>25</v>
      </c>
      <c r="M8793" s="2" t="s">
        <v>19</v>
      </c>
      <c r="N8793" t="s">
        <v>87</v>
      </c>
    </row>
    <row r="8794" spans="1:14" x14ac:dyDescent="0.25">
      <c r="A8794" s="2" t="s">
        <v>9830</v>
      </c>
      <c r="B8794" s="2" t="s">
        <v>1264</v>
      </c>
      <c r="C8794" s="9">
        <f t="shared" si="137"/>
        <v>45383</v>
      </c>
      <c r="D8794" t="s">
        <v>35</v>
      </c>
      <c r="E8794" t="s">
        <v>36</v>
      </c>
      <c r="F8794" s="3">
        <v>2</v>
      </c>
      <c r="G8794" s="4">
        <v>8120.76</v>
      </c>
      <c r="H8794" s="5">
        <v>0.15</v>
      </c>
      <c r="I8794" s="4">
        <v>13805.29</v>
      </c>
      <c r="J8794" s="4">
        <v>1757.96</v>
      </c>
      <c r="K8794" t="s">
        <v>24</v>
      </c>
      <c r="L8794" t="s">
        <v>25</v>
      </c>
      <c r="M8794" s="2" t="s">
        <v>19</v>
      </c>
      <c r="N8794" t="s">
        <v>87</v>
      </c>
    </row>
    <row r="8795" spans="1:14" x14ac:dyDescent="0.25">
      <c r="A8795" s="2" t="s">
        <v>9831</v>
      </c>
      <c r="B8795" s="2" t="s">
        <v>2103</v>
      </c>
      <c r="C8795" s="9">
        <f t="shared" si="137"/>
        <v>46174</v>
      </c>
      <c r="D8795" t="s">
        <v>45</v>
      </c>
      <c r="E8795" t="s">
        <v>121</v>
      </c>
      <c r="F8795" s="3">
        <v>4</v>
      </c>
      <c r="G8795" s="4">
        <v>3820.52</v>
      </c>
      <c r="H8795" s="5">
        <v>0</v>
      </c>
      <c r="I8795" s="4">
        <v>15282.08</v>
      </c>
      <c r="J8795" s="4">
        <v>4424.9399999999996</v>
      </c>
      <c r="K8795" t="s">
        <v>124</v>
      </c>
      <c r="L8795" t="s">
        <v>25</v>
      </c>
      <c r="M8795" s="2" t="s">
        <v>19</v>
      </c>
      <c r="N8795" t="s">
        <v>82</v>
      </c>
    </row>
    <row r="8796" spans="1:14" x14ac:dyDescent="0.25">
      <c r="A8796" s="2" t="s">
        <v>9832</v>
      </c>
      <c r="B8796" s="2" t="s">
        <v>2741</v>
      </c>
      <c r="C8796" s="9">
        <f t="shared" si="137"/>
        <v>45748</v>
      </c>
      <c r="D8796" t="s">
        <v>15</v>
      </c>
      <c r="E8796" t="s">
        <v>168</v>
      </c>
      <c r="F8796" s="3">
        <v>3</v>
      </c>
      <c r="G8796" s="4">
        <v>2577.41</v>
      </c>
      <c r="H8796" s="5">
        <v>0.05</v>
      </c>
      <c r="I8796" s="4">
        <v>7345.62</v>
      </c>
      <c r="J8796" s="4">
        <v>1943.05</v>
      </c>
      <c r="K8796" t="s">
        <v>24</v>
      </c>
      <c r="L8796" t="s">
        <v>47</v>
      </c>
      <c r="M8796" s="2" t="s">
        <v>19</v>
      </c>
      <c r="N8796" t="s">
        <v>42</v>
      </c>
    </row>
    <row r="8797" spans="1:14" x14ac:dyDescent="0.25">
      <c r="A8797" s="2" t="s">
        <v>9833</v>
      </c>
      <c r="B8797" s="2" t="s">
        <v>844</v>
      </c>
      <c r="C8797" s="9">
        <f t="shared" si="137"/>
        <v>45566</v>
      </c>
      <c r="D8797" t="s">
        <v>45</v>
      </c>
      <c r="E8797" t="s">
        <v>222</v>
      </c>
      <c r="F8797" s="3">
        <v>2</v>
      </c>
      <c r="G8797" s="4">
        <v>1441.28</v>
      </c>
      <c r="H8797" s="5">
        <v>0</v>
      </c>
      <c r="I8797" s="4">
        <v>2882.56</v>
      </c>
      <c r="J8797" s="4">
        <v>972.78</v>
      </c>
      <c r="K8797" t="s">
        <v>24</v>
      </c>
      <c r="L8797" t="s">
        <v>25</v>
      </c>
      <c r="M8797" s="2" t="s">
        <v>19</v>
      </c>
      <c r="N8797" t="s">
        <v>42</v>
      </c>
    </row>
    <row r="8798" spans="1:14" x14ac:dyDescent="0.25">
      <c r="A8798" s="2" t="s">
        <v>9834</v>
      </c>
      <c r="B8798" s="2" t="s">
        <v>2038</v>
      </c>
      <c r="C8798" s="9">
        <f t="shared" si="137"/>
        <v>46174</v>
      </c>
      <c r="D8798" t="s">
        <v>45</v>
      </c>
      <c r="E8798" t="s">
        <v>121</v>
      </c>
      <c r="F8798" s="3">
        <v>1</v>
      </c>
      <c r="G8798" s="4">
        <v>7448.81</v>
      </c>
      <c r="H8798" s="5">
        <v>0.15</v>
      </c>
      <c r="I8798" s="4">
        <v>6331.49</v>
      </c>
      <c r="J8798" s="4">
        <v>1421.17</v>
      </c>
      <c r="K8798" t="s">
        <v>124</v>
      </c>
      <c r="L8798" t="s">
        <v>25</v>
      </c>
      <c r="M8798" s="2" t="s">
        <v>19</v>
      </c>
      <c r="N8798" t="s">
        <v>82</v>
      </c>
    </row>
    <row r="8799" spans="1:14" x14ac:dyDescent="0.25">
      <c r="A8799" s="2" t="s">
        <v>9835</v>
      </c>
      <c r="B8799" s="2" t="s">
        <v>1276</v>
      </c>
      <c r="C8799" s="9">
        <f t="shared" si="137"/>
        <v>45352</v>
      </c>
      <c r="D8799" t="s">
        <v>35</v>
      </c>
      <c r="E8799" t="s">
        <v>36</v>
      </c>
      <c r="F8799" s="3">
        <v>4</v>
      </c>
      <c r="G8799" s="4">
        <v>28052.91</v>
      </c>
      <c r="H8799" s="5">
        <v>0.2</v>
      </c>
      <c r="I8799" s="4">
        <v>89769.31</v>
      </c>
      <c r="J8799" s="4">
        <v>22922.94</v>
      </c>
      <c r="K8799" t="s">
        <v>124</v>
      </c>
      <c r="L8799" t="s">
        <v>25</v>
      </c>
      <c r="M8799" s="2" t="s">
        <v>19</v>
      </c>
      <c r="N8799" t="s">
        <v>58</v>
      </c>
    </row>
    <row r="8800" spans="1:14" x14ac:dyDescent="0.25">
      <c r="A8800" s="2" t="s">
        <v>9836</v>
      </c>
      <c r="B8800" s="2" t="s">
        <v>1786</v>
      </c>
      <c r="C8800" s="9">
        <f t="shared" si="137"/>
        <v>45444</v>
      </c>
      <c r="D8800" t="s">
        <v>30</v>
      </c>
      <c r="E8800" t="s">
        <v>163</v>
      </c>
      <c r="F8800" s="3">
        <v>1</v>
      </c>
      <c r="G8800" s="4">
        <v>974.91</v>
      </c>
      <c r="H8800" s="5">
        <v>0.05</v>
      </c>
      <c r="I8800" s="4">
        <v>926.16</v>
      </c>
      <c r="J8800" s="4">
        <v>232.29</v>
      </c>
      <c r="K8800" t="s">
        <v>24</v>
      </c>
      <c r="L8800" t="s">
        <v>25</v>
      </c>
      <c r="M8800" s="2" t="s">
        <v>19</v>
      </c>
      <c r="N8800" t="s">
        <v>66</v>
      </c>
    </row>
    <row r="8801" spans="1:14" x14ac:dyDescent="0.25">
      <c r="A8801" s="2" t="s">
        <v>9837</v>
      </c>
      <c r="B8801" s="2" t="s">
        <v>1118</v>
      </c>
      <c r="C8801" s="9">
        <f t="shared" si="137"/>
        <v>45474</v>
      </c>
      <c r="D8801" t="s">
        <v>15</v>
      </c>
      <c r="E8801" t="s">
        <v>57</v>
      </c>
      <c r="F8801" s="3">
        <v>4</v>
      </c>
      <c r="G8801" s="4">
        <v>626.09</v>
      </c>
      <c r="H8801" s="5">
        <v>0</v>
      </c>
      <c r="I8801" s="4">
        <v>2504.36</v>
      </c>
      <c r="J8801" s="4">
        <v>314.39</v>
      </c>
      <c r="K8801" t="s">
        <v>24</v>
      </c>
      <c r="L8801" t="s">
        <v>25</v>
      </c>
      <c r="M8801" s="2" t="s">
        <v>19</v>
      </c>
      <c r="N8801" t="s">
        <v>20</v>
      </c>
    </row>
    <row r="8802" spans="1:14" x14ac:dyDescent="0.25">
      <c r="A8802" s="2" t="s">
        <v>9838</v>
      </c>
      <c r="B8802" s="2" t="s">
        <v>1702</v>
      </c>
      <c r="C8802" s="9">
        <f t="shared" si="137"/>
        <v>45352</v>
      </c>
      <c r="D8802" t="s">
        <v>30</v>
      </c>
      <c r="E8802" t="s">
        <v>163</v>
      </c>
      <c r="F8802" s="3">
        <v>3</v>
      </c>
      <c r="G8802" s="4">
        <v>722.94</v>
      </c>
      <c r="H8802" s="5">
        <v>0.2</v>
      </c>
      <c r="I8802" s="4">
        <v>1735.06</v>
      </c>
      <c r="J8802" s="4">
        <v>293.48</v>
      </c>
      <c r="K8802" t="s">
        <v>24</v>
      </c>
      <c r="L8802" t="s">
        <v>18</v>
      </c>
      <c r="M8802" s="2" t="s">
        <v>26</v>
      </c>
      <c r="N8802" t="s">
        <v>58</v>
      </c>
    </row>
    <row r="8803" spans="1:14" x14ac:dyDescent="0.25">
      <c r="A8803" s="2" t="s">
        <v>9839</v>
      </c>
      <c r="B8803" s="2" t="s">
        <v>2067</v>
      </c>
      <c r="C8803" s="9">
        <f t="shared" si="137"/>
        <v>46235</v>
      </c>
      <c r="D8803" t="s">
        <v>15</v>
      </c>
      <c r="E8803" t="s">
        <v>95</v>
      </c>
      <c r="F8803" s="3">
        <v>3</v>
      </c>
      <c r="G8803" s="4">
        <v>818.19</v>
      </c>
      <c r="H8803" s="5">
        <v>0.05</v>
      </c>
      <c r="I8803" s="4">
        <v>2331.84</v>
      </c>
      <c r="J8803" s="4">
        <v>0</v>
      </c>
      <c r="K8803" t="s">
        <v>37</v>
      </c>
      <c r="L8803" t="s">
        <v>25</v>
      </c>
      <c r="M8803" s="2" t="s">
        <v>61</v>
      </c>
      <c r="N8803" t="s">
        <v>20</v>
      </c>
    </row>
    <row r="8804" spans="1:14" x14ac:dyDescent="0.25">
      <c r="A8804" s="2" t="s">
        <v>9840</v>
      </c>
      <c r="B8804" s="2" t="s">
        <v>1260</v>
      </c>
      <c r="C8804" s="9">
        <f t="shared" si="137"/>
        <v>45870</v>
      </c>
      <c r="D8804" t="s">
        <v>53</v>
      </c>
      <c r="E8804" t="s">
        <v>98</v>
      </c>
      <c r="F8804" s="3">
        <v>4</v>
      </c>
      <c r="G8804" s="4">
        <v>400.59</v>
      </c>
      <c r="H8804" s="5">
        <v>0</v>
      </c>
      <c r="I8804" s="4">
        <v>1602.36</v>
      </c>
      <c r="J8804" s="4">
        <v>323.07</v>
      </c>
      <c r="K8804" t="s">
        <v>124</v>
      </c>
      <c r="L8804" t="s">
        <v>25</v>
      </c>
      <c r="M8804" s="2" t="s">
        <v>19</v>
      </c>
      <c r="N8804" t="s">
        <v>66</v>
      </c>
    </row>
    <row r="8805" spans="1:14" x14ac:dyDescent="0.25">
      <c r="A8805" s="2" t="s">
        <v>9841</v>
      </c>
      <c r="B8805" s="2" t="s">
        <v>811</v>
      </c>
      <c r="C8805" s="9">
        <f t="shared" si="137"/>
        <v>45962</v>
      </c>
      <c r="D8805" t="s">
        <v>30</v>
      </c>
      <c r="E8805" t="s">
        <v>31</v>
      </c>
      <c r="F8805" s="3">
        <v>1</v>
      </c>
      <c r="G8805" s="4">
        <v>1339.03</v>
      </c>
      <c r="H8805" s="5">
        <v>0</v>
      </c>
      <c r="I8805" s="4">
        <v>1339.03</v>
      </c>
      <c r="J8805" s="4">
        <v>245.59</v>
      </c>
      <c r="K8805" t="s">
        <v>124</v>
      </c>
      <c r="L8805" t="s">
        <v>25</v>
      </c>
      <c r="M8805" s="2" t="s">
        <v>26</v>
      </c>
      <c r="N8805" t="s">
        <v>82</v>
      </c>
    </row>
    <row r="8806" spans="1:14" x14ac:dyDescent="0.25">
      <c r="A8806" s="2" t="s">
        <v>9842</v>
      </c>
      <c r="B8806" s="2" t="s">
        <v>52</v>
      </c>
      <c r="C8806" s="9">
        <f t="shared" si="137"/>
        <v>45292</v>
      </c>
      <c r="D8806" t="s">
        <v>53</v>
      </c>
      <c r="E8806" t="s">
        <v>98</v>
      </c>
      <c r="F8806" s="3">
        <v>1</v>
      </c>
      <c r="G8806" s="4">
        <v>553.84</v>
      </c>
      <c r="H8806" s="5">
        <v>0</v>
      </c>
      <c r="I8806" s="4">
        <v>553.84</v>
      </c>
      <c r="J8806" s="4">
        <v>107.64</v>
      </c>
      <c r="K8806" t="s">
        <v>124</v>
      </c>
      <c r="L8806" t="s">
        <v>25</v>
      </c>
      <c r="M8806" s="2" t="s">
        <v>19</v>
      </c>
      <c r="N8806" t="s">
        <v>42</v>
      </c>
    </row>
    <row r="8807" spans="1:14" x14ac:dyDescent="0.25">
      <c r="A8807" s="2" t="s">
        <v>9843</v>
      </c>
      <c r="B8807" s="2" t="s">
        <v>242</v>
      </c>
      <c r="C8807" s="9">
        <f t="shared" si="137"/>
        <v>45839</v>
      </c>
      <c r="D8807" t="s">
        <v>15</v>
      </c>
      <c r="E8807" t="s">
        <v>57</v>
      </c>
      <c r="F8807" s="3">
        <v>1</v>
      </c>
      <c r="G8807" s="4">
        <v>2112.14</v>
      </c>
      <c r="H8807" s="5">
        <v>0</v>
      </c>
      <c r="I8807" s="4">
        <v>2112.14</v>
      </c>
      <c r="J8807" s="4">
        <v>289.48</v>
      </c>
      <c r="K8807" t="s">
        <v>17</v>
      </c>
      <c r="L8807" t="s">
        <v>25</v>
      </c>
      <c r="M8807" s="2" t="s">
        <v>19</v>
      </c>
      <c r="N8807" t="s">
        <v>66</v>
      </c>
    </row>
    <row r="8808" spans="1:14" x14ac:dyDescent="0.25">
      <c r="A8808" s="2" t="s">
        <v>9844</v>
      </c>
      <c r="B8808" s="2" t="s">
        <v>614</v>
      </c>
      <c r="C8808" s="9">
        <f t="shared" si="137"/>
        <v>45474</v>
      </c>
      <c r="D8808" t="s">
        <v>15</v>
      </c>
      <c r="E8808" t="s">
        <v>57</v>
      </c>
      <c r="F8808" s="3">
        <v>3</v>
      </c>
      <c r="G8808" s="4">
        <v>967.21</v>
      </c>
      <c r="H8808" s="5">
        <v>0</v>
      </c>
      <c r="I8808" s="4">
        <v>2901.63</v>
      </c>
      <c r="J8808" s="4">
        <v>450.25</v>
      </c>
      <c r="K8808" t="s">
        <v>124</v>
      </c>
      <c r="L8808" t="s">
        <v>18</v>
      </c>
      <c r="M8808" s="2" t="s">
        <v>19</v>
      </c>
      <c r="N8808" t="s">
        <v>82</v>
      </c>
    </row>
    <row r="8809" spans="1:14" x14ac:dyDescent="0.25">
      <c r="A8809" s="2" t="s">
        <v>9845</v>
      </c>
      <c r="B8809" s="2" t="s">
        <v>413</v>
      </c>
      <c r="C8809" s="9">
        <f t="shared" si="137"/>
        <v>46143</v>
      </c>
      <c r="D8809" t="s">
        <v>30</v>
      </c>
      <c r="E8809" t="s">
        <v>106</v>
      </c>
      <c r="F8809" s="3">
        <v>4</v>
      </c>
      <c r="G8809" s="4">
        <v>998.12</v>
      </c>
      <c r="H8809" s="5">
        <v>0.2</v>
      </c>
      <c r="I8809" s="4">
        <v>3193.98</v>
      </c>
      <c r="J8809" s="4">
        <v>755.36</v>
      </c>
      <c r="K8809" t="s">
        <v>17</v>
      </c>
      <c r="L8809" t="s">
        <v>18</v>
      </c>
      <c r="M8809" s="2" t="s">
        <v>19</v>
      </c>
      <c r="N8809" t="s">
        <v>38</v>
      </c>
    </row>
    <row r="8810" spans="1:14" x14ac:dyDescent="0.25">
      <c r="A8810" s="2" t="s">
        <v>9846</v>
      </c>
      <c r="B8810" s="2" t="s">
        <v>2489</v>
      </c>
      <c r="C8810" s="9">
        <f t="shared" si="137"/>
        <v>45505</v>
      </c>
      <c r="D8810" t="s">
        <v>30</v>
      </c>
      <c r="E8810" t="s">
        <v>163</v>
      </c>
      <c r="F8810" s="3">
        <v>4</v>
      </c>
      <c r="G8810" s="4">
        <v>534.49</v>
      </c>
      <c r="H8810" s="5">
        <v>0</v>
      </c>
      <c r="I8810" s="4">
        <v>2137.96</v>
      </c>
      <c r="J8810" s="4">
        <v>506.95</v>
      </c>
      <c r="K8810" t="s">
        <v>17</v>
      </c>
      <c r="L8810" t="s">
        <v>47</v>
      </c>
      <c r="M8810" s="2" t="s">
        <v>19</v>
      </c>
      <c r="N8810" t="s">
        <v>87</v>
      </c>
    </row>
    <row r="8811" spans="1:14" x14ac:dyDescent="0.25">
      <c r="A8811" s="2" t="s">
        <v>9847</v>
      </c>
      <c r="B8811" s="2" t="s">
        <v>541</v>
      </c>
      <c r="C8811" s="9">
        <f t="shared" si="137"/>
        <v>46113</v>
      </c>
      <c r="D8811" t="s">
        <v>53</v>
      </c>
      <c r="E8811" t="s">
        <v>98</v>
      </c>
      <c r="F8811" s="3">
        <v>1</v>
      </c>
      <c r="G8811" s="4">
        <v>268.82</v>
      </c>
      <c r="H8811" s="5">
        <v>0.05</v>
      </c>
      <c r="I8811" s="4">
        <v>255.38</v>
      </c>
      <c r="J8811" s="4">
        <v>36.340000000000003</v>
      </c>
      <c r="K8811" t="s">
        <v>24</v>
      </c>
      <c r="L8811" t="s">
        <v>25</v>
      </c>
      <c r="M8811" s="2" t="s">
        <v>19</v>
      </c>
      <c r="N8811" t="s">
        <v>87</v>
      </c>
    </row>
    <row r="8812" spans="1:14" x14ac:dyDescent="0.25">
      <c r="A8812" s="2" t="s">
        <v>9848</v>
      </c>
      <c r="B8812" s="2" t="s">
        <v>2526</v>
      </c>
      <c r="C8812" s="9">
        <f t="shared" si="137"/>
        <v>45597</v>
      </c>
      <c r="D8812" t="s">
        <v>15</v>
      </c>
      <c r="E8812" t="s">
        <v>16</v>
      </c>
      <c r="F8812" s="3">
        <v>3</v>
      </c>
      <c r="G8812" s="4">
        <v>2536.4299999999998</v>
      </c>
      <c r="H8812" s="5">
        <v>0.15</v>
      </c>
      <c r="I8812" s="4">
        <v>6467.9</v>
      </c>
      <c r="J8812" s="4">
        <v>0</v>
      </c>
      <c r="K8812" t="s">
        <v>24</v>
      </c>
      <c r="L8812" t="s">
        <v>25</v>
      </c>
      <c r="M8812" s="2" t="s">
        <v>101</v>
      </c>
      <c r="N8812" t="s">
        <v>38</v>
      </c>
    </row>
    <row r="8813" spans="1:14" x14ac:dyDescent="0.25">
      <c r="A8813" s="2" t="s">
        <v>9849</v>
      </c>
      <c r="B8813" s="2" t="s">
        <v>2228</v>
      </c>
      <c r="C8813" s="9">
        <f t="shared" si="137"/>
        <v>45444</v>
      </c>
      <c r="D8813" t="s">
        <v>30</v>
      </c>
      <c r="E8813" t="s">
        <v>41</v>
      </c>
      <c r="F8813" s="3">
        <v>4</v>
      </c>
      <c r="G8813" s="4">
        <v>547.57000000000005</v>
      </c>
      <c r="H8813" s="5">
        <v>0.1</v>
      </c>
      <c r="I8813" s="4">
        <v>1971.25</v>
      </c>
      <c r="J8813" s="4">
        <v>680.05</v>
      </c>
      <c r="K8813" t="s">
        <v>24</v>
      </c>
      <c r="L8813" t="s">
        <v>25</v>
      </c>
      <c r="M8813" s="2" t="s">
        <v>19</v>
      </c>
      <c r="N8813" t="s">
        <v>58</v>
      </c>
    </row>
    <row r="8814" spans="1:14" x14ac:dyDescent="0.25">
      <c r="A8814" s="2" t="s">
        <v>9850</v>
      </c>
      <c r="B8814" s="2" t="s">
        <v>4163</v>
      </c>
      <c r="C8814" s="9">
        <f t="shared" si="137"/>
        <v>46054</v>
      </c>
      <c r="D8814" t="s">
        <v>35</v>
      </c>
      <c r="E8814" t="s">
        <v>71</v>
      </c>
      <c r="F8814" s="3">
        <v>4</v>
      </c>
      <c r="G8814" s="4">
        <v>23920.37</v>
      </c>
      <c r="H8814" s="5">
        <v>0.25</v>
      </c>
      <c r="I8814" s="4">
        <v>71761.11</v>
      </c>
      <c r="J8814" s="4">
        <v>15081.81</v>
      </c>
      <c r="K8814" t="s">
        <v>24</v>
      </c>
      <c r="L8814" t="s">
        <v>18</v>
      </c>
      <c r="M8814" s="2" t="s">
        <v>19</v>
      </c>
      <c r="N8814" t="s">
        <v>155</v>
      </c>
    </row>
    <row r="8815" spans="1:14" x14ac:dyDescent="0.25">
      <c r="A8815" s="2" t="s">
        <v>9851</v>
      </c>
      <c r="B8815" s="2" t="s">
        <v>766</v>
      </c>
      <c r="C8815" s="9">
        <f t="shared" si="137"/>
        <v>45383</v>
      </c>
      <c r="D8815" t="s">
        <v>15</v>
      </c>
      <c r="E8815" t="s">
        <v>23</v>
      </c>
      <c r="F8815" s="3">
        <v>1</v>
      </c>
      <c r="G8815" s="4">
        <v>604.16</v>
      </c>
      <c r="H8815" s="5">
        <v>0.25</v>
      </c>
      <c r="I8815" s="4">
        <v>453.12</v>
      </c>
      <c r="J8815" s="4">
        <v>0</v>
      </c>
      <c r="K8815" t="s">
        <v>24</v>
      </c>
      <c r="L8815" t="s">
        <v>25</v>
      </c>
      <c r="M8815" s="2" t="s">
        <v>101</v>
      </c>
      <c r="N8815" t="s">
        <v>32</v>
      </c>
    </row>
    <row r="8816" spans="1:14" x14ac:dyDescent="0.25">
      <c r="A8816" s="2" t="s">
        <v>9852</v>
      </c>
      <c r="B8816" s="2" t="s">
        <v>589</v>
      </c>
      <c r="C8816" s="9">
        <f t="shared" si="137"/>
        <v>46023</v>
      </c>
      <c r="D8816" t="s">
        <v>35</v>
      </c>
      <c r="E8816" t="s">
        <v>50</v>
      </c>
      <c r="F8816" s="3">
        <v>1</v>
      </c>
      <c r="G8816" s="4">
        <v>29699.59</v>
      </c>
      <c r="H8816" s="5">
        <v>0.1</v>
      </c>
      <c r="I8816" s="4">
        <v>26729.63</v>
      </c>
      <c r="J8816" s="4">
        <v>9327.66</v>
      </c>
      <c r="K8816" t="s">
        <v>124</v>
      </c>
      <c r="L8816" t="s">
        <v>25</v>
      </c>
      <c r="M8816" s="2" t="s">
        <v>19</v>
      </c>
      <c r="N8816" t="s">
        <v>58</v>
      </c>
    </row>
    <row r="8817" spans="1:14" x14ac:dyDescent="0.25">
      <c r="A8817" s="2" t="s">
        <v>9853</v>
      </c>
      <c r="B8817" s="2" t="s">
        <v>388</v>
      </c>
      <c r="C8817" s="9">
        <f t="shared" si="137"/>
        <v>45992</v>
      </c>
      <c r="D8817" t="s">
        <v>15</v>
      </c>
      <c r="E8817" t="s">
        <v>16</v>
      </c>
      <c r="F8817" s="3">
        <v>4</v>
      </c>
      <c r="G8817" s="4">
        <v>1130.31</v>
      </c>
      <c r="H8817" s="5">
        <v>0.15</v>
      </c>
      <c r="I8817" s="4">
        <v>3843.05</v>
      </c>
      <c r="J8817" s="4">
        <v>926.42</v>
      </c>
      <c r="K8817" t="s">
        <v>152</v>
      </c>
      <c r="L8817" t="s">
        <v>25</v>
      </c>
      <c r="M8817" s="2" t="s">
        <v>19</v>
      </c>
      <c r="N8817" t="s">
        <v>66</v>
      </c>
    </row>
    <row r="8818" spans="1:14" x14ac:dyDescent="0.25">
      <c r="A8818" s="2" t="s">
        <v>9854</v>
      </c>
      <c r="B8818" s="2" t="s">
        <v>139</v>
      </c>
      <c r="C8818" s="9">
        <f t="shared" si="137"/>
        <v>45323</v>
      </c>
      <c r="D8818" t="s">
        <v>53</v>
      </c>
      <c r="E8818" t="s">
        <v>54</v>
      </c>
      <c r="F8818" s="3">
        <v>3</v>
      </c>
      <c r="G8818" s="4">
        <v>173.83</v>
      </c>
      <c r="H8818" s="5">
        <v>0.05</v>
      </c>
      <c r="I8818" s="4">
        <v>495.42</v>
      </c>
      <c r="J8818" s="4">
        <v>87.13</v>
      </c>
      <c r="K8818" t="s">
        <v>24</v>
      </c>
      <c r="L8818" t="s">
        <v>25</v>
      </c>
      <c r="M8818" s="2" t="s">
        <v>19</v>
      </c>
      <c r="N8818" t="s">
        <v>82</v>
      </c>
    </row>
    <row r="8819" spans="1:14" x14ac:dyDescent="0.25">
      <c r="A8819" s="2" t="s">
        <v>9855</v>
      </c>
      <c r="B8819" s="2" t="s">
        <v>1457</v>
      </c>
      <c r="C8819" s="9">
        <f t="shared" si="137"/>
        <v>45597</v>
      </c>
      <c r="D8819" t="s">
        <v>35</v>
      </c>
      <c r="E8819" t="s">
        <v>36</v>
      </c>
      <c r="F8819" s="3">
        <v>2</v>
      </c>
      <c r="G8819" s="4">
        <v>29159.54</v>
      </c>
      <c r="H8819" s="5">
        <v>0.05</v>
      </c>
      <c r="I8819" s="4">
        <v>55403.13</v>
      </c>
      <c r="J8819" s="4">
        <v>0</v>
      </c>
      <c r="K8819" t="s">
        <v>37</v>
      </c>
      <c r="L8819" t="s">
        <v>47</v>
      </c>
      <c r="M8819" s="2" t="s">
        <v>101</v>
      </c>
      <c r="N8819" t="s">
        <v>58</v>
      </c>
    </row>
    <row r="8820" spans="1:14" x14ac:dyDescent="0.25">
      <c r="A8820" s="2" t="s">
        <v>9856</v>
      </c>
      <c r="B8820" s="2" t="s">
        <v>2344</v>
      </c>
      <c r="C8820" s="9">
        <f t="shared" si="137"/>
        <v>46174</v>
      </c>
      <c r="D8820" t="s">
        <v>45</v>
      </c>
      <c r="E8820" t="s">
        <v>46</v>
      </c>
      <c r="F8820" s="3">
        <v>4</v>
      </c>
      <c r="G8820" s="4">
        <v>4941.74</v>
      </c>
      <c r="H8820" s="5">
        <v>0</v>
      </c>
      <c r="I8820" s="4">
        <v>19766.96</v>
      </c>
      <c r="J8820" s="4">
        <v>0</v>
      </c>
      <c r="K8820" t="s">
        <v>152</v>
      </c>
      <c r="L8820" t="s">
        <v>25</v>
      </c>
      <c r="M8820" s="2" t="s">
        <v>101</v>
      </c>
      <c r="N8820" t="s">
        <v>66</v>
      </c>
    </row>
    <row r="8821" spans="1:14" x14ac:dyDescent="0.25">
      <c r="A8821" s="2" t="s">
        <v>9857</v>
      </c>
      <c r="B8821" s="2" t="s">
        <v>3998</v>
      </c>
      <c r="C8821" s="9">
        <f t="shared" si="137"/>
        <v>45901</v>
      </c>
      <c r="D8821" t="s">
        <v>45</v>
      </c>
      <c r="E8821" t="s">
        <v>111</v>
      </c>
      <c r="F8821" s="3">
        <v>4</v>
      </c>
      <c r="G8821" s="4">
        <v>5414.6</v>
      </c>
      <c r="H8821" s="5">
        <v>0.1</v>
      </c>
      <c r="I8821" s="4">
        <v>19492.560000000001</v>
      </c>
      <c r="J8821" s="4">
        <v>3171.3</v>
      </c>
      <c r="K8821" t="s">
        <v>24</v>
      </c>
      <c r="L8821" t="s">
        <v>25</v>
      </c>
      <c r="M8821" s="2" t="s">
        <v>19</v>
      </c>
      <c r="N8821" t="s">
        <v>155</v>
      </c>
    </row>
    <row r="8822" spans="1:14" x14ac:dyDescent="0.25">
      <c r="A8822" s="2" t="s">
        <v>9858</v>
      </c>
      <c r="B8822" s="2" t="s">
        <v>714</v>
      </c>
      <c r="C8822" s="9">
        <f t="shared" si="137"/>
        <v>46174</v>
      </c>
      <c r="D8822" t="s">
        <v>35</v>
      </c>
      <c r="E8822" t="s">
        <v>36</v>
      </c>
      <c r="F8822" s="3">
        <v>3</v>
      </c>
      <c r="G8822" s="4">
        <v>30847.83</v>
      </c>
      <c r="H8822" s="5">
        <v>0</v>
      </c>
      <c r="I8822" s="4">
        <v>92543.49</v>
      </c>
      <c r="J8822" s="4">
        <v>27221.08</v>
      </c>
      <c r="K8822" t="s">
        <v>17</v>
      </c>
      <c r="L8822" t="s">
        <v>25</v>
      </c>
      <c r="M8822" s="2" t="s">
        <v>19</v>
      </c>
      <c r="N8822" t="s">
        <v>58</v>
      </c>
    </row>
    <row r="8823" spans="1:14" x14ac:dyDescent="0.25">
      <c r="A8823" s="2" t="s">
        <v>9859</v>
      </c>
      <c r="B8823" s="2" t="s">
        <v>2237</v>
      </c>
      <c r="C8823" s="9">
        <f t="shared" si="137"/>
        <v>45931</v>
      </c>
      <c r="D8823" t="s">
        <v>15</v>
      </c>
      <c r="E8823" t="s">
        <v>168</v>
      </c>
      <c r="F8823" s="3">
        <v>4</v>
      </c>
      <c r="G8823" s="4">
        <v>587.46</v>
      </c>
      <c r="H8823" s="5">
        <v>0</v>
      </c>
      <c r="I8823" s="4">
        <v>2349.84</v>
      </c>
      <c r="J8823" s="4">
        <v>774.38</v>
      </c>
      <c r="K8823" t="s">
        <v>24</v>
      </c>
      <c r="L8823" t="s">
        <v>25</v>
      </c>
      <c r="M8823" s="2" t="s">
        <v>19</v>
      </c>
      <c r="N8823" t="s">
        <v>32</v>
      </c>
    </row>
    <row r="8824" spans="1:14" x14ac:dyDescent="0.25">
      <c r="A8824" s="2" t="s">
        <v>9860</v>
      </c>
      <c r="B8824" s="2" t="s">
        <v>894</v>
      </c>
      <c r="C8824" s="9">
        <f t="shared" si="137"/>
        <v>45474</v>
      </c>
      <c r="D8824" t="s">
        <v>45</v>
      </c>
      <c r="E8824" t="s">
        <v>46</v>
      </c>
      <c r="F8824" s="3">
        <v>2</v>
      </c>
      <c r="G8824" s="4">
        <v>6245.03</v>
      </c>
      <c r="H8824" s="5">
        <v>0</v>
      </c>
      <c r="I8824" s="4">
        <v>12490.06</v>
      </c>
      <c r="J8824" s="4">
        <v>0</v>
      </c>
      <c r="K8824" t="s">
        <v>24</v>
      </c>
      <c r="L8824" t="s">
        <v>25</v>
      </c>
      <c r="M8824" s="2" t="s">
        <v>61</v>
      </c>
      <c r="N8824" t="s">
        <v>32</v>
      </c>
    </row>
    <row r="8825" spans="1:14" x14ac:dyDescent="0.25">
      <c r="A8825" s="2" t="s">
        <v>9861</v>
      </c>
      <c r="B8825" s="2" t="s">
        <v>2802</v>
      </c>
      <c r="C8825" s="9">
        <f t="shared" si="137"/>
        <v>45474</v>
      </c>
      <c r="D8825" t="s">
        <v>35</v>
      </c>
      <c r="E8825" t="s">
        <v>77</v>
      </c>
      <c r="F8825" s="3">
        <v>3</v>
      </c>
      <c r="G8825" s="4">
        <v>11580.56</v>
      </c>
      <c r="H8825" s="5">
        <v>0.15</v>
      </c>
      <c r="I8825" s="4">
        <v>29530.43</v>
      </c>
      <c r="J8825" s="4">
        <v>4021.94</v>
      </c>
      <c r="K8825" t="s">
        <v>124</v>
      </c>
      <c r="L8825" t="s">
        <v>25</v>
      </c>
      <c r="M8825" s="2" t="s">
        <v>19</v>
      </c>
      <c r="N8825" t="s">
        <v>58</v>
      </c>
    </row>
    <row r="8826" spans="1:14" x14ac:dyDescent="0.25">
      <c r="A8826" s="2" t="s">
        <v>9862</v>
      </c>
      <c r="B8826" s="2" t="s">
        <v>1934</v>
      </c>
      <c r="C8826" s="9">
        <f t="shared" si="137"/>
        <v>45597</v>
      </c>
      <c r="D8826" t="s">
        <v>30</v>
      </c>
      <c r="E8826" t="s">
        <v>41</v>
      </c>
      <c r="F8826" s="3">
        <v>2</v>
      </c>
      <c r="G8826" s="4">
        <v>1004.48</v>
      </c>
      <c r="H8826" s="5">
        <v>0</v>
      </c>
      <c r="I8826" s="4">
        <v>2008.96</v>
      </c>
      <c r="J8826" s="4">
        <v>529.78</v>
      </c>
      <c r="K8826" t="s">
        <v>24</v>
      </c>
      <c r="L8826" t="s">
        <v>25</v>
      </c>
      <c r="M8826" s="2" t="s">
        <v>19</v>
      </c>
      <c r="N8826" t="s">
        <v>27</v>
      </c>
    </row>
    <row r="8827" spans="1:14" x14ac:dyDescent="0.25">
      <c r="A8827" s="2" t="s">
        <v>9863</v>
      </c>
      <c r="B8827" s="2" t="s">
        <v>4012</v>
      </c>
      <c r="C8827" s="9">
        <f t="shared" si="137"/>
        <v>45992</v>
      </c>
      <c r="D8827" t="s">
        <v>53</v>
      </c>
      <c r="E8827" t="s">
        <v>98</v>
      </c>
      <c r="F8827" s="3">
        <v>2</v>
      </c>
      <c r="G8827" s="4">
        <v>395.12</v>
      </c>
      <c r="H8827" s="5">
        <v>0.15</v>
      </c>
      <c r="I8827" s="4">
        <v>671.7</v>
      </c>
      <c r="J8827" s="4">
        <v>198.74</v>
      </c>
      <c r="K8827" t="s">
        <v>24</v>
      </c>
      <c r="L8827" t="s">
        <v>25</v>
      </c>
      <c r="M8827" s="2" t="s">
        <v>19</v>
      </c>
      <c r="N8827" t="s">
        <v>20</v>
      </c>
    </row>
    <row r="8828" spans="1:14" x14ac:dyDescent="0.25">
      <c r="A8828" s="2" t="s">
        <v>9864</v>
      </c>
      <c r="B8828" s="2" t="s">
        <v>226</v>
      </c>
      <c r="C8828" s="9">
        <f t="shared" si="137"/>
        <v>45323</v>
      </c>
      <c r="D8828" t="s">
        <v>35</v>
      </c>
      <c r="E8828" t="s">
        <v>71</v>
      </c>
      <c r="F8828" s="3">
        <v>4</v>
      </c>
      <c r="G8828" s="4">
        <v>5457.04</v>
      </c>
      <c r="H8828" s="5">
        <v>0.2</v>
      </c>
      <c r="I8828" s="4">
        <v>17462.53</v>
      </c>
      <c r="J8828" s="4">
        <v>4209.6499999999996</v>
      </c>
      <c r="K8828" t="s">
        <v>37</v>
      </c>
      <c r="L8828" t="s">
        <v>18</v>
      </c>
      <c r="M8828" s="2" t="s">
        <v>26</v>
      </c>
      <c r="N8828" t="s">
        <v>27</v>
      </c>
    </row>
    <row r="8829" spans="1:14" x14ac:dyDescent="0.25">
      <c r="A8829" s="2" t="s">
        <v>9865</v>
      </c>
      <c r="B8829" s="2" t="s">
        <v>348</v>
      </c>
      <c r="C8829" s="9">
        <f t="shared" si="137"/>
        <v>45658</v>
      </c>
      <c r="D8829" t="s">
        <v>35</v>
      </c>
      <c r="E8829" t="s">
        <v>74</v>
      </c>
      <c r="F8829" s="3">
        <v>2</v>
      </c>
      <c r="G8829" s="4">
        <v>2595.81</v>
      </c>
      <c r="H8829" s="5">
        <v>0.05</v>
      </c>
      <c r="I8829" s="4">
        <v>4932.04</v>
      </c>
      <c r="J8829" s="4">
        <v>1036.74</v>
      </c>
      <c r="K8829" t="s">
        <v>124</v>
      </c>
      <c r="L8829" t="s">
        <v>25</v>
      </c>
      <c r="M8829" s="2" t="s">
        <v>19</v>
      </c>
      <c r="N8829" t="s">
        <v>27</v>
      </c>
    </row>
    <row r="8830" spans="1:14" x14ac:dyDescent="0.25">
      <c r="A8830" s="2" t="s">
        <v>9866</v>
      </c>
      <c r="B8830" s="2" t="s">
        <v>570</v>
      </c>
      <c r="C8830" s="9">
        <f t="shared" si="137"/>
        <v>45658</v>
      </c>
      <c r="D8830" t="s">
        <v>15</v>
      </c>
      <c r="E8830" t="s">
        <v>23</v>
      </c>
      <c r="F8830" s="3">
        <v>4</v>
      </c>
      <c r="G8830" s="4">
        <v>917.9</v>
      </c>
      <c r="H8830" s="5">
        <v>0.15</v>
      </c>
      <c r="I8830" s="4">
        <v>3120.86</v>
      </c>
      <c r="J8830" s="4">
        <v>861</v>
      </c>
      <c r="K8830" t="s">
        <v>37</v>
      </c>
      <c r="L8830" t="s">
        <v>25</v>
      </c>
      <c r="M8830" s="2" t="s">
        <v>19</v>
      </c>
      <c r="N8830" t="s">
        <v>42</v>
      </c>
    </row>
    <row r="8831" spans="1:14" x14ac:dyDescent="0.25">
      <c r="A8831" s="2" t="s">
        <v>9867</v>
      </c>
      <c r="B8831" s="2" t="s">
        <v>1176</v>
      </c>
      <c r="C8831" s="9">
        <f t="shared" si="137"/>
        <v>46023</v>
      </c>
      <c r="D8831" t="s">
        <v>45</v>
      </c>
      <c r="E8831" t="s">
        <v>222</v>
      </c>
      <c r="F8831" s="3">
        <v>4</v>
      </c>
      <c r="G8831" s="4">
        <v>2504.0100000000002</v>
      </c>
      <c r="H8831" s="5">
        <v>0.05</v>
      </c>
      <c r="I8831" s="4">
        <v>9515.24</v>
      </c>
      <c r="J8831" s="4">
        <v>0</v>
      </c>
      <c r="K8831" t="s">
        <v>124</v>
      </c>
      <c r="L8831" t="s">
        <v>25</v>
      </c>
      <c r="M8831" s="2" t="s">
        <v>101</v>
      </c>
      <c r="N8831" t="s">
        <v>82</v>
      </c>
    </row>
    <row r="8832" spans="1:14" x14ac:dyDescent="0.25">
      <c r="A8832" s="2" t="s">
        <v>9868</v>
      </c>
      <c r="B8832" s="2" t="s">
        <v>1111</v>
      </c>
      <c r="C8832" s="9">
        <f t="shared" si="137"/>
        <v>45505</v>
      </c>
      <c r="D8832" t="s">
        <v>35</v>
      </c>
      <c r="E8832" t="s">
        <v>74</v>
      </c>
      <c r="F8832" s="3">
        <v>3</v>
      </c>
      <c r="G8832" s="4">
        <v>26933.02</v>
      </c>
      <c r="H8832" s="5">
        <v>0.15</v>
      </c>
      <c r="I8832" s="4">
        <v>68679.199999999997</v>
      </c>
      <c r="J8832" s="4">
        <v>20589.060000000001</v>
      </c>
      <c r="K8832" t="s">
        <v>24</v>
      </c>
      <c r="L8832" t="s">
        <v>25</v>
      </c>
      <c r="M8832" s="2" t="s">
        <v>19</v>
      </c>
      <c r="N8832" t="s">
        <v>82</v>
      </c>
    </row>
    <row r="8833" spans="1:14" x14ac:dyDescent="0.25">
      <c r="A8833" s="2" t="s">
        <v>9869</v>
      </c>
      <c r="B8833" s="2" t="s">
        <v>2197</v>
      </c>
      <c r="C8833" s="9">
        <f t="shared" si="137"/>
        <v>45901</v>
      </c>
      <c r="D8833" t="s">
        <v>35</v>
      </c>
      <c r="E8833" t="s">
        <v>77</v>
      </c>
      <c r="F8833" s="3">
        <v>3</v>
      </c>
      <c r="G8833" s="4">
        <v>29027.05</v>
      </c>
      <c r="H8833" s="5">
        <v>0.05</v>
      </c>
      <c r="I8833" s="4">
        <v>82727.09</v>
      </c>
      <c r="J8833" s="4">
        <v>10044.870000000001</v>
      </c>
      <c r="K8833" t="s">
        <v>24</v>
      </c>
      <c r="L8833" t="s">
        <v>25</v>
      </c>
      <c r="M8833" s="2" t="s">
        <v>19</v>
      </c>
      <c r="N8833" t="s">
        <v>20</v>
      </c>
    </row>
    <row r="8834" spans="1:14" x14ac:dyDescent="0.25">
      <c r="A8834" s="2" t="s">
        <v>9870</v>
      </c>
      <c r="B8834" s="2" t="s">
        <v>1422</v>
      </c>
      <c r="C8834" s="9">
        <f t="shared" si="137"/>
        <v>45809</v>
      </c>
      <c r="D8834" t="s">
        <v>15</v>
      </c>
      <c r="E8834" t="s">
        <v>16</v>
      </c>
      <c r="F8834" s="3">
        <v>3</v>
      </c>
      <c r="G8834" s="4">
        <v>2203.69</v>
      </c>
      <c r="H8834" s="5">
        <v>0.2</v>
      </c>
      <c r="I8834" s="4">
        <v>5288.86</v>
      </c>
      <c r="J8834" s="4">
        <v>1374.75</v>
      </c>
      <c r="K8834" t="s">
        <v>24</v>
      </c>
      <c r="L8834" t="s">
        <v>25</v>
      </c>
      <c r="M8834" s="2" t="s">
        <v>19</v>
      </c>
      <c r="N8834" t="s">
        <v>87</v>
      </c>
    </row>
    <row r="8835" spans="1:14" x14ac:dyDescent="0.25">
      <c r="A8835" s="2" t="s">
        <v>9871</v>
      </c>
      <c r="B8835" s="2" t="s">
        <v>509</v>
      </c>
      <c r="C8835" s="9">
        <f t="shared" ref="C8835:C8898" si="138">DATE(YEAR(B8835),MONTH(B8835),1)</f>
        <v>45566</v>
      </c>
      <c r="D8835" t="s">
        <v>53</v>
      </c>
      <c r="E8835" t="s">
        <v>92</v>
      </c>
      <c r="F8835" s="3">
        <v>4</v>
      </c>
      <c r="G8835" s="4">
        <v>327.17</v>
      </c>
      <c r="H8835" s="5">
        <v>0.25</v>
      </c>
      <c r="I8835" s="4">
        <v>981.51</v>
      </c>
      <c r="J8835" s="4">
        <v>308.69</v>
      </c>
      <c r="K8835" t="s">
        <v>152</v>
      </c>
      <c r="L8835" t="s">
        <v>25</v>
      </c>
      <c r="M8835" s="2" t="s">
        <v>19</v>
      </c>
      <c r="N8835" t="s">
        <v>38</v>
      </c>
    </row>
    <row r="8836" spans="1:14" x14ac:dyDescent="0.25">
      <c r="A8836" s="2" t="s">
        <v>9872</v>
      </c>
      <c r="B8836" s="2" t="s">
        <v>1504</v>
      </c>
      <c r="C8836" s="9">
        <f t="shared" si="138"/>
        <v>45292</v>
      </c>
      <c r="D8836" t="s">
        <v>15</v>
      </c>
      <c r="E8836" t="s">
        <v>95</v>
      </c>
      <c r="F8836" s="3">
        <v>2</v>
      </c>
      <c r="G8836" s="4">
        <v>1045.79</v>
      </c>
      <c r="H8836" s="5">
        <v>0.05</v>
      </c>
      <c r="I8836" s="4">
        <v>1987</v>
      </c>
      <c r="J8836" s="4">
        <v>549.87</v>
      </c>
      <c r="K8836" t="s">
        <v>24</v>
      </c>
      <c r="L8836" t="s">
        <v>25</v>
      </c>
      <c r="M8836" s="2" t="s">
        <v>19</v>
      </c>
      <c r="N8836" t="s">
        <v>82</v>
      </c>
    </row>
    <row r="8837" spans="1:14" x14ac:dyDescent="0.25">
      <c r="A8837" s="2" t="s">
        <v>9873</v>
      </c>
      <c r="B8837" s="2" t="s">
        <v>2675</v>
      </c>
      <c r="C8837" s="9">
        <f t="shared" si="138"/>
        <v>45992</v>
      </c>
      <c r="D8837" t="s">
        <v>15</v>
      </c>
      <c r="E8837" t="s">
        <v>168</v>
      </c>
      <c r="F8837" s="3">
        <v>2</v>
      </c>
      <c r="G8837" s="4">
        <v>1476.91</v>
      </c>
      <c r="H8837" s="5">
        <v>0</v>
      </c>
      <c r="I8837" s="4">
        <v>2953.82</v>
      </c>
      <c r="J8837" s="4">
        <v>740.28</v>
      </c>
      <c r="K8837" t="s">
        <v>124</v>
      </c>
      <c r="L8837" t="s">
        <v>18</v>
      </c>
      <c r="M8837" s="2" t="s">
        <v>19</v>
      </c>
      <c r="N8837" t="s">
        <v>66</v>
      </c>
    </row>
    <row r="8838" spans="1:14" x14ac:dyDescent="0.25">
      <c r="A8838" s="2" t="s">
        <v>9874</v>
      </c>
      <c r="B8838" s="2" t="s">
        <v>649</v>
      </c>
      <c r="C8838" s="9">
        <f t="shared" si="138"/>
        <v>45748</v>
      </c>
      <c r="D8838" t="s">
        <v>53</v>
      </c>
      <c r="E8838" t="s">
        <v>173</v>
      </c>
      <c r="F8838" s="3">
        <v>3</v>
      </c>
      <c r="G8838" s="4">
        <v>207.47</v>
      </c>
      <c r="H8838" s="5">
        <v>0.1</v>
      </c>
      <c r="I8838" s="4">
        <v>560.16999999999996</v>
      </c>
      <c r="J8838" s="4">
        <v>95.99</v>
      </c>
      <c r="K8838" t="s">
        <v>24</v>
      </c>
      <c r="L8838" t="s">
        <v>25</v>
      </c>
      <c r="M8838" s="2" t="s">
        <v>19</v>
      </c>
      <c r="N8838" t="s">
        <v>38</v>
      </c>
    </row>
    <row r="8839" spans="1:14" x14ac:dyDescent="0.25">
      <c r="A8839" s="2" t="s">
        <v>9875</v>
      </c>
      <c r="B8839" s="2" t="s">
        <v>828</v>
      </c>
      <c r="C8839" s="9">
        <f t="shared" si="138"/>
        <v>45505</v>
      </c>
      <c r="D8839" t="s">
        <v>45</v>
      </c>
      <c r="E8839" t="s">
        <v>222</v>
      </c>
      <c r="F8839" s="3">
        <v>3</v>
      </c>
      <c r="G8839" s="4">
        <v>4651.79</v>
      </c>
      <c r="H8839" s="5">
        <v>0.1</v>
      </c>
      <c r="I8839" s="4">
        <v>12559.83</v>
      </c>
      <c r="J8839" s="4">
        <v>3098.67</v>
      </c>
      <c r="K8839" t="s">
        <v>24</v>
      </c>
      <c r="L8839" t="s">
        <v>18</v>
      </c>
      <c r="M8839" s="2" t="s">
        <v>19</v>
      </c>
      <c r="N8839" t="s">
        <v>87</v>
      </c>
    </row>
    <row r="8840" spans="1:14" x14ac:dyDescent="0.25">
      <c r="A8840" s="2" t="s">
        <v>9876</v>
      </c>
      <c r="B8840" s="2" t="s">
        <v>2418</v>
      </c>
      <c r="C8840" s="9">
        <f t="shared" si="138"/>
        <v>46235</v>
      </c>
      <c r="D8840" t="s">
        <v>45</v>
      </c>
      <c r="E8840" t="s">
        <v>46</v>
      </c>
      <c r="F8840" s="3">
        <v>4</v>
      </c>
      <c r="G8840" s="4">
        <v>3615.64</v>
      </c>
      <c r="H8840" s="5">
        <v>0.25</v>
      </c>
      <c r="I8840" s="4">
        <v>10846.92</v>
      </c>
      <c r="J8840" s="4">
        <v>3334.96</v>
      </c>
      <c r="K8840" t="s">
        <v>24</v>
      </c>
      <c r="L8840" t="s">
        <v>25</v>
      </c>
      <c r="M8840" s="2" t="s">
        <v>19</v>
      </c>
      <c r="N8840" t="s">
        <v>66</v>
      </c>
    </row>
    <row r="8841" spans="1:14" x14ac:dyDescent="0.25">
      <c r="A8841" s="2" t="s">
        <v>9877</v>
      </c>
      <c r="B8841" s="2" t="s">
        <v>866</v>
      </c>
      <c r="C8841" s="9">
        <f t="shared" si="138"/>
        <v>45444</v>
      </c>
      <c r="D8841" t="s">
        <v>45</v>
      </c>
      <c r="E8841" t="s">
        <v>46</v>
      </c>
      <c r="F8841" s="3">
        <v>1</v>
      </c>
      <c r="G8841" s="4">
        <v>2374.87</v>
      </c>
      <c r="H8841" s="5">
        <v>0.15</v>
      </c>
      <c r="I8841" s="4">
        <v>2018.64</v>
      </c>
      <c r="J8841" s="4">
        <v>640.65</v>
      </c>
      <c r="K8841" t="s">
        <v>24</v>
      </c>
      <c r="L8841" t="s">
        <v>25</v>
      </c>
      <c r="M8841" s="2" t="s">
        <v>19</v>
      </c>
      <c r="N8841" t="s">
        <v>66</v>
      </c>
    </row>
    <row r="8842" spans="1:14" x14ac:dyDescent="0.25">
      <c r="A8842" s="2" t="s">
        <v>9878</v>
      </c>
      <c r="B8842" s="2" t="s">
        <v>2511</v>
      </c>
      <c r="C8842" s="9">
        <f t="shared" si="138"/>
        <v>45352</v>
      </c>
      <c r="D8842" t="s">
        <v>53</v>
      </c>
      <c r="E8842" t="s">
        <v>173</v>
      </c>
      <c r="F8842" s="3">
        <v>1</v>
      </c>
      <c r="G8842" s="4">
        <v>836.38</v>
      </c>
      <c r="H8842" s="5">
        <v>0.15</v>
      </c>
      <c r="I8842" s="4">
        <v>710.92</v>
      </c>
      <c r="J8842" s="4">
        <v>189.62</v>
      </c>
      <c r="K8842" t="s">
        <v>152</v>
      </c>
      <c r="L8842" t="s">
        <v>25</v>
      </c>
      <c r="M8842" s="2" t="s">
        <v>19</v>
      </c>
      <c r="N8842" t="s">
        <v>20</v>
      </c>
    </row>
    <row r="8843" spans="1:14" x14ac:dyDescent="0.25">
      <c r="A8843" s="2" t="s">
        <v>9879</v>
      </c>
      <c r="B8843" s="2" t="s">
        <v>3355</v>
      </c>
      <c r="C8843" s="9">
        <f t="shared" si="138"/>
        <v>45839</v>
      </c>
      <c r="D8843" t="s">
        <v>45</v>
      </c>
      <c r="E8843" t="s">
        <v>222</v>
      </c>
      <c r="F8843" s="3">
        <v>4</v>
      </c>
      <c r="G8843" s="4">
        <v>6429.75</v>
      </c>
      <c r="H8843" s="5">
        <v>0.15</v>
      </c>
      <c r="I8843" s="4">
        <v>21861.15</v>
      </c>
      <c r="J8843" s="4">
        <v>7572.73</v>
      </c>
      <c r="K8843" t="s">
        <v>17</v>
      </c>
      <c r="L8843" t="s">
        <v>47</v>
      </c>
      <c r="M8843" s="2" t="s">
        <v>19</v>
      </c>
      <c r="N8843" t="s">
        <v>155</v>
      </c>
    </row>
    <row r="8844" spans="1:14" x14ac:dyDescent="0.25">
      <c r="A8844" s="2" t="s">
        <v>9880</v>
      </c>
      <c r="B8844" s="2" t="s">
        <v>616</v>
      </c>
      <c r="C8844" s="9">
        <f t="shared" si="138"/>
        <v>45413</v>
      </c>
      <c r="D8844" t="s">
        <v>30</v>
      </c>
      <c r="E8844" t="s">
        <v>133</v>
      </c>
      <c r="F8844" s="3">
        <v>1</v>
      </c>
      <c r="G8844" s="4">
        <v>1193.6400000000001</v>
      </c>
      <c r="H8844" s="5">
        <v>0.05</v>
      </c>
      <c r="I8844" s="4">
        <v>1133.96</v>
      </c>
      <c r="J8844" s="4">
        <v>167.03</v>
      </c>
      <c r="K8844" t="s">
        <v>24</v>
      </c>
      <c r="L8844" t="s">
        <v>25</v>
      </c>
      <c r="M8844" s="2" t="s">
        <v>19</v>
      </c>
      <c r="N8844" t="s">
        <v>58</v>
      </c>
    </row>
    <row r="8845" spans="1:14" x14ac:dyDescent="0.25">
      <c r="A8845" s="2" t="s">
        <v>9881</v>
      </c>
      <c r="B8845" s="2" t="s">
        <v>1405</v>
      </c>
      <c r="C8845" s="9">
        <f t="shared" si="138"/>
        <v>46113</v>
      </c>
      <c r="D8845" t="s">
        <v>45</v>
      </c>
      <c r="E8845" t="s">
        <v>186</v>
      </c>
      <c r="F8845" s="3">
        <v>1</v>
      </c>
      <c r="G8845" s="4">
        <v>5371.12</v>
      </c>
      <c r="H8845" s="5">
        <v>0.2</v>
      </c>
      <c r="I8845" s="4">
        <v>4296.8999999999996</v>
      </c>
      <c r="J8845" s="4">
        <v>1191.17</v>
      </c>
      <c r="K8845" t="s">
        <v>37</v>
      </c>
      <c r="L8845" t="s">
        <v>18</v>
      </c>
      <c r="M8845" s="2" t="s">
        <v>19</v>
      </c>
      <c r="N8845" t="s">
        <v>66</v>
      </c>
    </row>
    <row r="8846" spans="1:14" x14ac:dyDescent="0.25">
      <c r="A8846" s="2" t="s">
        <v>9882</v>
      </c>
      <c r="B8846" s="2" t="s">
        <v>698</v>
      </c>
      <c r="C8846" s="9">
        <f t="shared" si="138"/>
        <v>45566</v>
      </c>
      <c r="D8846" t="s">
        <v>45</v>
      </c>
      <c r="E8846" t="s">
        <v>186</v>
      </c>
      <c r="F8846" s="3">
        <v>1</v>
      </c>
      <c r="G8846" s="4">
        <v>4515.22</v>
      </c>
      <c r="H8846" s="5">
        <v>0.05</v>
      </c>
      <c r="I8846" s="4">
        <v>4289.46</v>
      </c>
      <c r="J8846" s="4">
        <v>0</v>
      </c>
      <c r="K8846" t="s">
        <v>37</v>
      </c>
      <c r="L8846" t="s">
        <v>25</v>
      </c>
      <c r="M8846" s="2" t="s">
        <v>101</v>
      </c>
      <c r="N8846" t="s">
        <v>58</v>
      </c>
    </row>
    <row r="8847" spans="1:14" x14ac:dyDescent="0.25">
      <c r="A8847" s="2" t="s">
        <v>9883</v>
      </c>
      <c r="B8847" s="2" t="s">
        <v>1113</v>
      </c>
      <c r="C8847" s="9">
        <f t="shared" si="138"/>
        <v>46174</v>
      </c>
      <c r="D8847" t="s">
        <v>35</v>
      </c>
      <c r="E8847" t="s">
        <v>50</v>
      </c>
      <c r="F8847" s="3">
        <v>3</v>
      </c>
      <c r="G8847" s="4">
        <v>1352.89</v>
      </c>
      <c r="H8847" s="5">
        <v>0.05</v>
      </c>
      <c r="I8847" s="4">
        <v>3855.74</v>
      </c>
      <c r="J8847" s="4">
        <v>1220.31</v>
      </c>
      <c r="K8847" t="s">
        <v>37</v>
      </c>
      <c r="L8847" t="s">
        <v>25</v>
      </c>
      <c r="M8847" s="2" t="s">
        <v>19</v>
      </c>
      <c r="N8847" t="s">
        <v>42</v>
      </c>
    </row>
    <row r="8848" spans="1:14" x14ac:dyDescent="0.25">
      <c r="A8848" s="2" t="s">
        <v>9884</v>
      </c>
      <c r="B8848" s="2" t="s">
        <v>677</v>
      </c>
      <c r="C8848" s="9">
        <f t="shared" si="138"/>
        <v>46204</v>
      </c>
      <c r="D8848" t="s">
        <v>15</v>
      </c>
      <c r="E8848" t="s">
        <v>95</v>
      </c>
      <c r="F8848" s="3">
        <v>2</v>
      </c>
      <c r="G8848" s="4">
        <v>719.79</v>
      </c>
      <c r="H8848" s="5">
        <v>0</v>
      </c>
      <c r="I8848" s="4">
        <v>1439.58</v>
      </c>
      <c r="J8848" s="4">
        <v>430.21</v>
      </c>
      <c r="K8848" t="s">
        <v>124</v>
      </c>
      <c r="L8848" t="s">
        <v>18</v>
      </c>
      <c r="M8848" s="2" t="s">
        <v>19</v>
      </c>
      <c r="N8848" t="s">
        <v>27</v>
      </c>
    </row>
    <row r="8849" spans="1:14" x14ac:dyDescent="0.25">
      <c r="A8849" s="2" t="s">
        <v>9885</v>
      </c>
      <c r="B8849" s="2" t="s">
        <v>1210</v>
      </c>
      <c r="C8849" s="9">
        <f t="shared" si="138"/>
        <v>45962</v>
      </c>
      <c r="D8849" t="s">
        <v>30</v>
      </c>
      <c r="E8849" t="s">
        <v>163</v>
      </c>
      <c r="F8849" s="3">
        <v>2</v>
      </c>
      <c r="G8849" s="4">
        <v>1205.6199999999999</v>
      </c>
      <c r="H8849" s="5">
        <v>0.05</v>
      </c>
      <c r="I8849" s="4">
        <v>2290.6799999999998</v>
      </c>
      <c r="J8849" s="4">
        <v>704.12</v>
      </c>
      <c r="K8849" t="s">
        <v>24</v>
      </c>
      <c r="L8849" t="s">
        <v>25</v>
      </c>
      <c r="M8849" s="2" t="s">
        <v>19</v>
      </c>
      <c r="N8849" t="s">
        <v>87</v>
      </c>
    </row>
    <row r="8850" spans="1:14" x14ac:dyDescent="0.25">
      <c r="A8850" s="2" t="s">
        <v>9886</v>
      </c>
      <c r="B8850" s="2" t="s">
        <v>432</v>
      </c>
      <c r="C8850" s="9">
        <f t="shared" si="138"/>
        <v>45839</v>
      </c>
      <c r="D8850" t="s">
        <v>35</v>
      </c>
      <c r="E8850" t="s">
        <v>77</v>
      </c>
      <c r="F8850" s="3">
        <v>3</v>
      </c>
      <c r="G8850" s="4">
        <v>25459.43</v>
      </c>
      <c r="H8850" s="5">
        <v>0</v>
      </c>
      <c r="I8850" s="4">
        <v>76378.289999999994</v>
      </c>
      <c r="J8850" s="4">
        <v>15514.39</v>
      </c>
      <c r="K8850" t="s">
        <v>24</v>
      </c>
      <c r="L8850" t="s">
        <v>25</v>
      </c>
      <c r="M8850" s="2" t="s">
        <v>19</v>
      </c>
      <c r="N8850" t="s">
        <v>27</v>
      </c>
    </row>
    <row r="8851" spans="1:14" x14ac:dyDescent="0.25">
      <c r="A8851" s="2" t="s">
        <v>9887</v>
      </c>
      <c r="B8851" s="2" t="s">
        <v>1376</v>
      </c>
      <c r="C8851" s="9">
        <f t="shared" si="138"/>
        <v>45748</v>
      </c>
      <c r="D8851" t="s">
        <v>45</v>
      </c>
      <c r="E8851" t="s">
        <v>121</v>
      </c>
      <c r="F8851" s="3">
        <v>3</v>
      </c>
      <c r="G8851" s="4">
        <v>4311.21</v>
      </c>
      <c r="H8851" s="5">
        <v>0.1</v>
      </c>
      <c r="I8851" s="4">
        <v>11640.27</v>
      </c>
      <c r="J8851" s="4">
        <v>0</v>
      </c>
      <c r="K8851" t="s">
        <v>37</v>
      </c>
      <c r="L8851" t="s">
        <v>25</v>
      </c>
      <c r="M8851" s="2" t="s">
        <v>61</v>
      </c>
      <c r="N8851" t="s">
        <v>82</v>
      </c>
    </row>
    <row r="8852" spans="1:14" x14ac:dyDescent="0.25">
      <c r="A8852" s="2" t="s">
        <v>9888</v>
      </c>
      <c r="B8852" s="2" t="s">
        <v>1441</v>
      </c>
      <c r="C8852" s="9">
        <f t="shared" si="138"/>
        <v>45444</v>
      </c>
      <c r="D8852" t="s">
        <v>35</v>
      </c>
      <c r="E8852" t="s">
        <v>50</v>
      </c>
      <c r="F8852" s="3">
        <v>3</v>
      </c>
      <c r="G8852" s="4">
        <v>26720.3</v>
      </c>
      <c r="H8852" s="5">
        <v>0.1</v>
      </c>
      <c r="I8852" s="4">
        <v>72144.81</v>
      </c>
      <c r="J8852" s="4">
        <v>12183.43</v>
      </c>
      <c r="K8852" t="s">
        <v>17</v>
      </c>
      <c r="L8852" t="s">
        <v>25</v>
      </c>
      <c r="M8852" s="2" t="s">
        <v>19</v>
      </c>
      <c r="N8852" t="s">
        <v>38</v>
      </c>
    </row>
    <row r="8853" spans="1:14" x14ac:dyDescent="0.25">
      <c r="A8853" s="2" t="s">
        <v>9889</v>
      </c>
      <c r="B8853" s="2" t="s">
        <v>465</v>
      </c>
      <c r="C8853" s="9">
        <f t="shared" si="138"/>
        <v>45962</v>
      </c>
      <c r="D8853" t="s">
        <v>30</v>
      </c>
      <c r="E8853" t="s">
        <v>31</v>
      </c>
      <c r="F8853" s="3">
        <v>1</v>
      </c>
      <c r="G8853" s="4">
        <v>1183.9000000000001</v>
      </c>
      <c r="H8853" s="5">
        <v>0.05</v>
      </c>
      <c r="I8853" s="4">
        <v>1124.7</v>
      </c>
      <c r="J8853" s="4">
        <v>369.88</v>
      </c>
      <c r="K8853" t="s">
        <v>17</v>
      </c>
      <c r="L8853" t="s">
        <v>25</v>
      </c>
      <c r="M8853" s="2" t="s">
        <v>19</v>
      </c>
      <c r="N8853" t="s">
        <v>87</v>
      </c>
    </row>
    <row r="8854" spans="1:14" x14ac:dyDescent="0.25">
      <c r="A8854" s="2" t="s">
        <v>9890</v>
      </c>
      <c r="B8854" s="2" t="s">
        <v>3423</v>
      </c>
      <c r="C8854" s="9">
        <f t="shared" si="138"/>
        <v>45658</v>
      </c>
      <c r="D8854" t="s">
        <v>35</v>
      </c>
      <c r="E8854" t="s">
        <v>74</v>
      </c>
      <c r="F8854" s="3">
        <v>4</v>
      </c>
      <c r="G8854" s="4">
        <v>19801.43</v>
      </c>
      <c r="H8854" s="5">
        <v>0.25</v>
      </c>
      <c r="I8854" s="4">
        <v>59404.29</v>
      </c>
      <c r="J8854" s="4">
        <v>14264.02</v>
      </c>
      <c r="K8854" t="s">
        <v>24</v>
      </c>
      <c r="L8854" t="s">
        <v>25</v>
      </c>
      <c r="M8854" s="2" t="s">
        <v>19</v>
      </c>
      <c r="N8854" t="s">
        <v>20</v>
      </c>
    </row>
    <row r="8855" spans="1:14" x14ac:dyDescent="0.25">
      <c r="A8855" s="2" t="s">
        <v>9891</v>
      </c>
      <c r="B8855" s="2" t="s">
        <v>2623</v>
      </c>
      <c r="C8855" s="9">
        <f t="shared" si="138"/>
        <v>45474</v>
      </c>
      <c r="D8855" t="s">
        <v>30</v>
      </c>
      <c r="E8855" t="s">
        <v>106</v>
      </c>
      <c r="F8855" s="3">
        <v>4</v>
      </c>
      <c r="G8855" s="4">
        <v>1048.56</v>
      </c>
      <c r="H8855" s="5">
        <v>0.1</v>
      </c>
      <c r="I8855" s="4">
        <v>3774.82</v>
      </c>
      <c r="J8855" s="4">
        <v>0</v>
      </c>
      <c r="K8855" t="s">
        <v>24</v>
      </c>
      <c r="L8855" t="s">
        <v>25</v>
      </c>
      <c r="M8855" s="2" t="s">
        <v>101</v>
      </c>
      <c r="N8855" t="s">
        <v>155</v>
      </c>
    </row>
    <row r="8856" spans="1:14" x14ac:dyDescent="0.25">
      <c r="A8856" s="2" t="s">
        <v>9892</v>
      </c>
      <c r="B8856" s="2" t="s">
        <v>394</v>
      </c>
      <c r="C8856" s="9">
        <f t="shared" si="138"/>
        <v>46023</v>
      </c>
      <c r="D8856" t="s">
        <v>45</v>
      </c>
      <c r="E8856" t="s">
        <v>111</v>
      </c>
      <c r="F8856" s="3">
        <v>1</v>
      </c>
      <c r="G8856" s="4">
        <v>7867.77</v>
      </c>
      <c r="H8856" s="5">
        <v>0</v>
      </c>
      <c r="I8856" s="4">
        <v>7867.77</v>
      </c>
      <c r="J8856" s="4">
        <v>1087.5999999999999</v>
      </c>
      <c r="K8856" t="s">
        <v>17</v>
      </c>
      <c r="L8856" t="s">
        <v>25</v>
      </c>
      <c r="M8856" s="2" t="s">
        <v>19</v>
      </c>
      <c r="N8856" t="s">
        <v>66</v>
      </c>
    </row>
    <row r="8857" spans="1:14" x14ac:dyDescent="0.25">
      <c r="A8857" s="2" t="s">
        <v>9893</v>
      </c>
      <c r="B8857" s="2" t="s">
        <v>1158</v>
      </c>
      <c r="C8857" s="9">
        <f t="shared" si="138"/>
        <v>45717</v>
      </c>
      <c r="D8857" t="s">
        <v>35</v>
      </c>
      <c r="E8857" t="s">
        <v>50</v>
      </c>
      <c r="F8857" s="3">
        <v>1</v>
      </c>
      <c r="G8857" s="4">
        <v>26727.93</v>
      </c>
      <c r="H8857" s="5">
        <v>0.05</v>
      </c>
      <c r="I8857" s="4">
        <v>25391.53</v>
      </c>
      <c r="J8857" s="4">
        <v>5481.6</v>
      </c>
      <c r="K8857" t="s">
        <v>24</v>
      </c>
      <c r="L8857" t="s">
        <v>47</v>
      </c>
      <c r="M8857" s="2" t="s">
        <v>19</v>
      </c>
      <c r="N8857" t="s">
        <v>42</v>
      </c>
    </row>
    <row r="8858" spans="1:14" x14ac:dyDescent="0.25">
      <c r="A8858" s="2" t="s">
        <v>9894</v>
      </c>
      <c r="B8858" s="2" t="s">
        <v>1742</v>
      </c>
      <c r="C8858" s="9">
        <f t="shared" si="138"/>
        <v>45658</v>
      </c>
      <c r="D8858" t="s">
        <v>15</v>
      </c>
      <c r="E8858" t="s">
        <v>168</v>
      </c>
      <c r="F8858" s="3">
        <v>3</v>
      </c>
      <c r="G8858" s="4">
        <v>432.21</v>
      </c>
      <c r="H8858" s="5">
        <v>0.1</v>
      </c>
      <c r="I8858" s="4">
        <v>1166.97</v>
      </c>
      <c r="J8858" s="4">
        <v>176.61</v>
      </c>
      <c r="K8858" t="s">
        <v>37</v>
      </c>
      <c r="L8858" t="s">
        <v>47</v>
      </c>
      <c r="M8858" s="2" t="s">
        <v>19</v>
      </c>
      <c r="N8858" t="s">
        <v>58</v>
      </c>
    </row>
    <row r="8859" spans="1:14" x14ac:dyDescent="0.25">
      <c r="A8859" s="2" t="s">
        <v>9895</v>
      </c>
      <c r="B8859" s="2" t="s">
        <v>1106</v>
      </c>
      <c r="C8859" s="9">
        <f t="shared" si="138"/>
        <v>45839</v>
      </c>
      <c r="D8859" t="s">
        <v>35</v>
      </c>
      <c r="E8859" t="s">
        <v>50</v>
      </c>
      <c r="F8859" s="3">
        <v>3</v>
      </c>
      <c r="G8859" s="4">
        <v>12037.37</v>
      </c>
      <c r="H8859" s="5">
        <v>0.1</v>
      </c>
      <c r="I8859" s="4">
        <v>32500.9</v>
      </c>
      <c r="J8859" s="4">
        <v>6552.65</v>
      </c>
      <c r="K8859" t="s">
        <v>24</v>
      </c>
      <c r="L8859" t="s">
        <v>47</v>
      </c>
      <c r="M8859" s="2" t="s">
        <v>26</v>
      </c>
      <c r="N8859" t="s">
        <v>20</v>
      </c>
    </row>
    <row r="8860" spans="1:14" x14ac:dyDescent="0.25">
      <c r="A8860" s="2" t="s">
        <v>9896</v>
      </c>
      <c r="B8860" s="2" t="s">
        <v>1653</v>
      </c>
      <c r="C8860" s="9">
        <f t="shared" si="138"/>
        <v>45505</v>
      </c>
      <c r="D8860" t="s">
        <v>15</v>
      </c>
      <c r="E8860" t="s">
        <v>16</v>
      </c>
      <c r="F8860" s="3">
        <v>2</v>
      </c>
      <c r="G8860" s="4">
        <v>2515.64</v>
      </c>
      <c r="H8860" s="5">
        <v>0</v>
      </c>
      <c r="I8860" s="4">
        <v>5031.28</v>
      </c>
      <c r="J8860" s="4">
        <v>760.16</v>
      </c>
      <c r="K8860" t="s">
        <v>17</v>
      </c>
      <c r="L8860" t="s">
        <v>25</v>
      </c>
      <c r="M8860" s="2" t="s">
        <v>19</v>
      </c>
      <c r="N8860" t="s">
        <v>32</v>
      </c>
    </row>
    <row r="8861" spans="1:14" x14ac:dyDescent="0.25">
      <c r="A8861" s="2" t="s">
        <v>9897</v>
      </c>
      <c r="B8861" s="2" t="s">
        <v>1939</v>
      </c>
      <c r="C8861" s="9">
        <f t="shared" si="138"/>
        <v>45292</v>
      </c>
      <c r="D8861" t="s">
        <v>15</v>
      </c>
      <c r="E8861" t="s">
        <v>23</v>
      </c>
      <c r="F8861" s="3">
        <v>3</v>
      </c>
      <c r="G8861" s="4">
        <v>1251.3900000000001</v>
      </c>
      <c r="H8861" s="5">
        <v>0</v>
      </c>
      <c r="I8861" s="4">
        <v>3754.17</v>
      </c>
      <c r="J8861" s="4">
        <v>918.52</v>
      </c>
      <c r="K8861" t="s">
        <v>152</v>
      </c>
      <c r="L8861" t="s">
        <v>47</v>
      </c>
      <c r="M8861" s="2" t="s">
        <v>19</v>
      </c>
      <c r="N8861" t="s">
        <v>66</v>
      </c>
    </row>
    <row r="8862" spans="1:14" x14ac:dyDescent="0.25">
      <c r="A8862" s="2" t="s">
        <v>9898</v>
      </c>
      <c r="B8862" s="2" t="s">
        <v>2841</v>
      </c>
      <c r="C8862" s="9">
        <f t="shared" si="138"/>
        <v>45658</v>
      </c>
      <c r="D8862" t="s">
        <v>35</v>
      </c>
      <c r="E8862" t="s">
        <v>71</v>
      </c>
      <c r="F8862" s="3">
        <v>1</v>
      </c>
      <c r="G8862" s="4">
        <v>26347.63</v>
      </c>
      <c r="H8862" s="5">
        <v>0</v>
      </c>
      <c r="I8862" s="4">
        <v>26347.63</v>
      </c>
      <c r="J8862" s="4">
        <v>3555.89</v>
      </c>
      <c r="K8862" t="s">
        <v>152</v>
      </c>
      <c r="L8862" t="s">
        <v>25</v>
      </c>
      <c r="M8862" s="2" t="s">
        <v>19</v>
      </c>
      <c r="N8862" t="s">
        <v>58</v>
      </c>
    </row>
    <row r="8863" spans="1:14" x14ac:dyDescent="0.25">
      <c r="A8863" s="2" t="s">
        <v>9899</v>
      </c>
      <c r="B8863" s="2" t="s">
        <v>157</v>
      </c>
      <c r="C8863" s="9">
        <f t="shared" si="138"/>
        <v>45962</v>
      </c>
      <c r="D8863" t="s">
        <v>53</v>
      </c>
      <c r="E8863" t="s">
        <v>54</v>
      </c>
      <c r="F8863" s="3">
        <v>2</v>
      </c>
      <c r="G8863" s="4">
        <v>259.47000000000003</v>
      </c>
      <c r="H8863" s="5">
        <v>0.25</v>
      </c>
      <c r="I8863" s="4">
        <v>389.21</v>
      </c>
      <c r="J8863" s="4">
        <v>0</v>
      </c>
      <c r="K8863" t="s">
        <v>37</v>
      </c>
      <c r="L8863" t="s">
        <v>25</v>
      </c>
      <c r="M8863" s="2" t="s">
        <v>61</v>
      </c>
      <c r="N8863" t="s">
        <v>27</v>
      </c>
    </row>
    <row r="8864" spans="1:14" x14ac:dyDescent="0.25">
      <c r="A8864" s="2" t="s">
        <v>9900</v>
      </c>
      <c r="B8864" s="2" t="s">
        <v>1712</v>
      </c>
      <c r="C8864" s="9">
        <f t="shared" si="138"/>
        <v>45717</v>
      </c>
      <c r="D8864" t="s">
        <v>35</v>
      </c>
      <c r="E8864" t="s">
        <v>74</v>
      </c>
      <c r="F8864" s="3">
        <v>3</v>
      </c>
      <c r="G8864" s="4">
        <v>8967.7199999999993</v>
      </c>
      <c r="H8864" s="5">
        <v>0.05</v>
      </c>
      <c r="I8864" s="4">
        <v>25558</v>
      </c>
      <c r="J8864" s="4">
        <v>7866.53</v>
      </c>
      <c r="K8864" t="s">
        <v>24</v>
      </c>
      <c r="L8864" t="s">
        <v>25</v>
      </c>
      <c r="M8864" s="2" t="s">
        <v>19</v>
      </c>
      <c r="N8864" t="s">
        <v>20</v>
      </c>
    </row>
    <row r="8865" spans="1:14" x14ac:dyDescent="0.25">
      <c r="A8865" s="2" t="s">
        <v>9901</v>
      </c>
      <c r="B8865" s="2" t="s">
        <v>700</v>
      </c>
      <c r="C8865" s="9">
        <f t="shared" si="138"/>
        <v>45901</v>
      </c>
      <c r="D8865" t="s">
        <v>45</v>
      </c>
      <c r="E8865" t="s">
        <v>111</v>
      </c>
      <c r="F8865" s="3">
        <v>2</v>
      </c>
      <c r="G8865" s="4">
        <v>1645.26</v>
      </c>
      <c r="H8865" s="5">
        <v>0.05</v>
      </c>
      <c r="I8865" s="4">
        <v>3125.99</v>
      </c>
      <c r="J8865" s="4">
        <v>435.23</v>
      </c>
      <c r="K8865" t="s">
        <v>24</v>
      </c>
      <c r="L8865" t="s">
        <v>25</v>
      </c>
      <c r="M8865" s="2" t="s">
        <v>19</v>
      </c>
      <c r="N8865" t="s">
        <v>155</v>
      </c>
    </row>
    <row r="8866" spans="1:14" x14ac:dyDescent="0.25">
      <c r="A8866" s="2" t="s">
        <v>9902</v>
      </c>
      <c r="B8866" s="2" t="s">
        <v>892</v>
      </c>
      <c r="C8866" s="9">
        <f t="shared" si="138"/>
        <v>45383</v>
      </c>
      <c r="D8866" t="s">
        <v>15</v>
      </c>
      <c r="E8866" t="s">
        <v>57</v>
      </c>
      <c r="F8866" s="3">
        <v>2</v>
      </c>
      <c r="G8866" s="4">
        <v>2556.48</v>
      </c>
      <c r="H8866" s="5">
        <v>0.15</v>
      </c>
      <c r="I8866" s="4">
        <v>4346.0200000000004</v>
      </c>
      <c r="J8866" s="4">
        <v>1490.2</v>
      </c>
      <c r="K8866" t="s">
        <v>24</v>
      </c>
      <c r="L8866" t="s">
        <v>25</v>
      </c>
      <c r="M8866" s="2" t="s">
        <v>19</v>
      </c>
      <c r="N8866" t="s">
        <v>155</v>
      </c>
    </row>
    <row r="8867" spans="1:14" x14ac:dyDescent="0.25">
      <c r="A8867" s="2" t="s">
        <v>9903</v>
      </c>
      <c r="B8867" s="2" t="s">
        <v>265</v>
      </c>
      <c r="C8867" s="9">
        <f t="shared" si="138"/>
        <v>45536</v>
      </c>
      <c r="D8867" t="s">
        <v>45</v>
      </c>
      <c r="E8867" t="s">
        <v>186</v>
      </c>
      <c r="F8867" s="3">
        <v>3</v>
      </c>
      <c r="G8867" s="4">
        <v>3372.36</v>
      </c>
      <c r="H8867" s="5">
        <v>0</v>
      </c>
      <c r="I8867" s="4">
        <v>10117.08</v>
      </c>
      <c r="J8867" s="4">
        <v>2558.7800000000002</v>
      </c>
      <c r="K8867" t="s">
        <v>37</v>
      </c>
      <c r="L8867" t="s">
        <v>25</v>
      </c>
      <c r="M8867" s="2" t="s">
        <v>19</v>
      </c>
      <c r="N8867" t="s">
        <v>82</v>
      </c>
    </row>
    <row r="8868" spans="1:14" x14ac:dyDescent="0.25">
      <c r="A8868" s="2" t="s">
        <v>9904</v>
      </c>
      <c r="B8868" s="2" t="s">
        <v>1122</v>
      </c>
      <c r="C8868" s="9">
        <f t="shared" si="138"/>
        <v>45717</v>
      </c>
      <c r="D8868" t="s">
        <v>15</v>
      </c>
      <c r="E8868" t="s">
        <v>57</v>
      </c>
      <c r="F8868" s="3">
        <v>4</v>
      </c>
      <c r="G8868" s="4">
        <v>1935.56</v>
      </c>
      <c r="H8868" s="5">
        <v>0.1</v>
      </c>
      <c r="I8868" s="4">
        <v>6968.02</v>
      </c>
      <c r="J8868" s="4">
        <v>1307.5</v>
      </c>
      <c r="K8868" t="s">
        <v>24</v>
      </c>
      <c r="L8868" t="s">
        <v>25</v>
      </c>
      <c r="M8868" s="2" t="s">
        <v>19</v>
      </c>
      <c r="N8868" t="s">
        <v>20</v>
      </c>
    </row>
    <row r="8869" spans="1:14" x14ac:dyDescent="0.25">
      <c r="A8869" s="2" t="s">
        <v>9905</v>
      </c>
      <c r="B8869" s="2" t="s">
        <v>4429</v>
      </c>
      <c r="C8869" s="9">
        <f t="shared" si="138"/>
        <v>45658</v>
      </c>
      <c r="D8869" t="s">
        <v>45</v>
      </c>
      <c r="E8869" t="s">
        <v>121</v>
      </c>
      <c r="F8869" s="3">
        <v>1</v>
      </c>
      <c r="G8869" s="4">
        <v>6603.4</v>
      </c>
      <c r="H8869" s="5">
        <v>0.1</v>
      </c>
      <c r="I8869" s="4">
        <v>5943.06</v>
      </c>
      <c r="J8869" s="4">
        <v>1085.07</v>
      </c>
      <c r="K8869" t="s">
        <v>24</v>
      </c>
      <c r="L8869" t="s">
        <v>25</v>
      </c>
      <c r="M8869" s="2" t="s">
        <v>19</v>
      </c>
      <c r="N8869" t="s">
        <v>155</v>
      </c>
    </row>
    <row r="8870" spans="1:14" x14ac:dyDescent="0.25">
      <c r="A8870" s="2" t="s">
        <v>9906</v>
      </c>
      <c r="B8870" s="2" t="s">
        <v>128</v>
      </c>
      <c r="C8870" s="9">
        <f t="shared" si="138"/>
        <v>45536</v>
      </c>
      <c r="D8870" t="s">
        <v>45</v>
      </c>
      <c r="E8870" t="s">
        <v>121</v>
      </c>
      <c r="F8870" s="3">
        <v>1</v>
      </c>
      <c r="G8870" s="4">
        <v>4165.05</v>
      </c>
      <c r="H8870" s="5">
        <v>0</v>
      </c>
      <c r="I8870" s="4">
        <v>4165.05</v>
      </c>
      <c r="J8870" s="4">
        <v>1136.7</v>
      </c>
      <c r="K8870" t="s">
        <v>24</v>
      </c>
      <c r="L8870" t="s">
        <v>18</v>
      </c>
      <c r="M8870" s="2" t="s">
        <v>19</v>
      </c>
      <c r="N8870" t="s">
        <v>58</v>
      </c>
    </row>
    <row r="8871" spans="1:14" x14ac:dyDescent="0.25">
      <c r="A8871" s="2" t="s">
        <v>9907</v>
      </c>
      <c r="B8871" s="2" t="s">
        <v>3399</v>
      </c>
      <c r="C8871" s="9">
        <f t="shared" si="138"/>
        <v>45597</v>
      </c>
      <c r="D8871" t="s">
        <v>45</v>
      </c>
      <c r="E8871" t="s">
        <v>222</v>
      </c>
      <c r="F8871" s="3">
        <v>2</v>
      </c>
      <c r="G8871" s="4">
        <v>4757.3100000000004</v>
      </c>
      <c r="H8871" s="5">
        <v>0</v>
      </c>
      <c r="I8871" s="4">
        <v>9514.6200000000008</v>
      </c>
      <c r="J8871" s="4">
        <v>3030.16</v>
      </c>
      <c r="K8871" t="s">
        <v>17</v>
      </c>
      <c r="L8871" t="s">
        <v>25</v>
      </c>
      <c r="M8871" s="2" t="s">
        <v>19</v>
      </c>
      <c r="N8871" t="s">
        <v>32</v>
      </c>
    </row>
    <row r="8872" spans="1:14" x14ac:dyDescent="0.25">
      <c r="A8872" s="2" t="s">
        <v>9908</v>
      </c>
      <c r="B8872" s="2" t="s">
        <v>696</v>
      </c>
      <c r="C8872" s="9">
        <f t="shared" si="138"/>
        <v>45689</v>
      </c>
      <c r="D8872" t="s">
        <v>35</v>
      </c>
      <c r="E8872" t="s">
        <v>77</v>
      </c>
      <c r="F8872" s="3">
        <v>4</v>
      </c>
      <c r="G8872" s="4">
        <v>16017.15</v>
      </c>
      <c r="H8872" s="5">
        <v>0.05</v>
      </c>
      <c r="I8872" s="4">
        <v>60865.17</v>
      </c>
      <c r="J8872" s="4">
        <v>14602.03</v>
      </c>
      <c r="K8872" t="s">
        <v>17</v>
      </c>
      <c r="L8872" t="s">
        <v>25</v>
      </c>
      <c r="M8872" s="2" t="s">
        <v>19</v>
      </c>
      <c r="N8872" t="s">
        <v>82</v>
      </c>
    </row>
    <row r="8873" spans="1:14" x14ac:dyDescent="0.25">
      <c r="A8873" s="2" t="s">
        <v>9909</v>
      </c>
      <c r="B8873" s="2" t="s">
        <v>1722</v>
      </c>
      <c r="C8873" s="9">
        <f t="shared" si="138"/>
        <v>45383</v>
      </c>
      <c r="D8873" t="s">
        <v>45</v>
      </c>
      <c r="E8873" t="s">
        <v>121</v>
      </c>
      <c r="F8873" s="3">
        <v>4</v>
      </c>
      <c r="G8873" s="4">
        <v>1945.66</v>
      </c>
      <c r="H8873" s="5">
        <v>0.15</v>
      </c>
      <c r="I8873" s="4">
        <v>6615.24</v>
      </c>
      <c r="J8873" s="4">
        <v>1957.78</v>
      </c>
      <c r="K8873" t="s">
        <v>24</v>
      </c>
      <c r="L8873" t="s">
        <v>18</v>
      </c>
      <c r="M8873" s="2" t="s">
        <v>19</v>
      </c>
      <c r="N8873" t="s">
        <v>66</v>
      </c>
    </row>
    <row r="8874" spans="1:14" x14ac:dyDescent="0.25">
      <c r="A8874" s="2" t="s">
        <v>9910</v>
      </c>
      <c r="B8874" s="2" t="s">
        <v>937</v>
      </c>
      <c r="C8874" s="9">
        <f t="shared" si="138"/>
        <v>46054</v>
      </c>
      <c r="D8874" t="s">
        <v>35</v>
      </c>
      <c r="E8874" t="s">
        <v>74</v>
      </c>
      <c r="F8874" s="3">
        <v>3</v>
      </c>
      <c r="G8874" s="4">
        <v>23341.279999999999</v>
      </c>
      <c r="H8874" s="5">
        <v>0.15</v>
      </c>
      <c r="I8874" s="4">
        <v>59520.26</v>
      </c>
      <c r="J8874" s="4">
        <v>19952.39</v>
      </c>
      <c r="K8874" t="s">
        <v>124</v>
      </c>
      <c r="L8874" t="s">
        <v>25</v>
      </c>
      <c r="M8874" s="2" t="s">
        <v>19</v>
      </c>
      <c r="N8874" t="s">
        <v>58</v>
      </c>
    </row>
    <row r="8875" spans="1:14" x14ac:dyDescent="0.25">
      <c r="A8875" s="2" t="s">
        <v>9911</v>
      </c>
      <c r="B8875" s="2" t="s">
        <v>426</v>
      </c>
      <c r="C8875" s="9">
        <f t="shared" si="138"/>
        <v>46174</v>
      </c>
      <c r="D8875" t="s">
        <v>35</v>
      </c>
      <c r="E8875" t="s">
        <v>74</v>
      </c>
      <c r="F8875" s="3">
        <v>3</v>
      </c>
      <c r="G8875" s="4">
        <v>22968.5</v>
      </c>
      <c r="H8875" s="5">
        <v>0.2</v>
      </c>
      <c r="I8875" s="4">
        <v>55124.4</v>
      </c>
      <c r="J8875" s="4">
        <v>14289.56</v>
      </c>
      <c r="K8875" t="s">
        <v>24</v>
      </c>
      <c r="L8875" t="s">
        <v>25</v>
      </c>
      <c r="M8875" s="2" t="s">
        <v>19</v>
      </c>
      <c r="N8875" t="s">
        <v>42</v>
      </c>
    </row>
    <row r="8876" spans="1:14" x14ac:dyDescent="0.25">
      <c r="A8876" s="2" t="s">
        <v>9912</v>
      </c>
      <c r="B8876" s="2" t="s">
        <v>3500</v>
      </c>
      <c r="C8876" s="9">
        <f t="shared" si="138"/>
        <v>45292</v>
      </c>
      <c r="D8876" t="s">
        <v>15</v>
      </c>
      <c r="E8876" t="s">
        <v>16</v>
      </c>
      <c r="F8876" s="3">
        <v>1</v>
      </c>
      <c r="G8876" s="4">
        <v>1590.31</v>
      </c>
      <c r="H8876" s="5">
        <v>0.2</v>
      </c>
      <c r="I8876" s="4">
        <v>1272.25</v>
      </c>
      <c r="J8876" s="4">
        <v>276.01</v>
      </c>
      <c r="K8876" t="s">
        <v>24</v>
      </c>
      <c r="L8876" t="s">
        <v>25</v>
      </c>
      <c r="M8876" s="2" t="s">
        <v>19</v>
      </c>
      <c r="N8876" t="s">
        <v>32</v>
      </c>
    </row>
    <row r="8877" spans="1:14" x14ac:dyDescent="0.25">
      <c r="A8877" s="2" t="s">
        <v>9913</v>
      </c>
      <c r="B8877" s="2" t="s">
        <v>514</v>
      </c>
      <c r="C8877" s="9">
        <f t="shared" si="138"/>
        <v>45901</v>
      </c>
      <c r="D8877" t="s">
        <v>15</v>
      </c>
      <c r="E8877" t="s">
        <v>95</v>
      </c>
      <c r="F8877" s="3">
        <v>3</v>
      </c>
      <c r="G8877" s="4">
        <v>1260.31</v>
      </c>
      <c r="H8877" s="5">
        <v>0.1</v>
      </c>
      <c r="I8877" s="4">
        <v>3402.84</v>
      </c>
      <c r="J8877" s="4">
        <v>495.37</v>
      </c>
      <c r="K8877" t="s">
        <v>152</v>
      </c>
      <c r="L8877" t="s">
        <v>25</v>
      </c>
      <c r="M8877" s="2" t="s">
        <v>19</v>
      </c>
      <c r="N8877" t="s">
        <v>155</v>
      </c>
    </row>
    <row r="8878" spans="1:14" x14ac:dyDescent="0.25">
      <c r="A8878" s="2" t="s">
        <v>9914</v>
      </c>
      <c r="B8878" s="2" t="s">
        <v>927</v>
      </c>
      <c r="C8878" s="9">
        <f t="shared" si="138"/>
        <v>45931</v>
      </c>
      <c r="D8878" t="s">
        <v>15</v>
      </c>
      <c r="E8878" t="s">
        <v>168</v>
      </c>
      <c r="F8878" s="3">
        <v>3</v>
      </c>
      <c r="G8878" s="4">
        <v>1600.61</v>
      </c>
      <c r="H8878" s="5">
        <v>0.1</v>
      </c>
      <c r="I8878" s="4">
        <v>4321.6499999999996</v>
      </c>
      <c r="J8878" s="4">
        <v>1205.48</v>
      </c>
      <c r="K8878" t="s">
        <v>24</v>
      </c>
      <c r="L8878" t="s">
        <v>25</v>
      </c>
      <c r="M8878" s="2" t="s">
        <v>19</v>
      </c>
      <c r="N8878" t="s">
        <v>38</v>
      </c>
    </row>
    <row r="8879" spans="1:14" x14ac:dyDescent="0.25">
      <c r="A8879" s="2" t="s">
        <v>9915</v>
      </c>
      <c r="B8879" s="2" t="s">
        <v>1773</v>
      </c>
      <c r="C8879" s="9">
        <f t="shared" si="138"/>
        <v>46113</v>
      </c>
      <c r="D8879" t="s">
        <v>45</v>
      </c>
      <c r="E8879" t="s">
        <v>121</v>
      </c>
      <c r="F8879" s="3">
        <v>2</v>
      </c>
      <c r="G8879" s="4">
        <v>6886.63</v>
      </c>
      <c r="H8879" s="5">
        <v>0.2</v>
      </c>
      <c r="I8879" s="4">
        <v>11018.61</v>
      </c>
      <c r="J8879" s="4">
        <v>3481.44</v>
      </c>
      <c r="K8879" t="s">
        <v>24</v>
      </c>
      <c r="L8879" t="s">
        <v>18</v>
      </c>
      <c r="M8879" s="2" t="s">
        <v>26</v>
      </c>
      <c r="N8879" t="s">
        <v>58</v>
      </c>
    </row>
    <row r="8880" spans="1:14" x14ac:dyDescent="0.25">
      <c r="A8880" s="2" t="s">
        <v>9916</v>
      </c>
      <c r="B8880" s="2" t="s">
        <v>3931</v>
      </c>
      <c r="C8880" s="9">
        <f t="shared" si="138"/>
        <v>45323</v>
      </c>
      <c r="D8880" t="s">
        <v>15</v>
      </c>
      <c r="E8880" t="s">
        <v>23</v>
      </c>
      <c r="F8880" s="3">
        <v>4</v>
      </c>
      <c r="G8880" s="4">
        <v>1567.21</v>
      </c>
      <c r="H8880" s="5">
        <v>0.15</v>
      </c>
      <c r="I8880" s="4">
        <v>5328.51</v>
      </c>
      <c r="J8880" s="4">
        <v>660.92</v>
      </c>
      <c r="K8880" t="s">
        <v>124</v>
      </c>
      <c r="L8880" t="s">
        <v>25</v>
      </c>
      <c r="M8880" s="2" t="s">
        <v>19</v>
      </c>
      <c r="N8880" t="s">
        <v>82</v>
      </c>
    </row>
    <row r="8881" spans="1:14" x14ac:dyDescent="0.25">
      <c r="A8881" s="2" t="s">
        <v>9917</v>
      </c>
      <c r="B8881" s="2" t="s">
        <v>1606</v>
      </c>
      <c r="C8881" s="9">
        <f t="shared" si="138"/>
        <v>45778</v>
      </c>
      <c r="D8881" t="s">
        <v>15</v>
      </c>
      <c r="E8881" t="s">
        <v>95</v>
      </c>
      <c r="F8881" s="3">
        <v>4</v>
      </c>
      <c r="G8881" s="4">
        <v>1691.31</v>
      </c>
      <c r="H8881" s="5">
        <v>0.05</v>
      </c>
      <c r="I8881" s="4">
        <v>6426.98</v>
      </c>
      <c r="J8881" s="4">
        <v>1727.25</v>
      </c>
      <c r="K8881" t="s">
        <v>24</v>
      </c>
      <c r="L8881" t="s">
        <v>25</v>
      </c>
      <c r="M8881" s="2" t="s">
        <v>19</v>
      </c>
      <c r="N8881" t="s">
        <v>27</v>
      </c>
    </row>
    <row r="8882" spans="1:14" x14ac:dyDescent="0.25">
      <c r="A8882" s="2" t="s">
        <v>9918</v>
      </c>
      <c r="B8882" s="2" t="s">
        <v>1353</v>
      </c>
      <c r="C8882" s="9">
        <f t="shared" si="138"/>
        <v>45992</v>
      </c>
      <c r="D8882" t="s">
        <v>35</v>
      </c>
      <c r="E8882" t="s">
        <v>50</v>
      </c>
      <c r="F8882" s="3">
        <v>3</v>
      </c>
      <c r="G8882" s="4">
        <v>32385.37</v>
      </c>
      <c r="H8882" s="5">
        <v>0.05</v>
      </c>
      <c r="I8882" s="4">
        <v>92298.3</v>
      </c>
      <c r="J8882" s="4">
        <v>12512.01</v>
      </c>
      <c r="K8882" t="s">
        <v>124</v>
      </c>
      <c r="L8882" t="s">
        <v>25</v>
      </c>
      <c r="M8882" s="2" t="s">
        <v>19</v>
      </c>
      <c r="N8882" t="s">
        <v>42</v>
      </c>
    </row>
    <row r="8883" spans="1:14" x14ac:dyDescent="0.25">
      <c r="A8883" s="2" t="s">
        <v>9919</v>
      </c>
      <c r="B8883" s="2" t="s">
        <v>2762</v>
      </c>
      <c r="C8883" s="9">
        <f t="shared" si="138"/>
        <v>45778</v>
      </c>
      <c r="D8883" t="s">
        <v>45</v>
      </c>
      <c r="E8883" t="s">
        <v>121</v>
      </c>
      <c r="F8883" s="3">
        <v>3</v>
      </c>
      <c r="G8883" s="4">
        <v>2333.15</v>
      </c>
      <c r="H8883" s="5">
        <v>0.05</v>
      </c>
      <c r="I8883" s="4">
        <v>6649.48</v>
      </c>
      <c r="J8883" s="4">
        <v>2239.66</v>
      </c>
      <c r="K8883" t="s">
        <v>24</v>
      </c>
      <c r="L8883" t="s">
        <v>18</v>
      </c>
      <c r="M8883" s="2" t="s">
        <v>19</v>
      </c>
      <c r="N8883" t="s">
        <v>42</v>
      </c>
    </row>
    <row r="8884" spans="1:14" x14ac:dyDescent="0.25">
      <c r="A8884" s="2" t="s">
        <v>9920</v>
      </c>
      <c r="B8884" s="2" t="s">
        <v>1776</v>
      </c>
      <c r="C8884" s="9">
        <f t="shared" si="138"/>
        <v>45597</v>
      </c>
      <c r="D8884" t="s">
        <v>45</v>
      </c>
      <c r="E8884" t="s">
        <v>111</v>
      </c>
      <c r="F8884" s="3">
        <v>3</v>
      </c>
      <c r="G8884" s="4">
        <v>5810.87</v>
      </c>
      <c r="H8884" s="5">
        <v>0.05</v>
      </c>
      <c r="I8884" s="4">
        <v>16560.98</v>
      </c>
      <c r="J8884" s="4">
        <v>3566.39</v>
      </c>
      <c r="K8884" t="s">
        <v>24</v>
      </c>
      <c r="L8884" t="s">
        <v>25</v>
      </c>
      <c r="M8884" s="2" t="s">
        <v>26</v>
      </c>
      <c r="N8884" t="s">
        <v>82</v>
      </c>
    </row>
    <row r="8885" spans="1:14" x14ac:dyDescent="0.25">
      <c r="A8885" s="2" t="s">
        <v>9921</v>
      </c>
      <c r="B8885" s="2" t="s">
        <v>3211</v>
      </c>
      <c r="C8885" s="9">
        <f t="shared" si="138"/>
        <v>45352</v>
      </c>
      <c r="D8885" t="s">
        <v>15</v>
      </c>
      <c r="E8885" t="s">
        <v>57</v>
      </c>
      <c r="F8885" s="3">
        <v>1</v>
      </c>
      <c r="G8885" s="4">
        <v>2862.67</v>
      </c>
      <c r="H8885" s="5">
        <v>0.05</v>
      </c>
      <c r="I8885" s="4">
        <v>2719.54</v>
      </c>
      <c r="J8885" s="4">
        <v>442.27</v>
      </c>
      <c r="K8885" t="s">
        <v>24</v>
      </c>
      <c r="L8885" t="s">
        <v>25</v>
      </c>
      <c r="M8885" s="2" t="s">
        <v>19</v>
      </c>
      <c r="N8885" t="s">
        <v>82</v>
      </c>
    </row>
    <row r="8886" spans="1:14" x14ac:dyDescent="0.25">
      <c r="A8886" s="2" t="s">
        <v>9922</v>
      </c>
      <c r="B8886" s="2" t="s">
        <v>2022</v>
      </c>
      <c r="C8886" s="9">
        <f t="shared" si="138"/>
        <v>45870</v>
      </c>
      <c r="D8886" t="s">
        <v>45</v>
      </c>
      <c r="E8886" t="s">
        <v>46</v>
      </c>
      <c r="F8886" s="3">
        <v>1</v>
      </c>
      <c r="G8886" s="4">
        <v>1202.01</v>
      </c>
      <c r="H8886" s="5">
        <v>0</v>
      </c>
      <c r="I8886" s="4">
        <v>1202.01</v>
      </c>
      <c r="J8886" s="4">
        <v>200.16</v>
      </c>
      <c r="K8886" t="s">
        <v>24</v>
      </c>
      <c r="L8886" t="s">
        <v>47</v>
      </c>
      <c r="M8886" s="2" t="s">
        <v>19</v>
      </c>
      <c r="N8886" t="s">
        <v>42</v>
      </c>
    </row>
    <row r="8887" spans="1:14" x14ac:dyDescent="0.25">
      <c r="A8887" s="2" t="s">
        <v>9923</v>
      </c>
      <c r="B8887" s="2" t="s">
        <v>837</v>
      </c>
      <c r="C8887" s="9">
        <f t="shared" si="138"/>
        <v>45292</v>
      </c>
      <c r="D8887" t="s">
        <v>15</v>
      </c>
      <c r="E8887" t="s">
        <v>95</v>
      </c>
      <c r="F8887" s="3">
        <v>2</v>
      </c>
      <c r="G8887" s="4">
        <v>1019.27</v>
      </c>
      <c r="H8887" s="5">
        <v>0.1</v>
      </c>
      <c r="I8887" s="4">
        <v>1834.69</v>
      </c>
      <c r="J8887" s="4">
        <v>258.37</v>
      </c>
      <c r="K8887" t="s">
        <v>24</v>
      </c>
      <c r="L8887" t="s">
        <v>25</v>
      </c>
      <c r="M8887" s="2" t="s">
        <v>19</v>
      </c>
      <c r="N8887" t="s">
        <v>82</v>
      </c>
    </row>
    <row r="8888" spans="1:14" x14ac:dyDescent="0.25">
      <c r="A8888" s="2" t="s">
        <v>9924</v>
      </c>
      <c r="B8888" s="2" t="s">
        <v>34</v>
      </c>
      <c r="C8888" s="9">
        <f t="shared" si="138"/>
        <v>45536</v>
      </c>
      <c r="D8888" t="s">
        <v>15</v>
      </c>
      <c r="E8888" t="s">
        <v>16</v>
      </c>
      <c r="F8888" s="3">
        <v>1</v>
      </c>
      <c r="G8888" s="4">
        <v>2186.69</v>
      </c>
      <c r="H8888" s="5">
        <v>0.2</v>
      </c>
      <c r="I8888" s="4">
        <v>1749.35</v>
      </c>
      <c r="J8888" s="4">
        <v>474.52</v>
      </c>
      <c r="K8888" t="s">
        <v>24</v>
      </c>
      <c r="L8888" t="s">
        <v>25</v>
      </c>
      <c r="M8888" s="2" t="s">
        <v>19</v>
      </c>
      <c r="N8888" t="s">
        <v>27</v>
      </c>
    </row>
    <row r="8889" spans="1:14" x14ac:dyDescent="0.25">
      <c r="A8889" s="2" t="s">
        <v>9925</v>
      </c>
      <c r="B8889" s="2" t="s">
        <v>234</v>
      </c>
      <c r="C8889" s="9">
        <f t="shared" si="138"/>
        <v>45839</v>
      </c>
      <c r="D8889" t="s">
        <v>15</v>
      </c>
      <c r="E8889" t="s">
        <v>23</v>
      </c>
      <c r="F8889" s="3">
        <v>4</v>
      </c>
      <c r="G8889" s="4">
        <v>815.74</v>
      </c>
      <c r="H8889" s="5">
        <v>0.05</v>
      </c>
      <c r="I8889" s="4">
        <v>3099.81</v>
      </c>
      <c r="J8889" s="4">
        <v>998.39</v>
      </c>
      <c r="K8889" t="s">
        <v>17</v>
      </c>
      <c r="L8889" t="s">
        <v>25</v>
      </c>
      <c r="M8889" s="2" t="s">
        <v>19</v>
      </c>
      <c r="N8889" t="s">
        <v>87</v>
      </c>
    </row>
    <row r="8890" spans="1:14" x14ac:dyDescent="0.25">
      <c r="A8890" s="2" t="s">
        <v>9926</v>
      </c>
      <c r="B8890" s="2" t="s">
        <v>1464</v>
      </c>
      <c r="C8890" s="9">
        <f t="shared" si="138"/>
        <v>46082</v>
      </c>
      <c r="D8890" t="s">
        <v>45</v>
      </c>
      <c r="E8890" t="s">
        <v>111</v>
      </c>
      <c r="F8890" s="3">
        <v>1</v>
      </c>
      <c r="G8890" s="4">
        <v>4002.1</v>
      </c>
      <c r="H8890" s="5">
        <v>0</v>
      </c>
      <c r="I8890" s="4">
        <v>4002.1</v>
      </c>
      <c r="J8890" s="4">
        <v>830.93</v>
      </c>
      <c r="K8890" t="s">
        <v>17</v>
      </c>
      <c r="L8890" t="s">
        <v>25</v>
      </c>
      <c r="M8890" s="2" t="s">
        <v>19</v>
      </c>
      <c r="N8890" t="s">
        <v>32</v>
      </c>
    </row>
    <row r="8891" spans="1:14" x14ac:dyDescent="0.25">
      <c r="A8891" s="2" t="s">
        <v>9927</v>
      </c>
      <c r="B8891" s="2" t="s">
        <v>606</v>
      </c>
      <c r="C8891" s="9">
        <f t="shared" si="138"/>
        <v>45536</v>
      </c>
      <c r="D8891" t="s">
        <v>45</v>
      </c>
      <c r="E8891" t="s">
        <v>121</v>
      </c>
      <c r="F8891" s="3">
        <v>4</v>
      </c>
      <c r="G8891" s="4">
        <v>2978.9</v>
      </c>
      <c r="H8891" s="5">
        <v>0.15</v>
      </c>
      <c r="I8891" s="4">
        <v>10128.26</v>
      </c>
      <c r="J8891" s="4">
        <v>2451.9699999999998</v>
      </c>
      <c r="K8891" t="s">
        <v>24</v>
      </c>
      <c r="L8891" t="s">
        <v>25</v>
      </c>
      <c r="M8891" s="2" t="s">
        <v>19</v>
      </c>
      <c r="N8891" t="s">
        <v>32</v>
      </c>
    </row>
    <row r="8892" spans="1:14" x14ac:dyDescent="0.25">
      <c r="A8892" s="2" t="s">
        <v>9928</v>
      </c>
      <c r="B8892" s="2" t="s">
        <v>221</v>
      </c>
      <c r="C8892" s="9">
        <f t="shared" si="138"/>
        <v>46054</v>
      </c>
      <c r="D8892" t="s">
        <v>35</v>
      </c>
      <c r="E8892" t="s">
        <v>50</v>
      </c>
      <c r="F8892" s="3">
        <v>1</v>
      </c>
      <c r="G8892" s="4">
        <v>34081.01</v>
      </c>
      <c r="H8892" s="5">
        <v>0.15</v>
      </c>
      <c r="I8892" s="4">
        <v>28968.86</v>
      </c>
      <c r="J8892" s="4">
        <v>5201.2700000000004</v>
      </c>
      <c r="K8892" t="s">
        <v>24</v>
      </c>
      <c r="L8892" t="s">
        <v>18</v>
      </c>
      <c r="M8892" s="2" t="s">
        <v>19</v>
      </c>
      <c r="N8892" t="s">
        <v>66</v>
      </c>
    </row>
    <row r="8893" spans="1:14" x14ac:dyDescent="0.25">
      <c r="A8893" s="2" t="s">
        <v>9929</v>
      </c>
      <c r="B8893" s="2" t="s">
        <v>3287</v>
      </c>
      <c r="C8893" s="9">
        <f t="shared" si="138"/>
        <v>45870</v>
      </c>
      <c r="D8893" t="s">
        <v>35</v>
      </c>
      <c r="E8893" t="s">
        <v>36</v>
      </c>
      <c r="F8893" s="3">
        <v>1</v>
      </c>
      <c r="G8893" s="4">
        <v>8706.93</v>
      </c>
      <c r="H8893" s="5">
        <v>0.15</v>
      </c>
      <c r="I8893" s="4">
        <v>7400.89</v>
      </c>
      <c r="J8893" s="4">
        <v>0</v>
      </c>
      <c r="K8893" t="s">
        <v>24</v>
      </c>
      <c r="L8893" t="s">
        <v>25</v>
      </c>
      <c r="M8893" s="2" t="s">
        <v>61</v>
      </c>
      <c r="N8893" t="s">
        <v>32</v>
      </c>
    </row>
    <row r="8894" spans="1:14" x14ac:dyDescent="0.25">
      <c r="A8894" s="2" t="s">
        <v>9930</v>
      </c>
      <c r="B8894" s="2" t="s">
        <v>570</v>
      </c>
      <c r="C8894" s="9">
        <f t="shared" si="138"/>
        <v>45658</v>
      </c>
      <c r="D8894" t="s">
        <v>35</v>
      </c>
      <c r="E8894" t="s">
        <v>74</v>
      </c>
      <c r="F8894" s="3">
        <v>2</v>
      </c>
      <c r="G8894" s="4">
        <v>5349.04</v>
      </c>
      <c r="H8894" s="5">
        <v>0.1</v>
      </c>
      <c r="I8894" s="4">
        <v>9628.27</v>
      </c>
      <c r="J8894" s="4">
        <v>2593.65</v>
      </c>
      <c r="K8894" t="s">
        <v>24</v>
      </c>
      <c r="L8894" t="s">
        <v>25</v>
      </c>
      <c r="M8894" s="2" t="s">
        <v>19</v>
      </c>
      <c r="N8894" t="s">
        <v>32</v>
      </c>
    </row>
    <row r="8895" spans="1:14" x14ac:dyDescent="0.25">
      <c r="A8895" s="2" t="s">
        <v>9931</v>
      </c>
      <c r="B8895" s="2" t="s">
        <v>280</v>
      </c>
      <c r="C8895" s="9">
        <f t="shared" si="138"/>
        <v>45992</v>
      </c>
      <c r="D8895" t="s">
        <v>45</v>
      </c>
      <c r="E8895" t="s">
        <v>46</v>
      </c>
      <c r="F8895" s="3">
        <v>3</v>
      </c>
      <c r="G8895" s="4">
        <v>2697.75</v>
      </c>
      <c r="H8895" s="5">
        <v>0.15</v>
      </c>
      <c r="I8895" s="4">
        <v>6879.26</v>
      </c>
      <c r="J8895" s="4">
        <v>2404.94</v>
      </c>
      <c r="K8895" t="s">
        <v>24</v>
      </c>
      <c r="L8895" t="s">
        <v>25</v>
      </c>
      <c r="M8895" s="2" t="s">
        <v>19</v>
      </c>
      <c r="N8895" t="s">
        <v>66</v>
      </c>
    </row>
    <row r="8896" spans="1:14" x14ac:dyDescent="0.25">
      <c r="A8896" s="2" t="s">
        <v>9932</v>
      </c>
      <c r="B8896" s="2" t="s">
        <v>2094</v>
      </c>
      <c r="C8896" s="9">
        <f t="shared" si="138"/>
        <v>45839</v>
      </c>
      <c r="D8896" t="s">
        <v>30</v>
      </c>
      <c r="E8896" t="s">
        <v>31</v>
      </c>
      <c r="F8896" s="3">
        <v>3</v>
      </c>
      <c r="G8896" s="4">
        <v>908.87</v>
      </c>
      <c r="H8896" s="5">
        <v>0.15</v>
      </c>
      <c r="I8896" s="4">
        <v>2317.62</v>
      </c>
      <c r="J8896" s="4">
        <v>731.86</v>
      </c>
      <c r="K8896" t="s">
        <v>24</v>
      </c>
      <c r="L8896" t="s">
        <v>25</v>
      </c>
      <c r="M8896" s="2" t="s">
        <v>19</v>
      </c>
      <c r="N8896" t="s">
        <v>32</v>
      </c>
    </row>
    <row r="8897" spans="1:14" x14ac:dyDescent="0.25">
      <c r="A8897" s="2" t="s">
        <v>9933</v>
      </c>
      <c r="B8897" s="2" t="s">
        <v>516</v>
      </c>
      <c r="C8897" s="9">
        <f t="shared" si="138"/>
        <v>46235</v>
      </c>
      <c r="D8897" t="s">
        <v>15</v>
      </c>
      <c r="E8897" t="s">
        <v>57</v>
      </c>
      <c r="F8897" s="3">
        <v>3</v>
      </c>
      <c r="G8897" s="4">
        <v>2953.55</v>
      </c>
      <c r="H8897" s="5">
        <v>0.2</v>
      </c>
      <c r="I8897" s="4">
        <v>7088.52</v>
      </c>
      <c r="J8897" s="4">
        <v>1080.1300000000001</v>
      </c>
      <c r="K8897" t="s">
        <v>37</v>
      </c>
      <c r="L8897" t="s">
        <v>25</v>
      </c>
      <c r="M8897" s="2" t="s">
        <v>19</v>
      </c>
      <c r="N8897" t="s">
        <v>38</v>
      </c>
    </row>
    <row r="8898" spans="1:14" x14ac:dyDescent="0.25">
      <c r="A8898" s="2" t="s">
        <v>9934</v>
      </c>
      <c r="B8898" s="2" t="s">
        <v>1501</v>
      </c>
      <c r="C8898" s="9">
        <f t="shared" si="138"/>
        <v>45627</v>
      </c>
      <c r="D8898" t="s">
        <v>35</v>
      </c>
      <c r="E8898" t="s">
        <v>71</v>
      </c>
      <c r="F8898" s="3">
        <v>2</v>
      </c>
      <c r="G8898" s="4">
        <v>11861.14</v>
      </c>
      <c r="H8898" s="5">
        <v>0.1</v>
      </c>
      <c r="I8898" s="4">
        <v>21350.05</v>
      </c>
      <c r="J8898" s="4">
        <v>6707</v>
      </c>
      <c r="K8898" t="s">
        <v>24</v>
      </c>
      <c r="L8898" t="s">
        <v>25</v>
      </c>
      <c r="M8898" s="2" t="s">
        <v>19</v>
      </c>
      <c r="N8898" t="s">
        <v>87</v>
      </c>
    </row>
    <row r="8899" spans="1:14" x14ac:dyDescent="0.25">
      <c r="A8899" s="2" t="s">
        <v>9935</v>
      </c>
      <c r="B8899" s="2" t="s">
        <v>2772</v>
      </c>
      <c r="C8899" s="9">
        <f t="shared" ref="C8899:C8962" si="139">DATE(YEAR(B8899),MONTH(B8899),1)</f>
        <v>46143</v>
      </c>
      <c r="D8899" t="s">
        <v>30</v>
      </c>
      <c r="E8899" t="s">
        <v>41</v>
      </c>
      <c r="F8899" s="3">
        <v>4</v>
      </c>
      <c r="G8899" s="4">
        <v>837.74</v>
      </c>
      <c r="H8899" s="5">
        <v>0.05</v>
      </c>
      <c r="I8899" s="4">
        <v>3183.41</v>
      </c>
      <c r="J8899" s="4">
        <v>421.45</v>
      </c>
      <c r="K8899" t="s">
        <v>124</v>
      </c>
      <c r="L8899" t="s">
        <v>25</v>
      </c>
      <c r="M8899" s="2" t="s">
        <v>19</v>
      </c>
      <c r="N8899" t="s">
        <v>42</v>
      </c>
    </row>
    <row r="8900" spans="1:14" x14ac:dyDescent="0.25">
      <c r="A8900" s="2" t="s">
        <v>9936</v>
      </c>
      <c r="B8900" s="2" t="s">
        <v>1109</v>
      </c>
      <c r="C8900" s="9">
        <f t="shared" si="139"/>
        <v>45778</v>
      </c>
      <c r="D8900" t="s">
        <v>30</v>
      </c>
      <c r="E8900" t="s">
        <v>133</v>
      </c>
      <c r="F8900" s="3">
        <v>1</v>
      </c>
      <c r="G8900" s="4">
        <v>1415.73</v>
      </c>
      <c r="H8900" s="5">
        <v>0</v>
      </c>
      <c r="I8900" s="4">
        <v>1415.73</v>
      </c>
      <c r="J8900" s="4">
        <v>218.52</v>
      </c>
      <c r="K8900" t="s">
        <v>24</v>
      </c>
      <c r="L8900" t="s">
        <v>25</v>
      </c>
      <c r="M8900" s="2" t="s">
        <v>19</v>
      </c>
      <c r="N8900" t="s">
        <v>32</v>
      </c>
    </row>
    <row r="8901" spans="1:14" x14ac:dyDescent="0.25">
      <c r="A8901" s="2" t="s">
        <v>9937</v>
      </c>
      <c r="B8901" s="2" t="s">
        <v>3474</v>
      </c>
      <c r="C8901" s="9">
        <f t="shared" si="139"/>
        <v>45627</v>
      </c>
      <c r="D8901" t="s">
        <v>30</v>
      </c>
      <c r="E8901" t="s">
        <v>41</v>
      </c>
      <c r="F8901" s="3">
        <v>2</v>
      </c>
      <c r="G8901" s="4">
        <v>605.45000000000005</v>
      </c>
      <c r="H8901" s="5">
        <v>0.15</v>
      </c>
      <c r="I8901" s="4">
        <v>1029.27</v>
      </c>
      <c r="J8901" s="4">
        <v>214.62</v>
      </c>
      <c r="K8901" t="s">
        <v>17</v>
      </c>
      <c r="L8901" t="s">
        <v>25</v>
      </c>
      <c r="M8901" s="2" t="s">
        <v>26</v>
      </c>
      <c r="N8901" t="s">
        <v>58</v>
      </c>
    </row>
    <row r="8902" spans="1:14" x14ac:dyDescent="0.25">
      <c r="A8902" s="2" t="s">
        <v>9938</v>
      </c>
      <c r="B8902" s="2" t="s">
        <v>49</v>
      </c>
      <c r="C8902" s="9">
        <f t="shared" si="139"/>
        <v>45992</v>
      </c>
      <c r="D8902" t="s">
        <v>45</v>
      </c>
      <c r="E8902" t="s">
        <v>111</v>
      </c>
      <c r="F8902" s="3">
        <v>4</v>
      </c>
      <c r="G8902" s="4">
        <v>5185.01</v>
      </c>
      <c r="H8902" s="5">
        <v>0</v>
      </c>
      <c r="I8902" s="4">
        <v>20740.04</v>
      </c>
      <c r="J8902" s="4">
        <v>3393.5</v>
      </c>
      <c r="K8902" t="s">
        <v>24</v>
      </c>
      <c r="L8902" t="s">
        <v>25</v>
      </c>
      <c r="M8902" s="2" t="s">
        <v>19</v>
      </c>
      <c r="N8902" t="s">
        <v>82</v>
      </c>
    </row>
    <row r="8903" spans="1:14" x14ac:dyDescent="0.25">
      <c r="A8903" s="2" t="s">
        <v>9939</v>
      </c>
      <c r="B8903" s="2" t="s">
        <v>897</v>
      </c>
      <c r="C8903" s="9">
        <f t="shared" si="139"/>
        <v>46204</v>
      </c>
      <c r="D8903" t="s">
        <v>30</v>
      </c>
      <c r="E8903" t="s">
        <v>163</v>
      </c>
      <c r="F8903" s="3">
        <v>2</v>
      </c>
      <c r="G8903" s="4">
        <v>1060.5999999999999</v>
      </c>
      <c r="H8903" s="5">
        <v>0.2</v>
      </c>
      <c r="I8903" s="4">
        <v>1696.96</v>
      </c>
      <c r="J8903" s="4">
        <v>314.94</v>
      </c>
      <c r="K8903" t="s">
        <v>37</v>
      </c>
      <c r="L8903" t="s">
        <v>25</v>
      </c>
      <c r="M8903" s="2" t="s">
        <v>19</v>
      </c>
      <c r="N8903" t="s">
        <v>155</v>
      </c>
    </row>
    <row r="8904" spans="1:14" x14ac:dyDescent="0.25">
      <c r="A8904" s="2" t="s">
        <v>9940</v>
      </c>
      <c r="B8904" s="2" t="s">
        <v>900</v>
      </c>
      <c r="C8904" s="9">
        <f t="shared" si="139"/>
        <v>45536</v>
      </c>
      <c r="D8904" t="s">
        <v>35</v>
      </c>
      <c r="E8904" t="s">
        <v>71</v>
      </c>
      <c r="F8904" s="3">
        <v>2</v>
      </c>
      <c r="G8904" s="4">
        <v>13072.11</v>
      </c>
      <c r="H8904" s="5">
        <v>0.05</v>
      </c>
      <c r="I8904" s="4">
        <v>24837.01</v>
      </c>
      <c r="J8904" s="4">
        <v>7037.06</v>
      </c>
      <c r="K8904" t="s">
        <v>24</v>
      </c>
      <c r="L8904" t="s">
        <v>25</v>
      </c>
      <c r="M8904" s="2" t="s">
        <v>19</v>
      </c>
      <c r="N8904" t="s">
        <v>87</v>
      </c>
    </row>
    <row r="8905" spans="1:14" x14ac:dyDescent="0.25">
      <c r="A8905" s="2" t="s">
        <v>9941</v>
      </c>
      <c r="B8905" s="2" t="s">
        <v>2489</v>
      </c>
      <c r="C8905" s="9">
        <f t="shared" si="139"/>
        <v>45505</v>
      </c>
      <c r="D8905" t="s">
        <v>35</v>
      </c>
      <c r="E8905" t="s">
        <v>50</v>
      </c>
      <c r="F8905" s="3">
        <v>4</v>
      </c>
      <c r="G8905" s="4">
        <v>29764.07</v>
      </c>
      <c r="H8905" s="5">
        <v>0.2</v>
      </c>
      <c r="I8905" s="4">
        <v>95245.02</v>
      </c>
      <c r="J8905" s="4">
        <v>23716.33</v>
      </c>
      <c r="K8905" t="s">
        <v>24</v>
      </c>
      <c r="L8905" t="s">
        <v>47</v>
      </c>
      <c r="M8905" s="2" t="s">
        <v>19</v>
      </c>
      <c r="N8905" t="s">
        <v>38</v>
      </c>
    </row>
    <row r="8906" spans="1:14" x14ac:dyDescent="0.25">
      <c r="A8906" s="2" t="s">
        <v>9942</v>
      </c>
      <c r="B8906" s="2" t="s">
        <v>627</v>
      </c>
      <c r="C8906" s="9">
        <f t="shared" si="139"/>
        <v>46174</v>
      </c>
      <c r="D8906" t="s">
        <v>35</v>
      </c>
      <c r="E8906" t="s">
        <v>36</v>
      </c>
      <c r="F8906" s="3">
        <v>3</v>
      </c>
      <c r="G8906" s="4">
        <v>25554.48</v>
      </c>
      <c r="H8906" s="5">
        <v>0.1</v>
      </c>
      <c r="I8906" s="4">
        <v>68997.100000000006</v>
      </c>
      <c r="J8906" s="4">
        <v>14611</v>
      </c>
      <c r="K8906" t="s">
        <v>37</v>
      </c>
      <c r="L8906" t="s">
        <v>25</v>
      </c>
      <c r="M8906" s="2" t="s">
        <v>19</v>
      </c>
      <c r="N8906" t="s">
        <v>66</v>
      </c>
    </row>
    <row r="8907" spans="1:14" x14ac:dyDescent="0.25">
      <c r="A8907" s="2" t="s">
        <v>9943</v>
      </c>
      <c r="B8907" s="2" t="s">
        <v>2987</v>
      </c>
      <c r="C8907" s="9">
        <f t="shared" si="139"/>
        <v>46023</v>
      </c>
      <c r="D8907" t="s">
        <v>45</v>
      </c>
      <c r="E8907" t="s">
        <v>186</v>
      </c>
      <c r="F8907" s="3">
        <v>1</v>
      </c>
      <c r="G8907" s="4">
        <v>1299.51</v>
      </c>
      <c r="H8907" s="5">
        <v>0.05</v>
      </c>
      <c r="I8907" s="4">
        <v>1234.53</v>
      </c>
      <c r="J8907" s="4">
        <v>331.57</v>
      </c>
      <c r="K8907" t="s">
        <v>24</v>
      </c>
      <c r="L8907" t="s">
        <v>25</v>
      </c>
      <c r="M8907" s="2" t="s">
        <v>19</v>
      </c>
      <c r="N8907" t="s">
        <v>82</v>
      </c>
    </row>
    <row r="8908" spans="1:14" x14ac:dyDescent="0.25">
      <c r="A8908" s="2" t="s">
        <v>9944</v>
      </c>
      <c r="B8908" s="2" t="s">
        <v>2889</v>
      </c>
      <c r="C8908" s="9">
        <f t="shared" si="139"/>
        <v>46054</v>
      </c>
      <c r="D8908" t="s">
        <v>35</v>
      </c>
      <c r="E8908" t="s">
        <v>71</v>
      </c>
      <c r="F8908" s="3">
        <v>3</v>
      </c>
      <c r="G8908" s="4">
        <v>33770.01</v>
      </c>
      <c r="H8908" s="5">
        <v>0.05</v>
      </c>
      <c r="I8908" s="4">
        <v>96244.53</v>
      </c>
      <c r="J8908" s="4">
        <v>11553.76</v>
      </c>
      <c r="K8908" t="s">
        <v>24</v>
      </c>
      <c r="L8908" t="s">
        <v>25</v>
      </c>
      <c r="M8908" s="2" t="s">
        <v>19</v>
      </c>
      <c r="N8908" t="s">
        <v>66</v>
      </c>
    </row>
    <row r="8909" spans="1:14" x14ac:dyDescent="0.25">
      <c r="A8909" s="2" t="s">
        <v>9945</v>
      </c>
      <c r="B8909" s="2" t="s">
        <v>1504</v>
      </c>
      <c r="C8909" s="9">
        <f t="shared" si="139"/>
        <v>45292</v>
      </c>
      <c r="D8909" t="s">
        <v>15</v>
      </c>
      <c r="E8909" t="s">
        <v>168</v>
      </c>
      <c r="F8909" s="3">
        <v>2</v>
      </c>
      <c r="G8909" s="4">
        <v>2770.33</v>
      </c>
      <c r="H8909" s="5">
        <v>0</v>
      </c>
      <c r="I8909" s="4">
        <v>5540.66</v>
      </c>
      <c r="J8909" s="4">
        <v>1785.02</v>
      </c>
      <c r="K8909" t="s">
        <v>17</v>
      </c>
      <c r="L8909" t="s">
        <v>18</v>
      </c>
      <c r="M8909" s="2" t="s">
        <v>19</v>
      </c>
      <c r="N8909" t="s">
        <v>87</v>
      </c>
    </row>
    <row r="8910" spans="1:14" x14ac:dyDescent="0.25">
      <c r="A8910" s="2" t="s">
        <v>9946</v>
      </c>
      <c r="B8910" s="2" t="s">
        <v>1809</v>
      </c>
      <c r="C8910" s="9">
        <f t="shared" si="139"/>
        <v>45809</v>
      </c>
      <c r="D8910" t="s">
        <v>15</v>
      </c>
      <c r="E8910" t="s">
        <v>95</v>
      </c>
      <c r="F8910" s="3">
        <v>4</v>
      </c>
      <c r="G8910" s="4">
        <v>1579.09</v>
      </c>
      <c r="H8910" s="5">
        <v>0</v>
      </c>
      <c r="I8910" s="4">
        <v>6316.36</v>
      </c>
      <c r="J8910" s="4">
        <v>1330.88</v>
      </c>
      <c r="K8910" t="s">
        <v>24</v>
      </c>
      <c r="L8910" t="s">
        <v>25</v>
      </c>
      <c r="M8910" s="2" t="s">
        <v>19</v>
      </c>
      <c r="N8910" t="s">
        <v>42</v>
      </c>
    </row>
    <row r="8911" spans="1:14" x14ac:dyDescent="0.25">
      <c r="A8911" s="2" t="s">
        <v>9947</v>
      </c>
      <c r="B8911" s="2" t="s">
        <v>1712</v>
      </c>
      <c r="C8911" s="9">
        <f t="shared" si="139"/>
        <v>45717</v>
      </c>
      <c r="D8911" t="s">
        <v>15</v>
      </c>
      <c r="E8911" t="s">
        <v>23</v>
      </c>
      <c r="F8911" s="3">
        <v>2</v>
      </c>
      <c r="G8911" s="4">
        <v>1849.78</v>
      </c>
      <c r="H8911" s="5">
        <v>0.1</v>
      </c>
      <c r="I8911" s="4">
        <v>3329.6</v>
      </c>
      <c r="J8911" s="4">
        <v>0</v>
      </c>
      <c r="K8911" t="s">
        <v>24</v>
      </c>
      <c r="L8911" t="s">
        <v>25</v>
      </c>
      <c r="M8911" s="2" t="s">
        <v>101</v>
      </c>
      <c r="N8911" t="s">
        <v>42</v>
      </c>
    </row>
    <row r="8912" spans="1:14" x14ac:dyDescent="0.25">
      <c r="A8912" s="2" t="s">
        <v>9948</v>
      </c>
      <c r="B8912" s="2" t="s">
        <v>3211</v>
      </c>
      <c r="C8912" s="9">
        <f t="shared" si="139"/>
        <v>45352</v>
      </c>
      <c r="D8912" t="s">
        <v>30</v>
      </c>
      <c r="E8912" t="s">
        <v>133</v>
      </c>
      <c r="F8912" s="3">
        <v>3</v>
      </c>
      <c r="G8912" s="4">
        <v>1284.02</v>
      </c>
      <c r="H8912" s="5">
        <v>0.2</v>
      </c>
      <c r="I8912" s="4">
        <v>3081.65</v>
      </c>
      <c r="J8912" s="4">
        <v>452.84</v>
      </c>
      <c r="K8912" t="s">
        <v>37</v>
      </c>
      <c r="L8912" t="s">
        <v>25</v>
      </c>
      <c r="M8912" s="2" t="s">
        <v>19</v>
      </c>
      <c r="N8912" t="s">
        <v>20</v>
      </c>
    </row>
    <row r="8913" spans="1:14" x14ac:dyDescent="0.25">
      <c r="A8913" s="2" t="s">
        <v>9949</v>
      </c>
      <c r="B8913" s="2" t="s">
        <v>1740</v>
      </c>
      <c r="C8913" s="9">
        <f t="shared" si="139"/>
        <v>45505</v>
      </c>
      <c r="D8913" t="s">
        <v>35</v>
      </c>
      <c r="E8913" t="s">
        <v>50</v>
      </c>
      <c r="F8913" s="3">
        <v>3</v>
      </c>
      <c r="G8913" s="4">
        <v>2624.47</v>
      </c>
      <c r="H8913" s="5">
        <v>0.1</v>
      </c>
      <c r="I8913" s="4">
        <v>7086.07</v>
      </c>
      <c r="J8913" s="4">
        <v>2084.5300000000002</v>
      </c>
      <c r="K8913" t="s">
        <v>152</v>
      </c>
      <c r="L8913" t="s">
        <v>25</v>
      </c>
      <c r="M8913" s="2" t="s">
        <v>19</v>
      </c>
      <c r="N8913" t="s">
        <v>38</v>
      </c>
    </row>
    <row r="8914" spans="1:14" x14ac:dyDescent="0.25">
      <c r="A8914" s="2" t="s">
        <v>9950</v>
      </c>
      <c r="B8914" s="2" t="s">
        <v>2152</v>
      </c>
      <c r="C8914" s="9">
        <f t="shared" si="139"/>
        <v>45597</v>
      </c>
      <c r="D8914" t="s">
        <v>15</v>
      </c>
      <c r="E8914" t="s">
        <v>16</v>
      </c>
      <c r="F8914" s="3">
        <v>3</v>
      </c>
      <c r="G8914" s="4">
        <v>2331.37</v>
      </c>
      <c r="H8914" s="5">
        <v>0.2</v>
      </c>
      <c r="I8914" s="4">
        <v>5595.29</v>
      </c>
      <c r="J8914" s="4">
        <v>1951.95</v>
      </c>
      <c r="K8914" t="s">
        <v>24</v>
      </c>
      <c r="L8914" t="s">
        <v>18</v>
      </c>
      <c r="M8914" s="2" t="s">
        <v>19</v>
      </c>
      <c r="N8914" t="s">
        <v>58</v>
      </c>
    </row>
    <row r="8915" spans="1:14" x14ac:dyDescent="0.25">
      <c r="A8915" s="2" t="s">
        <v>9951</v>
      </c>
      <c r="B8915" s="2" t="s">
        <v>2944</v>
      </c>
      <c r="C8915" s="9">
        <f t="shared" si="139"/>
        <v>46174</v>
      </c>
      <c r="D8915" t="s">
        <v>30</v>
      </c>
      <c r="E8915" t="s">
        <v>133</v>
      </c>
      <c r="F8915" s="3">
        <v>1</v>
      </c>
      <c r="G8915" s="4">
        <v>917.03</v>
      </c>
      <c r="H8915" s="5">
        <v>0.25</v>
      </c>
      <c r="I8915" s="4">
        <v>687.77</v>
      </c>
      <c r="J8915" s="4">
        <v>203.76</v>
      </c>
      <c r="K8915" t="s">
        <v>17</v>
      </c>
      <c r="L8915" t="s">
        <v>25</v>
      </c>
      <c r="M8915" s="2" t="s">
        <v>19</v>
      </c>
      <c r="N8915" t="s">
        <v>155</v>
      </c>
    </row>
    <row r="8916" spans="1:14" x14ac:dyDescent="0.25">
      <c r="A8916" s="2" t="s">
        <v>9952</v>
      </c>
      <c r="B8916" s="2" t="s">
        <v>651</v>
      </c>
      <c r="C8916" s="9">
        <f t="shared" si="139"/>
        <v>45627</v>
      </c>
      <c r="D8916" t="s">
        <v>35</v>
      </c>
      <c r="E8916" t="s">
        <v>36</v>
      </c>
      <c r="F8916" s="3">
        <v>3</v>
      </c>
      <c r="G8916" s="4">
        <v>20320.48</v>
      </c>
      <c r="H8916" s="5">
        <v>0</v>
      </c>
      <c r="I8916" s="4">
        <v>60961.440000000002</v>
      </c>
      <c r="J8916" s="4">
        <v>9271.9</v>
      </c>
      <c r="K8916" t="s">
        <v>24</v>
      </c>
      <c r="L8916" t="s">
        <v>25</v>
      </c>
      <c r="M8916" s="2" t="s">
        <v>19</v>
      </c>
      <c r="N8916" t="s">
        <v>27</v>
      </c>
    </row>
    <row r="8917" spans="1:14" x14ac:dyDescent="0.25">
      <c r="A8917" s="2" t="s">
        <v>9953</v>
      </c>
      <c r="B8917" s="2" t="s">
        <v>1771</v>
      </c>
      <c r="C8917" s="9">
        <f t="shared" si="139"/>
        <v>45383</v>
      </c>
      <c r="D8917" t="s">
        <v>45</v>
      </c>
      <c r="E8917" t="s">
        <v>186</v>
      </c>
      <c r="F8917" s="3">
        <v>1</v>
      </c>
      <c r="G8917" s="4">
        <v>1550.09</v>
      </c>
      <c r="H8917" s="5">
        <v>0.1</v>
      </c>
      <c r="I8917" s="4">
        <v>1395.08</v>
      </c>
      <c r="J8917" s="4">
        <v>465.81</v>
      </c>
      <c r="K8917" t="s">
        <v>24</v>
      </c>
      <c r="L8917" t="s">
        <v>25</v>
      </c>
      <c r="M8917" s="2" t="s">
        <v>19</v>
      </c>
      <c r="N8917" t="s">
        <v>20</v>
      </c>
    </row>
    <row r="8918" spans="1:14" x14ac:dyDescent="0.25">
      <c r="A8918" s="2" t="s">
        <v>9954</v>
      </c>
      <c r="B8918" s="2" t="s">
        <v>2574</v>
      </c>
      <c r="C8918" s="9">
        <f t="shared" si="139"/>
        <v>45352</v>
      </c>
      <c r="D8918" t="s">
        <v>30</v>
      </c>
      <c r="E8918" t="s">
        <v>31</v>
      </c>
      <c r="F8918" s="3">
        <v>1</v>
      </c>
      <c r="G8918" s="4">
        <v>472.05</v>
      </c>
      <c r="H8918" s="5">
        <v>0.05</v>
      </c>
      <c r="I8918" s="4">
        <v>448.45</v>
      </c>
      <c r="J8918" s="4">
        <v>114.1</v>
      </c>
      <c r="K8918" t="s">
        <v>24</v>
      </c>
      <c r="L8918" t="s">
        <v>18</v>
      </c>
      <c r="M8918" s="2" t="s">
        <v>19</v>
      </c>
      <c r="N8918" t="s">
        <v>66</v>
      </c>
    </row>
    <row r="8919" spans="1:14" x14ac:dyDescent="0.25">
      <c r="A8919" s="2" t="s">
        <v>9955</v>
      </c>
      <c r="B8919" s="2" t="s">
        <v>1606</v>
      </c>
      <c r="C8919" s="9">
        <f t="shared" si="139"/>
        <v>45778</v>
      </c>
      <c r="D8919" t="s">
        <v>53</v>
      </c>
      <c r="E8919" t="s">
        <v>92</v>
      </c>
      <c r="F8919" s="3">
        <v>3</v>
      </c>
      <c r="G8919" s="4">
        <v>205.83</v>
      </c>
      <c r="H8919" s="5">
        <v>0</v>
      </c>
      <c r="I8919" s="4">
        <v>617.49</v>
      </c>
      <c r="J8919" s="4">
        <v>0</v>
      </c>
      <c r="K8919" t="s">
        <v>24</v>
      </c>
      <c r="L8919" t="s">
        <v>25</v>
      </c>
      <c r="M8919" s="2" t="s">
        <v>101</v>
      </c>
      <c r="N8919" t="s">
        <v>58</v>
      </c>
    </row>
    <row r="8920" spans="1:14" x14ac:dyDescent="0.25">
      <c r="A8920" s="2" t="s">
        <v>9956</v>
      </c>
      <c r="B8920" s="2" t="s">
        <v>2418</v>
      </c>
      <c r="C8920" s="9">
        <f t="shared" si="139"/>
        <v>46235</v>
      </c>
      <c r="D8920" t="s">
        <v>30</v>
      </c>
      <c r="E8920" t="s">
        <v>163</v>
      </c>
      <c r="F8920" s="3">
        <v>4</v>
      </c>
      <c r="G8920" s="4">
        <v>993.08</v>
      </c>
      <c r="H8920" s="5">
        <v>0</v>
      </c>
      <c r="I8920" s="4">
        <v>3972.32</v>
      </c>
      <c r="J8920" s="4">
        <v>862.34</v>
      </c>
      <c r="K8920" t="s">
        <v>24</v>
      </c>
      <c r="L8920" t="s">
        <v>25</v>
      </c>
      <c r="M8920" s="2" t="s">
        <v>19</v>
      </c>
      <c r="N8920" t="s">
        <v>58</v>
      </c>
    </row>
    <row r="8921" spans="1:14" x14ac:dyDescent="0.25">
      <c r="A8921" s="2" t="s">
        <v>9957</v>
      </c>
      <c r="B8921" s="2" t="s">
        <v>250</v>
      </c>
      <c r="C8921" s="9">
        <f t="shared" si="139"/>
        <v>45748</v>
      </c>
      <c r="D8921" t="s">
        <v>15</v>
      </c>
      <c r="E8921" t="s">
        <v>16</v>
      </c>
      <c r="F8921" s="3">
        <v>2</v>
      </c>
      <c r="G8921" s="4">
        <v>822.19</v>
      </c>
      <c r="H8921" s="5">
        <v>0</v>
      </c>
      <c r="I8921" s="4">
        <v>1644.38</v>
      </c>
      <c r="J8921" s="4">
        <v>302.66000000000003</v>
      </c>
      <c r="K8921" t="s">
        <v>24</v>
      </c>
      <c r="L8921" t="s">
        <v>25</v>
      </c>
      <c r="M8921" s="2" t="s">
        <v>26</v>
      </c>
      <c r="N8921" t="s">
        <v>87</v>
      </c>
    </row>
    <row r="8922" spans="1:14" x14ac:dyDescent="0.25">
      <c r="A8922" s="2" t="s">
        <v>9958</v>
      </c>
      <c r="B8922" s="2" t="s">
        <v>3131</v>
      </c>
      <c r="C8922" s="9">
        <f t="shared" si="139"/>
        <v>46204</v>
      </c>
      <c r="D8922" t="s">
        <v>45</v>
      </c>
      <c r="E8922" t="s">
        <v>186</v>
      </c>
      <c r="F8922" s="3">
        <v>2</v>
      </c>
      <c r="G8922" s="4">
        <v>3993.86</v>
      </c>
      <c r="H8922" s="5">
        <v>0.15</v>
      </c>
      <c r="I8922" s="4">
        <v>6789.56</v>
      </c>
      <c r="J8922" s="4">
        <v>848.09</v>
      </c>
      <c r="K8922" t="s">
        <v>24</v>
      </c>
      <c r="L8922" t="s">
        <v>25</v>
      </c>
      <c r="M8922" s="2" t="s">
        <v>19</v>
      </c>
      <c r="N8922" t="s">
        <v>32</v>
      </c>
    </row>
    <row r="8923" spans="1:14" x14ac:dyDescent="0.25">
      <c r="A8923" s="2" t="s">
        <v>9959</v>
      </c>
      <c r="B8923" s="2" t="s">
        <v>1120</v>
      </c>
      <c r="C8923" s="9">
        <f t="shared" si="139"/>
        <v>45992</v>
      </c>
      <c r="D8923" t="s">
        <v>35</v>
      </c>
      <c r="E8923" t="s">
        <v>71</v>
      </c>
      <c r="F8923" s="3">
        <v>1</v>
      </c>
      <c r="G8923" s="4">
        <v>18571.04</v>
      </c>
      <c r="H8923" s="5">
        <v>0.05</v>
      </c>
      <c r="I8923" s="4">
        <v>17642.490000000002</v>
      </c>
      <c r="J8923" s="4">
        <v>5966.24</v>
      </c>
      <c r="K8923" t="s">
        <v>124</v>
      </c>
      <c r="L8923" t="s">
        <v>25</v>
      </c>
      <c r="M8923" s="2" t="s">
        <v>19</v>
      </c>
      <c r="N8923" t="s">
        <v>42</v>
      </c>
    </row>
    <row r="8924" spans="1:14" x14ac:dyDescent="0.25">
      <c r="A8924" s="2" t="s">
        <v>9960</v>
      </c>
      <c r="B8924" s="2" t="s">
        <v>7223</v>
      </c>
      <c r="C8924" s="9">
        <f t="shared" si="139"/>
        <v>46054</v>
      </c>
      <c r="D8924" t="s">
        <v>35</v>
      </c>
      <c r="E8924" t="s">
        <v>74</v>
      </c>
      <c r="F8924" s="3">
        <v>1</v>
      </c>
      <c r="G8924" s="4">
        <v>33048.379999999997</v>
      </c>
      <c r="H8924" s="5">
        <v>0</v>
      </c>
      <c r="I8924" s="4">
        <v>33048.379999999997</v>
      </c>
      <c r="J8924" s="4">
        <v>5134.74</v>
      </c>
      <c r="K8924" t="s">
        <v>24</v>
      </c>
      <c r="L8924" t="s">
        <v>18</v>
      </c>
      <c r="M8924" s="2" t="s">
        <v>19</v>
      </c>
      <c r="N8924" t="s">
        <v>66</v>
      </c>
    </row>
    <row r="8925" spans="1:14" x14ac:dyDescent="0.25">
      <c r="A8925" s="2" t="s">
        <v>9961</v>
      </c>
      <c r="B8925" s="2" t="s">
        <v>960</v>
      </c>
      <c r="C8925" s="9">
        <f t="shared" si="139"/>
        <v>46204</v>
      </c>
      <c r="D8925" t="s">
        <v>35</v>
      </c>
      <c r="E8925" t="s">
        <v>71</v>
      </c>
      <c r="F8925" s="3">
        <v>1</v>
      </c>
      <c r="G8925" s="4">
        <v>12881.25</v>
      </c>
      <c r="H8925" s="5">
        <v>0.2</v>
      </c>
      <c r="I8925" s="4">
        <v>10305</v>
      </c>
      <c r="J8925" s="4">
        <v>3090.14</v>
      </c>
      <c r="K8925" t="s">
        <v>124</v>
      </c>
      <c r="L8925" t="s">
        <v>25</v>
      </c>
      <c r="M8925" s="2" t="s">
        <v>19</v>
      </c>
      <c r="N8925" t="s">
        <v>42</v>
      </c>
    </row>
    <row r="8926" spans="1:14" x14ac:dyDescent="0.25">
      <c r="A8926" s="2" t="s">
        <v>9962</v>
      </c>
      <c r="B8926" s="2" t="s">
        <v>2100</v>
      </c>
      <c r="C8926" s="9">
        <f t="shared" si="139"/>
        <v>45839</v>
      </c>
      <c r="D8926" t="s">
        <v>15</v>
      </c>
      <c r="E8926" t="s">
        <v>168</v>
      </c>
      <c r="F8926" s="3">
        <v>2</v>
      </c>
      <c r="G8926" s="4">
        <v>2771.28</v>
      </c>
      <c r="H8926" s="5">
        <v>0</v>
      </c>
      <c r="I8926" s="4">
        <v>5542.56</v>
      </c>
      <c r="J8926" s="4">
        <v>1019.94</v>
      </c>
      <c r="K8926" t="s">
        <v>24</v>
      </c>
      <c r="L8926" t="s">
        <v>25</v>
      </c>
      <c r="M8926" s="2" t="s">
        <v>19</v>
      </c>
      <c r="N8926" t="s">
        <v>32</v>
      </c>
    </row>
    <row r="8927" spans="1:14" x14ac:dyDescent="0.25">
      <c r="A8927" s="2" t="s">
        <v>9963</v>
      </c>
      <c r="B8927" s="2" t="s">
        <v>196</v>
      </c>
      <c r="C8927" s="9">
        <f t="shared" si="139"/>
        <v>45292</v>
      </c>
      <c r="D8927" t="s">
        <v>30</v>
      </c>
      <c r="E8927" t="s">
        <v>31</v>
      </c>
      <c r="F8927" s="3">
        <v>1</v>
      </c>
      <c r="G8927" s="4">
        <v>203.53</v>
      </c>
      <c r="H8927" s="5">
        <v>0.15</v>
      </c>
      <c r="I8927" s="4">
        <v>173</v>
      </c>
      <c r="J8927" s="4">
        <v>43.47</v>
      </c>
      <c r="K8927" t="s">
        <v>24</v>
      </c>
      <c r="L8927" t="s">
        <v>25</v>
      </c>
      <c r="M8927" s="2" t="s">
        <v>19</v>
      </c>
      <c r="N8927" t="s">
        <v>32</v>
      </c>
    </row>
    <row r="8928" spans="1:14" x14ac:dyDescent="0.25">
      <c r="A8928" s="2" t="s">
        <v>9964</v>
      </c>
      <c r="B8928" s="2" t="s">
        <v>340</v>
      </c>
      <c r="C8928" s="9">
        <f t="shared" si="139"/>
        <v>45658</v>
      </c>
      <c r="D8928" t="s">
        <v>15</v>
      </c>
      <c r="E8928" t="s">
        <v>95</v>
      </c>
      <c r="F8928" s="3">
        <v>4</v>
      </c>
      <c r="G8928" s="4">
        <v>1987.03</v>
      </c>
      <c r="H8928" s="5">
        <v>0.25</v>
      </c>
      <c r="I8928" s="4">
        <v>5961.09</v>
      </c>
      <c r="J8928" s="4">
        <v>1847.35</v>
      </c>
      <c r="K8928" t="s">
        <v>24</v>
      </c>
      <c r="L8928" t="s">
        <v>18</v>
      </c>
      <c r="M8928" s="2" t="s">
        <v>19</v>
      </c>
      <c r="N8928" t="s">
        <v>20</v>
      </c>
    </row>
    <row r="8929" spans="1:14" x14ac:dyDescent="0.25">
      <c r="A8929" s="2" t="s">
        <v>9965</v>
      </c>
      <c r="B8929" s="2" t="s">
        <v>2404</v>
      </c>
      <c r="C8929" s="9">
        <f t="shared" si="139"/>
        <v>45627</v>
      </c>
      <c r="D8929" t="s">
        <v>45</v>
      </c>
      <c r="E8929" t="s">
        <v>111</v>
      </c>
      <c r="F8929" s="3">
        <v>4</v>
      </c>
      <c r="G8929" s="4">
        <v>6890.07</v>
      </c>
      <c r="H8929" s="5">
        <v>0.1</v>
      </c>
      <c r="I8929" s="4">
        <v>24804.25</v>
      </c>
      <c r="J8929" s="4">
        <v>4973.1000000000004</v>
      </c>
      <c r="K8929" t="s">
        <v>17</v>
      </c>
      <c r="L8929" t="s">
        <v>25</v>
      </c>
      <c r="M8929" s="2" t="s">
        <v>26</v>
      </c>
      <c r="N8929" t="s">
        <v>155</v>
      </c>
    </row>
    <row r="8930" spans="1:14" x14ac:dyDescent="0.25">
      <c r="A8930" s="2" t="s">
        <v>9966</v>
      </c>
      <c r="B8930" s="2" t="s">
        <v>2716</v>
      </c>
      <c r="C8930" s="9">
        <f t="shared" si="139"/>
        <v>45597</v>
      </c>
      <c r="D8930" t="s">
        <v>15</v>
      </c>
      <c r="E8930" t="s">
        <v>168</v>
      </c>
      <c r="F8930" s="3">
        <v>1</v>
      </c>
      <c r="G8930" s="4">
        <v>1516.24</v>
      </c>
      <c r="H8930" s="5">
        <v>0.1</v>
      </c>
      <c r="I8930" s="4">
        <v>1364.62</v>
      </c>
      <c r="J8930" s="4">
        <v>299.38</v>
      </c>
      <c r="K8930" t="s">
        <v>24</v>
      </c>
      <c r="L8930" t="s">
        <v>25</v>
      </c>
      <c r="M8930" s="2" t="s">
        <v>19</v>
      </c>
      <c r="N8930" t="s">
        <v>58</v>
      </c>
    </row>
    <row r="8931" spans="1:14" x14ac:dyDescent="0.25">
      <c r="A8931" s="2" t="s">
        <v>9967</v>
      </c>
      <c r="B8931" s="2" t="s">
        <v>108</v>
      </c>
      <c r="C8931" s="9">
        <f t="shared" si="139"/>
        <v>45658</v>
      </c>
      <c r="D8931" t="s">
        <v>15</v>
      </c>
      <c r="E8931" t="s">
        <v>168</v>
      </c>
      <c r="F8931" s="3">
        <v>2</v>
      </c>
      <c r="G8931" s="4">
        <v>398.49</v>
      </c>
      <c r="H8931" s="5">
        <v>0</v>
      </c>
      <c r="I8931" s="4">
        <v>796.98</v>
      </c>
      <c r="J8931" s="4">
        <v>121.99</v>
      </c>
      <c r="K8931" t="s">
        <v>37</v>
      </c>
      <c r="L8931" t="s">
        <v>18</v>
      </c>
      <c r="M8931" s="2" t="s">
        <v>19</v>
      </c>
      <c r="N8931" t="s">
        <v>66</v>
      </c>
    </row>
    <row r="8932" spans="1:14" x14ac:dyDescent="0.25">
      <c r="A8932" s="2" t="s">
        <v>9968</v>
      </c>
      <c r="B8932" s="2" t="s">
        <v>2623</v>
      </c>
      <c r="C8932" s="9">
        <f t="shared" si="139"/>
        <v>45474</v>
      </c>
      <c r="D8932" t="s">
        <v>53</v>
      </c>
      <c r="E8932" t="s">
        <v>92</v>
      </c>
      <c r="F8932" s="3">
        <v>3</v>
      </c>
      <c r="G8932" s="4">
        <v>726.93</v>
      </c>
      <c r="H8932" s="5">
        <v>0.1</v>
      </c>
      <c r="I8932" s="4">
        <v>1962.71</v>
      </c>
      <c r="J8932" s="4">
        <v>425.42</v>
      </c>
      <c r="K8932" t="s">
        <v>17</v>
      </c>
      <c r="L8932" t="s">
        <v>25</v>
      </c>
      <c r="M8932" s="2" t="s">
        <v>19</v>
      </c>
      <c r="N8932" t="s">
        <v>32</v>
      </c>
    </row>
    <row r="8933" spans="1:14" x14ac:dyDescent="0.25">
      <c r="A8933" s="2" t="s">
        <v>9969</v>
      </c>
      <c r="B8933" s="2" t="s">
        <v>1168</v>
      </c>
      <c r="C8933" s="9">
        <f t="shared" si="139"/>
        <v>45627</v>
      </c>
      <c r="D8933" t="s">
        <v>35</v>
      </c>
      <c r="E8933" t="s">
        <v>77</v>
      </c>
      <c r="F8933" s="3">
        <v>2</v>
      </c>
      <c r="G8933" s="4">
        <v>14534.3</v>
      </c>
      <c r="H8933" s="5">
        <v>0.05</v>
      </c>
      <c r="I8933" s="4">
        <v>27615.17</v>
      </c>
      <c r="J8933" s="4">
        <v>8557.64</v>
      </c>
      <c r="K8933" t="s">
        <v>24</v>
      </c>
      <c r="L8933" t="s">
        <v>18</v>
      </c>
      <c r="M8933" s="2" t="s">
        <v>19</v>
      </c>
      <c r="N8933" t="s">
        <v>38</v>
      </c>
    </row>
    <row r="8934" spans="1:14" x14ac:dyDescent="0.25">
      <c r="A8934" s="2" t="s">
        <v>9970</v>
      </c>
      <c r="B8934" s="2" t="s">
        <v>192</v>
      </c>
      <c r="C8934" s="9">
        <f t="shared" si="139"/>
        <v>45870</v>
      </c>
      <c r="D8934" t="s">
        <v>45</v>
      </c>
      <c r="E8934" t="s">
        <v>222</v>
      </c>
      <c r="F8934" s="3">
        <v>3</v>
      </c>
      <c r="G8934" s="4">
        <v>635.75</v>
      </c>
      <c r="H8934" s="5">
        <v>0.15</v>
      </c>
      <c r="I8934" s="4">
        <v>1621.16</v>
      </c>
      <c r="J8934" s="4">
        <v>522.66999999999996</v>
      </c>
      <c r="K8934" t="s">
        <v>24</v>
      </c>
      <c r="L8934" t="s">
        <v>25</v>
      </c>
      <c r="M8934" s="2" t="s">
        <v>26</v>
      </c>
      <c r="N8934" t="s">
        <v>32</v>
      </c>
    </row>
    <row r="8935" spans="1:14" x14ac:dyDescent="0.25">
      <c r="A8935" s="2" t="s">
        <v>9971</v>
      </c>
      <c r="B8935" s="2" t="s">
        <v>3080</v>
      </c>
      <c r="C8935" s="9">
        <f t="shared" si="139"/>
        <v>45839</v>
      </c>
      <c r="D8935" t="s">
        <v>15</v>
      </c>
      <c r="E8935" t="s">
        <v>168</v>
      </c>
      <c r="F8935" s="3">
        <v>3</v>
      </c>
      <c r="G8935" s="4">
        <v>2493.96</v>
      </c>
      <c r="H8935" s="5">
        <v>0.15</v>
      </c>
      <c r="I8935" s="4">
        <v>6359.6</v>
      </c>
      <c r="J8935" s="4">
        <v>1690</v>
      </c>
      <c r="K8935" t="s">
        <v>17</v>
      </c>
      <c r="L8935" t="s">
        <v>25</v>
      </c>
      <c r="M8935" s="2" t="s">
        <v>19</v>
      </c>
      <c r="N8935" t="s">
        <v>155</v>
      </c>
    </row>
    <row r="8936" spans="1:14" x14ac:dyDescent="0.25">
      <c r="A8936" s="2" t="s">
        <v>9972</v>
      </c>
      <c r="B8936" s="2" t="s">
        <v>1147</v>
      </c>
      <c r="C8936" s="9">
        <f t="shared" si="139"/>
        <v>45383</v>
      </c>
      <c r="D8936" t="s">
        <v>35</v>
      </c>
      <c r="E8936" t="s">
        <v>77</v>
      </c>
      <c r="F8936" s="3">
        <v>1</v>
      </c>
      <c r="G8936" s="4">
        <v>1583.2</v>
      </c>
      <c r="H8936" s="5">
        <v>0</v>
      </c>
      <c r="I8936" s="4">
        <v>1583.2</v>
      </c>
      <c r="J8936" s="4">
        <v>360.32</v>
      </c>
      <c r="K8936" t="s">
        <v>24</v>
      </c>
      <c r="L8936" t="s">
        <v>25</v>
      </c>
      <c r="M8936" s="2" t="s">
        <v>19</v>
      </c>
      <c r="N8936" t="s">
        <v>58</v>
      </c>
    </row>
    <row r="8937" spans="1:14" x14ac:dyDescent="0.25">
      <c r="A8937" s="2" t="s">
        <v>9973</v>
      </c>
      <c r="B8937" s="2" t="s">
        <v>1850</v>
      </c>
      <c r="C8937" s="9">
        <f t="shared" si="139"/>
        <v>45383</v>
      </c>
      <c r="D8937" t="s">
        <v>15</v>
      </c>
      <c r="E8937" t="s">
        <v>16</v>
      </c>
      <c r="F8937" s="3">
        <v>4</v>
      </c>
      <c r="G8937" s="4">
        <v>1382.25</v>
      </c>
      <c r="H8937" s="5">
        <v>0.1</v>
      </c>
      <c r="I8937" s="4">
        <v>4976.1000000000004</v>
      </c>
      <c r="J8937" s="4">
        <v>833.73</v>
      </c>
      <c r="K8937" t="s">
        <v>24</v>
      </c>
      <c r="L8937" t="s">
        <v>25</v>
      </c>
      <c r="M8937" s="2" t="s">
        <v>19</v>
      </c>
      <c r="N8937" t="s">
        <v>20</v>
      </c>
    </row>
    <row r="8938" spans="1:14" x14ac:dyDescent="0.25">
      <c r="A8938" s="2" t="s">
        <v>9974</v>
      </c>
      <c r="B8938" s="2" t="s">
        <v>208</v>
      </c>
      <c r="C8938" s="9">
        <f t="shared" si="139"/>
        <v>45627</v>
      </c>
      <c r="D8938" t="s">
        <v>30</v>
      </c>
      <c r="E8938" t="s">
        <v>163</v>
      </c>
      <c r="F8938" s="3">
        <v>1</v>
      </c>
      <c r="G8938" s="4">
        <v>230.47</v>
      </c>
      <c r="H8938" s="5">
        <v>0.2</v>
      </c>
      <c r="I8938" s="4">
        <v>184.38</v>
      </c>
      <c r="J8938" s="4">
        <v>41.43</v>
      </c>
      <c r="K8938" t="s">
        <v>17</v>
      </c>
      <c r="L8938" t="s">
        <v>25</v>
      </c>
      <c r="M8938" s="2" t="s">
        <v>19</v>
      </c>
      <c r="N8938" t="s">
        <v>58</v>
      </c>
    </row>
    <row r="8939" spans="1:14" x14ac:dyDescent="0.25">
      <c r="A8939" s="2" t="s">
        <v>9975</v>
      </c>
      <c r="B8939" s="2" t="s">
        <v>3977</v>
      </c>
      <c r="C8939" s="9">
        <f t="shared" si="139"/>
        <v>45870</v>
      </c>
      <c r="D8939" t="s">
        <v>35</v>
      </c>
      <c r="E8939" t="s">
        <v>71</v>
      </c>
      <c r="F8939" s="3">
        <v>3</v>
      </c>
      <c r="G8939" s="4">
        <v>8732.14</v>
      </c>
      <c r="H8939" s="5">
        <v>0.1</v>
      </c>
      <c r="I8939" s="4">
        <v>23576.78</v>
      </c>
      <c r="J8939" s="4">
        <v>7203.37</v>
      </c>
      <c r="K8939" t="s">
        <v>24</v>
      </c>
      <c r="L8939" t="s">
        <v>25</v>
      </c>
      <c r="M8939" s="2" t="s">
        <v>19</v>
      </c>
      <c r="N8939" t="s">
        <v>20</v>
      </c>
    </row>
    <row r="8940" spans="1:14" x14ac:dyDescent="0.25">
      <c r="A8940" s="2" t="s">
        <v>9976</v>
      </c>
      <c r="B8940" s="2" t="s">
        <v>1343</v>
      </c>
      <c r="C8940" s="9">
        <f t="shared" si="139"/>
        <v>45717</v>
      </c>
      <c r="D8940" t="s">
        <v>35</v>
      </c>
      <c r="E8940" t="s">
        <v>50</v>
      </c>
      <c r="F8940" s="3">
        <v>1</v>
      </c>
      <c r="G8940" s="4">
        <v>15403.07</v>
      </c>
      <c r="H8940" s="5">
        <v>0.05</v>
      </c>
      <c r="I8940" s="4">
        <v>14632.92</v>
      </c>
      <c r="J8940" s="4">
        <v>2797.99</v>
      </c>
      <c r="K8940" t="s">
        <v>37</v>
      </c>
      <c r="L8940" t="s">
        <v>25</v>
      </c>
      <c r="M8940" s="2" t="s">
        <v>19</v>
      </c>
      <c r="N8940" t="s">
        <v>58</v>
      </c>
    </row>
    <row r="8941" spans="1:14" x14ac:dyDescent="0.25">
      <c r="A8941" s="2" t="s">
        <v>9977</v>
      </c>
      <c r="B8941" s="2" t="s">
        <v>3650</v>
      </c>
      <c r="C8941" s="9">
        <f t="shared" si="139"/>
        <v>46023</v>
      </c>
      <c r="D8941" t="s">
        <v>35</v>
      </c>
      <c r="E8941" t="s">
        <v>74</v>
      </c>
      <c r="F8941" s="3">
        <v>3</v>
      </c>
      <c r="G8941" s="4">
        <v>28284.83</v>
      </c>
      <c r="H8941" s="5">
        <v>0.2</v>
      </c>
      <c r="I8941" s="4">
        <v>67883.59</v>
      </c>
      <c r="J8941" s="4">
        <v>20658.650000000001</v>
      </c>
      <c r="K8941" t="s">
        <v>24</v>
      </c>
      <c r="L8941" t="s">
        <v>25</v>
      </c>
      <c r="M8941" s="2" t="s">
        <v>19</v>
      </c>
      <c r="N8941" t="s">
        <v>42</v>
      </c>
    </row>
    <row r="8942" spans="1:14" x14ac:dyDescent="0.25">
      <c r="A8942" s="2" t="s">
        <v>9978</v>
      </c>
      <c r="B8942" s="2" t="s">
        <v>126</v>
      </c>
      <c r="C8942" s="9">
        <f t="shared" si="139"/>
        <v>45292</v>
      </c>
      <c r="D8942" t="s">
        <v>30</v>
      </c>
      <c r="E8942" t="s">
        <v>106</v>
      </c>
      <c r="F8942" s="3">
        <v>1</v>
      </c>
      <c r="G8942" s="4">
        <v>949.96</v>
      </c>
      <c r="H8942" s="5">
        <v>0.25</v>
      </c>
      <c r="I8942" s="4">
        <v>712.47</v>
      </c>
      <c r="J8942" s="4">
        <v>86.08</v>
      </c>
      <c r="K8942" t="s">
        <v>24</v>
      </c>
      <c r="L8942" t="s">
        <v>25</v>
      </c>
      <c r="M8942" s="2" t="s">
        <v>19</v>
      </c>
      <c r="N8942" t="s">
        <v>20</v>
      </c>
    </row>
    <row r="8943" spans="1:14" x14ac:dyDescent="0.25">
      <c r="A8943" s="2" t="s">
        <v>9979</v>
      </c>
      <c r="B8943" s="2" t="s">
        <v>2176</v>
      </c>
      <c r="C8943" s="9">
        <f t="shared" si="139"/>
        <v>45566</v>
      </c>
      <c r="D8943" t="s">
        <v>45</v>
      </c>
      <c r="E8943" t="s">
        <v>186</v>
      </c>
      <c r="F8943" s="3">
        <v>4</v>
      </c>
      <c r="G8943" s="4">
        <v>1550.88</v>
      </c>
      <c r="H8943" s="5">
        <v>0</v>
      </c>
      <c r="I8943" s="4">
        <v>6203.52</v>
      </c>
      <c r="J8943" s="4">
        <v>0</v>
      </c>
      <c r="K8943" t="s">
        <v>17</v>
      </c>
      <c r="L8943" t="s">
        <v>25</v>
      </c>
      <c r="M8943" s="2" t="s">
        <v>101</v>
      </c>
      <c r="N8943" t="s">
        <v>42</v>
      </c>
    </row>
    <row r="8944" spans="1:14" x14ac:dyDescent="0.25">
      <c r="A8944" s="2" t="s">
        <v>9980</v>
      </c>
      <c r="B8944" s="2" t="s">
        <v>176</v>
      </c>
      <c r="C8944" s="9">
        <f t="shared" si="139"/>
        <v>45748</v>
      </c>
      <c r="D8944" t="s">
        <v>45</v>
      </c>
      <c r="E8944" t="s">
        <v>222</v>
      </c>
      <c r="F8944" s="3">
        <v>4</v>
      </c>
      <c r="G8944" s="4">
        <v>6001.45</v>
      </c>
      <c r="H8944" s="5">
        <v>0</v>
      </c>
      <c r="I8944" s="4">
        <v>24005.8</v>
      </c>
      <c r="J8944" s="4">
        <v>8347.8700000000008</v>
      </c>
      <c r="K8944" t="s">
        <v>24</v>
      </c>
      <c r="L8944" t="s">
        <v>25</v>
      </c>
      <c r="M8944" s="2" t="s">
        <v>19</v>
      </c>
      <c r="N8944" t="s">
        <v>32</v>
      </c>
    </row>
    <row r="8945" spans="1:14" x14ac:dyDescent="0.25">
      <c r="A8945" s="2" t="s">
        <v>9981</v>
      </c>
      <c r="B8945" s="2" t="s">
        <v>1574</v>
      </c>
      <c r="C8945" s="9">
        <f t="shared" si="139"/>
        <v>46054</v>
      </c>
      <c r="D8945" t="s">
        <v>15</v>
      </c>
      <c r="E8945" t="s">
        <v>16</v>
      </c>
      <c r="F8945" s="3">
        <v>2</v>
      </c>
      <c r="G8945" s="4">
        <v>1189.8699999999999</v>
      </c>
      <c r="H8945" s="5">
        <v>0.2</v>
      </c>
      <c r="I8945" s="4">
        <v>1903.79</v>
      </c>
      <c r="J8945" s="4">
        <v>627.36</v>
      </c>
      <c r="K8945" t="s">
        <v>17</v>
      </c>
      <c r="L8945" t="s">
        <v>47</v>
      </c>
      <c r="M8945" s="2" t="s">
        <v>19</v>
      </c>
      <c r="N8945" t="s">
        <v>58</v>
      </c>
    </row>
    <row r="8946" spans="1:14" x14ac:dyDescent="0.25">
      <c r="A8946" s="2" t="s">
        <v>9982</v>
      </c>
      <c r="B8946" s="2" t="s">
        <v>1735</v>
      </c>
      <c r="C8946" s="9">
        <f t="shared" si="139"/>
        <v>45597</v>
      </c>
      <c r="D8946" t="s">
        <v>30</v>
      </c>
      <c r="E8946" t="s">
        <v>163</v>
      </c>
      <c r="F8946" s="3">
        <v>3</v>
      </c>
      <c r="G8946" s="4">
        <v>852.83</v>
      </c>
      <c r="H8946" s="5">
        <v>0</v>
      </c>
      <c r="I8946" s="4">
        <v>2558.4899999999998</v>
      </c>
      <c r="J8946" s="4">
        <v>687.72</v>
      </c>
      <c r="K8946" t="s">
        <v>17</v>
      </c>
      <c r="L8946" t="s">
        <v>25</v>
      </c>
      <c r="M8946" s="2" t="s">
        <v>19</v>
      </c>
      <c r="N8946" t="s">
        <v>32</v>
      </c>
    </row>
    <row r="8947" spans="1:14" x14ac:dyDescent="0.25">
      <c r="A8947" s="2" t="s">
        <v>9983</v>
      </c>
      <c r="B8947" s="2" t="s">
        <v>1094</v>
      </c>
      <c r="C8947" s="9">
        <f t="shared" si="139"/>
        <v>45901</v>
      </c>
      <c r="D8947" t="s">
        <v>30</v>
      </c>
      <c r="E8947" t="s">
        <v>133</v>
      </c>
      <c r="F8947" s="3">
        <v>3</v>
      </c>
      <c r="G8947" s="4">
        <v>755.61</v>
      </c>
      <c r="H8947" s="5">
        <v>0.15</v>
      </c>
      <c r="I8947" s="4">
        <v>1926.81</v>
      </c>
      <c r="J8947" s="4">
        <v>0</v>
      </c>
      <c r="K8947" t="s">
        <v>124</v>
      </c>
      <c r="L8947" t="s">
        <v>25</v>
      </c>
      <c r="M8947" s="2" t="s">
        <v>61</v>
      </c>
      <c r="N8947" t="s">
        <v>82</v>
      </c>
    </row>
    <row r="8948" spans="1:14" x14ac:dyDescent="0.25">
      <c r="A8948" s="2" t="s">
        <v>9984</v>
      </c>
      <c r="B8948" s="2" t="s">
        <v>904</v>
      </c>
      <c r="C8948" s="9">
        <f t="shared" si="139"/>
        <v>45413</v>
      </c>
      <c r="D8948" t="s">
        <v>30</v>
      </c>
      <c r="E8948" t="s">
        <v>133</v>
      </c>
      <c r="F8948" s="3">
        <v>1</v>
      </c>
      <c r="G8948" s="4">
        <v>603.61</v>
      </c>
      <c r="H8948" s="5">
        <v>0.05</v>
      </c>
      <c r="I8948" s="4">
        <v>573.42999999999995</v>
      </c>
      <c r="J8948" s="4">
        <v>0</v>
      </c>
      <c r="K8948" t="s">
        <v>37</v>
      </c>
      <c r="L8948" t="s">
        <v>25</v>
      </c>
      <c r="M8948" s="2" t="s">
        <v>101</v>
      </c>
      <c r="N8948" t="s">
        <v>58</v>
      </c>
    </row>
    <row r="8949" spans="1:14" x14ac:dyDescent="0.25">
      <c r="A8949" s="2" t="s">
        <v>9985</v>
      </c>
      <c r="B8949" s="2" t="s">
        <v>574</v>
      </c>
      <c r="C8949" s="9">
        <f t="shared" si="139"/>
        <v>45901</v>
      </c>
      <c r="D8949" t="s">
        <v>30</v>
      </c>
      <c r="E8949" t="s">
        <v>31</v>
      </c>
      <c r="F8949" s="3">
        <v>2</v>
      </c>
      <c r="G8949" s="4">
        <v>1142.24</v>
      </c>
      <c r="H8949" s="5">
        <v>0</v>
      </c>
      <c r="I8949" s="4">
        <v>2284.48</v>
      </c>
      <c r="J8949" s="4">
        <v>789.51</v>
      </c>
      <c r="K8949" t="s">
        <v>24</v>
      </c>
      <c r="L8949" t="s">
        <v>25</v>
      </c>
      <c r="M8949" s="2" t="s">
        <v>19</v>
      </c>
      <c r="N8949" t="s">
        <v>42</v>
      </c>
    </row>
    <row r="8950" spans="1:14" x14ac:dyDescent="0.25">
      <c r="A8950" s="2" t="s">
        <v>9986</v>
      </c>
      <c r="B8950" s="2" t="s">
        <v>2409</v>
      </c>
      <c r="C8950" s="9">
        <f t="shared" si="139"/>
        <v>46204</v>
      </c>
      <c r="D8950" t="s">
        <v>45</v>
      </c>
      <c r="E8950" t="s">
        <v>222</v>
      </c>
      <c r="F8950" s="3">
        <v>4</v>
      </c>
      <c r="G8950" s="4">
        <v>3486.54</v>
      </c>
      <c r="H8950" s="5">
        <v>0.05</v>
      </c>
      <c r="I8950" s="4">
        <v>13248.85</v>
      </c>
      <c r="J8950" s="4">
        <v>1682.05</v>
      </c>
      <c r="K8950" t="s">
        <v>24</v>
      </c>
      <c r="L8950" t="s">
        <v>25</v>
      </c>
      <c r="M8950" s="2" t="s">
        <v>19</v>
      </c>
      <c r="N8950" t="s">
        <v>82</v>
      </c>
    </row>
    <row r="8951" spans="1:14" x14ac:dyDescent="0.25">
      <c r="A8951" s="2" t="s">
        <v>9987</v>
      </c>
      <c r="B8951" s="2" t="s">
        <v>1323</v>
      </c>
      <c r="C8951" s="9">
        <f t="shared" si="139"/>
        <v>45536</v>
      </c>
      <c r="D8951" t="s">
        <v>15</v>
      </c>
      <c r="E8951" t="s">
        <v>57</v>
      </c>
      <c r="F8951" s="3">
        <v>1</v>
      </c>
      <c r="G8951" s="4">
        <v>715.86</v>
      </c>
      <c r="H8951" s="5">
        <v>0</v>
      </c>
      <c r="I8951" s="4">
        <v>715.86</v>
      </c>
      <c r="J8951" s="4">
        <v>131.30000000000001</v>
      </c>
      <c r="K8951" t="s">
        <v>24</v>
      </c>
      <c r="L8951" t="s">
        <v>25</v>
      </c>
      <c r="M8951" s="2" t="s">
        <v>19</v>
      </c>
      <c r="N8951" t="s">
        <v>87</v>
      </c>
    </row>
    <row r="8952" spans="1:14" x14ac:dyDescent="0.25">
      <c r="A8952" s="2" t="s">
        <v>9988</v>
      </c>
      <c r="B8952" s="2" t="s">
        <v>1829</v>
      </c>
      <c r="C8952" s="9">
        <f t="shared" si="139"/>
        <v>46113</v>
      </c>
      <c r="D8952" t="s">
        <v>30</v>
      </c>
      <c r="E8952" t="s">
        <v>31</v>
      </c>
      <c r="F8952" s="3">
        <v>2</v>
      </c>
      <c r="G8952" s="4">
        <v>888.62</v>
      </c>
      <c r="H8952" s="5">
        <v>0</v>
      </c>
      <c r="I8952" s="4">
        <v>1777.24</v>
      </c>
      <c r="J8952" s="4">
        <v>620.07000000000005</v>
      </c>
      <c r="K8952" t="s">
        <v>17</v>
      </c>
      <c r="L8952" t="s">
        <v>25</v>
      </c>
      <c r="M8952" s="2" t="s">
        <v>19</v>
      </c>
      <c r="N8952" t="s">
        <v>87</v>
      </c>
    </row>
    <row r="8953" spans="1:14" x14ac:dyDescent="0.25">
      <c r="A8953" s="2" t="s">
        <v>9989</v>
      </c>
      <c r="B8953" s="2" t="s">
        <v>560</v>
      </c>
      <c r="C8953" s="9">
        <f t="shared" si="139"/>
        <v>45717</v>
      </c>
      <c r="D8953" t="s">
        <v>53</v>
      </c>
      <c r="E8953" t="s">
        <v>98</v>
      </c>
      <c r="F8953" s="3">
        <v>4</v>
      </c>
      <c r="G8953" s="4">
        <v>225.56</v>
      </c>
      <c r="H8953" s="5">
        <v>0.05</v>
      </c>
      <c r="I8953" s="4">
        <v>857.13</v>
      </c>
      <c r="J8953" s="4">
        <v>0</v>
      </c>
      <c r="K8953" t="s">
        <v>24</v>
      </c>
      <c r="L8953" t="s">
        <v>25</v>
      </c>
      <c r="M8953" s="2" t="s">
        <v>101</v>
      </c>
      <c r="N8953" t="s">
        <v>155</v>
      </c>
    </row>
    <row r="8954" spans="1:14" x14ac:dyDescent="0.25">
      <c r="A8954" s="2" t="s">
        <v>9990</v>
      </c>
      <c r="B8954" s="2" t="s">
        <v>373</v>
      </c>
      <c r="C8954" s="9">
        <f t="shared" si="139"/>
        <v>45778</v>
      </c>
      <c r="D8954" t="s">
        <v>35</v>
      </c>
      <c r="E8954" t="s">
        <v>50</v>
      </c>
      <c r="F8954" s="3">
        <v>1</v>
      </c>
      <c r="G8954" s="4">
        <v>9387.1</v>
      </c>
      <c r="H8954" s="5">
        <v>0</v>
      </c>
      <c r="I8954" s="4">
        <v>9387.1</v>
      </c>
      <c r="J8954" s="4">
        <v>2704.5</v>
      </c>
      <c r="K8954" t="s">
        <v>24</v>
      </c>
      <c r="L8954" t="s">
        <v>25</v>
      </c>
      <c r="M8954" s="2" t="s">
        <v>19</v>
      </c>
      <c r="N8954" t="s">
        <v>66</v>
      </c>
    </row>
    <row r="8955" spans="1:14" x14ac:dyDescent="0.25">
      <c r="A8955" s="2" t="s">
        <v>9991</v>
      </c>
      <c r="B8955" s="2" t="s">
        <v>597</v>
      </c>
      <c r="C8955" s="9">
        <f t="shared" si="139"/>
        <v>45413</v>
      </c>
      <c r="D8955" t="s">
        <v>35</v>
      </c>
      <c r="E8955" t="s">
        <v>77</v>
      </c>
      <c r="F8955" s="3">
        <v>4</v>
      </c>
      <c r="G8955" s="4">
        <v>24152.76</v>
      </c>
      <c r="H8955" s="5">
        <v>0</v>
      </c>
      <c r="I8955" s="4">
        <v>96611.04</v>
      </c>
      <c r="J8955" s="4">
        <v>28344.14</v>
      </c>
      <c r="K8955" t="s">
        <v>17</v>
      </c>
      <c r="L8955" t="s">
        <v>25</v>
      </c>
      <c r="M8955" s="2" t="s">
        <v>19</v>
      </c>
      <c r="N8955" t="s">
        <v>58</v>
      </c>
    </row>
    <row r="8956" spans="1:14" x14ac:dyDescent="0.25">
      <c r="A8956" s="2" t="s">
        <v>9992</v>
      </c>
      <c r="B8956" s="2" t="s">
        <v>1462</v>
      </c>
      <c r="C8956" s="9">
        <f t="shared" si="139"/>
        <v>45413</v>
      </c>
      <c r="D8956" t="s">
        <v>53</v>
      </c>
      <c r="E8956" t="s">
        <v>173</v>
      </c>
      <c r="F8956" s="3">
        <v>3</v>
      </c>
      <c r="G8956" s="4">
        <v>1023.63</v>
      </c>
      <c r="H8956" s="5">
        <v>0</v>
      </c>
      <c r="I8956" s="4">
        <v>3070.89</v>
      </c>
      <c r="J8956" s="4">
        <v>647.65</v>
      </c>
      <c r="K8956" t="s">
        <v>24</v>
      </c>
      <c r="L8956" t="s">
        <v>18</v>
      </c>
      <c r="M8956" s="2" t="s">
        <v>19</v>
      </c>
      <c r="N8956" t="s">
        <v>42</v>
      </c>
    </row>
    <row r="8957" spans="1:14" x14ac:dyDescent="0.25">
      <c r="A8957" s="2" t="s">
        <v>9993</v>
      </c>
      <c r="B8957" s="2" t="s">
        <v>3977</v>
      </c>
      <c r="C8957" s="9">
        <f t="shared" si="139"/>
        <v>45870</v>
      </c>
      <c r="D8957" t="s">
        <v>35</v>
      </c>
      <c r="E8957" t="s">
        <v>74</v>
      </c>
      <c r="F8957" s="3">
        <v>2</v>
      </c>
      <c r="G8957" s="4">
        <v>30264.5</v>
      </c>
      <c r="H8957" s="5">
        <v>0.05</v>
      </c>
      <c r="I8957" s="4">
        <v>57502.55</v>
      </c>
      <c r="J8957" s="4">
        <v>19345.47</v>
      </c>
      <c r="K8957" t="s">
        <v>24</v>
      </c>
      <c r="L8957" t="s">
        <v>25</v>
      </c>
      <c r="M8957" s="2" t="s">
        <v>19</v>
      </c>
      <c r="N8957" t="s">
        <v>58</v>
      </c>
    </row>
    <row r="8958" spans="1:14" x14ac:dyDescent="0.25">
      <c r="A8958" s="2" t="s">
        <v>9994</v>
      </c>
      <c r="B8958" s="2" t="s">
        <v>1392</v>
      </c>
      <c r="C8958" s="9">
        <f t="shared" si="139"/>
        <v>46204</v>
      </c>
      <c r="D8958" t="s">
        <v>30</v>
      </c>
      <c r="E8958" t="s">
        <v>41</v>
      </c>
      <c r="F8958" s="3">
        <v>4</v>
      </c>
      <c r="G8958" s="4">
        <v>1246.3399999999999</v>
      </c>
      <c r="H8958" s="5">
        <v>0.25</v>
      </c>
      <c r="I8958" s="4">
        <v>3739.02</v>
      </c>
      <c r="J8958" s="4">
        <v>590.13</v>
      </c>
      <c r="K8958" t="s">
        <v>17</v>
      </c>
      <c r="L8958" t="s">
        <v>25</v>
      </c>
      <c r="M8958" s="2" t="s">
        <v>19</v>
      </c>
      <c r="N8958" t="s">
        <v>32</v>
      </c>
    </row>
    <row r="8959" spans="1:14" x14ac:dyDescent="0.25">
      <c r="A8959" s="2" t="s">
        <v>9995</v>
      </c>
      <c r="B8959" s="2" t="s">
        <v>2741</v>
      </c>
      <c r="C8959" s="9">
        <f t="shared" si="139"/>
        <v>45748</v>
      </c>
      <c r="D8959" t="s">
        <v>15</v>
      </c>
      <c r="E8959" t="s">
        <v>95</v>
      </c>
      <c r="F8959" s="3">
        <v>2</v>
      </c>
      <c r="G8959" s="4">
        <v>1780.92</v>
      </c>
      <c r="H8959" s="5">
        <v>0</v>
      </c>
      <c r="I8959" s="4">
        <v>3561.84</v>
      </c>
      <c r="J8959" s="4">
        <v>0</v>
      </c>
      <c r="K8959" t="s">
        <v>24</v>
      </c>
      <c r="L8959" t="s">
        <v>25</v>
      </c>
      <c r="M8959" s="2" t="s">
        <v>101</v>
      </c>
      <c r="N8959" t="s">
        <v>58</v>
      </c>
    </row>
    <row r="8960" spans="1:14" x14ac:dyDescent="0.25">
      <c r="A8960" s="2" t="s">
        <v>9996</v>
      </c>
      <c r="B8960" s="2" t="s">
        <v>3494</v>
      </c>
      <c r="C8960" s="9">
        <f t="shared" si="139"/>
        <v>46143</v>
      </c>
      <c r="D8960" t="s">
        <v>35</v>
      </c>
      <c r="E8960" t="s">
        <v>50</v>
      </c>
      <c r="F8960" s="3">
        <v>1</v>
      </c>
      <c r="G8960" s="4">
        <v>20437.169999999998</v>
      </c>
      <c r="H8960" s="5">
        <v>0.1</v>
      </c>
      <c r="I8960" s="4">
        <v>18393.45</v>
      </c>
      <c r="J8960" s="4">
        <v>4540.3900000000003</v>
      </c>
      <c r="K8960" t="s">
        <v>17</v>
      </c>
      <c r="L8960" t="s">
        <v>25</v>
      </c>
      <c r="M8960" s="2" t="s">
        <v>19</v>
      </c>
      <c r="N8960" t="s">
        <v>66</v>
      </c>
    </row>
    <row r="8961" spans="1:14" x14ac:dyDescent="0.25">
      <c r="A8961" s="2" t="s">
        <v>9997</v>
      </c>
      <c r="B8961" s="2" t="s">
        <v>240</v>
      </c>
      <c r="C8961" s="9">
        <f t="shared" si="139"/>
        <v>45658</v>
      </c>
      <c r="D8961" t="s">
        <v>35</v>
      </c>
      <c r="E8961" t="s">
        <v>71</v>
      </c>
      <c r="F8961" s="3">
        <v>2</v>
      </c>
      <c r="G8961" s="4">
        <v>33593.64</v>
      </c>
      <c r="H8961" s="5">
        <v>0.05</v>
      </c>
      <c r="I8961" s="4">
        <v>63827.92</v>
      </c>
      <c r="J8961" s="4">
        <v>11881.38</v>
      </c>
      <c r="K8961" t="s">
        <v>24</v>
      </c>
      <c r="L8961" t="s">
        <v>25</v>
      </c>
      <c r="M8961" s="2" t="s">
        <v>19</v>
      </c>
      <c r="N8961" t="s">
        <v>58</v>
      </c>
    </row>
    <row r="8962" spans="1:14" x14ac:dyDescent="0.25">
      <c r="A8962" s="2" t="s">
        <v>9998</v>
      </c>
      <c r="B8962" s="2" t="s">
        <v>338</v>
      </c>
      <c r="C8962" s="9">
        <f t="shared" si="139"/>
        <v>45870</v>
      </c>
      <c r="D8962" t="s">
        <v>35</v>
      </c>
      <c r="E8962" t="s">
        <v>36</v>
      </c>
      <c r="F8962" s="3">
        <v>1</v>
      </c>
      <c r="G8962" s="4">
        <v>1300.3900000000001</v>
      </c>
      <c r="H8962" s="5">
        <v>0</v>
      </c>
      <c r="I8962" s="4">
        <v>1300.3900000000001</v>
      </c>
      <c r="J8962" s="4">
        <v>299.35000000000002</v>
      </c>
      <c r="K8962" t="s">
        <v>152</v>
      </c>
      <c r="L8962" t="s">
        <v>25</v>
      </c>
      <c r="M8962" s="2" t="s">
        <v>19</v>
      </c>
      <c r="N8962" t="s">
        <v>82</v>
      </c>
    </row>
    <row r="8963" spans="1:14" x14ac:dyDescent="0.25">
      <c r="A8963" s="2" t="s">
        <v>9999</v>
      </c>
      <c r="B8963" s="2" t="s">
        <v>1192</v>
      </c>
      <c r="C8963" s="9">
        <f t="shared" ref="C8963:C9026" si="140">DATE(YEAR(B8963),MONTH(B8963),1)</f>
        <v>45597</v>
      </c>
      <c r="D8963" t="s">
        <v>35</v>
      </c>
      <c r="E8963" t="s">
        <v>36</v>
      </c>
      <c r="F8963" s="3">
        <v>2</v>
      </c>
      <c r="G8963" s="4">
        <v>9016.82</v>
      </c>
      <c r="H8963" s="5">
        <v>0</v>
      </c>
      <c r="I8963" s="4">
        <v>18033.64</v>
      </c>
      <c r="J8963" s="4">
        <v>4375.18</v>
      </c>
      <c r="K8963" t="s">
        <v>24</v>
      </c>
      <c r="L8963" t="s">
        <v>25</v>
      </c>
      <c r="M8963" s="2" t="s">
        <v>19</v>
      </c>
      <c r="N8963" t="s">
        <v>42</v>
      </c>
    </row>
    <row r="8964" spans="1:14" x14ac:dyDescent="0.25">
      <c r="A8964" s="2" t="s">
        <v>10000</v>
      </c>
      <c r="B8964" s="2" t="s">
        <v>1144</v>
      </c>
      <c r="C8964" s="9">
        <f t="shared" si="140"/>
        <v>45352</v>
      </c>
      <c r="D8964" t="s">
        <v>15</v>
      </c>
      <c r="E8964" t="s">
        <v>16</v>
      </c>
      <c r="F8964" s="3">
        <v>1</v>
      </c>
      <c r="G8964" s="4">
        <v>997.99</v>
      </c>
      <c r="H8964" s="5">
        <v>0</v>
      </c>
      <c r="I8964" s="4">
        <v>997.99</v>
      </c>
      <c r="J8964" s="4">
        <v>203.23</v>
      </c>
      <c r="K8964" t="s">
        <v>17</v>
      </c>
      <c r="L8964" t="s">
        <v>25</v>
      </c>
      <c r="M8964" s="2" t="s">
        <v>19</v>
      </c>
      <c r="N8964" t="s">
        <v>20</v>
      </c>
    </row>
    <row r="8965" spans="1:14" x14ac:dyDescent="0.25">
      <c r="A8965" s="2" t="s">
        <v>10001</v>
      </c>
      <c r="B8965" s="2" t="s">
        <v>655</v>
      </c>
      <c r="C8965" s="9">
        <f t="shared" si="140"/>
        <v>45931</v>
      </c>
      <c r="D8965" t="s">
        <v>45</v>
      </c>
      <c r="E8965" t="s">
        <v>121</v>
      </c>
      <c r="F8965" s="3">
        <v>1</v>
      </c>
      <c r="G8965" s="4">
        <v>1239.6400000000001</v>
      </c>
      <c r="H8965" s="5">
        <v>0.1</v>
      </c>
      <c r="I8965" s="4">
        <v>1115.68</v>
      </c>
      <c r="J8965" s="4">
        <v>212.13</v>
      </c>
      <c r="K8965" t="s">
        <v>24</v>
      </c>
      <c r="L8965" t="s">
        <v>47</v>
      </c>
      <c r="M8965" s="2" t="s">
        <v>19</v>
      </c>
      <c r="N8965" t="s">
        <v>82</v>
      </c>
    </row>
    <row r="8966" spans="1:14" x14ac:dyDescent="0.25">
      <c r="A8966" s="2" t="s">
        <v>10002</v>
      </c>
      <c r="B8966" s="2" t="s">
        <v>2232</v>
      </c>
      <c r="C8966" s="9">
        <f t="shared" si="140"/>
        <v>45717</v>
      </c>
      <c r="D8966" t="s">
        <v>53</v>
      </c>
      <c r="E8966" t="s">
        <v>173</v>
      </c>
      <c r="F8966" s="3">
        <v>1</v>
      </c>
      <c r="G8966" s="4">
        <v>342.2</v>
      </c>
      <c r="H8966" s="5">
        <v>0.25</v>
      </c>
      <c r="I8966" s="4">
        <v>256.64999999999998</v>
      </c>
      <c r="J8966" s="4">
        <v>56.98</v>
      </c>
      <c r="K8966" t="s">
        <v>17</v>
      </c>
      <c r="L8966" t="s">
        <v>25</v>
      </c>
      <c r="M8966" s="2" t="s">
        <v>19</v>
      </c>
      <c r="N8966" t="s">
        <v>82</v>
      </c>
    </row>
    <row r="8967" spans="1:14" x14ac:dyDescent="0.25">
      <c r="A8967" s="2" t="s">
        <v>10003</v>
      </c>
      <c r="B8967" s="2" t="s">
        <v>5860</v>
      </c>
      <c r="C8967" s="9">
        <f t="shared" si="140"/>
        <v>45809</v>
      </c>
      <c r="D8967" t="s">
        <v>15</v>
      </c>
      <c r="E8967" t="s">
        <v>16</v>
      </c>
      <c r="F8967" s="3">
        <v>4</v>
      </c>
      <c r="G8967" s="4">
        <v>2499.29</v>
      </c>
      <c r="H8967" s="5">
        <v>0.1</v>
      </c>
      <c r="I8967" s="4">
        <v>8997.44</v>
      </c>
      <c r="J8967" s="4">
        <v>2810.83</v>
      </c>
      <c r="K8967" t="s">
        <v>24</v>
      </c>
      <c r="L8967" t="s">
        <v>25</v>
      </c>
      <c r="M8967" s="2" t="s">
        <v>19</v>
      </c>
      <c r="N8967" t="s">
        <v>38</v>
      </c>
    </row>
    <row r="8968" spans="1:14" x14ac:dyDescent="0.25">
      <c r="A8968" s="2" t="s">
        <v>10004</v>
      </c>
      <c r="B8968" s="2" t="s">
        <v>178</v>
      </c>
      <c r="C8968" s="9">
        <f t="shared" si="140"/>
        <v>46082</v>
      </c>
      <c r="D8968" t="s">
        <v>15</v>
      </c>
      <c r="E8968" t="s">
        <v>95</v>
      </c>
      <c r="F8968" s="3">
        <v>3</v>
      </c>
      <c r="G8968" s="4">
        <v>2111.96</v>
      </c>
      <c r="H8968" s="5">
        <v>0</v>
      </c>
      <c r="I8968" s="4">
        <v>6335.88</v>
      </c>
      <c r="J8968" s="4">
        <v>1798.54</v>
      </c>
      <c r="K8968" t="s">
        <v>37</v>
      </c>
      <c r="L8968" t="s">
        <v>25</v>
      </c>
      <c r="M8968" s="2" t="s">
        <v>19</v>
      </c>
      <c r="N8968" t="s">
        <v>42</v>
      </c>
    </row>
    <row r="8969" spans="1:14" x14ac:dyDescent="0.25">
      <c r="A8969" s="2" t="s">
        <v>10005</v>
      </c>
      <c r="B8969" s="2" t="s">
        <v>1266</v>
      </c>
      <c r="C8969" s="9">
        <f t="shared" si="140"/>
        <v>45901</v>
      </c>
      <c r="D8969" t="s">
        <v>15</v>
      </c>
      <c r="E8969" t="s">
        <v>16</v>
      </c>
      <c r="F8969" s="3">
        <v>2</v>
      </c>
      <c r="G8969" s="4">
        <v>1690.96</v>
      </c>
      <c r="H8969" s="5">
        <v>0</v>
      </c>
      <c r="I8969" s="4">
        <v>3381.92</v>
      </c>
      <c r="J8969" s="4">
        <v>469.09</v>
      </c>
      <c r="K8969" t="s">
        <v>24</v>
      </c>
      <c r="L8969" t="s">
        <v>25</v>
      </c>
      <c r="M8969" s="2" t="s">
        <v>19</v>
      </c>
      <c r="N8969" t="s">
        <v>66</v>
      </c>
    </row>
    <row r="8970" spans="1:14" x14ac:dyDescent="0.25">
      <c r="A8970" s="2" t="s">
        <v>10006</v>
      </c>
      <c r="B8970" s="2" t="s">
        <v>1441</v>
      </c>
      <c r="C8970" s="9">
        <f t="shared" si="140"/>
        <v>45444</v>
      </c>
      <c r="D8970" t="s">
        <v>15</v>
      </c>
      <c r="E8970" t="s">
        <v>16</v>
      </c>
      <c r="F8970" s="3">
        <v>3</v>
      </c>
      <c r="G8970" s="4">
        <v>396.94</v>
      </c>
      <c r="H8970" s="5">
        <v>0.2</v>
      </c>
      <c r="I8970" s="4">
        <v>952.66</v>
      </c>
      <c r="J8970" s="4">
        <v>282.26</v>
      </c>
      <c r="K8970" t="s">
        <v>37</v>
      </c>
      <c r="L8970" t="s">
        <v>25</v>
      </c>
      <c r="M8970" s="2" t="s">
        <v>19</v>
      </c>
      <c r="N8970" t="s">
        <v>87</v>
      </c>
    </row>
    <row r="8971" spans="1:14" x14ac:dyDescent="0.25">
      <c r="A8971" s="2" t="s">
        <v>10007</v>
      </c>
      <c r="B8971" s="2" t="s">
        <v>1109</v>
      </c>
      <c r="C8971" s="9">
        <f t="shared" si="140"/>
        <v>45778</v>
      </c>
      <c r="D8971" t="s">
        <v>15</v>
      </c>
      <c r="E8971" t="s">
        <v>168</v>
      </c>
      <c r="F8971" s="3">
        <v>3</v>
      </c>
      <c r="G8971" s="4">
        <v>1093.18</v>
      </c>
      <c r="H8971" s="5">
        <v>0</v>
      </c>
      <c r="I8971" s="4">
        <v>3279.54</v>
      </c>
      <c r="J8971" s="4">
        <v>1093.6600000000001</v>
      </c>
      <c r="K8971" t="s">
        <v>24</v>
      </c>
      <c r="L8971" t="s">
        <v>25</v>
      </c>
      <c r="M8971" s="2" t="s">
        <v>19</v>
      </c>
      <c r="N8971" t="s">
        <v>66</v>
      </c>
    </row>
    <row r="8972" spans="1:14" x14ac:dyDescent="0.25">
      <c r="A8972" s="2" t="s">
        <v>10008</v>
      </c>
      <c r="B8972" s="2" t="s">
        <v>2748</v>
      </c>
      <c r="C8972" s="9">
        <f t="shared" si="140"/>
        <v>45992</v>
      </c>
      <c r="D8972" t="s">
        <v>35</v>
      </c>
      <c r="E8972" t="s">
        <v>50</v>
      </c>
      <c r="F8972" s="3">
        <v>3</v>
      </c>
      <c r="G8972" s="4">
        <v>12961.52</v>
      </c>
      <c r="H8972" s="5">
        <v>0.1</v>
      </c>
      <c r="I8972" s="4">
        <v>34996.1</v>
      </c>
      <c r="J8972" s="4">
        <v>11912.79</v>
      </c>
      <c r="K8972" t="s">
        <v>124</v>
      </c>
      <c r="L8972" t="s">
        <v>25</v>
      </c>
      <c r="M8972" s="2" t="s">
        <v>19</v>
      </c>
      <c r="N8972" t="s">
        <v>32</v>
      </c>
    </row>
    <row r="8973" spans="1:14" x14ac:dyDescent="0.25">
      <c r="A8973" s="2" t="s">
        <v>10009</v>
      </c>
      <c r="B8973" s="2" t="s">
        <v>1631</v>
      </c>
      <c r="C8973" s="9">
        <f t="shared" si="140"/>
        <v>45992</v>
      </c>
      <c r="D8973" t="s">
        <v>35</v>
      </c>
      <c r="E8973" t="s">
        <v>50</v>
      </c>
      <c r="F8973" s="3">
        <v>3</v>
      </c>
      <c r="G8973" s="4">
        <v>12673.07</v>
      </c>
      <c r="H8973" s="5">
        <v>0</v>
      </c>
      <c r="I8973" s="4">
        <v>38019.21</v>
      </c>
      <c r="J8973" s="4">
        <v>8115.33</v>
      </c>
      <c r="K8973" t="s">
        <v>17</v>
      </c>
      <c r="L8973" t="s">
        <v>25</v>
      </c>
      <c r="M8973" s="2" t="s">
        <v>19</v>
      </c>
      <c r="N8973" t="s">
        <v>82</v>
      </c>
    </row>
    <row r="8974" spans="1:14" x14ac:dyDescent="0.25">
      <c r="A8974" s="2" t="s">
        <v>10010</v>
      </c>
      <c r="B8974" s="2" t="s">
        <v>2876</v>
      </c>
      <c r="C8974" s="9">
        <f t="shared" si="140"/>
        <v>45717</v>
      </c>
      <c r="D8974" t="s">
        <v>35</v>
      </c>
      <c r="E8974" t="s">
        <v>74</v>
      </c>
      <c r="F8974" s="3">
        <v>2</v>
      </c>
      <c r="G8974" s="4">
        <v>4512.58</v>
      </c>
      <c r="H8974" s="5">
        <v>0</v>
      </c>
      <c r="I8974" s="4">
        <v>9025.16</v>
      </c>
      <c r="J8974" s="4">
        <v>2986.38</v>
      </c>
      <c r="K8974" t="s">
        <v>24</v>
      </c>
      <c r="L8974" t="s">
        <v>25</v>
      </c>
      <c r="M8974" s="2" t="s">
        <v>19</v>
      </c>
      <c r="N8974" t="s">
        <v>58</v>
      </c>
    </row>
    <row r="8975" spans="1:14" x14ac:dyDescent="0.25">
      <c r="A8975" s="2" t="s">
        <v>10011</v>
      </c>
      <c r="B8975" s="2" t="s">
        <v>1139</v>
      </c>
      <c r="C8975" s="9">
        <f t="shared" si="140"/>
        <v>45962</v>
      </c>
      <c r="D8975" t="s">
        <v>35</v>
      </c>
      <c r="E8975" t="s">
        <v>50</v>
      </c>
      <c r="F8975" s="3">
        <v>2</v>
      </c>
      <c r="G8975" s="4">
        <v>13140.73</v>
      </c>
      <c r="H8975" s="5">
        <v>0</v>
      </c>
      <c r="I8975" s="4">
        <v>26281.46</v>
      </c>
      <c r="J8975" s="4">
        <v>4166.72</v>
      </c>
      <c r="K8975" t="s">
        <v>24</v>
      </c>
      <c r="L8975" t="s">
        <v>25</v>
      </c>
      <c r="M8975" s="2" t="s">
        <v>26</v>
      </c>
      <c r="N8975" t="s">
        <v>42</v>
      </c>
    </row>
    <row r="8976" spans="1:14" x14ac:dyDescent="0.25">
      <c r="A8976" s="2" t="s">
        <v>10012</v>
      </c>
      <c r="B8976" s="2" t="s">
        <v>995</v>
      </c>
      <c r="C8976" s="9">
        <f t="shared" si="140"/>
        <v>46113</v>
      </c>
      <c r="D8976" t="s">
        <v>45</v>
      </c>
      <c r="E8976" t="s">
        <v>121</v>
      </c>
      <c r="F8976" s="3">
        <v>3</v>
      </c>
      <c r="G8976" s="4">
        <v>804.35</v>
      </c>
      <c r="H8976" s="5">
        <v>0.2</v>
      </c>
      <c r="I8976" s="4">
        <v>1930.44</v>
      </c>
      <c r="J8976" s="4">
        <v>409.05</v>
      </c>
      <c r="K8976" t="s">
        <v>37</v>
      </c>
      <c r="L8976" t="s">
        <v>25</v>
      </c>
      <c r="M8976" s="2" t="s">
        <v>19</v>
      </c>
      <c r="N8976" t="s">
        <v>82</v>
      </c>
    </row>
    <row r="8977" spans="1:14" x14ac:dyDescent="0.25">
      <c r="A8977" s="2" t="s">
        <v>10013</v>
      </c>
      <c r="B8977" s="2" t="s">
        <v>1349</v>
      </c>
      <c r="C8977" s="9">
        <f t="shared" si="140"/>
        <v>45536</v>
      </c>
      <c r="D8977" t="s">
        <v>35</v>
      </c>
      <c r="E8977" t="s">
        <v>77</v>
      </c>
      <c r="F8977" s="3">
        <v>2</v>
      </c>
      <c r="G8977" s="4">
        <v>14953.47</v>
      </c>
      <c r="H8977" s="5">
        <v>0.15</v>
      </c>
      <c r="I8977" s="4">
        <v>25420.9</v>
      </c>
      <c r="J8977" s="4">
        <v>6013.47</v>
      </c>
      <c r="K8977" t="s">
        <v>37</v>
      </c>
      <c r="L8977" t="s">
        <v>25</v>
      </c>
      <c r="M8977" s="2" t="s">
        <v>19</v>
      </c>
      <c r="N8977" t="s">
        <v>32</v>
      </c>
    </row>
    <row r="8978" spans="1:14" x14ac:dyDescent="0.25">
      <c r="A8978" s="2" t="s">
        <v>10014</v>
      </c>
      <c r="B8978" s="2" t="s">
        <v>4812</v>
      </c>
      <c r="C8978" s="9">
        <f t="shared" si="140"/>
        <v>46143</v>
      </c>
      <c r="D8978" t="s">
        <v>30</v>
      </c>
      <c r="E8978" t="s">
        <v>106</v>
      </c>
      <c r="F8978" s="3">
        <v>2</v>
      </c>
      <c r="G8978" s="4">
        <v>484.74</v>
      </c>
      <c r="H8978" s="5">
        <v>0</v>
      </c>
      <c r="I8978" s="4">
        <v>969.48</v>
      </c>
      <c r="J8978" s="4">
        <v>157.09</v>
      </c>
      <c r="K8978" t="s">
        <v>37</v>
      </c>
      <c r="L8978" t="s">
        <v>25</v>
      </c>
      <c r="M8978" s="2" t="s">
        <v>19</v>
      </c>
      <c r="N8978" t="s">
        <v>20</v>
      </c>
    </row>
    <row r="8979" spans="1:14" x14ac:dyDescent="0.25">
      <c r="A8979" s="2" t="s">
        <v>10015</v>
      </c>
      <c r="B8979" s="2" t="s">
        <v>1163</v>
      </c>
      <c r="C8979" s="9">
        <f t="shared" si="140"/>
        <v>45901</v>
      </c>
      <c r="D8979" t="s">
        <v>53</v>
      </c>
      <c r="E8979" t="s">
        <v>92</v>
      </c>
      <c r="F8979" s="3">
        <v>1</v>
      </c>
      <c r="G8979" s="4">
        <v>658.11</v>
      </c>
      <c r="H8979" s="5">
        <v>0</v>
      </c>
      <c r="I8979" s="4">
        <v>658.11</v>
      </c>
      <c r="J8979" s="4">
        <v>183.18</v>
      </c>
      <c r="K8979" t="s">
        <v>24</v>
      </c>
      <c r="L8979" t="s">
        <v>25</v>
      </c>
      <c r="M8979" s="2" t="s">
        <v>26</v>
      </c>
      <c r="N8979" t="s">
        <v>87</v>
      </c>
    </row>
    <row r="8980" spans="1:14" x14ac:dyDescent="0.25">
      <c r="A8980" s="2" t="s">
        <v>10016</v>
      </c>
      <c r="B8980" s="2" t="s">
        <v>1017</v>
      </c>
      <c r="C8980" s="9">
        <f t="shared" si="140"/>
        <v>45627</v>
      </c>
      <c r="D8980" t="s">
        <v>53</v>
      </c>
      <c r="E8980" t="s">
        <v>98</v>
      </c>
      <c r="F8980" s="3">
        <v>2</v>
      </c>
      <c r="G8980" s="4">
        <v>1006.76</v>
      </c>
      <c r="H8980" s="5">
        <v>0.05</v>
      </c>
      <c r="I8980" s="4">
        <v>1912.84</v>
      </c>
      <c r="J8980" s="4">
        <v>410.52</v>
      </c>
      <c r="K8980" t="s">
        <v>17</v>
      </c>
      <c r="L8980" t="s">
        <v>25</v>
      </c>
      <c r="M8980" s="2" t="s">
        <v>19</v>
      </c>
      <c r="N8980" t="s">
        <v>32</v>
      </c>
    </row>
    <row r="8981" spans="1:14" x14ac:dyDescent="0.25">
      <c r="A8981" s="2" t="s">
        <v>10017</v>
      </c>
      <c r="B8981" s="2" t="s">
        <v>170</v>
      </c>
      <c r="C8981" s="9">
        <f t="shared" si="140"/>
        <v>46113</v>
      </c>
      <c r="D8981" t="s">
        <v>53</v>
      </c>
      <c r="E8981" t="s">
        <v>98</v>
      </c>
      <c r="F8981" s="3">
        <v>4</v>
      </c>
      <c r="G8981" s="4">
        <v>580.76</v>
      </c>
      <c r="H8981" s="5">
        <v>0</v>
      </c>
      <c r="I8981" s="4">
        <v>2323.04</v>
      </c>
      <c r="J8981" s="4">
        <v>347.25</v>
      </c>
      <c r="K8981" t="s">
        <v>24</v>
      </c>
      <c r="L8981" t="s">
        <v>18</v>
      </c>
      <c r="M8981" s="2" t="s">
        <v>19</v>
      </c>
      <c r="N8981" t="s">
        <v>42</v>
      </c>
    </row>
    <row r="8982" spans="1:14" x14ac:dyDescent="0.25">
      <c r="A8982" s="2" t="s">
        <v>10018</v>
      </c>
      <c r="B8982" s="2" t="s">
        <v>388</v>
      </c>
      <c r="C8982" s="9">
        <f t="shared" si="140"/>
        <v>45992</v>
      </c>
      <c r="D8982" t="s">
        <v>35</v>
      </c>
      <c r="E8982" t="s">
        <v>50</v>
      </c>
      <c r="F8982" s="3">
        <v>3</v>
      </c>
      <c r="G8982" s="4">
        <v>12132.94</v>
      </c>
      <c r="H8982" s="5">
        <v>0.05</v>
      </c>
      <c r="I8982" s="4">
        <v>34578.879999999997</v>
      </c>
      <c r="J8982" s="4">
        <v>8340.34</v>
      </c>
      <c r="K8982" t="s">
        <v>17</v>
      </c>
      <c r="L8982" t="s">
        <v>25</v>
      </c>
      <c r="M8982" s="2" t="s">
        <v>19</v>
      </c>
      <c r="N8982" t="s">
        <v>66</v>
      </c>
    </row>
    <row r="8983" spans="1:14" x14ac:dyDescent="0.25">
      <c r="A8983" s="2" t="s">
        <v>10019</v>
      </c>
      <c r="B8983" s="2" t="s">
        <v>2635</v>
      </c>
      <c r="C8983" s="9">
        <f t="shared" si="140"/>
        <v>45566</v>
      </c>
      <c r="D8983" t="s">
        <v>15</v>
      </c>
      <c r="E8983" t="s">
        <v>23</v>
      </c>
      <c r="F8983" s="3">
        <v>2</v>
      </c>
      <c r="G8983" s="4">
        <v>2494.7800000000002</v>
      </c>
      <c r="H8983" s="5">
        <v>0.15</v>
      </c>
      <c r="I8983" s="4">
        <v>4241.13</v>
      </c>
      <c r="J8983" s="4">
        <v>788.67</v>
      </c>
      <c r="K8983" t="s">
        <v>124</v>
      </c>
      <c r="L8983" t="s">
        <v>25</v>
      </c>
      <c r="M8983" s="2" t="s">
        <v>19</v>
      </c>
      <c r="N8983" t="s">
        <v>82</v>
      </c>
    </row>
    <row r="8984" spans="1:14" x14ac:dyDescent="0.25">
      <c r="A8984" s="2" t="s">
        <v>10020</v>
      </c>
      <c r="B8984" s="2" t="s">
        <v>1729</v>
      </c>
      <c r="C8984" s="9">
        <f t="shared" si="140"/>
        <v>45962</v>
      </c>
      <c r="D8984" t="s">
        <v>35</v>
      </c>
      <c r="E8984" t="s">
        <v>36</v>
      </c>
      <c r="F8984" s="3">
        <v>3</v>
      </c>
      <c r="G8984" s="4">
        <v>30816.92</v>
      </c>
      <c r="H8984" s="5">
        <v>0.1</v>
      </c>
      <c r="I8984" s="4">
        <v>83205.679999999993</v>
      </c>
      <c r="J8984" s="4">
        <v>27993.46</v>
      </c>
      <c r="K8984" t="s">
        <v>24</v>
      </c>
      <c r="L8984" t="s">
        <v>25</v>
      </c>
      <c r="M8984" s="2" t="s">
        <v>19</v>
      </c>
      <c r="N8984" t="s">
        <v>38</v>
      </c>
    </row>
    <row r="8985" spans="1:14" x14ac:dyDescent="0.25">
      <c r="A8985" s="2" t="s">
        <v>10021</v>
      </c>
      <c r="B8985" s="2" t="s">
        <v>610</v>
      </c>
      <c r="C8985" s="9">
        <f t="shared" si="140"/>
        <v>45717</v>
      </c>
      <c r="D8985" t="s">
        <v>30</v>
      </c>
      <c r="E8985" t="s">
        <v>106</v>
      </c>
      <c r="F8985" s="3">
        <v>2</v>
      </c>
      <c r="G8985" s="4">
        <v>1406.57</v>
      </c>
      <c r="H8985" s="5">
        <v>0.2</v>
      </c>
      <c r="I8985" s="4">
        <v>2250.5100000000002</v>
      </c>
      <c r="J8985" s="4">
        <v>0</v>
      </c>
      <c r="K8985" t="s">
        <v>24</v>
      </c>
      <c r="L8985" t="s">
        <v>25</v>
      </c>
      <c r="M8985" s="2" t="s">
        <v>61</v>
      </c>
      <c r="N8985" t="s">
        <v>38</v>
      </c>
    </row>
    <row r="8986" spans="1:14" x14ac:dyDescent="0.25">
      <c r="A8986" s="2" t="s">
        <v>10022</v>
      </c>
      <c r="B8986" s="2" t="s">
        <v>312</v>
      </c>
      <c r="C8986" s="9">
        <f t="shared" si="140"/>
        <v>45444</v>
      </c>
      <c r="D8986" t="s">
        <v>30</v>
      </c>
      <c r="E8986" t="s">
        <v>133</v>
      </c>
      <c r="F8986" s="3">
        <v>3</v>
      </c>
      <c r="G8986" s="4">
        <v>695</v>
      </c>
      <c r="H8986" s="5">
        <v>0.15</v>
      </c>
      <c r="I8986" s="4">
        <v>1772.25</v>
      </c>
      <c r="J8986" s="4">
        <v>546.1</v>
      </c>
      <c r="K8986" t="s">
        <v>37</v>
      </c>
      <c r="L8986" t="s">
        <v>18</v>
      </c>
      <c r="M8986" s="2" t="s">
        <v>19</v>
      </c>
      <c r="N8986" t="s">
        <v>82</v>
      </c>
    </row>
    <row r="8987" spans="1:14" x14ac:dyDescent="0.25">
      <c r="A8987" s="2" t="s">
        <v>10023</v>
      </c>
      <c r="B8987" s="2" t="s">
        <v>757</v>
      </c>
      <c r="C8987" s="9">
        <f t="shared" si="140"/>
        <v>45689</v>
      </c>
      <c r="D8987" t="s">
        <v>30</v>
      </c>
      <c r="E8987" t="s">
        <v>41</v>
      </c>
      <c r="F8987" s="3">
        <v>4</v>
      </c>
      <c r="G8987" s="4">
        <v>719.65</v>
      </c>
      <c r="H8987" s="5">
        <v>0.1</v>
      </c>
      <c r="I8987" s="4">
        <v>2590.7399999999998</v>
      </c>
      <c r="J8987" s="4">
        <v>693.86</v>
      </c>
      <c r="K8987" t="s">
        <v>24</v>
      </c>
      <c r="L8987" t="s">
        <v>25</v>
      </c>
      <c r="M8987" s="2" t="s">
        <v>19</v>
      </c>
      <c r="N8987" t="s">
        <v>58</v>
      </c>
    </row>
    <row r="8988" spans="1:14" x14ac:dyDescent="0.25">
      <c r="A8988" s="2" t="s">
        <v>10024</v>
      </c>
      <c r="B8988" s="2" t="s">
        <v>1642</v>
      </c>
      <c r="C8988" s="9">
        <f t="shared" si="140"/>
        <v>45536</v>
      </c>
      <c r="D8988" t="s">
        <v>15</v>
      </c>
      <c r="E8988" t="s">
        <v>168</v>
      </c>
      <c r="F8988" s="3">
        <v>2</v>
      </c>
      <c r="G8988" s="4">
        <v>1729.31</v>
      </c>
      <c r="H8988" s="5">
        <v>0.15</v>
      </c>
      <c r="I8988" s="4">
        <v>2939.83</v>
      </c>
      <c r="J8988" s="4">
        <v>418.27</v>
      </c>
      <c r="K8988" t="s">
        <v>24</v>
      </c>
      <c r="L8988" t="s">
        <v>18</v>
      </c>
      <c r="M8988" s="2" t="s">
        <v>19</v>
      </c>
      <c r="N8988" t="s">
        <v>155</v>
      </c>
    </row>
    <row r="8989" spans="1:14" x14ac:dyDescent="0.25">
      <c r="A8989" s="2" t="s">
        <v>10025</v>
      </c>
      <c r="B8989" s="2" t="s">
        <v>778</v>
      </c>
      <c r="C8989" s="9">
        <f t="shared" si="140"/>
        <v>46143</v>
      </c>
      <c r="D8989" t="s">
        <v>30</v>
      </c>
      <c r="E8989" t="s">
        <v>41</v>
      </c>
      <c r="F8989" s="3">
        <v>2</v>
      </c>
      <c r="G8989" s="4">
        <v>804.87</v>
      </c>
      <c r="H8989" s="5">
        <v>0</v>
      </c>
      <c r="I8989" s="4">
        <v>1609.74</v>
      </c>
      <c r="J8989" s="4">
        <v>358.15</v>
      </c>
      <c r="K8989" t="s">
        <v>24</v>
      </c>
      <c r="L8989" t="s">
        <v>25</v>
      </c>
      <c r="M8989" s="2" t="s">
        <v>19</v>
      </c>
      <c r="N8989" t="s">
        <v>58</v>
      </c>
    </row>
    <row r="8990" spans="1:14" x14ac:dyDescent="0.25">
      <c r="A8990" s="2" t="s">
        <v>10026</v>
      </c>
      <c r="B8990" s="2" t="s">
        <v>640</v>
      </c>
      <c r="C8990" s="9">
        <f t="shared" si="140"/>
        <v>45870</v>
      </c>
      <c r="D8990" t="s">
        <v>35</v>
      </c>
      <c r="E8990" t="s">
        <v>71</v>
      </c>
      <c r="F8990" s="3">
        <v>4</v>
      </c>
      <c r="G8990" s="4">
        <v>31892.46</v>
      </c>
      <c r="H8990" s="5">
        <v>0</v>
      </c>
      <c r="I8990" s="4">
        <v>127569.84</v>
      </c>
      <c r="J8990" s="4">
        <v>34322.89</v>
      </c>
      <c r="K8990" t="s">
        <v>37</v>
      </c>
      <c r="L8990" t="s">
        <v>25</v>
      </c>
      <c r="M8990" s="2" t="s">
        <v>19</v>
      </c>
      <c r="N8990" t="s">
        <v>66</v>
      </c>
    </row>
    <row r="8991" spans="1:14" x14ac:dyDescent="0.25">
      <c r="A8991" s="2" t="s">
        <v>10027</v>
      </c>
      <c r="B8991" s="2" t="s">
        <v>3538</v>
      </c>
      <c r="C8991" s="9">
        <f t="shared" si="140"/>
        <v>45809</v>
      </c>
      <c r="D8991" t="s">
        <v>35</v>
      </c>
      <c r="E8991" t="s">
        <v>77</v>
      </c>
      <c r="F8991" s="3">
        <v>2</v>
      </c>
      <c r="G8991" s="4">
        <v>8878.73</v>
      </c>
      <c r="H8991" s="5">
        <v>0.15</v>
      </c>
      <c r="I8991" s="4">
        <v>15093.84</v>
      </c>
      <c r="J8991" s="4">
        <v>2500.5300000000002</v>
      </c>
      <c r="K8991" t="s">
        <v>24</v>
      </c>
      <c r="L8991" t="s">
        <v>47</v>
      </c>
      <c r="M8991" s="2" t="s">
        <v>19</v>
      </c>
      <c r="N8991" t="s">
        <v>82</v>
      </c>
    </row>
    <row r="8992" spans="1:14" x14ac:dyDescent="0.25">
      <c r="A8992" s="2" t="s">
        <v>10028</v>
      </c>
      <c r="B8992" s="2" t="s">
        <v>1457</v>
      </c>
      <c r="C8992" s="9">
        <f t="shared" si="140"/>
        <v>45597</v>
      </c>
      <c r="D8992" t="s">
        <v>30</v>
      </c>
      <c r="E8992" t="s">
        <v>41</v>
      </c>
      <c r="F8992" s="3">
        <v>3</v>
      </c>
      <c r="G8992" s="4">
        <v>483.01</v>
      </c>
      <c r="H8992" s="5">
        <v>0</v>
      </c>
      <c r="I8992" s="4">
        <v>1449.03</v>
      </c>
      <c r="J8992" s="4">
        <v>0</v>
      </c>
      <c r="K8992" t="s">
        <v>24</v>
      </c>
      <c r="L8992" t="s">
        <v>25</v>
      </c>
      <c r="M8992" s="2" t="s">
        <v>101</v>
      </c>
      <c r="N8992" t="s">
        <v>58</v>
      </c>
    </row>
    <row r="8993" spans="1:14" x14ac:dyDescent="0.25">
      <c r="A8993" s="2" t="s">
        <v>10029</v>
      </c>
      <c r="B8993" s="2" t="s">
        <v>392</v>
      </c>
      <c r="C8993" s="9">
        <f t="shared" si="140"/>
        <v>46235</v>
      </c>
      <c r="D8993" t="s">
        <v>15</v>
      </c>
      <c r="E8993" t="s">
        <v>168</v>
      </c>
      <c r="F8993" s="3">
        <v>4</v>
      </c>
      <c r="G8993" s="4">
        <v>2102.3000000000002</v>
      </c>
      <c r="H8993" s="5">
        <v>0</v>
      </c>
      <c r="I8993" s="4">
        <v>8409.2000000000007</v>
      </c>
      <c r="J8993" s="4">
        <v>1940.83</v>
      </c>
      <c r="K8993" t="s">
        <v>24</v>
      </c>
      <c r="L8993" t="s">
        <v>18</v>
      </c>
      <c r="M8993" s="2" t="s">
        <v>19</v>
      </c>
      <c r="N8993" t="s">
        <v>66</v>
      </c>
    </row>
    <row r="8994" spans="1:14" x14ac:dyDescent="0.25">
      <c r="A8994" s="2" t="s">
        <v>10030</v>
      </c>
      <c r="B8994" s="2" t="s">
        <v>1499</v>
      </c>
      <c r="C8994" s="9">
        <f t="shared" si="140"/>
        <v>46174</v>
      </c>
      <c r="D8994" t="s">
        <v>53</v>
      </c>
      <c r="E8994" t="s">
        <v>173</v>
      </c>
      <c r="F8994" s="3">
        <v>1</v>
      </c>
      <c r="G8994" s="4">
        <v>750.56</v>
      </c>
      <c r="H8994" s="5">
        <v>0.05</v>
      </c>
      <c r="I8994" s="4">
        <v>713.03</v>
      </c>
      <c r="J8994" s="4">
        <v>222.37</v>
      </c>
      <c r="K8994" t="s">
        <v>24</v>
      </c>
      <c r="L8994" t="s">
        <v>25</v>
      </c>
      <c r="M8994" s="2" t="s">
        <v>19</v>
      </c>
      <c r="N8994" t="s">
        <v>87</v>
      </c>
    </row>
    <row r="8995" spans="1:14" x14ac:dyDescent="0.25">
      <c r="A8995" s="2" t="s">
        <v>10031</v>
      </c>
      <c r="B8995" s="2" t="s">
        <v>2248</v>
      </c>
      <c r="C8995" s="9">
        <f t="shared" si="140"/>
        <v>45383</v>
      </c>
      <c r="D8995" t="s">
        <v>35</v>
      </c>
      <c r="E8995" t="s">
        <v>74</v>
      </c>
      <c r="F8995" s="3">
        <v>3</v>
      </c>
      <c r="G8995" s="4">
        <v>6463.62</v>
      </c>
      <c r="H8995" s="5">
        <v>0.2</v>
      </c>
      <c r="I8995" s="4">
        <v>15512.69</v>
      </c>
      <c r="J8995" s="4">
        <v>3219.38</v>
      </c>
      <c r="K8995" t="s">
        <v>24</v>
      </c>
      <c r="L8995" t="s">
        <v>25</v>
      </c>
      <c r="M8995" s="2" t="s">
        <v>19</v>
      </c>
      <c r="N8995" t="s">
        <v>20</v>
      </c>
    </row>
    <row r="8996" spans="1:14" x14ac:dyDescent="0.25">
      <c r="A8996" s="2" t="s">
        <v>10032</v>
      </c>
      <c r="B8996" s="2" t="s">
        <v>1096</v>
      </c>
      <c r="C8996" s="9">
        <f t="shared" si="140"/>
        <v>45778</v>
      </c>
      <c r="D8996" t="s">
        <v>30</v>
      </c>
      <c r="E8996" t="s">
        <v>133</v>
      </c>
      <c r="F8996" s="3">
        <v>2</v>
      </c>
      <c r="G8996" s="4">
        <v>1112.53</v>
      </c>
      <c r="H8996" s="5">
        <v>0.25</v>
      </c>
      <c r="I8996" s="4">
        <v>1668.8</v>
      </c>
      <c r="J8996" s="4">
        <v>334.33</v>
      </c>
      <c r="K8996" t="s">
        <v>24</v>
      </c>
      <c r="L8996" t="s">
        <v>25</v>
      </c>
      <c r="M8996" s="2" t="s">
        <v>19</v>
      </c>
      <c r="N8996" t="s">
        <v>32</v>
      </c>
    </row>
    <row r="8997" spans="1:14" x14ac:dyDescent="0.25">
      <c r="A8997" s="2" t="s">
        <v>10033</v>
      </c>
      <c r="B8997" s="2" t="s">
        <v>1926</v>
      </c>
      <c r="C8997" s="9">
        <f t="shared" si="140"/>
        <v>45505</v>
      </c>
      <c r="D8997" t="s">
        <v>15</v>
      </c>
      <c r="E8997" t="s">
        <v>57</v>
      </c>
      <c r="F8997" s="3">
        <v>3</v>
      </c>
      <c r="G8997" s="4">
        <v>422.25</v>
      </c>
      <c r="H8997" s="5">
        <v>0.1</v>
      </c>
      <c r="I8997" s="4">
        <v>1140.08</v>
      </c>
      <c r="J8997" s="4">
        <v>327.14</v>
      </c>
      <c r="K8997" t="s">
        <v>24</v>
      </c>
      <c r="L8997" t="s">
        <v>25</v>
      </c>
      <c r="M8997" s="2" t="s">
        <v>19</v>
      </c>
      <c r="N8997" t="s">
        <v>82</v>
      </c>
    </row>
    <row r="8998" spans="1:14" x14ac:dyDescent="0.25">
      <c r="A8998" s="2" t="s">
        <v>10034</v>
      </c>
      <c r="B8998" s="2" t="s">
        <v>1462</v>
      </c>
      <c r="C8998" s="9">
        <f t="shared" si="140"/>
        <v>45413</v>
      </c>
      <c r="D8998" t="s">
        <v>30</v>
      </c>
      <c r="E8998" t="s">
        <v>31</v>
      </c>
      <c r="F8998" s="3">
        <v>4</v>
      </c>
      <c r="G8998" s="4">
        <v>961.69</v>
      </c>
      <c r="H8998" s="5">
        <v>0.25</v>
      </c>
      <c r="I8998" s="4">
        <v>2885.07</v>
      </c>
      <c r="J8998" s="4">
        <v>0</v>
      </c>
      <c r="K8998" t="s">
        <v>24</v>
      </c>
      <c r="L8998" t="s">
        <v>25</v>
      </c>
      <c r="M8998" s="2" t="s">
        <v>101</v>
      </c>
      <c r="N8998" t="s">
        <v>42</v>
      </c>
    </row>
    <row r="8999" spans="1:14" x14ac:dyDescent="0.25">
      <c r="A8999" s="2" t="s">
        <v>10035</v>
      </c>
      <c r="B8999" s="2" t="s">
        <v>4254</v>
      </c>
      <c r="C8999" s="9">
        <f t="shared" si="140"/>
        <v>45536</v>
      </c>
      <c r="D8999" t="s">
        <v>30</v>
      </c>
      <c r="E8999" t="s">
        <v>163</v>
      </c>
      <c r="F8999" s="3">
        <v>2</v>
      </c>
      <c r="G8999" s="4">
        <v>462.78</v>
      </c>
      <c r="H8999" s="5">
        <v>0.15</v>
      </c>
      <c r="I8999" s="4">
        <v>786.73</v>
      </c>
      <c r="J8999" s="4">
        <v>112.29</v>
      </c>
      <c r="K8999" t="s">
        <v>24</v>
      </c>
      <c r="L8999" t="s">
        <v>25</v>
      </c>
      <c r="M8999" s="2" t="s">
        <v>19</v>
      </c>
      <c r="N8999" t="s">
        <v>58</v>
      </c>
    </row>
    <row r="9000" spans="1:14" x14ac:dyDescent="0.25">
      <c r="A9000" s="2" t="s">
        <v>10036</v>
      </c>
      <c r="B9000" s="2" t="s">
        <v>1011</v>
      </c>
      <c r="C9000" s="9">
        <f t="shared" si="140"/>
        <v>45413</v>
      </c>
      <c r="D9000" t="s">
        <v>53</v>
      </c>
      <c r="E9000" t="s">
        <v>114</v>
      </c>
      <c r="F9000" s="3">
        <v>2</v>
      </c>
      <c r="G9000" s="4">
        <v>517.77</v>
      </c>
      <c r="H9000" s="5">
        <v>0</v>
      </c>
      <c r="I9000" s="4">
        <v>1035.54</v>
      </c>
      <c r="J9000" s="4">
        <v>311.47000000000003</v>
      </c>
      <c r="K9000" t="s">
        <v>24</v>
      </c>
      <c r="L9000" t="s">
        <v>25</v>
      </c>
      <c r="M9000" s="2" t="s">
        <v>19</v>
      </c>
      <c r="N9000" t="s">
        <v>87</v>
      </c>
    </row>
    <row r="9001" spans="1:14" x14ac:dyDescent="0.25">
      <c r="A9001" s="2" t="s">
        <v>10037</v>
      </c>
      <c r="B9001" s="2" t="s">
        <v>2574</v>
      </c>
      <c r="C9001" s="9">
        <f t="shared" si="140"/>
        <v>45352</v>
      </c>
      <c r="D9001" t="s">
        <v>35</v>
      </c>
      <c r="E9001" t="s">
        <v>71</v>
      </c>
      <c r="F9001" s="3">
        <v>4</v>
      </c>
      <c r="G9001" s="4">
        <v>23644.55</v>
      </c>
      <c r="H9001" s="5">
        <v>0.05</v>
      </c>
      <c r="I9001" s="4">
        <v>89849.29</v>
      </c>
      <c r="J9001" s="4">
        <v>18416.02</v>
      </c>
      <c r="K9001" t="s">
        <v>24</v>
      </c>
      <c r="L9001" t="s">
        <v>25</v>
      </c>
      <c r="M9001" s="2" t="s">
        <v>19</v>
      </c>
      <c r="N9001" t="s">
        <v>82</v>
      </c>
    </row>
    <row r="9002" spans="1:14" x14ac:dyDescent="0.25">
      <c r="A9002" s="2" t="s">
        <v>10038</v>
      </c>
      <c r="B9002" s="2" t="s">
        <v>509</v>
      </c>
      <c r="C9002" s="9">
        <f t="shared" si="140"/>
        <v>45566</v>
      </c>
      <c r="D9002" t="s">
        <v>53</v>
      </c>
      <c r="E9002" t="s">
        <v>114</v>
      </c>
      <c r="F9002" s="3">
        <v>1</v>
      </c>
      <c r="G9002" s="4">
        <v>324.77</v>
      </c>
      <c r="H9002" s="5">
        <v>0.1</v>
      </c>
      <c r="I9002" s="4">
        <v>292.29000000000002</v>
      </c>
      <c r="J9002" s="4">
        <v>101.41</v>
      </c>
      <c r="K9002" t="s">
        <v>124</v>
      </c>
      <c r="L9002" t="s">
        <v>18</v>
      </c>
      <c r="M9002" s="2" t="s">
        <v>19</v>
      </c>
      <c r="N9002" t="s">
        <v>87</v>
      </c>
    </row>
    <row r="9003" spans="1:14" x14ac:dyDescent="0.25">
      <c r="A9003" s="2" t="s">
        <v>10039</v>
      </c>
      <c r="B9003" s="2" t="s">
        <v>2326</v>
      </c>
      <c r="C9003" s="9">
        <f t="shared" si="140"/>
        <v>45962</v>
      </c>
      <c r="D9003" t="s">
        <v>35</v>
      </c>
      <c r="E9003" t="s">
        <v>36</v>
      </c>
      <c r="F9003" s="3">
        <v>2</v>
      </c>
      <c r="G9003" s="4">
        <v>6452.88</v>
      </c>
      <c r="H9003" s="5">
        <v>0</v>
      </c>
      <c r="I9003" s="4">
        <v>12905.76</v>
      </c>
      <c r="J9003" s="4">
        <v>3053.05</v>
      </c>
      <c r="K9003" t="s">
        <v>24</v>
      </c>
      <c r="L9003" t="s">
        <v>25</v>
      </c>
      <c r="M9003" s="2" t="s">
        <v>19</v>
      </c>
      <c r="N9003" t="s">
        <v>27</v>
      </c>
    </row>
    <row r="9004" spans="1:14" x14ac:dyDescent="0.25">
      <c r="A9004" s="2" t="s">
        <v>10040</v>
      </c>
      <c r="B9004" s="2" t="s">
        <v>139</v>
      </c>
      <c r="C9004" s="9">
        <f t="shared" si="140"/>
        <v>45323</v>
      </c>
      <c r="D9004" t="s">
        <v>35</v>
      </c>
      <c r="E9004" t="s">
        <v>74</v>
      </c>
      <c r="F9004" s="3">
        <v>2</v>
      </c>
      <c r="G9004" s="4">
        <v>31349.8</v>
      </c>
      <c r="H9004" s="5">
        <v>0.05</v>
      </c>
      <c r="I9004" s="4">
        <v>59564.62</v>
      </c>
      <c r="J9004" s="4">
        <v>8027.25</v>
      </c>
      <c r="K9004" t="s">
        <v>17</v>
      </c>
      <c r="L9004" t="s">
        <v>25</v>
      </c>
      <c r="M9004" s="2" t="s">
        <v>19</v>
      </c>
      <c r="N9004" t="s">
        <v>42</v>
      </c>
    </row>
    <row r="9005" spans="1:14" x14ac:dyDescent="0.25">
      <c r="A9005" s="2" t="s">
        <v>10041</v>
      </c>
      <c r="B9005" s="2" t="s">
        <v>3342</v>
      </c>
      <c r="C9005" s="9">
        <f t="shared" si="140"/>
        <v>45809</v>
      </c>
      <c r="D9005" t="s">
        <v>15</v>
      </c>
      <c r="E9005" t="s">
        <v>23</v>
      </c>
      <c r="F9005" s="3">
        <v>2</v>
      </c>
      <c r="G9005" s="4">
        <v>1467.08</v>
      </c>
      <c r="H9005" s="5">
        <v>0.15</v>
      </c>
      <c r="I9005" s="4">
        <v>2494.04</v>
      </c>
      <c r="J9005" s="4">
        <v>736.98</v>
      </c>
      <c r="K9005" t="s">
        <v>24</v>
      </c>
      <c r="L9005" t="s">
        <v>25</v>
      </c>
      <c r="M9005" s="2" t="s">
        <v>19</v>
      </c>
      <c r="N9005" t="s">
        <v>20</v>
      </c>
    </row>
    <row r="9006" spans="1:14" x14ac:dyDescent="0.25">
      <c r="A9006" s="2" t="s">
        <v>10042</v>
      </c>
      <c r="B9006" s="2" t="s">
        <v>118</v>
      </c>
      <c r="C9006" s="9">
        <f t="shared" si="140"/>
        <v>45444</v>
      </c>
      <c r="D9006" t="s">
        <v>30</v>
      </c>
      <c r="E9006" t="s">
        <v>133</v>
      </c>
      <c r="F9006" s="3">
        <v>1</v>
      </c>
      <c r="G9006" s="4">
        <v>1295.3</v>
      </c>
      <c r="H9006" s="5">
        <v>0.05</v>
      </c>
      <c r="I9006" s="4">
        <v>1230.53</v>
      </c>
      <c r="J9006" s="4">
        <v>254.56</v>
      </c>
      <c r="K9006" t="s">
        <v>24</v>
      </c>
      <c r="L9006" t="s">
        <v>18</v>
      </c>
      <c r="M9006" s="2" t="s">
        <v>19</v>
      </c>
      <c r="N9006" t="s">
        <v>42</v>
      </c>
    </row>
    <row r="9007" spans="1:14" x14ac:dyDescent="0.25">
      <c r="A9007" s="2" t="s">
        <v>10043</v>
      </c>
      <c r="B9007" s="2" t="s">
        <v>844</v>
      </c>
      <c r="C9007" s="9">
        <f t="shared" si="140"/>
        <v>45566</v>
      </c>
      <c r="D9007" t="s">
        <v>15</v>
      </c>
      <c r="E9007" t="s">
        <v>23</v>
      </c>
      <c r="F9007" s="3">
        <v>3</v>
      </c>
      <c r="G9007" s="4">
        <v>2779.97</v>
      </c>
      <c r="H9007" s="5">
        <v>0.2</v>
      </c>
      <c r="I9007" s="4">
        <v>6671.93</v>
      </c>
      <c r="J9007" s="4">
        <v>989.39</v>
      </c>
      <c r="K9007" t="s">
        <v>24</v>
      </c>
      <c r="L9007" t="s">
        <v>25</v>
      </c>
      <c r="M9007" s="2" t="s">
        <v>19</v>
      </c>
      <c r="N9007" t="s">
        <v>32</v>
      </c>
    </row>
    <row r="9008" spans="1:14" x14ac:dyDescent="0.25">
      <c r="A9008" s="2" t="s">
        <v>10044</v>
      </c>
      <c r="B9008" s="2" t="s">
        <v>244</v>
      </c>
      <c r="C9008" s="9">
        <f t="shared" si="140"/>
        <v>45383</v>
      </c>
      <c r="D9008" t="s">
        <v>30</v>
      </c>
      <c r="E9008" t="s">
        <v>31</v>
      </c>
      <c r="F9008" s="3">
        <v>1</v>
      </c>
      <c r="G9008" s="4">
        <v>402.43</v>
      </c>
      <c r="H9008" s="5">
        <v>0.05</v>
      </c>
      <c r="I9008" s="4">
        <v>382.31</v>
      </c>
      <c r="J9008" s="4">
        <v>94.86</v>
      </c>
      <c r="K9008" t="s">
        <v>24</v>
      </c>
      <c r="L9008" t="s">
        <v>25</v>
      </c>
      <c r="M9008" s="2" t="s">
        <v>19</v>
      </c>
      <c r="N9008" t="s">
        <v>58</v>
      </c>
    </row>
    <row r="9009" spans="1:14" x14ac:dyDescent="0.25">
      <c r="A9009" s="2" t="s">
        <v>10045</v>
      </c>
      <c r="B9009" s="2" t="s">
        <v>1672</v>
      </c>
      <c r="C9009" s="9">
        <f t="shared" si="140"/>
        <v>45383</v>
      </c>
      <c r="D9009" t="s">
        <v>45</v>
      </c>
      <c r="E9009" t="s">
        <v>46</v>
      </c>
      <c r="F9009" s="3">
        <v>3</v>
      </c>
      <c r="G9009" s="4">
        <v>2140.12</v>
      </c>
      <c r="H9009" s="5">
        <v>0</v>
      </c>
      <c r="I9009" s="4">
        <v>6420.36</v>
      </c>
      <c r="J9009" s="4">
        <v>1137.95</v>
      </c>
      <c r="K9009" t="s">
        <v>17</v>
      </c>
      <c r="L9009" t="s">
        <v>18</v>
      </c>
      <c r="M9009" s="2" t="s">
        <v>19</v>
      </c>
      <c r="N9009" t="s">
        <v>42</v>
      </c>
    </row>
    <row r="9010" spans="1:14" x14ac:dyDescent="0.25">
      <c r="A9010" s="2" t="s">
        <v>10046</v>
      </c>
      <c r="B9010" s="2" t="s">
        <v>610</v>
      </c>
      <c r="C9010" s="9">
        <f t="shared" si="140"/>
        <v>45717</v>
      </c>
      <c r="D9010" t="s">
        <v>35</v>
      </c>
      <c r="E9010" t="s">
        <v>71</v>
      </c>
      <c r="F9010" s="3">
        <v>2</v>
      </c>
      <c r="G9010" s="4">
        <v>18198.09</v>
      </c>
      <c r="H9010" s="5">
        <v>0</v>
      </c>
      <c r="I9010" s="4">
        <v>36396.18</v>
      </c>
      <c r="J9010" s="4">
        <v>12230.35</v>
      </c>
      <c r="K9010" t="s">
        <v>24</v>
      </c>
      <c r="L9010" t="s">
        <v>25</v>
      </c>
      <c r="M9010" s="2" t="s">
        <v>19</v>
      </c>
      <c r="N9010" t="s">
        <v>42</v>
      </c>
    </row>
    <row r="9011" spans="1:14" x14ac:dyDescent="0.25">
      <c r="A9011" s="2" t="s">
        <v>10047</v>
      </c>
      <c r="B9011" s="2" t="s">
        <v>1985</v>
      </c>
      <c r="C9011" s="9">
        <f t="shared" si="140"/>
        <v>45505</v>
      </c>
      <c r="D9011" t="s">
        <v>53</v>
      </c>
      <c r="E9011" t="s">
        <v>98</v>
      </c>
      <c r="F9011" s="3">
        <v>3</v>
      </c>
      <c r="G9011" s="4">
        <v>321.05</v>
      </c>
      <c r="H9011" s="5">
        <v>0.1</v>
      </c>
      <c r="I9011" s="4">
        <v>866.84</v>
      </c>
      <c r="J9011" s="4">
        <v>243.76</v>
      </c>
      <c r="K9011" t="s">
        <v>24</v>
      </c>
      <c r="L9011" t="s">
        <v>25</v>
      </c>
      <c r="M9011" s="2" t="s">
        <v>19</v>
      </c>
      <c r="N9011" t="s">
        <v>155</v>
      </c>
    </row>
    <row r="9012" spans="1:14" x14ac:dyDescent="0.25">
      <c r="A9012" s="2" t="s">
        <v>10048</v>
      </c>
      <c r="B9012" s="2" t="s">
        <v>147</v>
      </c>
      <c r="C9012" s="9">
        <f t="shared" si="140"/>
        <v>45962</v>
      </c>
      <c r="D9012" t="s">
        <v>35</v>
      </c>
      <c r="E9012" t="s">
        <v>36</v>
      </c>
      <c r="F9012" s="3">
        <v>3</v>
      </c>
      <c r="G9012" s="4">
        <v>33936.69</v>
      </c>
      <c r="H9012" s="5">
        <v>0.05</v>
      </c>
      <c r="I9012" s="4">
        <v>96719.57</v>
      </c>
      <c r="J9012" s="4">
        <v>20834.759999999998</v>
      </c>
      <c r="K9012" t="s">
        <v>24</v>
      </c>
      <c r="L9012" t="s">
        <v>47</v>
      </c>
      <c r="M9012" s="2" t="s">
        <v>19</v>
      </c>
      <c r="N9012" t="s">
        <v>82</v>
      </c>
    </row>
    <row r="9013" spans="1:14" x14ac:dyDescent="0.25">
      <c r="A9013" s="2" t="s">
        <v>10049</v>
      </c>
      <c r="B9013" s="2" t="s">
        <v>2022</v>
      </c>
      <c r="C9013" s="9">
        <f t="shared" si="140"/>
        <v>45870</v>
      </c>
      <c r="D9013" t="s">
        <v>30</v>
      </c>
      <c r="E9013" t="s">
        <v>106</v>
      </c>
      <c r="F9013" s="3">
        <v>3</v>
      </c>
      <c r="G9013" s="4">
        <v>891.65</v>
      </c>
      <c r="H9013" s="5">
        <v>0</v>
      </c>
      <c r="I9013" s="4">
        <v>2674.95</v>
      </c>
      <c r="J9013" s="4">
        <v>794.76</v>
      </c>
      <c r="K9013" t="s">
        <v>24</v>
      </c>
      <c r="L9013" t="s">
        <v>18</v>
      </c>
      <c r="M9013" s="2" t="s">
        <v>19</v>
      </c>
      <c r="N9013" t="s">
        <v>66</v>
      </c>
    </row>
    <row r="9014" spans="1:14" x14ac:dyDescent="0.25">
      <c r="A9014" s="2" t="s">
        <v>10050</v>
      </c>
      <c r="B9014" s="2" t="s">
        <v>531</v>
      </c>
      <c r="C9014" s="9">
        <f t="shared" si="140"/>
        <v>45597</v>
      </c>
      <c r="D9014" t="s">
        <v>15</v>
      </c>
      <c r="E9014" t="s">
        <v>95</v>
      </c>
      <c r="F9014" s="3">
        <v>3</v>
      </c>
      <c r="G9014" s="4">
        <v>545.21</v>
      </c>
      <c r="H9014" s="5">
        <v>0.1</v>
      </c>
      <c r="I9014" s="4">
        <v>1472.07</v>
      </c>
      <c r="J9014" s="4">
        <v>333.78</v>
      </c>
      <c r="K9014" t="s">
        <v>24</v>
      </c>
      <c r="L9014" t="s">
        <v>25</v>
      </c>
      <c r="M9014" s="2" t="s">
        <v>26</v>
      </c>
      <c r="N9014" t="s">
        <v>42</v>
      </c>
    </row>
    <row r="9015" spans="1:14" x14ac:dyDescent="0.25">
      <c r="A9015" s="2" t="s">
        <v>10051</v>
      </c>
      <c r="B9015" s="2" t="s">
        <v>649</v>
      </c>
      <c r="C9015" s="9">
        <f t="shared" si="140"/>
        <v>45748</v>
      </c>
      <c r="D9015" t="s">
        <v>15</v>
      </c>
      <c r="E9015" t="s">
        <v>57</v>
      </c>
      <c r="F9015" s="3">
        <v>2</v>
      </c>
      <c r="G9015" s="4">
        <v>2221.34</v>
      </c>
      <c r="H9015" s="5">
        <v>0.05</v>
      </c>
      <c r="I9015" s="4">
        <v>4220.55</v>
      </c>
      <c r="J9015" s="4">
        <v>1400.08</v>
      </c>
      <c r="K9015" t="s">
        <v>17</v>
      </c>
      <c r="L9015" t="s">
        <v>25</v>
      </c>
      <c r="M9015" s="2" t="s">
        <v>19</v>
      </c>
      <c r="N9015" t="s">
        <v>42</v>
      </c>
    </row>
    <row r="9016" spans="1:14" x14ac:dyDescent="0.25">
      <c r="A9016" s="2" t="s">
        <v>10052</v>
      </c>
      <c r="B9016" s="2" t="s">
        <v>1100</v>
      </c>
      <c r="C9016" s="9">
        <f t="shared" si="140"/>
        <v>46082</v>
      </c>
      <c r="D9016" t="s">
        <v>15</v>
      </c>
      <c r="E9016" t="s">
        <v>23</v>
      </c>
      <c r="F9016" s="3">
        <v>4</v>
      </c>
      <c r="G9016" s="4">
        <v>1080.6400000000001</v>
      </c>
      <c r="H9016" s="5">
        <v>0.15</v>
      </c>
      <c r="I9016" s="4">
        <v>3674.18</v>
      </c>
      <c r="J9016" s="4">
        <v>0</v>
      </c>
      <c r="K9016" t="s">
        <v>124</v>
      </c>
      <c r="L9016" t="s">
        <v>25</v>
      </c>
      <c r="M9016" s="2" t="s">
        <v>61</v>
      </c>
      <c r="N9016" t="s">
        <v>20</v>
      </c>
    </row>
    <row r="9017" spans="1:14" x14ac:dyDescent="0.25">
      <c r="A9017" s="2" t="s">
        <v>10053</v>
      </c>
      <c r="B9017" s="2" t="s">
        <v>2663</v>
      </c>
      <c r="C9017" s="9">
        <f t="shared" si="140"/>
        <v>45870</v>
      </c>
      <c r="D9017" t="s">
        <v>35</v>
      </c>
      <c r="E9017" t="s">
        <v>71</v>
      </c>
      <c r="F9017" s="3">
        <v>1</v>
      </c>
      <c r="G9017" s="4">
        <v>34656.089999999997</v>
      </c>
      <c r="H9017" s="5">
        <v>0.1</v>
      </c>
      <c r="I9017" s="4">
        <v>31190.48</v>
      </c>
      <c r="J9017" s="4">
        <v>10764.31</v>
      </c>
      <c r="K9017" t="s">
        <v>24</v>
      </c>
      <c r="L9017" t="s">
        <v>25</v>
      </c>
      <c r="M9017" s="2" t="s">
        <v>19</v>
      </c>
      <c r="N9017" t="s">
        <v>155</v>
      </c>
    </row>
    <row r="9018" spans="1:14" x14ac:dyDescent="0.25">
      <c r="A9018" s="2" t="s">
        <v>10054</v>
      </c>
      <c r="B9018" s="2" t="s">
        <v>2433</v>
      </c>
      <c r="C9018" s="9">
        <f t="shared" si="140"/>
        <v>46143</v>
      </c>
      <c r="D9018" t="s">
        <v>15</v>
      </c>
      <c r="E9018" t="s">
        <v>57</v>
      </c>
      <c r="F9018" s="3">
        <v>3</v>
      </c>
      <c r="G9018" s="4">
        <v>385.88</v>
      </c>
      <c r="H9018" s="5">
        <v>0.25</v>
      </c>
      <c r="I9018" s="4">
        <v>868.23</v>
      </c>
      <c r="J9018" s="4">
        <v>171.92</v>
      </c>
      <c r="K9018" t="s">
        <v>37</v>
      </c>
      <c r="L9018" t="s">
        <v>25</v>
      </c>
      <c r="M9018" s="2" t="s">
        <v>26</v>
      </c>
      <c r="N9018" t="s">
        <v>58</v>
      </c>
    </row>
    <row r="9019" spans="1:14" x14ac:dyDescent="0.25">
      <c r="A9019" s="2" t="s">
        <v>10055</v>
      </c>
      <c r="B9019" s="2" t="s">
        <v>2667</v>
      </c>
      <c r="C9019" s="9">
        <f t="shared" si="140"/>
        <v>46143</v>
      </c>
      <c r="D9019" t="s">
        <v>35</v>
      </c>
      <c r="E9019" t="s">
        <v>50</v>
      </c>
      <c r="F9019" s="3">
        <v>2</v>
      </c>
      <c r="G9019" s="4">
        <v>32122.52</v>
      </c>
      <c r="H9019" s="5">
        <v>0.05</v>
      </c>
      <c r="I9019" s="4">
        <v>61032.79</v>
      </c>
      <c r="J9019" s="4">
        <v>18959.18</v>
      </c>
      <c r="K9019" t="s">
        <v>152</v>
      </c>
      <c r="L9019" t="s">
        <v>25</v>
      </c>
      <c r="M9019" s="2" t="s">
        <v>19</v>
      </c>
      <c r="N9019" t="s">
        <v>58</v>
      </c>
    </row>
    <row r="9020" spans="1:14" x14ac:dyDescent="0.25">
      <c r="A9020" s="2" t="s">
        <v>10056</v>
      </c>
      <c r="B9020" s="2" t="s">
        <v>330</v>
      </c>
      <c r="C9020" s="9">
        <f t="shared" si="140"/>
        <v>45748</v>
      </c>
      <c r="D9020" t="s">
        <v>35</v>
      </c>
      <c r="E9020" t="s">
        <v>71</v>
      </c>
      <c r="F9020" s="3">
        <v>2</v>
      </c>
      <c r="G9020" s="4">
        <v>5087.68</v>
      </c>
      <c r="H9020" s="5">
        <v>0</v>
      </c>
      <c r="I9020" s="4">
        <v>10175.36</v>
      </c>
      <c r="J9020" s="4">
        <v>1880.39</v>
      </c>
      <c r="K9020" t="s">
        <v>24</v>
      </c>
      <c r="L9020" t="s">
        <v>25</v>
      </c>
      <c r="M9020" s="2" t="s">
        <v>19</v>
      </c>
      <c r="N9020" t="s">
        <v>82</v>
      </c>
    </row>
    <row r="9021" spans="1:14" x14ac:dyDescent="0.25">
      <c r="A9021" s="2" t="s">
        <v>10057</v>
      </c>
      <c r="B9021" s="2" t="s">
        <v>1896</v>
      </c>
      <c r="C9021" s="9">
        <f t="shared" si="140"/>
        <v>45323</v>
      </c>
      <c r="D9021" t="s">
        <v>35</v>
      </c>
      <c r="E9021" t="s">
        <v>71</v>
      </c>
      <c r="F9021" s="3">
        <v>2</v>
      </c>
      <c r="G9021" s="4">
        <v>33365.449999999997</v>
      </c>
      <c r="H9021" s="5">
        <v>0.1</v>
      </c>
      <c r="I9021" s="4">
        <v>60057.81</v>
      </c>
      <c r="J9021" s="4">
        <v>11891.81</v>
      </c>
      <c r="K9021" t="s">
        <v>24</v>
      </c>
      <c r="L9021" t="s">
        <v>18</v>
      </c>
      <c r="M9021" s="2" t="s">
        <v>19</v>
      </c>
      <c r="N9021" t="s">
        <v>32</v>
      </c>
    </row>
    <row r="9022" spans="1:14" x14ac:dyDescent="0.25">
      <c r="A9022" s="2" t="s">
        <v>10058</v>
      </c>
      <c r="B9022" s="2" t="s">
        <v>574</v>
      </c>
      <c r="C9022" s="9">
        <f t="shared" si="140"/>
        <v>45901</v>
      </c>
      <c r="D9022" t="s">
        <v>15</v>
      </c>
      <c r="E9022" t="s">
        <v>95</v>
      </c>
      <c r="F9022" s="3">
        <v>2</v>
      </c>
      <c r="G9022" s="4">
        <v>1678.07</v>
      </c>
      <c r="H9022" s="5">
        <v>0.15</v>
      </c>
      <c r="I9022" s="4">
        <v>2852.72</v>
      </c>
      <c r="J9022" s="4">
        <v>501.17</v>
      </c>
      <c r="K9022" t="s">
        <v>17</v>
      </c>
      <c r="L9022" t="s">
        <v>25</v>
      </c>
      <c r="M9022" s="2" t="s">
        <v>19</v>
      </c>
      <c r="N9022" t="s">
        <v>58</v>
      </c>
    </row>
    <row r="9023" spans="1:14" x14ac:dyDescent="0.25">
      <c r="A9023" s="2" t="s">
        <v>10059</v>
      </c>
      <c r="B9023" s="2" t="s">
        <v>2124</v>
      </c>
      <c r="C9023" s="9">
        <f t="shared" si="140"/>
        <v>45292</v>
      </c>
      <c r="D9023" t="s">
        <v>30</v>
      </c>
      <c r="E9023" t="s">
        <v>106</v>
      </c>
      <c r="F9023" s="3">
        <v>3</v>
      </c>
      <c r="G9023" s="4">
        <v>213.68</v>
      </c>
      <c r="H9023" s="5">
        <v>0</v>
      </c>
      <c r="I9023" s="4">
        <v>641.04</v>
      </c>
      <c r="J9023" s="4">
        <v>200.4</v>
      </c>
      <c r="K9023" t="s">
        <v>24</v>
      </c>
      <c r="L9023" t="s">
        <v>25</v>
      </c>
      <c r="M9023" s="2" t="s">
        <v>26</v>
      </c>
      <c r="N9023" t="s">
        <v>82</v>
      </c>
    </row>
    <row r="9024" spans="1:14" x14ac:dyDescent="0.25">
      <c r="A9024" s="2" t="s">
        <v>10060</v>
      </c>
      <c r="B9024" s="2" t="s">
        <v>2908</v>
      </c>
      <c r="C9024" s="9">
        <f t="shared" si="140"/>
        <v>45717</v>
      </c>
      <c r="D9024" t="s">
        <v>45</v>
      </c>
      <c r="E9024" t="s">
        <v>222</v>
      </c>
      <c r="F9024" s="3">
        <v>1</v>
      </c>
      <c r="G9024" s="4">
        <v>7024.31</v>
      </c>
      <c r="H9024" s="5">
        <v>0.1</v>
      </c>
      <c r="I9024" s="4">
        <v>6321.88</v>
      </c>
      <c r="J9024" s="4">
        <v>2067.84</v>
      </c>
      <c r="K9024" t="s">
        <v>37</v>
      </c>
      <c r="L9024" t="s">
        <v>25</v>
      </c>
      <c r="M9024" s="2" t="s">
        <v>19</v>
      </c>
      <c r="N9024" t="s">
        <v>32</v>
      </c>
    </row>
    <row r="9025" spans="1:14" x14ac:dyDescent="0.25">
      <c r="A9025" s="2" t="s">
        <v>10061</v>
      </c>
      <c r="B9025" s="2" t="s">
        <v>906</v>
      </c>
      <c r="C9025" s="9">
        <f t="shared" si="140"/>
        <v>45292</v>
      </c>
      <c r="D9025" t="s">
        <v>30</v>
      </c>
      <c r="E9025" t="s">
        <v>31</v>
      </c>
      <c r="F9025" s="3">
        <v>2</v>
      </c>
      <c r="G9025" s="4">
        <v>446.58</v>
      </c>
      <c r="H9025" s="5">
        <v>0</v>
      </c>
      <c r="I9025" s="4">
        <v>893.16</v>
      </c>
      <c r="J9025" s="4">
        <v>147.58000000000001</v>
      </c>
      <c r="K9025" t="s">
        <v>24</v>
      </c>
      <c r="L9025" t="s">
        <v>25</v>
      </c>
      <c r="M9025" s="2" t="s">
        <v>19</v>
      </c>
      <c r="N9025" t="s">
        <v>58</v>
      </c>
    </row>
    <row r="9026" spans="1:14" x14ac:dyDescent="0.25">
      <c r="A9026" s="2" t="s">
        <v>10062</v>
      </c>
      <c r="B9026" s="2" t="s">
        <v>6762</v>
      </c>
      <c r="C9026" s="9">
        <f t="shared" si="140"/>
        <v>45962</v>
      </c>
      <c r="D9026" t="s">
        <v>45</v>
      </c>
      <c r="E9026" t="s">
        <v>121</v>
      </c>
      <c r="F9026" s="3">
        <v>1</v>
      </c>
      <c r="G9026" s="4">
        <v>6868.51</v>
      </c>
      <c r="H9026" s="5">
        <v>0.25</v>
      </c>
      <c r="I9026" s="4">
        <v>5151.38</v>
      </c>
      <c r="J9026" s="4">
        <v>1643.2</v>
      </c>
      <c r="K9026" t="s">
        <v>17</v>
      </c>
      <c r="L9026" t="s">
        <v>25</v>
      </c>
      <c r="M9026" s="2" t="s">
        <v>19</v>
      </c>
      <c r="N9026" t="s">
        <v>66</v>
      </c>
    </row>
    <row r="9027" spans="1:14" x14ac:dyDescent="0.25">
      <c r="A9027" s="2" t="s">
        <v>10063</v>
      </c>
      <c r="B9027" s="2" t="s">
        <v>516</v>
      </c>
      <c r="C9027" s="9">
        <f t="shared" ref="C9027:C9090" si="141">DATE(YEAR(B9027),MONTH(B9027),1)</f>
        <v>46235</v>
      </c>
      <c r="D9027" t="s">
        <v>45</v>
      </c>
      <c r="E9027" t="s">
        <v>121</v>
      </c>
      <c r="F9027" s="3">
        <v>1</v>
      </c>
      <c r="G9027" s="4">
        <v>3489.26</v>
      </c>
      <c r="H9027" s="5">
        <v>0.1</v>
      </c>
      <c r="I9027" s="4">
        <v>3140.33</v>
      </c>
      <c r="J9027" s="4">
        <v>1073.6300000000001</v>
      </c>
      <c r="K9027" t="s">
        <v>37</v>
      </c>
      <c r="L9027" t="s">
        <v>25</v>
      </c>
      <c r="M9027" s="2" t="s">
        <v>19</v>
      </c>
      <c r="N9027" t="s">
        <v>58</v>
      </c>
    </row>
    <row r="9028" spans="1:14" x14ac:dyDescent="0.25">
      <c r="A9028" s="2" t="s">
        <v>10064</v>
      </c>
      <c r="B9028" s="2" t="s">
        <v>554</v>
      </c>
      <c r="C9028" s="9">
        <f t="shared" si="141"/>
        <v>45383</v>
      </c>
      <c r="D9028" t="s">
        <v>45</v>
      </c>
      <c r="E9028" t="s">
        <v>111</v>
      </c>
      <c r="F9028" s="3">
        <v>1</v>
      </c>
      <c r="G9028" s="4">
        <v>7924.5</v>
      </c>
      <c r="H9028" s="5">
        <v>0</v>
      </c>
      <c r="I9028" s="4">
        <v>7924.5</v>
      </c>
      <c r="J9028" s="4">
        <v>1919.37</v>
      </c>
      <c r="K9028" t="s">
        <v>37</v>
      </c>
      <c r="L9028" t="s">
        <v>25</v>
      </c>
      <c r="M9028" s="2" t="s">
        <v>19</v>
      </c>
      <c r="N9028" t="s">
        <v>58</v>
      </c>
    </row>
    <row r="9029" spans="1:14" x14ac:dyDescent="0.25">
      <c r="A9029" s="2" t="s">
        <v>10065</v>
      </c>
      <c r="B9029" s="2" t="s">
        <v>1543</v>
      </c>
      <c r="C9029" s="9">
        <f t="shared" si="141"/>
        <v>45505</v>
      </c>
      <c r="D9029" t="s">
        <v>15</v>
      </c>
      <c r="E9029" t="s">
        <v>16</v>
      </c>
      <c r="F9029" s="3">
        <v>4</v>
      </c>
      <c r="G9029" s="4">
        <v>1159.5999999999999</v>
      </c>
      <c r="H9029" s="5">
        <v>0</v>
      </c>
      <c r="I9029" s="4">
        <v>4638.3999999999996</v>
      </c>
      <c r="J9029" s="4">
        <v>815.45</v>
      </c>
      <c r="K9029" t="s">
        <v>17</v>
      </c>
      <c r="L9029" t="s">
        <v>25</v>
      </c>
      <c r="M9029" s="2" t="s">
        <v>19</v>
      </c>
      <c r="N9029" t="s">
        <v>82</v>
      </c>
    </row>
    <row r="9030" spans="1:14" x14ac:dyDescent="0.25">
      <c r="A9030" s="2" t="s">
        <v>10066</v>
      </c>
      <c r="B9030" s="2" t="s">
        <v>454</v>
      </c>
      <c r="C9030" s="9">
        <f t="shared" si="141"/>
        <v>45444</v>
      </c>
      <c r="D9030" t="s">
        <v>45</v>
      </c>
      <c r="E9030" t="s">
        <v>222</v>
      </c>
      <c r="F9030" s="3">
        <v>2</v>
      </c>
      <c r="G9030" s="4">
        <v>3167.07</v>
      </c>
      <c r="H9030" s="5">
        <v>0.2</v>
      </c>
      <c r="I9030" s="4">
        <v>5067.3100000000004</v>
      </c>
      <c r="J9030" s="4">
        <v>1693.45</v>
      </c>
      <c r="K9030" t="s">
        <v>37</v>
      </c>
      <c r="L9030" t="s">
        <v>25</v>
      </c>
      <c r="M9030" s="2" t="s">
        <v>19</v>
      </c>
      <c r="N9030" t="s">
        <v>87</v>
      </c>
    </row>
    <row r="9031" spans="1:14" x14ac:dyDescent="0.25">
      <c r="A9031" s="2" t="s">
        <v>10067</v>
      </c>
      <c r="B9031" s="2" t="s">
        <v>2195</v>
      </c>
      <c r="C9031" s="9">
        <f t="shared" si="141"/>
        <v>45566</v>
      </c>
      <c r="D9031" t="s">
        <v>35</v>
      </c>
      <c r="E9031" t="s">
        <v>77</v>
      </c>
      <c r="F9031" s="3">
        <v>2</v>
      </c>
      <c r="G9031" s="4">
        <v>21071.39</v>
      </c>
      <c r="H9031" s="5">
        <v>0.2</v>
      </c>
      <c r="I9031" s="4">
        <v>33714.22</v>
      </c>
      <c r="J9031" s="4">
        <v>11210.24</v>
      </c>
      <c r="K9031" t="s">
        <v>152</v>
      </c>
      <c r="L9031" t="s">
        <v>25</v>
      </c>
      <c r="M9031" s="2" t="s">
        <v>26</v>
      </c>
      <c r="N9031" t="s">
        <v>27</v>
      </c>
    </row>
    <row r="9032" spans="1:14" x14ac:dyDescent="0.25">
      <c r="A9032" s="2" t="s">
        <v>10068</v>
      </c>
      <c r="B9032" s="2" t="s">
        <v>1118</v>
      </c>
      <c r="C9032" s="9">
        <f t="shared" si="141"/>
        <v>45474</v>
      </c>
      <c r="D9032" t="s">
        <v>30</v>
      </c>
      <c r="E9032" t="s">
        <v>133</v>
      </c>
      <c r="F9032" s="3">
        <v>2</v>
      </c>
      <c r="G9032" s="4">
        <v>996.78</v>
      </c>
      <c r="H9032" s="5">
        <v>0.05</v>
      </c>
      <c r="I9032" s="4">
        <v>1893.88</v>
      </c>
      <c r="J9032" s="4">
        <v>284.57</v>
      </c>
      <c r="K9032" t="s">
        <v>37</v>
      </c>
      <c r="L9032" t="s">
        <v>25</v>
      </c>
      <c r="M9032" s="2" t="s">
        <v>19</v>
      </c>
      <c r="N9032" t="s">
        <v>42</v>
      </c>
    </row>
    <row r="9033" spans="1:14" x14ac:dyDescent="0.25">
      <c r="A9033" s="2" t="s">
        <v>10069</v>
      </c>
      <c r="B9033" s="2" t="s">
        <v>2876</v>
      </c>
      <c r="C9033" s="9">
        <f t="shared" si="141"/>
        <v>45717</v>
      </c>
      <c r="D9033" t="s">
        <v>30</v>
      </c>
      <c r="E9033" t="s">
        <v>106</v>
      </c>
      <c r="F9033" s="3">
        <v>1</v>
      </c>
      <c r="G9033" s="4">
        <v>1341.21</v>
      </c>
      <c r="H9033" s="5">
        <v>0</v>
      </c>
      <c r="I9033" s="4">
        <v>1341.21</v>
      </c>
      <c r="J9033" s="4">
        <v>456.62</v>
      </c>
      <c r="K9033" t="s">
        <v>17</v>
      </c>
      <c r="L9033" t="s">
        <v>18</v>
      </c>
      <c r="M9033" s="2" t="s">
        <v>19</v>
      </c>
      <c r="N9033" t="s">
        <v>42</v>
      </c>
    </row>
    <row r="9034" spans="1:14" x14ac:dyDescent="0.25">
      <c r="A9034" s="2" t="s">
        <v>10070</v>
      </c>
      <c r="B9034" s="2" t="s">
        <v>3211</v>
      </c>
      <c r="C9034" s="9">
        <f t="shared" si="141"/>
        <v>45352</v>
      </c>
      <c r="D9034" t="s">
        <v>35</v>
      </c>
      <c r="E9034" t="s">
        <v>36</v>
      </c>
      <c r="F9034" s="3">
        <v>2</v>
      </c>
      <c r="G9034" s="4">
        <v>32236.46</v>
      </c>
      <c r="H9034" s="5">
        <v>0.05</v>
      </c>
      <c r="I9034" s="4">
        <v>61249.27</v>
      </c>
      <c r="J9034" s="4">
        <v>11624.85</v>
      </c>
      <c r="K9034" t="s">
        <v>24</v>
      </c>
      <c r="L9034" t="s">
        <v>25</v>
      </c>
      <c r="M9034" s="2" t="s">
        <v>19</v>
      </c>
      <c r="N9034" t="s">
        <v>87</v>
      </c>
    </row>
    <row r="9035" spans="1:14" x14ac:dyDescent="0.25">
      <c r="A9035" s="2" t="s">
        <v>10071</v>
      </c>
      <c r="B9035" s="2" t="s">
        <v>1407</v>
      </c>
      <c r="C9035" s="9">
        <f t="shared" si="141"/>
        <v>45931</v>
      </c>
      <c r="D9035" t="s">
        <v>30</v>
      </c>
      <c r="E9035" t="s">
        <v>41</v>
      </c>
      <c r="F9035" s="3">
        <v>2</v>
      </c>
      <c r="G9035" s="4">
        <v>210.04</v>
      </c>
      <c r="H9035" s="5">
        <v>0.15</v>
      </c>
      <c r="I9035" s="4">
        <v>357.07</v>
      </c>
      <c r="J9035" s="4">
        <v>79.16</v>
      </c>
      <c r="K9035" t="s">
        <v>152</v>
      </c>
      <c r="L9035" t="s">
        <v>25</v>
      </c>
      <c r="M9035" s="2" t="s">
        <v>19</v>
      </c>
      <c r="N9035" t="s">
        <v>27</v>
      </c>
    </row>
    <row r="9036" spans="1:14" x14ac:dyDescent="0.25">
      <c r="A9036" s="2" t="s">
        <v>10072</v>
      </c>
      <c r="B9036" s="2" t="s">
        <v>1753</v>
      </c>
      <c r="C9036" s="9">
        <f t="shared" si="141"/>
        <v>46204</v>
      </c>
      <c r="D9036" t="s">
        <v>35</v>
      </c>
      <c r="E9036" t="s">
        <v>77</v>
      </c>
      <c r="F9036" s="3">
        <v>1</v>
      </c>
      <c r="G9036" s="4">
        <v>20766.63</v>
      </c>
      <c r="H9036" s="5">
        <v>0.1</v>
      </c>
      <c r="I9036" s="4">
        <v>18689.97</v>
      </c>
      <c r="J9036" s="4">
        <v>4622.13</v>
      </c>
      <c r="K9036" t="s">
        <v>24</v>
      </c>
      <c r="L9036" t="s">
        <v>25</v>
      </c>
      <c r="M9036" s="2" t="s">
        <v>19</v>
      </c>
      <c r="N9036" t="s">
        <v>42</v>
      </c>
    </row>
    <row r="9037" spans="1:14" x14ac:dyDescent="0.25">
      <c r="A9037" s="2" t="s">
        <v>10073</v>
      </c>
      <c r="B9037" s="2" t="s">
        <v>1473</v>
      </c>
      <c r="C9037" s="9">
        <f t="shared" si="141"/>
        <v>45444</v>
      </c>
      <c r="D9037" t="s">
        <v>35</v>
      </c>
      <c r="E9037" t="s">
        <v>36</v>
      </c>
      <c r="F9037" s="3">
        <v>2</v>
      </c>
      <c r="G9037" s="4">
        <v>16819.03</v>
      </c>
      <c r="H9037" s="5">
        <v>0.2</v>
      </c>
      <c r="I9037" s="4">
        <v>26910.45</v>
      </c>
      <c r="J9037" s="4">
        <v>5274.6</v>
      </c>
      <c r="K9037" t="s">
        <v>24</v>
      </c>
      <c r="L9037" t="s">
        <v>25</v>
      </c>
      <c r="M9037" s="2" t="s">
        <v>19</v>
      </c>
      <c r="N9037" t="s">
        <v>58</v>
      </c>
    </row>
    <row r="9038" spans="1:14" x14ac:dyDescent="0.25">
      <c r="A9038" s="2" t="s">
        <v>10074</v>
      </c>
      <c r="B9038" s="2" t="s">
        <v>336</v>
      </c>
      <c r="C9038" s="9">
        <f t="shared" si="141"/>
        <v>45778</v>
      </c>
      <c r="D9038" t="s">
        <v>35</v>
      </c>
      <c r="E9038" t="s">
        <v>74</v>
      </c>
      <c r="F9038" s="3">
        <v>3</v>
      </c>
      <c r="G9038" s="4">
        <v>17576.55</v>
      </c>
      <c r="H9038" s="5">
        <v>0.15</v>
      </c>
      <c r="I9038" s="4">
        <v>44820.2</v>
      </c>
      <c r="J9038" s="4">
        <v>6044.53</v>
      </c>
      <c r="K9038" t="s">
        <v>124</v>
      </c>
      <c r="L9038" t="s">
        <v>47</v>
      </c>
      <c r="M9038" s="2" t="s">
        <v>19</v>
      </c>
      <c r="N9038" t="s">
        <v>155</v>
      </c>
    </row>
    <row r="9039" spans="1:14" x14ac:dyDescent="0.25">
      <c r="A9039" s="2" t="s">
        <v>10075</v>
      </c>
      <c r="B9039" s="2" t="s">
        <v>489</v>
      </c>
      <c r="C9039" s="9">
        <f t="shared" si="141"/>
        <v>46082</v>
      </c>
      <c r="D9039" t="s">
        <v>30</v>
      </c>
      <c r="E9039" t="s">
        <v>41</v>
      </c>
      <c r="F9039" s="3">
        <v>4</v>
      </c>
      <c r="G9039" s="4">
        <v>1201.76</v>
      </c>
      <c r="H9039" s="5">
        <v>0.05</v>
      </c>
      <c r="I9039" s="4">
        <v>4566.6899999999996</v>
      </c>
      <c r="J9039" s="4">
        <v>1301.3499999999999</v>
      </c>
      <c r="K9039" t="s">
        <v>24</v>
      </c>
      <c r="L9039" t="s">
        <v>25</v>
      </c>
      <c r="M9039" s="2" t="s">
        <v>19</v>
      </c>
      <c r="N9039" t="s">
        <v>58</v>
      </c>
    </row>
    <row r="9040" spans="1:14" x14ac:dyDescent="0.25">
      <c r="A9040" s="2" t="s">
        <v>10076</v>
      </c>
      <c r="B9040" s="2" t="s">
        <v>1172</v>
      </c>
      <c r="C9040" s="9">
        <f t="shared" si="141"/>
        <v>46023</v>
      </c>
      <c r="D9040" t="s">
        <v>30</v>
      </c>
      <c r="E9040" t="s">
        <v>31</v>
      </c>
      <c r="F9040" s="3">
        <v>3</v>
      </c>
      <c r="G9040" s="4">
        <v>340.21</v>
      </c>
      <c r="H9040" s="5">
        <v>0.05</v>
      </c>
      <c r="I9040" s="4">
        <v>969.6</v>
      </c>
      <c r="J9040" s="4">
        <v>0</v>
      </c>
      <c r="K9040" t="s">
        <v>24</v>
      </c>
      <c r="L9040" t="s">
        <v>47</v>
      </c>
      <c r="M9040" s="2" t="s">
        <v>101</v>
      </c>
      <c r="N9040" t="s">
        <v>66</v>
      </c>
    </row>
    <row r="9041" spans="1:14" x14ac:dyDescent="0.25">
      <c r="A9041" s="2" t="s">
        <v>10077</v>
      </c>
      <c r="B9041" s="2" t="s">
        <v>2772</v>
      </c>
      <c r="C9041" s="9">
        <f t="shared" si="141"/>
        <v>46143</v>
      </c>
      <c r="D9041" t="s">
        <v>30</v>
      </c>
      <c r="E9041" t="s">
        <v>106</v>
      </c>
      <c r="F9041" s="3">
        <v>3</v>
      </c>
      <c r="G9041" s="4">
        <v>409.02</v>
      </c>
      <c r="H9041" s="5">
        <v>0.1</v>
      </c>
      <c r="I9041" s="4">
        <v>1104.3499999999999</v>
      </c>
      <c r="J9041" s="4">
        <v>267.43</v>
      </c>
      <c r="K9041" t="s">
        <v>37</v>
      </c>
      <c r="L9041" t="s">
        <v>18</v>
      </c>
      <c r="M9041" s="2" t="s">
        <v>19</v>
      </c>
      <c r="N9041" t="s">
        <v>32</v>
      </c>
    </row>
    <row r="9042" spans="1:14" x14ac:dyDescent="0.25">
      <c r="A9042" s="2" t="s">
        <v>10078</v>
      </c>
      <c r="B9042" s="2" t="s">
        <v>1270</v>
      </c>
      <c r="C9042" s="9">
        <f t="shared" si="141"/>
        <v>46113</v>
      </c>
      <c r="D9042" t="s">
        <v>35</v>
      </c>
      <c r="E9042" t="s">
        <v>71</v>
      </c>
      <c r="F9042" s="3">
        <v>3</v>
      </c>
      <c r="G9042" s="4">
        <v>16626.09</v>
      </c>
      <c r="H9042" s="5">
        <v>0.05</v>
      </c>
      <c r="I9042" s="4">
        <v>47384.36</v>
      </c>
      <c r="J9042" s="4">
        <v>10376</v>
      </c>
      <c r="K9042" t="s">
        <v>17</v>
      </c>
      <c r="L9042" t="s">
        <v>47</v>
      </c>
      <c r="M9042" s="2" t="s">
        <v>19</v>
      </c>
      <c r="N9042" t="s">
        <v>66</v>
      </c>
    </row>
    <row r="9043" spans="1:14" x14ac:dyDescent="0.25">
      <c r="A9043" s="2" t="s">
        <v>10079</v>
      </c>
      <c r="B9043" s="2" t="s">
        <v>4012</v>
      </c>
      <c r="C9043" s="9">
        <f t="shared" si="141"/>
        <v>45992</v>
      </c>
      <c r="D9043" t="s">
        <v>15</v>
      </c>
      <c r="E9043" t="s">
        <v>16</v>
      </c>
      <c r="F9043" s="3">
        <v>1</v>
      </c>
      <c r="G9043" s="4">
        <v>525.23</v>
      </c>
      <c r="H9043" s="5">
        <v>0.2</v>
      </c>
      <c r="I9043" s="4">
        <v>420.18</v>
      </c>
      <c r="J9043" s="4">
        <v>120.7</v>
      </c>
      <c r="K9043" t="s">
        <v>24</v>
      </c>
      <c r="L9043" t="s">
        <v>25</v>
      </c>
      <c r="M9043" s="2" t="s">
        <v>19</v>
      </c>
      <c r="N9043" t="s">
        <v>87</v>
      </c>
    </row>
    <row r="9044" spans="1:14" x14ac:dyDescent="0.25">
      <c r="A9044" s="2" t="s">
        <v>10080</v>
      </c>
      <c r="B9044" s="2" t="s">
        <v>1223</v>
      </c>
      <c r="C9044" s="9">
        <f t="shared" si="141"/>
        <v>46113</v>
      </c>
      <c r="D9044" t="s">
        <v>45</v>
      </c>
      <c r="E9044" t="s">
        <v>46</v>
      </c>
      <c r="F9044" s="3">
        <v>2</v>
      </c>
      <c r="G9044" s="4">
        <v>1126.6099999999999</v>
      </c>
      <c r="H9044" s="5">
        <v>0.05</v>
      </c>
      <c r="I9044" s="4">
        <v>2140.56</v>
      </c>
      <c r="J9044" s="4">
        <v>746.44</v>
      </c>
      <c r="K9044" t="s">
        <v>17</v>
      </c>
      <c r="L9044" t="s">
        <v>25</v>
      </c>
      <c r="M9044" s="2" t="s">
        <v>19</v>
      </c>
      <c r="N9044" t="s">
        <v>32</v>
      </c>
    </row>
    <row r="9045" spans="1:14" x14ac:dyDescent="0.25">
      <c r="A9045" s="2" t="s">
        <v>10081</v>
      </c>
      <c r="B9045" s="2" t="s">
        <v>7204</v>
      </c>
      <c r="C9045" s="9">
        <f t="shared" si="141"/>
        <v>45352</v>
      </c>
      <c r="D9045" t="s">
        <v>35</v>
      </c>
      <c r="E9045" t="s">
        <v>77</v>
      </c>
      <c r="F9045" s="3">
        <v>3</v>
      </c>
      <c r="G9045" s="4">
        <v>23386.37</v>
      </c>
      <c r="H9045" s="5">
        <v>0.05</v>
      </c>
      <c r="I9045" s="4">
        <v>66651.149999999994</v>
      </c>
      <c r="J9045" s="4">
        <v>22290.36</v>
      </c>
      <c r="K9045" t="s">
        <v>24</v>
      </c>
      <c r="L9045" t="s">
        <v>18</v>
      </c>
      <c r="M9045" s="2" t="s">
        <v>19</v>
      </c>
      <c r="N9045" t="s">
        <v>82</v>
      </c>
    </row>
    <row r="9046" spans="1:14" x14ac:dyDescent="0.25">
      <c r="A9046" s="2" t="s">
        <v>10082</v>
      </c>
      <c r="B9046" s="2" t="s">
        <v>4081</v>
      </c>
      <c r="C9046" s="9">
        <f t="shared" si="141"/>
        <v>45536</v>
      </c>
      <c r="D9046" t="s">
        <v>45</v>
      </c>
      <c r="E9046" t="s">
        <v>121</v>
      </c>
      <c r="F9046" s="3">
        <v>3</v>
      </c>
      <c r="G9046" s="4">
        <v>3318.73</v>
      </c>
      <c r="H9046" s="5">
        <v>0</v>
      </c>
      <c r="I9046" s="4">
        <v>9956.19</v>
      </c>
      <c r="J9046" s="4">
        <v>0</v>
      </c>
      <c r="K9046" t="s">
        <v>24</v>
      </c>
      <c r="L9046" t="s">
        <v>47</v>
      </c>
      <c r="M9046" s="2" t="s">
        <v>101</v>
      </c>
      <c r="N9046" t="s">
        <v>42</v>
      </c>
    </row>
    <row r="9047" spans="1:14" x14ac:dyDescent="0.25">
      <c r="A9047" s="2" t="s">
        <v>10083</v>
      </c>
      <c r="B9047" s="2" t="s">
        <v>1651</v>
      </c>
      <c r="C9047" s="9">
        <f t="shared" si="141"/>
        <v>45413</v>
      </c>
      <c r="D9047" t="s">
        <v>35</v>
      </c>
      <c r="E9047" t="s">
        <v>36</v>
      </c>
      <c r="F9047" s="3">
        <v>2</v>
      </c>
      <c r="G9047" s="4">
        <v>7223.51</v>
      </c>
      <c r="H9047" s="5">
        <v>0</v>
      </c>
      <c r="I9047" s="4">
        <v>14447.02</v>
      </c>
      <c r="J9047" s="4">
        <v>4449.63</v>
      </c>
      <c r="K9047" t="s">
        <v>24</v>
      </c>
      <c r="L9047" t="s">
        <v>18</v>
      </c>
      <c r="M9047" s="2" t="s">
        <v>19</v>
      </c>
      <c r="N9047" t="s">
        <v>42</v>
      </c>
    </row>
    <row r="9048" spans="1:14" x14ac:dyDescent="0.25">
      <c r="A9048" s="2" t="s">
        <v>10084</v>
      </c>
      <c r="B9048" s="2" t="s">
        <v>4058</v>
      </c>
      <c r="C9048" s="9">
        <f t="shared" si="141"/>
        <v>45901</v>
      </c>
      <c r="D9048" t="s">
        <v>35</v>
      </c>
      <c r="E9048" t="s">
        <v>50</v>
      </c>
      <c r="F9048" s="3">
        <v>1</v>
      </c>
      <c r="G9048" s="4">
        <v>18858.78</v>
      </c>
      <c r="H9048" s="5">
        <v>0</v>
      </c>
      <c r="I9048" s="4">
        <v>18858.78</v>
      </c>
      <c r="J9048" s="4">
        <v>3218.03</v>
      </c>
      <c r="K9048" t="s">
        <v>24</v>
      </c>
      <c r="L9048" t="s">
        <v>25</v>
      </c>
      <c r="M9048" s="2" t="s">
        <v>19</v>
      </c>
      <c r="N9048" t="s">
        <v>38</v>
      </c>
    </row>
    <row r="9049" spans="1:14" x14ac:dyDescent="0.25">
      <c r="A9049" s="2" t="s">
        <v>10085</v>
      </c>
      <c r="B9049" s="2" t="s">
        <v>2561</v>
      </c>
      <c r="C9049" s="9">
        <f t="shared" si="141"/>
        <v>46054</v>
      </c>
      <c r="D9049" t="s">
        <v>15</v>
      </c>
      <c r="E9049" t="s">
        <v>168</v>
      </c>
      <c r="F9049" s="3">
        <v>3</v>
      </c>
      <c r="G9049" s="4">
        <v>2697.93</v>
      </c>
      <c r="H9049" s="5">
        <v>0.05</v>
      </c>
      <c r="I9049" s="4">
        <v>7689.1</v>
      </c>
      <c r="J9049" s="4">
        <v>1581.91</v>
      </c>
      <c r="K9049" t="s">
        <v>24</v>
      </c>
      <c r="L9049" t="s">
        <v>18</v>
      </c>
      <c r="M9049" s="2" t="s">
        <v>19</v>
      </c>
      <c r="N9049" t="s">
        <v>32</v>
      </c>
    </row>
    <row r="9050" spans="1:14" x14ac:dyDescent="0.25">
      <c r="A9050" s="2" t="s">
        <v>10086</v>
      </c>
      <c r="B9050" s="2" t="s">
        <v>282</v>
      </c>
      <c r="C9050" s="9">
        <f t="shared" si="141"/>
        <v>45566</v>
      </c>
      <c r="D9050" t="s">
        <v>45</v>
      </c>
      <c r="E9050" t="s">
        <v>222</v>
      </c>
      <c r="F9050" s="3">
        <v>2</v>
      </c>
      <c r="G9050" s="4">
        <v>5529.28</v>
      </c>
      <c r="H9050" s="5">
        <v>0</v>
      </c>
      <c r="I9050" s="4">
        <v>11058.56</v>
      </c>
      <c r="J9050" s="4">
        <v>3770.59</v>
      </c>
      <c r="K9050" t="s">
        <v>24</v>
      </c>
      <c r="L9050" t="s">
        <v>25</v>
      </c>
      <c r="M9050" s="2" t="s">
        <v>19</v>
      </c>
      <c r="N9050" t="s">
        <v>42</v>
      </c>
    </row>
    <row r="9051" spans="1:14" x14ac:dyDescent="0.25">
      <c r="A9051" s="2" t="s">
        <v>10087</v>
      </c>
      <c r="B9051" s="2" t="s">
        <v>2022</v>
      </c>
      <c r="C9051" s="9">
        <f t="shared" si="141"/>
        <v>45870</v>
      </c>
      <c r="D9051" t="s">
        <v>35</v>
      </c>
      <c r="E9051" t="s">
        <v>36</v>
      </c>
      <c r="F9051" s="3">
        <v>2</v>
      </c>
      <c r="G9051" s="4">
        <v>30326.67</v>
      </c>
      <c r="H9051" s="5">
        <v>0.05</v>
      </c>
      <c r="I9051" s="4">
        <v>57620.67</v>
      </c>
      <c r="J9051" s="4">
        <v>14277.35</v>
      </c>
      <c r="K9051" t="s">
        <v>24</v>
      </c>
      <c r="L9051" t="s">
        <v>18</v>
      </c>
      <c r="M9051" s="2" t="s">
        <v>19</v>
      </c>
      <c r="N9051" t="s">
        <v>58</v>
      </c>
    </row>
    <row r="9052" spans="1:14" x14ac:dyDescent="0.25">
      <c r="A9052" s="2" t="s">
        <v>10088</v>
      </c>
      <c r="B9052" s="2" t="s">
        <v>817</v>
      </c>
      <c r="C9052" s="9">
        <f t="shared" si="141"/>
        <v>45748</v>
      </c>
      <c r="D9052" t="s">
        <v>35</v>
      </c>
      <c r="E9052" t="s">
        <v>50</v>
      </c>
      <c r="F9052" s="3">
        <v>4</v>
      </c>
      <c r="G9052" s="4">
        <v>29738.22</v>
      </c>
      <c r="H9052" s="5">
        <v>0</v>
      </c>
      <c r="I9052" s="4">
        <v>118952.88</v>
      </c>
      <c r="J9052" s="4">
        <v>29027.3</v>
      </c>
      <c r="K9052" t="s">
        <v>124</v>
      </c>
      <c r="L9052" t="s">
        <v>25</v>
      </c>
      <c r="M9052" s="2" t="s">
        <v>19</v>
      </c>
      <c r="N9052" t="s">
        <v>42</v>
      </c>
    </row>
    <row r="9053" spans="1:14" x14ac:dyDescent="0.25">
      <c r="A9053" s="2" t="s">
        <v>10089</v>
      </c>
      <c r="B9053" s="2" t="s">
        <v>495</v>
      </c>
      <c r="C9053" s="9">
        <f t="shared" si="141"/>
        <v>45778</v>
      </c>
      <c r="D9053" t="s">
        <v>35</v>
      </c>
      <c r="E9053" t="s">
        <v>50</v>
      </c>
      <c r="F9053" s="3">
        <v>3</v>
      </c>
      <c r="G9053" s="4">
        <v>12693.94</v>
      </c>
      <c r="H9053" s="5">
        <v>0</v>
      </c>
      <c r="I9053" s="4">
        <v>38081.82</v>
      </c>
      <c r="J9053" s="4">
        <v>6682.59</v>
      </c>
      <c r="K9053" t="s">
        <v>124</v>
      </c>
      <c r="L9053" t="s">
        <v>25</v>
      </c>
      <c r="M9053" s="2" t="s">
        <v>19</v>
      </c>
      <c r="N9053" t="s">
        <v>32</v>
      </c>
    </row>
    <row r="9054" spans="1:14" x14ac:dyDescent="0.25">
      <c r="A9054" s="2" t="s">
        <v>10090</v>
      </c>
      <c r="B9054" s="2" t="s">
        <v>3703</v>
      </c>
      <c r="C9054" s="9">
        <f t="shared" si="141"/>
        <v>45474</v>
      </c>
      <c r="D9054" t="s">
        <v>35</v>
      </c>
      <c r="E9054" t="s">
        <v>77</v>
      </c>
      <c r="F9054" s="3">
        <v>3</v>
      </c>
      <c r="G9054" s="4">
        <v>12701.3</v>
      </c>
      <c r="H9054" s="5">
        <v>0.05</v>
      </c>
      <c r="I9054" s="4">
        <v>36198.699999999997</v>
      </c>
      <c r="J9054" s="4">
        <v>8447.36</v>
      </c>
      <c r="K9054" t="s">
        <v>24</v>
      </c>
      <c r="L9054" t="s">
        <v>25</v>
      </c>
      <c r="M9054" s="2" t="s">
        <v>19</v>
      </c>
      <c r="N9054" t="s">
        <v>87</v>
      </c>
    </row>
    <row r="9055" spans="1:14" x14ac:dyDescent="0.25">
      <c r="A9055" s="2" t="s">
        <v>10091</v>
      </c>
      <c r="B9055" s="2" t="s">
        <v>4923</v>
      </c>
      <c r="C9055" s="9">
        <f t="shared" si="141"/>
        <v>45352</v>
      </c>
      <c r="D9055" t="s">
        <v>35</v>
      </c>
      <c r="E9055" t="s">
        <v>74</v>
      </c>
      <c r="F9055" s="3">
        <v>4</v>
      </c>
      <c r="G9055" s="4">
        <v>32828.83</v>
      </c>
      <c r="H9055" s="5">
        <v>0.2</v>
      </c>
      <c r="I9055" s="4">
        <v>105052.26</v>
      </c>
      <c r="J9055" s="4">
        <v>16663.27</v>
      </c>
      <c r="K9055" t="s">
        <v>17</v>
      </c>
      <c r="L9055" t="s">
        <v>18</v>
      </c>
      <c r="M9055" s="2" t="s">
        <v>19</v>
      </c>
      <c r="N9055" t="s">
        <v>20</v>
      </c>
    </row>
    <row r="9056" spans="1:14" x14ac:dyDescent="0.25">
      <c r="A9056" s="2" t="s">
        <v>10092</v>
      </c>
      <c r="B9056" s="2" t="s">
        <v>2638</v>
      </c>
      <c r="C9056" s="9">
        <f t="shared" si="141"/>
        <v>45778</v>
      </c>
      <c r="D9056" t="s">
        <v>15</v>
      </c>
      <c r="E9056" t="s">
        <v>168</v>
      </c>
      <c r="F9056" s="3">
        <v>2</v>
      </c>
      <c r="G9056" s="4">
        <v>736.88</v>
      </c>
      <c r="H9056" s="5">
        <v>0.15</v>
      </c>
      <c r="I9056" s="4">
        <v>1252.7</v>
      </c>
      <c r="J9056" s="4">
        <v>361.47</v>
      </c>
      <c r="K9056" t="s">
        <v>24</v>
      </c>
      <c r="L9056" t="s">
        <v>25</v>
      </c>
      <c r="M9056" s="2" t="s">
        <v>19</v>
      </c>
      <c r="N9056" t="s">
        <v>87</v>
      </c>
    </row>
    <row r="9057" spans="1:14" x14ac:dyDescent="0.25">
      <c r="A9057" s="2" t="s">
        <v>10093</v>
      </c>
      <c r="B9057" s="2" t="s">
        <v>2145</v>
      </c>
      <c r="C9057" s="9">
        <f t="shared" si="141"/>
        <v>46082</v>
      </c>
      <c r="D9057" t="s">
        <v>45</v>
      </c>
      <c r="E9057" t="s">
        <v>111</v>
      </c>
      <c r="F9057" s="3">
        <v>2</v>
      </c>
      <c r="G9057" s="4">
        <v>4983.5200000000004</v>
      </c>
      <c r="H9057" s="5">
        <v>0.2</v>
      </c>
      <c r="I9057" s="4">
        <v>7973.63</v>
      </c>
      <c r="J9057" s="4">
        <v>2557.5700000000002</v>
      </c>
      <c r="K9057" t="s">
        <v>17</v>
      </c>
      <c r="L9057" t="s">
        <v>25</v>
      </c>
      <c r="M9057" s="2" t="s">
        <v>19</v>
      </c>
      <c r="N9057" t="s">
        <v>155</v>
      </c>
    </row>
    <row r="9058" spans="1:14" x14ac:dyDescent="0.25">
      <c r="A9058" s="2" t="s">
        <v>10094</v>
      </c>
      <c r="B9058" s="2" t="s">
        <v>7072</v>
      </c>
      <c r="C9058" s="9">
        <f t="shared" si="141"/>
        <v>45323</v>
      </c>
      <c r="D9058" t="s">
        <v>15</v>
      </c>
      <c r="E9058" t="s">
        <v>95</v>
      </c>
      <c r="F9058" s="3">
        <v>3</v>
      </c>
      <c r="G9058" s="4">
        <v>1593.7</v>
      </c>
      <c r="H9058" s="5">
        <v>0.25</v>
      </c>
      <c r="I9058" s="4">
        <v>3585.82</v>
      </c>
      <c r="J9058" s="4">
        <v>1068.43</v>
      </c>
      <c r="K9058" t="s">
        <v>24</v>
      </c>
      <c r="L9058" t="s">
        <v>25</v>
      </c>
      <c r="M9058" s="2" t="s">
        <v>19</v>
      </c>
      <c r="N9058" t="s">
        <v>38</v>
      </c>
    </row>
    <row r="9059" spans="1:14" x14ac:dyDescent="0.25">
      <c r="A9059" s="2" t="s">
        <v>10095</v>
      </c>
      <c r="B9059" s="2" t="s">
        <v>2433</v>
      </c>
      <c r="C9059" s="9">
        <f t="shared" si="141"/>
        <v>46143</v>
      </c>
      <c r="D9059" t="s">
        <v>30</v>
      </c>
      <c r="E9059" t="s">
        <v>31</v>
      </c>
      <c r="F9059" s="3">
        <v>3</v>
      </c>
      <c r="G9059" s="4">
        <v>396.78</v>
      </c>
      <c r="H9059" s="5">
        <v>0</v>
      </c>
      <c r="I9059" s="4">
        <v>1190.3399999999999</v>
      </c>
      <c r="J9059" s="4">
        <v>176.79</v>
      </c>
      <c r="K9059" t="s">
        <v>37</v>
      </c>
      <c r="L9059" t="s">
        <v>18</v>
      </c>
      <c r="M9059" s="2" t="s">
        <v>19</v>
      </c>
      <c r="N9059" t="s">
        <v>87</v>
      </c>
    </row>
    <row r="9060" spans="1:14" x14ac:dyDescent="0.25">
      <c r="A9060" s="2" t="s">
        <v>10096</v>
      </c>
      <c r="B9060" s="2" t="s">
        <v>1945</v>
      </c>
      <c r="C9060" s="9">
        <f t="shared" si="141"/>
        <v>45627</v>
      </c>
      <c r="D9060" t="s">
        <v>45</v>
      </c>
      <c r="E9060" t="s">
        <v>222</v>
      </c>
      <c r="F9060" s="3">
        <v>4</v>
      </c>
      <c r="G9060" s="4">
        <v>2597.31</v>
      </c>
      <c r="H9060" s="5">
        <v>0.1</v>
      </c>
      <c r="I9060" s="4">
        <v>9350.32</v>
      </c>
      <c r="J9060" s="4">
        <v>2330.08</v>
      </c>
      <c r="K9060" t="s">
        <v>152</v>
      </c>
      <c r="L9060" t="s">
        <v>25</v>
      </c>
      <c r="M9060" s="2" t="s">
        <v>19</v>
      </c>
      <c r="N9060" t="s">
        <v>87</v>
      </c>
    </row>
    <row r="9061" spans="1:14" x14ac:dyDescent="0.25">
      <c r="A9061" s="2" t="s">
        <v>10097</v>
      </c>
      <c r="B9061" s="2" t="s">
        <v>1797</v>
      </c>
      <c r="C9061" s="9">
        <f t="shared" si="141"/>
        <v>46082</v>
      </c>
      <c r="D9061" t="s">
        <v>35</v>
      </c>
      <c r="E9061" t="s">
        <v>71</v>
      </c>
      <c r="F9061" s="3">
        <v>3</v>
      </c>
      <c r="G9061" s="4">
        <v>12969.3</v>
      </c>
      <c r="H9061" s="5">
        <v>0</v>
      </c>
      <c r="I9061" s="4">
        <v>38907.9</v>
      </c>
      <c r="J9061" s="4">
        <v>7946.26</v>
      </c>
      <c r="K9061" t="s">
        <v>24</v>
      </c>
      <c r="L9061" t="s">
        <v>18</v>
      </c>
      <c r="M9061" s="2" t="s">
        <v>19</v>
      </c>
      <c r="N9061" t="s">
        <v>58</v>
      </c>
    </row>
    <row r="9062" spans="1:14" x14ac:dyDescent="0.25">
      <c r="A9062" s="2" t="s">
        <v>10098</v>
      </c>
      <c r="B9062" s="2" t="s">
        <v>3779</v>
      </c>
      <c r="C9062" s="9">
        <f t="shared" si="141"/>
        <v>46204</v>
      </c>
      <c r="D9062" t="s">
        <v>35</v>
      </c>
      <c r="E9062" t="s">
        <v>77</v>
      </c>
      <c r="F9062" s="3">
        <v>3</v>
      </c>
      <c r="G9062" s="4">
        <v>15773.9</v>
      </c>
      <c r="H9062" s="5">
        <v>0.2</v>
      </c>
      <c r="I9062" s="4">
        <v>37857.360000000001</v>
      </c>
      <c r="J9062" s="4">
        <v>7371.49</v>
      </c>
      <c r="K9062" t="s">
        <v>124</v>
      </c>
      <c r="L9062" t="s">
        <v>47</v>
      </c>
      <c r="M9062" s="2" t="s">
        <v>19</v>
      </c>
      <c r="N9062" t="s">
        <v>27</v>
      </c>
    </row>
    <row r="9063" spans="1:14" x14ac:dyDescent="0.25">
      <c r="A9063" s="2" t="s">
        <v>10099</v>
      </c>
      <c r="B9063" s="2" t="s">
        <v>1080</v>
      </c>
      <c r="C9063" s="9">
        <f t="shared" si="141"/>
        <v>45748</v>
      </c>
      <c r="D9063" t="s">
        <v>30</v>
      </c>
      <c r="E9063" t="s">
        <v>106</v>
      </c>
      <c r="F9063" s="3">
        <v>1</v>
      </c>
      <c r="G9063" s="4">
        <v>1033.24</v>
      </c>
      <c r="H9063" s="5">
        <v>0</v>
      </c>
      <c r="I9063" s="4">
        <v>1033.24</v>
      </c>
      <c r="J9063" s="4">
        <v>313.32</v>
      </c>
      <c r="K9063" t="s">
        <v>124</v>
      </c>
      <c r="L9063" t="s">
        <v>47</v>
      </c>
      <c r="M9063" s="2" t="s">
        <v>19</v>
      </c>
      <c r="N9063" t="s">
        <v>58</v>
      </c>
    </row>
    <row r="9064" spans="1:14" x14ac:dyDescent="0.25">
      <c r="A9064" s="2" t="s">
        <v>10100</v>
      </c>
      <c r="B9064" s="2" t="s">
        <v>4210</v>
      </c>
      <c r="C9064" s="9">
        <f t="shared" si="141"/>
        <v>46113</v>
      </c>
      <c r="D9064" t="s">
        <v>35</v>
      </c>
      <c r="E9064" t="s">
        <v>36</v>
      </c>
      <c r="F9064" s="3">
        <v>4</v>
      </c>
      <c r="G9064" s="4">
        <v>33880.69</v>
      </c>
      <c r="H9064" s="5">
        <v>0.05</v>
      </c>
      <c r="I9064" s="4">
        <v>128746.62</v>
      </c>
      <c r="J9064" s="4">
        <v>29660.87</v>
      </c>
      <c r="K9064" t="s">
        <v>24</v>
      </c>
      <c r="L9064" t="s">
        <v>25</v>
      </c>
      <c r="M9064" s="2" t="s">
        <v>19</v>
      </c>
      <c r="N9064" t="s">
        <v>87</v>
      </c>
    </row>
    <row r="9065" spans="1:14" x14ac:dyDescent="0.25">
      <c r="A9065" s="2" t="s">
        <v>10101</v>
      </c>
      <c r="B9065" s="2" t="s">
        <v>323</v>
      </c>
      <c r="C9065" s="9">
        <f t="shared" si="141"/>
        <v>45809</v>
      </c>
      <c r="D9065" t="s">
        <v>35</v>
      </c>
      <c r="E9065" t="s">
        <v>74</v>
      </c>
      <c r="F9065" s="3">
        <v>2</v>
      </c>
      <c r="G9065" s="4">
        <v>31265.1</v>
      </c>
      <c r="H9065" s="5">
        <v>0.25</v>
      </c>
      <c r="I9065" s="4">
        <v>46897.65</v>
      </c>
      <c r="J9065" s="4">
        <v>0</v>
      </c>
      <c r="K9065" t="s">
        <v>24</v>
      </c>
      <c r="L9065" t="s">
        <v>25</v>
      </c>
      <c r="M9065" s="2" t="s">
        <v>101</v>
      </c>
      <c r="N9065" t="s">
        <v>20</v>
      </c>
    </row>
    <row r="9066" spans="1:14" x14ac:dyDescent="0.25">
      <c r="A9066" s="2" t="s">
        <v>10102</v>
      </c>
      <c r="B9066" s="2" t="s">
        <v>1745</v>
      </c>
      <c r="C9066" s="9">
        <f t="shared" si="141"/>
        <v>46054</v>
      </c>
      <c r="D9066" t="s">
        <v>35</v>
      </c>
      <c r="E9066" t="s">
        <v>74</v>
      </c>
      <c r="F9066" s="3">
        <v>3</v>
      </c>
      <c r="G9066" s="4">
        <v>23613.21</v>
      </c>
      <c r="H9066" s="5">
        <v>0.2</v>
      </c>
      <c r="I9066" s="4">
        <v>56671.7</v>
      </c>
      <c r="J9066" s="4">
        <v>12088.48</v>
      </c>
      <c r="K9066" t="s">
        <v>24</v>
      </c>
      <c r="L9066" t="s">
        <v>25</v>
      </c>
      <c r="M9066" s="2" t="s">
        <v>26</v>
      </c>
      <c r="N9066" t="s">
        <v>66</v>
      </c>
    </row>
    <row r="9067" spans="1:14" x14ac:dyDescent="0.25">
      <c r="A9067" s="2" t="s">
        <v>10103</v>
      </c>
      <c r="B9067" s="2" t="s">
        <v>2377</v>
      </c>
      <c r="C9067" s="9">
        <f t="shared" si="141"/>
        <v>45717</v>
      </c>
      <c r="D9067" t="s">
        <v>45</v>
      </c>
      <c r="E9067" t="s">
        <v>186</v>
      </c>
      <c r="F9067" s="3">
        <v>2</v>
      </c>
      <c r="G9067" s="4">
        <v>2659.03</v>
      </c>
      <c r="H9067" s="5">
        <v>0</v>
      </c>
      <c r="I9067" s="4">
        <v>5318.06</v>
      </c>
      <c r="J9067" s="4">
        <v>1304.01</v>
      </c>
      <c r="K9067" t="s">
        <v>24</v>
      </c>
      <c r="L9067" t="s">
        <v>25</v>
      </c>
      <c r="M9067" s="2" t="s">
        <v>26</v>
      </c>
      <c r="N9067" t="s">
        <v>58</v>
      </c>
    </row>
    <row r="9068" spans="1:14" x14ac:dyDescent="0.25">
      <c r="A9068" s="2" t="s">
        <v>10104</v>
      </c>
      <c r="B9068" s="2" t="s">
        <v>2283</v>
      </c>
      <c r="C9068" s="9">
        <f t="shared" si="141"/>
        <v>46113</v>
      </c>
      <c r="D9068" t="s">
        <v>45</v>
      </c>
      <c r="E9068" t="s">
        <v>121</v>
      </c>
      <c r="F9068" s="3">
        <v>3</v>
      </c>
      <c r="G9068" s="4">
        <v>6897.41</v>
      </c>
      <c r="H9068" s="5">
        <v>0</v>
      </c>
      <c r="I9068" s="4">
        <v>20692.23</v>
      </c>
      <c r="J9068" s="4">
        <v>4007.37</v>
      </c>
      <c r="K9068" t="s">
        <v>37</v>
      </c>
      <c r="L9068" t="s">
        <v>18</v>
      </c>
      <c r="M9068" s="2" t="s">
        <v>19</v>
      </c>
      <c r="N9068" t="s">
        <v>66</v>
      </c>
    </row>
    <row r="9069" spans="1:14" x14ac:dyDescent="0.25">
      <c r="A9069" s="2" t="s">
        <v>10105</v>
      </c>
      <c r="B9069" s="2" t="s">
        <v>698</v>
      </c>
      <c r="C9069" s="9">
        <f t="shared" si="141"/>
        <v>45566</v>
      </c>
      <c r="D9069" t="s">
        <v>53</v>
      </c>
      <c r="E9069" t="s">
        <v>114</v>
      </c>
      <c r="F9069" s="3">
        <v>1</v>
      </c>
      <c r="G9069" s="4">
        <v>743.68</v>
      </c>
      <c r="H9069" s="5">
        <v>0.15</v>
      </c>
      <c r="I9069" s="4">
        <v>632.13</v>
      </c>
      <c r="J9069" s="4">
        <v>133.88999999999999</v>
      </c>
      <c r="K9069" t="s">
        <v>124</v>
      </c>
      <c r="L9069" t="s">
        <v>25</v>
      </c>
      <c r="M9069" s="2" t="s">
        <v>26</v>
      </c>
      <c r="N9069" t="s">
        <v>42</v>
      </c>
    </row>
    <row r="9070" spans="1:14" x14ac:dyDescent="0.25">
      <c r="A9070" s="2" t="s">
        <v>10106</v>
      </c>
      <c r="B9070" s="2" t="s">
        <v>1136</v>
      </c>
      <c r="C9070" s="9">
        <f t="shared" si="141"/>
        <v>45717</v>
      </c>
      <c r="D9070" t="s">
        <v>30</v>
      </c>
      <c r="E9070" t="s">
        <v>163</v>
      </c>
      <c r="F9070" s="3">
        <v>4</v>
      </c>
      <c r="G9070" s="4">
        <v>1279.8800000000001</v>
      </c>
      <c r="H9070" s="5">
        <v>0</v>
      </c>
      <c r="I9070" s="4">
        <v>5119.5200000000004</v>
      </c>
      <c r="J9070" s="4">
        <v>1421.1</v>
      </c>
      <c r="K9070" t="s">
        <v>24</v>
      </c>
      <c r="L9070" t="s">
        <v>25</v>
      </c>
      <c r="M9070" s="2" t="s">
        <v>19</v>
      </c>
      <c r="N9070" t="s">
        <v>87</v>
      </c>
    </row>
    <row r="9071" spans="1:14" x14ac:dyDescent="0.25">
      <c r="A9071" s="2" t="s">
        <v>10107</v>
      </c>
      <c r="B9071" s="2" t="s">
        <v>1841</v>
      </c>
      <c r="C9071" s="9">
        <f t="shared" si="141"/>
        <v>45962</v>
      </c>
      <c r="D9071" t="s">
        <v>15</v>
      </c>
      <c r="E9071" t="s">
        <v>23</v>
      </c>
      <c r="F9071" s="3">
        <v>4</v>
      </c>
      <c r="G9071" s="4">
        <v>2552.25</v>
      </c>
      <c r="H9071" s="5">
        <v>0.2</v>
      </c>
      <c r="I9071" s="4">
        <v>8167.2</v>
      </c>
      <c r="J9071" s="4">
        <v>1512.54</v>
      </c>
      <c r="K9071" t="s">
        <v>152</v>
      </c>
      <c r="L9071" t="s">
        <v>25</v>
      </c>
      <c r="M9071" s="2" t="s">
        <v>19</v>
      </c>
      <c r="N9071" t="s">
        <v>58</v>
      </c>
    </row>
    <row r="9072" spans="1:14" x14ac:dyDescent="0.25">
      <c r="A9072" s="2" t="s">
        <v>10108</v>
      </c>
      <c r="B9072" s="2" t="s">
        <v>430</v>
      </c>
      <c r="C9072" s="9">
        <f t="shared" si="141"/>
        <v>45962</v>
      </c>
      <c r="D9072" t="s">
        <v>15</v>
      </c>
      <c r="E9072" t="s">
        <v>16</v>
      </c>
      <c r="F9072" s="3">
        <v>2</v>
      </c>
      <c r="G9072" s="4">
        <v>1264.8900000000001</v>
      </c>
      <c r="H9072" s="5">
        <v>0.2</v>
      </c>
      <c r="I9072" s="4">
        <v>2023.82</v>
      </c>
      <c r="J9072" s="4">
        <v>707.19</v>
      </c>
      <c r="K9072" t="s">
        <v>24</v>
      </c>
      <c r="L9072" t="s">
        <v>25</v>
      </c>
      <c r="M9072" s="2" t="s">
        <v>19</v>
      </c>
      <c r="N9072" t="s">
        <v>58</v>
      </c>
    </row>
    <row r="9073" spans="1:14" x14ac:dyDescent="0.25">
      <c r="A9073" s="2" t="s">
        <v>10109</v>
      </c>
      <c r="B9073" s="2" t="s">
        <v>631</v>
      </c>
      <c r="C9073" s="9">
        <f t="shared" si="141"/>
        <v>45474</v>
      </c>
      <c r="D9073" t="s">
        <v>35</v>
      </c>
      <c r="E9073" t="s">
        <v>71</v>
      </c>
      <c r="F9073" s="3">
        <v>1</v>
      </c>
      <c r="G9073" s="4">
        <v>31086.21</v>
      </c>
      <c r="H9073" s="5">
        <v>0</v>
      </c>
      <c r="I9073" s="4">
        <v>31086.21</v>
      </c>
      <c r="J9073" s="4">
        <v>9564.14</v>
      </c>
      <c r="K9073" t="s">
        <v>37</v>
      </c>
      <c r="L9073" t="s">
        <v>18</v>
      </c>
      <c r="M9073" s="2" t="s">
        <v>26</v>
      </c>
      <c r="N9073" t="s">
        <v>82</v>
      </c>
    </row>
    <row r="9074" spans="1:14" x14ac:dyDescent="0.25">
      <c r="A9074" s="2" t="s">
        <v>10110</v>
      </c>
      <c r="B9074" s="2" t="s">
        <v>904</v>
      </c>
      <c r="C9074" s="9">
        <f t="shared" si="141"/>
        <v>45413</v>
      </c>
      <c r="D9074" t="s">
        <v>35</v>
      </c>
      <c r="E9074" t="s">
        <v>36</v>
      </c>
      <c r="F9074" s="3">
        <v>2</v>
      </c>
      <c r="G9074" s="4">
        <v>22441.09</v>
      </c>
      <c r="H9074" s="5">
        <v>0</v>
      </c>
      <c r="I9074" s="4">
        <v>44882.18</v>
      </c>
      <c r="J9074" s="4">
        <v>6629.68</v>
      </c>
      <c r="K9074" t="s">
        <v>152</v>
      </c>
      <c r="L9074" t="s">
        <v>25</v>
      </c>
      <c r="M9074" s="2" t="s">
        <v>19</v>
      </c>
      <c r="N9074" t="s">
        <v>58</v>
      </c>
    </row>
    <row r="9075" spans="1:14" x14ac:dyDescent="0.25">
      <c r="A9075" s="2" t="s">
        <v>10111</v>
      </c>
      <c r="B9075" s="2" t="s">
        <v>1548</v>
      </c>
      <c r="C9075" s="9">
        <f t="shared" si="141"/>
        <v>45809</v>
      </c>
      <c r="D9075" t="s">
        <v>35</v>
      </c>
      <c r="E9075" t="s">
        <v>77</v>
      </c>
      <c r="F9075" s="3">
        <v>1</v>
      </c>
      <c r="G9075" s="4">
        <v>23513.52</v>
      </c>
      <c r="H9075" s="5">
        <v>0</v>
      </c>
      <c r="I9075" s="4">
        <v>23513.52</v>
      </c>
      <c r="J9075" s="4">
        <v>4066.68</v>
      </c>
      <c r="K9075" t="s">
        <v>37</v>
      </c>
      <c r="L9075" t="s">
        <v>25</v>
      </c>
      <c r="M9075" s="2" t="s">
        <v>26</v>
      </c>
      <c r="N9075" t="s">
        <v>66</v>
      </c>
    </row>
    <row r="9076" spans="1:14" x14ac:dyDescent="0.25">
      <c r="A9076" s="2" t="s">
        <v>10112</v>
      </c>
      <c r="B9076" s="2" t="s">
        <v>527</v>
      </c>
      <c r="C9076" s="9">
        <f t="shared" si="141"/>
        <v>45689</v>
      </c>
      <c r="D9076" t="s">
        <v>35</v>
      </c>
      <c r="E9076" t="s">
        <v>77</v>
      </c>
      <c r="F9076" s="3">
        <v>3</v>
      </c>
      <c r="G9076" s="4">
        <v>4350.7</v>
      </c>
      <c r="H9076" s="5">
        <v>0</v>
      </c>
      <c r="I9076" s="4">
        <v>13052.1</v>
      </c>
      <c r="J9076" s="4">
        <v>3585.13</v>
      </c>
      <c r="K9076" t="s">
        <v>24</v>
      </c>
      <c r="L9076" t="s">
        <v>25</v>
      </c>
      <c r="M9076" s="2" t="s">
        <v>19</v>
      </c>
      <c r="N9076" t="s">
        <v>155</v>
      </c>
    </row>
    <row r="9077" spans="1:14" x14ac:dyDescent="0.25">
      <c r="A9077" s="2" t="s">
        <v>10113</v>
      </c>
      <c r="B9077" s="2" t="s">
        <v>1520</v>
      </c>
      <c r="C9077" s="9">
        <f t="shared" si="141"/>
        <v>46204</v>
      </c>
      <c r="D9077" t="s">
        <v>35</v>
      </c>
      <c r="E9077" t="s">
        <v>77</v>
      </c>
      <c r="F9077" s="3">
        <v>3</v>
      </c>
      <c r="G9077" s="4">
        <v>23538.23</v>
      </c>
      <c r="H9077" s="5">
        <v>0.1</v>
      </c>
      <c r="I9077" s="4">
        <v>63553.22</v>
      </c>
      <c r="J9077" s="4">
        <v>10176.700000000001</v>
      </c>
      <c r="K9077" t="s">
        <v>37</v>
      </c>
      <c r="L9077" t="s">
        <v>25</v>
      </c>
      <c r="M9077" s="2" t="s">
        <v>19</v>
      </c>
      <c r="N9077" t="s">
        <v>58</v>
      </c>
    </row>
    <row r="9078" spans="1:14" x14ac:dyDescent="0.25">
      <c r="A9078" s="2" t="s">
        <v>10114</v>
      </c>
      <c r="B9078" s="2" t="s">
        <v>363</v>
      </c>
      <c r="C9078" s="9">
        <f t="shared" si="141"/>
        <v>46113</v>
      </c>
      <c r="D9078" t="s">
        <v>35</v>
      </c>
      <c r="E9078" t="s">
        <v>74</v>
      </c>
      <c r="F9078" s="3">
        <v>1</v>
      </c>
      <c r="G9078" s="4">
        <v>16338.66</v>
      </c>
      <c r="H9078" s="5">
        <v>0.15</v>
      </c>
      <c r="I9078" s="4">
        <v>13887.86</v>
      </c>
      <c r="J9078" s="4">
        <v>1686.83</v>
      </c>
      <c r="K9078" t="s">
        <v>37</v>
      </c>
      <c r="L9078" t="s">
        <v>18</v>
      </c>
      <c r="M9078" s="2" t="s">
        <v>19</v>
      </c>
      <c r="N9078" t="s">
        <v>58</v>
      </c>
    </row>
    <row r="9079" spans="1:14" x14ac:dyDescent="0.25">
      <c r="A9079" s="2" t="s">
        <v>10115</v>
      </c>
      <c r="B9079" s="2" t="s">
        <v>318</v>
      </c>
      <c r="C9079" s="9">
        <f t="shared" si="141"/>
        <v>45352</v>
      </c>
      <c r="D9079" t="s">
        <v>15</v>
      </c>
      <c r="E9079" t="s">
        <v>57</v>
      </c>
      <c r="F9079" s="3">
        <v>3</v>
      </c>
      <c r="G9079" s="4">
        <v>530.75</v>
      </c>
      <c r="H9079" s="5">
        <v>0.05</v>
      </c>
      <c r="I9079" s="4">
        <v>1512.64</v>
      </c>
      <c r="J9079" s="4">
        <v>407.26</v>
      </c>
      <c r="K9079" t="s">
        <v>24</v>
      </c>
      <c r="L9079" t="s">
        <v>25</v>
      </c>
      <c r="M9079" s="2" t="s">
        <v>19</v>
      </c>
      <c r="N9079" t="s">
        <v>27</v>
      </c>
    </row>
    <row r="9080" spans="1:14" x14ac:dyDescent="0.25">
      <c r="A9080" s="2" t="s">
        <v>10116</v>
      </c>
      <c r="B9080" s="2" t="s">
        <v>6762</v>
      </c>
      <c r="C9080" s="9">
        <f t="shared" si="141"/>
        <v>45962</v>
      </c>
      <c r="D9080" t="s">
        <v>53</v>
      </c>
      <c r="E9080" t="s">
        <v>114</v>
      </c>
      <c r="F9080" s="3">
        <v>4</v>
      </c>
      <c r="G9080" s="4">
        <v>1024.1500000000001</v>
      </c>
      <c r="H9080" s="5">
        <v>0.05</v>
      </c>
      <c r="I9080" s="4">
        <v>3891.77</v>
      </c>
      <c r="J9080" s="4">
        <v>676.48</v>
      </c>
      <c r="K9080" t="s">
        <v>24</v>
      </c>
      <c r="L9080" t="s">
        <v>25</v>
      </c>
      <c r="M9080" s="2" t="s">
        <v>26</v>
      </c>
      <c r="N9080" t="s">
        <v>66</v>
      </c>
    </row>
    <row r="9081" spans="1:14" x14ac:dyDescent="0.25">
      <c r="A9081" s="2" t="s">
        <v>10117</v>
      </c>
      <c r="B9081" s="2" t="s">
        <v>438</v>
      </c>
      <c r="C9081" s="9">
        <f t="shared" si="141"/>
        <v>45505</v>
      </c>
      <c r="D9081" t="s">
        <v>45</v>
      </c>
      <c r="E9081" t="s">
        <v>46</v>
      </c>
      <c r="F9081" s="3">
        <v>1</v>
      </c>
      <c r="G9081" s="4">
        <v>5612.28</v>
      </c>
      <c r="H9081" s="5">
        <v>0</v>
      </c>
      <c r="I9081" s="4">
        <v>5612.28</v>
      </c>
      <c r="J9081" s="4">
        <v>900.26</v>
      </c>
      <c r="K9081" t="s">
        <v>37</v>
      </c>
      <c r="L9081" t="s">
        <v>47</v>
      </c>
      <c r="M9081" s="2" t="s">
        <v>19</v>
      </c>
      <c r="N9081" t="s">
        <v>66</v>
      </c>
    </row>
    <row r="9082" spans="1:14" x14ac:dyDescent="0.25">
      <c r="A9082" s="2" t="s">
        <v>10118</v>
      </c>
      <c r="B9082" s="2" t="s">
        <v>1311</v>
      </c>
      <c r="C9082" s="9">
        <f t="shared" si="141"/>
        <v>45658</v>
      </c>
      <c r="D9082" t="s">
        <v>53</v>
      </c>
      <c r="E9082" t="s">
        <v>92</v>
      </c>
      <c r="F9082" s="3">
        <v>1</v>
      </c>
      <c r="G9082" s="4">
        <v>984.91</v>
      </c>
      <c r="H9082" s="5">
        <v>0</v>
      </c>
      <c r="I9082" s="4">
        <v>984.91</v>
      </c>
      <c r="J9082" s="4">
        <v>271.75</v>
      </c>
      <c r="K9082" t="s">
        <v>17</v>
      </c>
      <c r="L9082" t="s">
        <v>25</v>
      </c>
      <c r="M9082" s="2" t="s">
        <v>19</v>
      </c>
      <c r="N9082" t="s">
        <v>82</v>
      </c>
    </row>
    <row r="9083" spans="1:14" x14ac:dyDescent="0.25">
      <c r="A9083" s="2" t="s">
        <v>10119</v>
      </c>
      <c r="B9083" s="2" t="s">
        <v>3299</v>
      </c>
      <c r="C9083" s="9">
        <f t="shared" si="141"/>
        <v>45809</v>
      </c>
      <c r="D9083" t="s">
        <v>15</v>
      </c>
      <c r="E9083" t="s">
        <v>57</v>
      </c>
      <c r="F9083" s="3">
        <v>2</v>
      </c>
      <c r="G9083" s="4">
        <v>2992.54</v>
      </c>
      <c r="H9083" s="5">
        <v>0.1</v>
      </c>
      <c r="I9083" s="4">
        <v>5386.57</v>
      </c>
      <c r="J9083" s="4">
        <v>0</v>
      </c>
      <c r="K9083" t="s">
        <v>24</v>
      </c>
      <c r="L9083" t="s">
        <v>25</v>
      </c>
      <c r="M9083" s="2" t="s">
        <v>101</v>
      </c>
      <c r="N9083" t="s">
        <v>66</v>
      </c>
    </row>
    <row r="9084" spans="1:14" x14ac:dyDescent="0.25">
      <c r="A9084" s="2" t="s">
        <v>10120</v>
      </c>
      <c r="B9084" s="2" t="s">
        <v>1356</v>
      </c>
      <c r="C9084" s="9">
        <f t="shared" si="141"/>
        <v>45658</v>
      </c>
      <c r="D9084" t="s">
        <v>15</v>
      </c>
      <c r="E9084" t="s">
        <v>168</v>
      </c>
      <c r="F9084" s="3">
        <v>1</v>
      </c>
      <c r="G9084" s="4">
        <v>1468.53</v>
      </c>
      <c r="H9084" s="5">
        <v>0.2</v>
      </c>
      <c r="I9084" s="4">
        <v>1174.82</v>
      </c>
      <c r="J9084" s="4">
        <v>0</v>
      </c>
      <c r="K9084" t="s">
        <v>17</v>
      </c>
      <c r="L9084" t="s">
        <v>18</v>
      </c>
      <c r="M9084" s="2" t="s">
        <v>101</v>
      </c>
      <c r="N9084" t="s">
        <v>32</v>
      </c>
    </row>
    <row r="9085" spans="1:14" x14ac:dyDescent="0.25">
      <c r="A9085" s="2" t="s">
        <v>10121</v>
      </c>
      <c r="B9085" s="2" t="s">
        <v>2377</v>
      </c>
      <c r="C9085" s="9">
        <f t="shared" si="141"/>
        <v>45717</v>
      </c>
      <c r="D9085" t="s">
        <v>15</v>
      </c>
      <c r="E9085" t="s">
        <v>57</v>
      </c>
      <c r="F9085" s="3">
        <v>2</v>
      </c>
      <c r="G9085" s="4">
        <v>2199.37</v>
      </c>
      <c r="H9085" s="5">
        <v>0.05</v>
      </c>
      <c r="I9085" s="4">
        <v>4178.8</v>
      </c>
      <c r="J9085" s="4">
        <v>0</v>
      </c>
      <c r="K9085" t="s">
        <v>24</v>
      </c>
      <c r="L9085" t="s">
        <v>47</v>
      </c>
      <c r="M9085" s="2" t="s">
        <v>101</v>
      </c>
      <c r="N9085" t="s">
        <v>42</v>
      </c>
    </row>
    <row r="9086" spans="1:14" x14ac:dyDescent="0.25">
      <c r="A9086" s="2" t="s">
        <v>10122</v>
      </c>
      <c r="B9086" s="2" t="s">
        <v>2418</v>
      </c>
      <c r="C9086" s="9">
        <f t="shared" si="141"/>
        <v>46235</v>
      </c>
      <c r="D9086" t="s">
        <v>35</v>
      </c>
      <c r="E9086" t="s">
        <v>71</v>
      </c>
      <c r="F9086" s="3">
        <v>1</v>
      </c>
      <c r="G9086" s="4">
        <v>13600.33</v>
      </c>
      <c r="H9086" s="5">
        <v>0.2</v>
      </c>
      <c r="I9086" s="4">
        <v>10880.26</v>
      </c>
      <c r="J9086" s="4">
        <v>1921.86</v>
      </c>
      <c r="K9086" t="s">
        <v>17</v>
      </c>
      <c r="L9086" t="s">
        <v>18</v>
      </c>
      <c r="M9086" s="2" t="s">
        <v>19</v>
      </c>
      <c r="N9086" t="s">
        <v>58</v>
      </c>
    </row>
    <row r="9087" spans="1:14" x14ac:dyDescent="0.25">
      <c r="A9087" s="2" t="s">
        <v>10123</v>
      </c>
      <c r="B9087" s="2" t="s">
        <v>1697</v>
      </c>
      <c r="C9087" s="9">
        <f t="shared" si="141"/>
        <v>45352</v>
      </c>
      <c r="D9087" t="s">
        <v>35</v>
      </c>
      <c r="E9087" t="s">
        <v>50</v>
      </c>
      <c r="F9087" s="3">
        <v>4</v>
      </c>
      <c r="G9087" s="4">
        <v>25984.69</v>
      </c>
      <c r="H9087" s="5">
        <v>0</v>
      </c>
      <c r="I9087" s="4">
        <v>103938.76</v>
      </c>
      <c r="J9087" s="4">
        <v>25960.61</v>
      </c>
      <c r="K9087" t="s">
        <v>17</v>
      </c>
      <c r="L9087" t="s">
        <v>25</v>
      </c>
      <c r="M9087" s="2" t="s">
        <v>26</v>
      </c>
      <c r="N9087" t="s">
        <v>82</v>
      </c>
    </row>
    <row r="9088" spans="1:14" x14ac:dyDescent="0.25">
      <c r="A9088" s="2" t="s">
        <v>10124</v>
      </c>
      <c r="B9088" s="2" t="s">
        <v>1067</v>
      </c>
      <c r="C9088" s="9">
        <f t="shared" si="141"/>
        <v>46113</v>
      </c>
      <c r="D9088" t="s">
        <v>53</v>
      </c>
      <c r="E9088" t="s">
        <v>173</v>
      </c>
      <c r="F9088" s="3">
        <v>4</v>
      </c>
      <c r="G9088" s="4">
        <v>527.32000000000005</v>
      </c>
      <c r="H9088" s="5">
        <v>0.15</v>
      </c>
      <c r="I9088" s="4">
        <v>1792.89</v>
      </c>
      <c r="J9088" s="4">
        <v>418.54</v>
      </c>
      <c r="K9088" t="s">
        <v>124</v>
      </c>
      <c r="L9088" t="s">
        <v>25</v>
      </c>
      <c r="M9088" s="2" t="s">
        <v>19</v>
      </c>
      <c r="N9088" t="s">
        <v>82</v>
      </c>
    </row>
    <row r="9089" spans="1:14" x14ac:dyDescent="0.25">
      <c r="A9089" s="2" t="s">
        <v>10125</v>
      </c>
      <c r="B9089" s="2" t="s">
        <v>1139</v>
      </c>
      <c r="C9089" s="9">
        <f t="shared" si="141"/>
        <v>45962</v>
      </c>
      <c r="D9089" t="s">
        <v>53</v>
      </c>
      <c r="E9089" t="s">
        <v>54</v>
      </c>
      <c r="F9089" s="3">
        <v>4</v>
      </c>
      <c r="G9089" s="4">
        <v>515.95000000000005</v>
      </c>
      <c r="H9089" s="5">
        <v>0.05</v>
      </c>
      <c r="I9089" s="4">
        <v>1960.61</v>
      </c>
      <c r="J9089" s="4">
        <v>278.48</v>
      </c>
      <c r="K9089" t="s">
        <v>152</v>
      </c>
      <c r="L9089" t="s">
        <v>18</v>
      </c>
      <c r="M9089" s="2" t="s">
        <v>19</v>
      </c>
      <c r="N9089" t="s">
        <v>66</v>
      </c>
    </row>
    <row r="9090" spans="1:14" x14ac:dyDescent="0.25">
      <c r="A9090" s="2" t="s">
        <v>10126</v>
      </c>
      <c r="B9090" s="2" t="s">
        <v>1075</v>
      </c>
      <c r="C9090" s="9">
        <f t="shared" si="141"/>
        <v>46235</v>
      </c>
      <c r="D9090" t="s">
        <v>35</v>
      </c>
      <c r="E9090" t="s">
        <v>36</v>
      </c>
      <c r="F9090" s="3">
        <v>2</v>
      </c>
      <c r="G9090" s="4">
        <v>22416.3</v>
      </c>
      <c r="H9090" s="5">
        <v>0.2</v>
      </c>
      <c r="I9090" s="4">
        <v>35866.080000000002</v>
      </c>
      <c r="J9090" s="4">
        <v>9311.0499999999993</v>
      </c>
      <c r="K9090" t="s">
        <v>124</v>
      </c>
      <c r="L9090" t="s">
        <v>18</v>
      </c>
      <c r="M9090" s="2" t="s">
        <v>19</v>
      </c>
      <c r="N9090" t="s">
        <v>66</v>
      </c>
    </row>
    <row r="9091" spans="1:14" x14ac:dyDescent="0.25">
      <c r="A9091" s="2" t="s">
        <v>10127</v>
      </c>
      <c r="B9091" s="2" t="s">
        <v>965</v>
      </c>
      <c r="C9091" s="9">
        <f t="shared" ref="C9091:C9154" si="142">DATE(YEAR(B9091),MONTH(B9091),1)</f>
        <v>46113</v>
      </c>
      <c r="D9091" t="s">
        <v>35</v>
      </c>
      <c r="E9091" t="s">
        <v>77</v>
      </c>
      <c r="F9091" s="3">
        <v>2</v>
      </c>
      <c r="G9091" s="4">
        <v>11557.51</v>
      </c>
      <c r="H9091" s="5">
        <v>0.2</v>
      </c>
      <c r="I9091" s="4">
        <v>18492.02</v>
      </c>
      <c r="J9091" s="4">
        <v>5367.16</v>
      </c>
      <c r="K9091" t="s">
        <v>37</v>
      </c>
      <c r="L9091" t="s">
        <v>25</v>
      </c>
      <c r="M9091" s="2" t="s">
        <v>19</v>
      </c>
      <c r="N9091" t="s">
        <v>27</v>
      </c>
    </row>
    <row r="9092" spans="1:14" x14ac:dyDescent="0.25">
      <c r="A9092" s="2" t="s">
        <v>10128</v>
      </c>
      <c r="B9092" s="2" t="s">
        <v>700</v>
      </c>
      <c r="C9092" s="9">
        <f t="shared" si="142"/>
        <v>45901</v>
      </c>
      <c r="D9092" t="s">
        <v>15</v>
      </c>
      <c r="E9092" t="s">
        <v>23</v>
      </c>
      <c r="F9092" s="3">
        <v>3</v>
      </c>
      <c r="G9092" s="4">
        <v>1546.04</v>
      </c>
      <c r="H9092" s="5">
        <v>0.15</v>
      </c>
      <c r="I9092" s="4">
        <v>3942.4</v>
      </c>
      <c r="J9092" s="4">
        <v>650.91</v>
      </c>
      <c r="K9092" t="s">
        <v>17</v>
      </c>
      <c r="L9092" t="s">
        <v>47</v>
      </c>
      <c r="M9092" s="2" t="s">
        <v>26</v>
      </c>
      <c r="N9092" t="s">
        <v>32</v>
      </c>
    </row>
    <row r="9093" spans="1:14" x14ac:dyDescent="0.25">
      <c r="A9093" s="2" t="s">
        <v>10129</v>
      </c>
      <c r="B9093" s="2" t="s">
        <v>377</v>
      </c>
      <c r="C9093" s="9">
        <f t="shared" si="142"/>
        <v>45839</v>
      </c>
      <c r="D9093" t="s">
        <v>35</v>
      </c>
      <c r="E9093" t="s">
        <v>71</v>
      </c>
      <c r="F9093" s="3">
        <v>2</v>
      </c>
      <c r="G9093" s="4">
        <v>17797.32</v>
      </c>
      <c r="H9093" s="5">
        <v>0.05</v>
      </c>
      <c r="I9093" s="4">
        <v>33814.910000000003</v>
      </c>
      <c r="J9093" s="4">
        <v>6029.09</v>
      </c>
      <c r="K9093" t="s">
        <v>17</v>
      </c>
      <c r="L9093" t="s">
        <v>25</v>
      </c>
      <c r="M9093" s="2" t="s">
        <v>19</v>
      </c>
      <c r="N9093" t="s">
        <v>42</v>
      </c>
    </row>
    <row r="9094" spans="1:14" x14ac:dyDescent="0.25">
      <c r="A9094" s="2" t="s">
        <v>10130</v>
      </c>
      <c r="B9094" s="2" t="s">
        <v>2471</v>
      </c>
      <c r="C9094" s="9">
        <f t="shared" si="142"/>
        <v>45566</v>
      </c>
      <c r="D9094" t="s">
        <v>15</v>
      </c>
      <c r="E9094" t="s">
        <v>16</v>
      </c>
      <c r="F9094" s="3">
        <v>2</v>
      </c>
      <c r="G9094" s="4">
        <v>977.33</v>
      </c>
      <c r="H9094" s="5">
        <v>0.05</v>
      </c>
      <c r="I9094" s="4">
        <v>1856.93</v>
      </c>
      <c r="J9094" s="4">
        <v>0</v>
      </c>
      <c r="K9094" t="s">
        <v>37</v>
      </c>
      <c r="L9094" t="s">
        <v>25</v>
      </c>
      <c r="M9094" s="2" t="s">
        <v>101</v>
      </c>
      <c r="N9094" t="s">
        <v>66</v>
      </c>
    </row>
    <row r="9095" spans="1:14" x14ac:dyDescent="0.25">
      <c r="A9095" s="2" t="s">
        <v>10131</v>
      </c>
      <c r="B9095" s="2" t="s">
        <v>1867</v>
      </c>
      <c r="C9095" s="9">
        <f t="shared" si="142"/>
        <v>45809</v>
      </c>
      <c r="D9095" t="s">
        <v>35</v>
      </c>
      <c r="E9095" t="s">
        <v>50</v>
      </c>
      <c r="F9095" s="3">
        <v>4</v>
      </c>
      <c r="G9095" s="4">
        <v>26361.47</v>
      </c>
      <c r="H9095" s="5">
        <v>0.1</v>
      </c>
      <c r="I9095" s="4">
        <v>94901.29</v>
      </c>
      <c r="J9095" s="4">
        <v>15511.61</v>
      </c>
      <c r="K9095" t="s">
        <v>17</v>
      </c>
      <c r="L9095" t="s">
        <v>25</v>
      </c>
      <c r="M9095" s="2" t="s">
        <v>19</v>
      </c>
      <c r="N9095" t="s">
        <v>20</v>
      </c>
    </row>
    <row r="9096" spans="1:14" x14ac:dyDescent="0.25">
      <c r="A9096" s="2" t="s">
        <v>10132</v>
      </c>
      <c r="B9096" s="2" t="s">
        <v>70</v>
      </c>
      <c r="C9096" s="9">
        <f t="shared" si="142"/>
        <v>45748</v>
      </c>
      <c r="D9096" t="s">
        <v>15</v>
      </c>
      <c r="E9096" t="s">
        <v>168</v>
      </c>
      <c r="F9096" s="3">
        <v>1</v>
      </c>
      <c r="G9096" s="4">
        <v>1853.13</v>
      </c>
      <c r="H9096" s="5">
        <v>0.05</v>
      </c>
      <c r="I9096" s="4">
        <v>1760.47</v>
      </c>
      <c r="J9096" s="4">
        <v>366.96</v>
      </c>
      <c r="K9096" t="s">
        <v>24</v>
      </c>
      <c r="L9096" t="s">
        <v>25</v>
      </c>
      <c r="M9096" s="2" t="s">
        <v>19</v>
      </c>
      <c r="N9096" t="s">
        <v>82</v>
      </c>
    </row>
    <row r="9097" spans="1:14" x14ac:dyDescent="0.25">
      <c r="A9097" s="2" t="s">
        <v>10133</v>
      </c>
      <c r="B9097" s="2" t="s">
        <v>1974</v>
      </c>
      <c r="C9097" s="9">
        <f t="shared" si="142"/>
        <v>45474</v>
      </c>
      <c r="D9097" t="s">
        <v>35</v>
      </c>
      <c r="E9097" t="s">
        <v>74</v>
      </c>
      <c r="F9097" s="3">
        <v>2</v>
      </c>
      <c r="G9097" s="4">
        <v>6892.84</v>
      </c>
      <c r="H9097" s="5">
        <v>0.15</v>
      </c>
      <c r="I9097" s="4">
        <v>11717.83</v>
      </c>
      <c r="J9097" s="4">
        <v>3210.68</v>
      </c>
      <c r="K9097" t="s">
        <v>17</v>
      </c>
      <c r="L9097" t="s">
        <v>25</v>
      </c>
      <c r="M9097" s="2" t="s">
        <v>26</v>
      </c>
      <c r="N9097" t="s">
        <v>27</v>
      </c>
    </row>
    <row r="9098" spans="1:14" x14ac:dyDescent="0.25">
      <c r="A9098" s="2" t="s">
        <v>10134</v>
      </c>
      <c r="B9098" s="2" t="s">
        <v>1484</v>
      </c>
      <c r="C9098" s="9">
        <f t="shared" si="142"/>
        <v>45413</v>
      </c>
      <c r="D9098" t="s">
        <v>15</v>
      </c>
      <c r="E9098" t="s">
        <v>95</v>
      </c>
      <c r="F9098" s="3">
        <v>3</v>
      </c>
      <c r="G9098" s="4">
        <v>1037.83</v>
      </c>
      <c r="H9098" s="5">
        <v>0.15</v>
      </c>
      <c r="I9098" s="4">
        <v>2646.47</v>
      </c>
      <c r="J9098" s="4">
        <v>626.54999999999995</v>
      </c>
      <c r="K9098" t="s">
        <v>17</v>
      </c>
      <c r="L9098" t="s">
        <v>18</v>
      </c>
      <c r="M9098" s="2" t="s">
        <v>19</v>
      </c>
      <c r="N9098" t="s">
        <v>20</v>
      </c>
    </row>
    <row r="9099" spans="1:14" x14ac:dyDescent="0.25">
      <c r="A9099" s="2" t="s">
        <v>10135</v>
      </c>
      <c r="B9099" s="2" t="s">
        <v>1278</v>
      </c>
      <c r="C9099" s="9">
        <f t="shared" si="142"/>
        <v>45689</v>
      </c>
      <c r="D9099" t="s">
        <v>35</v>
      </c>
      <c r="E9099" t="s">
        <v>71</v>
      </c>
      <c r="F9099" s="3">
        <v>1</v>
      </c>
      <c r="G9099" s="4">
        <v>27138.95</v>
      </c>
      <c r="H9099" s="5">
        <v>0</v>
      </c>
      <c r="I9099" s="4">
        <v>27138.95</v>
      </c>
      <c r="J9099" s="4">
        <v>4418.0200000000004</v>
      </c>
      <c r="K9099" t="s">
        <v>24</v>
      </c>
      <c r="L9099" t="s">
        <v>18</v>
      </c>
      <c r="M9099" s="2" t="s">
        <v>19</v>
      </c>
      <c r="N9099" t="s">
        <v>58</v>
      </c>
    </row>
    <row r="9100" spans="1:14" x14ac:dyDescent="0.25">
      <c r="A9100" s="2" t="s">
        <v>10136</v>
      </c>
      <c r="B9100" s="2" t="s">
        <v>336</v>
      </c>
      <c r="C9100" s="9">
        <f t="shared" si="142"/>
        <v>45778</v>
      </c>
      <c r="D9100" t="s">
        <v>15</v>
      </c>
      <c r="E9100" t="s">
        <v>57</v>
      </c>
      <c r="F9100" s="3">
        <v>2</v>
      </c>
      <c r="G9100" s="4">
        <v>1606.03</v>
      </c>
      <c r="H9100" s="5">
        <v>0</v>
      </c>
      <c r="I9100" s="4">
        <v>3212.06</v>
      </c>
      <c r="J9100" s="4">
        <v>469.93</v>
      </c>
      <c r="K9100" t="s">
        <v>37</v>
      </c>
      <c r="L9100" t="s">
        <v>25</v>
      </c>
      <c r="M9100" s="2" t="s">
        <v>19</v>
      </c>
      <c r="N9100" t="s">
        <v>66</v>
      </c>
    </row>
    <row r="9101" spans="1:14" x14ac:dyDescent="0.25">
      <c r="A9101" s="2" t="s">
        <v>10137</v>
      </c>
      <c r="B9101" s="2" t="s">
        <v>1998</v>
      </c>
      <c r="C9101" s="9">
        <f t="shared" si="142"/>
        <v>45689</v>
      </c>
      <c r="D9101" t="s">
        <v>53</v>
      </c>
      <c r="E9101" t="s">
        <v>98</v>
      </c>
      <c r="F9101" s="3">
        <v>1</v>
      </c>
      <c r="G9101" s="4">
        <v>1103.28</v>
      </c>
      <c r="H9101" s="5">
        <v>0.05</v>
      </c>
      <c r="I9101" s="4">
        <v>1048.1199999999999</v>
      </c>
      <c r="J9101" s="4">
        <v>245.14</v>
      </c>
      <c r="K9101" t="s">
        <v>37</v>
      </c>
      <c r="L9101" t="s">
        <v>47</v>
      </c>
      <c r="M9101" s="2" t="s">
        <v>19</v>
      </c>
      <c r="N9101" t="s">
        <v>155</v>
      </c>
    </row>
    <row r="9102" spans="1:14" x14ac:dyDescent="0.25">
      <c r="A9102" s="2" t="s">
        <v>10138</v>
      </c>
      <c r="B9102" s="2" t="s">
        <v>424</v>
      </c>
      <c r="C9102" s="9">
        <f t="shared" si="142"/>
        <v>45839</v>
      </c>
      <c r="D9102" t="s">
        <v>15</v>
      </c>
      <c r="E9102" t="s">
        <v>57</v>
      </c>
      <c r="F9102" s="3">
        <v>1</v>
      </c>
      <c r="G9102" s="4">
        <v>2331.6999999999998</v>
      </c>
      <c r="H9102" s="5">
        <v>0.1</v>
      </c>
      <c r="I9102" s="4">
        <v>2098.5300000000002</v>
      </c>
      <c r="J9102" s="4">
        <v>0</v>
      </c>
      <c r="K9102" t="s">
        <v>24</v>
      </c>
      <c r="L9102" t="s">
        <v>47</v>
      </c>
      <c r="M9102" s="2" t="s">
        <v>101</v>
      </c>
      <c r="N9102" t="s">
        <v>66</v>
      </c>
    </row>
    <row r="9103" spans="1:14" x14ac:dyDescent="0.25">
      <c r="A9103" s="2" t="s">
        <v>10139</v>
      </c>
      <c r="B9103" s="2" t="s">
        <v>629</v>
      </c>
      <c r="C9103" s="9">
        <f t="shared" si="142"/>
        <v>45901</v>
      </c>
      <c r="D9103" t="s">
        <v>30</v>
      </c>
      <c r="E9103" t="s">
        <v>133</v>
      </c>
      <c r="F9103" s="3">
        <v>1</v>
      </c>
      <c r="G9103" s="4">
        <v>287.39</v>
      </c>
      <c r="H9103" s="5">
        <v>0</v>
      </c>
      <c r="I9103" s="4">
        <v>287.39</v>
      </c>
      <c r="J9103" s="4">
        <v>55.31</v>
      </c>
      <c r="K9103" t="s">
        <v>37</v>
      </c>
      <c r="L9103" t="s">
        <v>25</v>
      </c>
      <c r="M9103" s="2" t="s">
        <v>19</v>
      </c>
      <c r="N9103" t="s">
        <v>82</v>
      </c>
    </row>
    <row r="9104" spans="1:14" x14ac:dyDescent="0.25">
      <c r="A9104" s="2" t="s">
        <v>10140</v>
      </c>
      <c r="B9104" s="2" t="s">
        <v>392</v>
      </c>
      <c r="C9104" s="9">
        <f t="shared" si="142"/>
        <v>46235</v>
      </c>
      <c r="D9104" t="s">
        <v>30</v>
      </c>
      <c r="E9104" t="s">
        <v>41</v>
      </c>
      <c r="F9104" s="3">
        <v>1</v>
      </c>
      <c r="G9104" s="4">
        <v>625.16</v>
      </c>
      <c r="H9104" s="5">
        <v>0.05</v>
      </c>
      <c r="I9104" s="4">
        <v>593.9</v>
      </c>
      <c r="J9104" s="4">
        <v>0</v>
      </c>
      <c r="K9104" t="s">
        <v>124</v>
      </c>
      <c r="L9104" t="s">
        <v>18</v>
      </c>
      <c r="M9104" s="2" t="s">
        <v>101</v>
      </c>
      <c r="N9104" t="s">
        <v>32</v>
      </c>
    </row>
    <row r="9105" spans="1:14" x14ac:dyDescent="0.25">
      <c r="A9105" s="2" t="s">
        <v>10141</v>
      </c>
      <c r="B9105" s="2" t="s">
        <v>2041</v>
      </c>
      <c r="C9105" s="9">
        <f t="shared" si="142"/>
        <v>45809</v>
      </c>
      <c r="D9105" t="s">
        <v>53</v>
      </c>
      <c r="E9105" t="s">
        <v>92</v>
      </c>
      <c r="F9105" s="3">
        <v>1</v>
      </c>
      <c r="G9105" s="4">
        <v>653.84</v>
      </c>
      <c r="H9105" s="5">
        <v>0.05</v>
      </c>
      <c r="I9105" s="4">
        <v>621.15</v>
      </c>
      <c r="J9105" s="4">
        <v>192.75</v>
      </c>
      <c r="K9105" t="s">
        <v>24</v>
      </c>
      <c r="L9105" t="s">
        <v>25</v>
      </c>
      <c r="M9105" s="2" t="s">
        <v>19</v>
      </c>
      <c r="N9105" t="s">
        <v>58</v>
      </c>
    </row>
    <row r="9106" spans="1:14" x14ac:dyDescent="0.25">
      <c r="A9106" s="2" t="s">
        <v>10142</v>
      </c>
      <c r="B9106" s="2" t="s">
        <v>869</v>
      </c>
      <c r="C9106" s="9">
        <f t="shared" si="142"/>
        <v>45444</v>
      </c>
      <c r="D9106" t="s">
        <v>30</v>
      </c>
      <c r="E9106" t="s">
        <v>133</v>
      </c>
      <c r="F9106" s="3">
        <v>2</v>
      </c>
      <c r="G9106" s="4">
        <v>1056.47</v>
      </c>
      <c r="H9106" s="5">
        <v>0.1</v>
      </c>
      <c r="I9106" s="4">
        <v>1901.65</v>
      </c>
      <c r="J9106" s="4">
        <v>0</v>
      </c>
      <c r="K9106" t="s">
        <v>37</v>
      </c>
      <c r="L9106" t="s">
        <v>25</v>
      </c>
      <c r="M9106" s="2" t="s">
        <v>101</v>
      </c>
      <c r="N9106" t="s">
        <v>58</v>
      </c>
    </row>
    <row r="9107" spans="1:14" x14ac:dyDescent="0.25">
      <c r="A9107" s="2" t="s">
        <v>10143</v>
      </c>
      <c r="B9107" s="2" t="s">
        <v>766</v>
      </c>
      <c r="C9107" s="9">
        <f t="shared" si="142"/>
        <v>45383</v>
      </c>
      <c r="D9107" t="s">
        <v>45</v>
      </c>
      <c r="E9107" t="s">
        <v>111</v>
      </c>
      <c r="F9107" s="3">
        <v>1</v>
      </c>
      <c r="G9107" s="4">
        <v>1434.85</v>
      </c>
      <c r="H9107" s="5">
        <v>0.2</v>
      </c>
      <c r="I9107" s="4">
        <v>1147.8800000000001</v>
      </c>
      <c r="J9107" s="4">
        <v>166</v>
      </c>
      <c r="K9107" t="s">
        <v>24</v>
      </c>
      <c r="L9107" t="s">
        <v>18</v>
      </c>
      <c r="M9107" s="2" t="s">
        <v>19</v>
      </c>
      <c r="N9107" t="s">
        <v>42</v>
      </c>
    </row>
    <row r="9108" spans="1:14" x14ac:dyDescent="0.25">
      <c r="A9108" s="2" t="s">
        <v>10144</v>
      </c>
      <c r="B9108" s="2" t="s">
        <v>254</v>
      </c>
      <c r="C9108" s="9">
        <f t="shared" si="142"/>
        <v>45689</v>
      </c>
      <c r="D9108" t="s">
        <v>30</v>
      </c>
      <c r="E9108" t="s">
        <v>133</v>
      </c>
      <c r="F9108" s="3">
        <v>1</v>
      </c>
      <c r="G9108" s="4">
        <v>656.12</v>
      </c>
      <c r="H9108" s="5">
        <v>0.15</v>
      </c>
      <c r="I9108" s="4">
        <v>557.70000000000005</v>
      </c>
      <c r="J9108" s="4">
        <v>0</v>
      </c>
      <c r="K9108" t="s">
        <v>24</v>
      </c>
      <c r="L9108" t="s">
        <v>25</v>
      </c>
      <c r="M9108" s="2" t="s">
        <v>61</v>
      </c>
      <c r="N9108" t="s">
        <v>20</v>
      </c>
    </row>
    <row r="9109" spans="1:14" x14ac:dyDescent="0.25">
      <c r="A9109" s="2" t="s">
        <v>10145</v>
      </c>
      <c r="B9109" s="2" t="s">
        <v>952</v>
      </c>
      <c r="C9109" s="9">
        <f t="shared" si="142"/>
        <v>46023</v>
      </c>
      <c r="D9109" t="s">
        <v>35</v>
      </c>
      <c r="E9109" t="s">
        <v>50</v>
      </c>
      <c r="F9109" s="3">
        <v>3</v>
      </c>
      <c r="G9109" s="4">
        <v>24413.759999999998</v>
      </c>
      <c r="H9109" s="5">
        <v>0.05</v>
      </c>
      <c r="I9109" s="4">
        <v>69579.22</v>
      </c>
      <c r="J9109" s="4">
        <v>11767.51</v>
      </c>
      <c r="K9109" t="s">
        <v>124</v>
      </c>
      <c r="L9109" t="s">
        <v>25</v>
      </c>
      <c r="M9109" s="2" t="s">
        <v>19</v>
      </c>
      <c r="N9109" t="s">
        <v>42</v>
      </c>
    </row>
    <row r="9110" spans="1:14" x14ac:dyDescent="0.25">
      <c r="A9110" s="2" t="s">
        <v>10146</v>
      </c>
      <c r="B9110" s="2" t="s">
        <v>60</v>
      </c>
      <c r="C9110" s="9">
        <f t="shared" si="142"/>
        <v>45413</v>
      </c>
      <c r="D9110" t="s">
        <v>15</v>
      </c>
      <c r="E9110" t="s">
        <v>95</v>
      </c>
      <c r="F9110" s="3">
        <v>3</v>
      </c>
      <c r="G9110" s="4">
        <v>2475.48</v>
      </c>
      <c r="H9110" s="5">
        <v>0.15</v>
      </c>
      <c r="I9110" s="4">
        <v>6312.47</v>
      </c>
      <c r="J9110" s="4">
        <v>1262.19</v>
      </c>
      <c r="K9110" t="s">
        <v>124</v>
      </c>
      <c r="L9110" t="s">
        <v>25</v>
      </c>
      <c r="M9110" s="2" t="s">
        <v>19</v>
      </c>
      <c r="N9110" t="s">
        <v>66</v>
      </c>
    </row>
    <row r="9111" spans="1:14" x14ac:dyDescent="0.25">
      <c r="A9111" s="2" t="s">
        <v>10147</v>
      </c>
      <c r="B9111" s="2" t="s">
        <v>1323</v>
      </c>
      <c r="C9111" s="9">
        <f t="shared" si="142"/>
        <v>45536</v>
      </c>
      <c r="D9111" t="s">
        <v>53</v>
      </c>
      <c r="E9111" t="s">
        <v>173</v>
      </c>
      <c r="F9111" s="3">
        <v>1</v>
      </c>
      <c r="G9111" s="4">
        <v>1066.74</v>
      </c>
      <c r="H9111" s="5">
        <v>0.15</v>
      </c>
      <c r="I9111" s="4">
        <v>906.73</v>
      </c>
      <c r="J9111" s="4">
        <v>149.15</v>
      </c>
      <c r="K9111" t="s">
        <v>37</v>
      </c>
      <c r="L9111" t="s">
        <v>18</v>
      </c>
      <c r="M9111" s="2" t="s">
        <v>19</v>
      </c>
      <c r="N9111" t="s">
        <v>66</v>
      </c>
    </row>
    <row r="9112" spans="1:14" x14ac:dyDescent="0.25">
      <c r="A9112" s="2" t="s">
        <v>10148</v>
      </c>
      <c r="B9112" s="2" t="s">
        <v>621</v>
      </c>
      <c r="C9112" s="9">
        <f t="shared" si="142"/>
        <v>45566</v>
      </c>
      <c r="D9112" t="s">
        <v>30</v>
      </c>
      <c r="E9112" t="s">
        <v>41</v>
      </c>
      <c r="F9112" s="3">
        <v>2</v>
      </c>
      <c r="G9112" s="4">
        <v>911.39</v>
      </c>
      <c r="H9112" s="5">
        <v>0.1</v>
      </c>
      <c r="I9112" s="4">
        <v>1640.5</v>
      </c>
      <c r="J9112" s="4">
        <v>555.86</v>
      </c>
      <c r="K9112" t="s">
        <v>37</v>
      </c>
      <c r="L9112" t="s">
        <v>25</v>
      </c>
      <c r="M9112" s="2" t="s">
        <v>19</v>
      </c>
      <c r="N9112" t="s">
        <v>32</v>
      </c>
    </row>
    <row r="9113" spans="1:14" x14ac:dyDescent="0.25">
      <c r="A9113" s="2" t="s">
        <v>10149</v>
      </c>
      <c r="B9113" s="2" t="s">
        <v>411</v>
      </c>
      <c r="C9113" s="9">
        <f t="shared" si="142"/>
        <v>45689</v>
      </c>
      <c r="D9113" t="s">
        <v>53</v>
      </c>
      <c r="E9113" t="s">
        <v>92</v>
      </c>
      <c r="F9113" s="3">
        <v>3</v>
      </c>
      <c r="G9113" s="4">
        <v>1042.53</v>
      </c>
      <c r="H9113" s="5">
        <v>0</v>
      </c>
      <c r="I9113" s="4">
        <v>3127.59</v>
      </c>
      <c r="J9113" s="4">
        <v>864.8</v>
      </c>
      <c r="K9113" t="s">
        <v>24</v>
      </c>
      <c r="L9113" t="s">
        <v>25</v>
      </c>
      <c r="M9113" s="2" t="s">
        <v>19</v>
      </c>
      <c r="N9113" t="s">
        <v>87</v>
      </c>
    </row>
    <row r="9114" spans="1:14" x14ac:dyDescent="0.25">
      <c r="A9114" s="2" t="s">
        <v>10150</v>
      </c>
      <c r="B9114" s="2" t="s">
        <v>988</v>
      </c>
      <c r="C9114" s="9">
        <f t="shared" si="142"/>
        <v>45748</v>
      </c>
      <c r="D9114" t="s">
        <v>30</v>
      </c>
      <c r="E9114" t="s">
        <v>41</v>
      </c>
      <c r="F9114" s="3">
        <v>3</v>
      </c>
      <c r="G9114" s="4">
        <v>1300.58</v>
      </c>
      <c r="H9114" s="5">
        <v>0.2</v>
      </c>
      <c r="I9114" s="4">
        <v>3121.39</v>
      </c>
      <c r="J9114" s="4">
        <v>904.88</v>
      </c>
      <c r="K9114" t="s">
        <v>37</v>
      </c>
      <c r="L9114" t="s">
        <v>47</v>
      </c>
      <c r="M9114" s="2" t="s">
        <v>19</v>
      </c>
      <c r="N9114" t="s">
        <v>42</v>
      </c>
    </row>
    <row r="9115" spans="1:14" x14ac:dyDescent="0.25">
      <c r="A9115" s="2" t="s">
        <v>10151</v>
      </c>
      <c r="B9115" s="2" t="s">
        <v>419</v>
      </c>
      <c r="C9115" s="9">
        <f t="shared" si="142"/>
        <v>45474</v>
      </c>
      <c r="D9115" t="s">
        <v>30</v>
      </c>
      <c r="E9115" t="s">
        <v>106</v>
      </c>
      <c r="F9115" s="3">
        <v>1</v>
      </c>
      <c r="G9115" s="4">
        <v>1327.28</v>
      </c>
      <c r="H9115" s="5">
        <v>0.25</v>
      </c>
      <c r="I9115" s="4">
        <v>995.46</v>
      </c>
      <c r="J9115" s="4">
        <v>142.88</v>
      </c>
      <c r="K9115" t="s">
        <v>124</v>
      </c>
      <c r="L9115" t="s">
        <v>47</v>
      </c>
      <c r="M9115" s="2" t="s">
        <v>19</v>
      </c>
      <c r="N9115" t="s">
        <v>155</v>
      </c>
    </row>
    <row r="9116" spans="1:14" x14ac:dyDescent="0.25">
      <c r="A9116" s="2" t="s">
        <v>10152</v>
      </c>
      <c r="B9116" s="2" t="s">
        <v>4179</v>
      </c>
      <c r="C9116" s="9">
        <f t="shared" si="142"/>
        <v>45383</v>
      </c>
      <c r="D9116" t="s">
        <v>45</v>
      </c>
      <c r="E9116" t="s">
        <v>222</v>
      </c>
      <c r="F9116" s="3">
        <v>2</v>
      </c>
      <c r="G9116" s="4">
        <v>7489.65</v>
      </c>
      <c r="H9116" s="5">
        <v>0</v>
      </c>
      <c r="I9116" s="4">
        <v>14979.3</v>
      </c>
      <c r="J9116" s="4">
        <v>4113.21</v>
      </c>
      <c r="K9116" t="s">
        <v>24</v>
      </c>
      <c r="L9116" t="s">
        <v>25</v>
      </c>
      <c r="M9116" s="2" t="s">
        <v>19</v>
      </c>
      <c r="N9116" t="s">
        <v>58</v>
      </c>
    </row>
    <row r="9117" spans="1:14" x14ac:dyDescent="0.25">
      <c r="A9117" s="2" t="s">
        <v>10153</v>
      </c>
      <c r="B9117" s="2" t="s">
        <v>2908</v>
      </c>
      <c r="C9117" s="9">
        <f t="shared" si="142"/>
        <v>45717</v>
      </c>
      <c r="D9117" t="s">
        <v>30</v>
      </c>
      <c r="E9117" t="s">
        <v>133</v>
      </c>
      <c r="F9117" s="3">
        <v>4</v>
      </c>
      <c r="G9117" s="4">
        <v>741.49</v>
      </c>
      <c r="H9117" s="5">
        <v>0.15</v>
      </c>
      <c r="I9117" s="4">
        <v>2521.0700000000002</v>
      </c>
      <c r="J9117" s="4">
        <v>0</v>
      </c>
      <c r="K9117" t="s">
        <v>37</v>
      </c>
      <c r="L9117" t="s">
        <v>25</v>
      </c>
      <c r="M9117" s="2" t="s">
        <v>101</v>
      </c>
      <c r="N9117" t="s">
        <v>66</v>
      </c>
    </row>
    <row r="9118" spans="1:14" x14ac:dyDescent="0.25">
      <c r="A9118" s="2" t="s">
        <v>10154</v>
      </c>
      <c r="B9118" s="2" t="s">
        <v>2635</v>
      </c>
      <c r="C9118" s="9">
        <f t="shared" si="142"/>
        <v>45566</v>
      </c>
      <c r="D9118" t="s">
        <v>15</v>
      </c>
      <c r="E9118" t="s">
        <v>16</v>
      </c>
      <c r="F9118" s="3">
        <v>2</v>
      </c>
      <c r="G9118" s="4">
        <v>2353.33</v>
      </c>
      <c r="H9118" s="5">
        <v>0</v>
      </c>
      <c r="I9118" s="4">
        <v>4706.66</v>
      </c>
      <c r="J9118" s="4">
        <v>1081.28</v>
      </c>
      <c r="K9118" t="s">
        <v>124</v>
      </c>
      <c r="L9118" t="s">
        <v>25</v>
      </c>
      <c r="M9118" s="2" t="s">
        <v>26</v>
      </c>
      <c r="N9118" t="s">
        <v>32</v>
      </c>
    </row>
    <row r="9119" spans="1:14" x14ac:dyDescent="0.25">
      <c r="A9119" s="2" t="s">
        <v>10155</v>
      </c>
      <c r="B9119" s="2" t="s">
        <v>663</v>
      </c>
      <c r="C9119" s="9">
        <f t="shared" si="142"/>
        <v>46235</v>
      </c>
      <c r="D9119" t="s">
        <v>53</v>
      </c>
      <c r="E9119" t="s">
        <v>98</v>
      </c>
      <c r="F9119" s="3">
        <v>3</v>
      </c>
      <c r="G9119" s="4">
        <v>1176.7</v>
      </c>
      <c r="H9119" s="5">
        <v>0</v>
      </c>
      <c r="I9119" s="4">
        <v>3530.1</v>
      </c>
      <c r="J9119" s="4">
        <v>836.19</v>
      </c>
      <c r="K9119" t="s">
        <v>24</v>
      </c>
      <c r="L9119" t="s">
        <v>18</v>
      </c>
      <c r="M9119" s="2" t="s">
        <v>19</v>
      </c>
      <c r="N9119" t="s">
        <v>66</v>
      </c>
    </row>
    <row r="9120" spans="1:14" x14ac:dyDescent="0.25">
      <c r="A9120" s="2" t="s">
        <v>10156</v>
      </c>
      <c r="B9120" s="2" t="s">
        <v>3080</v>
      </c>
      <c r="C9120" s="9">
        <f t="shared" si="142"/>
        <v>45839</v>
      </c>
      <c r="D9120" t="s">
        <v>30</v>
      </c>
      <c r="E9120" t="s">
        <v>133</v>
      </c>
      <c r="F9120" s="3">
        <v>3</v>
      </c>
      <c r="G9120" s="4">
        <v>228.95</v>
      </c>
      <c r="H9120" s="5">
        <v>0.05</v>
      </c>
      <c r="I9120" s="4">
        <v>652.51</v>
      </c>
      <c r="J9120" s="4">
        <v>0</v>
      </c>
      <c r="K9120" t="s">
        <v>24</v>
      </c>
      <c r="L9120" t="s">
        <v>47</v>
      </c>
      <c r="M9120" s="2" t="s">
        <v>61</v>
      </c>
      <c r="N9120" t="s">
        <v>42</v>
      </c>
    </row>
    <row r="9121" spans="1:14" x14ac:dyDescent="0.25">
      <c r="A9121" s="2" t="s">
        <v>10157</v>
      </c>
      <c r="B9121" s="2" t="s">
        <v>3229</v>
      </c>
      <c r="C9121" s="9">
        <f t="shared" si="142"/>
        <v>46174</v>
      </c>
      <c r="D9121" t="s">
        <v>30</v>
      </c>
      <c r="E9121" t="s">
        <v>163</v>
      </c>
      <c r="F9121" s="3">
        <v>3</v>
      </c>
      <c r="G9121" s="4">
        <v>1186.46</v>
      </c>
      <c r="H9121" s="5">
        <v>0.05</v>
      </c>
      <c r="I9121" s="4">
        <v>3381.41</v>
      </c>
      <c r="J9121" s="4">
        <v>470.53</v>
      </c>
      <c r="K9121" t="s">
        <v>37</v>
      </c>
      <c r="L9121" t="s">
        <v>25</v>
      </c>
      <c r="M9121" s="2" t="s">
        <v>19</v>
      </c>
      <c r="N9121" t="s">
        <v>27</v>
      </c>
    </row>
    <row r="9122" spans="1:14" x14ac:dyDescent="0.25">
      <c r="A9122" s="2" t="s">
        <v>10158</v>
      </c>
      <c r="B9122" s="2" t="s">
        <v>1346</v>
      </c>
      <c r="C9122" s="9">
        <f t="shared" si="142"/>
        <v>46204</v>
      </c>
      <c r="D9122" t="s">
        <v>45</v>
      </c>
      <c r="E9122" t="s">
        <v>186</v>
      </c>
      <c r="F9122" s="3">
        <v>3</v>
      </c>
      <c r="G9122" s="4">
        <v>1920.44</v>
      </c>
      <c r="H9122" s="5">
        <v>0.1</v>
      </c>
      <c r="I9122" s="4">
        <v>5185.1899999999996</v>
      </c>
      <c r="J9122" s="4">
        <v>0</v>
      </c>
      <c r="K9122" t="s">
        <v>37</v>
      </c>
      <c r="L9122" t="s">
        <v>25</v>
      </c>
      <c r="M9122" s="2" t="s">
        <v>61</v>
      </c>
      <c r="N9122" t="s">
        <v>87</v>
      </c>
    </row>
    <row r="9123" spans="1:14" x14ac:dyDescent="0.25">
      <c r="A9123" s="2" t="s">
        <v>10159</v>
      </c>
      <c r="B9123" s="2" t="s">
        <v>1381</v>
      </c>
      <c r="C9123" s="9">
        <f t="shared" si="142"/>
        <v>45839</v>
      </c>
      <c r="D9123" t="s">
        <v>15</v>
      </c>
      <c r="E9123" t="s">
        <v>16</v>
      </c>
      <c r="F9123" s="3">
        <v>3</v>
      </c>
      <c r="G9123" s="4">
        <v>2518.3200000000002</v>
      </c>
      <c r="H9123" s="5">
        <v>0.05</v>
      </c>
      <c r="I9123" s="4">
        <v>7177.21</v>
      </c>
      <c r="J9123" s="4">
        <v>1663.45</v>
      </c>
      <c r="K9123" t="s">
        <v>17</v>
      </c>
      <c r="L9123" t="s">
        <v>18</v>
      </c>
      <c r="M9123" s="2" t="s">
        <v>19</v>
      </c>
      <c r="N9123" t="s">
        <v>82</v>
      </c>
    </row>
    <row r="9124" spans="1:14" x14ac:dyDescent="0.25">
      <c r="A9124" s="2" t="s">
        <v>10160</v>
      </c>
      <c r="B9124" s="2" t="s">
        <v>2601</v>
      </c>
      <c r="C9124" s="9">
        <f t="shared" si="142"/>
        <v>46204</v>
      </c>
      <c r="D9124" t="s">
        <v>35</v>
      </c>
      <c r="E9124" t="s">
        <v>50</v>
      </c>
      <c r="F9124" s="3">
        <v>1</v>
      </c>
      <c r="G9124" s="4">
        <v>21310.18</v>
      </c>
      <c r="H9124" s="5">
        <v>0</v>
      </c>
      <c r="I9124" s="4">
        <v>21310.18</v>
      </c>
      <c r="J9124" s="4">
        <v>4367.2299999999996</v>
      </c>
      <c r="K9124" t="s">
        <v>24</v>
      </c>
      <c r="L9124" t="s">
        <v>25</v>
      </c>
      <c r="M9124" s="2" t="s">
        <v>19</v>
      </c>
      <c r="N9124" t="s">
        <v>27</v>
      </c>
    </row>
    <row r="9125" spans="1:14" x14ac:dyDescent="0.25">
      <c r="A9125" s="2" t="s">
        <v>10161</v>
      </c>
      <c r="B9125" s="2" t="s">
        <v>2741</v>
      </c>
      <c r="C9125" s="9">
        <f t="shared" si="142"/>
        <v>45748</v>
      </c>
      <c r="D9125" t="s">
        <v>53</v>
      </c>
      <c r="E9125" t="s">
        <v>98</v>
      </c>
      <c r="F9125" s="3">
        <v>1</v>
      </c>
      <c r="G9125" s="4">
        <v>1020.67</v>
      </c>
      <c r="H9125" s="5">
        <v>0.05</v>
      </c>
      <c r="I9125" s="4">
        <v>969.64</v>
      </c>
      <c r="J9125" s="4">
        <v>239.42</v>
      </c>
      <c r="K9125" t="s">
        <v>37</v>
      </c>
      <c r="L9125" t="s">
        <v>25</v>
      </c>
      <c r="M9125" s="2" t="s">
        <v>19</v>
      </c>
      <c r="N9125" t="s">
        <v>27</v>
      </c>
    </row>
    <row r="9126" spans="1:14" x14ac:dyDescent="0.25">
      <c r="A9126" s="2" t="s">
        <v>10162</v>
      </c>
      <c r="B9126" s="2" t="s">
        <v>2391</v>
      </c>
      <c r="C9126" s="9">
        <f t="shared" si="142"/>
        <v>46082</v>
      </c>
      <c r="D9126" t="s">
        <v>45</v>
      </c>
      <c r="E9126" t="s">
        <v>46</v>
      </c>
      <c r="F9126" s="3">
        <v>1</v>
      </c>
      <c r="G9126" s="4">
        <v>1457.68</v>
      </c>
      <c r="H9126" s="5">
        <v>0.15</v>
      </c>
      <c r="I9126" s="4">
        <v>1239.03</v>
      </c>
      <c r="J9126" s="4">
        <v>252.22</v>
      </c>
      <c r="K9126" t="s">
        <v>24</v>
      </c>
      <c r="L9126" t="s">
        <v>25</v>
      </c>
      <c r="M9126" s="2" t="s">
        <v>19</v>
      </c>
      <c r="N9126" t="s">
        <v>66</v>
      </c>
    </row>
    <row r="9127" spans="1:14" x14ac:dyDescent="0.25">
      <c r="A9127" s="2" t="s">
        <v>10163</v>
      </c>
      <c r="B9127" s="2" t="s">
        <v>2487</v>
      </c>
      <c r="C9127" s="9">
        <f t="shared" si="142"/>
        <v>45383</v>
      </c>
      <c r="D9127" t="s">
        <v>35</v>
      </c>
      <c r="E9127" t="s">
        <v>71</v>
      </c>
      <c r="F9127" s="3">
        <v>3</v>
      </c>
      <c r="G9127" s="4">
        <v>30224.43</v>
      </c>
      <c r="H9127" s="5">
        <v>0.05</v>
      </c>
      <c r="I9127" s="4">
        <v>86139.63</v>
      </c>
      <c r="J9127" s="4">
        <v>13090.92</v>
      </c>
      <c r="K9127" t="s">
        <v>24</v>
      </c>
      <c r="L9127" t="s">
        <v>25</v>
      </c>
      <c r="M9127" s="2" t="s">
        <v>19</v>
      </c>
      <c r="N9127" t="s">
        <v>66</v>
      </c>
    </row>
    <row r="9128" spans="1:14" x14ac:dyDescent="0.25">
      <c r="A9128" s="2" t="s">
        <v>10164</v>
      </c>
      <c r="B9128" s="2" t="s">
        <v>3019</v>
      </c>
      <c r="C9128" s="9">
        <f t="shared" si="142"/>
        <v>46174</v>
      </c>
      <c r="D9128" t="s">
        <v>35</v>
      </c>
      <c r="E9128" t="s">
        <v>50</v>
      </c>
      <c r="F9128" s="3">
        <v>1</v>
      </c>
      <c r="G9128" s="4">
        <v>19880.32</v>
      </c>
      <c r="H9128" s="5">
        <v>0.1</v>
      </c>
      <c r="I9128" s="4">
        <v>17892.29</v>
      </c>
      <c r="J9128" s="4">
        <v>2416.29</v>
      </c>
      <c r="K9128" t="s">
        <v>24</v>
      </c>
      <c r="L9128" t="s">
        <v>18</v>
      </c>
      <c r="M9128" s="2" t="s">
        <v>19</v>
      </c>
      <c r="N9128" t="s">
        <v>42</v>
      </c>
    </row>
    <row r="9129" spans="1:14" x14ac:dyDescent="0.25">
      <c r="A9129" s="2" t="s">
        <v>10165</v>
      </c>
      <c r="B9129" s="2" t="s">
        <v>714</v>
      </c>
      <c r="C9129" s="9">
        <f t="shared" si="142"/>
        <v>46174</v>
      </c>
      <c r="D9129" t="s">
        <v>30</v>
      </c>
      <c r="E9129" t="s">
        <v>106</v>
      </c>
      <c r="F9129" s="3">
        <v>3</v>
      </c>
      <c r="G9129" s="4">
        <v>835.86</v>
      </c>
      <c r="H9129" s="5">
        <v>0.1</v>
      </c>
      <c r="I9129" s="4">
        <v>2256.8200000000002</v>
      </c>
      <c r="J9129" s="4">
        <v>334.46</v>
      </c>
      <c r="K9129" t="s">
        <v>24</v>
      </c>
      <c r="L9129" t="s">
        <v>25</v>
      </c>
      <c r="M9129" s="2" t="s">
        <v>19</v>
      </c>
      <c r="N9129" t="s">
        <v>42</v>
      </c>
    </row>
    <row r="9130" spans="1:14" x14ac:dyDescent="0.25">
      <c r="A9130" s="2" t="s">
        <v>10166</v>
      </c>
      <c r="B9130" s="2" t="s">
        <v>673</v>
      </c>
      <c r="C9130" s="9">
        <f t="shared" si="142"/>
        <v>46082</v>
      </c>
      <c r="D9130" t="s">
        <v>30</v>
      </c>
      <c r="E9130" t="s">
        <v>41</v>
      </c>
      <c r="F9130" s="3">
        <v>2</v>
      </c>
      <c r="G9130" s="4">
        <v>859.37</v>
      </c>
      <c r="H9130" s="5">
        <v>0.15</v>
      </c>
      <c r="I9130" s="4">
        <v>1460.93</v>
      </c>
      <c r="J9130" s="4">
        <v>395.61</v>
      </c>
      <c r="K9130" t="s">
        <v>17</v>
      </c>
      <c r="L9130" t="s">
        <v>25</v>
      </c>
      <c r="M9130" s="2" t="s">
        <v>19</v>
      </c>
      <c r="N9130" t="s">
        <v>58</v>
      </c>
    </row>
    <row r="9131" spans="1:14" x14ac:dyDescent="0.25">
      <c r="A9131" s="2" t="s">
        <v>10167</v>
      </c>
      <c r="B9131" s="2" t="s">
        <v>1659</v>
      </c>
      <c r="C9131" s="9">
        <f t="shared" si="142"/>
        <v>46143</v>
      </c>
      <c r="D9131" t="s">
        <v>30</v>
      </c>
      <c r="E9131" t="s">
        <v>133</v>
      </c>
      <c r="F9131" s="3">
        <v>4</v>
      </c>
      <c r="G9131" s="4">
        <v>1047.43</v>
      </c>
      <c r="H9131" s="5">
        <v>0.05</v>
      </c>
      <c r="I9131" s="4">
        <v>3980.23</v>
      </c>
      <c r="J9131" s="4">
        <v>1162.55</v>
      </c>
      <c r="K9131" t="s">
        <v>24</v>
      </c>
      <c r="L9131" t="s">
        <v>25</v>
      </c>
      <c r="M9131" s="2" t="s">
        <v>26</v>
      </c>
      <c r="N9131" t="s">
        <v>87</v>
      </c>
    </row>
    <row r="9132" spans="1:14" x14ac:dyDescent="0.25">
      <c r="A9132" s="2" t="s">
        <v>10168</v>
      </c>
      <c r="B9132" s="2" t="s">
        <v>250</v>
      </c>
      <c r="C9132" s="9">
        <f t="shared" si="142"/>
        <v>45748</v>
      </c>
      <c r="D9132" t="s">
        <v>45</v>
      </c>
      <c r="E9132" t="s">
        <v>222</v>
      </c>
      <c r="F9132" s="3">
        <v>2</v>
      </c>
      <c r="G9132" s="4">
        <v>1628.81</v>
      </c>
      <c r="H9132" s="5">
        <v>0</v>
      </c>
      <c r="I9132" s="4">
        <v>3257.62</v>
      </c>
      <c r="J9132" s="4">
        <v>894.76</v>
      </c>
      <c r="K9132" t="s">
        <v>17</v>
      </c>
      <c r="L9132" t="s">
        <v>47</v>
      </c>
      <c r="M9132" s="2" t="s">
        <v>19</v>
      </c>
      <c r="N9132" t="s">
        <v>42</v>
      </c>
    </row>
    <row r="9133" spans="1:14" x14ac:dyDescent="0.25">
      <c r="A9133" s="2" t="s">
        <v>10169</v>
      </c>
      <c r="B9133" s="2" t="s">
        <v>524</v>
      </c>
      <c r="C9133" s="9">
        <f t="shared" si="142"/>
        <v>45992</v>
      </c>
      <c r="D9133" t="s">
        <v>15</v>
      </c>
      <c r="E9133" t="s">
        <v>23</v>
      </c>
      <c r="F9133" s="3">
        <v>4</v>
      </c>
      <c r="G9133" s="4">
        <v>594.26</v>
      </c>
      <c r="H9133" s="5">
        <v>0.2</v>
      </c>
      <c r="I9133" s="4">
        <v>1901.63</v>
      </c>
      <c r="J9133" s="4">
        <v>231.54</v>
      </c>
      <c r="K9133" t="s">
        <v>17</v>
      </c>
      <c r="L9133" t="s">
        <v>25</v>
      </c>
      <c r="M9133" s="2" t="s">
        <v>19</v>
      </c>
      <c r="N9133" t="s">
        <v>66</v>
      </c>
    </row>
    <row r="9134" spans="1:14" x14ac:dyDescent="0.25">
      <c r="A9134" s="2" t="s">
        <v>10170</v>
      </c>
      <c r="B9134" s="2" t="s">
        <v>3618</v>
      </c>
      <c r="C9134" s="9">
        <f t="shared" si="142"/>
        <v>46204</v>
      </c>
      <c r="D9134" t="s">
        <v>15</v>
      </c>
      <c r="E9134" t="s">
        <v>23</v>
      </c>
      <c r="F9134" s="3">
        <v>1</v>
      </c>
      <c r="G9134" s="4">
        <v>2877.42</v>
      </c>
      <c r="H9134" s="5">
        <v>0</v>
      </c>
      <c r="I9134" s="4">
        <v>2877.42</v>
      </c>
      <c r="J9134" s="4">
        <v>696.22</v>
      </c>
      <c r="K9134" t="s">
        <v>17</v>
      </c>
      <c r="L9134" t="s">
        <v>25</v>
      </c>
      <c r="M9134" s="2" t="s">
        <v>19</v>
      </c>
      <c r="N9134" t="s">
        <v>82</v>
      </c>
    </row>
    <row r="9135" spans="1:14" x14ac:dyDescent="0.25">
      <c r="A9135" s="2" t="s">
        <v>10171</v>
      </c>
      <c r="B9135" s="2" t="s">
        <v>977</v>
      </c>
      <c r="C9135" s="9">
        <f t="shared" si="142"/>
        <v>45597</v>
      </c>
      <c r="D9135" t="s">
        <v>35</v>
      </c>
      <c r="E9135" t="s">
        <v>50</v>
      </c>
      <c r="F9135" s="3">
        <v>4</v>
      </c>
      <c r="G9135" s="4">
        <v>17111.89</v>
      </c>
      <c r="H9135" s="5">
        <v>0.05</v>
      </c>
      <c r="I9135" s="4">
        <v>65025.18</v>
      </c>
      <c r="J9135" s="4">
        <v>7996.43</v>
      </c>
      <c r="K9135" t="s">
        <v>152</v>
      </c>
      <c r="L9135" t="s">
        <v>25</v>
      </c>
      <c r="M9135" s="2" t="s">
        <v>19</v>
      </c>
      <c r="N9135" t="s">
        <v>87</v>
      </c>
    </row>
    <row r="9136" spans="1:14" x14ac:dyDescent="0.25">
      <c r="A9136" s="2" t="s">
        <v>10172</v>
      </c>
      <c r="B9136" s="2" t="s">
        <v>2228</v>
      </c>
      <c r="C9136" s="9">
        <f t="shared" si="142"/>
        <v>45444</v>
      </c>
      <c r="D9136" t="s">
        <v>30</v>
      </c>
      <c r="E9136" t="s">
        <v>106</v>
      </c>
      <c r="F9136" s="3">
        <v>2</v>
      </c>
      <c r="G9136" s="4">
        <v>849.18</v>
      </c>
      <c r="H9136" s="5">
        <v>0.15</v>
      </c>
      <c r="I9136" s="4">
        <v>1443.61</v>
      </c>
      <c r="J9136" s="4">
        <v>194.67</v>
      </c>
      <c r="K9136" t="s">
        <v>24</v>
      </c>
      <c r="L9136" t="s">
        <v>25</v>
      </c>
      <c r="M9136" s="2" t="s">
        <v>19</v>
      </c>
      <c r="N9136" t="s">
        <v>32</v>
      </c>
    </row>
    <row r="9137" spans="1:14" x14ac:dyDescent="0.25">
      <c r="A9137" s="2" t="s">
        <v>10173</v>
      </c>
      <c r="B9137" s="2" t="s">
        <v>714</v>
      </c>
      <c r="C9137" s="9">
        <f t="shared" si="142"/>
        <v>46174</v>
      </c>
      <c r="D9137" t="s">
        <v>35</v>
      </c>
      <c r="E9137" t="s">
        <v>77</v>
      </c>
      <c r="F9137" s="3">
        <v>2</v>
      </c>
      <c r="G9137" s="4">
        <v>914.94</v>
      </c>
      <c r="H9137" s="5">
        <v>0.15</v>
      </c>
      <c r="I9137" s="4">
        <v>1555.4</v>
      </c>
      <c r="J9137" s="4">
        <v>212.61</v>
      </c>
      <c r="K9137" t="s">
        <v>24</v>
      </c>
      <c r="L9137" t="s">
        <v>25</v>
      </c>
      <c r="M9137" s="2" t="s">
        <v>19</v>
      </c>
      <c r="N9137" t="s">
        <v>38</v>
      </c>
    </row>
    <row r="9138" spans="1:14" x14ac:dyDescent="0.25">
      <c r="A9138" s="2" t="s">
        <v>10174</v>
      </c>
      <c r="B9138" s="2" t="s">
        <v>5160</v>
      </c>
      <c r="C9138" s="9">
        <f t="shared" si="142"/>
        <v>45505</v>
      </c>
      <c r="D9138" t="s">
        <v>45</v>
      </c>
      <c r="E9138" t="s">
        <v>186</v>
      </c>
      <c r="F9138" s="3">
        <v>4</v>
      </c>
      <c r="G9138" s="4">
        <v>5717.85</v>
      </c>
      <c r="H9138" s="5">
        <v>0.2</v>
      </c>
      <c r="I9138" s="4">
        <v>18297.12</v>
      </c>
      <c r="J9138" s="4">
        <v>2640.46</v>
      </c>
      <c r="K9138" t="s">
        <v>37</v>
      </c>
      <c r="L9138" t="s">
        <v>25</v>
      </c>
      <c r="M9138" s="2" t="s">
        <v>19</v>
      </c>
      <c r="N9138" t="s">
        <v>66</v>
      </c>
    </row>
    <row r="9139" spans="1:14" x14ac:dyDescent="0.25">
      <c r="A9139" s="2" t="s">
        <v>10175</v>
      </c>
      <c r="B9139" s="2" t="s">
        <v>1859</v>
      </c>
      <c r="C9139" s="9">
        <f t="shared" si="142"/>
        <v>46054</v>
      </c>
      <c r="D9139" t="s">
        <v>15</v>
      </c>
      <c r="E9139" t="s">
        <v>16</v>
      </c>
      <c r="F9139" s="3">
        <v>2</v>
      </c>
      <c r="G9139" s="4">
        <v>2398.9899999999998</v>
      </c>
      <c r="H9139" s="5">
        <v>0</v>
      </c>
      <c r="I9139" s="4">
        <v>4797.9799999999996</v>
      </c>
      <c r="J9139" s="4">
        <v>617.75</v>
      </c>
      <c r="K9139" t="s">
        <v>152</v>
      </c>
      <c r="L9139" t="s">
        <v>25</v>
      </c>
      <c r="M9139" s="2" t="s">
        <v>19</v>
      </c>
      <c r="N9139" t="s">
        <v>155</v>
      </c>
    </row>
    <row r="9140" spans="1:14" x14ac:dyDescent="0.25">
      <c r="A9140" s="2" t="s">
        <v>10176</v>
      </c>
      <c r="B9140" s="2" t="s">
        <v>2937</v>
      </c>
      <c r="C9140" s="9">
        <f t="shared" si="142"/>
        <v>46235</v>
      </c>
      <c r="D9140" t="s">
        <v>15</v>
      </c>
      <c r="E9140" t="s">
        <v>168</v>
      </c>
      <c r="F9140" s="3">
        <v>1</v>
      </c>
      <c r="G9140" s="4">
        <v>730.99</v>
      </c>
      <c r="H9140" s="5">
        <v>0.2</v>
      </c>
      <c r="I9140" s="4">
        <v>584.79</v>
      </c>
      <c r="J9140" s="4">
        <v>78.73</v>
      </c>
      <c r="K9140" t="s">
        <v>24</v>
      </c>
      <c r="L9140" t="s">
        <v>18</v>
      </c>
      <c r="M9140" s="2" t="s">
        <v>19</v>
      </c>
      <c r="N9140" t="s">
        <v>82</v>
      </c>
    </row>
    <row r="9141" spans="1:14" x14ac:dyDescent="0.25">
      <c r="A9141" s="2" t="s">
        <v>10177</v>
      </c>
      <c r="B9141" s="2" t="s">
        <v>5860</v>
      </c>
      <c r="C9141" s="9">
        <f t="shared" si="142"/>
        <v>45809</v>
      </c>
      <c r="D9141" t="s">
        <v>53</v>
      </c>
      <c r="E9141" t="s">
        <v>173</v>
      </c>
      <c r="F9141" s="3">
        <v>2</v>
      </c>
      <c r="G9141" s="4">
        <v>773.39</v>
      </c>
      <c r="H9141" s="5">
        <v>0.15</v>
      </c>
      <c r="I9141" s="4">
        <v>1314.76</v>
      </c>
      <c r="J9141" s="4">
        <v>376.79</v>
      </c>
      <c r="K9141" t="s">
        <v>37</v>
      </c>
      <c r="L9141" t="s">
        <v>25</v>
      </c>
      <c r="M9141" s="2" t="s">
        <v>19</v>
      </c>
      <c r="N9141" t="s">
        <v>27</v>
      </c>
    </row>
    <row r="9142" spans="1:14" x14ac:dyDescent="0.25">
      <c r="A9142" s="2" t="s">
        <v>10178</v>
      </c>
      <c r="B9142" s="2" t="s">
        <v>100</v>
      </c>
      <c r="C9142" s="9">
        <f t="shared" si="142"/>
        <v>45778</v>
      </c>
      <c r="D9142" t="s">
        <v>35</v>
      </c>
      <c r="E9142" t="s">
        <v>71</v>
      </c>
      <c r="F9142" s="3">
        <v>4</v>
      </c>
      <c r="G9142" s="4">
        <v>2586.9899999999998</v>
      </c>
      <c r="H9142" s="5">
        <v>0.1</v>
      </c>
      <c r="I9142" s="4">
        <v>9313.16</v>
      </c>
      <c r="J9142" s="4">
        <v>2169.62</v>
      </c>
      <c r="K9142" t="s">
        <v>24</v>
      </c>
      <c r="L9142" t="s">
        <v>25</v>
      </c>
      <c r="M9142" s="2" t="s">
        <v>19</v>
      </c>
      <c r="N9142" t="s">
        <v>20</v>
      </c>
    </row>
    <row r="9143" spans="1:14" x14ac:dyDescent="0.25">
      <c r="A9143" s="2" t="s">
        <v>10179</v>
      </c>
      <c r="B9143" s="2" t="s">
        <v>1372</v>
      </c>
      <c r="C9143" s="9">
        <f t="shared" si="142"/>
        <v>46174</v>
      </c>
      <c r="D9143" t="s">
        <v>30</v>
      </c>
      <c r="E9143" t="s">
        <v>31</v>
      </c>
      <c r="F9143" s="3">
        <v>1</v>
      </c>
      <c r="G9143" s="4">
        <v>1305.6400000000001</v>
      </c>
      <c r="H9143" s="5">
        <v>0</v>
      </c>
      <c r="I9143" s="4">
        <v>1305.6400000000001</v>
      </c>
      <c r="J9143" s="4">
        <v>443.49</v>
      </c>
      <c r="K9143" t="s">
        <v>37</v>
      </c>
      <c r="L9143" t="s">
        <v>47</v>
      </c>
      <c r="M9143" s="2" t="s">
        <v>19</v>
      </c>
      <c r="N9143" t="s">
        <v>20</v>
      </c>
    </row>
    <row r="9144" spans="1:14" x14ac:dyDescent="0.25">
      <c r="A9144" s="2" t="s">
        <v>10180</v>
      </c>
      <c r="B9144" s="2" t="s">
        <v>1854</v>
      </c>
      <c r="C9144" s="9">
        <f t="shared" si="142"/>
        <v>45352</v>
      </c>
      <c r="D9144" t="s">
        <v>35</v>
      </c>
      <c r="E9144" t="s">
        <v>50</v>
      </c>
      <c r="F9144" s="3">
        <v>4</v>
      </c>
      <c r="G9144" s="4">
        <v>846.58</v>
      </c>
      <c r="H9144" s="5">
        <v>0.1</v>
      </c>
      <c r="I9144" s="4">
        <v>3047.69</v>
      </c>
      <c r="J9144" s="4">
        <v>758.63</v>
      </c>
      <c r="K9144" t="s">
        <v>24</v>
      </c>
      <c r="L9144" t="s">
        <v>25</v>
      </c>
      <c r="M9144" s="2" t="s">
        <v>19</v>
      </c>
      <c r="N9144" t="s">
        <v>66</v>
      </c>
    </row>
    <row r="9145" spans="1:14" x14ac:dyDescent="0.25">
      <c r="A9145" s="2" t="s">
        <v>10181</v>
      </c>
      <c r="B9145" s="2" t="s">
        <v>741</v>
      </c>
      <c r="C9145" s="9">
        <f t="shared" si="142"/>
        <v>45323</v>
      </c>
      <c r="D9145" t="s">
        <v>35</v>
      </c>
      <c r="E9145" t="s">
        <v>71</v>
      </c>
      <c r="F9145" s="3">
        <v>3</v>
      </c>
      <c r="G9145" s="4">
        <v>32919.58</v>
      </c>
      <c r="H9145" s="5">
        <v>0</v>
      </c>
      <c r="I9145" s="4">
        <v>98758.74</v>
      </c>
      <c r="J9145" s="4">
        <v>33874.89</v>
      </c>
      <c r="K9145" t="s">
        <v>152</v>
      </c>
      <c r="L9145" t="s">
        <v>47</v>
      </c>
      <c r="M9145" s="2" t="s">
        <v>19</v>
      </c>
      <c r="N9145" t="s">
        <v>42</v>
      </c>
    </row>
    <row r="9146" spans="1:14" x14ac:dyDescent="0.25">
      <c r="A9146" s="2" t="s">
        <v>10182</v>
      </c>
      <c r="B9146" s="2" t="s">
        <v>4939</v>
      </c>
      <c r="C9146" s="9">
        <f t="shared" si="142"/>
        <v>45962</v>
      </c>
      <c r="D9146" t="s">
        <v>15</v>
      </c>
      <c r="E9146" t="s">
        <v>168</v>
      </c>
      <c r="F9146" s="3">
        <v>3</v>
      </c>
      <c r="G9146" s="4">
        <v>2496.59</v>
      </c>
      <c r="H9146" s="5">
        <v>0.25</v>
      </c>
      <c r="I9146" s="4">
        <v>5617.33</v>
      </c>
      <c r="J9146" s="4">
        <v>1062.07</v>
      </c>
      <c r="K9146" t="s">
        <v>17</v>
      </c>
      <c r="L9146" t="s">
        <v>25</v>
      </c>
      <c r="M9146" s="2" t="s">
        <v>19</v>
      </c>
      <c r="N9146" t="s">
        <v>32</v>
      </c>
    </row>
    <row r="9147" spans="1:14" x14ac:dyDescent="0.25">
      <c r="A9147" s="2" t="s">
        <v>10183</v>
      </c>
      <c r="B9147" s="2" t="s">
        <v>954</v>
      </c>
      <c r="C9147" s="9">
        <f t="shared" si="142"/>
        <v>45809</v>
      </c>
      <c r="D9147" t="s">
        <v>35</v>
      </c>
      <c r="E9147" t="s">
        <v>71</v>
      </c>
      <c r="F9147" s="3">
        <v>1</v>
      </c>
      <c r="G9147" s="4">
        <v>4292.59</v>
      </c>
      <c r="H9147" s="5">
        <v>0.15</v>
      </c>
      <c r="I9147" s="4">
        <v>3648.7</v>
      </c>
      <c r="J9147" s="4">
        <v>799.76</v>
      </c>
      <c r="K9147" t="s">
        <v>17</v>
      </c>
      <c r="L9147" t="s">
        <v>25</v>
      </c>
      <c r="M9147" s="2" t="s">
        <v>19</v>
      </c>
      <c r="N9147" t="s">
        <v>87</v>
      </c>
    </row>
    <row r="9148" spans="1:14" x14ac:dyDescent="0.25">
      <c r="A9148" s="2" t="s">
        <v>10184</v>
      </c>
      <c r="B9148" s="2" t="s">
        <v>1829</v>
      </c>
      <c r="C9148" s="9">
        <f t="shared" si="142"/>
        <v>46113</v>
      </c>
      <c r="D9148" t="s">
        <v>30</v>
      </c>
      <c r="E9148" t="s">
        <v>106</v>
      </c>
      <c r="F9148" s="3">
        <v>1</v>
      </c>
      <c r="G9148" s="4">
        <v>638.97</v>
      </c>
      <c r="H9148" s="5">
        <v>0.1</v>
      </c>
      <c r="I9148" s="4">
        <v>575.07000000000005</v>
      </c>
      <c r="J9148" s="4">
        <v>153.31</v>
      </c>
      <c r="K9148" t="s">
        <v>24</v>
      </c>
      <c r="L9148" t="s">
        <v>18</v>
      </c>
      <c r="M9148" s="2" t="s">
        <v>19</v>
      </c>
      <c r="N9148" t="s">
        <v>58</v>
      </c>
    </row>
    <row r="9149" spans="1:14" x14ac:dyDescent="0.25">
      <c r="A9149" s="2" t="s">
        <v>10185</v>
      </c>
      <c r="B9149" s="2" t="s">
        <v>318</v>
      </c>
      <c r="C9149" s="9">
        <f t="shared" si="142"/>
        <v>45352</v>
      </c>
      <c r="D9149" t="s">
        <v>15</v>
      </c>
      <c r="E9149" t="s">
        <v>168</v>
      </c>
      <c r="F9149" s="3">
        <v>2</v>
      </c>
      <c r="G9149" s="4">
        <v>422.75</v>
      </c>
      <c r="H9149" s="5">
        <v>0.15</v>
      </c>
      <c r="I9149" s="4">
        <v>718.68</v>
      </c>
      <c r="J9149" s="4">
        <v>188.86</v>
      </c>
      <c r="K9149" t="s">
        <v>17</v>
      </c>
      <c r="L9149" t="s">
        <v>25</v>
      </c>
      <c r="M9149" s="2" t="s">
        <v>19</v>
      </c>
      <c r="N9149" t="s">
        <v>66</v>
      </c>
    </row>
    <row r="9150" spans="1:14" x14ac:dyDescent="0.25">
      <c r="A9150" s="2" t="s">
        <v>10186</v>
      </c>
      <c r="B9150" s="2" t="s">
        <v>1163</v>
      </c>
      <c r="C9150" s="9">
        <f t="shared" si="142"/>
        <v>45901</v>
      </c>
      <c r="D9150" t="s">
        <v>35</v>
      </c>
      <c r="E9150" t="s">
        <v>77</v>
      </c>
      <c r="F9150" s="3">
        <v>4</v>
      </c>
      <c r="G9150" s="4">
        <v>15782.09</v>
      </c>
      <c r="H9150" s="5">
        <v>0.1</v>
      </c>
      <c r="I9150" s="4">
        <v>56815.519999999997</v>
      </c>
      <c r="J9150" s="4">
        <v>0</v>
      </c>
      <c r="K9150" t="s">
        <v>37</v>
      </c>
      <c r="L9150" t="s">
        <v>25</v>
      </c>
      <c r="M9150" s="2" t="s">
        <v>101</v>
      </c>
      <c r="N9150" t="s">
        <v>58</v>
      </c>
    </row>
    <row r="9151" spans="1:14" x14ac:dyDescent="0.25">
      <c r="A9151" s="2" t="s">
        <v>10187</v>
      </c>
      <c r="B9151" s="2" t="s">
        <v>3161</v>
      </c>
      <c r="C9151" s="9">
        <f t="shared" si="142"/>
        <v>45870</v>
      </c>
      <c r="D9151" t="s">
        <v>35</v>
      </c>
      <c r="E9151" t="s">
        <v>77</v>
      </c>
      <c r="F9151" s="3">
        <v>3</v>
      </c>
      <c r="G9151" s="4">
        <v>24444.44</v>
      </c>
      <c r="H9151" s="5">
        <v>0</v>
      </c>
      <c r="I9151" s="4">
        <v>73333.320000000007</v>
      </c>
      <c r="J9151" s="4">
        <v>17265.25</v>
      </c>
      <c r="K9151" t="s">
        <v>124</v>
      </c>
      <c r="L9151" t="s">
        <v>25</v>
      </c>
      <c r="M9151" s="2" t="s">
        <v>19</v>
      </c>
      <c r="N9151" t="s">
        <v>58</v>
      </c>
    </row>
    <row r="9152" spans="1:14" x14ac:dyDescent="0.25">
      <c r="A9152" s="2" t="s">
        <v>10188</v>
      </c>
      <c r="B9152" s="2" t="s">
        <v>1120</v>
      </c>
      <c r="C9152" s="9">
        <f t="shared" si="142"/>
        <v>45992</v>
      </c>
      <c r="D9152" t="s">
        <v>45</v>
      </c>
      <c r="E9152" t="s">
        <v>121</v>
      </c>
      <c r="F9152" s="3">
        <v>2</v>
      </c>
      <c r="G9152" s="4">
        <v>2059.71</v>
      </c>
      <c r="H9152" s="5">
        <v>0</v>
      </c>
      <c r="I9152" s="4">
        <v>4119.42</v>
      </c>
      <c r="J9152" s="4">
        <v>913.11</v>
      </c>
      <c r="K9152" t="s">
        <v>17</v>
      </c>
      <c r="L9152" t="s">
        <v>18</v>
      </c>
      <c r="M9152" s="2" t="s">
        <v>19</v>
      </c>
      <c r="N9152" t="s">
        <v>38</v>
      </c>
    </row>
    <row r="9153" spans="1:14" x14ac:dyDescent="0.25">
      <c r="A9153" s="2" t="s">
        <v>10189</v>
      </c>
      <c r="B9153" s="2" t="s">
        <v>454</v>
      </c>
      <c r="C9153" s="9">
        <f t="shared" si="142"/>
        <v>45444</v>
      </c>
      <c r="D9153" t="s">
        <v>30</v>
      </c>
      <c r="E9153" t="s">
        <v>41</v>
      </c>
      <c r="F9153" s="3">
        <v>3</v>
      </c>
      <c r="G9153" s="4">
        <v>637.49</v>
      </c>
      <c r="H9153" s="5">
        <v>0.25</v>
      </c>
      <c r="I9153" s="4">
        <v>1434.35</v>
      </c>
      <c r="J9153" s="4">
        <v>242.23</v>
      </c>
      <c r="K9153" t="s">
        <v>37</v>
      </c>
      <c r="L9153" t="s">
        <v>25</v>
      </c>
      <c r="M9153" s="2" t="s">
        <v>19</v>
      </c>
      <c r="N9153" t="s">
        <v>82</v>
      </c>
    </row>
    <row r="9154" spans="1:14" x14ac:dyDescent="0.25">
      <c r="A9154" s="2" t="s">
        <v>10190</v>
      </c>
      <c r="B9154" s="2" t="s">
        <v>1323</v>
      </c>
      <c r="C9154" s="9">
        <f t="shared" si="142"/>
        <v>45536</v>
      </c>
      <c r="D9154" t="s">
        <v>15</v>
      </c>
      <c r="E9154" t="s">
        <v>23</v>
      </c>
      <c r="F9154" s="3">
        <v>2</v>
      </c>
      <c r="G9154" s="4">
        <v>2998.84</v>
      </c>
      <c r="H9154" s="5">
        <v>0.2</v>
      </c>
      <c r="I9154" s="4">
        <v>4798.1400000000003</v>
      </c>
      <c r="J9154" s="4">
        <v>1384.54</v>
      </c>
      <c r="K9154" t="s">
        <v>24</v>
      </c>
      <c r="L9154" t="s">
        <v>25</v>
      </c>
      <c r="M9154" s="2" t="s">
        <v>26</v>
      </c>
      <c r="N9154" t="s">
        <v>32</v>
      </c>
    </row>
    <row r="9155" spans="1:14" x14ac:dyDescent="0.25">
      <c r="A9155" s="2" t="s">
        <v>10191</v>
      </c>
      <c r="B9155" s="2" t="s">
        <v>2944</v>
      </c>
      <c r="C9155" s="9">
        <f t="shared" ref="C9155:C9218" si="143">DATE(YEAR(B9155),MONTH(B9155),1)</f>
        <v>46174</v>
      </c>
      <c r="D9155" t="s">
        <v>45</v>
      </c>
      <c r="E9155" t="s">
        <v>186</v>
      </c>
      <c r="F9155" s="3">
        <v>2</v>
      </c>
      <c r="G9155" s="4">
        <v>5357.5</v>
      </c>
      <c r="H9155" s="5">
        <v>0.2</v>
      </c>
      <c r="I9155" s="4">
        <v>8572</v>
      </c>
      <c r="J9155" s="4">
        <v>0</v>
      </c>
      <c r="K9155" t="s">
        <v>37</v>
      </c>
      <c r="L9155" t="s">
        <v>25</v>
      </c>
      <c r="M9155" s="2" t="s">
        <v>101</v>
      </c>
      <c r="N9155" t="s">
        <v>66</v>
      </c>
    </row>
    <row r="9156" spans="1:14" x14ac:dyDescent="0.25">
      <c r="A9156" s="2" t="s">
        <v>10192</v>
      </c>
      <c r="B9156" s="2" t="s">
        <v>465</v>
      </c>
      <c r="C9156" s="9">
        <f t="shared" si="143"/>
        <v>45962</v>
      </c>
      <c r="D9156" t="s">
        <v>30</v>
      </c>
      <c r="E9156" t="s">
        <v>31</v>
      </c>
      <c r="F9156" s="3">
        <v>3</v>
      </c>
      <c r="G9156" s="4">
        <v>1405.96</v>
      </c>
      <c r="H9156" s="5">
        <v>0</v>
      </c>
      <c r="I9156" s="4">
        <v>4217.88</v>
      </c>
      <c r="J9156" s="4">
        <v>1099.0999999999999</v>
      </c>
      <c r="K9156" t="s">
        <v>124</v>
      </c>
      <c r="L9156" t="s">
        <v>25</v>
      </c>
      <c r="M9156" s="2" t="s">
        <v>26</v>
      </c>
      <c r="N9156" t="s">
        <v>87</v>
      </c>
    </row>
    <row r="9157" spans="1:14" x14ac:dyDescent="0.25">
      <c r="A9157" s="2" t="s">
        <v>10193</v>
      </c>
      <c r="B9157" s="2" t="s">
        <v>3122</v>
      </c>
      <c r="C9157" s="9">
        <f t="shared" si="143"/>
        <v>45809</v>
      </c>
      <c r="D9157" t="s">
        <v>45</v>
      </c>
      <c r="E9157" t="s">
        <v>222</v>
      </c>
      <c r="F9157" s="3">
        <v>2</v>
      </c>
      <c r="G9157" s="4">
        <v>814.07</v>
      </c>
      <c r="H9157" s="5">
        <v>0</v>
      </c>
      <c r="I9157" s="4">
        <v>1628.14</v>
      </c>
      <c r="J9157" s="4">
        <v>349.14</v>
      </c>
      <c r="K9157" t="s">
        <v>37</v>
      </c>
      <c r="L9157" t="s">
        <v>25</v>
      </c>
      <c r="M9157" s="2" t="s">
        <v>19</v>
      </c>
      <c r="N9157" t="s">
        <v>38</v>
      </c>
    </row>
    <row r="9158" spans="1:14" x14ac:dyDescent="0.25">
      <c r="A9158" s="2" t="s">
        <v>10194</v>
      </c>
      <c r="B9158" s="2" t="s">
        <v>2226</v>
      </c>
      <c r="C9158" s="9">
        <f t="shared" si="143"/>
        <v>45658</v>
      </c>
      <c r="D9158" t="s">
        <v>35</v>
      </c>
      <c r="E9158" t="s">
        <v>36</v>
      </c>
      <c r="F9158" s="3">
        <v>3</v>
      </c>
      <c r="G9158" s="4">
        <v>16053.6</v>
      </c>
      <c r="H9158" s="5">
        <v>0</v>
      </c>
      <c r="I9158" s="4">
        <v>48160.800000000003</v>
      </c>
      <c r="J9158" s="4">
        <v>9604.35</v>
      </c>
      <c r="K9158" t="s">
        <v>17</v>
      </c>
      <c r="L9158" t="s">
        <v>25</v>
      </c>
      <c r="M9158" s="2" t="s">
        <v>19</v>
      </c>
      <c r="N9158" t="s">
        <v>87</v>
      </c>
    </row>
    <row r="9159" spans="1:14" x14ac:dyDescent="0.25">
      <c r="A9159" s="2" t="s">
        <v>10195</v>
      </c>
      <c r="B9159" s="2" t="s">
        <v>2601</v>
      </c>
      <c r="C9159" s="9">
        <f t="shared" si="143"/>
        <v>46204</v>
      </c>
      <c r="D9159" t="s">
        <v>45</v>
      </c>
      <c r="E9159" t="s">
        <v>222</v>
      </c>
      <c r="F9159" s="3">
        <v>1</v>
      </c>
      <c r="G9159" s="4">
        <v>6200.2</v>
      </c>
      <c r="H9159" s="5">
        <v>0.15</v>
      </c>
      <c r="I9159" s="4">
        <v>5270.17</v>
      </c>
      <c r="J9159" s="4">
        <v>807.98</v>
      </c>
      <c r="K9159" t="s">
        <v>37</v>
      </c>
      <c r="L9159" t="s">
        <v>25</v>
      </c>
      <c r="M9159" s="2" t="s">
        <v>19</v>
      </c>
      <c r="N9159" t="s">
        <v>58</v>
      </c>
    </row>
    <row r="9160" spans="1:14" x14ac:dyDescent="0.25">
      <c r="A9160" s="2" t="s">
        <v>10196</v>
      </c>
      <c r="B9160" s="2" t="s">
        <v>1386</v>
      </c>
      <c r="C9160" s="9">
        <f t="shared" si="143"/>
        <v>45962</v>
      </c>
      <c r="D9160" t="s">
        <v>45</v>
      </c>
      <c r="E9160" t="s">
        <v>111</v>
      </c>
      <c r="F9160" s="3">
        <v>4</v>
      </c>
      <c r="G9160" s="4">
        <v>5495.21</v>
      </c>
      <c r="H9160" s="5">
        <v>0</v>
      </c>
      <c r="I9160" s="4">
        <v>21980.84</v>
      </c>
      <c r="J9160" s="4">
        <v>5859</v>
      </c>
      <c r="K9160" t="s">
        <v>17</v>
      </c>
      <c r="L9160" t="s">
        <v>47</v>
      </c>
      <c r="M9160" s="2" t="s">
        <v>19</v>
      </c>
      <c r="N9160" t="s">
        <v>32</v>
      </c>
    </row>
    <row r="9161" spans="1:14" x14ac:dyDescent="0.25">
      <c r="A9161" s="2" t="s">
        <v>10197</v>
      </c>
      <c r="B9161" s="2" t="s">
        <v>1457</v>
      </c>
      <c r="C9161" s="9">
        <f t="shared" si="143"/>
        <v>45597</v>
      </c>
      <c r="D9161" t="s">
        <v>45</v>
      </c>
      <c r="E9161" t="s">
        <v>121</v>
      </c>
      <c r="F9161" s="3">
        <v>2</v>
      </c>
      <c r="G9161" s="4">
        <v>731.74</v>
      </c>
      <c r="H9161" s="5">
        <v>0.05</v>
      </c>
      <c r="I9161" s="4">
        <v>1390.31</v>
      </c>
      <c r="J9161" s="4">
        <v>412.91</v>
      </c>
      <c r="K9161" t="s">
        <v>37</v>
      </c>
      <c r="L9161" t="s">
        <v>25</v>
      </c>
      <c r="M9161" s="2" t="s">
        <v>19</v>
      </c>
      <c r="N9161" t="s">
        <v>27</v>
      </c>
    </row>
    <row r="9162" spans="1:14" x14ac:dyDescent="0.25">
      <c r="A9162" s="2" t="s">
        <v>10198</v>
      </c>
      <c r="B9162" s="2" t="s">
        <v>2765</v>
      </c>
      <c r="C9162" s="9">
        <f t="shared" si="143"/>
        <v>45383</v>
      </c>
      <c r="D9162" t="s">
        <v>45</v>
      </c>
      <c r="E9162" t="s">
        <v>121</v>
      </c>
      <c r="F9162" s="3">
        <v>3</v>
      </c>
      <c r="G9162" s="4">
        <v>2295.15</v>
      </c>
      <c r="H9162" s="5">
        <v>0</v>
      </c>
      <c r="I9162" s="4">
        <v>6885.45</v>
      </c>
      <c r="J9162" s="4">
        <v>1029.1400000000001</v>
      </c>
      <c r="K9162" t="s">
        <v>124</v>
      </c>
      <c r="L9162" t="s">
        <v>25</v>
      </c>
      <c r="M9162" s="2" t="s">
        <v>19</v>
      </c>
      <c r="N9162" t="s">
        <v>42</v>
      </c>
    </row>
    <row r="9163" spans="1:14" x14ac:dyDescent="0.25">
      <c r="A9163" s="2" t="s">
        <v>10199</v>
      </c>
      <c r="B9163" s="2" t="s">
        <v>2059</v>
      </c>
      <c r="C9163" s="9">
        <f t="shared" si="143"/>
        <v>46113</v>
      </c>
      <c r="D9163" t="s">
        <v>53</v>
      </c>
      <c r="E9163" t="s">
        <v>54</v>
      </c>
      <c r="F9163" s="3">
        <v>3</v>
      </c>
      <c r="G9163" s="4">
        <v>972.75</v>
      </c>
      <c r="H9163" s="5">
        <v>0.2</v>
      </c>
      <c r="I9163" s="4">
        <v>2334.6</v>
      </c>
      <c r="J9163" s="4">
        <v>483.04</v>
      </c>
      <c r="K9163" t="s">
        <v>24</v>
      </c>
      <c r="L9163" t="s">
        <v>18</v>
      </c>
      <c r="M9163" s="2" t="s">
        <v>19</v>
      </c>
      <c r="N9163" t="s">
        <v>42</v>
      </c>
    </row>
    <row r="9164" spans="1:14" x14ac:dyDescent="0.25">
      <c r="A9164" s="2" t="s">
        <v>10200</v>
      </c>
      <c r="B9164" s="2" t="s">
        <v>260</v>
      </c>
      <c r="C9164" s="9">
        <f t="shared" si="143"/>
        <v>45444</v>
      </c>
      <c r="D9164" t="s">
        <v>35</v>
      </c>
      <c r="E9164" t="s">
        <v>77</v>
      </c>
      <c r="F9164" s="3">
        <v>4</v>
      </c>
      <c r="G9164" s="4">
        <v>20765.47</v>
      </c>
      <c r="H9164" s="5">
        <v>0.1</v>
      </c>
      <c r="I9164" s="4">
        <v>74755.69</v>
      </c>
      <c r="J9164" s="4">
        <v>16242.25</v>
      </c>
      <c r="K9164" t="s">
        <v>37</v>
      </c>
      <c r="L9164" t="s">
        <v>18</v>
      </c>
      <c r="M9164" s="2" t="s">
        <v>19</v>
      </c>
      <c r="N9164" t="s">
        <v>42</v>
      </c>
    </row>
    <row r="9165" spans="1:14" x14ac:dyDescent="0.25">
      <c r="A9165" s="2" t="s">
        <v>10201</v>
      </c>
      <c r="B9165" s="2" t="s">
        <v>2356</v>
      </c>
      <c r="C9165" s="9">
        <f t="shared" si="143"/>
        <v>46082</v>
      </c>
      <c r="D9165" t="s">
        <v>53</v>
      </c>
      <c r="E9165" t="s">
        <v>114</v>
      </c>
      <c r="F9165" s="3">
        <v>4</v>
      </c>
      <c r="G9165" s="4">
        <v>427.98</v>
      </c>
      <c r="H9165" s="5">
        <v>0.15</v>
      </c>
      <c r="I9165" s="4">
        <v>1455.13</v>
      </c>
      <c r="J9165" s="4">
        <v>413.77</v>
      </c>
      <c r="K9165" t="s">
        <v>24</v>
      </c>
      <c r="L9165" t="s">
        <v>18</v>
      </c>
      <c r="M9165" s="2" t="s">
        <v>19</v>
      </c>
      <c r="N9165" t="s">
        <v>58</v>
      </c>
    </row>
    <row r="9166" spans="1:14" x14ac:dyDescent="0.25">
      <c r="A9166" s="2" t="s">
        <v>10202</v>
      </c>
      <c r="B9166" s="2" t="s">
        <v>2548</v>
      </c>
      <c r="C9166" s="9">
        <f t="shared" si="143"/>
        <v>45717</v>
      </c>
      <c r="D9166" t="s">
        <v>15</v>
      </c>
      <c r="E9166" t="s">
        <v>57</v>
      </c>
      <c r="F9166" s="3">
        <v>4</v>
      </c>
      <c r="G9166" s="4">
        <v>551.85</v>
      </c>
      <c r="H9166" s="5">
        <v>0.1</v>
      </c>
      <c r="I9166" s="4">
        <v>1986.66</v>
      </c>
      <c r="J9166" s="4">
        <v>280.01</v>
      </c>
      <c r="K9166" t="s">
        <v>24</v>
      </c>
      <c r="L9166" t="s">
        <v>25</v>
      </c>
      <c r="M9166" s="2" t="s">
        <v>19</v>
      </c>
      <c r="N9166" t="s">
        <v>42</v>
      </c>
    </row>
    <row r="9167" spans="1:14" x14ac:dyDescent="0.25">
      <c r="A9167" s="2" t="s">
        <v>10203</v>
      </c>
      <c r="B9167" s="2" t="s">
        <v>228</v>
      </c>
      <c r="C9167" s="9">
        <f t="shared" si="143"/>
        <v>45474</v>
      </c>
      <c r="D9167" t="s">
        <v>45</v>
      </c>
      <c r="E9167" t="s">
        <v>121</v>
      </c>
      <c r="F9167" s="3">
        <v>2</v>
      </c>
      <c r="G9167" s="4">
        <v>6052.76</v>
      </c>
      <c r="H9167" s="5">
        <v>0.1</v>
      </c>
      <c r="I9167" s="4">
        <v>10894.97</v>
      </c>
      <c r="J9167" s="4">
        <v>1939.84</v>
      </c>
      <c r="K9167" t="s">
        <v>24</v>
      </c>
      <c r="L9167" t="s">
        <v>25</v>
      </c>
      <c r="M9167" s="2" t="s">
        <v>19</v>
      </c>
      <c r="N9167" t="s">
        <v>20</v>
      </c>
    </row>
    <row r="9168" spans="1:14" x14ac:dyDescent="0.25">
      <c r="A9168" s="2" t="s">
        <v>10204</v>
      </c>
      <c r="B9168" s="2" t="s">
        <v>2479</v>
      </c>
      <c r="C9168" s="9">
        <f t="shared" si="143"/>
        <v>45870</v>
      </c>
      <c r="D9168" t="s">
        <v>35</v>
      </c>
      <c r="E9168" t="s">
        <v>74</v>
      </c>
      <c r="F9168" s="3">
        <v>3</v>
      </c>
      <c r="G9168" s="4">
        <v>8217.77</v>
      </c>
      <c r="H9168" s="5">
        <v>0.05</v>
      </c>
      <c r="I9168" s="4">
        <v>23420.639999999999</v>
      </c>
      <c r="J9168" s="4">
        <v>6293.61</v>
      </c>
      <c r="K9168" t="s">
        <v>24</v>
      </c>
      <c r="L9168" t="s">
        <v>25</v>
      </c>
      <c r="M9168" s="2" t="s">
        <v>19</v>
      </c>
      <c r="N9168" t="s">
        <v>66</v>
      </c>
    </row>
    <row r="9169" spans="1:14" x14ac:dyDescent="0.25">
      <c r="A9169" s="2" t="s">
        <v>10205</v>
      </c>
      <c r="B9169" s="2" t="s">
        <v>1195</v>
      </c>
      <c r="C9169" s="9">
        <f t="shared" si="143"/>
        <v>45292</v>
      </c>
      <c r="D9169" t="s">
        <v>15</v>
      </c>
      <c r="E9169" t="s">
        <v>95</v>
      </c>
      <c r="F9169" s="3">
        <v>2</v>
      </c>
      <c r="G9169" s="4">
        <v>1736.65</v>
      </c>
      <c r="H9169" s="5">
        <v>0</v>
      </c>
      <c r="I9169" s="4">
        <v>3473.3</v>
      </c>
      <c r="J9169" s="4">
        <v>1187</v>
      </c>
      <c r="K9169" t="s">
        <v>37</v>
      </c>
      <c r="L9169" t="s">
        <v>25</v>
      </c>
      <c r="M9169" s="2" t="s">
        <v>19</v>
      </c>
      <c r="N9169" t="s">
        <v>155</v>
      </c>
    </row>
    <row r="9170" spans="1:14" x14ac:dyDescent="0.25">
      <c r="A9170" s="2" t="s">
        <v>10206</v>
      </c>
      <c r="B9170" s="2" t="s">
        <v>1457</v>
      </c>
      <c r="C9170" s="9">
        <f t="shared" si="143"/>
        <v>45597</v>
      </c>
      <c r="D9170" t="s">
        <v>30</v>
      </c>
      <c r="E9170" t="s">
        <v>163</v>
      </c>
      <c r="F9170" s="3">
        <v>2</v>
      </c>
      <c r="G9170" s="4">
        <v>1028.9000000000001</v>
      </c>
      <c r="H9170" s="5">
        <v>0.05</v>
      </c>
      <c r="I9170" s="4">
        <v>1954.91</v>
      </c>
      <c r="J9170" s="4">
        <v>574.01</v>
      </c>
      <c r="K9170" t="s">
        <v>37</v>
      </c>
      <c r="L9170" t="s">
        <v>25</v>
      </c>
      <c r="M9170" s="2" t="s">
        <v>19</v>
      </c>
      <c r="N9170" t="s">
        <v>66</v>
      </c>
    </row>
    <row r="9171" spans="1:14" x14ac:dyDescent="0.25">
      <c r="A9171" s="2" t="s">
        <v>10207</v>
      </c>
      <c r="B9171" s="2" t="s">
        <v>547</v>
      </c>
      <c r="C9171" s="9">
        <f t="shared" si="143"/>
        <v>45870</v>
      </c>
      <c r="D9171" t="s">
        <v>45</v>
      </c>
      <c r="E9171" t="s">
        <v>121</v>
      </c>
      <c r="F9171" s="3">
        <v>1</v>
      </c>
      <c r="G9171" s="4">
        <v>5545.47</v>
      </c>
      <c r="H9171" s="5">
        <v>0</v>
      </c>
      <c r="I9171" s="4">
        <v>5545.47</v>
      </c>
      <c r="J9171" s="4">
        <v>1594.09</v>
      </c>
      <c r="K9171" t="s">
        <v>17</v>
      </c>
      <c r="L9171" t="s">
        <v>25</v>
      </c>
      <c r="M9171" s="2" t="s">
        <v>19</v>
      </c>
      <c r="N9171" t="s">
        <v>27</v>
      </c>
    </row>
    <row r="9172" spans="1:14" x14ac:dyDescent="0.25">
      <c r="A9172" s="2" t="s">
        <v>10208</v>
      </c>
      <c r="B9172" s="2" t="s">
        <v>731</v>
      </c>
      <c r="C9172" s="9">
        <f t="shared" si="143"/>
        <v>45931</v>
      </c>
      <c r="D9172" t="s">
        <v>35</v>
      </c>
      <c r="E9172" t="s">
        <v>50</v>
      </c>
      <c r="F9172" s="3">
        <v>4</v>
      </c>
      <c r="G9172" s="4">
        <v>10250.969999999999</v>
      </c>
      <c r="H9172" s="5">
        <v>0.1</v>
      </c>
      <c r="I9172" s="4">
        <v>36903.49</v>
      </c>
      <c r="J9172" s="4">
        <v>6359.73</v>
      </c>
      <c r="K9172" t="s">
        <v>24</v>
      </c>
      <c r="L9172" t="s">
        <v>25</v>
      </c>
      <c r="M9172" s="2" t="s">
        <v>19</v>
      </c>
      <c r="N9172" t="s">
        <v>58</v>
      </c>
    </row>
    <row r="9173" spans="1:14" x14ac:dyDescent="0.25">
      <c r="A9173" s="2" t="s">
        <v>10209</v>
      </c>
      <c r="B9173" s="2" t="s">
        <v>238</v>
      </c>
      <c r="C9173" s="9">
        <f t="shared" si="143"/>
        <v>45292</v>
      </c>
      <c r="D9173" t="s">
        <v>15</v>
      </c>
      <c r="E9173" t="s">
        <v>57</v>
      </c>
      <c r="F9173" s="3">
        <v>1</v>
      </c>
      <c r="G9173" s="4">
        <v>1031.6600000000001</v>
      </c>
      <c r="H9173" s="5">
        <v>0.05</v>
      </c>
      <c r="I9173" s="4">
        <v>980.08</v>
      </c>
      <c r="J9173" s="4">
        <v>0</v>
      </c>
      <c r="K9173" t="s">
        <v>124</v>
      </c>
      <c r="L9173" t="s">
        <v>18</v>
      </c>
      <c r="M9173" s="2" t="s">
        <v>61</v>
      </c>
      <c r="N9173" t="s">
        <v>58</v>
      </c>
    </row>
    <row r="9174" spans="1:14" x14ac:dyDescent="0.25">
      <c r="A9174" s="2" t="s">
        <v>10210</v>
      </c>
      <c r="B9174" s="2" t="s">
        <v>1637</v>
      </c>
      <c r="C9174" s="9">
        <f t="shared" si="143"/>
        <v>45292</v>
      </c>
      <c r="D9174" t="s">
        <v>35</v>
      </c>
      <c r="E9174" t="s">
        <v>77</v>
      </c>
      <c r="F9174" s="3">
        <v>1</v>
      </c>
      <c r="G9174" s="4">
        <v>18140.12</v>
      </c>
      <c r="H9174" s="5">
        <v>0.1</v>
      </c>
      <c r="I9174" s="4">
        <v>16326.11</v>
      </c>
      <c r="J9174" s="4">
        <v>3029.76</v>
      </c>
      <c r="K9174" t="s">
        <v>24</v>
      </c>
      <c r="L9174" t="s">
        <v>47</v>
      </c>
      <c r="M9174" s="2" t="s">
        <v>26</v>
      </c>
      <c r="N9174" t="s">
        <v>32</v>
      </c>
    </row>
    <row r="9175" spans="1:14" x14ac:dyDescent="0.25">
      <c r="A9175" s="2" t="s">
        <v>10211</v>
      </c>
      <c r="B9175" s="2" t="s">
        <v>5062</v>
      </c>
      <c r="C9175" s="9">
        <f t="shared" si="143"/>
        <v>45717</v>
      </c>
      <c r="D9175" t="s">
        <v>53</v>
      </c>
      <c r="E9175" t="s">
        <v>54</v>
      </c>
      <c r="F9175" s="3">
        <v>2</v>
      </c>
      <c r="G9175" s="4">
        <v>480.5</v>
      </c>
      <c r="H9175" s="5">
        <v>0.15</v>
      </c>
      <c r="I9175" s="4">
        <v>816.85</v>
      </c>
      <c r="J9175" s="4">
        <v>238.23</v>
      </c>
      <c r="K9175" t="s">
        <v>24</v>
      </c>
      <c r="L9175" t="s">
        <v>18</v>
      </c>
      <c r="M9175" s="2" t="s">
        <v>19</v>
      </c>
      <c r="N9175" t="s">
        <v>20</v>
      </c>
    </row>
    <row r="9176" spans="1:14" x14ac:dyDescent="0.25">
      <c r="A9176" s="2" t="s">
        <v>10212</v>
      </c>
      <c r="B9176" s="2" t="s">
        <v>1011</v>
      </c>
      <c r="C9176" s="9">
        <f t="shared" si="143"/>
        <v>45413</v>
      </c>
      <c r="D9176" t="s">
        <v>30</v>
      </c>
      <c r="E9176" t="s">
        <v>106</v>
      </c>
      <c r="F9176" s="3">
        <v>2</v>
      </c>
      <c r="G9176" s="4">
        <v>903.63</v>
      </c>
      <c r="H9176" s="5">
        <v>0</v>
      </c>
      <c r="I9176" s="4">
        <v>1807.26</v>
      </c>
      <c r="J9176" s="4">
        <v>228.6</v>
      </c>
      <c r="K9176" t="s">
        <v>17</v>
      </c>
      <c r="L9176" t="s">
        <v>25</v>
      </c>
      <c r="M9176" s="2" t="s">
        <v>19</v>
      </c>
      <c r="N9176" t="s">
        <v>20</v>
      </c>
    </row>
    <row r="9177" spans="1:14" x14ac:dyDescent="0.25">
      <c r="A9177" s="2" t="s">
        <v>10213</v>
      </c>
      <c r="B9177" s="2" t="s">
        <v>230</v>
      </c>
      <c r="C9177" s="9">
        <f t="shared" si="143"/>
        <v>45352</v>
      </c>
      <c r="D9177" t="s">
        <v>35</v>
      </c>
      <c r="E9177" t="s">
        <v>74</v>
      </c>
      <c r="F9177" s="3">
        <v>3</v>
      </c>
      <c r="G9177" s="4">
        <v>3862.1</v>
      </c>
      <c r="H9177" s="5">
        <v>0.05</v>
      </c>
      <c r="I9177" s="4">
        <v>11006.98</v>
      </c>
      <c r="J9177" s="4">
        <v>2378.14</v>
      </c>
      <c r="K9177" t="s">
        <v>37</v>
      </c>
      <c r="L9177" t="s">
        <v>47</v>
      </c>
      <c r="M9177" s="2" t="s">
        <v>19</v>
      </c>
      <c r="N9177" t="s">
        <v>66</v>
      </c>
    </row>
    <row r="9178" spans="1:14" x14ac:dyDescent="0.25">
      <c r="A9178" s="2" t="s">
        <v>10214</v>
      </c>
      <c r="B9178" s="2" t="s">
        <v>176</v>
      </c>
      <c r="C9178" s="9">
        <f t="shared" si="143"/>
        <v>45748</v>
      </c>
      <c r="D9178" t="s">
        <v>30</v>
      </c>
      <c r="E9178" t="s">
        <v>163</v>
      </c>
      <c r="F9178" s="3">
        <v>1</v>
      </c>
      <c r="G9178" s="4">
        <v>564.24</v>
      </c>
      <c r="H9178" s="5">
        <v>0.1</v>
      </c>
      <c r="I9178" s="4">
        <v>507.82</v>
      </c>
      <c r="J9178" s="4">
        <v>151.16999999999999</v>
      </c>
      <c r="K9178" t="s">
        <v>24</v>
      </c>
      <c r="L9178" t="s">
        <v>47</v>
      </c>
      <c r="M9178" s="2" t="s">
        <v>19</v>
      </c>
      <c r="N9178" t="s">
        <v>42</v>
      </c>
    </row>
    <row r="9179" spans="1:14" x14ac:dyDescent="0.25">
      <c r="A9179" s="2" t="s">
        <v>10215</v>
      </c>
      <c r="B9179" s="2" t="s">
        <v>720</v>
      </c>
      <c r="C9179" s="9">
        <f t="shared" si="143"/>
        <v>45931</v>
      </c>
      <c r="D9179" t="s">
        <v>53</v>
      </c>
      <c r="E9179" t="s">
        <v>173</v>
      </c>
      <c r="F9179" s="3">
        <v>4</v>
      </c>
      <c r="G9179" s="4">
        <v>587.72</v>
      </c>
      <c r="H9179" s="5">
        <v>0</v>
      </c>
      <c r="I9179" s="4">
        <v>2350.88</v>
      </c>
      <c r="J9179" s="4">
        <v>360.03</v>
      </c>
      <c r="K9179" t="s">
        <v>37</v>
      </c>
      <c r="L9179" t="s">
        <v>25</v>
      </c>
      <c r="M9179" s="2" t="s">
        <v>19</v>
      </c>
      <c r="N9179" t="s">
        <v>42</v>
      </c>
    </row>
    <row r="9180" spans="1:14" x14ac:dyDescent="0.25">
      <c r="A9180" s="2" t="s">
        <v>10216</v>
      </c>
      <c r="B9180" s="2" t="s">
        <v>1023</v>
      </c>
      <c r="C9180" s="9">
        <f t="shared" si="143"/>
        <v>46113</v>
      </c>
      <c r="D9180" t="s">
        <v>15</v>
      </c>
      <c r="E9180" t="s">
        <v>57</v>
      </c>
      <c r="F9180" s="3">
        <v>1</v>
      </c>
      <c r="G9180" s="4">
        <v>2041.34</v>
      </c>
      <c r="H9180" s="5">
        <v>0</v>
      </c>
      <c r="I9180" s="4">
        <v>2041.34</v>
      </c>
      <c r="J9180" s="4">
        <v>687.67</v>
      </c>
      <c r="K9180" t="s">
        <v>24</v>
      </c>
      <c r="L9180" t="s">
        <v>25</v>
      </c>
      <c r="M9180" s="2" t="s">
        <v>26</v>
      </c>
      <c r="N9180" t="s">
        <v>32</v>
      </c>
    </row>
    <row r="9181" spans="1:14" x14ac:dyDescent="0.25">
      <c r="A9181" s="2" t="s">
        <v>10217</v>
      </c>
      <c r="B9181" s="2" t="s">
        <v>1013</v>
      </c>
      <c r="C9181" s="9">
        <f t="shared" si="143"/>
        <v>45413</v>
      </c>
      <c r="D9181" t="s">
        <v>45</v>
      </c>
      <c r="E9181" t="s">
        <v>222</v>
      </c>
      <c r="F9181" s="3">
        <v>3</v>
      </c>
      <c r="G9181" s="4">
        <v>6627.06</v>
      </c>
      <c r="H9181" s="5">
        <v>0</v>
      </c>
      <c r="I9181" s="4">
        <v>19881.18</v>
      </c>
      <c r="J9181" s="4">
        <v>6541.94</v>
      </c>
      <c r="K9181" t="s">
        <v>24</v>
      </c>
      <c r="L9181" t="s">
        <v>25</v>
      </c>
      <c r="M9181" s="2" t="s">
        <v>19</v>
      </c>
      <c r="N9181" t="s">
        <v>27</v>
      </c>
    </row>
    <row r="9182" spans="1:14" x14ac:dyDescent="0.25">
      <c r="A9182" s="2" t="s">
        <v>10218</v>
      </c>
      <c r="B9182" s="2" t="s">
        <v>997</v>
      </c>
      <c r="C9182" s="9">
        <f t="shared" si="143"/>
        <v>46082</v>
      </c>
      <c r="D9182" t="s">
        <v>15</v>
      </c>
      <c r="E9182" t="s">
        <v>168</v>
      </c>
      <c r="F9182" s="3">
        <v>1</v>
      </c>
      <c r="G9182" s="4">
        <v>645.89</v>
      </c>
      <c r="H9182" s="5">
        <v>0.15</v>
      </c>
      <c r="I9182" s="4">
        <v>549.01</v>
      </c>
      <c r="J9182" s="4">
        <v>188.46</v>
      </c>
      <c r="K9182" t="s">
        <v>24</v>
      </c>
      <c r="L9182" t="s">
        <v>18</v>
      </c>
      <c r="M9182" s="2" t="s">
        <v>19</v>
      </c>
      <c r="N9182" t="s">
        <v>38</v>
      </c>
    </row>
    <row r="9183" spans="1:14" x14ac:dyDescent="0.25">
      <c r="A9183" s="2" t="s">
        <v>10219</v>
      </c>
      <c r="B9183" s="2" t="s">
        <v>1320</v>
      </c>
      <c r="C9183" s="9">
        <f t="shared" si="143"/>
        <v>46143</v>
      </c>
      <c r="D9183" t="s">
        <v>45</v>
      </c>
      <c r="E9183" t="s">
        <v>121</v>
      </c>
      <c r="F9183" s="3">
        <v>1</v>
      </c>
      <c r="G9183" s="4">
        <v>1492.54</v>
      </c>
      <c r="H9183" s="5">
        <v>0</v>
      </c>
      <c r="I9183" s="4">
        <v>1492.54</v>
      </c>
      <c r="J9183" s="4">
        <v>365.83</v>
      </c>
      <c r="K9183" t="s">
        <v>24</v>
      </c>
      <c r="L9183" t="s">
        <v>25</v>
      </c>
      <c r="M9183" s="2" t="s">
        <v>26</v>
      </c>
      <c r="N9183" t="s">
        <v>66</v>
      </c>
    </row>
    <row r="9184" spans="1:14" x14ac:dyDescent="0.25">
      <c r="A9184" s="2" t="s">
        <v>10220</v>
      </c>
      <c r="B9184" s="2" t="s">
        <v>208</v>
      </c>
      <c r="C9184" s="9">
        <f t="shared" si="143"/>
        <v>45627</v>
      </c>
      <c r="D9184" t="s">
        <v>15</v>
      </c>
      <c r="E9184" t="s">
        <v>57</v>
      </c>
      <c r="F9184" s="3">
        <v>1</v>
      </c>
      <c r="G9184" s="4">
        <v>1189.98</v>
      </c>
      <c r="H9184" s="5">
        <v>0.05</v>
      </c>
      <c r="I9184" s="4">
        <v>1130.48</v>
      </c>
      <c r="J9184" s="4">
        <v>173.52</v>
      </c>
      <c r="K9184" t="s">
        <v>24</v>
      </c>
      <c r="L9184" t="s">
        <v>25</v>
      </c>
      <c r="M9184" s="2" t="s">
        <v>19</v>
      </c>
      <c r="N9184" t="s">
        <v>87</v>
      </c>
    </row>
    <row r="9185" spans="1:14" x14ac:dyDescent="0.25">
      <c r="A9185" s="2" t="s">
        <v>10221</v>
      </c>
      <c r="B9185" s="2" t="s">
        <v>326</v>
      </c>
      <c r="C9185" s="9">
        <f t="shared" si="143"/>
        <v>45413</v>
      </c>
      <c r="D9185" t="s">
        <v>15</v>
      </c>
      <c r="E9185" t="s">
        <v>168</v>
      </c>
      <c r="F9185" s="3">
        <v>3</v>
      </c>
      <c r="G9185" s="4">
        <v>1956.71</v>
      </c>
      <c r="H9185" s="5">
        <v>0.1</v>
      </c>
      <c r="I9185" s="4">
        <v>5283.12</v>
      </c>
      <c r="J9185" s="4">
        <v>1561.59</v>
      </c>
      <c r="K9185" t="s">
        <v>124</v>
      </c>
      <c r="L9185" t="s">
        <v>25</v>
      </c>
      <c r="M9185" s="2" t="s">
        <v>19</v>
      </c>
      <c r="N9185" t="s">
        <v>42</v>
      </c>
    </row>
    <row r="9186" spans="1:14" x14ac:dyDescent="0.25">
      <c r="A9186" s="2" t="s">
        <v>10222</v>
      </c>
      <c r="B9186" s="2" t="s">
        <v>833</v>
      </c>
      <c r="C9186" s="9">
        <f t="shared" si="143"/>
        <v>45717</v>
      </c>
      <c r="D9186" t="s">
        <v>15</v>
      </c>
      <c r="E9186" t="s">
        <v>16</v>
      </c>
      <c r="F9186" s="3">
        <v>1</v>
      </c>
      <c r="G9186" s="4">
        <v>1859.49</v>
      </c>
      <c r="H9186" s="5">
        <v>0.25</v>
      </c>
      <c r="I9186" s="4">
        <v>1394.62</v>
      </c>
      <c r="J9186" s="4">
        <v>437.88</v>
      </c>
      <c r="K9186" t="s">
        <v>37</v>
      </c>
      <c r="L9186" t="s">
        <v>25</v>
      </c>
      <c r="M9186" s="2" t="s">
        <v>19</v>
      </c>
      <c r="N9186" t="s">
        <v>155</v>
      </c>
    </row>
    <row r="9187" spans="1:14" x14ac:dyDescent="0.25">
      <c r="A9187" s="2" t="s">
        <v>10223</v>
      </c>
      <c r="B9187" s="2" t="s">
        <v>1098</v>
      </c>
      <c r="C9187" s="9">
        <f t="shared" si="143"/>
        <v>46023</v>
      </c>
      <c r="D9187" t="s">
        <v>35</v>
      </c>
      <c r="E9187" t="s">
        <v>36</v>
      </c>
      <c r="F9187" s="3">
        <v>2</v>
      </c>
      <c r="G9187" s="4">
        <v>12619.42</v>
      </c>
      <c r="H9187" s="5">
        <v>0.15</v>
      </c>
      <c r="I9187" s="4">
        <v>21453.01</v>
      </c>
      <c r="J9187" s="4">
        <v>2962.82</v>
      </c>
      <c r="K9187" t="s">
        <v>37</v>
      </c>
      <c r="L9187" t="s">
        <v>25</v>
      </c>
      <c r="M9187" s="2" t="s">
        <v>19</v>
      </c>
      <c r="N9187" t="s">
        <v>87</v>
      </c>
    </row>
    <row r="9188" spans="1:14" x14ac:dyDescent="0.25">
      <c r="A9188" s="2" t="s">
        <v>10224</v>
      </c>
      <c r="B9188" s="2" t="s">
        <v>1272</v>
      </c>
      <c r="C9188" s="9">
        <f t="shared" si="143"/>
        <v>45778</v>
      </c>
      <c r="D9188" t="s">
        <v>30</v>
      </c>
      <c r="E9188" t="s">
        <v>163</v>
      </c>
      <c r="F9188" s="3">
        <v>1</v>
      </c>
      <c r="G9188" s="4">
        <v>398.9</v>
      </c>
      <c r="H9188" s="5">
        <v>0</v>
      </c>
      <c r="I9188" s="4">
        <v>398.9</v>
      </c>
      <c r="J9188" s="4">
        <v>88.58</v>
      </c>
      <c r="K9188" t="s">
        <v>124</v>
      </c>
      <c r="L9188" t="s">
        <v>25</v>
      </c>
      <c r="M9188" s="2" t="s">
        <v>19</v>
      </c>
      <c r="N9188" t="s">
        <v>155</v>
      </c>
    </row>
    <row r="9189" spans="1:14" x14ac:dyDescent="0.25">
      <c r="A9189" s="2" t="s">
        <v>10225</v>
      </c>
      <c r="B9189" s="2" t="s">
        <v>1073</v>
      </c>
      <c r="C9189" s="9">
        <f t="shared" si="143"/>
        <v>45323</v>
      </c>
      <c r="D9189" t="s">
        <v>15</v>
      </c>
      <c r="E9189" t="s">
        <v>16</v>
      </c>
      <c r="F9189" s="3">
        <v>2</v>
      </c>
      <c r="G9189" s="4">
        <v>2020.59</v>
      </c>
      <c r="H9189" s="5">
        <v>0.05</v>
      </c>
      <c r="I9189" s="4">
        <v>3839.12</v>
      </c>
      <c r="J9189" s="4">
        <v>995</v>
      </c>
      <c r="K9189" t="s">
        <v>37</v>
      </c>
      <c r="L9189" t="s">
        <v>18</v>
      </c>
      <c r="M9189" s="2" t="s">
        <v>19</v>
      </c>
      <c r="N9189" t="s">
        <v>20</v>
      </c>
    </row>
    <row r="9190" spans="1:14" x14ac:dyDescent="0.25">
      <c r="A9190" s="2" t="s">
        <v>10226</v>
      </c>
      <c r="B9190" s="2" t="s">
        <v>631</v>
      </c>
      <c r="C9190" s="9">
        <f t="shared" si="143"/>
        <v>45474</v>
      </c>
      <c r="D9190" t="s">
        <v>15</v>
      </c>
      <c r="E9190" t="s">
        <v>16</v>
      </c>
      <c r="F9190" s="3">
        <v>1</v>
      </c>
      <c r="G9190" s="4">
        <v>566.09</v>
      </c>
      <c r="H9190" s="5">
        <v>0</v>
      </c>
      <c r="I9190" s="4">
        <v>566.09</v>
      </c>
      <c r="J9190" s="4">
        <v>154.66</v>
      </c>
      <c r="K9190" t="s">
        <v>37</v>
      </c>
      <c r="L9190" t="s">
        <v>25</v>
      </c>
      <c r="M9190" s="2" t="s">
        <v>19</v>
      </c>
      <c r="N9190" t="s">
        <v>42</v>
      </c>
    </row>
    <row r="9191" spans="1:14" x14ac:dyDescent="0.25">
      <c r="A9191" s="2" t="s">
        <v>10227</v>
      </c>
      <c r="B9191" s="2" t="s">
        <v>4412</v>
      </c>
      <c r="C9191" s="9">
        <f t="shared" si="143"/>
        <v>45474</v>
      </c>
      <c r="D9191" t="s">
        <v>30</v>
      </c>
      <c r="E9191" t="s">
        <v>41</v>
      </c>
      <c r="F9191" s="3">
        <v>2</v>
      </c>
      <c r="G9191" s="4">
        <v>486.23</v>
      </c>
      <c r="H9191" s="5">
        <v>0</v>
      </c>
      <c r="I9191" s="4">
        <v>972.46</v>
      </c>
      <c r="J9191" s="4">
        <v>0</v>
      </c>
      <c r="K9191" t="s">
        <v>17</v>
      </c>
      <c r="L9191" t="s">
        <v>18</v>
      </c>
      <c r="M9191" s="2" t="s">
        <v>101</v>
      </c>
      <c r="N9191" t="s">
        <v>58</v>
      </c>
    </row>
    <row r="9192" spans="1:14" x14ac:dyDescent="0.25">
      <c r="A9192" s="2" t="s">
        <v>10228</v>
      </c>
      <c r="B9192" s="2" t="s">
        <v>774</v>
      </c>
      <c r="C9192" s="9">
        <f t="shared" si="143"/>
        <v>46204</v>
      </c>
      <c r="D9192" t="s">
        <v>15</v>
      </c>
      <c r="E9192" t="s">
        <v>168</v>
      </c>
      <c r="F9192" s="3">
        <v>1</v>
      </c>
      <c r="G9192" s="4">
        <v>864.61</v>
      </c>
      <c r="H9192" s="5">
        <v>0</v>
      </c>
      <c r="I9192" s="4">
        <v>864.61</v>
      </c>
      <c r="J9192" s="4">
        <v>0</v>
      </c>
      <c r="K9192" t="s">
        <v>37</v>
      </c>
      <c r="L9192" t="s">
        <v>25</v>
      </c>
      <c r="M9192" s="2" t="s">
        <v>101</v>
      </c>
      <c r="N9192" t="s">
        <v>38</v>
      </c>
    </row>
    <row r="9193" spans="1:14" x14ac:dyDescent="0.25">
      <c r="A9193" s="2" t="s">
        <v>10229</v>
      </c>
      <c r="B9193" s="2" t="s">
        <v>2113</v>
      </c>
      <c r="C9193" s="9">
        <f t="shared" si="143"/>
        <v>46174</v>
      </c>
      <c r="D9193" t="s">
        <v>15</v>
      </c>
      <c r="E9193" t="s">
        <v>23</v>
      </c>
      <c r="F9193" s="3">
        <v>4</v>
      </c>
      <c r="G9193" s="4">
        <v>1388.75</v>
      </c>
      <c r="H9193" s="5">
        <v>0.05</v>
      </c>
      <c r="I9193" s="4">
        <v>5277.25</v>
      </c>
      <c r="J9193" s="4">
        <v>0</v>
      </c>
      <c r="K9193" t="s">
        <v>37</v>
      </c>
      <c r="L9193" t="s">
        <v>25</v>
      </c>
      <c r="M9193" s="2" t="s">
        <v>101</v>
      </c>
      <c r="N9193" t="s">
        <v>66</v>
      </c>
    </row>
    <row r="9194" spans="1:14" x14ac:dyDescent="0.25">
      <c r="A9194" s="2" t="s">
        <v>10230</v>
      </c>
      <c r="B9194" s="2" t="s">
        <v>5854</v>
      </c>
      <c r="C9194" s="9">
        <f t="shared" si="143"/>
        <v>45323</v>
      </c>
      <c r="D9194" t="s">
        <v>53</v>
      </c>
      <c r="E9194" t="s">
        <v>54</v>
      </c>
      <c r="F9194" s="3">
        <v>2</v>
      </c>
      <c r="G9194" s="4">
        <v>374.6</v>
      </c>
      <c r="H9194" s="5">
        <v>0</v>
      </c>
      <c r="I9194" s="4">
        <v>749.2</v>
      </c>
      <c r="J9194" s="4">
        <v>105.72</v>
      </c>
      <c r="K9194" t="s">
        <v>24</v>
      </c>
      <c r="L9194" t="s">
        <v>18</v>
      </c>
      <c r="M9194" s="2" t="s">
        <v>19</v>
      </c>
      <c r="N9194" t="s">
        <v>42</v>
      </c>
    </row>
    <row r="9195" spans="1:14" x14ac:dyDescent="0.25">
      <c r="A9195" s="2" t="s">
        <v>10231</v>
      </c>
      <c r="B9195" s="2" t="s">
        <v>2248</v>
      </c>
      <c r="C9195" s="9">
        <f t="shared" si="143"/>
        <v>45383</v>
      </c>
      <c r="D9195" t="s">
        <v>30</v>
      </c>
      <c r="E9195" t="s">
        <v>106</v>
      </c>
      <c r="F9195" s="3">
        <v>4</v>
      </c>
      <c r="G9195" s="4">
        <v>1466.15</v>
      </c>
      <c r="H9195" s="5">
        <v>0.05</v>
      </c>
      <c r="I9195" s="4">
        <v>5571.37</v>
      </c>
      <c r="J9195" s="4">
        <v>763.73</v>
      </c>
      <c r="K9195" t="s">
        <v>24</v>
      </c>
      <c r="L9195" t="s">
        <v>25</v>
      </c>
      <c r="M9195" s="2" t="s">
        <v>19</v>
      </c>
      <c r="N9195" t="s">
        <v>32</v>
      </c>
    </row>
    <row r="9196" spans="1:14" x14ac:dyDescent="0.25">
      <c r="A9196" s="2" t="s">
        <v>10232</v>
      </c>
      <c r="B9196" s="2" t="s">
        <v>1316</v>
      </c>
      <c r="C9196" s="9">
        <f t="shared" si="143"/>
        <v>45566</v>
      </c>
      <c r="D9196" t="s">
        <v>35</v>
      </c>
      <c r="E9196" t="s">
        <v>50</v>
      </c>
      <c r="F9196" s="3">
        <v>2</v>
      </c>
      <c r="G9196" s="4">
        <v>27939.15</v>
      </c>
      <c r="H9196" s="5">
        <v>0.15</v>
      </c>
      <c r="I9196" s="4">
        <v>47496.56</v>
      </c>
      <c r="J9196" s="4">
        <v>0</v>
      </c>
      <c r="K9196" t="s">
        <v>24</v>
      </c>
      <c r="L9196" t="s">
        <v>18</v>
      </c>
      <c r="M9196" s="2" t="s">
        <v>101</v>
      </c>
      <c r="N9196" t="s">
        <v>58</v>
      </c>
    </row>
    <row r="9197" spans="1:14" x14ac:dyDescent="0.25">
      <c r="A9197" s="2" t="s">
        <v>10233</v>
      </c>
      <c r="B9197" s="2" t="s">
        <v>3122</v>
      </c>
      <c r="C9197" s="9">
        <f t="shared" si="143"/>
        <v>45809</v>
      </c>
      <c r="D9197" t="s">
        <v>15</v>
      </c>
      <c r="E9197" t="s">
        <v>168</v>
      </c>
      <c r="F9197" s="3">
        <v>1</v>
      </c>
      <c r="G9197" s="4">
        <v>2218.0500000000002</v>
      </c>
      <c r="H9197" s="5">
        <v>0.15</v>
      </c>
      <c r="I9197" s="4">
        <v>1885.34</v>
      </c>
      <c r="J9197" s="4">
        <v>0</v>
      </c>
      <c r="K9197" t="s">
        <v>37</v>
      </c>
      <c r="L9197" t="s">
        <v>47</v>
      </c>
      <c r="M9197" s="2" t="s">
        <v>61</v>
      </c>
      <c r="N9197" t="s">
        <v>82</v>
      </c>
    </row>
    <row r="9198" spans="1:14" x14ac:dyDescent="0.25">
      <c r="A9198" s="2" t="s">
        <v>10234</v>
      </c>
      <c r="B9198" s="2" t="s">
        <v>2083</v>
      </c>
      <c r="C9198" s="9">
        <f t="shared" si="143"/>
        <v>45689</v>
      </c>
      <c r="D9198" t="s">
        <v>53</v>
      </c>
      <c r="E9198" t="s">
        <v>98</v>
      </c>
      <c r="F9198" s="3">
        <v>3</v>
      </c>
      <c r="G9198" s="4">
        <v>245.38</v>
      </c>
      <c r="H9198" s="5">
        <v>0.05</v>
      </c>
      <c r="I9198" s="4">
        <v>699.33</v>
      </c>
      <c r="J9198" s="4">
        <v>194.72</v>
      </c>
      <c r="K9198" t="s">
        <v>37</v>
      </c>
      <c r="L9198" t="s">
        <v>47</v>
      </c>
      <c r="M9198" s="2" t="s">
        <v>19</v>
      </c>
      <c r="N9198" t="s">
        <v>66</v>
      </c>
    </row>
    <row r="9199" spans="1:14" x14ac:dyDescent="0.25">
      <c r="A9199" s="2" t="s">
        <v>10235</v>
      </c>
      <c r="B9199" s="2" t="s">
        <v>428</v>
      </c>
      <c r="C9199" s="9">
        <f t="shared" si="143"/>
        <v>45748</v>
      </c>
      <c r="D9199" t="s">
        <v>15</v>
      </c>
      <c r="E9199" t="s">
        <v>23</v>
      </c>
      <c r="F9199" s="3">
        <v>1</v>
      </c>
      <c r="G9199" s="4">
        <v>1375.3</v>
      </c>
      <c r="H9199" s="5">
        <v>0.1</v>
      </c>
      <c r="I9199" s="4">
        <v>1237.77</v>
      </c>
      <c r="J9199" s="4">
        <v>324.33999999999997</v>
      </c>
      <c r="K9199" t="s">
        <v>37</v>
      </c>
      <c r="L9199" t="s">
        <v>47</v>
      </c>
      <c r="M9199" s="2" t="s">
        <v>19</v>
      </c>
      <c r="N9199" t="s">
        <v>58</v>
      </c>
    </row>
    <row r="9200" spans="1:14" x14ac:dyDescent="0.25">
      <c r="A9200" s="2" t="s">
        <v>10236</v>
      </c>
      <c r="B9200" s="2" t="s">
        <v>2226</v>
      </c>
      <c r="C9200" s="9">
        <f t="shared" si="143"/>
        <v>45658</v>
      </c>
      <c r="D9200" t="s">
        <v>15</v>
      </c>
      <c r="E9200" t="s">
        <v>16</v>
      </c>
      <c r="F9200" s="3">
        <v>3</v>
      </c>
      <c r="G9200" s="4">
        <v>1093.76</v>
      </c>
      <c r="H9200" s="5">
        <v>0.05</v>
      </c>
      <c r="I9200" s="4">
        <v>3117.22</v>
      </c>
      <c r="J9200" s="4">
        <v>900.23</v>
      </c>
      <c r="K9200" t="s">
        <v>24</v>
      </c>
      <c r="L9200" t="s">
        <v>25</v>
      </c>
      <c r="M9200" s="2" t="s">
        <v>19</v>
      </c>
      <c r="N9200" t="s">
        <v>87</v>
      </c>
    </row>
    <row r="9201" spans="1:14" x14ac:dyDescent="0.25">
      <c r="A9201" s="2" t="s">
        <v>10237</v>
      </c>
      <c r="B9201" s="2" t="s">
        <v>2059</v>
      </c>
      <c r="C9201" s="9">
        <f t="shared" si="143"/>
        <v>46113</v>
      </c>
      <c r="D9201" t="s">
        <v>35</v>
      </c>
      <c r="E9201" t="s">
        <v>74</v>
      </c>
      <c r="F9201" s="3">
        <v>4</v>
      </c>
      <c r="G9201" s="4">
        <v>7114.81</v>
      </c>
      <c r="H9201" s="5">
        <v>0.05</v>
      </c>
      <c r="I9201" s="4">
        <v>27036.28</v>
      </c>
      <c r="J9201" s="4">
        <v>4748.21</v>
      </c>
      <c r="K9201" t="s">
        <v>17</v>
      </c>
      <c r="L9201" t="s">
        <v>18</v>
      </c>
      <c r="M9201" s="2" t="s">
        <v>26</v>
      </c>
      <c r="N9201" t="s">
        <v>155</v>
      </c>
    </row>
    <row r="9202" spans="1:14" x14ac:dyDescent="0.25">
      <c r="A9202" s="2" t="s">
        <v>10238</v>
      </c>
      <c r="B9202" s="2" t="s">
        <v>2778</v>
      </c>
      <c r="C9202" s="9">
        <f t="shared" si="143"/>
        <v>45323</v>
      </c>
      <c r="D9202" t="s">
        <v>35</v>
      </c>
      <c r="E9202" t="s">
        <v>77</v>
      </c>
      <c r="F9202" s="3">
        <v>3</v>
      </c>
      <c r="G9202" s="4">
        <v>28392</v>
      </c>
      <c r="H9202" s="5">
        <v>0.1</v>
      </c>
      <c r="I9202" s="4">
        <v>76658.399999999994</v>
      </c>
      <c r="J9202" s="4">
        <v>14737.8</v>
      </c>
      <c r="K9202" t="s">
        <v>17</v>
      </c>
      <c r="L9202" t="s">
        <v>47</v>
      </c>
      <c r="M9202" s="2" t="s">
        <v>19</v>
      </c>
      <c r="N9202" t="s">
        <v>27</v>
      </c>
    </row>
    <row r="9203" spans="1:14" x14ac:dyDescent="0.25">
      <c r="A9203" s="2" t="s">
        <v>10239</v>
      </c>
      <c r="B9203" s="2" t="s">
        <v>837</v>
      </c>
      <c r="C9203" s="9">
        <f t="shared" si="143"/>
        <v>45292</v>
      </c>
      <c r="D9203" t="s">
        <v>45</v>
      </c>
      <c r="E9203" t="s">
        <v>121</v>
      </c>
      <c r="F9203" s="3">
        <v>3</v>
      </c>
      <c r="G9203" s="4">
        <v>7914.31</v>
      </c>
      <c r="H9203" s="5">
        <v>0.05</v>
      </c>
      <c r="I9203" s="4">
        <v>22555.78</v>
      </c>
      <c r="J9203" s="4">
        <v>7391.82</v>
      </c>
      <c r="K9203" t="s">
        <v>24</v>
      </c>
      <c r="L9203" t="s">
        <v>18</v>
      </c>
      <c r="M9203" s="2" t="s">
        <v>19</v>
      </c>
      <c r="N9203" t="s">
        <v>82</v>
      </c>
    </row>
    <row r="9204" spans="1:14" x14ac:dyDescent="0.25">
      <c r="A9204" s="2" t="s">
        <v>10240</v>
      </c>
      <c r="B9204" s="2" t="s">
        <v>1887</v>
      </c>
      <c r="C9204" s="9">
        <f t="shared" si="143"/>
        <v>46082</v>
      </c>
      <c r="D9204" t="s">
        <v>30</v>
      </c>
      <c r="E9204" t="s">
        <v>133</v>
      </c>
      <c r="F9204" s="3">
        <v>3</v>
      </c>
      <c r="G9204" s="4">
        <v>214.82</v>
      </c>
      <c r="H9204" s="5">
        <v>0.1</v>
      </c>
      <c r="I9204" s="4">
        <v>580.01</v>
      </c>
      <c r="J9204" s="4">
        <v>157.34</v>
      </c>
      <c r="K9204" t="s">
        <v>24</v>
      </c>
      <c r="L9204" t="s">
        <v>18</v>
      </c>
      <c r="M9204" s="2" t="s">
        <v>19</v>
      </c>
      <c r="N9204" t="s">
        <v>58</v>
      </c>
    </row>
    <row r="9205" spans="1:14" x14ac:dyDescent="0.25">
      <c r="A9205" s="2" t="s">
        <v>10241</v>
      </c>
      <c r="B9205" s="2" t="s">
        <v>2248</v>
      </c>
      <c r="C9205" s="9">
        <f t="shared" si="143"/>
        <v>45383</v>
      </c>
      <c r="D9205" t="s">
        <v>53</v>
      </c>
      <c r="E9205" t="s">
        <v>54</v>
      </c>
      <c r="F9205" s="3">
        <v>3</v>
      </c>
      <c r="G9205" s="4">
        <v>1112.18</v>
      </c>
      <c r="H9205" s="5">
        <v>0</v>
      </c>
      <c r="I9205" s="4">
        <v>3336.54</v>
      </c>
      <c r="J9205" s="4">
        <v>1039.6500000000001</v>
      </c>
      <c r="K9205" t="s">
        <v>37</v>
      </c>
      <c r="L9205" t="s">
        <v>18</v>
      </c>
      <c r="M9205" s="2" t="s">
        <v>19</v>
      </c>
      <c r="N9205" t="s">
        <v>66</v>
      </c>
    </row>
    <row r="9206" spans="1:14" x14ac:dyDescent="0.25">
      <c r="A9206" s="2" t="s">
        <v>10242</v>
      </c>
      <c r="B9206" s="2" t="s">
        <v>1302</v>
      </c>
      <c r="C9206" s="9">
        <f t="shared" si="143"/>
        <v>45839</v>
      </c>
      <c r="D9206" t="s">
        <v>30</v>
      </c>
      <c r="E9206" t="s">
        <v>133</v>
      </c>
      <c r="F9206" s="3">
        <v>4</v>
      </c>
      <c r="G9206" s="4">
        <v>327.88</v>
      </c>
      <c r="H9206" s="5">
        <v>0.1</v>
      </c>
      <c r="I9206" s="4">
        <v>1180.3699999999999</v>
      </c>
      <c r="J9206" s="4">
        <v>398.43</v>
      </c>
      <c r="K9206" t="s">
        <v>24</v>
      </c>
      <c r="L9206" t="s">
        <v>25</v>
      </c>
      <c r="M9206" s="2" t="s">
        <v>19</v>
      </c>
      <c r="N9206" t="s">
        <v>82</v>
      </c>
    </row>
    <row r="9207" spans="1:14" x14ac:dyDescent="0.25">
      <c r="A9207" s="2" t="s">
        <v>10243</v>
      </c>
      <c r="B9207" s="2" t="s">
        <v>3998</v>
      </c>
      <c r="C9207" s="9">
        <f t="shared" si="143"/>
        <v>45901</v>
      </c>
      <c r="D9207" t="s">
        <v>35</v>
      </c>
      <c r="E9207" t="s">
        <v>50</v>
      </c>
      <c r="F9207" s="3">
        <v>3</v>
      </c>
      <c r="G9207" s="4">
        <v>897.69</v>
      </c>
      <c r="H9207" s="5">
        <v>0.15</v>
      </c>
      <c r="I9207" s="4">
        <v>2289.11</v>
      </c>
      <c r="J9207" s="4">
        <v>511.73</v>
      </c>
      <c r="K9207" t="s">
        <v>24</v>
      </c>
      <c r="L9207" t="s">
        <v>25</v>
      </c>
      <c r="M9207" s="2" t="s">
        <v>26</v>
      </c>
      <c r="N9207" t="s">
        <v>38</v>
      </c>
    </row>
    <row r="9208" spans="1:14" x14ac:dyDescent="0.25">
      <c r="A9208" s="2" t="s">
        <v>10244</v>
      </c>
      <c r="B9208" s="2" t="s">
        <v>165</v>
      </c>
      <c r="C9208" s="9">
        <f t="shared" si="143"/>
        <v>45839</v>
      </c>
      <c r="D9208" t="s">
        <v>35</v>
      </c>
      <c r="E9208" t="s">
        <v>74</v>
      </c>
      <c r="F9208" s="3">
        <v>1</v>
      </c>
      <c r="G9208" s="4">
        <v>19936.490000000002</v>
      </c>
      <c r="H9208" s="5">
        <v>0.2</v>
      </c>
      <c r="I9208" s="4">
        <v>15949.19</v>
      </c>
      <c r="J9208" s="4">
        <v>4046.92</v>
      </c>
      <c r="K9208" t="s">
        <v>24</v>
      </c>
      <c r="L9208" t="s">
        <v>25</v>
      </c>
      <c r="M9208" s="2" t="s">
        <v>19</v>
      </c>
      <c r="N9208" t="s">
        <v>66</v>
      </c>
    </row>
    <row r="9209" spans="1:14" x14ac:dyDescent="0.25">
      <c r="A9209" s="2" t="s">
        <v>10245</v>
      </c>
      <c r="B9209" s="2" t="s">
        <v>1120</v>
      </c>
      <c r="C9209" s="9">
        <f t="shared" si="143"/>
        <v>45992</v>
      </c>
      <c r="D9209" t="s">
        <v>53</v>
      </c>
      <c r="E9209" t="s">
        <v>98</v>
      </c>
      <c r="F9209" s="3">
        <v>2</v>
      </c>
      <c r="G9209" s="4">
        <v>943.79</v>
      </c>
      <c r="H9209" s="5">
        <v>0</v>
      </c>
      <c r="I9209" s="4">
        <v>1887.58</v>
      </c>
      <c r="J9209" s="4">
        <v>359.73</v>
      </c>
      <c r="K9209" t="s">
        <v>152</v>
      </c>
      <c r="L9209" t="s">
        <v>47</v>
      </c>
      <c r="M9209" s="2" t="s">
        <v>19</v>
      </c>
      <c r="N9209" t="s">
        <v>66</v>
      </c>
    </row>
    <row r="9210" spans="1:14" x14ac:dyDescent="0.25">
      <c r="A9210" s="2" t="s">
        <v>10246</v>
      </c>
      <c r="B9210" s="2" t="s">
        <v>5160</v>
      </c>
      <c r="C9210" s="9">
        <f t="shared" si="143"/>
        <v>45505</v>
      </c>
      <c r="D9210" t="s">
        <v>15</v>
      </c>
      <c r="E9210" t="s">
        <v>23</v>
      </c>
      <c r="F9210" s="3">
        <v>2</v>
      </c>
      <c r="G9210" s="4">
        <v>2362.63</v>
      </c>
      <c r="H9210" s="5">
        <v>0.05</v>
      </c>
      <c r="I9210" s="4">
        <v>4489</v>
      </c>
      <c r="J9210" s="4">
        <v>1402.68</v>
      </c>
      <c r="K9210" t="s">
        <v>24</v>
      </c>
      <c r="L9210" t="s">
        <v>25</v>
      </c>
      <c r="M9210" s="2" t="s">
        <v>26</v>
      </c>
      <c r="N9210" t="s">
        <v>27</v>
      </c>
    </row>
    <row r="9211" spans="1:14" x14ac:dyDescent="0.25">
      <c r="A9211" s="2" t="s">
        <v>10247</v>
      </c>
      <c r="B9211" s="2" t="s">
        <v>3669</v>
      </c>
      <c r="C9211" s="9">
        <f t="shared" si="143"/>
        <v>45474</v>
      </c>
      <c r="D9211" t="s">
        <v>15</v>
      </c>
      <c r="E9211" t="s">
        <v>16</v>
      </c>
      <c r="F9211" s="3">
        <v>1</v>
      </c>
      <c r="G9211" s="4">
        <v>505.57</v>
      </c>
      <c r="H9211" s="5">
        <v>0.05</v>
      </c>
      <c r="I9211" s="4">
        <v>480.29</v>
      </c>
      <c r="J9211" s="4">
        <v>107.8</v>
      </c>
      <c r="K9211" t="s">
        <v>24</v>
      </c>
      <c r="L9211" t="s">
        <v>25</v>
      </c>
      <c r="M9211" s="2" t="s">
        <v>19</v>
      </c>
      <c r="N9211" t="s">
        <v>66</v>
      </c>
    </row>
    <row r="9212" spans="1:14" x14ac:dyDescent="0.25">
      <c r="A9212" s="2" t="s">
        <v>10248</v>
      </c>
      <c r="B9212" s="2" t="s">
        <v>1144</v>
      </c>
      <c r="C9212" s="9">
        <f t="shared" si="143"/>
        <v>45352</v>
      </c>
      <c r="D9212" t="s">
        <v>53</v>
      </c>
      <c r="E9212" t="s">
        <v>92</v>
      </c>
      <c r="F9212" s="3">
        <v>4</v>
      </c>
      <c r="G9212" s="4">
        <v>215.61</v>
      </c>
      <c r="H9212" s="5">
        <v>0.2</v>
      </c>
      <c r="I9212" s="4">
        <v>689.95</v>
      </c>
      <c r="J9212" s="4">
        <v>196.81</v>
      </c>
      <c r="K9212" t="s">
        <v>37</v>
      </c>
      <c r="L9212" t="s">
        <v>25</v>
      </c>
      <c r="M9212" s="2" t="s">
        <v>19</v>
      </c>
      <c r="N9212" t="s">
        <v>38</v>
      </c>
    </row>
    <row r="9213" spans="1:14" x14ac:dyDescent="0.25">
      <c r="A9213" s="2" t="s">
        <v>10249</v>
      </c>
      <c r="B9213" s="2" t="s">
        <v>852</v>
      </c>
      <c r="C9213" s="9">
        <f t="shared" si="143"/>
        <v>46113</v>
      </c>
      <c r="D9213" t="s">
        <v>45</v>
      </c>
      <c r="E9213" t="s">
        <v>111</v>
      </c>
      <c r="F9213" s="3">
        <v>1</v>
      </c>
      <c r="G9213" s="4">
        <v>7508.7</v>
      </c>
      <c r="H9213" s="5">
        <v>0</v>
      </c>
      <c r="I9213" s="4">
        <v>7508.7</v>
      </c>
      <c r="J9213" s="4">
        <v>1878.46</v>
      </c>
      <c r="K9213" t="s">
        <v>24</v>
      </c>
      <c r="L9213" t="s">
        <v>25</v>
      </c>
      <c r="M9213" s="2" t="s">
        <v>26</v>
      </c>
      <c r="N9213" t="s">
        <v>42</v>
      </c>
    </row>
    <row r="9214" spans="1:14" x14ac:dyDescent="0.25">
      <c r="A9214" s="2" t="s">
        <v>10250</v>
      </c>
      <c r="B9214" s="2" t="s">
        <v>597</v>
      </c>
      <c r="C9214" s="9">
        <f t="shared" si="143"/>
        <v>45413</v>
      </c>
      <c r="D9214" t="s">
        <v>35</v>
      </c>
      <c r="E9214" t="s">
        <v>36</v>
      </c>
      <c r="F9214" s="3">
        <v>1</v>
      </c>
      <c r="G9214" s="4">
        <v>20105.41</v>
      </c>
      <c r="H9214" s="5">
        <v>0</v>
      </c>
      <c r="I9214" s="4">
        <v>20105.41</v>
      </c>
      <c r="J9214" s="4">
        <v>4867.7</v>
      </c>
      <c r="K9214" t="s">
        <v>17</v>
      </c>
      <c r="L9214" t="s">
        <v>18</v>
      </c>
      <c r="M9214" s="2" t="s">
        <v>26</v>
      </c>
      <c r="N9214" t="s">
        <v>20</v>
      </c>
    </row>
    <row r="9215" spans="1:14" x14ac:dyDescent="0.25">
      <c r="A9215" s="2" t="s">
        <v>10251</v>
      </c>
      <c r="B9215" s="2" t="s">
        <v>165</v>
      </c>
      <c r="C9215" s="9">
        <f t="shared" si="143"/>
        <v>45839</v>
      </c>
      <c r="D9215" t="s">
        <v>30</v>
      </c>
      <c r="E9215" t="s">
        <v>163</v>
      </c>
      <c r="F9215" s="3">
        <v>3</v>
      </c>
      <c r="G9215" s="4">
        <v>238.62</v>
      </c>
      <c r="H9215" s="5">
        <v>0</v>
      </c>
      <c r="I9215" s="4">
        <v>715.86</v>
      </c>
      <c r="J9215" s="4">
        <v>111.8</v>
      </c>
      <c r="K9215" t="s">
        <v>37</v>
      </c>
      <c r="L9215" t="s">
        <v>25</v>
      </c>
      <c r="M9215" s="2" t="s">
        <v>19</v>
      </c>
      <c r="N9215" t="s">
        <v>155</v>
      </c>
    </row>
    <row r="9216" spans="1:14" x14ac:dyDescent="0.25">
      <c r="A9216" s="2" t="s">
        <v>10252</v>
      </c>
      <c r="B9216" s="2" t="s">
        <v>3002</v>
      </c>
      <c r="C9216" s="9">
        <f t="shared" si="143"/>
        <v>46174</v>
      </c>
      <c r="D9216" t="s">
        <v>53</v>
      </c>
      <c r="E9216" t="s">
        <v>54</v>
      </c>
      <c r="F9216" s="3">
        <v>3</v>
      </c>
      <c r="G9216" s="4">
        <v>1173.55</v>
      </c>
      <c r="H9216" s="5">
        <v>0</v>
      </c>
      <c r="I9216" s="4">
        <v>3520.65</v>
      </c>
      <c r="J9216" s="4">
        <v>1008.21</v>
      </c>
      <c r="K9216" t="s">
        <v>37</v>
      </c>
      <c r="L9216" t="s">
        <v>25</v>
      </c>
      <c r="M9216" s="2" t="s">
        <v>19</v>
      </c>
      <c r="N9216" t="s">
        <v>155</v>
      </c>
    </row>
    <row r="9217" spans="1:14" x14ac:dyDescent="0.25">
      <c r="A9217" s="2" t="s">
        <v>10253</v>
      </c>
      <c r="B9217" s="2" t="s">
        <v>640</v>
      </c>
      <c r="C9217" s="9">
        <f t="shared" si="143"/>
        <v>45870</v>
      </c>
      <c r="D9217" t="s">
        <v>35</v>
      </c>
      <c r="E9217" t="s">
        <v>36</v>
      </c>
      <c r="F9217" s="3">
        <v>4</v>
      </c>
      <c r="G9217" s="4">
        <v>20966.03</v>
      </c>
      <c r="H9217" s="5">
        <v>0.2</v>
      </c>
      <c r="I9217" s="4">
        <v>67091.3</v>
      </c>
      <c r="J9217" s="4">
        <v>8859.9</v>
      </c>
      <c r="K9217" t="s">
        <v>24</v>
      </c>
      <c r="L9217" t="s">
        <v>18</v>
      </c>
      <c r="M9217" s="2" t="s">
        <v>19</v>
      </c>
      <c r="N9217" t="s">
        <v>42</v>
      </c>
    </row>
    <row r="9218" spans="1:14" x14ac:dyDescent="0.25">
      <c r="A9218" s="2" t="s">
        <v>10254</v>
      </c>
      <c r="B9218" s="2" t="s">
        <v>1829</v>
      </c>
      <c r="C9218" s="9">
        <f t="shared" si="143"/>
        <v>46113</v>
      </c>
      <c r="D9218" t="s">
        <v>30</v>
      </c>
      <c r="E9218" t="s">
        <v>163</v>
      </c>
      <c r="F9218" s="3">
        <v>4</v>
      </c>
      <c r="G9218" s="4">
        <v>1457.59</v>
      </c>
      <c r="H9218" s="5">
        <v>0.1</v>
      </c>
      <c r="I9218" s="4">
        <v>5247.32</v>
      </c>
      <c r="J9218" s="4">
        <v>1569.52</v>
      </c>
      <c r="K9218" t="s">
        <v>17</v>
      </c>
      <c r="L9218" t="s">
        <v>18</v>
      </c>
      <c r="M9218" s="2" t="s">
        <v>19</v>
      </c>
      <c r="N9218" t="s">
        <v>38</v>
      </c>
    </row>
    <row r="9219" spans="1:14" x14ac:dyDescent="0.25">
      <c r="A9219" s="2" t="s">
        <v>10255</v>
      </c>
      <c r="B9219" s="2" t="s">
        <v>2663</v>
      </c>
      <c r="C9219" s="9">
        <f t="shared" ref="C9219:C9282" si="144">DATE(YEAR(B9219),MONTH(B9219),1)</f>
        <v>45870</v>
      </c>
      <c r="D9219" t="s">
        <v>15</v>
      </c>
      <c r="E9219" t="s">
        <v>95</v>
      </c>
      <c r="F9219" s="3">
        <v>2</v>
      </c>
      <c r="G9219" s="4">
        <v>2953.71</v>
      </c>
      <c r="H9219" s="5">
        <v>0.05</v>
      </c>
      <c r="I9219" s="4">
        <v>5612.05</v>
      </c>
      <c r="J9219" s="4">
        <v>1863.46</v>
      </c>
      <c r="K9219" t="s">
        <v>24</v>
      </c>
      <c r="L9219" t="s">
        <v>25</v>
      </c>
      <c r="M9219" s="2" t="s">
        <v>19</v>
      </c>
      <c r="N9219" t="s">
        <v>20</v>
      </c>
    </row>
    <row r="9220" spans="1:14" x14ac:dyDescent="0.25">
      <c r="A9220" s="2" t="s">
        <v>10256</v>
      </c>
      <c r="B9220" s="2" t="s">
        <v>105</v>
      </c>
      <c r="C9220" s="9">
        <f t="shared" si="144"/>
        <v>46082</v>
      </c>
      <c r="D9220" t="s">
        <v>15</v>
      </c>
      <c r="E9220" t="s">
        <v>57</v>
      </c>
      <c r="F9220" s="3">
        <v>4</v>
      </c>
      <c r="G9220" s="4">
        <v>2490.5700000000002</v>
      </c>
      <c r="H9220" s="5">
        <v>0.2</v>
      </c>
      <c r="I9220" s="4">
        <v>7969.82</v>
      </c>
      <c r="J9220" s="4">
        <v>2422.0500000000002</v>
      </c>
      <c r="K9220" t="s">
        <v>24</v>
      </c>
      <c r="L9220" t="s">
        <v>25</v>
      </c>
      <c r="M9220" s="2" t="s">
        <v>19</v>
      </c>
      <c r="N9220" t="s">
        <v>58</v>
      </c>
    </row>
    <row r="9221" spans="1:14" x14ac:dyDescent="0.25">
      <c r="A9221" s="2" t="s">
        <v>10257</v>
      </c>
      <c r="B9221" s="2" t="s">
        <v>1956</v>
      </c>
      <c r="C9221" s="9">
        <f t="shared" si="144"/>
        <v>45901</v>
      </c>
      <c r="D9221" t="s">
        <v>53</v>
      </c>
      <c r="E9221" t="s">
        <v>114</v>
      </c>
      <c r="F9221" s="3">
        <v>1</v>
      </c>
      <c r="G9221" s="4">
        <v>1160.7</v>
      </c>
      <c r="H9221" s="5">
        <v>0</v>
      </c>
      <c r="I9221" s="4">
        <v>1160.7</v>
      </c>
      <c r="J9221" s="4">
        <v>190.42</v>
      </c>
      <c r="K9221" t="s">
        <v>24</v>
      </c>
      <c r="L9221" t="s">
        <v>25</v>
      </c>
      <c r="M9221" s="2" t="s">
        <v>26</v>
      </c>
      <c r="N9221" t="s">
        <v>20</v>
      </c>
    </row>
    <row r="9222" spans="1:14" x14ac:dyDescent="0.25">
      <c r="A9222" s="2" t="s">
        <v>10258</v>
      </c>
      <c r="B9222" s="2" t="s">
        <v>286</v>
      </c>
      <c r="C9222" s="9">
        <f t="shared" si="144"/>
        <v>45992</v>
      </c>
      <c r="D9222" t="s">
        <v>53</v>
      </c>
      <c r="E9222" t="s">
        <v>98</v>
      </c>
      <c r="F9222" s="3">
        <v>2</v>
      </c>
      <c r="G9222" s="4">
        <v>373.97</v>
      </c>
      <c r="H9222" s="5">
        <v>0.2</v>
      </c>
      <c r="I9222" s="4">
        <v>598.35</v>
      </c>
      <c r="J9222" s="4">
        <v>113.9</v>
      </c>
      <c r="K9222" t="s">
        <v>24</v>
      </c>
      <c r="L9222" t="s">
        <v>25</v>
      </c>
      <c r="M9222" s="2" t="s">
        <v>19</v>
      </c>
      <c r="N9222" t="s">
        <v>32</v>
      </c>
    </row>
    <row r="9223" spans="1:14" x14ac:dyDescent="0.25">
      <c r="A9223" s="2" t="s">
        <v>10259</v>
      </c>
      <c r="B9223" s="2" t="s">
        <v>2152</v>
      </c>
      <c r="C9223" s="9">
        <f t="shared" si="144"/>
        <v>45597</v>
      </c>
      <c r="D9223" t="s">
        <v>35</v>
      </c>
      <c r="E9223" t="s">
        <v>77</v>
      </c>
      <c r="F9223" s="3">
        <v>2</v>
      </c>
      <c r="G9223" s="4">
        <v>18878.07</v>
      </c>
      <c r="H9223" s="5">
        <v>0.15</v>
      </c>
      <c r="I9223" s="4">
        <v>32092.720000000001</v>
      </c>
      <c r="J9223" s="4">
        <v>5402.93</v>
      </c>
      <c r="K9223" t="s">
        <v>37</v>
      </c>
      <c r="L9223" t="s">
        <v>18</v>
      </c>
      <c r="M9223" s="2" t="s">
        <v>19</v>
      </c>
      <c r="N9223" t="s">
        <v>42</v>
      </c>
    </row>
    <row r="9224" spans="1:14" x14ac:dyDescent="0.25">
      <c r="A9224" s="2" t="s">
        <v>10260</v>
      </c>
      <c r="B9224" s="2" t="s">
        <v>1618</v>
      </c>
      <c r="C9224" s="9">
        <f t="shared" si="144"/>
        <v>46204</v>
      </c>
      <c r="D9224" t="s">
        <v>35</v>
      </c>
      <c r="E9224" t="s">
        <v>50</v>
      </c>
      <c r="F9224" s="3">
        <v>3</v>
      </c>
      <c r="G9224" s="4">
        <v>15501.05</v>
      </c>
      <c r="H9224" s="5">
        <v>0</v>
      </c>
      <c r="I9224" s="4">
        <v>46503.15</v>
      </c>
      <c r="J9224" s="4">
        <v>0</v>
      </c>
      <c r="K9224" t="s">
        <v>24</v>
      </c>
      <c r="L9224" t="s">
        <v>25</v>
      </c>
      <c r="M9224" s="2" t="s">
        <v>101</v>
      </c>
      <c r="N9224" t="s">
        <v>58</v>
      </c>
    </row>
    <row r="9225" spans="1:14" x14ac:dyDescent="0.25">
      <c r="A9225" s="2" t="s">
        <v>10261</v>
      </c>
      <c r="B9225" s="2" t="s">
        <v>1133</v>
      </c>
      <c r="C9225" s="9">
        <f t="shared" si="144"/>
        <v>45444</v>
      </c>
      <c r="D9225" t="s">
        <v>35</v>
      </c>
      <c r="E9225" t="s">
        <v>71</v>
      </c>
      <c r="F9225" s="3">
        <v>3</v>
      </c>
      <c r="G9225" s="4">
        <v>28103.19</v>
      </c>
      <c r="H9225" s="5">
        <v>0.05</v>
      </c>
      <c r="I9225" s="4">
        <v>80094.09</v>
      </c>
      <c r="J9225" s="4">
        <v>0</v>
      </c>
      <c r="K9225" t="s">
        <v>24</v>
      </c>
      <c r="L9225" t="s">
        <v>25</v>
      </c>
      <c r="M9225" s="2" t="s">
        <v>61</v>
      </c>
      <c r="N9225" t="s">
        <v>58</v>
      </c>
    </row>
    <row r="9226" spans="1:14" x14ac:dyDescent="0.25">
      <c r="A9226" s="2" t="s">
        <v>10262</v>
      </c>
      <c r="B9226" s="2" t="s">
        <v>390</v>
      </c>
      <c r="C9226" s="9">
        <f t="shared" si="144"/>
        <v>45809</v>
      </c>
      <c r="D9226" t="s">
        <v>45</v>
      </c>
      <c r="E9226" t="s">
        <v>121</v>
      </c>
      <c r="F9226" s="3">
        <v>2</v>
      </c>
      <c r="G9226" s="4">
        <v>7584.98</v>
      </c>
      <c r="H9226" s="5">
        <v>0.15</v>
      </c>
      <c r="I9226" s="4">
        <v>12894.47</v>
      </c>
      <c r="J9226" s="4">
        <v>1734.69</v>
      </c>
      <c r="K9226" t="s">
        <v>24</v>
      </c>
      <c r="L9226" t="s">
        <v>25</v>
      </c>
      <c r="M9226" s="2" t="s">
        <v>26</v>
      </c>
      <c r="N9226" t="s">
        <v>82</v>
      </c>
    </row>
    <row r="9227" spans="1:14" x14ac:dyDescent="0.25">
      <c r="A9227" s="2" t="s">
        <v>10263</v>
      </c>
      <c r="B9227" s="2" t="s">
        <v>3211</v>
      </c>
      <c r="C9227" s="9">
        <f t="shared" si="144"/>
        <v>45352</v>
      </c>
      <c r="D9227" t="s">
        <v>35</v>
      </c>
      <c r="E9227" t="s">
        <v>71</v>
      </c>
      <c r="F9227" s="3">
        <v>3</v>
      </c>
      <c r="G9227" s="4">
        <v>20229.25</v>
      </c>
      <c r="H9227" s="5">
        <v>0.05</v>
      </c>
      <c r="I9227" s="4">
        <v>57653.36</v>
      </c>
      <c r="J9227" s="4">
        <v>13142.4</v>
      </c>
      <c r="K9227" t="s">
        <v>37</v>
      </c>
      <c r="L9227" t="s">
        <v>25</v>
      </c>
      <c r="M9227" s="2" t="s">
        <v>19</v>
      </c>
      <c r="N9227" t="s">
        <v>20</v>
      </c>
    </row>
    <row r="9228" spans="1:14" x14ac:dyDescent="0.25">
      <c r="A9228" s="2" t="s">
        <v>10264</v>
      </c>
      <c r="B9228" s="2" t="s">
        <v>2224</v>
      </c>
      <c r="C9228" s="9">
        <f t="shared" si="144"/>
        <v>45870</v>
      </c>
      <c r="D9228" t="s">
        <v>15</v>
      </c>
      <c r="E9228" t="s">
        <v>23</v>
      </c>
      <c r="F9228" s="3">
        <v>3</v>
      </c>
      <c r="G9228" s="4">
        <v>1135.3900000000001</v>
      </c>
      <c r="H9228" s="5">
        <v>0.25</v>
      </c>
      <c r="I9228" s="4">
        <v>2554.63</v>
      </c>
      <c r="J9228" s="4">
        <v>656.32</v>
      </c>
      <c r="K9228" t="s">
        <v>24</v>
      </c>
      <c r="L9228" t="s">
        <v>47</v>
      </c>
      <c r="M9228" s="2" t="s">
        <v>19</v>
      </c>
      <c r="N9228" t="s">
        <v>66</v>
      </c>
    </row>
    <row r="9229" spans="1:14" x14ac:dyDescent="0.25">
      <c r="A9229" s="2" t="s">
        <v>10265</v>
      </c>
      <c r="B9229" s="2" t="s">
        <v>587</v>
      </c>
      <c r="C9229" s="9">
        <f t="shared" si="144"/>
        <v>46143</v>
      </c>
      <c r="D9229" t="s">
        <v>35</v>
      </c>
      <c r="E9229" t="s">
        <v>36</v>
      </c>
      <c r="F9229" s="3">
        <v>3</v>
      </c>
      <c r="G9229" s="4">
        <v>26258.62</v>
      </c>
      <c r="H9229" s="5">
        <v>0.15</v>
      </c>
      <c r="I9229" s="4">
        <v>66959.48</v>
      </c>
      <c r="J9229" s="4">
        <v>22654.61</v>
      </c>
      <c r="K9229" t="s">
        <v>24</v>
      </c>
      <c r="L9229" t="s">
        <v>18</v>
      </c>
      <c r="M9229" s="2" t="s">
        <v>19</v>
      </c>
      <c r="N9229" t="s">
        <v>58</v>
      </c>
    </row>
    <row r="9230" spans="1:14" x14ac:dyDescent="0.25">
      <c r="A9230" s="2" t="s">
        <v>10266</v>
      </c>
      <c r="B9230" s="2" t="s">
        <v>1278</v>
      </c>
      <c r="C9230" s="9">
        <f t="shared" si="144"/>
        <v>45689</v>
      </c>
      <c r="D9230" t="s">
        <v>15</v>
      </c>
      <c r="E9230" t="s">
        <v>57</v>
      </c>
      <c r="F9230" s="3">
        <v>2</v>
      </c>
      <c r="G9230" s="4">
        <v>516.66999999999996</v>
      </c>
      <c r="H9230" s="5">
        <v>0.15</v>
      </c>
      <c r="I9230" s="4">
        <v>878.34</v>
      </c>
      <c r="J9230" s="4">
        <v>237.18</v>
      </c>
      <c r="K9230" t="s">
        <v>37</v>
      </c>
      <c r="L9230" t="s">
        <v>25</v>
      </c>
      <c r="M9230" s="2" t="s">
        <v>19</v>
      </c>
      <c r="N9230" t="s">
        <v>66</v>
      </c>
    </row>
    <row r="9231" spans="1:14" x14ac:dyDescent="0.25">
      <c r="A9231" s="2" t="s">
        <v>10267</v>
      </c>
      <c r="B9231" s="2" t="s">
        <v>1809</v>
      </c>
      <c r="C9231" s="9">
        <f t="shared" si="144"/>
        <v>45809</v>
      </c>
      <c r="D9231" t="s">
        <v>35</v>
      </c>
      <c r="E9231" t="s">
        <v>71</v>
      </c>
      <c r="F9231" s="3">
        <v>2</v>
      </c>
      <c r="G9231" s="4">
        <v>28241.38</v>
      </c>
      <c r="H9231" s="5">
        <v>0</v>
      </c>
      <c r="I9231" s="4">
        <v>56482.76</v>
      </c>
      <c r="J9231" s="4">
        <v>15933.02</v>
      </c>
      <c r="K9231" t="s">
        <v>37</v>
      </c>
      <c r="L9231" t="s">
        <v>25</v>
      </c>
      <c r="M9231" s="2" t="s">
        <v>19</v>
      </c>
      <c r="N9231" t="s">
        <v>20</v>
      </c>
    </row>
    <row r="9232" spans="1:14" x14ac:dyDescent="0.25">
      <c r="A9232" s="2" t="s">
        <v>10268</v>
      </c>
      <c r="B9232" s="2" t="s">
        <v>640</v>
      </c>
      <c r="C9232" s="9">
        <f t="shared" si="144"/>
        <v>45870</v>
      </c>
      <c r="D9232" t="s">
        <v>30</v>
      </c>
      <c r="E9232" t="s">
        <v>133</v>
      </c>
      <c r="F9232" s="3">
        <v>2</v>
      </c>
      <c r="G9232" s="4">
        <v>860.71</v>
      </c>
      <c r="H9232" s="5">
        <v>0</v>
      </c>
      <c r="I9232" s="4">
        <v>1721.42</v>
      </c>
      <c r="J9232" s="4">
        <v>422.33</v>
      </c>
      <c r="K9232" t="s">
        <v>17</v>
      </c>
      <c r="L9232" t="s">
        <v>25</v>
      </c>
      <c r="M9232" s="2" t="s">
        <v>19</v>
      </c>
      <c r="N9232" t="s">
        <v>58</v>
      </c>
    </row>
    <row r="9233" spans="1:14" x14ac:dyDescent="0.25">
      <c r="A9233" s="2" t="s">
        <v>10269</v>
      </c>
      <c r="B9233" s="2" t="s">
        <v>4449</v>
      </c>
      <c r="C9233" s="9">
        <f t="shared" si="144"/>
        <v>45444</v>
      </c>
      <c r="D9233" t="s">
        <v>35</v>
      </c>
      <c r="E9233" t="s">
        <v>77</v>
      </c>
      <c r="F9233" s="3">
        <v>1</v>
      </c>
      <c r="G9233" s="4">
        <v>26724.57</v>
      </c>
      <c r="H9233" s="5">
        <v>0.1</v>
      </c>
      <c r="I9233" s="4">
        <v>24052.11</v>
      </c>
      <c r="J9233" s="4">
        <v>4934.53</v>
      </c>
      <c r="K9233" t="s">
        <v>37</v>
      </c>
      <c r="L9233" t="s">
        <v>25</v>
      </c>
      <c r="M9233" s="2" t="s">
        <v>19</v>
      </c>
      <c r="N9233" t="s">
        <v>82</v>
      </c>
    </row>
    <row r="9234" spans="1:14" x14ac:dyDescent="0.25">
      <c r="A9234" s="2" t="s">
        <v>10270</v>
      </c>
      <c r="B9234" s="2" t="s">
        <v>789</v>
      </c>
      <c r="C9234" s="9">
        <f t="shared" si="144"/>
        <v>45962</v>
      </c>
      <c r="D9234" t="s">
        <v>15</v>
      </c>
      <c r="E9234" t="s">
        <v>16</v>
      </c>
      <c r="F9234" s="3">
        <v>2</v>
      </c>
      <c r="G9234" s="4">
        <v>2796.61</v>
      </c>
      <c r="H9234" s="5">
        <v>0.1</v>
      </c>
      <c r="I9234" s="4">
        <v>5033.8999999999996</v>
      </c>
      <c r="J9234" s="4">
        <v>1013.21</v>
      </c>
      <c r="K9234" t="s">
        <v>24</v>
      </c>
      <c r="L9234" t="s">
        <v>25</v>
      </c>
      <c r="M9234" s="2" t="s">
        <v>19</v>
      </c>
      <c r="N9234" t="s">
        <v>87</v>
      </c>
    </row>
    <row r="9235" spans="1:14" x14ac:dyDescent="0.25">
      <c r="A9235" s="2" t="s">
        <v>10271</v>
      </c>
      <c r="B9235" s="2" t="s">
        <v>927</v>
      </c>
      <c r="C9235" s="9">
        <f t="shared" si="144"/>
        <v>45931</v>
      </c>
      <c r="D9235" t="s">
        <v>30</v>
      </c>
      <c r="E9235" t="s">
        <v>133</v>
      </c>
      <c r="F9235" s="3">
        <v>3</v>
      </c>
      <c r="G9235" s="4">
        <v>777.76</v>
      </c>
      <c r="H9235" s="5">
        <v>0</v>
      </c>
      <c r="I9235" s="4">
        <v>2333.2800000000002</v>
      </c>
      <c r="J9235" s="4">
        <v>657.45</v>
      </c>
      <c r="K9235" t="s">
        <v>37</v>
      </c>
      <c r="L9235" t="s">
        <v>25</v>
      </c>
      <c r="M9235" s="2" t="s">
        <v>19</v>
      </c>
      <c r="N9235" t="s">
        <v>87</v>
      </c>
    </row>
    <row r="9236" spans="1:14" x14ac:dyDescent="0.25">
      <c r="A9236" s="2" t="s">
        <v>10272</v>
      </c>
      <c r="B9236" s="2" t="s">
        <v>3884</v>
      </c>
      <c r="C9236" s="9">
        <f t="shared" si="144"/>
        <v>45870</v>
      </c>
      <c r="D9236" t="s">
        <v>45</v>
      </c>
      <c r="E9236" t="s">
        <v>111</v>
      </c>
      <c r="F9236" s="3">
        <v>2</v>
      </c>
      <c r="G9236" s="4">
        <v>1125.94</v>
      </c>
      <c r="H9236" s="5">
        <v>0.2</v>
      </c>
      <c r="I9236" s="4">
        <v>1801.5</v>
      </c>
      <c r="J9236" s="4">
        <v>369.17</v>
      </c>
      <c r="K9236" t="s">
        <v>24</v>
      </c>
      <c r="L9236" t="s">
        <v>25</v>
      </c>
      <c r="M9236" s="2" t="s">
        <v>19</v>
      </c>
      <c r="N9236" t="s">
        <v>66</v>
      </c>
    </row>
    <row r="9237" spans="1:14" x14ac:dyDescent="0.25">
      <c r="A9237" s="2" t="s">
        <v>10273</v>
      </c>
      <c r="B9237" s="2" t="s">
        <v>3435</v>
      </c>
      <c r="C9237" s="9">
        <f t="shared" si="144"/>
        <v>45778</v>
      </c>
      <c r="D9237" t="s">
        <v>35</v>
      </c>
      <c r="E9237" t="s">
        <v>50</v>
      </c>
      <c r="F9237" s="3">
        <v>1</v>
      </c>
      <c r="G9237" s="4">
        <v>33095.089999999997</v>
      </c>
      <c r="H9237" s="5">
        <v>0.2</v>
      </c>
      <c r="I9237" s="4">
        <v>26476.07</v>
      </c>
      <c r="J9237" s="4">
        <v>7260.09</v>
      </c>
      <c r="K9237" t="s">
        <v>124</v>
      </c>
      <c r="L9237" t="s">
        <v>18</v>
      </c>
      <c r="M9237" s="2" t="s">
        <v>19</v>
      </c>
      <c r="N9237" t="s">
        <v>27</v>
      </c>
    </row>
    <row r="9238" spans="1:14" x14ac:dyDescent="0.25">
      <c r="A9238" s="2" t="s">
        <v>10274</v>
      </c>
      <c r="B9238" s="2" t="s">
        <v>123</v>
      </c>
      <c r="C9238" s="9">
        <f t="shared" si="144"/>
        <v>45597</v>
      </c>
      <c r="D9238" t="s">
        <v>35</v>
      </c>
      <c r="E9238" t="s">
        <v>74</v>
      </c>
      <c r="F9238" s="3">
        <v>3</v>
      </c>
      <c r="G9238" s="4">
        <v>32078.45</v>
      </c>
      <c r="H9238" s="5">
        <v>0.05</v>
      </c>
      <c r="I9238" s="4">
        <v>91423.58</v>
      </c>
      <c r="J9238" s="4">
        <v>22470.74</v>
      </c>
      <c r="K9238" t="s">
        <v>124</v>
      </c>
      <c r="L9238" t="s">
        <v>47</v>
      </c>
      <c r="M9238" s="2" t="s">
        <v>19</v>
      </c>
      <c r="N9238" t="s">
        <v>38</v>
      </c>
    </row>
    <row r="9239" spans="1:14" x14ac:dyDescent="0.25">
      <c r="A9239" s="2" t="s">
        <v>10275</v>
      </c>
      <c r="B9239" s="2" t="s">
        <v>2463</v>
      </c>
      <c r="C9239" s="9">
        <f t="shared" si="144"/>
        <v>45323</v>
      </c>
      <c r="D9239" t="s">
        <v>45</v>
      </c>
      <c r="E9239" t="s">
        <v>186</v>
      </c>
      <c r="F9239" s="3">
        <v>4</v>
      </c>
      <c r="G9239" s="4">
        <v>4175.78</v>
      </c>
      <c r="H9239" s="5">
        <v>0.1</v>
      </c>
      <c r="I9239" s="4">
        <v>15032.81</v>
      </c>
      <c r="J9239" s="4">
        <v>3724</v>
      </c>
      <c r="K9239" t="s">
        <v>17</v>
      </c>
      <c r="L9239" t="s">
        <v>25</v>
      </c>
      <c r="M9239" s="2" t="s">
        <v>19</v>
      </c>
      <c r="N9239" t="s">
        <v>32</v>
      </c>
    </row>
    <row r="9240" spans="1:14" x14ac:dyDescent="0.25">
      <c r="A9240" s="2" t="s">
        <v>10276</v>
      </c>
      <c r="B9240" s="2" t="s">
        <v>2672</v>
      </c>
      <c r="C9240" s="9">
        <f t="shared" si="144"/>
        <v>45566</v>
      </c>
      <c r="D9240" t="s">
        <v>15</v>
      </c>
      <c r="E9240" t="s">
        <v>57</v>
      </c>
      <c r="F9240" s="3">
        <v>2</v>
      </c>
      <c r="G9240" s="4">
        <v>398.86</v>
      </c>
      <c r="H9240" s="5">
        <v>0.1</v>
      </c>
      <c r="I9240" s="4">
        <v>717.95</v>
      </c>
      <c r="J9240" s="4">
        <v>139.94999999999999</v>
      </c>
      <c r="K9240" t="s">
        <v>24</v>
      </c>
      <c r="L9240" t="s">
        <v>18</v>
      </c>
      <c r="M9240" s="2" t="s">
        <v>26</v>
      </c>
      <c r="N9240" t="s">
        <v>58</v>
      </c>
    </row>
    <row r="9241" spans="1:14" x14ac:dyDescent="0.25">
      <c r="A9241" s="2" t="s">
        <v>10277</v>
      </c>
      <c r="B9241" s="2" t="s">
        <v>1627</v>
      </c>
      <c r="C9241" s="9">
        <f t="shared" si="144"/>
        <v>45870</v>
      </c>
      <c r="D9241" t="s">
        <v>30</v>
      </c>
      <c r="E9241" t="s">
        <v>41</v>
      </c>
      <c r="F9241" s="3">
        <v>2</v>
      </c>
      <c r="G9241" s="4">
        <v>942.42</v>
      </c>
      <c r="H9241" s="5">
        <v>0</v>
      </c>
      <c r="I9241" s="4">
        <v>1884.84</v>
      </c>
      <c r="J9241" s="4">
        <v>312.95999999999998</v>
      </c>
      <c r="K9241" t="s">
        <v>17</v>
      </c>
      <c r="L9241" t="s">
        <v>47</v>
      </c>
      <c r="M9241" s="2" t="s">
        <v>19</v>
      </c>
      <c r="N9241" t="s">
        <v>42</v>
      </c>
    </row>
    <row r="9242" spans="1:14" x14ac:dyDescent="0.25">
      <c r="A9242" s="2" t="s">
        <v>10278</v>
      </c>
      <c r="B9242" s="2" t="s">
        <v>1233</v>
      </c>
      <c r="C9242" s="9">
        <f t="shared" si="144"/>
        <v>45323</v>
      </c>
      <c r="D9242" t="s">
        <v>15</v>
      </c>
      <c r="E9242" t="s">
        <v>95</v>
      </c>
      <c r="F9242" s="3">
        <v>4</v>
      </c>
      <c r="G9242" s="4">
        <v>1559.23</v>
      </c>
      <c r="H9242" s="5">
        <v>0</v>
      </c>
      <c r="I9242" s="4">
        <v>6236.92</v>
      </c>
      <c r="J9242" s="4">
        <v>796.09</v>
      </c>
      <c r="K9242" t="s">
        <v>124</v>
      </c>
      <c r="L9242" t="s">
        <v>25</v>
      </c>
      <c r="M9242" s="2" t="s">
        <v>19</v>
      </c>
      <c r="N9242" t="s">
        <v>42</v>
      </c>
    </row>
    <row r="9243" spans="1:14" x14ac:dyDescent="0.25">
      <c r="A9243" s="2" t="s">
        <v>10279</v>
      </c>
      <c r="B9243" s="2" t="s">
        <v>968</v>
      </c>
      <c r="C9243" s="9">
        <f t="shared" si="144"/>
        <v>46174</v>
      </c>
      <c r="D9243" t="s">
        <v>15</v>
      </c>
      <c r="E9243" t="s">
        <v>23</v>
      </c>
      <c r="F9243" s="3">
        <v>3</v>
      </c>
      <c r="G9243" s="4">
        <v>2760.71</v>
      </c>
      <c r="H9243" s="5">
        <v>0.15</v>
      </c>
      <c r="I9243" s="4">
        <v>7039.81</v>
      </c>
      <c r="J9243" s="4">
        <v>1275.6500000000001</v>
      </c>
      <c r="K9243" t="s">
        <v>124</v>
      </c>
      <c r="L9243" t="s">
        <v>47</v>
      </c>
      <c r="M9243" s="2" t="s">
        <v>19</v>
      </c>
      <c r="N9243" t="s">
        <v>58</v>
      </c>
    </row>
    <row r="9244" spans="1:14" x14ac:dyDescent="0.25">
      <c r="A9244" s="2" t="s">
        <v>10280</v>
      </c>
      <c r="B9244" s="2" t="s">
        <v>1266</v>
      </c>
      <c r="C9244" s="9">
        <f t="shared" si="144"/>
        <v>45901</v>
      </c>
      <c r="D9244" t="s">
        <v>15</v>
      </c>
      <c r="E9244" t="s">
        <v>57</v>
      </c>
      <c r="F9244" s="3">
        <v>2</v>
      </c>
      <c r="G9244" s="4">
        <v>1370.58</v>
      </c>
      <c r="H9244" s="5">
        <v>0.05</v>
      </c>
      <c r="I9244" s="4">
        <v>2604.1</v>
      </c>
      <c r="J9244" s="4">
        <v>651.67999999999995</v>
      </c>
      <c r="K9244" t="s">
        <v>124</v>
      </c>
      <c r="L9244" t="s">
        <v>25</v>
      </c>
      <c r="M9244" s="2" t="s">
        <v>19</v>
      </c>
      <c r="N9244" t="s">
        <v>155</v>
      </c>
    </row>
    <row r="9245" spans="1:14" x14ac:dyDescent="0.25">
      <c r="A9245" s="2" t="s">
        <v>10281</v>
      </c>
      <c r="B9245" s="2" t="s">
        <v>1504</v>
      </c>
      <c r="C9245" s="9">
        <f t="shared" si="144"/>
        <v>45292</v>
      </c>
      <c r="D9245" t="s">
        <v>45</v>
      </c>
      <c r="E9245" t="s">
        <v>46</v>
      </c>
      <c r="F9245" s="3">
        <v>1</v>
      </c>
      <c r="G9245" s="4">
        <v>2332.52</v>
      </c>
      <c r="H9245" s="5">
        <v>0.1</v>
      </c>
      <c r="I9245" s="4">
        <v>2099.27</v>
      </c>
      <c r="J9245" s="4">
        <v>652.94000000000005</v>
      </c>
      <c r="K9245" t="s">
        <v>37</v>
      </c>
      <c r="L9245" t="s">
        <v>25</v>
      </c>
      <c r="M9245" s="2" t="s">
        <v>19</v>
      </c>
      <c r="N9245" t="s">
        <v>42</v>
      </c>
    </row>
    <row r="9246" spans="1:14" x14ac:dyDescent="0.25">
      <c r="A9246" s="2" t="s">
        <v>10282</v>
      </c>
      <c r="B9246" s="2" t="s">
        <v>1902</v>
      </c>
      <c r="C9246" s="9">
        <f t="shared" si="144"/>
        <v>45839</v>
      </c>
      <c r="D9246" t="s">
        <v>53</v>
      </c>
      <c r="E9246" t="s">
        <v>173</v>
      </c>
      <c r="F9246" s="3">
        <v>3</v>
      </c>
      <c r="G9246" s="4">
        <v>1015.87</v>
      </c>
      <c r="H9246" s="5">
        <v>0.1</v>
      </c>
      <c r="I9246" s="4">
        <v>2742.85</v>
      </c>
      <c r="J9246" s="4">
        <v>834.77</v>
      </c>
      <c r="K9246" t="s">
        <v>24</v>
      </c>
      <c r="L9246" t="s">
        <v>25</v>
      </c>
      <c r="M9246" s="2" t="s">
        <v>19</v>
      </c>
      <c r="N9246" t="s">
        <v>66</v>
      </c>
    </row>
    <row r="9247" spans="1:14" x14ac:dyDescent="0.25">
      <c r="A9247" s="2" t="s">
        <v>10283</v>
      </c>
      <c r="B9247" s="2" t="s">
        <v>265</v>
      </c>
      <c r="C9247" s="9">
        <f t="shared" si="144"/>
        <v>45536</v>
      </c>
      <c r="D9247" t="s">
        <v>35</v>
      </c>
      <c r="E9247" t="s">
        <v>50</v>
      </c>
      <c r="F9247" s="3">
        <v>2</v>
      </c>
      <c r="G9247" s="4">
        <v>28422.1</v>
      </c>
      <c r="H9247" s="5">
        <v>0.05</v>
      </c>
      <c r="I9247" s="4">
        <v>54001.99</v>
      </c>
      <c r="J9247" s="4">
        <v>15992.13</v>
      </c>
      <c r="K9247" t="s">
        <v>37</v>
      </c>
      <c r="L9247" t="s">
        <v>25</v>
      </c>
      <c r="M9247" s="2" t="s">
        <v>26</v>
      </c>
      <c r="N9247" t="s">
        <v>66</v>
      </c>
    </row>
    <row r="9248" spans="1:14" x14ac:dyDescent="0.25">
      <c r="A9248" s="2" t="s">
        <v>10284</v>
      </c>
      <c r="B9248" s="2" t="s">
        <v>1181</v>
      </c>
      <c r="C9248" s="9">
        <f t="shared" si="144"/>
        <v>45444</v>
      </c>
      <c r="D9248" t="s">
        <v>15</v>
      </c>
      <c r="E9248" t="s">
        <v>95</v>
      </c>
      <c r="F9248" s="3">
        <v>3</v>
      </c>
      <c r="G9248" s="4">
        <v>2858.96</v>
      </c>
      <c r="H9248" s="5">
        <v>0</v>
      </c>
      <c r="I9248" s="4">
        <v>8576.8799999999992</v>
      </c>
      <c r="J9248" s="4">
        <v>1373.12</v>
      </c>
      <c r="K9248" t="s">
        <v>24</v>
      </c>
      <c r="L9248" t="s">
        <v>47</v>
      </c>
      <c r="M9248" s="2" t="s">
        <v>26</v>
      </c>
      <c r="N9248" t="s">
        <v>32</v>
      </c>
    </row>
    <row r="9249" spans="1:14" x14ac:dyDescent="0.25">
      <c r="A9249" s="2" t="s">
        <v>10285</v>
      </c>
      <c r="B9249" s="2" t="s">
        <v>589</v>
      </c>
      <c r="C9249" s="9">
        <f t="shared" si="144"/>
        <v>46023</v>
      </c>
      <c r="D9249" t="s">
        <v>35</v>
      </c>
      <c r="E9249" t="s">
        <v>74</v>
      </c>
      <c r="F9249" s="3">
        <v>2</v>
      </c>
      <c r="G9249" s="4">
        <v>32650.99</v>
      </c>
      <c r="H9249" s="5">
        <v>0.15</v>
      </c>
      <c r="I9249" s="4">
        <v>55506.68</v>
      </c>
      <c r="J9249" s="4">
        <v>15357.74</v>
      </c>
      <c r="K9249" t="s">
        <v>17</v>
      </c>
      <c r="L9249" t="s">
        <v>25</v>
      </c>
      <c r="M9249" s="2" t="s">
        <v>19</v>
      </c>
      <c r="N9249" t="s">
        <v>66</v>
      </c>
    </row>
    <row r="9250" spans="1:14" x14ac:dyDescent="0.25">
      <c r="A9250" s="2" t="s">
        <v>10286</v>
      </c>
      <c r="B9250" s="2" t="s">
        <v>875</v>
      </c>
      <c r="C9250" s="9">
        <f t="shared" si="144"/>
        <v>45809</v>
      </c>
      <c r="D9250" t="s">
        <v>15</v>
      </c>
      <c r="E9250" t="s">
        <v>168</v>
      </c>
      <c r="F9250" s="3">
        <v>4</v>
      </c>
      <c r="G9250" s="4">
        <v>2576.21</v>
      </c>
      <c r="H9250" s="5">
        <v>0.05</v>
      </c>
      <c r="I9250" s="4">
        <v>9789.6</v>
      </c>
      <c r="J9250" s="4">
        <v>1693.81</v>
      </c>
      <c r="K9250" t="s">
        <v>24</v>
      </c>
      <c r="L9250" t="s">
        <v>25</v>
      </c>
      <c r="M9250" s="2" t="s">
        <v>26</v>
      </c>
      <c r="N9250" t="s">
        <v>66</v>
      </c>
    </row>
    <row r="9251" spans="1:14" x14ac:dyDescent="0.25">
      <c r="A9251" s="2" t="s">
        <v>10287</v>
      </c>
      <c r="B9251" s="2" t="s">
        <v>14</v>
      </c>
      <c r="C9251" s="9">
        <f t="shared" si="144"/>
        <v>45383</v>
      </c>
      <c r="D9251" t="s">
        <v>30</v>
      </c>
      <c r="E9251" t="s">
        <v>163</v>
      </c>
      <c r="F9251" s="3">
        <v>2</v>
      </c>
      <c r="G9251" s="4">
        <v>1271.55</v>
      </c>
      <c r="H9251" s="5">
        <v>0</v>
      </c>
      <c r="I9251" s="4">
        <v>2543.1</v>
      </c>
      <c r="J9251" s="4">
        <v>498.28</v>
      </c>
      <c r="K9251" t="s">
        <v>24</v>
      </c>
      <c r="L9251" t="s">
        <v>25</v>
      </c>
      <c r="M9251" s="2" t="s">
        <v>26</v>
      </c>
      <c r="N9251" t="s">
        <v>42</v>
      </c>
    </row>
    <row r="9252" spans="1:14" x14ac:dyDescent="0.25">
      <c r="A9252" s="2" t="s">
        <v>10288</v>
      </c>
      <c r="B9252" s="2" t="s">
        <v>1637</v>
      </c>
      <c r="C9252" s="9">
        <f t="shared" si="144"/>
        <v>45292</v>
      </c>
      <c r="D9252" t="s">
        <v>15</v>
      </c>
      <c r="E9252" t="s">
        <v>168</v>
      </c>
      <c r="F9252" s="3">
        <v>3</v>
      </c>
      <c r="G9252" s="4">
        <v>2783.62</v>
      </c>
      <c r="H9252" s="5">
        <v>0</v>
      </c>
      <c r="I9252" s="4">
        <v>8350.86</v>
      </c>
      <c r="J9252" s="4">
        <v>2425.88</v>
      </c>
      <c r="K9252" t="s">
        <v>24</v>
      </c>
      <c r="L9252" t="s">
        <v>25</v>
      </c>
      <c r="M9252" s="2" t="s">
        <v>19</v>
      </c>
      <c r="N9252" t="s">
        <v>82</v>
      </c>
    </row>
    <row r="9253" spans="1:14" x14ac:dyDescent="0.25">
      <c r="A9253" s="2" t="s">
        <v>10289</v>
      </c>
      <c r="B9253" s="2" t="s">
        <v>3884</v>
      </c>
      <c r="C9253" s="9">
        <f t="shared" si="144"/>
        <v>45870</v>
      </c>
      <c r="D9253" t="s">
        <v>53</v>
      </c>
      <c r="E9253" t="s">
        <v>54</v>
      </c>
      <c r="F9253" s="3">
        <v>2</v>
      </c>
      <c r="G9253" s="4">
        <v>577.54</v>
      </c>
      <c r="H9253" s="5">
        <v>0</v>
      </c>
      <c r="I9253" s="4">
        <v>1155.08</v>
      </c>
      <c r="J9253" s="4">
        <v>218.32</v>
      </c>
      <c r="K9253" t="s">
        <v>37</v>
      </c>
      <c r="L9253" t="s">
        <v>25</v>
      </c>
      <c r="M9253" s="2" t="s">
        <v>19</v>
      </c>
      <c r="N9253" t="s">
        <v>58</v>
      </c>
    </row>
    <row r="9254" spans="1:14" x14ac:dyDescent="0.25">
      <c r="A9254" s="2" t="s">
        <v>10290</v>
      </c>
      <c r="B9254" s="2" t="s">
        <v>1252</v>
      </c>
      <c r="C9254" s="9">
        <f t="shared" si="144"/>
        <v>45352</v>
      </c>
      <c r="D9254" t="s">
        <v>45</v>
      </c>
      <c r="E9254" t="s">
        <v>186</v>
      </c>
      <c r="F9254" s="3">
        <v>2</v>
      </c>
      <c r="G9254" s="4">
        <v>1809.54</v>
      </c>
      <c r="H9254" s="5">
        <v>0</v>
      </c>
      <c r="I9254" s="4">
        <v>3619.08</v>
      </c>
      <c r="J9254" s="4">
        <v>0</v>
      </c>
      <c r="K9254" t="s">
        <v>37</v>
      </c>
      <c r="L9254" t="s">
        <v>18</v>
      </c>
      <c r="M9254" s="2" t="s">
        <v>101</v>
      </c>
      <c r="N9254" t="s">
        <v>87</v>
      </c>
    </row>
    <row r="9255" spans="1:14" x14ac:dyDescent="0.25">
      <c r="A9255" s="2" t="s">
        <v>10291</v>
      </c>
      <c r="B9255" s="2" t="s">
        <v>839</v>
      </c>
      <c r="C9255" s="9">
        <f t="shared" si="144"/>
        <v>45505</v>
      </c>
      <c r="D9255" t="s">
        <v>53</v>
      </c>
      <c r="E9255" t="s">
        <v>98</v>
      </c>
      <c r="F9255" s="3">
        <v>3</v>
      </c>
      <c r="G9255" s="4">
        <v>550.19000000000005</v>
      </c>
      <c r="H9255" s="5">
        <v>0</v>
      </c>
      <c r="I9255" s="4">
        <v>1650.57</v>
      </c>
      <c r="J9255" s="4">
        <v>454.85</v>
      </c>
      <c r="K9255" t="s">
        <v>37</v>
      </c>
      <c r="L9255" t="s">
        <v>25</v>
      </c>
      <c r="M9255" s="2" t="s">
        <v>19</v>
      </c>
      <c r="N9255" t="s">
        <v>32</v>
      </c>
    </row>
    <row r="9256" spans="1:14" x14ac:dyDescent="0.25">
      <c r="A9256" s="2" t="s">
        <v>10292</v>
      </c>
      <c r="B9256" s="2" t="s">
        <v>824</v>
      </c>
      <c r="C9256" s="9">
        <f t="shared" si="144"/>
        <v>45931</v>
      </c>
      <c r="D9256" t="s">
        <v>30</v>
      </c>
      <c r="E9256" t="s">
        <v>41</v>
      </c>
      <c r="F9256" s="3">
        <v>2</v>
      </c>
      <c r="G9256" s="4">
        <v>795.94</v>
      </c>
      <c r="H9256" s="5">
        <v>0</v>
      </c>
      <c r="I9256" s="4">
        <v>1591.88</v>
      </c>
      <c r="J9256" s="4">
        <v>544.61</v>
      </c>
      <c r="K9256" t="s">
        <v>24</v>
      </c>
      <c r="L9256" t="s">
        <v>25</v>
      </c>
      <c r="M9256" s="2" t="s">
        <v>19</v>
      </c>
      <c r="N9256" t="s">
        <v>27</v>
      </c>
    </row>
    <row r="9257" spans="1:14" x14ac:dyDescent="0.25">
      <c r="A9257" s="2" t="s">
        <v>10293</v>
      </c>
      <c r="B9257" s="2" t="s">
        <v>1601</v>
      </c>
      <c r="C9257" s="9">
        <f t="shared" si="144"/>
        <v>46023</v>
      </c>
      <c r="D9257" t="s">
        <v>35</v>
      </c>
      <c r="E9257" t="s">
        <v>36</v>
      </c>
      <c r="F9257" s="3">
        <v>2</v>
      </c>
      <c r="G9257" s="4">
        <v>14709.82</v>
      </c>
      <c r="H9257" s="5">
        <v>0</v>
      </c>
      <c r="I9257" s="4">
        <v>29419.64</v>
      </c>
      <c r="J9257" s="4">
        <v>0</v>
      </c>
      <c r="K9257" t="s">
        <v>24</v>
      </c>
      <c r="L9257" t="s">
        <v>25</v>
      </c>
      <c r="M9257" s="2" t="s">
        <v>61</v>
      </c>
      <c r="N9257" t="s">
        <v>87</v>
      </c>
    </row>
    <row r="9258" spans="1:14" x14ac:dyDescent="0.25">
      <c r="A9258" s="2" t="s">
        <v>10294</v>
      </c>
      <c r="B9258" s="2" t="s">
        <v>3779</v>
      </c>
      <c r="C9258" s="9">
        <f t="shared" si="144"/>
        <v>46204</v>
      </c>
      <c r="D9258" t="s">
        <v>35</v>
      </c>
      <c r="E9258" t="s">
        <v>74</v>
      </c>
      <c r="F9258" s="3">
        <v>3</v>
      </c>
      <c r="G9258" s="4">
        <v>21824.57</v>
      </c>
      <c r="H9258" s="5">
        <v>0.1</v>
      </c>
      <c r="I9258" s="4">
        <v>58926.34</v>
      </c>
      <c r="J9258" s="4">
        <v>9493.31</v>
      </c>
      <c r="K9258" t="s">
        <v>124</v>
      </c>
      <c r="L9258" t="s">
        <v>25</v>
      </c>
      <c r="M9258" s="2" t="s">
        <v>19</v>
      </c>
      <c r="N9258" t="s">
        <v>32</v>
      </c>
    </row>
    <row r="9259" spans="1:14" x14ac:dyDescent="0.25">
      <c r="A9259" s="2" t="s">
        <v>10295</v>
      </c>
      <c r="B9259" s="2" t="s">
        <v>1484</v>
      </c>
      <c r="C9259" s="9">
        <f t="shared" si="144"/>
        <v>45413</v>
      </c>
      <c r="D9259" t="s">
        <v>15</v>
      </c>
      <c r="E9259" t="s">
        <v>95</v>
      </c>
      <c r="F9259" s="3">
        <v>4</v>
      </c>
      <c r="G9259" s="4">
        <v>1935.45</v>
      </c>
      <c r="H9259" s="5">
        <v>0</v>
      </c>
      <c r="I9259" s="4">
        <v>7741.8</v>
      </c>
      <c r="J9259" s="4">
        <v>1746.96</v>
      </c>
      <c r="K9259" t="s">
        <v>124</v>
      </c>
      <c r="L9259" t="s">
        <v>25</v>
      </c>
      <c r="M9259" s="2" t="s">
        <v>19</v>
      </c>
      <c r="N9259" t="s">
        <v>42</v>
      </c>
    </row>
    <row r="9260" spans="1:14" x14ac:dyDescent="0.25">
      <c r="A9260" s="2" t="s">
        <v>10296</v>
      </c>
      <c r="B9260" s="2" t="s">
        <v>113</v>
      </c>
      <c r="C9260" s="9">
        <f t="shared" si="144"/>
        <v>46235</v>
      </c>
      <c r="D9260" t="s">
        <v>35</v>
      </c>
      <c r="E9260" t="s">
        <v>77</v>
      </c>
      <c r="F9260" s="3">
        <v>1</v>
      </c>
      <c r="G9260" s="4">
        <v>26480.639999999999</v>
      </c>
      <c r="H9260" s="5">
        <v>0.1</v>
      </c>
      <c r="I9260" s="4">
        <v>23832.58</v>
      </c>
      <c r="J9260" s="4">
        <v>5742.9</v>
      </c>
      <c r="K9260" t="s">
        <v>24</v>
      </c>
      <c r="L9260" t="s">
        <v>25</v>
      </c>
      <c r="M9260" s="2" t="s">
        <v>19</v>
      </c>
      <c r="N9260" t="s">
        <v>82</v>
      </c>
    </row>
    <row r="9261" spans="1:14" x14ac:dyDescent="0.25">
      <c r="A9261" s="2" t="s">
        <v>10297</v>
      </c>
      <c r="B9261" s="2" t="s">
        <v>2623</v>
      </c>
      <c r="C9261" s="9">
        <f t="shared" si="144"/>
        <v>45474</v>
      </c>
      <c r="D9261" t="s">
        <v>15</v>
      </c>
      <c r="E9261" t="s">
        <v>16</v>
      </c>
      <c r="F9261" s="3">
        <v>1</v>
      </c>
      <c r="G9261" s="4">
        <v>2037.96</v>
      </c>
      <c r="H9261" s="5">
        <v>0.15</v>
      </c>
      <c r="I9261" s="4">
        <v>1732.27</v>
      </c>
      <c r="J9261" s="4">
        <v>361.37</v>
      </c>
      <c r="K9261" t="s">
        <v>24</v>
      </c>
      <c r="L9261" t="s">
        <v>25</v>
      </c>
      <c r="M9261" s="2" t="s">
        <v>19</v>
      </c>
      <c r="N9261" t="s">
        <v>42</v>
      </c>
    </row>
    <row r="9262" spans="1:14" x14ac:dyDescent="0.25">
      <c r="A9262" s="2" t="s">
        <v>10298</v>
      </c>
      <c r="B9262" s="2" t="s">
        <v>2248</v>
      </c>
      <c r="C9262" s="9">
        <f t="shared" si="144"/>
        <v>45383</v>
      </c>
      <c r="D9262" t="s">
        <v>15</v>
      </c>
      <c r="E9262" t="s">
        <v>23</v>
      </c>
      <c r="F9262" s="3">
        <v>1</v>
      </c>
      <c r="G9262" s="4">
        <v>2131.7800000000002</v>
      </c>
      <c r="H9262" s="5">
        <v>0.05</v>
      </c>
      <c r="I9262" s="4">
        <v>2025.19</v>
      </c>
      <c r="J9262" s="4">
        <v>539.52</v>
      </c>
      <c r="K9262" t="s">
        <v>152</v>
      </c>
      <c r="L9262" t="s">
        <v>25</v>
      </c>
      <c r="M9262" s="2" t="s">
        <v>19</v>
      </c>
      <c r="N9262" t="s">
        <v>38</v>
      </c>
    </row>
    <row r="9263" spans="1:14" x14ac:dyDescent="0.25">
      <c r="A9263" s="2" t="s">
        <v>10299</v>
      </c>
      <c r="B9263" s="2" t="s">
        <v>1413</v>
      </c>
      <c r="C9263" s="9">
        <f t="shared" si="144"/>
        <v>45352</v>
      </c>
      <c r="D9263" t="s">
        <v>53</v>
      </c>
      <c r="E9263" t="s">
        <v>173</v>
      </c>
      <c r="F9263" s="3">
        <v>1</v>
      </c>
      <c r="G9263" s="4">
        <v>378.33</v>
      </c>
      <c r="H9263" s="5">
        <v>0.15</v>
      </c>
      <c r="I9263" s="4">
        <v>321.58</v>
      </c>
      <c r="J9263" s="4">
        <v>82.61</v>
      </c>
      <c r="K9263" t="s">
        <v>24</v>
      </c>
      <c r="L9263" t="s">
        <v>25</v>
      </c>
      <c r="M9263" s="2" t="s">
        <v>19</v>
      </c>
      <c r="N9263" t="s">
        <v>66</v>
      </c>
    </row>
    <row r="9264" spans="1:14" x14ac:dyDescent="0.25">
      <c r="A9264" s="2" t="s">
        <v>10300</v>
      </c>
      <c r="B9264" s="2" t="s">
        <v>2289</v>
      </c>
      <c r="C9264" s="9">
        <f t="shared" si="144"/>
        <v>45901</v>
      </c>
      <c r="D9264" t="s">
        <v>15</v>
      </c>
      <c r="E9264" t="s">
        <v>168</v>
      </c>
      <c r="F9264" s="3">
        <v>1</v>
      </c>
      <c r="G9264" s="4">
        <v>1341.03</v>
      </c>
      <c r="H9264" s="5">
        <v>0</v>
      </c>
      <c r="I9264" s="4">
        <v>1341.03</v>
      </c>
      <c r="J9264" s="4">
        <v>364.73</v>
      </c>
      <c r="K9264" t="s">
        <v>17</v>
      </c>
      <c r="L9264" t="s">
        <v>25</v>
      </c>
      <c r="M9264" s="2" t="s">
        <v>19</v>
      </c>
      <c r="N9264" t="s">
        <v>42</v>
      </c>
    </row>
    <row r="9265" spans="1:14" x14ac:dyDescent="0.25">
      <c r="A9265" s="2" t="s">
        <v>10301</v>
      </c>
      <c r="B9265" s="2" t="s">
        <v>894</v>
      </c>
      <c r="C9265" s="9">
        <f t="shared" si="144"/>
        <v>45474</v>
      </c>
      <c r="D9265" t="s">
        <v>30</v>
      </c>
      <c r="E9265" t="s">
        <v>133</v>
      </c>
      <c r="F9265" s="3">
        <v>1</v>
      </c>
      <c r="G9265" s="4">
        <v>593.12</v>
      </c>
      <c r="H9265" s="5">
        <v>0.05</v>
      </c>
      <c r="I9265" s="4">
        <v>563.46</v>
      </c>
      <c r="J9265" s="4">
        <v>184.54</v>
      </c>
      <c r="K9265" t="s">
        <v>24</v>
      </c>
      <c r="L9265" t="s">
        <v>47</v>
      </c>
      <c r="M9265" s="2" t="s">
        <v>19</v>
      </c>
      <c r="N9265" t="s">
        <v>32</v>
      </c>
    </row>
    <row r="9266" spans="1:14" x14ac:dyDescent="0.25">
      <c r="A9266" s="2" t="s">
        <v>10302</v>
      </c>
      <c r="B9266" s="2" t="s">
        <v>143</v>
      </c>
      <c r="C9266" s="9">
        <f t="shared" si="144"/>
        <v>45962</v>
      </c>
      <c r="D9266" t="s">
        <v>53</v>
      </c>
      <c r="E9266" t="s">
        <v>114</v>
      </c>
      <c r="F9266" s="3">
        <v>3</v>
      </c>
      <c r="G9266" s="4">
        <v>949.81</v>
      </c>
      <c r="H9266" s="5">
        <v>0.1</v>
      </c>
      <c r="I9266" s="4">
        <v>2564.4899999999998</v>
      </c>
      <c r="J9266" s="4">
        <v>394.59</v>
      </c>
      <c r="K9266" t="s">
        <v>124</v>
      </c>
      <c r="L9266" t="s">
        <v>47</v>
      </c>
      <c r="M9266" s="2" t="s">
        <v>19</v>
      </c>
      <c r="N9266" t="s">
        <v>66</v>
      </c>
    </row>
    <row r="9267" spans="1:14" x14ac:dyDescent="0.25">
      <c r="A9267" s="2" t="s">
        <v>10303</v>
      </c>
      <c r="B9267" s="2" t="s">
        <v>178</v>
      </c>
      <c r="C9267" s="9">
        <f t="shared" si="144"/>
        <v>46082</v>
      </c>
      <c r="D9267" t="s">
        <v>30</v>
      </c>
      <c r="E9267" t="s">
        <v>106</v>
      </c>
      <c r="F9267" s="3">
        <v>3</v>
      </c>
      <c r="G9267" s="4">
        <v>705.2</v>
      </c>
      <c r="H9267" s="5">
        <v>0.2</v>
      </c>
      <c r="I9267" s="4">
        <v>1692.48</v>
      </c>
      <c r="J9267" s="4">
        <v>0</v>
      </c>
      <c r="K9267" t="s">
        <v>24</v>
      </c>
      <c r="L9267" t="s">
        <v>25</v>
      </c>
      <c r="M9267" s="2" t="s">
        <v>61</v>
      </c>
      <c r="N9267" t="s">
        <v>58</v>
      </c>
    </row>
    <row r="9268" spans="1:14" x14ac:dyDescent="0.25">
      <c r="A9268" s="2" t="s">
        <v>10304</v>
      </c>
      <c r="B9268" s="2" t="s">
        <v>847</v>
      </c>
      <c r="C9268" s="9">
        <f t="shared" si="144"/>
        <v>46235</v>
      </c>
      <c r="D9268" t="s">
        <v>35</v>
      </c>
      <c r="E9268" t="s">
        <v>71</v>
      </c>
      <c r="F9268" s="3">
        <v>3</v>
      </c>
      <c r="G9268" s="4">
        <v>34743.5</v>
      </c>
      <c r="H9268" s="5">
        <v>0.1</v>
      </c>
      <c r="I9268" s="4">
        <v>93807.45</v>
      </c>
      <c r="J9268" s="4">
        <v>24274.52</v>
      </c>
      <c r="K9268" t="s">
        <v>24</v>
      </c>
      <c r="L9268" t="s">
        <v>25</v>
      </c>
      <c r="M9268" s="2" t="s">
        <v>26</v>
      </c>
      <c r="N9268" t="s">
        <v>32</v>
      </c>
    </row>
    <row r="9269" spans="1:14" x14ac:dyDescent="0.25">
      <c r="A9269" s="2" t="s">
        <v>10305</v>
      </c>
      <c r="B9269" s="2" t="s">
        <v>3197</v>
      </c>
      <c r="C9269" s="9">
        <f t="shared" si="144"/>
        <v>45992</v>
      </c>
      <c r="D9269" t="s">
        <v>15</v>
      </c>
      <c r="E9269" t="s">
        <v>16</v>
      </c>
      <c r="F9269" s="3">
        <v>2</v>
      </c>
      <c r="G9269" s="4">
        <v>2029</v>
      </c>
      <c r="H9269" s="5">
        <v>0.05</v>
      </c>
      <c r="I9269" s="4">
        <v>3855.1</v>
      </c>
      <c r="J9269" s="4">
        <v>0</v>
      </c>
      <c r="K9269" t="s">
        <v>37</v>
      </c>
      <c r="L9269" t="s">
        <v>25</v>
      </c>
      <c r="M9269" s="2" t="s">
        <v>61</v>
      </c>
      <c r="N9269" t="s">
        <v>82</v>
      </c>
    </row>
    <row r="9270" spans="1:14" x14ac:dyDescent="0.25">
      <c r="A9270" s="2" t="s">
        <v>10306</v>
      </c>
      <c r="B9270" s="2" t="s">
        <v>1896</v>
      </c>
      <c r="C9270" s="9">
        <f t="shared" si="144"/>
        <v>45323</v>
      </c>
      <c r="D9270" t="s">
        <v>15</v>
      </c>
      <c r="E9270" t="s">
        <v>16</v>
      </c>
      <c r="F9270" s="3">
        <v>4</v>
      </c>
      <c r="G9270" s="4">
        <v>1209.27</v>
      </c>
      <c r="H9270" s="5">
        <v>0.05</v>
      </c>
      <c r="I9270" s="4">
        <v>4595.2299999999996</v>
      </c>
      <c r="J9270" s="4">
        <v>568.61</v>
      </c>
      <c r="K9270" t="s">
        <v>24</v>
      </c>
      <c r="L9270" t="s">
        <v>25</v>
      </c>
      <c r="M9270" s="2" t="s">
        <v>19</v>
      </c>
      <c r="N9270" t="s">
        <v>32</v>
      </c>
    </row>
    <row r="9271" spans="1:14" x14ac:dyDescent="0.25">
      <c r="A9271" s="2" t="s">
        <v>10307</v>
      </c>
      <c r="B9271" s="2" t="s">
        <v>286</v>
      </c>
      <c r="C9271" s="9">
        <f t="shared" si="144"/>
        <v>45992</v>
      </c>
      <c r="D9271" t="s">
        <v>15</v>
      </c>
      <c r="E9271" t="s">
        <v>168</v>
      </c>
      <c r="F9271" s="3">
        <v>4</v>
      </c>
      <c r="G9271" s="4">
        <v>2626.39</v>
      </c>
      <c r="H9271" s="5">
        <v>0.05</v>
      </c>
      <c r="I9271" s="4">
        <v>9980.2800000000007</v>
      </c>
      <c r="J9271" s="4">
        <v>3104.18</v>
      </c>
      <c r="K9271" t="s">
        <v>24</v>
      </c>
      <c r="L9271" t="s">
        <v>25</v>
      </c>
      <c r="M9271" s="2" t="s">
        <v>19</v>
      </c>
      <c r="N9271" t="s">
        <v>20</v>
      </c>
    </row>
    <row r="9272" spans="1:14" x14ac:dyDescent="0.25">
      <c r="A9272" s="2" t="s">
        <v>10308</v>
      </c>
      <c r="B9272" s="2" t="s">
        <v>3355</v>
      </c>
      <c r="C9272" s="9">
        <f t="shared" si="144"/>
        <v>45839</v>
      </c>
      <c r="D9272" t="s">
        <v>15</v>
      </c>
      <c r="E9272" t="s">
        <v>168</v>
      </c>
      <c r="F9272" s="3">
        <v>1</v>
      </c>
      <c r="G9272" s="4">
        <v>1260.48</v>
      </c>
      <c r="H9272" s="5">
        <v>0.1</v>
      </c>
      <c r="I9272" s="4">
        <v>1134.43</v>
      </c>
      <c r="J9272" s="4">
        <v>191.36</v>
      </c>
      <c r="K9272" t="s">
        <v>24</v>
      </c>
      <c r="L9272" t="s">
        <v>18</v>
      </c>
      <c r="M9272" s="2" t="s">
        <v>19</v>
      </c>
      <c r="N9272" t="s">
        <v>82</v>
      </c>
    </row>
    <row r="9273" spans="1:14" x14ac:dyDescent="0.25">
      <c r="A9273" s="2" t="s">
        <v>10309</v>
      </c>
      <c r="B9273" s="2" t="s">
        <v>2463</v>
      </c>
      <c r="C9273" s="9">
        <f t="shared" si="144"/>
        <v>45323</v>
      </c>
      <c r="D9273" t="s">
        <v>30</v>
      </c>
      <c r="E9273" t="s">
        <v>31</v>
      </c>
      <c r="F9273" s="3">
        <v>1</v>
      </c>
      <c r="G9273" s="4">
        <v>618.91999999999996</v>
      </c>
      <c r="H9273" s="5">
        <v>0.05</v>
      </c>
      <c r="I9273" s="4">
        <v>587.97</v>
      </c>
      <c r="J9273" s="4">
        <v>199.05</v>
      </c>
      <c r="K9273" t="s">
        <v>37</v>
      </c>
      <c r="L9273" t="s">
        <v>25</v>
      </c>
      <c r="M9273" s="2" t="s">
        <v>19</v>
      </c>
      <c r="N9273" t="s">
        <v>20</v>
      </c>
    </row>
    <row r="9274" spans="1:14" x14ac:dyDescent="0.25">
      <c r="A9274" s="2" t="s">
        <v>10310</v>
      </c>
      <c r="B9274" s="2" t="s">
        <v>2863</v>
      </c>
      <c r="C9274" s="9">
        <f t="shared" si="144"/>
        <v>45809</v>
      </c>
      <c r="D9274" t="s">
        <v>15</v>
      </c>
      <c r="E9274" t="s">
        <v>16</v>
      </c>
      <c r="F9274" s="3">
        <v>3</v>
      </c>
      <c r="G9274" s="4">
        <v>1651.87</v>
      </c>
      <c r="H9274" s="5">
        <v>0.05</v>
      </c>
      <c r="I9274" s="4">
        <v>4707.83</v>
      </c>
      <c r="J9274" s="4">
        <v>910.35</v>
      </c>
      <c r="K9274" t="s">
        <v>24</v>
      </c>
      <c r="L9274" t="s">
        <v>47</v>
      </c>
      <c r="M9274" s="2" t="s">
        <v>19</v>
      </c>
      <c r="N9274" t="s">
        <v>155</v>
      </c>
    </row>
    <row r="9275" spans="1:14" x14ac:dyDescent="0.25">
      <c r="A9275" s="2" t="s">
        <v>10311</v>
      </c>
      <c r="B9275" s="2" t="s">
        <v>377</v>
      </c>
      <c r="C9275" s="9">
        <f t="shared" si="144"/>
        <v>45839</v>
      </c>
      <c r="D9275" t="s">
        <v>15</v>
      </c>
      <c r="E9275" t="s">
        <v>95</v>
      </c>
      <c r="F9275" s="3">
        <v>4</v>
      </c>
      <c r="G9275" s="4">
        <v>814.62</v>
      </c>
      <c r="H9275" s="5">
        <v>0.15</v>
      </c>
      <c r="I9275" s="4">
        <v>2769.71</v>
      </c>
      <c r="J9275" s="4">
        <v>789.97</v>
      </c>
      <c r="K9275" t="s">
        <v>37</v>
      </c>
      <c r="L9275" t="s">
        <v>25</v>
      </c>
      <c r="M9275" s="2" t="s">
        <v>19</v>
      </c>
      <c r="N9275" t="s">
        <v>66</v>
      </c>
    </row>
    <row r="9276" spans="1:14" x14ac:dyDescent="0.25">
      <c r="A9276" s="2" t="s">
        <v>10312</v>
      </c>
      <c r="B9276" s="2" t="s">
        <v>1848</v>
      </c>
      <c r="C9276" s="9">
        <f t="shared" si="144"/>
        <v>45931</v>
      </c>
      <c r="D9276" t="s">
        <v>53</v>
      </c>
      <c r="E9276" t="s">
        <v>114</v>
      </c>
      <c r="F9276" s="3">
        <v>2</v>
      </c>
      <c r="G9276" s="4">
        <v>842.04</v>
      </c>
      <c r="H9276" s="5">
        <v>0</v>
      </c>
      <c r="I9276" s="4">
        <v>1684.08</v>
      </c>
      <c r="J9276" s="4">
        <v>516.25</v>
      </c>
      <c r="K9276" t="s">
        <v>24</v>
      </c>
      <c r="L9276" t="s">
        <v>25</v>
      </c>
      <c r="M9276" s="2" t="s">
        <v>19</v>
      </c>
      <c r="N9276" t="s">
        <v>38</v>
      </c>
    </row>
    <row r="9277" spans="1:14" x14ac:dyDescent="0.25">
      <c r="A9277" s="2" t="s">
        <v>10313</v>
      </c>
      <c r="B9277" s="2" t="s">
        <v>844</v>
      </c>
      <c r="C9277" s="9">
        <f t="shared" si="144"/>
        <v>45566</v>
      </c>
      <c r="D9277" t="s">
        <v>35</v>
      </c>
      <c r="E9277" t="s">
        <v>50</v>
      </c>
      <c r="F9277" s="3">
        <v>2</v>
      </c>
      <c r="G9277" s="4">
        <v>16517.810000000001</v>
      </c>
      <c r="H9277" s="5">
        <v>0.15</v>
      </c>
      <c r="I9277" s="4">
        <v>28080.28</v>
      </c>
      <c r="J9277" s="4">
        <v>9340.17</v>
      </c>
      <c r="K9277" t="s">
        <v>24</v>
      </c>
      <c r="L9277" t="s">
        <v>25</v>
      </c>
      <c r="M9277" s="2" t="s">
        <v>19</v>
      </c>
      <c r="N9277" t="s">
        <v>42</v>
      </c>
    </row>
    <row r="9278" spans="1:14" x14ac:dyDescent="0.25">
      <c r="A9278" s="2" t="s">
        <v>10314</v>
      </c>
      <c r="B9278" s="2" t="s">
        <v>2619</v>
      </c>
      <c r="C9278" s="9">
        <f t="shared" si="144"/>
        <v>45992</v>
      </c>
      <c r="D9278" t="s">
        <v>15</v>
      </c>
      <c r="E9278" t="s">
        <v>23</v>
      </c>
      <c r="F9278" s="3">
        <v>3</v>
      </c>
      <c r="G9278" s="4">
        <v>1667.65</v>
      </c>
      <c r="H9278" s="5">
        <v>0.15</v>
      </c>
      <c r="I9278" s="4">
        <v>4252.51</v>
      </c>
      <c r="J9278" s="4">
        <v>707</v>
      </c>
      <c r="K9278" t="s">
        <v>24</v>
      </c>
      <c r="L9278" t="s">
        <v>47</v>
      </c>
      <c r="M9278" s="2" t="s">
        <v>19</v>
      </c>
      <c r="N9278" t="s">
        <v>38</v>
      </c>
    </row>
    <row r="9279" spans="1:14" x14ac:dyDescent="0.25">
      <c r="A9279" s="2" t="s">
        <v>10315</v>
      </c>
      <c r="B9279" s="2" t="s">
        <v>170</v>
      </c>
      <c r="C9279" s="9">
        <f t="shared" si="144"/>
        <v>46113</v>
      </c>
      <c r="D9279" t="s">
        <v>30</v>
      </c>
      <c r="E9279" t="s">
        <v>163</v>
      </c>
      <c r="F9279" s="3">
        <v>1</v>
      </c>
      <c r="G9279" s="4">
        <v>1417.25</v>
      </c>
      <c r="H9279" s="5">
        <v>0.2</v>
      </c>
      <c r="I9279" s="4">
        <v>1133.8</v>
      </c>
      <c r="J9279" s="4">
        <v>297.82</v>
      </c>
      <c r="K9279" t="s">
        <v>17</v>
      </c>
      <c r="L9279" t="s">
        <v>18</v>
      </c>
      <c r="M9279" s="2" t="s">
        <v>19</v>
      </c>
      <c r="N9279" t="s">
        <v>42</v>
      </c>
    </row>
    <row r="9280" spans="1:14" x14ac:dyDescent="0.25">
      <c r="A9280" s="2" t="s">
        <v>10316</v>
      </c>
      <c r="B9280" s="2" t="s">
        <v>2638</v>
      </c>
      <c r="C9280" s="9">
        <f t="shared" si="144"/>
        <v>45778</v>
      </c>
      <c r="D9280" t="s">
        <v>35</v>
      </c>
      <c r="E9280" t="s">
        <v>50</v>
      </c>
      <c r="F9280" s="3">
        <v>4</v>
      </c>
      <c r="G9280" s="4">
        <v>17034.07</v>
      </c>
      <c r="H9280" s="5">
        <v>0</v>
      </c>
      <c r="I9280" s="4">
        <v>68136.28</v>
      </c>
      <c r="J9280" s="4">
        <v>8726.31</v>
      </c>
      <c r="K9280" t="s">
        <v>24</v>
      </c>
      <c r="L9280" t="s">
        <v>25</v>
      </c>
      <c r="M9280" s="2" t="s">
        <v>19</v>
      </c>
      <c r="N9280" t="s">
        <v>82</v>
      </c>
    </row>
    <row r="9281" spans="1:14" x14ac:dyDescent="0.25">
      <c r="A9281" s="2" t="s">
        <v>10317</v>
      </c>
      <c r="B9281" s="2" t="s">
        <v>645</v>
      </c>
      <c r="C9281" s="9">
        <f t="shared" si="144"/>
        <v>45474</v>
      </c>
      <c r="D9281" t="s">
        <v>45</v>
      </c>
      <c r="E9281" t="s">
        <v>186</v>
      </c>
      <c r="F9281" s="3">
        <v>2</v>
      </c>
      <c r="G9281" s="4">
        <v>5527.65</v>
      </c>
      <c r="H9281" s="5">
        <v>0</v>
      </c>
      <c r="I9281" s="4">
        <v>11055.3</v>
      </c>
      <c r="J9281" s="4">
        <v>1476.83</v>
      </c>
      <c r="K9281" t="s">
        <v>37</v>
      </c>
      <c r="L9281" t="s">
        <v>25</v>
      </c>
      <c r="M9281" s="2" t="s">
        <v>19</v>
      </c>
      <c r="N9281" t="s">
        <v>66</v>
      </c>
    </row>
    <row r="9282" spans="1:14" x14ac:dyDescent="0.25">
      <c r="A9282" s="2" t="s">
        <v>10318</v>
      </c>
      <c r="B9282" s="2" t="s">
        <v>2762</v>
      </c>
      <c r="C9282" s="9">
        <f t="shared" si="144"/>
        <v>45778</v>
      </c>
      <c r="D9282" t="s">
        <v>35</v>
      </c>
      <c r="E9282" t="s">
        <v>36</v>
      </c>
      <c r="F9282" s="3">
        <v>1</v>
      </c>
      <c r="G9282" s="4">
        <v>19263.63</v>
      </c>
      <c r="H9282" s="5">
        <v>0.25</v>
      </c>
      <c r="I9282" s="4">
        <v>14447.72</v>
      </c>
      <c r="J9282" s="4">
        <v>3111.46</v>
      </c>
      <c r="K9282" t="s">
        <v>24</v>
      </c>
      <c r="L9282" t="s">
        <v>25</v>
      </c>
      <c r="M9282" s="2" t="s">
        <v>19</v>
      </c>
      <c r="N9282" t="s">
        <v>58</v>
      </c>
    </row>
    <row r="9283" spans="1:14" x14ac:dyDescent="0.25">
      <c r="A9283" s="2" t="s">
        <v>10319</v>
      </c>
      <c r="B9283" s="2" t="s">
        <v>560</v>
      </c>
      <c r="C9283" s="9">
        <f t="shared" ref="C9283:C9346" si="145">DATE(YEAR(B9283),MONTH(B9283),1)</f>
        <v>45717</v>
      </c>
      <c r="D9283" t="s">
        <v>30</v>
      </c>
      <c r="E9283" t="s">
        <v>133</v>
      </c>
      <c r="F9283" s="3">
        <v>4</v>
      </c>
      <c r="G9283" s="4">
        <v>205.14</v>
      </c>
      <c r="H9283" s="5">
        <v>0</v>
      </c>
      <c r="I9283" s="4">
        <v>820.56</v>
      </c>
      <c r="J9283" s="4">
        <v>0</v>
      </c>
      <c r="K9283" t="s">
        <v>152</v>
      </c>
      <c r="L9283" t="s">
        <v>18</v>
      </c>
      <c r="M9283" s="2" t="s">
        <v>101</v>
      </c>
      <c r="N9283" t="s">
        <v>42</v>
      </c>
    </row>
    <row r="9284" spans="1:14" x14ac:dyDescent="0.25">
      <c r="A9284" s="2" t="s">
        <v>10320</v>
      </c>
      <c r="B9284" s="2" t="s">
        <v>597</v>
      </c>
      <c r="C9284" s="9">
        <f t="shared" si="145"/>
        <v>45413</v>
      </c>
      <c r="D9284" t="s">
        <v>15</v>
      </c>
      <c r="E9284" t="s">
        <v>16</v>
      </c>
      <c r="F9284" s="3">
        <v>2</v>
      </c>
      <c r="G9284" s="4">
        <v>1007.11</v>
      </c>
      <c r="H9284" s="5">
        <v>0.05</v>
      </c>
      <c r="I9284" s="4">
        <v>1913.51</v>
      </c>
      <c r="J9284" s="4">
        <v>517.61</v>
      </c>
      <c r="K9284" t="s">
        <v>24</v>
      </c>
      <c r="L9284" t="s">
        <v>25</v>
      </c>
      <c r="M9284" s="2" t="s">
        <v>26</v>
      </c>
      <c r="N9284" t="s">
        <v>32</v>
      </c>
    </row>
    <row r="9285" spans="1:14" x14ac:dyDescent="0.25">
      <c r="A9285" s="2" t="s">
        <v>10321</v>
      </c>
      <c r="B9285" s="2" t="s">
        <v>931</v>
      </c>
      <c r="C9285" s="9">
        <f t="shared" si="145"/>
        <v>45901</v>
      </c>
      <c r="D9285" t="s">
        <v>15</v>
      </c>
      <c r="E9285" t="s">
        <v>57</v>
      </c>
      <c r="F9285" s="3">
        <v>1</v>
      </c>
      <c r="G9285" s="4">
        <v>1400.41</v>
      </c>
      <c r="H9285" s="5">
        <v>0</v>
      </c>
      <c r="I9285" s="4">
        <v>1400.41</v>
      </c>
      <c r="J9285" s="4">
        <v>318.89</v>
      </c>
      <c r="K9285" t="s">
        <v>24</v>
      </c>
      <c r="L9285" t="s">
        <v>25</v>
      </c>
      <c r="M9285" s="2" t="s">
        <v>19</v>
      </c>
      <c r="N9285" t="s">
        <v>42</v>
      </c>
    </row>
    <row r="9286" spans="1:14" x14ac:dyDescent="0.25">
      <c r="A9286" s="2" t="s">
        <v>10322</v>
      </c>
      <c r="B9286" s="2" t="s">
        <v>2294</v>
      </c>
      <c r="C9286" s="9">
        <f t="shared" si="145"/>
        <v>45566</v>
      </c>
      <c r="D9286" t="s">
        <v>45</v>
      </c>
      <c r="E9286" t="s">
        <v>222</v>
      </c>
      <c r="F9286" s="3">
        <v>2</v>
      </c>
      <c r="G9286" s="4">
        <v>2956.66</v>
      </c>
      <c r="H9286" s="5">
        <v>0.15</v>
      </c>
      <c r="I9286" s="4">
        <v>5026.32</v>
      </c>
      <c r="J9286" s="4">
        <v>1300.6099999999999</v>
      </c>
      <c r="K9286" t="s">
        <v>37</v>
      </c>
      <c r="L9286" t="s">
        <v>25</v>
      </c>
      <c r="M9286" s="2" t="s">
        <v>26</v>
      </c>
      <c r="N9286" t="s">
        <v>58</v>
      </c>
    </row>
    <row r="9287" spans="1:14" x14ac:dyDescent="0.25">
      <c r="A9287" s="2" t="s">
        <v>10323</v>
      </c>
      <c r="B9287" s="2" t="s">
        <v>2487</v>
      </c>
      <c r="C9287" s="9">
        <f t="shared" si="145"/>
        <v>45383</v>
      </c>
      <c r="D9287" t="s">
        <v>35</v>
      </c>
      <c r="E9287" t="s">
        <v>74</v>
      </c>
      <c r="F9287" s="3">
        <v>1</v>
      </c>
      <c r="G9287" s="4">
        <v>2557.87</v>
      </c>
      <c r="H9287" s="5">
        <v>0</v>
      </c>
      <c r="I9287" s="4">
        <v>2557.87</v>
      </c>
      <c r="J9287" s="4">
        <v>671.53</v>
      </c>
      <c r="K9287" t="s">
        <v>37</v>
      </c>
      <c r="L9287" t="s">
        <v>25</v>
      </c>
      <c r="M9287" s="2" t="s">
        <v>26</v>
      </c>
      <c r="N9287" t="s">
        <v>32</v>
      </c>
    </row>
    <row r="9288" spans="1:14" x14ac:dyDescent="0.25">
      <c r="A9288" s="2" t="s">
        <v>10324</v>
      </c>
      <c r="B9288" s="2" t="s">
        <v>3292</v>
      </c>
      <c r="C9288" s="9">
        <f t="shared" si="145"/>
        <v>45474</v>
      </c>
      <c r="D9288" t="s">
        <v>35</v>
      </c>
      <c r="E9288" t="s">
        <v>74</v>
      </c>
      <c r="F9288" s="3">
        <v>1</v>
      </c>
      <c r="G9288" s="4">
        <v>12553.76</v>
      </c>
      <c r="H9288" s="5">
        <v>0</v>
      </c>
      <c r="I9288" s="4">
        <v>12553.76</v>
      </c>
      <c r="J9288" s="4">
        <v>3929.65</v>
      </c>
      <c r="K9288" t="s">
        <v>124</v>
      </c>
      <c r="L9288" t="s">
        <v>25</v>
      </c>
      <c r="M9288" s="2" t="s">
        <v>19</v>
      </c>
      <c r="N9288" t="s">
        <v>38</v>
      </c>
    </row>
    <row r="9289" spans="1:14" x14ac:dyDescent="0.25">
      <c r="A9289" s="2" t="s">
        <v>10325</v>
      </c>
      <c r="B9289" s="2" t="s">
        <v>2124</v>
      </c>
      <c r="C9289" s="9">
        <f t="shared" si="145"/>
        <v>45292</v>
      </c>
      <c r="D9289" t="s">
        <v>15</v>
      </c>
      <c r="E9289" t="s">
        <v>23</v>
      </c>
      <c r="F9289" s="3">
        <v>1</v>
      </c>
      <c r="G9289" s="4">
        <v>1858.49</v>
      </c>
      <c r="H9289" s="5">
        <v>0.1</v>
      </c>
      <c r="I9289" s="4">
        <v>1672.64</v>
      </c>
      <c r="J9289" s="4">
        <v>542.16999999999996</v>
      </c>
      <c r="K9289" t="s">
        <v>152</v>
      </c>
      <c r="L9289" t="s">
        <v>25</v>
      </c>
      <c r="M9289" s="2" t="s">
        <v>19</v>
      </c>
      <c r="N9289" t="s">
        <v>82</v>
      </c>
    </row>
    <row r="9290" spans="1:14" x14ac:dyDescent="0.25">
      <c r="A9290" s="2" t="s">
        <v>10326</v>
      </c>
      <c r="B9290" s="2" t="s">
        <v>34</v>
      </c>
      <c r="C9290" s="9">
        <f t="shared" si="145"/>
        <v>45536</v>
      </c>
      <c r="D9290" t="s">
        <v>15</v>
      </c>
      <c r="E9290" t="s">
        <v>95</v>
      </c>
      <c r="F9290" s="3">
        <v>4</v>
      </c>
      <c r="G9290" s="4">
        <v>2498.4699999999998</v>
      </c>
      <c r="H9290" s="5">
        <v>0</v>
      </c>
      <c r="I9290" s="4">
        <v>9993.8799999999992</v>
      </c>
      <c r="J9290" s="4">
        <v>2077.1999999999998</v>
      </c>
      <c r="K9290" t="s">
        <v>17</v>
      </c>
      <c r="L9290" t="s">
        <v>25</v>
      </c>
      <c r="M9290" s="2" t="s">
        <v>19</v>
      </c>
      <c r="N9290" t="s">
        <v>87</v>
      </c>
    </row>
    <row r="9291" spans="1:14" x14ac:dyDescent="0.25">
      <c r="A9291" s="2" t="s">
        <v>10327</v>
      </c>
      <c r="B9291" s="2" t="s">
        <v>192</v>
      </c>
      <c r="C9291" s="9">
        <f t="shared" si="145"/>
        <v>45870</v>
      </c>
      <c r="D9291" t="s">
        <v>15</v>
      </c>
      <c r="E9291" t="s">
        <v>168</v>
      </c>
      <c r="F9291" s="3">
        <v>3</v>
      </c>
      <c r="G9291" s="4">
        <v>409.18</v>
      </c>
      <c r="H9291" s="5">
        <v>0.1</v>
      </c>
      <c r="I9291" s="4">
        <v>1104.79</v>
      </c>
      <c r="J9291" s="4">
        <v>149.22</v>
      </c>
      <c r="K9291" t="s">
        <v>37</v>
      </c>
      <c r="L9291" t="s">
        <v>18</v>
      </c>
      <c r="M9291" s="2" t="s">
        <v>19</v>
      </c>
      <c r="N9291" t="s">
        <v>58</v>
      </c>
    </row>
    <row r="9292" spans="1:14" x14ac:dyDescent="0.25">
      <c r="A9292" s="2" t="s">
        <v>10328</v>
      </c>
      <c r="B9292" s="2" t="s">
        <v>65</v>
      </c>
      <c r="C9292" s="9">
        <f t="shared" si="145"/>
        <v>45505</v>
      </c>
      <c r="D9292" t="s">
        <v>45</v>
      </c>
      <c r="E9292" t="s">
        <v>111</v>
      </c>
      <c r="F9292" s="3">
        <v>1</v>
      </c>
      <c r="G9292" s="4">
        <v>5913.88</v>
      </c>
      <c r="H9292" s="5">
        <v>0.1</v>
      </c>
      <c r="I9292" s="4">
        <v>5322.49</v>
      </c>
      <c r="J9292" s="4">
        <v>932.85</v>
      </c>
      <c r="K9292" t="s">
        <v>24</v>
      </c>
      <c r="L9292" t="s">
        <v>25</v>
      </c>
      <c r="M9292" s="2" t="s">
        <v>19</v>
      </c>
      <c r="N9292" t="s">
        <v>27</v>
      </c>
    </row>
    <row r="9293" spans="1:14" x14ac:dyDescent="0.25">
      <c r="A9293" s="2" t="s">
        <v>10329</v>
      </c>
      <c r="B9293" s="2" t="s">
        <v>1027</v>
      </c>
      <c r="C9293" s="9">
        <f t="shared" si="145"/>
        <v>45717</v>
      </c>
      <c r="D9293" t="s">
        <v>45</v>
      </c>
      <c r="E9293" t="s">
        <v>121</v>
      </c>
      <c r="F9293" s="3">
        <v>1</v>
      </c>
      <c r="G9293" s="4">
        <v>3562.99</v>
      </c>
      <c r="H9293" s="5">
        <v>0.1</v>
      </c>
      <c r="I9293" s="4">
        <v>3206.69</v>
      </c>
      <c r="J9293" s="4">
        <v>455.59</v>
      </c>
      <c r="K9293" t="s">
        <v>24</v>
      </c>
      <c r="L9293" t="s">
        <v>25</v>
      </c>
      <c r="M9293" s="2" t="s">
        <v>19</v>
      </c>
      <c r="N9293" t="s">
        <v>42</v>
      </c>
    </row>
    <row r="9294" spans="1:14" x14ac:dyDescent="0.25">
      <c r="A9294" s="2" t="s">
        <v>10330</v>
      </c>
      <c r="B9294" s="2" t="s">
        <v>1126</v>
      </c>
      <c r="C9294" s="9">
        <f t="shared" si="145"/>
        <v>46054</v>
      </c>
      <c r="D9294" t="s">
        <v>45</v>
      </c>
      <c r="E9294" t="s">
        <v>121</v>
      </c>
      <c r="F9294" s="3">
        <v>2</v>
      </c>
      <c r="G9294" s="4">
        <v>7151.87</v>
      </c>
      <c r="H9294" s="5">
        <v>0.15</v>
      </c>
      <c r="I9294" s="4">
        <v>12158.18</v>
      </c>
      <c r="J9294" s="4">
        <v>3674.22</v>
      </c>
      <c r="K9294" t="s">
        <v>24</v>
      </c>
      <c r="L9294" t="s">
        <v>25</v>
      </c>
      <c r="M9294" s="2" t="s">
        <v>19</v>
      </c>
      <c r="N9294" t="s">
        <v>82</v>
      </c>
    </row>
    <row r="9295" spans="1:14" x14ac:dyDescent="0.25">
      <c r="A9295" s="2" t="s">
        <v>10331</v>
      </c>
      <c r="B9295" s="2" t="s">
        <v>862</v>
      </c>
      <c r="C9295" s="9">
        <f t="shared" si="145"/>
        <v>45778</v>
      </c>
      <c r="D9295" t="s">
        <v>15</v>
      </c>
      <c r="E9295" t="s">
        <v>57</v>
      </c>
      <c r="F9295" s="3">
        <v>2</v>
      </c>
      <c r="G9295" s="4">
        <v>2792.46</v>
      </c>
      <c r="H9295" s="5">
        <v>0.1</v>
      </c>
      <c r="I9295" s="4">
        <v>5026.43</v>
      </c>
      <c r="J9295" s="4">
        <v>672.14</v>
      </c>
      <c r="K9295" t="s">
        <v>24</v>
      </c>
      <c r="L9295" t="s">
        <v>18</v>
      </c>
      <c r="M9295" s="2" t="s">
        <v>19</v>
      </c>
      <c r="N9295" t="s">
        <v>38</v>
      </c>
    </row>
    <row r="9296" spans="1:14" x14ac:dyDescent="0.25">
      <c r="A9296" s="2" t="s">
        <v>10332</v>
      </c>
      <c r="B9296" s="2" t="s">
        <v>1122</v>
      </c>
      <c r="C9296" s="9">
        <f t="shared" si="145"/>
        <v>45717</v>
      </c>
      <c r="D9296" t="s">
        <v>35</v>
      </c>
      <c r="E9296" t="s">
        <v>74</v>
      </c>
      <c r="F9296" s="3">
        <v>4</v>
      </c>
      <c r="G9296" s="4">
        <v>22266.880000000001</v>
      </c>
      <c r="H9296" s="5">
        <v>0</v>
      </c>
      <c r="I9296" s="4">
        <v>89067.520000000004</v>
      </c>
      <c r="J9296" s="4">
        <v>20264.98</v>
      </c>
      <c r="K9296" t="s">
        <v>24</v>
      </c>
      <c r="L9296" t="s">
        <v>18</v>
      </c>
      <c r="M9296" s="2" t="s">
        <v>19</v>
      </c>
      <c r="N9296" t="s">
        <v>66</v>
      </c>
    </row>
    <row r="9297" spans="1:14" x14ac:dyDescent="0.25">
      <c r="A9297" s="2" t="s">
        <v>10333</v>
      </c>
      <c r="B9297" s="2" t="s">
        <v>2073</v>
      </c>
      <c r="C9297" s="9">
        <f t="shared" si="145"/>
        <v>45992</v>
      </c>
      <c r="D9297" t="s">
        <v>30</v>
      </c>
      <c r="E9297" t="s">
        <v>106</v>
      </c>
      <c r="F9297" s="3">
        <v>3</v>
      </c>
      <c r="G9297" s="4">
        <v>450.58</v>
      </c>
      <c r="H9297" s="5">
        <v>0</v>
      </c>
      <c r="I9297" s="4">
        <v>1351.74</v>
      </c>
      <c r="J9297" s="4">
        <v>330.62</v>
      </c>
      <c r="K9297" t="s">
        <v>17</v>
      </c>
      <c r="L9297" t="s">
        <v>25</v>
      </c>
      <c r="M9297" s="2" t="s">
        <v>19</v>
      </c>
      <c r="N9297" t="s">
        <v>58</v>
      </c>
    </row>
    <row r="9298" spans="1:14" x14ac:dyDescent="0.25">
      <c r="A9298" s="2" t="s">
        <v>10334</v>
      </c>
      <c r="B9298" s="2" t="s">
        <v>1413</v>
      </c>
      <c r="C9298" s="9">
        <f t="shared" si="145"/>
        <v>45352</v>
      </c>
      <c r="D9298" t="s">
        <v>30</v>
      </c>
      <c r="E9298" t="s">
        <v>41</v>
      </c>
      <c r="F9298" s="3">
        <v>2</v>
      </c>
      <c r="G9298" s="4">
        <v>790.1</v>
      </c>
      <c r="H9298" s="5">
        <v>0.15</v>
      </c>
      <c r="I9298" s="4">
        <v>1343.17</v>
      </c>
      <c r="J9298" s="4">
        <v>417.47</v>
      </c>
      <c r="K9298" t="s">
        <v>37</v>
      </c>
      <c r="L9298" t="s">
        <v>25</v>
      </c>
      <c r="M9298" s="2" t="s">
        <v>19</v>
      </c>
      <c r="N9298" t="s">
        <v>42</v>
      </c>
    </row>
    <row r="9299" spans="1:14" x14ac:dyDescent="0.25">
      <c r="A9299" s="2" t="s">
        <v>10335</v>
      </c>
      <c r="B9299" s="2" t="s">
        <v>1970</v>
      </c>
      <c r="C9299" s="9">
        <f t="shared" si="145"/>
        <v>45809</v>
      </c>
      <c r="D9299" t="s">
        <v>35</v>
      </c>
      <c r="E9299" t="s">
        <v>36</v>
      </c>
      <c r="F9299" s="3">
        <v>4</v>
      </c>
      <c r="G9299" s="4">
        <v>8909.9500000000007</v>
      </c>
      <c r="H9299" s="5">
        <v>0.15</v>
      </c>
      <c r="I9299" s="4">
        <v>30293.83</v>
      </c>
      <c r="J9299" s="4">
        <v>8520.31</v>
      </c>
      <c r="K9299" t="s">
        <v>24</v>
      </c>
      <c r="L9299" t="s">
        <v>18</v>
      </c>
      <c r="M9299" s="2" t="s">
        <v>19</v>
      </c>
      <c r="N9299" t="s">
        <v>58</v>
      </c>
    </row>
    <row r="9300" spans="1:14" x14ac:dyDescent="0.25">
      <c r="A9300" s="2" t="s">
        <v>10336</v>
      </c>
      <c r="B9300" s="2" t="s">
        <v>4130</v>
      </c>
      <c r="C9300" s="9">
        <f t="shared" si="145"/>
        <v>45383</v>
      </c>
      <c r="D9300" t="s">
        <v>15</v>
      </c>
      <c r="E9300" t="s">
        <v>168</v>
      </c>
      <c r="F9300" s="3">
        <v>4</v>
      </c>
      <c r="G9300" s="4">
        <v>2311.37</v>
      </c>
      <c r="H9300" s="5">
        <v>0.2</v>
      </c>
      <c r="I9300" s="4">
        <v>7396.38</v>
      </c>
      <c r="J9300" s="4">
        <v>1905.96</v>
      </c>
      <c r="K9300" t="s">
        <v>37</v>
      </c>
      <c r="L9300" t="s">
        <v>25</v>
      </c>
      <c r="M9300" s="2" t="s">
        <v>19</v>
      </c>
      <c r="N9300" t="s">
        <v>66</v>
      </c>
    </row>
    <row r="9301" spans="1:14" x14ac:dyDescent="0.25">
      <c r="A9301" s="2" t="s">
        <v>10337</v>
      </c>
      <c r="B9301" s="2" t="s">
        <v>946</v>
      </c>
      <c r="C9301" s="9">
        <f t="shared" si="145"/>
        <v>45444</v>
      </c>
      <c r="D9301" t="s">
        <v>15</v>
      </c>
      <c r="E9301" t="s">
        <v>57</v>
      </c>
      <c r="F9301" s="3">
        <v>4</v>
      </c>
      <c r="G9301" s="4">
        <v>2519.21</v>
      </c>
      <c r="H9301" s="5">
        <v>0</v>
      </c>
      <c r="I9301" s="4">
        <v>10076.84</v>
      </c>
      <c r="J9301" s="4">
        <v>2554.9499999999998</v>
      </c>
      <c r="K9301" t="s">
        <v>24</v>
      </c>
      <c r="L9301" t="s">
        <v>25</v>
      </c>
      <c r="M9301" s="2" t="s">
        <v>19</v>
      </c>
      <c r="N9301" t="s">
        <v>87</v>
      </c>
    </row>
    <row r="9302" spans="1:14" x14ac:dyDescent="0.25">
      <c r="A9302" s="2" t="s">
        <v>10338</v>
      </c>
      <c r="B9302" s="2" t="s">
        <v>1219</v>
      </c>
      <c r="C9302" s="9">
        <f t="shared" si="145"/>
        <v>45717</v>
      </c>
      <c r="D9302" t="s">
        <v>15</v>
      </c>
      <c r="E9302" t="s">
        <v>23</v>
      </c>
      <c r="F9302" s="3">
        <v>1</v>
      </c>
      <c r="G9302" s="4">
        <v>1644.67</v>
      </c>
      <c r="H9302" s="5">
        <v>0</v>
      </c>
      <c r="I9302" s="4">
        <v>1644.67</v>
      </c>
      <c r="J9302" s="4">
        <v>375.61</v>
      </c>
      <c r="K9302" t="s">
        <v>37</v>
      </c>
      <c r="L9302" t="s">
        <v>25</v>
      </c>
      <c r="M9302" s="2" t="s">
        <v>19</v>
      </c>
      <c r="N9302" t="s">
        <v>66</v>
      </c>
    </row>
    <row r="9303" spans="1:14" x14ac:dyDescent="0.25">
      <c r="A9303" s="2" t="s">
        <v>10339</v>
      </c>
      <c r="B9303" s="2" t="s">
        <v>1082</v>
      </c>
      <c r="C9303" s="9">
        <f t="shared" si="145"/>
        <v>45383</v>
      </c>
      <c r="D9303" t="s">
        <v>45</v>
      </c>
      <c r="E9303" t="s">
        <v>111</v>
      </c>
      <c r="F9303" s="3">
        <v>3</v>
      </c>
      <c r="G9303" s="4">
        <v>7363.09</v>
      </c>
      <c r="H9303" s="5">
        <v>0.1</v>
      </c>
      <c r="I9303" s="4">
        <v>19880.34</v>
      </c>
      <c r="J9303" s="4">
        <v>6496.08</v>
      </c>
      <c r="K9303" t="s">
        <v>24</v>
      </c>
      <c r="L9303" t="s">
        <v>25</v>
      </c>
      <c r="M9303" s="2" t="s">
        <v>19</v>
      </c>
      <c r="N9303" t="s">
        <v>66</v>
      </c>
    </row>
    <row r="9304" spans="1:14" x14ac:dyDescent="0.25">
      <c r="A9304" s="2" t="s">
        <v>10340</v>
      </c>
      <c r="B9304" s="2" t="s">
        <v>1786</v>
      </c>
      <c r="C9304" s="9">
        <f t="shared" si="145"/>
        <v>45444</v>
      </c>
      <c r="D9304" t="s">
        <v>35</v>
      </c>
      <c r="E9304" t="s">
        <v>74</v>
      </c>
      <c r="F9304" s="3">
        <v>3</v>
      </c>
      <c r="G9304" s="4">
        <v>21609.75</v>
      </c>
      <c r="H9304" s="5">
        <v>0</v>
      </c>
      <c r="I9304" s="4">
        <v>64829.25</v>
      </c>
      <c r="J9304" s="4">
        <v>10427.74</v>
      </c>
      <c r="K9304" t="s">
        <v>17</v>
      </c>
      <c r="L9304" t="s">
        <v>25</v>
      </c>
      <c r="M9304" s="2" t="s">
        <v>19</v>
      </c>
      <c r="N9304" t="s">
        <v>58</v>
      </c>
    </row>
    <row r="9305" spans="1:14" x14ac:dyDescent="0.25">
      <c r="A9305" s="2" t="s">
        <v>10341</v>
      </c>
      <c r="B9305" s="2" t="s">
        <v>310</v>
      </c>
      <c r="C9305" s="9">
        <f t="shared" si="145"/>
        <v>45323</v>
      </c>
      <c r="D9305" t="s">
        <v>45</v>
      </c>
      <c r="E9305" t="s">
        <v>121</v>
      </c>
      <c r="F9305" s="3">
        <v>3</v>
      </c>
      <c r="G9305" s="4">
        <v>3191.26</v>
      </c>
      <c r="H9305" s="5">
        <v>0</v>
      </c>
      <c r="I9305" s="4">
        <v>9573.7800000000007</v>
      </c>
      <c r="J9305" s="4">
        <v>3270.55</v>
      </c>
      <c r="K9305" t="s">
        <v>24</v>
      </c>
      <c r="L9305" t="s">
        <v>25</v>
      </c>
      <c r="M9305" s="2" t="s">
        <v>19</v>
      </c>
      <c r="N9305" t="s">
        <v>20</v>
      </c>
    </row>
    <row r="9306" spans="1:14" x14ac:dyDescent="0.25">
      <c r="A9306" s="2" t="s">
        <v>10342</v>
      </c>
      <c r="B9306" s="2" t="s">
        <v>2468</v>
      </c>
      <c r="C9306" s="9">
        <f t="shared" si="145"/>
        <v>45717</v>
      </c>
      <c r="D9306" t="s">
        <v>35</v>
      </c>
      <c r="E9306" t="s">
        <v>74</v>
      </c>
      <c r="F9306" s="3">
        <v>1</v>
      </c>
      <c r="G9306" s="4">
        <v>19593.84</v>
      </c>
      <c r="H9306" s="5">
        <v>0.15</v>
      </c>
      <c r="I9306" s="4">
        <v>16654.759999999998</v>
      </c>
      <c r="J9306" s="4">
        <v>0</v>
      </c>
      <c r="K9306" t="s">
        <v>24</v>
      </c>
      <c r="L9306" t="s">
        <v>47</v>
      </c>
      <c r="M9306" s="2" t="s">
        <v>61</v>
      </c>
      <c r="N9306" t="s">
        <v>38</v>
      </c>
    </row>
    <row r="9307" spans="1:14" x14ac:dyDescent="0.25">
      <c r="A9307" s="2" t="s">
        <v>10343</v>
      </c>
      <c r="B9307" s="2" t="s">
        <v>97</v>
      </c>
      <c r="C9307" s="9">
        <f t="shared" si="145"/>
        <v>45627</v>
      </c>
      <c r="D9307" t="s">
        <v>15</v>
      </c>
      <c r="E9307" t="s">
        <v>16</v>
      </c>
      <c r="F9307" s="3">
        <v>1</v>
      </c>
      <c r="G9307" s="4">
        <v>2307.34</v>
      </c>
      <c r="H9307" s="5">
        <v>0.05</v>
      </c>
      <c r="I9307" s="4">
        <v>2191.9699999999998</v>
      </c>
      <c r="J9307" s="4">
        <v>382.88</v>
      </c>
      <c r="K9307" t="s">
        <v>37</v>
      </c>
      <c r="L9307" t="s">
        <v>25</v>
      </c>
      <c r="M9307" s="2" t="s">
        <v>19</v>
      </c>
      <c r="N9307" t="s">
        <v>66</v>
      </c>
    </row>
    <row r="9308" spans="1:14" x14ac:dyDescent="0.25">
      <c r="A9308" s="2" t="s">
        <v>10344</v>
      </c>
      <c r="B9308" s="2" t="s">
        <v>2474</v>
      </c>
      <c r="C9308" s="9">
        <f t="shared" si="145"/>
        <v>45689</v>
      </c>
      <c r="D9308" t="s">
        <v>30</v>
      </c>
      <c r="E9308" t="s">
        <v>133</v>
      </c>
      <c r="F9308" s="3">
        <v>2</v>
      </c>
      <c r="G9308" s="4">
        <v>980.55</v>
      </c>
      <c r="H9308" s="5">
        <v>0</v>
      </c>
      <c r="I9308" s="4">
        <v>1961.1</v>
      </c>
      <c r="J9308" s="4">
        <v>565.4</v>
      </c>
      <c r="K9308" t="s">
        <v>37</v>
      </c>
      <c r="L9308" t="s">
        <v>25</v>
      </c>
      <c r="M9308" s="2" t="s">
        <v>19</v>
      </c>
      <c r="N9308" t="s">
        <v>82</v>
      </c>
    </row>
    <row r="9309" spans="1:14" x14ac:dyDescent="0.25">
      <c r="A9309" s="2" t="s">
        <v>10345</v>
      </c>
      <c r="B9309" s="2" t="s">
        <v>2979</v>
      </c>
      <c r="C9309" s="9">
        <f t="shared" si="145"/>
        <v>45627</v>
      </c>
      <c r="D9309" t="s">
        <v>15</v>
      </c>
      <c r="E9309" t="s">
        <v>16</v>
      </c>
      <c r="F9309" s="3">
        <v>2</v>
      </c>
      <c r="G9309" s="4">
        <v>2021.63</v>
      </c>
      <c r="H9309" s="5">
        <v>0.1</v>
      </c>
      <c r="I9309" s="4">
        <v>3638.93</v>
      </c>
      <c r="J9309" s="4">
        <v>749.47</v>
      </c>
      <c r="K9309" t="s">
        <v>24</v>
      </c>
      <c r="L9309" t="s">
        <v>25</v>
      </c>
      <c r="M9309" s="2" t="s">
        <v>19</v>
      </c>
      <c r="N9309" t="s">
        <v>58</v>
      </c>
    </row>
    <row r="9310" spans="1:14" x14ac:dyDescent="0.25">
      <c r="A9310" s="2" t="s">
        <v>10346</v>
      </c>
      <c r="B9310" s="2" t="s">
        <v>743</v>
      </c>
      <c r="C9310" s="9">
        <f t="shared" si="145"/>
        <v>45383</v>
      </c>
      <c r="D9310" t="s">
        <v>35</v>
      </c>
      <c r="E9310" t="s">
        <v>71</v>
      </c>
      <c r="F9310" s="3">
        <v>2</v>
      </c>
      <c r="G9310" s="4">
        <v>12658.01</v>
      </c>
      <c r="H9310" s="5">
        <v>0</v>
      </c>
      <c r="I9310" s="4">
        <v>25316.02</v>
      </c>
      <c r="J9310" s="4">
        <v>3624.69</v>
      </c>
      <c r="K9310" t="s">
        <v>37</v>
      </c>
      <c r="L9310" t="s">
        <v>25</v>
      </c>
      <c r="M9310" s="2" t="s">
        <v>19</v>
      </c>
      <c r="N9310" t="s">
        <v>58</v>
      </c>
    </row>
    <row r="9311" spans="1:14" x14ac:dyDescent="0.25">
      <c r="A9311" s="2" t="s">
        <v>10347</v>
      </c>
      <c r="B9311" s="2" t="s">
        <v>640</v>
      </c>
      <c r="C9311" s="9">
        <f t="shared" si="145"/>
        <v>45870</v>
      </c>
      <c r="D9311" t="s">
        <v>53</v>
      </c>
      <c r="E9311" t="s">
        <v>114</v>
      </c>
      <c r="F9311" s="3">
        <v>4</v>
      </c>
      <c r="G9311" s="4">
        <v>1099.8</v>
      </c>
      <c r="H9311" s="5">
        <v>0</v>
      </c>
      <c r="I9311" s="4">
        <v>4399.2</v>
      </c>
      <c r="J9311" s="4">
        <v>610.45000000000005</v>
      </c>
      <c r="K9311" t="s">
        <v>24</v>
      </c>
      <c r="L9311" t="s">
        <v>25</v>
      </c>
      <c r="M9311" s="2" t="s">
        <v>19</v>
      </c>
      <c r="N9311" t="s">
        <v>58</v>
      </c>
    </row>
    <row r="9312" spans="1:14" x14ac:dyDescent="0.25">
      <c r="A9312" s="2" t="s">
        <v>10348</v>
      </c>
      <c r="B9312" s="2" t="s">
        <v>1064</v>
      </c>
      <c r="C9312" s="9">
        <f t="shared" si="145"/>
        <v>45931</v>
      </c>
      <c r="D9312" t="s">
        <v>30</v>
      </c>
      <c r="E9312" t="s">
        <v>41</v>
      </c>
      <c r="F9312" s="3">
        <v>3</v>
      </c>
      <c r="G9312" s="4">
        <v>1474.92</v>
      </c>
      <c r="H9312" s="5">
        <v>0</v>
      </c>
      <c r="I9312" s="4">
        <v>4424.76</v>
      </c>
      <c r="J9312" s="4">
        <v>1105.33</v>
      </c>
      <c r="K9312" t="s">
        <v>24</v>
      </c>
      <c r="L9312" t="s">
        <v>25</v>
      </c>
      <c r="M9312" s="2" t="s">
        <v>19</v>
      </c>
      <c r="N9312" t="s">
        <v>58</v>
      </c>
    </row>
    <row r="9313" spans="1:14" x14ac:dyDescent="0.25">
      <c r="A9313" s="2" t="s">
        <v>10349</v>
      </c>
      <c r="B9313" s="2" t="s">
        <v>379</v>
      </c>
      <c r="C9313" s="9">
        <f t="shared" si="145"/>
        <v>45992</v>
      </c>
      <c r="D9313" t="s">
        <v>30</v>
      </c>
      <c r="E9313" t="s">
        <v>41</v>
      </c>
      <c r="F9313" s="3">
        <v>1</v>
      </c>
      <c r="G9313" s="4">
        <v>300.87</v>
      </c>
      <c r="H9313" s="5">
        <v>0.1</v>
      </c>
      <c r="I9313" s="4">
        <v>270.77999999999997</v>
      </c>
      <c r="J9313" s="4">
        <v>72.55</v>
      </c>
      <c r="K9313" t="s">
        <v>24</v>
      </c>
      <c r="L9313" t="s">
        <v>18</v>
      </c>
      <c r="M9313" s="2" t="s">
        <v>19</v>
      </c>
      <c r="N9313" t="s">
        <v>87</v>
      </c>
    </row>
    <row r="9314" spans="1:14" x14ac:dyDescent="0.25">
      <c r="A9314" s="2" t="s">
        <v>10350</v>
      </c>
      <c r="B9314" s="2" t="s">
        <v>1543</v>
      </c>
      <c r="C9314" s="9">
        <f t="shared" si="145"/>
        <v>45505</v>
      </c>
      <c r="D9314" t="s">
        <v>15</v>
      </c>
      <c r="E9314" t="s">
        <v>57</v>
      </c>
      <c r="F9314" s="3">
        <v>2</v>
      </c>
      <c r="G9314" s="4">
        <v>1103.3900000000001</v>
      </c>
      <c r="H9314" s="5">
        <v>0.1</v>
      </c>
      <c r="I9314" s="4">
        <v>1986.1</v>
      </c>
      <c r="J9314" s="4">
        <v>388.71</v>
      </c>
      <c r="K9314" t="s">
        <v>24</v>
      </c>
      <c r="L9314" t="s">
        <v>25</v>
      </c>
      <c r="M9314" s="2" t="s">
        <v>19</v>
      </c>
      <c r="N9314" t="s">
        <v>87</v>
      </c>
    </row>
    <row r="9315" spans="1:14" x14ac:dyDescent="0.25">
      <c r="A9315" s="2" t="s">
        <v>10351</v>
      </c>
      <c r="B9315" s="2" t="s">
        <v>970</v>
      </c>
      <c r="C9315" s="9">
        <f t="shared" si="145"/>
        <v>46113</v>
      </c>
      <c r="D9315" t="s">
        <v>35</v>
      </c>
      <c r="E9315" t="s">
        <v>50</v>
      </c>
      <c r="F9315" s="3">
        <v>4</v>
      </c>
      <c r="G9315" s="4">
        <v>21440.1</v>
      </c>
      <c r="H9315" s="5">
        <v>0</v>
      </c>
      <c r="I9315" s="4">
        <v>85760.4</v>
      </c>
      <c r="J9315" s="4">
        <v>23958.07</v>
      </c>
      <c r="K9315" t="s">
        <v>17</v>
      </c>
      <c r="L9315" t="s">
        <v>25</v>
      </c>
      <c r="M9315" s="2" t="s">
        <v>19</v>
      </c>
      <c r="N9315" t="s">
        <v>38</v>
      </c>
    </row>
    <row r="9316" spans="1:14" x14ac:dyDescent="0.25">
      <c r="A9316" s="2" t="s">
        <v>10352</v>
      </c>
      <c r="B9316" s="2" t="s">
        <v>597</v>
      </c>
      <c r="C9316" s="9">
        <f t="shared" si="145"/>
        <v>45413</v>
      </c>
      <c r="D9316" t="s">
        <v>53</v>
      </c>
      <c r="E9316" t="s">
        <v>114</v>
      </c>
      <c r="F9316" s="3">
        <v>1</v>
      </c>
      <c r="G9316" s="4">
        <v>526.32000000000005</v>
      </c>
      <c r="H9316" s="5">
        <v>0</v>
      </c>
      <c r="I9316" s="4">
        <v>526.32000000000005</v>
      </c>
      <c r="J9316" s="4">
        <v>95.76</v>
      </c>
      <c r="K9316" t="s">
        <v>37</v>
      </c>
      <c r="L9316" t="s">
        <v>25</v>
      </c>
      <c r="M9316" s="2" t="s">
        <v>19</v>
      </c>
      <c r="N9316" t="s">
        <v>38</v>
      </c>
    </row>
    <row r="9317" spans="1:14" x14ac:dyDescent="0.25">
      <c r="A9317" s="2" t="s">
        <v>10353</v>
      </c>
      <c r="B9317" s="2" t="s">
        <v>3474</v>
      </c>
      <c r="C9317" s="9">
        <f t="shared" si="145"/>
        <v>45627</v>
      </c>
      <c r="D9317" t="s">
        <v>15</v>
      </c>
      <c r="E9317" t="s">
        <v>16</v>
      </c>
      <c r="F9317" s="3">
        <v>4</v>
      </c>
      <c r="G9317" s="4">
        <v>2137.5300000000002</v>
      </c>
      <c r="H9317" s="5">
        <v>0.05</v>
      </c>
      <c r="I9317" s="4">
        <v>8122.61</v>
      </c>
      <c r="J9317" s="4">
        <v>1619.43</v>
      </c>
      <c r="K9317" t="s">
        <v>124</v>
      </c>
      <c r="L9317" t="s">
        <v>25</v>
      </c>
      <c r="M9317" s="2" t="s">
        <v>19</v>
      </c>
      <c r="N9317" t="s">
        <v>66</v>
      </c>
    </row>
    <row r="9318" spans="1:14" x14ac:dyDescent="0.25">
      <c r="A9318" s="2" t="s">
        <v>10354</v>
      </c>
      <c r="B9318" s="2" t="s">
        <v>2944</v>
      </c>
      <c r="C9318" s="9">
        <f t="shared" si="145"/>
        <v>46174</v>
      </c>
      <c r="D9318" t="s">
        <v>30</v>
      </c>
      <c r="E9318" t="s">
        <v>31</v>
      </c>
      <c r="F9318" s="3">
        <v>4</v>
      </c>
      <c r="G9318" s="4">
        <v>586.39</v>
      </c>
      <c r="H9318" s="5">
        <v>0.15</v>
      </c>
      <c r="I9318" s="4">
        <v>1993.73</v>
      </c>
      <c r="J9318" s="4">
        <v>344.01</v>
      </c>
      <c r="K9318" t="s">
        <v>37</v>
      </c>
      <c r="L9318" t="s">
        <v>25</v>
      </c>
      <c r="M9318" s="2" t="s">
        <v>19</v>
      </c>
      <c r="N9318" t="s">
        <v>42</v>
      </c>
    </row>
    <row r="9319" spans="1:14" x14ac:dyDescent="0.25">
      <c r="A9319" s="2" t="s">
        <v>10355</v>
      </c>
      <c r="B9319" s="2" t="s">
        <v>531</v>
      </c>
      <c r="C9319" s="9">
        <f t="shared" si="145"/>
        <v>45597</v>
      </c>
      <c r="D9319" t="s">
        <v>15</v>
      </c>
      <c r="E9319" t="s">
        <v>57</v>
      </c>
      <c r="F9319" s="3">
        <v>4</v>
      </c>
      <c r="G9319" s="4">
        <v>1066.8599999999999</v>
      </c>
      <c r="H9319" s="5">
        <v>0.25</v>
      </c>
      <c r="I9319" s="4">
        <v>3200.58</v>
      </c>
      <c r="J9319" s="4">
        <v>850.93</v>
      </c>
      <c r="K9319" t="s">
        <v>24</v>
      </c>
      <c r="L9319" t="s">
        <v>18</v>
      </c>
      <c r="M9319" s="2" t="s">
        <v>19</v>
      </c>
      <c r="N9319" t="s">
        <v>82</v>
      </c>
    </row>
    <row r="9320" spans="1:14" x14ac:dyDescent="0.25">
      <c r="A9320" s="2" t="s">
        <v>10356</v>
      </c>
      <c r="B9320" s="2" t="s">
        <v>529</v>
      </c>
      <c r="C9320" s="9">
        <f t="shared" si="145"/>
        <v>45931</v>
      </c>
      <c r="D9320" t="s">
        <v>15</v>
      </c>
      <c r="E9320" t="s">
        <v>95</v>
      </c>
      <c r="F9320" s="3">
        <v>3</v>
      </c>
      <c r="G9320" s="4">
        <v>1698.85</v>
      </c>
      <c r="H9320" s="5">
        <v>0</v>
      </c>
      <c r="I9320" s="4">
        <v>5096.55</v>
      </c>
      <c r="J9320" s="4">
        <v>1185.55</v>
      </c>
      <c r="K9320" t="s">
        <v>124</v>
      </c>
      <c r="L9320" t="s">
        <v>25</v>
      </c>
      <c r="M9320" s="2" t="s">
        <v>19</v>
      </c>
      <c r="N9320" t="s">
        <v>155</v>
      </c>
    </row>
    <row r="9321" spans="1:14" x14ac:dyDescent="0.25">
      <c r="A9321" s="2" t="s">
        <v>10357</v>
      </c>
      <c r="B9321" s="2" t="s">
        <v>608</v>
      </c>
      <c r="C9321" s="9">
        <f t="shared" si="145"/>
        <v>46113</v>
      </c>
      <c r="D9321" t="s">
        <v>53</v>
      </c>
      <c r="E9321" t="s">
        <v>173</v>
      </c>
      <c r="F9321" s="3">
        <v>1</v>
      </c>
      <c r="G9321" s="4">
        <v>412.04</v>
      </c>
      <c r="H9321" s="5">
        <v>0.15</v>
      </c>
      <c r="I9321" s="4">
        <v>350.23</v>
      </c>
      <c r="J9321" s="4">
        <v>54.12</v>
      </c>
      <c r="K9321" t="s">
        <v>124</v>
      </c>
      <c r="L9321" t="s">
        <v>47</v>
      </c>
      <c r="M9321" s="2" t="s">
        <v>19</v>
      </c>
      <c r="N9321" t="s">
        <v>20</v>
      </c>
    </row>
    <row r="9322" spans="1:14" x14ac:dyDescent="0.25">
      <c r="A9322" s="2" t="s">
        <v>10358</v>
      </c>
      <c r="B9322" s="2" t="s">
        <v>1904</v>
      </c>
      <c r="C9322" s="9">
        <f t="shared" si="145"/>
        <v>45627</v>
      </c>
      <c r="D9322" t="s">
        <v>15</v>
      </c>
      <c r="E9322" t="s">
        <v>168</v>
      </c>
      <c r="F9322" s="3">
        <v>1</v>
      </c>
      <c r="G9322" s="4">
        <v>2895.22</v>
      </c>
      <c r="H9322" s="5">
        <v>0</v>
      </c>
      <c r="I9322" s="4">
        <v>2895.22</v>
      </c>
      <c r="J9322" s="4">
        <v>995.74</v>
      </c>
      <c r="K9322" t="s">
        <v>124</v>
      </c>
      <c r="L9322" t="s">
        <v>25</v>
      </c>
      <c r="M9322" s="2" t="s">
        <v>19</v>
      </c>
      <c r="N9322" t="s">
        <v>87</v>
      </c>
    </row>
    <row r="9323" spans="1:14" x14ac:dyDescent="0.25">
      <c r="A9323" s="2" t="s">
        <v>10359</v>
      </c>
      <c r="B9323" s="2" t="s">
        <v>1323</v>
      </c>
      <c r="C9323" s="9">
        <f t="shared" si="145"/>
        <v>45536</v>
      </c>
      <c r="D9323" t="s">
        <v>35</v>
      </c>
      <c r="E9323" t="s">
        <v>50</v>
      </c>
      <c r="F9323" s="3">
        <v>4</v>
      </c>
      <c r="G9323" s="4">
        <v>1608.72</v>
      </c>
      <c r="H9323" s="5">
        <v>0</v>
      </c>
      <c r="I9323" s="4">
        <v>6434.88</v>
      </c>
      <c r="J9323" s="4">
        <v>2098.5500000000002</v>
      </c>
      <c r="K9323" t="s">
        <v>24</v>
      </c>
      <c r="L9323" t="s">
        <v>25</v>
      </c>
      <c r="M9323" s="2" t="s">
        <v>19</v>
      </c>
      <c r="N9323" t="s">
        <v>20</v>
      </c>
    </row>
    <row r="9324" spans="1:14" x14ac:dyDescent="0.25">
      <c r="A9324" s="2" t="s">
        <v>10360</v>
      </c>
      <c r="B9324" s="2" t="s">
        <v>1082</v>
      </c>
      <c r="C9324" s="9">
        <f t="shared" si="145"/>
        <v>45383</v>
      </c>
      <c r="D9324" t="s">
        <v>35</v>
      </c>
      <c r="E9324" t="s">
        <v>71</v>
      </c>
      <c r="F9324" s="3">
        <v>3</v>
      </c>
      <c r="G9324" s="4">
        <v>34362.78</v>
      </c>
      <c r="H9324" s="5">
        <v>0.05</v>
      </c>
      <c r="I9324" s="4">
        <v>97933.92</v>
      </c>
      <c r="J9324" s="4">
        <v>29382.07</v>
      </c>
      <c r="K9324" t="s">
        <v>152</v>
      </c>
      <c r="L9324" t="s">
        <v>18</v>
      </c>
      <c r="M9324" s="2" t="s">
        <v>19</v>
      </c>
      <c r="N9324" t="s">
        <v>58</v>
      </c>
    </row>
    <row r="9325" spans="1:14" x14ac:dyDescent="0.25">
      <c r="A9325" s="2" t="s">
        <v>10361</v>
      </c>
      <c r="B9325" s="2" t="s">
        <v>958</v>
      </c>
      <c r="C9325" s="9">
        <f t="shared" si="145"/>
        <v>46082</v>
      </c>
      <c r="D9325" t="s">
        <v>15</v>
      </c>
      <c r="E9325" t="s">
        <v>23</v>
      </c>
      <c r="F9325" s="3">
        <v>4</v>
      </c>
      <c r="G9325" s="4">
        <v>1322.34</v>
      </c>
      <c r="H9325" s="5">
        <v>0.1</v>
      </c>
      <c r="I9325" s="4">
        <v>4760.42</v>
      </c>
      <c r="J9325" s="4">
        <v>676.55</v>
      </c>
      <c r="K9325" t="s">
        <v>152</v>
      </c>
      <c r="L9325" t="s">
        <v>18</v>
      </c>
      <c r="M9325" s="2" t="s">
        <v>19</v>
      </c>
      <c r="N9325" t="s">
        <v>66</v>
      </c>
    </row>
    <row r="9326" spans="1:14" x14ac:dyDescent="0.25">
      <c r="A9326" s="2" t="s">
        <v>10362</v>
      </c>
      <c r="B9326" s="2" t="s">
        <v>4429</v>
      </c>
      <c r="C9326" s="9">
        <f t="shared" si="145"/>
        <v>45658</v>
      </c>
      <c r="D9326" t="s">
        <v>35</v>
      </c>
      <c r="E9326" t="s">
        <v>74</v>
      </c>
      <c r="F9326" s="3">
        <v>2</v>
      </c>
      <c r="G9326" s="4">
        <v>10338.450000000001</v>
      </c>
      <c r="H9326" s="5">
        <v>0.1</v>
      </c>
      <c r="I9326" s="4">
        <v>18609.21</v>
      </c>
      <c r="J9326" s="4">
        <v>4102.29</v>
      </c>
      <c r="K9326" t="s">
        <v>124</v>
      </c>
      <c r="L9326" t="s">
        <v>47</v>
      </c>
      <c r="M9326" s="2" t="s">
        <v>19</v>
      </c>
      <c r="N9326" t="s">
        <v>42</v>
      </c>
    </row>
    <row r="9327" spans="1:14" x14ac:dyDescent="0.25">
      <c r="A9327" s="2" t="s">
        <v>10363</v>
      </c>
      <c r="B9327" s="2" t="s">
        <v>1147</v>
      </c>
      <c r="C9327" s="9">
        <f t="shared" si="145"/>
        <v>45383</v>
      </c>
      <c r="D9327" t="s">
        <v>15</v>
      </c>
      <c r="E9327" t="s">
        <v>168</v>
      </c>
      <c r="F9327" s="3">
        <v>1</v>
      </c>
      <c r="G9327" s="4">
        <v>1024.1600000000001</v>
      </c>
      <c r="H9327" s="5">
        <v>0</v>
      </c>
      <c r="I9327" s="4">
        <v>1024.1600000000001</v>
      </c>
      <c r="J9327" s="4">
        <v>245.18</v>
      </c>
      <c r="K9327" t="s">
        <v>37</v>
      </c>
      <c r="L9327" t="s">
        <v>25</v>
      </c>
      <c r="M9327" s="2" t="s">
        <v>26</v>
      </c>
      <c r="N9327" t="s">
        <v>27</v>
      </c>
    </row>
    <row r="9328" spans="1:14" x14ac:dyDescent="0.25">
      <c r="A9328" s="2" t="s">
        <v>10364</v>
      </c>
      <c r="B9328" s="2" t="s">
        <v>1229</v>
      </c>
      <c r="C9328" s="9">
        <f t="shared" si="145"/>
        <v>45444</v>
      </c>
      <c r="D9328" t="s">
        <v>15</v>
      </c>
      <c r="E9328" t="s">
        <v>23</v>
      </c>
      <c r="F9328" s="3">
        <v>1</v>
      </c>
      <c r="G9328" s="4">
        <v>1689.28</v>
      </c>
      <c r="H9328" s="5">
        <v>0.2</v>
      </c>
      <c r="I9328" s="4">
        <v>1351.42</v>
      </c>
      <c r="J9328" s="4">
        <v>455.78</v>
      </c>
      <c r="K9328" t="s">
        <v>24</v>
      </c>
      <c r="L9328" t="s">
        <v>25</v>
      </c>
      <c r="M9328" s="2" t="s">
        <v>19</v>
      </c>
      <c r="N9328" t="s">
        <v>42</v>
      </c>
    </row>
    <row r="9329" spans="1:14" x14ac:dyDescent="0.25">
      <c r="A9329" s="2" t="s">
        <v>10365</v>
      </c>
      <c r="B9329" s="2" t="s">
        <v>1415</v>
      </c>
      <c r="C9329" s="9">
        <f t="shared" si="145"/>
        <v>46235</v>
      </c>
      <c r="D9329" t="s">
        <v>30</v>
      </c>
      <c r="E9329" t="s">
        <v>163</v>
      </c>
      <c r="F9329" s="3">
        <v>3</v>
      </c>
      <c r="G9329" s="4">
        <v>591.24</v>
      </c>
      <c r="H9329" s="5">
        <v>0</v>
      </c>
      <c r="I9329" s="4">
        <v>1773.72</v>
      </c>
      <c r="J9329" s="4">
        <v>360.24</v>
      </c>
      <c r="K9329" t="s">
        <v>24</v>
      </c>
      <c r="L9329" t="s">
        <v>25</v>
      </c>
      <c r="M9329" s="2" t="s">
        <v>26</v>
      </c>
      <c r="N9329" t="s">
        <v>42</v>
      </c>
    </row>
    <row r="9330" spans="1:14" x14ac:dyDescent="0.25">
      <c r="A9330" s="2" t="s">
        <v>10366</v>
      </c>
      <c r="B9330" s="2" t="s">
        <v>2073</v>
      </c>
      <c r="C9330" s="9">
        <f t="shared" si="145"/>
        <v>45992</v>
      </c>
      <c r="D9330" t="s">
        <v>15</v>
      </c>
      <c r="E9330" t="s">
        <v>168</v>
      </c>
      <c r="F9330" s="3">
        <v>1</v>
      </c>
      <c r="G9330" s="4">
        <v>1116.67</v>
      </c>
      <c r="H9330" s="5">
        <v>0</v>
      </c>
      <c r="I9330" s="4">
        <v>1116.67</v>
      </c>
      <c r="J9330" s="4">
        <v>305.98</v>
      </c>
      <c r="K9330" t="s">
        <v>37</v>
      </c>
      <c r="L9330" t="s">
        <v>25</v>
      </c>
      <c r="M9330" s="2" t="s">
        <v>19</v>
      </c>
      <c r="N9330" t="s">
        <v>27</v>
      </c>
    </row>
    <row r="9331" spans="1:14" x14ac:dyDescent="0.25">
      <c r="A9331" s="2" t="s">
        <v>10367</v>
      </c>
      <c r="B9331" s="2" t="s">
        <v>1160</v>
      </c>
      <c r="C9331" s="9">
        <f t="shared" si="145"/>
        <v>45627</v>
      </c>
      <c r="D9331" t="s">
        <v>53</v>
      </c>
      <c r="E9331" t="s">
        <v>92</v>
      </c>
      <c r="F9331" s="3">
        <v>1</v>
      </c>
      <c r="G9331" s="4">
        <v>912.68</v>
      </c>
      <c r="H9331" s="5">
        <v>0.05</v>
      </c>
      <c r="I9331" s="4">
        <v>867.05</v>
      </c>
      <c r="J9331" s="4">
        <v>214.45</v>
      </c>
      <c r="K9331" t="s">
        <v>124</v>
      </c>
      <c r="L9331" t="s">
        <v>25</v>
      </c>
      <c r="M9331" s="2" t="s">
        <v>19</v>
      </c>
      <c r="N9331" t="s">
        <v>27</v>
      </c>
    </row>
    <row r="9332" spans="1:14" x14ac:dyDescent="0.25">
      <c r="A9332" s="2" t="s">
        <v>10368</v>
      </c>
      <c r="B9332" s="2" t="s">
        <v>2375</v>
      </c>
      <c r="C9332" s="9">
        <f t="shared" si="145"/>
        <v>45931</v>
      </c>
      <c r="D9332" t="s">
        <v>35</v>
      </c>
      <c r="E9332" t="s">
        <v>71</v>
      </c>
      <c r="F9332" s="3">
        <v>1</v>
      </c>
      <c r="G9332" s="4">
        <v>26906.09</v>
      </c>
      <c r="H9332" s="5">
        <v>0.2</v>
      </c>
      <c r="I9332" s="4">
        <v>21524.87</v>
      </c>
      <c r="J9332" s="4">
        <v>6592.35</v>
      </c>
      <c r="K9332" t="s">
        <v>24</v>
      </c>
      <c r="L9332" t="s">
        <v>25</v>
      </c>
      <c r="M9332" s="2" t="s">
        <v>19</v>
      </c>
      <c r="N9332" t="s">
        <v>20</v>
      </c>
    </row>
    <row r="9333" spans="1:14" x14ac:dyDescent="0.25">
      <c r="A9333" s="2" t="s">
        <v>10369</v>
      </c>
      <c r="B9333" s="2" t="s">
        <v>774</v>
      </c>
      <c r="C9333" s="9">
        <f t="shared" si="145"/>
        <v>46204</v>
      </c>
      <c r="D9333" t="s">
        <v>45</v>
      </c>
      <c r="E9333" t="s">
        <v>222</v>
      </c>
      <c r="F9333" s="3">
        <v>3</v>
      </c>
      <c r="G9333" s="4">
        <v>2504.4299999999998</v>
      </c>
      <c r="H9333" s="5">
        <v>0.25</v>
      </c>
      <c r="I9333" s="4">
        <v>5634.97</v>
      </c>
      <c r="J9333" s="4">
        <v>820.15</v>
      </c>
      <c r="K9333" t="s">
        <v>24</v>
      </c>
      <c r="L9333" t="s">
        <v>25</v>
      </c>
      <c r="M9333" s="2" t="s">
        <v>19</v>
      </c>
      <c r="N9333" t="s">
        <v>38</v>
      </c>
    </row>
    <row r="9334" spans="1:14" x14ac:dyDescent="0.25">
      <c r="A9334" s="2" t="s">
        <v>10370</v>
      </c>
      <c r="B9334" s="2" t="s">
        <v>1313</v>
      </c>
      <c r="C9334" s="9">
        <f t="shared" si="145"/>
        <v>45962</v>
      </c>
      <c r="D9334" t="s">
        <v>35</v>
      </c>
      <c r="E9334" t="s">
        <v>36</v>
      </c>
      <c r="F9334" s="3">
        <v>4</v>
      </c>
      <c r="G9334" s="4">
        <v>14918.83</v>
      </c>
      <c r="H9334" s="5">
        <v>0</v>
      </c>
      <c r="I9334" s="4">
        <v>59675.32</v>
      </c>
      <c r="J9334" s="4">
        <v>18493.36</v>
      </c>
      <c r="K9334" t="s">
        <v>24</v>
      </c>
      <c r="L9334" t="s">
        <v>18</v>
      </c>
      <c r="M9334" s="2" t="s">
        <v>19</v>
      </c>
      <c r="N9334" t="s">
        <v>58</v>
      </c>
    </row>
    <row r="9335" spans="1:14" x14ac:dyDescent="0.25">
      <c r="A9335" s="2" t="s">
        <v>10371</v>
      </c>
      <c r="B9335" s="2" t="s">
        <v>1618</v>
      </c>
      <c r="C9335" s="9">
        <f t="shared" si="145"/>
        <v>46204</v>
      </c>
      <c r="D9335" t="s">
        <v>45</v>
      </c>
      <c r="E9335" t="s">
        <v>111</v>
      </c>
      <c r="F9335" s="3">
        <v>1</v>
      </c>
      <c r="G9335" s="4">
        <v>7172.56</v>
      </c>
      <c r="H9335" s="5">
        <v>0</v>
      </c>
      <c r="I9335" s="4">
        <v>7172.56</v>
      </c>
      <c r="J9335" s="4">
        <v>1935.61</v>
      </c>
      <c r="K9335" t="s">
        <v>17</v>
      </c>
      <c r="L9335" t="s">
        <v>25</v>
      </c>
      <c r="M9335" s="2" t="s">
        <v>19</v>
      </c>
      <c r="N9335" t="s">
        <v>20</v>
      </c>
    </row>
    <row r="9336" spans="1:14" x14ac:dyDescent="0.25">
      <c r="A9336" s="2" t="s">
        <v>10372</v>
      </c>
      <c r="B9336" s="2" t="s">
        <v>739</v>
      </c>
      <c r="C9336" s="9">
        <f t="shared" si="145"/>
        <v>45413</v>
      </c>
      <c r="D9336" t="s">
        <v>53</v>
      </c>
      <c r="E9336" t="s">
        <v>114</v>
      </c>
      <c r="F9336" s="3">
        <v>4</v>
      </c>
      <c r="G9336" s="4">
        <v>903.95</v>
      </c>
      <c r="H9336" s="5">
        <v>0.1</v>
      </c>
      <c r="I9336" s="4">
        <v>3254.22</v>
      </c>
      <c r="J9336" s="4">
        <v>472.95</v>
      </c>
      <c r="K9336" t="s">
        <v>24</v>
      </c>
      <c r="L9336" t="s">
        <v>25</v>
      </c>
      <c r="M9336" s="2" t="s">
        <v>19</v>
      </c>
      <c r="N9336" t="s">
        <v>42</v>
      </c>
    </row>
    <row r="9337" spans="1:14" x14ac:dyDescent="0.25">
      <c r="A9337" s="2" t="s">
        <v>10373</v>
      </c>
      <c r="B9337" s="2" t="s">
        <v>3161</v>
      </c>
      <c r="C9337" s="9">
        <f t="shared" si="145"/>
        <v>45870</v>
      </c>
      <c r="D9337" t="s">
        <v>30</v>
      </c>
      <c r="E9337" t="s">
        <v>133</v>
      </c>
      <c r="F9337" s="3">
        <v>3</v>
      </c>
      <c r="G9337" s="4">
        <v>251.42</v>
      </c>
      <c r="H9337" s="5">
        <v>0.1</v>
      </c>
      <c r="I9337" s="4">
        <v>678.83</v>
      </c>
      <c r="J9337" s="4">
        <v>197.74</v>
      </c>
      <c r="K9337" t="s">
        <v>17</v>
      </c>
      <c r="L9337" t="s">
        <v>25</v>
      </c>
      <c r="M9337" s="2" t="s">
        <v>19</v>
      </c>
      <c r="N9337" t="s">
        <v>66</v>
      </c>
    </row>
    <row r="9338" spans="1:14" x14ac:dyDescent="0.25">
      <c r="A9338" s="2" t="s">
        <v>10374</v>
      </c>
      <c r="B9338" s="2" t="s">
        <v>1041</v>
      </c>
      <c r="C9338" s="9">
        <f t="shared" si="145"/>
        <v>46143</v>
      </c>
      <c r="D9338" t="s">
        <v>45</v>
      </c>
      <c r="E9338" t="s">
        <v>222</v>
      </c>
      <c r="F9338" s="3">
        <v>4</v>
      </c>
      <c r="G9338" s="4">
        <v>974.69</v>
      </c>
      <c r="H9338" s="5">
        <v>0.1</v>
      </c>
      <c r="I9338" s="4">
        <v>3508.88</v>
      </c>
      <c r="J9338" s="4">
        <v>689.91</v>
      </c>
      <c r="K9338" t="s">
        <v>17</v>
      </c>
      <c r="L9338" t="s">
        <v>25</v>
      </c>
      <c r="M9338" s="2" t="s">
        <v>19</v>
      </c>
      <c r="N9338" t="s">
        <v>42</v>
      </c>
    </row>
    <row r="9339" spans="1:14" x14ac:dyDescent="0.25">
      <c r="A9339" s="2" t="s">
        <v>10375</v>
      </c>
      <c r="B9339" s="2" t="s">
        <v>1418</v>
      </c>
      <c r="C9339" s="9">
        <f t="shared" si="145"/>
        <v>46204</v>
      </c>
      <c r="D9339" t="s">
        <v>15</v>
      </c>
      <c r="E9339" t="s">
        <v>95</v>
      </c>
      <c r="F9339" s="3">
        <v>2</v>
      </c>
      <c r="G9339" s="4">
        <v>2376.12</v>
      </c>
      <c r="H9339" s="5">
        <v>0</v>
      </c>
      <c r="I9339" s="4">
        <v>4752.24</v>
      </c>
      <c r="J9339" s="4">
        <v>0</v>
      </c>
      <c r="K9339" t="s">
        <v>17</v>
      </c>
      <c r="L9339" t="s">
        <v>18</v>
      </c>
      <c r="M9339" s="2" t="s">
        <v>61</v>
      </c>
      <c r="N9339" t="s">
        <v>155</v>
      </c>
    </row>
    <row r="9340" spans="1:14" x14ac:dyDescent="0.25">
      <c r="A9340" s="2" t="s">
        <v>10376</v>
      </c>
      <c r="B9340" s="2" t="s">
        <v>188</v>
      </c>
      <c r="C9340" s="9">
        <f t="shared" si="145"/>
        <v>45536</v>
      </c>
      <c r="D9340" t="s">
        <v>30</v>
      </c>
      <c r="E9340" t="s">
        <v>31</v>
      </c>
      <c r="F9340" s="3">
        <v>1</v>
      </c>
      <c r="G9340" s="4">
        <v>1250.1600000000001</v>
      </c>
      <c r="H9340" s="5">
        <v>0</v>
      </c>
      <c r="I9340" s="4">
        <v>1250.1600000000001</v>
      </c>
      <c r="J9340" s="4">
        <v>276.52</v>
      </c>
      <c r="K9340" t="s">
        <v>37</v>
      </c>
      <c r="L9340" t="s">
        <v>25</v>
      </c>
      <c r="M9340" s="2" t="s">
        <v>19</v>
      </c>
      <c r="N9340" t="s">
        <v>58</v>
      </c>
    </row>
    <row r="9341" spans="1:14" x14ac:dyDescent="0.25">
      <c r="A9341" s="2" t="s">
        <v>10377</v>
      </c>
      <c r="B9341" s="2" t="s">
        <v>424</v>
      </c>
      <c r="C9341" s="9">
        <f t="shared" si="145"/>
        <v>45839</v>
      </c>
      <c r="D9341" t="s">
        <v>53</v>
      </c>
      <c r="E9341" t="s">
        <v>98</v>
      </c>
      <c r="F9341" s="3">
        <v>3</v>
      </c>
      <c r="G9341" s="4">
        <v>1157.1199999999999</v>
      </c>
      <c r="H9341" s="5">
        <v>0</v>
      </c>
      <c r="I9341" s="4">
        <v>3471.36</v>
      </c>
      <c r="J9341" s="4">
        <v>556.98</v>
      </c>
      <c r="K9341" t="s">
        <v>24</v>
      </c>
      <c r="L9341" t="s">
        <v>18</v>
      </c>
      <c r="M9341" s="2" t="s">
        <v>26</v>
      </c>
      <c r="N9341" t="s">
        <v>42</v>
      </c>
    </row>
    <row r="9342" spans="1:14" x14ac:dyDescent="0.25">
      <c r="A9342" s="2" t="s">
        <v>10378</v>
      </c>
      <c r="B9342" s="2" t="s">
        <v>1447</v>
      </c>
      <c r="C9342" s="9">
        <f t="shared" si="145"/>
        <v>45778</v>
      </c>
      <c r="D9342" t="s">
        <v>53</v>
      </c>
      <c r="E9342" t="s">
        <v>173</v>
      </c>
      <c r="F9342" s="3">
        <v>3</v>
      </c>
      <c r="G9342" s="4">
        <v>1147.6500000000001</v>
      </c>
      <c r="H9342" s="5">
        <v>0.15</v>
      </c>
      <c r="I9342" s="4">
        <v>2926.51</v>
      </c>
      <c r="J9342" s="4">
        <v>534.29</v>
      </c>
      <c r="K9342" t="s">
        <v>24</v>
      </c>
      <c r="L9342" t="s">
        <v>25</v>
      </c>
      <c r="M9342" s="2" t="s">
        <v>19</v>
      </c>
      <c r="N9342" t="s">
        <v>20</v>
      </c>
    </row>
    <row r="9343" spans="1:14" x14ac:dyDescent="0.25">
      <c r="A9343" s="2" t="s">
        <v>10379</v>
      </c>
      <c r="B9343" s="2" t="s">
        <v>1613</v>
      </c>
      <c r="C9343" s="9">
        <f t="shared" si="145"/>
        <v>45992</v>
      </c>
      <c r="D9343" t="s">
        <v>15</v>
      </c>
      <c r="E9343" t="s">
        <v>168</v>
      </c>
      <c r="F9343" s="3">
        <v>4</v>
      </c>
      <c r="G9343" s="4">
        <v>2599.38</v>
      </c>
      <c r="H9343" s="5">
        <v>0.05</v>
      </c>
      <c r="I9343" s="4">
        <v>9877.64</v>
      </c>
      <c r="J9343" s="4">
        <v>3452.69</v>
      </c>
      <c r="K9343" t="s">
        <v>24</v>
      </c>
      <c r="L9343" t="s">
        <v>25</v>
      </c>
      <c r="M9343" s="2" t="s">
        <v>19</v>
      </c>
      <c r="N9343" t="s">
        <v>20</v>
      </c>
    </row>
    <row r="9344" spans="1:14" x14ac:dyDescent="0.25">
      <c r="A9344" s="2" t="s">
        <v>10380</v>
      </c>
      <c r="B9344" s="2" t="s">
        <v>4130</v>
      </c>
      <c r="C9344" s="9">
        <f t="shared" si="145"/>
        <v>45383</v>
      </c>
      <c r="D9344" t="s">
        <v>53</v>
      </c>
      <c r="E9344" t="s">
        <v>173</v>
      </c>
      <c r="F9344" s="3">
        <v>1</v>
      </c>
      <c r="G9344" s="4">
        <v>179.01</v>
      </c>
      <c r="H9344" s="5">
        <v>0.2</v>
      </c>
      <c r="I9344" s="4">
        <v>143.21</v>
      </c>
      <c r="J9344" s="4">
        <v>0</v>
      </c>
      <c r="K9344" t="s">
        <v>37</v>
      </c>
      <c r="L9344" t="s">
        <v>47</v>
      </c>
      <c r="M9344" s="2" t="s">
        <v>61</v>
      </c>
      <c r="N9344" t="s">
        <v>82</v>
      </c>
    </row>
    <row r="9345" spans="1:14" x14ac:dyDescent="0.25">
      <c r="A9345" s="2" t="s">
        <v>10381</v>
      </c>
      <c r="B9345" s="2" t="s">
        <v>476</v>
      </c>
      <c r="C9345" s="9">
        <f t="shared" si="145"/>
        <v>45839</v>
      </c>
      <c r="D9345" t="s">
        <v>35</v>
      </c>
      <c r="E9345" t="s">
        <v>36</v>
      </c>
      <c r="F9345" s="3">
        <v>3</v>
      </c>
      <c r="G9345" s="4">
        <v>33823.9</v>
      </c>
      <c r="H9345" s="5">
        <v>0.05</v>
      </c>
      <c r="I9345" s="4">
        <v>96398.12</v>
      </c>
      <c r="J9345" s="4">
        <v>20011.37</v>
      </c>
      <c r="K9345" t="s">
        <v>24</v>
      </c>
      <c r="L9345" t="s">
        <v>25</v>
      </c>
      <c r="M9345" s="2" t="s">
        <v>26</v>
      </c>
      <c r="N9345" t="s">
        <v>32</v>
      </c>
    </row>
    <row r="9346" spans="1:14" x14ac:dyDescent="0.25">
      <c r="A9346" s="2" t="s">
        <v>10382</v>
      </c>
      <c r="B9346" s="2" t="s">
        <v>2574</v>
      </c>
      <c r="C9346" s="9">
        <f t="shared" si="145"/>
        <v>45352</v>
      </c>
      <c r="D9346" t="s">
        <v>35</v>
      </c>
      <c r="E9346" t="s">
        <v>77</v>
      </c>
      <c r="F9346" s="3">
        <v>2</v>
      </c>
      <c r="G9346" s="4">
        <v>21224.01</v>
      </c>
      <c r="H9346" s="5">
        <v>0.15</v>
      </c>
      <c r="I9346" s="4">
        <v>36080.82</v>
      </c>
      <c r="J9346" s="4">
        <v>9826.51</v>
      </c>
      <c r="K9346" t="s">
        <v>37</v>
      </c>
      <c r="L9346" t="s">
        <v>25</v>
      </c>
      <c r="M9346" s="2" t="s">
        <v>19</v>
      </c>
      <c r="N9346" t="s">
        <v>58</v>
      </c>
    </row>
    <row r="9347" spans="1:14" x14ac:dyDescent="0.25">
      <c r="A9347" s="2" t="s">
        <v>10383</v>
      </c>
      <c r="B9347" s="2" t="s">
        <v>2406</v>
      </c>
      <c r="C9347" s="9">
        <f t="shared" ref="C9347:C9410" si="146">DATE(YEAR(B9347),MONTH(B9347),1)</f>
        <v>45809</v>
      </c>
      <c r="D9347" t="s">
        <v>35</v>
      </c>
      <c r="E9347" t="s">
        <v>77</v>
      </c>
      <c r="F9347" s="3">
        <v>4</v>
      </c>
      <c r="G9347" s="4">
        <v>24687.58</v>
      </c>
      <c r="H9347" s="5">
        <v>0</v>
      </c>
      <c r="I9347" s="4">
        <v>98750.32</v>
      </c>
      <c r="J9347" s="4">
        <v>33991.69</v>
      </c>
      <c r="K9347" t="s">
        <v>17</v>
      </c>
      <c r="L9347" t="s">
        <v>25</v>
      </c>
      <c r="M9347" s="2" t="s">
        <v>19</v>
      </c>
      <c r="N9347" t="s">
        <v>58</v>
      </c>
    </row>
    <row r="9348" spans="1:14" x14ac:dyDescent="0.25">
      <c r="A9348" s="2" t="s">
        <v>10384</v>
      </c>
      <c r="B9348" s="2" t="s">
        <v>1885</v>
      </c>
      <c r="C9348" s="9">
        <f t="shared" si="146"/>
        <v>45352</v>
      </c>
      <c r="D9348" t="s">
        <v>35</v>
      </c>
      <c r="E9348" t="s">
        <v>77</v>
      </c>
      <c r="F9348" s="3">
        <v>2</v>
      </c>
      <c r="G9348" s="4">
        <v>30229.31</v>
      </c>
      <c r="H9348" s="5">
        <v>0.15</v>
      </c>
      <c r="I9348" s="4">
        <v>51389.83</v>
      </c>
      <c r="J9348" s="4">
        <v>10590.57</v>
      </c>
      <c r="K9348" t="s">
        <v>24</v>
      </c>
      <c r="L9348" t="s">
        <v>25</v>
      </c>
      <c r="M9348" s="2" t="s">
        <v>19</v>
      </c>
      <c r="N9348" t="s">
        <v>58</v>
      </c>
    </row>
    <row r="9349" spans="1:14" x14ac:dyDescent="0.25">
      <c r="A9349" s="2" t="s">
        <v>10385</v>
      </c>
      <c r="B9349" s="2" t="s">
        <v>196</v>
      </c>
      <c r="C9349" s="9">
        <f t="shared" si="146"/>
        <v>45292</v>
      </c>
      <c r="D9349" t="s">
        <v>30</v>
      </c>
      <c r="E9349" t="s">
        <v>31</v>
      </c>
      <c r="F9349" s="3">
        <v>2</v>
      </c>
      <c r="G9349" s="4">
        <v>647.57000000000005</v>
      </c>
      <c r="H9349" s="5">
        <v>0.2</v>
      </c>
      <c r="I9349" s="4">
        <v>1036.1099999999999</v>
      </c>
      <c r="J9349" s="4">
        <v>175.01</v>
      </c>
      <c r="K9349" t="s">
        <v>24</v>
      </c>
      <c r="L9349" t="s">
        <v>25</v>
      </c>
      <c r="M9349" s="2" t="s">
        <v>19</v>
      </c>
      <c r="N9349" t="s">
        <v>32</v>
      </c>
    </row>
    <row r="9350" spans="1:14" x14ac:dyDescent="0.25">
      <c r="A9350" s="2" t="s">
        <v>10386</v>
      </c>
      <c r="B9350" s="2" t="s">
        <v>6507</v>
      </c>
      <c r="C9350" s="9">
        <f t="shared" si="146"/>
        <v>45717</v>
      </c>
      <c r="D9350" t="s">
        <v>30</v>
      </c>
      <c r="E9350" t="s">
        <v>41</v>
      </c>
      <c r="F9350" s="3">
        <v>4</v>
      </c>
      <c r="G9350" s="4">
        <v>927.07</v>
      </c>
      <c r="H9350" s="5">
        <v>0</v>
      </c>
      <c r="I9350" s="4">
        <v>3708.28</v>
      </c>
      <c r="J9350" s="4">
        <v>791.39</v>
      </c>
      <c r="K9350" t="s">
        <v>24</v>
      </c>
      <c r="L9350" t="s">
        <v>25</v>
      </c>
      <c r="M9350" s="2" t="s">
        <v>19</v>
      </c>
      <c r="N9350" t="s">
        <v>82</v>
      </c>
    </row>
    <row r="9351" spans="1:14" x14ac:dyDescent="0.25">
      <c r="A9351" s="2" t="s">
        <v>10387</v>
      </c>
      <c r="B9351" s="2" t="s">
        <v>312</v>
      </c>
      <c r="C9351" s="9">
        <f t="shared" si="146"/>
        <v>45444</v>
      </c>
      <c r="D9351" t="s">
        <v>30</v>
      </c>
      <c r="E9351" t="s">
        <v>41</v>
      </c>
      <c r="F9351" s="3">
        <v>2</v>
      </c>
      <c r="G9351" s="4">
        <v>964.72</v>
      </c>
      <c r="H9351" s="5">
        <v>0</v>
      </c>
      <c r="I9351" s="4">
        <v>1929.44</v>
      </c>
      <c r="J9351" s="4">
        <v>0</v>
      </c>
      <c r="K9351" t="s">
        <v>37</v>
      </c>
      <c r="L9351" t="s">
        <v>18</v>
      </c>
      <c r="M9351" s="2" t="s">
        <v>61</v>
      </c>
      <c r="N9351" t="s">
        <v>66</v>
      </c>
    </row>
    <row r="9352" spans="1:14" x14ac:dyDescent="0.25">
      <c r="A9352" s="2" t="s">
        <v>10388</v>
      </c>
      <c r="B9352" s="2" t="s">
        <v>910</v>
      </c>
      <c r="C9352" s="9">
        <f t="shared" si="146"/>
        <v>46023</v>
      </c>
      <c r="D9352" t="s">
        <v>45</v>
      </c>
      <c r="E9352" t="s">
        <v>186</v>
      </c>
      <c r="F9352" s="3">
        <v>4</v>
      </c>
      <c r="G9352" s="4">
        <v>3060.71</v>
      </c>
      <c r="H9352" s="5">
        <v>0</v>
      </c>
      <c r="I9352" s="4">
        <v>12242.84</v>
      </c>
      <c r="J9352" s="4">
        <v>4246.96</v>
      </c>
      <c r="K9352" t="s">
        <v>24</v>
      </c>
      <c r="L9352" t="s">
        <v>18</v>
      </c>
      <c r="M9352" s="2" t="s">
        <v>19</v>
      </c>
      <c r="N9352" t="s">
        <v>42</v>
      </c>
    </row>
    <row r="9353" spans="1:14" x14ac:dyDescent="0.25">
      <c r="A9353" s="2" t="s">
        <v>10389</v>
      </c>
      <c r="B9353" s="2" t="s">
        <v>1462</v>
      </c>
      <c r="C9353" s="9">
        <f t="shared" si="146"/>
        <v>45413</v>
      </c>
      <c r="D9353" t="s">
        <v>15</v>
      </c>
      <c r="E9353" t="s">
        <v>23</v>
      </c>
      <c r="F9353" s="3">
        <v>4</v>
      </c>
      <c r="G9353" s="4">
        <v>1686.01</v>
      </c>
      <c r="H9353" s="5">
        <v>0.2</v>
      </c>
      <c r="I9353" s="4">
        <v>5395.23</v>
      </c>
      <c r="J9353" s="4">
        <v>1236.8499999999999</v>
      </c>
      <c r="K9353" t="s">
        <v>24</v>
      </c>
      <c r="L9353" t="s">
        <v>25</v>
      </c>
      <c r="M9353" s="2" t="s">
        <v>19</v>
      </c>
      <c r="N9353" t="s">
        <v>58</v>
      </c>
    </row>
    <row r="9354" spans="1:14" x14ac:dyDescent="0.25">
      <c r="A9354" s="2" t="s">
        <v>10390</v>
      </c>
      <c r="B9354" s="2" t="s">
        <v>290</v>
      </c>
      <c r="C9354" s="9">
        <f t="shared" si="146"/>
        <v>45627</v>
      </c>
      <c r="D9354" t="s">
        <v>45</v>
      </c>
      <c r="E9354" t="s">
        <v>46</v>
      </c>
      <c r="F9354" s="3">
        <v>3</v>
      </c>
      <c r="G9354" s="4">
        <v>853.8</v>
      </c>
      <c r="H9354" s="5">
        <v>0</v>
      </c>
      <c r="I9354" s="4">
        <v>2561.4</v>
      </c>
      <c r="J9354" s="4">
        <v>696.72</v>
      </c>
      <c r="K9354" t="s">
        <v>24</v>
      </c>
      <c r="L9354" t="s">
        <v>47</v>
      </c>
      <c r="M9354" s="2" t="s">
        <v>19</v>
      </c>
      <c r="N9354" t="s">
        <v>82</v>
      </c>
    </row>
    <row r="9355" spans="1:14" x14ac:dyDescent="0.25">
      <c r="A9355" s="2" t="s">
        <v>10391</v>
      </c>
      <c r="B9355" s="2" t="s">
        <v>737</v>
      </c>
      <c r="C9355" s="9">
        <f t="shared" si="146"/>
        <v>45689</v>
      </c>
      <c r="D9355" t="s">
        <v>15</v>
      </c>
      <c r="E9355" t="s">
        <v>57</v>
      </c>
      <c r="F9355" s="3">
        <v>3</v>
      </c>
      <c r="G9355" s="4">
        <v>1007.32</v>
      </c>
      <c r="H9355" s="5">
        <v>0</v>
      </c>
      <c r="I9355" s="4">
        <v>3021.96</v>
      </c>
      <c r="J9355" s="4">
        <v>611.13</v>
      </c>
      <c r="K9355" t="s">
        <v>24</v>
      </c>
      <c r="L9355" t="s">
        <v>25</v>
      </c>
      <c r="M9355" s="2" t="s">
        <v>19</v>
      </c>
      <c r="N9355" t="s">
        <v>87</v>
      </c>
    </row>
    <row r="9356" spans="1:14" x14ac:dyDescent="0.25">
      <c r="A9356" s="2" t="s">
        <v>10392</v>
      </c>
      <c r="B9356" s="2" t="s">
        <v>1280</v>
      </c>
      <c r="C9356" s="9">
        <f t="shared" si="146"/>
        <v>45658</v>
      </c>
      <c r="D9356" t="s">
        <v>30</v>
      </c>
      <c r="E9356" t="s">
        <v>31</v>
      </c>
      <c r="F9356" s="3">
        <v>2</v>
      </c>
      <c r="G9356" s="4">
        <v>629.5</v>
      </c>
      <c r="H9356" s="5">
        <v>0.25</v>
      </c>
      <c r="I9356" s="4">
        <v>944.25</v>
      </c>
      <c r="J9356" s="4">
        <v>0</v>
      </c>
      <c r="K9356" t="s">
        <v>24</v>
      </c>
      <c r="L9356" t="s">
        <v>25</v>
      </c>
      <c r="M9356" s="2" t="s">
        <v>61</v>
      </c>
      <c r="N9356" t="s">
        <v>58</v>
      </c>
    </row>
    <row r="9357" spans="1:14" x14ac:dyDescent="0.25">
      <c r="A9357" s="2" t="s">
        <v>10393</v>
      </c>
      <c r="B9357" s="2" t="s">
        <v>2333</v>
      </c>
      <c r="C9357" s="9">
        <f t="shared" si="146"/>
        <v>46174</v>
      </c>
      <c r="D9357" t="s">
        <v>45</v>
      </c>
      <c r="E9357" t="s">
        <v>46</v>
      </c>
      <c r="F9357" s="3">
        <v>2</v>
      </c>
      <c r="G9357" s="4">
        <v>5578.93</v>
      </c>
      <c r="H9357" s="5">
        <v>0.1</v>
      </c>
      <c r="I9357" s="4">
        <v>10042.07</v>
      </c>
      <c r="J9357" s="4">
        <v>1420.36</v>
      </c>
      <c r="K9357" t="s">
        <v>24</v>
      </c>
      <c r="L9357" t="s">
        <v>25</v>
      </c>
      <c r="M9357" s="2" t="s">
        <v>19</v>
      </c>
      <c r="N9357" t="s">
        <v>58</v>
      </c>
    </row>
    <row r="9358" spans="1:14" x14ac:dyDescent="0.25">
      <c r="A9358" s="2" t="s">
        <v>10394</v>
      </c>
      <c r="B9358" s="2" t="s">
        <v>2094</v>
      </c>
      <c r="C9358" s="9">
        <f t="shared" si="146"/>
        <v>45839</v>
      </c>
      <c r="D9358" t="s">
        <v>45</v>
      </c>
      <c r="E9358" t="s">
        <v>121</v>
      </c>
      <c r="F9358" s="3">
        <v>2</v>
      </c>
      <c r="G9358" s="4">
        <v>6331.71</v>
      </c>
      <c r="H9358" s="5">
        <v>0.15</v>
      </c>
      <c r="I9358" s="4">
        <v>10763.91</v>
      </c>
      <c r="J9358" s="4">
        <v>0</v>
      </c>
      <c r="K9358" t="s">
        <v>152</v>
      </c>
      <c r="L9358" t="s">
        <v>25</v>
      </c>
      <c r="M9358" s="2" t="s">
        <v>61</v>
      </c>
      <c r="N9358" t="s">
        <v>20</v>
      </c>
    </row>
    <row r="9359" spans="1:14" x14ac:dyDescent="0.25">
      <c r="A9359" s="2" t="s">
        <v>10395</v>
      </c>
      <c r="B9359" s="2" t="s">
        <v>40</v>
      </c>
      <c r="C9359" s="9">
        <f t="shared" si="146"/>
        <v>45383</v>
      </c>
      <c r="D9359" t="s">
        <v>15</v>
      </c>
      <c r="E9359" t="s">
        <v>16</v>
      </c>
      <c r="F9359" s="3">
        <v>2</v>
      </c>
      <c r="G9359" s="4">
        <v>2632.4</v>
      </c>
      <c r="H9359" s="5">
        <v>0.15</v>
      </c>
      <c r="I9359" s="4">
        <v>4475.08</v>
      </c>
      <c r="J9359" s="4">
        <v>1116.92</v>
      </c>
      <c r="K9359" t="s">
        <v>152</v>
      </c>
      <c r="L9359" t="s">
        <v>25</v>
      </c>
      <c r="M9359" s="2" t="s">
        <v>19</v>
      </c>
      <c r="N9359" t="s">
        <v>66</v>
      </c>
    </row>
    <row r="9360" spans="1:14" x14ac:dyDescent="0.25">
      <c r="A9360" s="2" t="s">
        <v>10396</v>
      </c>
      <c r="B9360" s="2" t="s">
        <v>485</v>
      </c>
      <c r="C9360" s="9">
        <f t="shared" si="146"/>
        <v>45901</v>
      </c>
      <c r="D9360" t="s">
        <v>30</v>
      </c>
      <c r="E9360" t="s">
        <v>106</v>
      </c>
      <c r="F9360" s="3">
        <v>2</v>
      </c>
      <c r="G9360" s="4">
        <v>1296.32</v>
      </c>
      <c r="H9360" s="5">
        <v>0.05</v>
      </c>
      <c r="I9360" s="4">
        <v>2463.0100000000002</v>
      </c>
      <c r="J9360" s="4">
        <v>413.43</v>
      </c>
      <c r="K9360" t="s">
        <v>124</v>
      </c>
      <c r="L9360" t="s">
        <v>25</v>
      </c>
      <c r="M9360" s="2" t="s">
        <v>19</v>
      </c>
      <c r="N9360" t="s">
        <v>42</v>
      </c>
    </row>
    <row r="9361" spans="1:14" x14ac:dyDescent="0.25">
      <c r="A9361" s="2" t="s">
        <v>10397</v>
      </c>
      <c r="B9361" s="2" t="s">
        <v>1349</v>
      </c>
      <c r="C9361" s="9">
        <f t="shared" si="146"/>
        <v>45536</v>
      </c>
      <c r="D9361" t="s">
        <v>35</v>
      </c>
      <c r="E9361" t="s">
        <v>77</v>
      </c>
      <c r="F9361" s="3">
        <v>3</v>
      </c>
      <c r="G9361" s="4">
        <v>10543.33</v>
      </c>
      <c r="H9361" s="5">
        <v>0.2</v>
      </c>
      <c r="I9361" s="4">
        <v>25303.99</v>
      </c>
      <c r="J9361" s="4">
        <v>6927.6</v>
      </c>
      <c r="K9361" t="s">
        <v>17</v>
      </c>
      <c r="L9361" t="s">
        <v>25</v>
      </c>
      <c r="M9361" s="2" t="s">
        <v>19</v>
      </c>
      <c r="N9361" t="s">
        <v>82</v>
      </c>
    </row>
    <row r="9362" spans="1:14" x14ac:dyDescent="0.25">
      <c r="A9362" s="2" t="s">
        <v>10398</v>
      </c>
      <c r="B9362" s="2" t="s">
        <v>1814</v>
      </c>
      <c r="C9362" s="9">
        <f t="shared" si="146"/>
        <v>45474</v>
      </c>
      <c r="D9362" t="s">
        <v>15</v>
      </c>
      <c r="E9362" t="s">
        <v>168</v>
      </c>
      <c r="F9362" s="3">
        <v>2</v>
      </c>
      <c r="G9362" s="4">
        <v>1770.99</v>
      </c>
      <c r="H9362" s="5">
        <v>0.1</v>
      </c>
      <c r="I9362" s="4">
        <v>3187.78</v>
      </c>
      <c r="J9362" s="4">
        <v>562.25</v>
      </c>
      <c r="K9362" t="s">
        <v>24</v>
      </c>
      <c r="L9362" t="s">
        <v>25</v>
      </c>
      <c r="M9362" s="2" t="s">
        <v>19</v>
      </c>
      <c r="N9362" t="s">
        <v>42</v>
      </c>
    </row>
    <row r="9363" spans="1:14" x14ac:dyDescent="0.25">
      <c r="A9363" s="2" t="s">
        <v>10399</v>
      </c>
      <c r="B9363" s="2" t="s">
        <v>3211</v>
      </c>
      <c r="C9363" s="9">
        <f t="shared" si="146"/>
        <v>45352</v>
      </c>
      <c r="D9363" t="s">
        <v>30</v>
      </c>
      <c r="E9363" t="s">
        <v>133</v>
      </c>
      <c r="F9363" s="3">
        <v>2</v>
      </c>
      <c r="G9363" s="4">
        <v>696.37</v>
      </c>
      <c r="H9363" s="5">
        <v>0.1</v>
      </c>
      <c r="I9363" s="4">
        <v>1253.47</v>
      </c>
      <c r="J9363" s="4">
        <v>211.55</v>
      </c>
      <c r="K9363" t="s">
        <v>24</v>
      </c>
      <c r="L9363" t="s">
        <v>25</v>
      </c>
      <c r="M9363" s="2" t="s">
        <v>19</v>
      </c>
      <c r="N9363" t="s">
        <v>58</v>
      </c>
    </row>
    <row r="9364" spans="1:14" x14ac:dyDescent="0.25">
      <c r="A9364" s="2" t="s">
        <v>10400</v>
      </c>
      <c r="B9364" s="2" t="s">
        <v>933</v>
      </c>
      <c r="C9364" s="9">
        <f t="shared" si="146"/>
        <v>45444</v>
      </c>
      <c r="D9364" t="s">
        <v>15</v>
      </c>
      <c r="E9364" t="s">
        <v>23</v>
      </c>
      <c r="F9364" s="3">
        <v>1</v>
      </c>
      <c r="G9364" s="4">
        <v>1221.6099999999999</v>
      </c>
      <c r="H9364" s="5">
        <v>0.05</v>
      </c>
      <c r="I9364" s="4">
        <v>1160.53</v>
      </c>
      <c r="J9364" s="4">
        <v>372.1</v>
      </c>
      <c r="K9364" t="s">
        <v>24</v>
      </c>
      <c r="L9364" t="s">
        <v>25</v>
      </c>
      <c r="M9364" s="2" t="s">
        <v>19</v>
      </c>
      <c r="N9364" t="s">
        <v>66</v>
      </c>
    </row>
    <row r="9365" spans="1:14" x14ac:dyDescent="0.25">
      <c r="A9365" s="2" t="s">
        <v>10401</v>
      </c>
      <c r="B9365" s="2" t="s">
        <v>149</v>
      </c>
      <c r="C9365" s="9">
        <f t="shared" si="146"/>
        <v>46054</v>
      </c>
      <c r="D9365" t="s">
        <v>30</v>
      </c>
      <c r="E9365" t="s">
        <v>163</v>
      </c>
      <c r="F9365" s="3">
        <v>4</v>
      </c>
      <c r="G9365" s="4">
        <v>397.71</v>
      </c>
      <c r="H9365" s="5">
        <v>0.25</v>
      </c>
      <c r="I9365" s="4">
        <v>1193.1300000000001</v>
      </c>
      <c r="J9365" s="4">
        <v>278.87</v>
      </c>
      <c r="K9365" t="s">
        <v>24</v>
      </c>
      <c r="L9365" t="s">
        <v>25</v>
      </c>
      <c r="M9365" s="2" t="s">
        <v>19</v>
      </c>
      <c r="N9365" t="s">
        <v>42</v>
      </c>
    </row>
    <row r="9366" spans="1:14" x14ac:dyDescent="0.25">
      <c r="A9366" s="2" t="s">
        <v>10402</v>
      </c>
      <c r="B9366" s="2" t="s">
        <v>606</v>
      </c>
      <c r="C9366" s="9">
        <f t="shared" si="146"/>
        <v>45536</v>
      </c>
      <c r="D9366" t="s">
        <v>15</v>
      </c>
      <c r="E9366" t="s">
        <v>23</v>
      </c>
      <c r="F9366" s="3">
        <v>4</v>
      </c>
      <c r="G9366" s="4">
        <v>450.44</v>
      </c>
      <c r="H9366" s="5">
        <v>0.2</v>
      </c>
      <c r="I9366" s="4">
        <v>1441.41</v>
      </c>
      <c r="J9366" s="4">
        <v>349.34</v>
      </c>
      <c r="K9366" t="s">
        <v>24</v>
      </c>
      <c r="L9366" t="s">
        <v>25</v>
      </c>
      <c r="M9366" s="2" t="s">
        <v>19</v>
      </c>
      <c r="N9366" t="s">
        <v>66</v>
      </c>
    </row>
    <row r="9367" spans="1:14" x14ac:dyDescent="0.25">
      <c r="A9367" s="2" t="s">
        <v>10403</v>
      </c>
      <c r="B9367" s="2" t="s">
        <v>1481</v>
      </c>
      <c r="C9367" s="9">
        <f t="shared" si="146"/>
        <v>45809</v>
      </c>
      <c r="D9367" t="s">
        <v>15</v>
      </c>
      <c r="E9367" t="s">
        <v>95</v>
      </c>
      <c r="F9367" s="3">
        <v>3</v>
      </c>
      <c r="G9367" s="4">
        <v>1252.52</v>
      </c>
      <c r="H9367" s="5">
        <v>0</v>
      </c>
      <c r="I9367" s="4">
        <v>3757.56</v>
      </c>
      <c r="J9367" s="4">
        <v>1115.8800000000001</v>
      </c>
      <c r="K9367" t="s">
        <v>37</v>
      </c>
      <c r="L9367" t="s">
        <v>25</v>
      </c>
      <c r="M9367" s="2" t="s">
        <v>19</v>
      </c>
      <c r="N9367" t="s">
        <v>82</v>
      </c>
    </row>
    <row r="9368" spans="1:14" x14ac:dyDescent="0.25">
      <c r="A9368" s="2" t="s">
        <v>10404</v>
      </c>
      <c r="B9368" s="2" t="s">
        <v>422</v>
      </c>
      <c r="C9368" s="9">
        <f t="shared" si="146"/>
        <v>46143</v>
      </c>
      <c r="D9368" t="s">
        <v>30</v>
      </c>
      <c r="E9368" t="s">
        <v>163</v>
      </c>
      <c r="F9368" s="3">
        <v>4</v>
      </c>
      <c r="G9368" s="4">
        <v>350.07</v>
      </c>
      <c r="H9368" s="5">
        <v>0</v>
      </c>
      <c r="I9368" s="4">
        <v>1400.28</v>
      </c>
      <c r="J9368" s="4">
        <v>322.39999999999998</v>
      </c>
      <c r="K9368" t="s">
        <v>124</v>
      </c>
      <c r="L9368" t="s">
        <v>25</v>
      </c>
      <c r="M9368" s="2" t="s">
        <v>19</v>
      </c>
      <c r="N9368" t="s">
        <v>32</v>
      </c>
    </row>
    <row r="9369" spans="1:14" x14ac:dyDescent="0.25">
      <c r="A9369" s="2" t="s">
        <v>10405</v>
      </c>
      <c r="B9369" s="2" t="s">
        <v>1370</v>
      </c>
      <c r="C9369" s="9">
        <f t="shared" si="146"/>
        <v>46235</v>
      </c>
      <c r="D9369" t="s">
        <v>15</v>
      </c>
      <c r="E9369" t="s">
        <v>16</v>
      </c>
      <c r="F9369" s="3">
        <v>2</v>
      </c>
      <c r="G9369" s="4">
        <v>958.99</v>
      </c>
      <c r="H9369" s="5">
        <v>0.15</v>
      </c>
      <c r="I9369" s="4">
        <v>1630.28</v>
      </c>
      <c r="J9369" s="4">
        <v>285.27</v>
      </c>
      <c r="K9369" t="s">
        <v>124</v>
      </c>
      <c r="L9369" t="s">
        <v>25</v>
      </c>
      <c r="M9369" s="2" t="s">
        <v>19</v>
      </c>
      <c r="N9369" t="s">
        <v>27</v>
      </c>
    </row>
    <row r="9370" spans="1:14" x14ac:dyDescent="0.25">
      <c r="A9370" s="2" t="s">
        <v>10406</v>
      </c>
      <c r="B9370" s="2" t="s">
        <v>954</v>
      </c>
      <c r="C9370" s="9">
        <f t="shared" si="146"/>
        <v>45809</v>
      </c>
      <c r="D9370" t="s">
        <v>15</v>
      </c>
      <c r="E9370" t="s">
        <v>16</v>
      </c>
      <c r="F9370" s="3">
        <v>4</v>
      </c>
      <c r="G9370" s="4">
        <v>1363.72</v>
      </c>
      <c r="H9370" s="5">
        <v>0</v>
      </c>
      <c r="I9370" s="4">
        <v>5454.88</v>
      </c>
      <c r="J9370" s="4">
        <v>1572.27</v>
      </c>
      <c r="K9370" t="s">
        <v>17</v>
      </c>
      <c r="L9370" t="s">
        <v>25</v>
      </c>
      <c r="M9370" s="2" t="s">
        <v>26</v>
      </c>
      <c r="N9370" t="s">
        <v>58</v>
      </c>
    </row>
    <row r="9371" spans="1:14" x14ac:dyDescent="0.25">
      <c r="A9371" s="2" t="s">
        <v>10407</v>
      </c>
      <c r="B9371" s="2" t="s">
        <v>1283</v>
      </c>
      <c r="C9371" s="9">
        <f t="shared" si="146"/>
        <v>45992</v>
      </c>
      <c r="D9371" t="s">
        <v>15</v>
      </c>
      <c r="E9371" t="s">
        <v>16</v>
      </c>
      <c r="F9371" s="3">
        <v>3</v>
      </c>
      <c r="G9371" s="4">
        <v>1657.54</v>
      </c>
      <c r="H9371" s="5">
        <v>0.05</v>
      </c>
      <c r="I9371" s="4">
        <v>4723.99</v>
      </c>
      <c r="J9371" s="4">
        <v>1489.58</v>
      </c>
      <c r="K9371" t="s">
        <v>24</v>
      </c>
      <c r="L9371" t="s">
        <v>25</v>
      </c>
      <c r="M9371" s="2" t="s">
        <v>19</v>
      </c>
      <c r="N9371" t="s">
        <v>66</v>
      </c>
    </row>
    <row r="9372" spans="1:14" x14ac:dyDescent="0.25">
      <c r="A9372" s="2" t="s">
        <v>10408</v>
      </c>
      <c r="B9372" s="2" t="s">
        <v>1133</v>
      </c>
      <c r="C9372" s="9">
        <f t="shared" si="146"/>
        <v>45444</v>
      </c>
      <c r="D9372" t="s">
        <v>35</v>
      </c>
      <c r="E9372" t="s">
        <v>77</v>
      </c>
      <c r="F9372" s="3">
        <v>4</v>
      </c>
      <c r="G9372" s="4">
        <v>34505.410000000003</v>
      </c>
      <c r="H9372" s="5">
        <v>0.1</v>
      </c>
      <c r="I9372" s="4">
        <v>124219.48</v>
      </c>
      <c r="J9372" s="4">
        <v>33031.160000000003</v>
      </c>
      <c r="K9372" t="s">
        <v>24</v>
      </c>
      <c r="L9372" t="s">
        <v>25</v>
      </c>
      <c r="M9372" s="2" t="s">
        <v>19</v>
      </c>
      <c r="N9372" t="s">
        <v>58</v>
      </c>
    </row>
    <row r="9373" spans="1:14" x14ac:dyDescent="0.25">
      <c r="A9373" s="2" t="s">
        <v>10409</v>
      </c>
      <c r="B9373" s="2" t="s">
        <v>1133</v>
      </c>
      <c r="C9373" s="9">
        <f t="shared" si="146"/>
        <v>45444</v>
      </c>
      <c r="D9373" t="s">
        <v>45</v>
      </c>
      <c r="E9373" t="s">
        <v>121</v>
      </c>
      <c r="F9373" s="3">
        <v>4</v>
      </c>
      <c r="G9373" s="4">
        <v>7549.41</v>
      </c>
      <c r="H9373" s="5">
        <v>0</v>
      </c>
      <c r="I9373" s="4">
        <v>30197.64</v>
      </c>
      <c r="J9373" s="4">
        <v>9193.5400000000009</v>
      </c>
      <c r="K9373" t="s">
        <v>24</v>
      </c>
      <c r="L9373" t="s">
        <v>18</v>
      </c>
      <c r="M9373" s="2" t="s">
        <v>19</v>
      </c>
      <c r="N9373" t="s">
        <v>87</v>
      </c>
    </row>
    <row r="9374" spans="1:14" x14ac:dyDescent="0.25">
      <c r="A9374" s="2" t="s">
        <v>10410</v>
      </c>
      <c r="B9374" s="2" t="s">
        <v>917</v>
      </c>
      <c r="C9374" s="9">
        <f t="shared" si="146"/>
        <v>45962</v>
      </c>
      <c r="D9374" t="s">
        <v>35</v>
      </c>
      <c r="E9374" t="s">
        <v>50</v>
      </c>
      <c r="F9374" s="3">
        <v>1</v>
      </c>
      <c r="G9374" s="4">
        <v>10936.98</v>
      </c>
      <c r="H9374" s="5">
        <v>0.2</v>
      </c>
      <c r="I9374" s="4">
        <v>8749.58</v>
      </c>
      <c r="J9374" s="4">
        <v>1107.8699999999999</v>
      </c>
      <c r="K9374" t="s">
        <v>152</v>
      </c>
      <c r="L9374" t="s">
        <v>25</v>
      </c>
      <c r="M9374" s="2" t="s">
        <v>19</v>
      </c>
      <c r="N9374" t="s">
        <v>66</v>
      </c>
    </row>
    <row r="9375" spans="1:14" x14ac:dyDescent="0.25">
      <c r="A9375" s="2" t="s">
        <v>10411</v>
      </c>
      <c r="B9375" s="2" t="s">
        <v>210</v>
      </c>
      <c r="C9375" s="9">
        <f t="shared" si="146"/>
        <v>45383</v>
      </c>
      <c r="D9375" t="s">
        <v>30</v>
      </c>
      <c r="E9375" t="s">
        <v>133</v>
      </c>
      <c r="F9375" s="3">
        <v>1</v>
      </c>
      <c r="G9375" s="4">
        <v>469.66</v>
      </c>
      <c r="H9375" s="5">
        <v>0.2</v>
      </c>
      <c r="I9375" s="4">
        <v>375.73</v>
      </c>
      <c r="J9375" s="4">
        <v>0</v>
      </c>
      <c r="K9375" t="s">
        <v>124</v>
      </c>
      <c r="L9375" t="s">
        <v>25</v>
      </c>
      <c r="M9375" s="2" t="s">
        <v>61</v>
      </c>
      <c r="N9375" t="s">
        <v>66</v>
      </c>
    </row>
    <row r="9376" spans="1:14" x14ac:dyDescent="0.25">
      <c r="A9376" s="2" t="s">
        <v>10412</v>
      </c>
      <c r="B9376" s="2" t="s">
        <v>6507</v>
      </c>
      <c r="C9376" s="9">
        <f t="shared" si="146"/>
        <v>45717</v>
      </c>
      <c r="D9376" t="s">
        <v>30</v>
      </c>
      <c r="E9376" t="s">
        <v>163</v>
      </c>
      <c r="F9376" s="3">
        <v>2</v>
      </c>
      <c r="G9376" s="4">
        <v>1139.48</v>
      </c>
      <c r="H9376" s="5">
        <v>0.25</v>
      </c>
      <c r="I9376" s="4">
        <v>1709.22</v>
      </c>
      <c r="J9376" s="4">
        <v>368.86</v>
      </c>
      <c r="K9376" t="s">
        <v>24</v>
      </c>
      <c r="L9376" t="s">
        <v>18</v>
      </c>
      <c r="M9376" s="2" t="s">
        <v>19</v>
      </c>
      <c r="N9376" t="s">
        <v>58</v>
      </c>
    </row>
    <row r="9377" spans="1:14" x14ac:dyDescent="0.25">
      <c r="A9377" s="2" t="s">
        <v>10413</v>
      </c>
      <c r="B9377" s="2" t="s">
        <v>290</v>
      </c>
      <c r="C9377" s="9">
        <f t="shared" si="146"/>
        <v>45627</v>
      </c>
      <c r="D9377" t="s">
        <v>35</v>
      </c>
      <c r="E9377" t="s">
        <v>50</v>
      </c>
      <c r="F9377" s="3">
        <v>4</v>
      </c>
      <c r="G9377" s="4">
        <v>18396.03</v>
      </c>
      <c r="H9377" s="5">
        <v>0</v>
      </c>
      <c r="I9377" s="4">
        <v>73584.12</v>
      </c>
      <c r="J9377" s="4">
        <v>9813.93</v>
      </c>
      <c r="K9377" t="s">
        <v>124</v>
      </c>
      <c r="L9377" t="s">
        <v>25</v>
      </c>
      <c r="M9377" s="2" t="s">
        <v>19</v>
      </c>
      <c r="N9377" t="s">
        <v>155</v>
      </c>
    </row>
    <row r="9378" spans="1:14" x14ac:dyDescent="0.25">
      <c r="A9378" s="2" t="s">
        <v>10414</v>
      </c>
      <c r="B9378" s="2" t="s">
        <v>5277</v>
      </c>
      <c r="C9378" s="9">
        <f t="shared" si="146"/>
        <v>45748</v>
      </c>
      <c r="D9378" t="s">
        <v>45</v>
      </c>
      <c r="E9378" t="s">
        <v>111</v>
      </c>
      <c r="F9378" s="3">
        <v>2</v>
      </c>
      <c r="G9378" s="4">
        <v>3131.52</v>
      </c>
      <c r="H9378" s="5">
        <v>0</v>
      </c>
      <c r="I9378" s="4">
        <v>6263.04</v>
      </c>
      <c r="J9378" s="4">
        <v>1052.8900000000001</v>
      </c>
      <c r="K9378" t="s">
        <v>17</v>
      </c>
      <c r="L9378" t="s">
        <v>25</v>
      </c>
      <c r="M9378" s="2" t="s">
        <v>19</v>
      </c>
      <c r="N9378" t="s">
        <v>20</v>
      </c>
    </row>
    <row r="9379" spans="1:14" x14ac:dyDescent="0.25">
      <c r="A9379" s="2" t="s">
        <v>10415</v>
      </c>
      <c r="B9379" s="2" t="s">
        <v>1386</v>
      </c>
      <c r="C9379" s="9">
        <f t="shared" si="146"/>
        <v>45962</v>
      </c>
      <c r="D9379" t="s">
        <v>45</v>
      </c>
      <c r="E9379" t="s">
        <v>121</v>
      </c>
      <c r="F9379" s="3">
        <v>4</v>
      </c>
      <c r="G9379" s="4">
        <v>2067.63</v>
      </c>
      <c r="H9379" s="5">
        <v>0.1</v>
      </c>
      <c r="I9379" s="4">
        <v>7443.47</v>
      </c>
      <c r="J9379" s="4">
        <v>1632.69</v>
      </c>
      <c r="K9379" t="s">
        <v>24</v>
      </c>
      <c r="L9379" t="s">
        <v>25</v>
      </c>
      <c r="M9379" s="2" t="s">
        <v>19</v>
      </c>
      <c r="N9379" t="s">
        <v>58</v>
      </c>
    </row>
    <row r="9380" spans="1:14" x14ac:dyDescent="0.25">
      <c r="A9380" s="2" t="s">
        <v>10416</v>
      </c>
      <c r="B9380" s="2" t="s">
        <v>86</v>
      </c>
      <c r="C9380" s="9">
        <f t="shared" si="146"/>
        <v>45413</v>
      </c>
      <c r="D9380" t="s">
        <v>35</v>
      </c>
      <c r="E9380" t="s">
        <v>50</v>
      </c>
      <c r="F9380" s="3">
        <v>2</v>
      </c>
      <c r="G9380" s="4">
        <v>30558.01</v>
      </c>
      <c r="H9380" s="5">
        <v>0.15</v>
      </c>
      <c r="I9380" s="4">
        <v>51948.62</v>
      </c>
      <c r="J9380" s="4">
        <v>14374.26</v>
      </c>
      <c r="K9380" t="s">
        <v>24</v>
      </c>
      <c r="L9380" t="s">
        <v>25</v>
      </c>
      <c r="M9380" s="2" t="s">
        <v>19</v>
      </c>
      <c r="N9380" t="s">
        <v>58</v>
      </c>
    </row>
    <row r="9381" spans="1:14" x14ac:dyDescent="0.25">
      <c r="A9381" s="2" t="s">
        <v>10417</v>
      </c>
      <c r="B9381" s="2" t="s">
        <v>1635</v>
      </c>
      <c r="C9381" s="9">
        <f t="shared" si="146"/>
        <v>45717</v>
      </c>
      <c r="D9381" t="s">
        <v>35</v>
      </c>
      <c r="E9381" t="s">
        <v>71</v>
      </c>
      <c r="F9381" s="3">
        <v>2</v>
      </c>
      <c r="G9381" s="4">
        <v>21106.11</v>
      </c>
      <c r="H9381" s="5">
        <v>0</v>
      </c>
      <c r="I9381" s="4">
        <v>42212.22</v>
      </c>
      <c r="J9381" s="4">
        <v>8820.7800000000007</v>
      </c>
      <c r="K9381" t="s">
        <v>24</v>
      </c>
      <c r="L9381" t="s">
        <v>25</v>
      </c>
      <c r="M9381" s="2" t="s">
        <v>19</v>
      </c>
      <c r="N9381" t="s">
        <v>58</v>
      </c>
    </row>
    <row r="9382" spans="1:14" x14ac:dyDescent="0.25">
      <c r="A9382" s="2" t="s">
        <v>10418</v>
      </c>
      <c r="B9382" s="2" t="s">
        <v>5789</v>
      </c>
      <c r="C9382" s="9">
        <f t="shared" si="146"/>
        <v>46082</v>
      </c>
      <c r="D9382" t="s">
        <v>15</v>
      </c>
      <c r="E9382" t="s">
        <v>23</v>
      </c>
      <c r="F9382" s="3">
        <v>4</v>
      </c>
      <c r="G9382" s="4">
        <v>2499.54</v>
      </c>
      <c r="H9382" s="5">
        <v>0</v>
      </c>
      <c r="I9382" s="4">
        <v>9998.16</v>
      </c>
      <c r="J9382" s="4">
        <v>0</v>
      </c>
      <c r="K9382" t="s">
        <v>24</v>
      </c>
      <c r="L9382" t="s">
        <v>47</v>
      </c>
      <c r="M9382" s="2" t="s">
        <v>101</v>
      </c>
      <c r="N9382" t="s">
        <v>82</v>
      </c>
    </row>
    <row r="9383" spans="1:14" x14ac:dyDescent="0.25">
      <c r="A9383" s="2" t="s">
        <v>10419</v>
      </c>
      <c r="B9383" s="2" t="s">
        <v>1069</v>
      </c>
      <c r="C9383" s="9">
        <f t="shared" si="146"/>
        <v>46054</v>
      </c>
      <c r="D9383" t="s">
        <v>45</v>
      </c>
      <c r="E9383" t="s">
        <v>186</v>
      </c>
      <c r="F9383" s="3">
        <v>1</v>
      </c>
      <c r="G9383" s="4">
        <v>7001.82</v>
      </c>
      <c r="H9383" s="5">
        <v>0.1</v>
      </c>
      <c r="I9383" s="4">
        <v>6301.64</v>
      </c>
      <c r="J9383" s="4">
        <v>1733.45</v>
      </c>
      <c r="K9383" t="s">
        <v>24</v>
      </c>
      <c r="L9383" t="s">
        <v>25</v>
      </c>
      <c r="M9383" s="2" t="s">
        <v>19</v>
      </c>
      <c r="N9383" t="s">
        <v>32</v>
      </c>
    </row>
    <row r="9384" spans="1:14" x14ac:dyDescent="0.25">
      <c r="A9384" s="2" t="s">
        <v>10420</v>
      </c>
      <c r="B9384" s="2" t="s">
        <v>1323</v>
      </c>
      <c r="C9384" s="9">
        <f t="shared" si="146"/>
        <v>45536</v>
      </c>
      <c r="D9384" t="s">
        <v>45</v>
      </c>
      <c r="E9384" t="s">
        <v>46</v>
      </c>
      <c r="F9384" s="3">
        <v>3</v>
      </c>
      <c r="G9384" s="4">
        <v>3116.78</v>
      </c>
      <c r="H9384" s="5">
        <v>0.05</v>
      </c>
      <c r="I9384" s="4">
        <v>8882.82</v>
      </c>
      <c r="J9384" s="4">
        <v>3030.41</v>
      </c>
      <c r="K9384" t="s">
        <v>24</v>
      </c>
      <c r="L9384" t="s">
        <v>25</v>
      </c>
      <c r="M9384" s="2" t="s">
        <v>19</v>
      </c>
      <c r="N9384" t="s">
        <v>20</v>
      </c>
    </row>
    <row r="9385" spans="1:14" x14ac:dyDescent="0.25">
      <c r="A9385" s="2" t="s">
        <v>10421</v>
      </c>
      <c r="B9385" s="2" t="s">
        <v>677</v>
      </c>
      <c r="C9385" s="9">
        <f t="shared" si="146"/>
        <v>46204</v>
      </c>
      <c r="D9385" t="s">
        <v>15</v>
      </c>
      <c r="E9385" t="s">
        <v>23</v>
      </c>
      <c r="F9385" s="3">
        <v>2</v>
      </c>
      <c r="G9385" s="4">
        <v>1369.68</v>
      </c>
      <c r="H9385" s="5">
        <v>0.05</v>
      </c>
      <c r="I9385" s="4">
        <v>2602.39</v>
      </c>
      <c r="J9385" s="4">
        <v>396.99</v>
      </c>
      <c r="K9385" t="s">
        <v>124</v>
      </c>
      <c r="L9385" t="s">
        <v>18</v>
      </c>
      <c r="M9385" s="2" t="s">
        <v>26</v>
      </c>
      <c r="N9385" t="s">
        <v>87</v>
      </c>
    </row>
    <row r="9386" spans="1:14" x14ac:dyDescent="0.25">
      <c r="A9386" s="2" t="s">
        <v>10422</v>
      </c>
      <c r="B9386" s="2" t="s">
        <v>1410</v>
      </c>
      <c r="C9386" s="9">
        <f t="shared" si="146"/>
        <v>45870</v>
      </c>
      <c r="D9386" t="s">
        <v>30</v>
      </c>
      <c r="E9386" t="s">
        <v>163</v>
      </c>
      <c r="F9386" s="3">
        <v>3</v>
      </c>
      <c r="G9386" s="4">
        <v>1203.69</v>
      </c>
      <c r="H9386" s="5">
        <v>0.05</v>
      </c>
      <c r="I9386" s="4">
        <v>3430.52</v>
      </c>
      <c r="J9386" s="4">
        <v>1180.0999999999999</v>
      </c>
      <c r="K9386" t="s">
        <v>37</v>
      </c>
      <c r="L9386" t="s">
        <v>25</v>
      </c>
      <c r="M9386" s="2" t="s">
        <v>19</v>
      </c>
      <c r="N9386" t="s">
        <v>32</v>
      </c>
    </row>
    <row r="9387" spans="1:14" x14ac:dyDescent="0.25">
      <c r="A9387" s="2" t="s">
        <v>10423</v>
      </c>
      <c r="B9387" s="2" t="s">
        <v>1338</v>
      </c>
      <c r="C9387" s="9">
        <f t="shared" si="146"/>
        <v>45444</v>
      </c>
      <c r="D9387" t="s">
        <v>30</v>
      </c>
      <c r="E9387" t="s">
        <v>163</v>
      </c>
      <c r="F9387" s="3">
        <v>4</v>
      </c>
      <c r="G9387" s="4">
        <v>1468.61</v>
      </c>
      <c r="H9387" s="5">
        <v>0.15</v>
      </c>
      <c r="I9387" s="4">
        <v>4993.2700000000004</v>
      </c>
      <c r="J9387" s="4">
        <v>692.23</v>
      </c>
      <c r="K9387" t="s">
        <v>24</v>
      </c>
      <c r="L9387" t="s">
        <v>18</v>
      </c>
      <c r="M9387" s="2" t="s">
        <v>19</v>
      </c>
      <c r="N9387" t="s">
        <v>82</v>
      </c>
    </row>
    <row r="9388" spans="1:14" x14ac:dyDescent="0.25">
      <c r="A9388" s="2" t="s">
        <v>10424</v>
      </c>
      <c r="B9388" s="2" t="s">
        <v>1841</v>
      </c>
      <c r="C9388" s="9">
        <f t="shared" si="146"/>
        <v>45962</v>
      </c>
      <c r="D9388" t="s">
        <v>45</v>
      </c>
      <c r="E9388" t="s">
        <v>186</v>
      </c>
      <c r="F9388" s="3">
        <v>2</v>
      </c>
      <c r="G9388" s="4">
        <v>4536.93</v>
      </c>
      <c r="H9388" s="5">
        <v>0.1</v>
      </c>
      <c r="I9388" s="4">
        <v>8166.47</v>
      </c>
      <c r="J9388" s="4">
        <v>2508.46</v>
      </c>
      <c r="K9388" t="s">
        <v>24</v>
      </c>
      <c r="L9388" t="s">
        <v>25</v>
      </c>
      <c r="M9388" s="2" t="s">
        <v>19</v>
      </c>
      <c r="N9388" t="s">
        <v>87</v>
      </c>
    </row>
    <row r="9389" spans="1:14" x14ac:dyDescent="0.25">
      <c r="A9389" s="2" t="s">
        <v>10425</v>
      </c>
      <c r="B9389" s="2" t="s">
        <v>1067</v>
      </c>
      <c r="C9389" s="9">
        <f t="shared" si="146"/>
        <v>46113</v>
      </c>
      <c r="D9389" t="s">
        <v>30</v>
      </c>
      <c r="E9389" t="s">
        <v>31</v>
      </c>
      <c r="F9389" s="3">
        <v>4</v>
      </c>
      <c r="G9389" s="4">
        <v>642.91999999999996</v>
      </c>
      <c r="H9389" s="5">
        <v>0.05</v>
      </c>
      <c r="I9389" s="4">
        <v>2443.1</v>
      </c>
      <c r="J9389" s="4">
        <v>468.81</v>
      </c>
      <c r="K9389" t="s">
        <v>24</v>
      </c>
      <c r="L9389" t="s">
        <v>25</v>
      </c>
      <c r="M9389" s="2" t="s">
        <v>19</v>
      </c>
      <c r="N9389" t="s">
        <v>32</v>
      </c>
    </row>
    <row r="9390" spans="1:14" x14ac:dyDescent="0.25">
      <c r="A9390" s="2" t="s">
        <v>10426</v>
      </c>
      <c r="B9390" s="2" t="s">
        <v>400</v>
      </c>
      <c r="C9390" s="9">
        <f t="shared" si="146"/>
        <v>45931</v>
      </c>
      <c r="D9390" t="s">
        <v>15</v>
      </c>
      <c r="E9390" t="s">
        <v>57</v>
      </c>
      <c r="F9390" s="3">
        <v>2</v>
      </c>
      <c r="G9390" s="4">
        <v>2959.87</v>
      </c>
      <c r="H9390" s="5">
        <v>0.15</v>
      </c>
      <c r="I9390" s="4">
        <v>5031.78</v>
      </c>
      <c r="J9390" s="4">
        <v>1092.28</v>
      </c>
      <c r="K9390" t="s">
        <v>24</v>
      </c>
      <c r="L9390" t="s">
        <v>25</v>
      </c>
      <c r="M9390" s="2" t="s">
        <v>19</v>
      </c>
      <c r="N9390" t="s">
        <v>82</v>
      </c>
    </row>
    <row r="9391" spans="1:14" x14ac:dyDescent="0.25">
      <c r="A9391" s="2" t="s">
        <v>10427</v>
      </c>
      <c r="B9391" s="2" t="s">
        <v>4812</v>
      </c>
      <c r="C9391" s="9">
        <f t="shared" si="146"/>
        <v>46143</v>
      </c>
      <c r="D9391" t="s">
        <v>30</v>
      </c>
      <c r="E9391" t="s">
        <v>106</v>
      </c>
      <c r="F9391" s="3">
        <v>1</v>
      </c>
      <c r="G9391" s="4">
        <v>1020</v>
      </c>
      <c r="H9391" s="5">
        <v>0</v>
      </c>
      <c r="I9391" s="4">
        <v>1020</v>
      </c>
      <c r="J9391" s="4">
        <v>187.08</v>
      </c>
      <c r="K9391" t="s">
        <v>24</v>
      </c>
      <c r="L9391" t="s">
        <v>25</v>
      </c>
      <c r="M9391" s="2" t="s">
        <v>19</v>
      </c>
      <c r="N9391" t="s">
        <v>87</v>
      </c>
    </row>
    <row r="9392" spans="1:14" x14ac:dyDescent="0.25">
      <c r="A9392" s="2" t="s">
        <v>10428</v>
      </c>
      <c r="B9392" s="2" t="s">
        <v>860</v>
      </c>
      <c r="C9392" s="9">
        <f t="shared" si="146"/>
        <v>45323</v>
      </c>
      <c r="D9392" t="s">
        <v>45</v>
      </c>
      <c r="E9392" t="s">
        <v>121</v>
      </c>
      <c r="F9392" s="3">
        <v>2</v>
      </c>
      <c r="G9392" s="4">
        <v>531.22</v>
      </c>
      <c r="H9392" s="5">
        <v>0.2</v>
      </c>
      <c r="I9392" s="4">
        <v>849.95</v>
      </c>
      <c r="J9392" s="4">
        <v>261.23</v>
      </c>
      <c r="K9392" t="s">
        <v>37</v>
      </c>
      <c r="L9392" t="s">
        <v>25</v>
      </c>
      <c r="M9392" s="2" t="s">
        <v>19</v>
      </c>
      <c r="N9392" t="s">
        <v>87</v>
      </c>
    </row>
    <row r="9393" spans="1:14" x14ac:dyDescent="0.25">
      <c r="A9393" s="2" t="s">
        <v>10429</v>
      </c>
      <c r="B9393" s="2" t="s">
        <v>165</v>
      </c>
      <c r="C9393" s="9">
        <f t="shared" si="146"/>
        <v>45839</v>
      </c>
      <c r="D9393" t="s">
        <v>30</v>
      </c>
      <c r="E9393" t="s">
        <v>41</v>
      </c>
      <c r="F9393" s="3">
        <v>2</v>
      </c>
      <c r="G9393" s="4">
        <v>464.95</v>
      </c>
      <c r="H9393" s="5">
        <v>0.05</v>
      </c>
      <c r="I9393" s="4">
        <v>883.4</v>
      </c>
      <c r="J9393" s="4">
        <v>202.56</v>
      </c>
      <c r="K9393" t="s">
        <v>24</v>
      </c>
      <c r="L9393" t="s">
        <v>25</v>
      </c>
      <c r="M9393" s="2" t="s">
        <v>19</v>
      </c>
      <c r="N9393" t="s">
        <v>27</v>
      </c>
    </row>
    <row r="9394" spans="1:14" x14ac:dyDescent="0.25">
      <c r="A9394" s="2" t="s">
        <v>10430</v>
      </c>
      <c r="B9394" s="2" t="s">
        <v>1930</v>
      </c>
      <c r="C9394" s="9">
        <f t="shared" si="146"/>
        <v>45931</v>
      </c>
      <c r="D9394" t="s">
        <v>15</v>
      </c>
      <c r="E9394" t="s">
        <v>57</v>
      </c>
      <c r="F9394" s="3">
        <v>2</v>
      </c>
      <c r="G9394" s="4">
        <v>1578.68</v>
      </c>
      <c r="H9394" s="5">
        <v>0.05</v>
      </c>
      <c r="I9394" s="4">
        <v>2999.49</v>
      </c>
      <c r="J9394" s="4">
        <v>823.93</v>
      </c>
      <c r="K9394" t="s">
        <v>24</v>
      </c>
      <c r="L9394" t="s">
        <v>25</v>
      </c>
      <c r="M9394" s="2" t="s">
        <v>26</v>
      </c>
      <c r="N9394" t="s">
        <v>66</v>
      </c>
    </row>
    <row r="9395" spans="1:14" x14ac:dyDescent="0.25">
      <c r="A9395" s="2" t="s">
        <v>10431</v>
      </c>
      <c r="B9395" s="2" t="s">
        <v>5845</v>
      </c>
      <c r="C9395" s="9">
        <f t="shared" si="146"/>
        <v>45627</v>
      </c>
      <c r="D9395" t="s">
        <v>35</v>
      </c>
      <c r="E9395" t="s">
        <v>50</v>
      </c>
      <c r="F9395" s="3">
        <v>4</v>
      </c>
      <c r="G9395" s="4">
        <v>21612.12</v>
      </c>
      <c r="H9395" s="5">
        <v>0.1</v>
      </c>
      <c r="I9395" s="4">
        <v>77803.63</v>
      </c>
      <c r="J9395" s="4">
        <v>26365.18</v>
      </c>
      <c r="K9395" t="s">
        <v>37</v>
      </c>
      <c r="L9395" t="s">
        <v>25</v>
      </c>
      <c r="M9395" s="2" t="s">
        <v>19</v>
      </c>
      <c r="N9395" t="s">
        <v>58</v>
      </c>
    </row>
    <row r="9396" spans="1:14" x14ac:dyDescent="0.25">
      <c r="A9396" s="2" t="s">
        <v>10432</v>
      </c>
      <c r="B9396" s="2" t="s">
        <v>2308</v>
      </c>
      <c r="C9396" s="9">
        <f t="shared" si="146"/>
        <v>45992</v>
      </c>
      <c r="D9396" t="s">
        <v>15</v>
      </c>
      <c r="E9396" t="s">
        <v>57</v>
      </c>
      <c r="F9396" s="3">
        <v>1</v>
      </c>
      <c r="G9396" s="4">
        <v>1123.8699999999999</v>
      </c>
      <c r="H9396" s="5">
        <v>0</v>
      </c>
      <c r="I9396" s="4">
        <v>1123.8699999999999</v>
      </c>
      <c r="J9396" s="4">
        <v>229.82</v>
      </c>
      <c r="K9396" t="s">
        <v>24</v>
      </c>
      <c r="L9396" t="s">
        <v>25</v>
      </c>
      <c r="M9396" s="2" t="s">
        <v>26</v>
      </c>
      <c r="N9396" t="s">
        <v>155</v>
      </c>
    </row>
    <row r="9397" spans="1:14" x14ac:dyDescent="0.25">
      <c r="A9397" s="2" t="s">
        <v>10433</v>
      </c>
      <c r="B9397" s="2" t="s">
        <v>1782</v>
      </c>
      <c r="C9397" s="9">
        <f t="shared" si="146"/>
        <v>45597</v>
      </c>
      <c r="D9397" t="s">
        <v>15</v>
      </c>
      <c r="E9397" t="s">
        <v>23</v>
      </c>
      <c r="F9397" s="3">
        <v>4</v>
      </c>
      <c r="G9397" s="4">
        <v>2786.7</v>
      </c>
      <c r="H9397" s="5">
        <v>0</v>
      </c>
      <c r="I9397" s="4">
        <v>11146.8</v>
      </c>
      <c r="J9397" s="4">
        <v>2573.69</v>
      </c>
      <c r="K9397" t="s">
        <v>37</v>
      </c>
      <c r="L9397" t="s">
        <v>25</v>
      </c>
      <c r="M9397" s="2" t="s">
        <v>19</v>
      </c>
      <c r="N9397" t="s">
        <v>58</v>
      </c>
    </row>
    <row r="9398" spans="1:14" x14ac:dyDescent="0.25">
      <c r="A9398" s="2" t="s">
        <v>10434</v>
      </c>
      <c r="B9398" s="2" t="s">
        <v>2107</v>
      </c>
      <c r="C9398" s="9">
        <f t="shared" si="146"/>
        <v>46143</v>
      </c>
      <c r="D9398" t="s">
        <v>45</v>
      </c>
      <c r="E9398" t="s">
        <v>186</v>
      </c>
      <c r="F9398" s="3">
        <v>3</v>
      </c>
      <c r="G9398" s="4">
        <v>6797.59</v>
      </c>
      <c r="H9398" s="5">
        <v>0</v>
      </c>
      <c r="I9398" s="4">
        <v>20392.77</v>
      </c>
      <c r="J9398" s="4">
        <v>2762.61</v>
      </c>
      <c r="K9398" t="s">
        <v>24</v>
      </c>
      <c r="L9398" t="s">
        <v>18</v>
      </c>
      <c r="M9398" s="2" t="s">
        <v>19</v>
      </c>
      <c r="N9398" t="s">
        <v>58</v>
      </c>
    </row>
    <row r="9399" spans="1:14" x14ac:dyDescent="0.25">
      <c r="A9399" s="2" t="s">
        <v>10435</v>
      </c>
      <c r="B9399" s="2" t="s">
        <v>1113</v>
      </c>
      <c r="C9399" s="9">
        <f t="shared" si="146"/>
        <v>46174</v>
      </c>
      <c r="D9399" t="s">
        <v>15</v>
      </c>
      <c r="E9399" t="s">
        <v>168</v>
      </c>
      <c r="F9399" s="3">
        <v>1</v>
      </c>
      <c r="G9399" s="4">
        <v>1517.86</v>
      </c>
      <c r="H9399" s="5">
        <v>0.1</v>
      </c>
      <c r="I9399" s="4">
        <v>1366.07</v>
      </c>
      <c r="J9399" s="4">
        <v>352.27</v>
      </c>
      <c r="K9399" t="s">
        <v>17</v>
      </c>
      <c r="L9399" t="s">
        <v>25</v>
      </c>
      <c r="M9399" s="2" t="s">
        <v>19</v>
      </c>
      <c r="N9399" t="s">
        <v>42</v>
      </c>
    </row>
    <row r="9400" spans="1:14" x14ac:dyDescent="0.25">
      <c r="A9400" s="2" t="s">
        <v>10436</v>
      </c>
      <c r="B9400" s="2" t="s">
        <v>2444</v>
      </c>
      <c r="C9400" s="9">
        <f t="shared" si="146"/>
        <v>45901</v>
      </c>
      <c r="D9400" t="s">
        <v>30</v>
      </c>
      <c r="E9400" t="s">
        <v>106</v>
      </c>
      <c r="F9400" s="3">
        <v>2</v>
      </c>
      <c r="G9400" s="4">
        <v>1464.83</v>
      </c>
      <c r="H9400" s="5">
        <v>0.2</v>
      </c>
      <c r="I9400" s="4">
        <v>2343.73</v>
      </c>
      <c r="J9400" s="4">
        <v>451.88</v>
      </c>
      <c r="K9400" t="s">
        <v>24</v>
      </c>
      <c r="L9400" t="s">
        <v>25</v>
      </c>
      <c r="M9400" s="2" t="s">
        <v>19</v>
      </c>
      <c r="N9400" t="s">
        <v>58</v>
      </c>
    </row>
    <row r="9401" spans="1:14" x14ac:dyDescent="0.25">
      <c r="A9401" s="2" t="s">
        <v>10437</v>
      </c>
      <c r="B9401" s="2" t="s">
        <v>2561</v>
      </c>
      <c r="C9401" s="9">
        <f t="shared" si="146"/>
        <v>46054</v>
      </c>
      <c r="D9401" t="s">
        <v>45</v>
      </c>
      <c r="E9401" t="s">
        <v>186</v>
      </c>
      <c r="F9401" s="3">
        <v>2</v>
      </c>
      <c r="G9401" s="4">
        <v>3228.59</v>
      </c>
      <c r="H9401" s="5">
        <v>0.1</v>
      </c>
      <c r="I9401" s="4">
        <v>5811.46</v>
      </c>
      <c r="J9401" s="4">
        <v>1513.81</v>
      </c>
      <c r="K9401" t="s">
        <v>24</v>
      </c>
      <c r="L9401" t="s">
        <v>25</v>
      </c>
      <c r="M9401" s="2" t="s">
        <v>19</v>
      </c>
      <c r="N9401" t="s">
        <v>82</v>
      </c>
    </row>
    <row r="9402" spans="1:14" x14ac:dyDescent="0.25">
      <c r="A9402" s="2" t="s">
        <v>10438</v>
      </c>
      <c r="B9402" s="2" t="s">
        <v>872</v>
      </c>
      <c r="C9402" s="9">
        <f t="shared" si="146"/>
        <v>45323</v>
      </c>
      <c r="D9402" t="s">
        <v>45</v>
      </c>
      <c r="E9402" t="s">
        <v>222</v>
      </c>
      <c r="F9402" s="3">
        <v>2</v>
      </c>
      <c r="G9402" s="4">
        <v>2496.69</v>
      </c>
      <c r="H9402" s="5">
        <v>0.1</v>
      </c>
      <c r="I9402" s="4">
        <v>4494.04</v>
      </c>
      <c r="J9402" s="4">
        <v>852.14</v>
      </c>
      <c r="K9402" t="s">
        <v>17</v>
      </c>
      <c r="L9402" t="s">
        <v>25</v>
      </c>
      <c r="M9402" s="2" t="s">
        <v>19</v>
      </c>
      <c r="N9402" t="s">
        <v>155</v>
      </c>
    </row>
    <row r="9403" spans="1:14" x14ac:dyDescent="0.25">
      <c r="A9403" s="2" t="s">
        <v>10439</v>
      </c>
      <c r="B9403" s="2" t="s">
        <v>884</v>
      </c>
      <c r="C9403" s="9">
        <f t="shared" si="146"/>
        <v>45566</v>
      </c>
      <c r="D9403" t="s">
        <v>35</v>
      </c>
      <c r="E9403" t="s">
        <v>77</v>
      </c>
      <c r="F9403" s="3">
        <v>3</v>
      </c>
      <c r="G9403" s="4">
        <v>16179.38</v>
      </c>
      <c r="H9403" s="5">
        <v>0.15</v>
      </c>
      <c r="I9403" s="4">
        <v>41257.42</v>
      </c>
      <c r="J9403" s="4">
        <v>5986.61</v>
      </c>
      <c r="K9403" t="s">
        <v>17</v>
      </c>
      <c r="L9403" t="s">
        <v>47</v>
      </c>
      <c r="M9403" s="2" t="s">
        <v>19</v>
      </c>
      <c r="N9403" t="s">
        <v>42</v>
      </c>
    </row>
    <row r="9404" spans="1:14" x14ac:dyDescent="0.25">
      <c r="A9404" s="2" t="s">
        <v>10440</v>
      </c>
      <c r="B9404" s="2" t="s">
        <v>2107</v>
      </c>
      <c r="C9404" s="9">
        <f t="shared" si="146"/>
        <v>46143</v>
      </c>
      <c r="D9404" t="s">
        <v>53</v>
      </c>
      <c r="E9404" t="s">
        <v>114</v>
      </c>
      <c r="F9404" s="3">
        <v>3</v>
      </c>
      <c r="G9404" s="4">
        <v>696.81</v>
      </c>
      <c r="H9404" s="5">
        <v>0.25</v>
      </c>
      <c r="I9404" s="4">
        <v>1567.82</v>
      </c>
      <c r="J9404" s="4">
        <v>298.74</v>
      </c>
      <c r="K9404" t="s">
        <v>24</v>
      </c>
      <c r="L9404" t="s">
        <v>25</v>
      </c>
      <c r="M9404" s="2" t="s">
        <v>19</v>
      </c>
      <c r="N9404" t="s">
        <v>58</v>
      </c>
    </row>
    <row r="9405" spans="1:14" x14ac:dyDescent="0.25">
      <c r="A9405" s="2" t="s">
        <v>10441</v>
      </c>
      <c r="B9405" s="2" t="s">
        <v>1154</v>
      </c>
      <c r="C9405" s="9">
        <f t="shared" si="146"/>
        <v>46174</v>
      </c>
      <c r="D9405" t="s">
        <v>30</v>
      </c>
      <c r="E9405" t="s">
        <v>133</v>
      </c>
      <c r="F9405" s="3">
        <v>2</v>
      </c>
      <c r="G9405" s="4">
        <v>407.48</v>
      </c>
      <c r="H9405" s="5">
        <v>0.05</v>
      </c>
      <c r="I9405" s="4">
        <v>774.21</v>
      </c>
      <c r="J9405" s="4">
        <v>239.03</v>
      </c>
      <c r="K9405" t="s">
        <v>24</v>
      </c>
      <c r="L9405" t="s">
        <v>18</v>
      </c>
      <c r="M9405" s="2" t="s">
        <v>19</v>
      </c>
      <c r="N9405" t="s">
        <v>42</v>
      </c>
    </row>
    <row r="9406" spans="1:14" x14ac:dyDescent="0.25">
      <c r="A9406" s="2" t="s">
        <v>10442</v>
      </c>
      <c r="B9406" s="2" t="s">
        <v>962</v>
      </c>
      <c r="C9406" s="9">
        <f t="shared" si="146"/>
        <v>45689</v>
      </c>
      <c r="D9406" t="s">
        <v>30</v>
      </c>
      <c r="E9406" t="s">
        <v>31</v>
      </c>
      <c r="F9406" s="3">
        <v>2</v>
      </c>
      <c r="G9406" s="4">
        <v>531.48</v>
      </c>
      <c r="H9406" s="5">
        <v>0.05</v>
      </c>
      <c r="I9406" s="4">
        <v>1009.81</v>
      </c>
      <c r="J9406" s="4">
        <v>163.57</v>
      </c>
      <c r="K9406" t="s">
        <v>24</v>
      </c>
      <c r="L9406" t="s">
        <v>25</v>
      </c>
      <c r="M9406" s="2" t="s">
        <v>19</v>
      </c>
      <c r="N9406" t="s">
        <v>42</v>
      </c>
    </row>
    <row r="9407" spans="1:14" x14ac:dyDescent="0.25">
      <c r="A9407" s="2" t="s">
        <v>10443</v>
      </c>
      <c r="B9407" s="2" t="s">
        <v>1118</v>
      </c>
      <c r="C9407" s="9">
        <f t="shared" si="146"/>
        <v>45474</v>
      </c>
      <c r="D9407" t="s">
        <v>15</v>
      </c>
      <c r="E9407" t="s">
        <v>95</v>
      </c>
      <c r="F9407" s="3">
        <v>3</v>
      </c>
      <c r="G9407" s="4">
        <v>401.31</v>
      </c>
      <c r="H9407" s="5">
        <v>0</v>
      </c>
      <c r="I9407" s="4">
        <v>1203.93</v>
      </c>
      <c r="J9407" s="4">
        <v>193.31</v>
      </c>
      <c r="K9407" t="s">
        <v>24</v>
      </c>
      <c r="L9407" t="s">
        <v>18</v>
      </c>
      <c r="M9407" s="2" t="s">
        <v>19</v>
      </c>
      <c r="N9407" t="s">
        <v>155</v>
      </c>
    </row>
    <row r="9408" spans="1:14" x14ac:dyDescent="0.25">
      <c r="A9408" s="2" t="s">
        <v>10444</v>
      </c>
      <c r="B9408" s="2" t="s">
        <v>248</v>
      </c>
      <c r="C9408" s="9">
        <f t="shared" si="146"/>
        <v>46113</v>
      </c>
      <c r="D9408" t="s">
        <v>15</v>
      </c>
      <c r="E9408" t="s">
        <v>23</v>
      </c>
      <c r="F9408" s="3">
        <v>4</v>
      </c>
      <c r="G9408" s="4">
        <v>1782.01</v>
      </c>
      <c r="H9408" s="5">
        <v>0</v>
      </c>
      <c r="I9408" s="4">
        <v>7128.04</v>
      </c>
      <c r="J9408" s="4">
        <v>2204.9699999999998</v>
      </c>
      <c r="K9408" t="s">
        <v>24</v>
      </c>
      <c r="L9408" t="s">
        <v>25</v>
      </c>
      <c r="M9408" s="2" t="s">
        <v>19</v>
      </c>
      <c r="N9408" t="s">
        <v>87</v>
      </c>
    </row>
    <row r="9409" spans="1:14" x14ac:dyDescent="0.25">
      <c r="A9409" s="2" t="s">
        <v>10445</v>
      </c>
      <c r="B9409" s="2" t="s">
        <v>556</v>
      </c>
      <c r="C9409" s="9">
        <f t="shared" si="146"/>
        <v>46113</v>
      </c>
      <c r="D9409" t="s">
        <v>35</v>
      </c>
      <c r="E9409" t="s">
        <v>50</v>
      </c>
      <c r="F9409" s="3">
        <v>1</v>
      </c>
      <c r="G9409" s="4">
        <v>9117.61</v>
      </c>
      <c r="H9409" s="5">
        <v>0.05</v>
      </c>
      <c r="I9409" s="4">
        <v>8661.73</v>
      </c>
      <c r="J9409" s="4">
        <v>1553.8</v>
      </c>
      <c r="K9409" t="s">
        <v>24</v>
      </c>
      <c r="L9409" t="s">
        <v>18</v>
      </c>
      <c r="M9409" s="2" t="s">
        <v>26</v>
      </c>
      <c r="N9409" t="s">
        <v>58</v>
      </c>
    </row>
    <row r="9410" spans="1:14" x14ac:dyDescent="0.25">
      <c r="A9410" s="2" t="s">
        <v>10446</v>
      </c>
      <c r="B9410" s="2" t="s">
        <v>326</v>
      </c>
      <c r="C9410" s="9">
        <f t="shared" si="146"/>
        <v>45413</v>
      </c>
      <c r="D9410" t="s">
        <v>15</v>
      </c>
      <c r="E9410" t="s">
        <v>16</v>
      </c>
      <c r="F9410" s="3">
        <v>1</v>
      </c>
      <c r="G9410" s="4">
        <v>1893.73</v>
      </c>
      <c r="H9410" s="5">
        <v>0</v>
      </c>
      <c r="I9410" s="4">
        <v>1893.73</v>
      </c>
      <c r="J9410" s="4">
        <v>371.91</v>
      </c>
      <c r="K9410" t="s">
        <v>17</v>
      </c>
      <c r="L9410" t="s">
        <v>18</v>
      </c>
      <c r="M9410" s="2" t="s">
        <v>19</v>
      </c>
      <c r="N9410" t="s">
        <v>42</v>
      </c>
    </row>
    <row r="9411" spans="1:14" x14ac:dyDescent="0.25">
      <c r="A9411" s="2" t="s">
        <v>10447</v>
      </c>
      <c r="B9411" s="2" t="s">
        <v>135</v>
      </c>
      <c r="C9411" s="9">
        <f t="shared" ref="C9411:C9474" si="147">DATE(YEAR(B9411),MONTH(B9411),1)</f>
        <v>45839</v>
      </c>
      <c r="D9411" t="s">
        <v>35</v>
      </c>
      <c r="E9411" t="s">
        <v>36</v>
      </c>
      <c r="F9411" s="3">
        <v>3</v>
      </c>
      <c r="G9411" s="4">
        <v>30959.81</v>
      </c>
      <c r="H9411" s="5">
        <v>0.2</v>
      </c>
      <c r="I9411" s="4">
        <v>74303.539999999994</v>
      </c>
      <c r="J9411" s="4">
        <v>0</v>
      </c>
      <c r="K9411" t="s">
        <v>37</v>
      </c>
      <c r="L9411" t="s">
        <v>25</v>
      </c>
      <c r="M9411" s="2" t="s">
        <v>101</v>
      </c>
      <c r="N9411" t="s">
        <v>87</v>
      </c>
    </row>
    <row r="9412" spans="1:14" x14ac:dyDescent="0.25">
      <c r="A9412" s="2" t="s">
        <v>10448</v>
      </c>
      <c r="B9412" s="2" t="s">
        <v>1970</v>
      </c>
      <c r="C9412" s="9">
        <f t="shared" si="147"/>
        <v>45809</v>
      </c>
      <c r="D9412" t="s">
        <v>45</v>
      </c>
      <c r="E9412" t="s">
        <v>222</v>
      </c>
      <c r="F9412" s="3">
        <v>3</v>
      </c>
      <c r="G9412" s="4">
        <v>6391.44</v>
      </c>
      <c r="H9412" s="5">
        <v>0.15</v>
      </c>
      <c r="I9412" s="4">
        <v>16298.17</v>
      </c>
      <c r="J9412" s="4">
        <v>3544.29</v>
      </c>
      <c r="K9412" t="s">
        <v>24</v>
      </c>
      <c r="L9412" t="s">
        <v>18</v>
      </c>
      <c r="M9412" s="2" t="s">
        <v>19</v>
      </c>
      <c r="N9412" t="s">
        <v>58</v>
      </c>
    </row>
    <row r="9413" spans="1:14" x14ac:dyDescent="0.25">
      <c r="A9413" s="2" t="s">
        <v>10449</v>
      </c>
      <c r="B9413" s="2" t="s">
        <v>2913</v>
      </c>
      <c r="C9413" s="9">
        <f t="shared" si="147"/>
        <v>45536</v>
      </c>
      <c r="D9413" t="s">
        <v>45</v>
      </c>
      <c r="E9413" t="s">
        <v>121</v>
      </c>
      <c r="F9413" s="3">
        <v>4</v>
      </c>
      <c r="G9413" s="4">
        <v>3626.4</v>
      </c>
      <c r="H9413" s="5">
        <v>0.05</v>
      </c>
      <c r="I9413" s="4">
        <v>13780.32</v>
      </c>
      <c r="J9413" s="4">
        <v>4256.33</v>
      </c>
      <c r="K9413" t="s">
        <v>124</v>
      </c>
      <c r="L9413" t="s">
        <v>25</v>
      </c>
      <c r="M9413" s="2" t="s">
        <v>19</v>
      </c>
      <c r="N9413" t="s">
        <v>87</v>
      </c>
    </row>
    <row r="9414" spans="1:14" x14ac:dyDescent="0.25">
      <c r="A9414" s="2" t="s">
        <v>10450</v>
      </c>
      <c r="B9414" s="2" t="s">
        <v>1104</v>
      </c>
      <c r="C9414" s="9">
        <f t="shared" si="147"/>
        <v>45383</v>
      </c>
      <c r="D9414" t="s">
        <v>15</v>
      </c>
      <c r="E9414" t="s">
        <v>57</v>
      </c>
      <c r="F9414" s="3">
        <v>2</v>
      </c>
      <c r="G9414" s="4">
        <v>596.53</v>
      </c>
      <c r="H9414" s="5">
        <v>0.05</v>
      </c>
      <c r="I9414" s="4">
        <v>1133.4100000000001</v>
      </c>
      <c r="J9414" s="4">
        <v>0</v>
      </c>
      <c r="K9414" t="s">
        <v>17</v>
      </c>
      <c r="L9414" t="s">
        <v>47</v>
      </c>
      <c r="M9414" s="2" t="s">
        <v>101</v>
      </c>
      <c r="N9414" t="s">
        <v>155</v>
      </c>
    </row>
    <row r="9415" spans="1:14" x14ac:dyDescent="0.25">
      <c r="A9415" s="2" t="s">
        <v>10451</v>
      </c>
      <c r="B9415" s="2" t="s">
        <v>649</v>
      </c>
      <c r="C9415" s="9">
        <f t="shared" si="147"/>
        <v>45748</v>
      </c>
      <c r="D9415" t="s">
        <v>15</v>
      </c>
      <c r="E9415" t="s">
        <v>57</v>
      </c>
      <c r="F9415" s="3">
        <v>3</v>
      </c>
      <c r="G9415" s="4">
        <v>1357.16</v>
      </c>
      <c r="H9415" s="5">
        <v>0.1</v>
      </c>
      <c r="I9415" s="4">
        <v>3664.33</v>
      </c>
      <c r="J9415" s="4">
        <v>1042.29</v>
      </c>
      <c r="K9415" t="s">
        <v>37</v>
      </c>
      <c r="L9415" t="s">
        <v>25</v>
      </c>
      <c r="M9415" s="2" t="s">
        <v>19</v>
      </c>
      <c r="N9415" t="s">
        <v>155</v>
      </c>
    </row>
    <row r="9416" spans="1:14" x14ac:dyDescent="0.25">
      <c r="A9416" s="2" t="s">
        <v>10452</v>
      </c>
      <c r="B9416" s="2" t="s">
        <v>638</v>
      </c>
      <c r="C9416" s="9">
        <f t="shared" si="147"/>
        <v>45413</v>
      </c>
      <c r="D9416" t="s">
        <v>30</v>
      </c>
      <c r="E9416" t="s">
        <v>163</v>
      </c>
      <c r="F9416" s="3">
        <v>4</v>
      </c>
      <c r="G9416" s="4">
        <v>527.39</v>
      </c>
      <c r="H9416" s="5">
        <v>0.15</v>
      </c>
      <c r="I9416" s="4">
        <v>1793.13</v>
      </c>
      <c r="J9416" s="4">
        <v>507.37</v>
      </c>
      <c r="K9416" t="s">
        <v>24</v>
      </c>
      <c r="L9416" t="s">
        <v>47</v>
      </c>
      <c r="M9416" s="2" t="s">
        <v>19</v>
      </c>
      <c r="N9416" t="s">
        <v>58</v>
      </c>
    </row>
    <row r="9417" spans="1:14" x14ac:dyDescent="0.25">
      <c r="A9417" s="2" t="s">
        <v>10453</v>
      </c>
      <c r="B9417" s="2" t="s">
        <v>560</v>
      </c>
      <c r="C9417" s="9">
        <f t="shared" si="147"/>
        <v>45717</v>
      </c>
      <c r="D9417" t="s">
        <v>35</v>
      </c>
      <c r="E9417" t="s">
        <v>74</v>
      </c>
      <c r="F9417" s="3">
        <v>3</v>
      </c>
      <c r="G9417" s="4">
        <v>8357.16</v>
      </c>
      <c r="H9417" s="5">
        <v>0.15</v>
      </c>
      <c r="I9417" s="4">
        <v>21310.76</v>
      </c>
      <c r="J9417" s="4">
        <v>2934.55</v>
      </c>
      <c r="K9417" t="s">
        <v>24</v>
      </c>
      <c r="L9417" t="s">
        <v>18</v>
      </c>
      <c r="M9417" s="2" t="s">
        <v>19</v>
      </c>
      <c r="N9417" t="s">
        <v>32</v>
      </c>
    </row>
    <row r="9418" spans="1:14" x14ac:dyDescent="0.25">
      <c r="A9418" s="2" t="s">
        <v>10454</v>
      </c>
      <c r="B9418" s="2" t="s">
        <v>2802</v>
      </c>
      <c r="C9418" s="9">
        <f t="shared" si="147"/>
        <v>45474</v>
      </c>
      <c r="D9418" t="s">
        <v>30</v>
      </c>
      <c r="E9418" t="s">
        <v>133</v>
      </c>
      <c r="F9418" s="3">
        <v>2</v>
      </c>
      <c r="G9418" s="4">
        <v>1402.84</v>
      </c>
      <c r="H9418" s="5">
        <v>0</v>
      </c>
      <c r="I9418" s="4">
        <v>2805.68</v>
      </c>
      <c r="J9418" s="4">
        <v>965.43</v>
      </c>
      <c r="K9418" t="s">
        <v>17</v>
      </c>
      <c r="L9418" t="s">
        <v>25</v>
      </c>
      <c r="M9418" s="2" t="s">
        <v>19</v>
      </c>
      <c r="N9418" t="s">
        <v>82</v>
      </c>
    </row>
    <row r="9419" spans="1:14" x14ac:dyDescent="0.25">
      <c r="A9419" s="2" t="s">
        <v>10455</v>
      </c>
      <c r="B9419" s="2" t="s">
        <v>312</v>
      </c>
      <c r="C9419" s="9">
        <f t="shared" si="147"/>
        <v>45444</v>
      </c>
      <c r="D9419" t="s">
        <v>35</v>
      </c>
      <c r="E9419" t="s">
        <v>50</v>
      </c>
      <c r="F9419" s="3">
        <v>3</v>
      </c>
      <c r="G9419" s="4">
        <v>8710.4599999999991</v>
      </c>
      <c r="H9419" s="5">
        <v>0.15</v>
      </c>
      <c r="I9419" s="4">
        <v>22211.67</v>
      </c>
      <c r="J9419" s="4">
        <v>3027.74</v>
      </c>
      <c r="K9419" t="s">
        <v>37</v>
      </c>
      <c r="L9419" t="s">
        <v>25</v>
      </c>
      <c r="M9419" s="2" t="s">
        <v>19</v>
      </c>
      <c r="N9419" t="s">
        <v>82</v>
      </c>
    </row>
    <row r="9420" spans="1:14" x14ac:dyDescent="0.25">
      <c r="A9420" s="2" t="s">
        <v>10456</v>
      </c>
      <c r="B9420" s="2" t="s">
        <v>5707</v>
      </c>
      <c r="C9420" s="9">
        <f t="shared" si="147"/>
        <v>45778</v>
      </c>
      <c r="D9420" t="s">
        <v>35</v>
      </c>
      <c r="E9420" t="s">
        <v>50</v>
      </c>
      <c r="F9420" s="3">
        <v>2</v>
      </c>
      <c r="G9420" s="4">
        <v>23574.720000000001</v>
      </c>
      <c r="H9420" s="5">
        <v>0.2</v>
      </c>
      <c r="I9420" s="4">
        <v>37719.550000000003</v>
      </c>
      <c r="J9420" s="4">
        <v>12758.31</v>
      </c>
      <c r="K9420" t="s">
        <v>17</v>
      </c>
      <c r="L9420" t="s">
        <v>25</v>
      </c>
      <c r="M9420" s="2" t="s">
        <v>19</v>
      </c>
      <c r="N9420" t="s">
        <v>82</v>
      </c>
    </row>
    <row r="9421" spans="1:14" x14ac:dyDescent="0.25">
      <c r="A9421" s="2" t="s">
        <v>10457</v>
      </c>
      <c r="B9421" s="2" t="s">
        <v>3416</v>
      </c>
      <c r="C9421" s="9">
        <f t="shared" si="147"/>
        <v>46143</v>
      </c>
      <c r="D9421" t="s">
        <v>35</v>
      </c>
      <c r="E9421" t="s">
        <v>77</v>
      </c>
      <c r="F9421" s="3">
        <v>4</v>
      </c>
      <c r="G9421" s="4">
        <v>17861.57</v>
      </c>
      <c r="H9421" s="5">
        <v>0</v>
      </c>
      <c r="I9421" s="4">
        <v>71446.28</v>
      </c>
      <c r="J9421" s="4">
        <v>24804.15</v>
      </c>
      <c r="K9421" t="s">
        <v>37</v>
      </c>
      <c r="L9421" t="s">
        <v>25</v>
      </c>
      <c r="M9421" s="2" t="s">
        <v>19</v>
      </c>
      <c r="N9421" t="s">
        <v>66</v>
      </c>
    </row>
    <row r="9422" spans="1:14" x14ac:dyDescent="0.25">
      <c r="A9422" s="2" t="s">
        <v>10458</v>
      </c>
      <c r="B9422" s="2" t="s">
        <v>1523</v>
      </c>
      <c r="C9422" s="9">
        <f t="shared" si="147"/>
        <v>45413</v>
      </c>
      <c r="D9422" t="s">
        <v>30</v>
      </c>
      <c r="E9422" t="s">
        <v>133</v>
      </c>
      <c r="F9422" s="3">
        <v>1</v>
      </c>
      <c r="G9422" s="4">
        <v>1056.72</v>
      </c>
      <c r="H9422" s="5">
        <v>0.15</v>
      </c>
      <c r="I9422" s="4">
        <v>898.21</v>
      </c>
      <c r="J9422" s="4">
        <v>161.68</v>
      </c>
      <c r="K9422" t="s">
        <v>24</v>
      </c>
      <c r="L9422" t="s">
        <v>18</v>
      </c>
      <c r="M9422" s="2" t="s">
        <v>19</v>
      </c>
      <c r="N9422" t="s">
        <v>20</v>
      </c>
    </row>
    <row r="9423" spans="1:14" x14ac:dyDescent="0.25">
      <c r="A9423" s="2" t="s">
        <v>10459</v>
      </c>
      <c r="B9423" s="2" t="s">
        <v>1154</v>
      </c>
      <c r="C9423" s="9">
        <f t="shared" si="147"/>
        <v>46174</v>
      </c>
      <c r="D9423" t="s">
        <v>15</v>
      </c>
      <c r="E9423" t="s">
        <v>57</v>
      </c>
      <c r="F9423" s="3">
        <v>4</v>
      </c>
      <c r="G9423" s="4">
        <v>1121.8599999999999</v>
      </c>
      <c r="H9423" s="5">
        <v>0</v>
      </c>
      <c r="I9423" s="4">
        <v>4487.4399999999996</v>
      </c>
      <c r="J9423" s="4">
        <v>1202.8900000000001</v>
      </c>
      <c r="K9423" t="s">
        <v>24</v>
      </c>
      <c r="L9423" t="s">
        <v>18</v>
      </c>
      <c r="M9423" s="2" t="s">
        <v>19</v>
      </c>
      <c r="N9423" t="s">
        <v>42</v>
      </c>
    </row>
    <row r="9424" spans="1:14" x14ac:dyDescent="0.25">
      <c r="A9424" s="2" t="s">
        <v>10460</v>
      </c>
      <c r="B9424" s="2" t="s">
        <v>668</v>
      </c>
      <c r="C9424" s="9">
        <f t="shared" si="147"/>
        <v>45413</v>
      </c>
      <c r="D9424" t="s">
        <v>30</v>
      </c>
      <c r="E9424" t="s">
        <v>41</v>
      </c>
      <c r="F9424" s="3">
        <v>1</v>
      </c>
      <c r="G9424" s="4">
        <v>1318.99</v>
      </c>
      <c r="H9424" s="5">
        <v>0</v>
      </c>
      <c r="I9424" s="4">
        <v>1318.99</v>
      </c>
      <c r="J9424" s="4">
        <v>174.42</v>
      </c>
      <c r="K9424" t="s">
        <v>24</v>
      </c>
      <c r="L9424" t="s">
        <v>25</v>
      </c>
      <c r="M9424" s="2" t="s">
        <v>19</v>
      </c>
      <c r="N9424" t="s">
        <v>20</v>
      </c>
    </row>
    <row r="9425" spans="1:14" x14ac:dyDescent="0.25">
      <c r="A9425" s="2" t="s">
        <v>10461</v>
      </c>
      <c r="B9425" s="2" t="s">
        <v>1198</v>
      </c>
      <c r="C9425" s="9">
        <f t="shared" si="147"/>
        <v>45627</v>
      </c>
      <c r="D9425" t="s">
        <v>15</v>
      </c>
      <c r="E9425" t="s">
        <v>16</v>
      </c>
      <c r="F9425" s="3">
        <v>4</v>
      </c>
      <c r="G9425" s="4">
        <v>381.77</v>
      </c>
      <c r="H9425" s="5">
        <v>0.1</v>
      </c>
      <c r="I9425" s="4">
        <v>1374.37</v>
      </c>
      <c r="J9425" s="4">
        <v>380.08</v>
      </c>
      <c r="K9425" t="s">
        <v>124</v>
      </c>
      <c r="L9425" t="s">
        <v>25</v>
      </c>
      <c r="M9425" s="2" t="s">
        <v>19</v>
      </c>
      <c r="N9425" t="s">
        <v>27</v>
      </c>
    </row>
    <row r="9426" spans="1:14" x14ac:dyDescent="0.25">
      <c r="A9426" s="2" t="s">
        <v>10462</v>
      </c>
      <c r="B9426" s="2" t="s">
        <v>7204</v>
      </c>
      <c r="C9426" s="9">
        <f t="shared" si="147"/>
        <v>45352</v>
      </c>
      <c r="D9426" t="s">
        <v>35</v>
      </c>
      <c r="E9426" t="s">
        <v>71</v>
      </c>
      <c r="F9426" s="3">
        <v>1</v>
      </c>
      <c r="G9426" s="4">
        <v>32759.01</v>
      </c>
      <c r="H9426" s="5">
        <v>0.1</v>
      </c>
      <c r="I9426" s="4">
        <v>29483.11</v>
      </c>
      <c r="J9426" s="4">
        <v>4807.74</v>
      </c>
      <c r="K9426" t="s">
        <v>24</v>
      </c>
      <c r="L9426" t="s">
        <v>18</v>
      </c>
      <c r="M9426" s="2" t="s">
        <v>26</v>
      </c>
      <c r="N9426" t="s">
        <v>58</v>
      </c>
    </row>
    <row r="9427" spans="1:14" x14ac:dyDescent="0.25">
      <c r="A9427" s="2" t="s">
        <v>10463</v>
      </c>
      <c r="B9427" s="2" t="s">
        <v>550</v>
      </c>
      <c r="C9427" s="9">
        <f t="shared" si="147"/>
        <v>45505</v>
      </c>
      <c r="D9427" t="s">
        <v>45</v>
      </c>
      <c r="E9427" t="s">
        <v>121</v>
      </c>
      <c r="F9427" s="3">
        <v>4</v>
      </c>
      <c r="G9427" s="4">
        <v>5251.25</v>
      </c>
      <c r="H9427" s="5">
        <v>0.05</v>
      </c>
      <c r="I9427" s="4">
        <v>19954.75</v>
      </c>
      <c r="J9427" s="4">
        <v>6713.64</v>
      </c>
      <c r="K9427" t="s">
        <v>24</v>
      </c>
      <c r="L9427" t="s">
        <v>25</v>
      </c>
      <c r="M9427" s="2" t="s">
        <v>19</v>
      </c>
      <c r="N9427" t="s">
        <v>66</v>
      </c>
    </row>
    <row r="9428" spans="1:14" x14ac:dyDescent="0.25">
      <c r="A9428" s="2" t="s">
        <v>10464</v>
      </c>
      <c r="B9428" s="2" t="s">
        <v>2152</v>
      </c>
      <c r="C9428" s="9">
        <f t="shared" si="147"/>
        <v>45597</v>
      </c>
      <c r="D9428" t="s">
        <v>35</v>
      </c>
      <c r="E9428" t="s">
        <v>36</v>
      </c>
      <c r="F9428" s="3">
        <v>2</v>
      </c>
      <c r="G9428" s="4">
        <v>6732.42</v>
      </c>
      <c r="H9428" s="5">
        <v>0.2</v>
      </c>
      <c r="I9428" s="4">
        <v>10771.87</v>
      </c>
      <c r="J9428" s="4">
        <v>2915.54</v>
      </c>
      <c r="K9428" t="s">
        <v>37</v>
      </c>
      <c r="L9428" t="s">
        <v>25</v>
      </c>
      <c r="M9428" s="2" t="s">
        <v>19</v>
      </c>
      <c r="N9428" t="s">
        <v>58</v>
      </c>
    </row>
    <row r="9429" spans="1:14" x14ac:dyDescent="0.25">
      <c r="A9429" s="2" t="s">
        <v>10465</v>
      </c>
      <c r="B9429" s="2" t="s">
        <v>942</v>
      </c>
      <c r="C9429" s="9">
        <f t="shared" si="147"/>
        <v>46082</v>
      </c>
      <c r="D9429" t="s">
        <v>30</v>
      </c>
      <c r="E9429" t="s">
        <v>133</v>
      </c>
      <c r="F9429" s="3">
        <v>1</v>
      </c>
      <c r="G9429" s="4">
        <v>1307.78</v>
      </c>
      <c r="H9429" s="5">
        <v>0</v>
      </c>
      <c r="I9429" s="4">
        <v>1307.78</v>
      </c>
      <c r="J9429" s="4">
        <v>387.08</v>
      </c>
      <c r="K9429" t="s">
        <v>37</v>
      </c>
      <c r="L9429" t="s">
        <v>25</v>
      </c>
      <c r="M9429" s="2" t="s">
        <v>19</v>
      </c>
      <c r="N9429" t="s">
        <v>66</v>
      </c>
    </row>
    <row r="9430" spans="1:14" x14ac:dyDescent="0.25">
      <c r="A9430" s="2" t="s">
        <v>10466</v>
      </c>
      <c r="B9430" s="2" t="s">
        <v>1930</v>
      </c>
      <c r="C9430" s="9">
        <f t="shared" si="147"/>
        <v>45931</v>
      </c>
      <c r="D9430" t="s">
        <v>35</v>
      </c>
      <c r="E9430" t="s">
        <v>77</v>
      </c>
      <c r="F9430" s="3">
        <v>1</v>
      </c>
      <c r="G9430" s="4">
        <v>3635.25</v>
      </c>
      <c r="H9430" s="5">
        <v>0.1</v>
      </c>
      <c r="I9430" s="4">
        <v>3271.72</v>
      </c>
      <c r="J9430" s="4">
        <v>1104.19</v>
      </c>
      <c r="K9430" t="s">
        <v>37</v>
      </c>
      <c r="L9430" t="s">
        <v>18</v>
      </c>
      <c r="M9430" s="2" t="s">
        <v>19</v>
      </c>
      <c r="N9430" t="s">
        <v>66</v>
      </c>
    </row>
    <row r="9431" spans="1:14" x14ac:dyDescent="0.25">
      <c r="A9431" s="2" t="s">
        <v>10467</v>
      </c>
      <c r="B9431" s="2" t="s">
        <v>1252</v>
      </c>
      <c r="C9431" s="9">
        <f t="shared" si="147"/>
        <v>45352</v>
      </c>
      <c r="D9431" t="s">
        <v>15</v>
      </c>
      <c r="E9431" t="s">
        <v>57</v>
      </c>
      <c r="F9431" s="3">
        <v>2</v>
      </c>
      <c r="G9431" s="4">
        <v>1911.44</v>
      </c>
      <c r="H9431" s="5">
        <v>0.05</v>
      </c>
      <c r="I9431" s="4">
        <v>3631.74</v>
      </c>
      <c r="J9431" s="4">
        <v>1152.3499999999999</v>
      </c>
      <c r="K9431" t="s">
        <v>37</v>
      </c>
      <c r="L9431" t="s">
        <v>47</v>
      </c>
      <c r="M9431" s="2" t="s">
        <v>19</v>
      </c>
      <c r="N9431" t="s">
        <v>20</v>
      </c>
    </row>
    <row r="9432" spans="1:14" x14ac:dyDescent="0.25">
      <c r="A9432" s="2" t="s">
        <v>10468</v>
      </c>
      <c r="B9432" s="2" t="s">
        <v>2152</v>
      </c>
      <c r="C9432" s="9">
        <f t="shared" si="147"/>
        <v>45597</v>
      </c>
      <c r="D9432" t="s">
        <v>30</v>
      </c>
      <c r="E9432" t="s">
        <v>133</v>
      </c>
      <c r="F9432" s="3">
        <v>2</v>
      </c>
      <c r="G9432" s="4">
        <v>966.6</v>
      </c>
      <c r="H9432" s="5">
        <v>0.2</v>
      </c>
      <c r="I9432" s="4">
        <v>1546.56</v>
      </c>
      <c r="J9432" s="4">
        <v>351.85</v>
      </c>
      <c r="K9432" t="s">
        <v>24</v>
      </c>
      <c r="L9432" t="s">
        <v>25</v>
      </c>
      <c r="M9432" s="2" t="s">
        <v>19</v>
      </c>
      <c r="N9432" t="s">
        <v>66</v>
      </c>
    </row>
    <row r="9433" spans="1:14" x14ac:dyDescent="0.25">
      <c r="A9433" s="2" t="s">
        <v>10469</v>
      </c>
      <c r="B9433" s="2" t="s">
        <v>3292</v>
      </c>
      <c r="C9433" s="9">
        <f t="shared" si="147"/>
        <v>45474</v>
      </c>
      <c r="D9433" t="s">
        <v>53</v>
      </c>
      <c r="E9433" t="s">
        <v>54</v>
      </c>
      <c r="F9433" s="3">
        <v>1</v>
      </c>
      <c r="G9433" s="4">
        <v>1011.78</v>
      </c>
      <c r="H9433" s="5">
        <v>0</v>
      </c>
      <c r="I9433" s="4">
        <v>1011.78</v>
      </c>
      <c r="J9433" s="4">
        <v>161.13999999999999</v>
      </c>
      <c r="K9433" t="s">
        <v>37</v>
      </c>
      <c r="L9433" t="s">
        <v>25</v>
      </c>
      <c r="M9433" s="2" t="s">
        <v>26</v>
      </c>
      <c r="N9433" t="s">
        <v>155</v>
      </c>
    </row>
    <row r="9434" spans="1:14" x14ac:dyDescent="0.25">
      <c r="A9434" s="2" t="s">
        <v>10470</v>
      </c>
      <c r="B9434" s="2" t="s">
        <v>118</v>
      </c>
      <c r="C9434" s="9">
        <f t="shared" si="147"/>
        <v>45444</v>
      </c>
      <c r="D9434" t="s">
        <v>15</v>
      </c>
      <c r="E9434" t="s">
        <v>95</v>
      </c>
      <c r="F9434" s="3">
        <v>1</v>
      </c>
      <c r="G9434" s="4">
        <v>2633.13</v>
      </c>
      <c r="H9434" s="5">
        <v>0</v>
      </c>
      <c r="I9434" s="4">
        <v>2633.13</v>
      </c>
      <c r="J9434" s="4">
        <v>511.54</v>
      </c>
      <c r="K9434" t="s">
        <v>24</v>
      </c>
      <c r="L9434" t="s">
        <v>25</v>
      </c>
      <c r="M9434" s="2" t="s">
        <v>19</v>
      </c>
      <c r="N9434" t="s">
        <v>66</v>
      </c>
    </row>
    <row r="9435" spans="1:14" x14ac:dyDescent="0.25">
      <c r="A9435" s="2" t="s">
        <v>10471</v>
      </c>
      <c r="B9435" s="2" t="s">
        <v>954</v>
      </c>
      <c r="C9435" s="9">
        <f t="shared" si="147"/>
        <v>45809</v>
      </c>
      <c r="D9435" t="s">
        <v>30</v>
      </c>
      <c r="E9435" t="s">
        <v>163</v>
      </c>
      <c r="F9435" s="3">
        <v>1</v>
      </c>
      <c r="G9435" s="4">
        <v>1133.21</v>
      </c>
      <c r="H9435" s="5">
        <v>0.25</v>
      </c>
      <c r="I9435" s="4">
        <v>849.91</v>
      </c>
      <c r="J9435" s="4">
        <v>0</v>
      </c>
      <c r="K9435" t="s">
        <v>37</v>
      </c>
      <c r="L9435" t="s">
        <v>47</v>
      </c>
      <c r="M9435" s="2" t="s">
        <v>61</v>
      </c>
      <c r="N9435" t="s">
        <v>82</v>
      </c>
    </row>
    <row r="9436" spans="1:14" x14ac:dyDescent="0.25">
      <c r="A9436" s="2" t="s">
        <v>10472</v>
      </c>
      <c r="B9436" s="2" t="s">
        <v>1891</v>
      </c>
      <c r="C9436" s="9">
        <f t="shared" si="147"/>
        <v>45383</v>
      </c>
      <c r="D9436" t="s">
        <v>35</v>
      </c>
      <c r="E9436" t="s">
        <v>71</v>
      </c>
      <c r="F9436" s="3">
        <v>3</v>
      </c>
      <c r="G9436" s="4">
        <v>27951.81</v>
      </c>
      <c r="H9436" s="5">
        <v>0.1</v>
      </c>
      <c r="I9436" s="4">
        <v>75469.89</v>
      </c>
      <c r="J9436" s="4">
        <v>22005.81</v>
      </c>
      <c r="K9436" t="s">
        <v>37</v>
      </c>
      <c r="L9436" t="s">
        <v>25</v>
      </c>
      <c r="M9436" s="2" t="s">
        <v>19</v>
      </c>
      <c r="N9436" t="s">
        <v>42</v>
      </c>
    </row>
    <row r="9437" spans="1:14" x14ac:dyDescent="0.25">
      <c r="A9437" s="2" t="s">
        <v>10473</v>
      </c>
      <c r="B9437" s="2" t="s">
        <v>1460</v>
      </c>
      <c r="C9437" s="9">
        <f t="shared" si="147"/>
        <v>45566</v>
      </c>
      <c r="D9437" t="s">
        <v>30</v>
      </c>
      <c r="E9437" t="s">
        <v>41</v>
      </c>
      <c r="F9437" s="3">
        <v>4</v>
      </c>
      <c r="G9437" s="4">
        <v>433.5</v>
      </c>
      <c r="H9437" s="5">
        <v>0.2</v>
      </c>
      <c r="I9437" s="4">
        <v>1387.2</v>
      </c>
      <c r="J9437" s="4">
        <v>247.81</v>
      </c>
      <c r="K9437" t="s">
        <v>17</v>
      </c>
      <c r="L9437" t="s">
        <v>25</v>
      </c>
      <c r="M9437" s="2" t="s">
        <v>19</v>
      </c>
      <c r="N9437" t="s">
        <v>58</v>
      </c>
    </row>
    <row r="9438" spans="1:14" x14ac:dyDescent="0.25">
      <c r="A9438" s="2" t="s">
        <v>10474</v>
      </c>
      <c r="B9438" s="2" t="s">
        <v>1613</v>
      </c>
      <c r="C9438" s="9">
        <f t="shared" si="147"/>
        <v>45992</v>
      </c>
      <c r="D9438" t="s">
        <v>45</v>
      </c>
      <c r="E9438" t="s">
        <v>111</v>
      </c>
      <c r="F9438" s="3">
        <v>2</v>
      </c>
      <c r="G9438" s="4">
        <v>2125.08</v>
      </c>
      <c r="H9438" s="5">
        <v>0.05</v>
      </c>
      <c r="I9438" s="4">
        <v>4037.65</v>
      </c>
      <c r="J9438" s="4">
        <v>900.87</v>
      </c>
      <c r="K9438" t="s">
        <v>24</v>
      </c>
      <c r="L9438" t="s">
        <v>25</v>
      </c>
      <c r="M9438" s="2" t="s">
        <v>19</v>
      </c>
      <c r="N9438" t="s">
        <v>87</v>
      </c>
    </row>
    <row r="9439" spans="1:14" x14ac:dyDescent="0.25">
      <c r="A9439" s="2" t="s">
        <v>10475</v>
      </c>
      <c r="B9439" s="2" t="s">
        <v>432</v>
      </c>
      <c r="C9439" s="9">
        <f t="shared" si="147"/>
        <v>45839</v>
      </c>
      <c r="D9439" t="s">
        <v>35</v>
      </c>
      <c r="E9439" t="s">
        <v>71</v>
      </c>
      <c r="F9439" s="3">
        <v>2</v>
      </c>
      <c r="G9439" s="4">
        <v>33961.58</v>
      </c>
      <c r="H9439" s="5">
        <v>0.1</v>
      </c>
      <c r="I9439" s="4">
        <v>61130.84</v>
      </c>
      <c r="J9439" s="4">
        <v>0</v>
      </c>
      <c r="K9439" t="s">
        <v>37</v>
      </c>
      <c r="L9439" t="s">
        <v>25</v>
      </c>
      <c r="M9439" s="2" t="s">
        <v>61</v>
      </c>
      <c r="N9439" t="s">
        <v>66</v>
      </c>
    </row>
    <row r="9440" spans="1:14" x14ac:dyDescent="0.25">
      <c r="A9440" s="2" t="s">
        <v>10476</v>
      </c>
      <c r="B9440" s="2" t="s">
        <v>663</v>
      </c>
      <c r="C9440" s="9">
        <f t="shared" si="147"/>
        <v>46235</v>
      </c>
      <c r="D9440" t="s">
        <v>15</v>
      </c>
      <c r="E9440" t="s">
        <v>95</v>
      </c>
      <c r="F9440" s="3">
        <v>4</v>
      </c>
      <c r="G9440" s="4">
        <v>1190.42</v>
      </c>
      <c r="H9440" s="5">
        <v>0.1</v>
      </c>
      <c r="I9440" s="4">
        <v>4285.51</v>
      </c>
      <c r="J9440" s="4">
        <v>979.58</v>
      </c>
      <c r="K9440" t="s">
        <v>24</v>
      </c>
      <c r="L9440" t="s">
        <v>25</v>
      </c>
      <c r="M9440" s="2" t="s">
        <v>19</v>
      </c>
      <c r="N9440" t="s">
        <v>87</v>
      </c>
    </row>
    <row r="9441" spans="1:14" x14ac:dyDescent="0.25">
      <c r="A9441" s="2" t="s">
        <v>10477</v>
      </c>
      <c r="B9441" s="2" t="s">
        <v>22</v>
      </c>
      <c r="C9441" s="9">
        <f t="shared" si="147"/>
        <v>45717</v>
      </c>
      <c r="D9441" t="s">
        <v>35</v>
      </c>
      <c r="E9441" t="s">
        <v>77</v>
      </c>
      <c r="F9441" s="3">
        <v>2</v>
      </c>
      <c r="G9441" s="4">
        <v>22367.23</v>
      </c>
      <c r="H9441" s="5">
        <v>0.25</v>
      </c>
      <c r="I9441" s="4">
        <v>33550.839999999997</v>
      </c>
      <c r="J9441" s="4">
        <v>0</v>
      </c>
      <c r="K9441" t="s">
        <v>24</v>
      </c>
      <c r="L9441" t="s">
        <v>25</v>
      </c>
      <c r="M9441" s="2" t="s">
        <v>101</v>
      </c>
      <c r="N9441" t="s">
        <v>87</v>
      </c>
    </row>
    <row r="9442" spans="1:14" x14ac:dyDescent="0.25">
      <c r="A9442" s="2" t="s">
        <v>10478</v>
      </c>
      <c r="B9442" s="2" t="s">
        <v>4923</v>
      </c>
      <c r="C9442" s="9">
        <f t="shared" si="147"/>
        <v>45352</v>
      </c>
      <c r="D9442" t="s">
        <v>15</v>
      </c>
      <c r="E9442" t="s">
        <v>57</v>
      </c>
      <c r="F9442" s="3">
        <v>2</v>
      </c>
      <c r="G9442" s="4">
        <v>614</v>
      </c>
      <c r="H9442" s="5">
        <v>0</v>
      </c>
      <c r="I9442" s="4">
        <v>1228</v>
      </c>
      <c r="J9442" s="4">
        <v>192.02</v>
      </c>
      <c r="K9442" t="s">
        <v>24</v>
      </c>
      <c r="L9442" t="s">
        <v>25</v>
      </c>
      <c r="M9442" s="2" t="s">
        <v>19</v>
      </c>
      <c r="N9442" t="s">
        <v>82</v>
      </c>
    </row>
    <row r="9443" spans="1:14" x14ac:dyDescent="0.25">
      <c r="A9443" s="2" t="s">
        <v>10479</v>
      </c>
      <c r="B9443" s="2" t="s">
        <v>7223</v>
      </c>
      <c r="C9443" s="9">
        <f t="shared" si="147"/>
        <v>46054</v>
      </c>
      <c r="D9443" t="s">
        <v>35</v>
      </c>
      <c r="E9443" t="s">
        <v>77</v>
      </c>
      <c r="F9443" s="3">
        <v>1</v>
      </c>
      <c r="G9443" s="4">
        <v>34705.25</v>
      </c>
      <c r="H9443" s="5">
        <v>0</v>
      </c>
      <c r="I9443" s="4">
        <v>34705.25</v>
      </c>
      <c r="J9443" s="4">
        <v>8045.55</v>
      </c>
      <c r="K9443" t="s">
        <v>24</v>
      </c>
      <c r="L9443" t="s">
        <v>25</v>
      </c>
      <c r="M9443" s="2" t="s">
        <v>19</v>
      </c>
      <c r="N9443" t="s">
        <v>42</v>
      </c>
    </row>
    <row r="9444" spans="1:14" x14ac:dyDescent="0.25">
      <c r="A9444" s="2" t="s">
        <v>10480</v>
      </c>
      <c r="B9444" s="2" t="s">
        <v>298</v>
      </c>
      <c r="C9444" s="9">
        <f t="shared" si="147"/>
        <v>46204</v>
      </c>
      <c r="D9444" t="s">
        <v>45</v>
      </c>
      <c r="E9444" t="s">
        <v>222</v>
      </c>
      <c r="F9444" s="3">
        <v>2</v>
      </c>
      <c r="G9444" s="4">
        <v>2580.67</v>
      </c>
      <c r="H9444" s="5">
        <v>0.1</v>
      </c>
      <c r="I9444" s="4">
        <v>4645.21</v>
      </c>
      <c r="J9444" s="4">
        <v>0</v>
      </c>
      <c r="K9444" t="s">
        <v>24</v>
      </c>
      <c r="L9444" t="s">
        <v>25</v>
      </c>
      <c r="M9444" s="2" t="s">
        <v>61</v>
      </c>
      <c r="N9444" t="s">
        <v>42</v>
      </c>
    </row>
    <row r="9445" spans="1:14" x14ac:dyDescent="0.25">
      <c r="A9445" s="2" t="s">
        <v>10481</v>
      </c>
      <c r="B9445" s="2" t="s">
        <v>70</v>
      </c>
      <c r="C9445" s="9">
        <f t="shared" si="147"/>
        <v>45748</v>
      </c>
      <c r="D9445" t="s">
        <v>53</v>
      </c>
      <c r="E9445" t="s">
        <v>98</v>
      </c>
      <c r="F9445" s="3">
        <v>3</v>
      </c>
      <c r="G9445" s="4">
        <v>964.39</v>
      </c>
      <c r="H9445" s="5">
        <v>0</v>
      </c>
      <c r="I9445" s="4">
        <v>2893.17</v>
      </c>
      <c r="J9445" s="4">
        <v>418.02</v>
      </c>
      <c r="K9445" t="s">
        <v>24</v>
      </c>
      <c r="L9445" t="s">
        <v>25</v>
      </c>
      <c r="M9445" s="2" t="s">
        <v>19</v>
      </c>
      <c r="N9445" t="s">
        <v>42</v>
      </c>
    </row>
    <row r="9446" spans="1:14" x14ac:dyDescent="0.25">
      <c r="A9446" s="2" t="s">
        <v>10482</v>
      </c>
      <c r="B9446" s="2" t="s">
        <v>2576</v>
      </c>
      <c r="C9446" s="9">
        <f t="shared" si="147"/>
        <v>45778</v>
      </c>
      <c r="D9446" t="s">
        <v>35</v>
      </c>
      <c r="E9446" t="s">
        <v>50</v>
      </c>
      <c r="F9446" s="3">
        <v>3</v>
      </c>
      <c r="G9446" s="4">
        <v>3018.42</v>
      </c>
      <c r="H9446" s="5">
        <v>0.15</v>
      </c>
      <c r="I9446" s="4">
        <v>7696.97</v>
      </c>
      <c r="J9446" s="4">
        <v>2402.86</v>
      </c>
      <c r="K9446" t="s">
        <v>152</v>
      </c>
      <c r="L9446" t="s">
        <v>25</v>
      </c>
      <c r="M9446" s="2" t="s">
        <v>19</v>
      </c>
      <c r="N9446" t="s">
        <v>82</v>
      </c>
    </row>
    <row r="9447" spans="1:14" x14ac:dyDescent="0.25">
      <c r="A9447" s="2" t="s">
        <v>10483</v>
      </c>
      <c r="B9447" s="2" t="s">
        <v>411</v>
      </c>
      <c r="C9447" s="9">
        <f t="shared" si="147"/>
        <v>45689</v>
      </c>
      <c r="D9447" t="s">
        <v>15</v>
      </c>
      <c r="E9447" t="s">
        <v>57</v>
      </c>
      <c r="F9447" s="3">
        <v>1</v>
      </c>
      <c r="G9447" s="4">
        <v>2409.35</v>
      </c>
      <c r="H9447" s="5">
        <v>0.25</v>
      </c>
      <c r="I9447" s="4">
        <v>1807.01</v>
      </c>
      <c r="J9447" s="4">
        <v>522.33000000000004</v>
      </c>
      <c r="K9447" t="s">
        <v>24</v>
      </c>
      <c r="L9447" t="s">
        <v>25</v>
      </c>
      <c r="M9447" s="2" t="s">
        <v>26</v>
      </c>
      <c r="N9447" t="s">
        <v>42</v>
      </c>
    </row>
    <row r="9448" spans="1:14" x14ac:dyDescent="0.25">
      <c r="A9448" s="2" t="s">
        <v>10484</v>
      </c>
      <c r="B9448" s="2" t="s">
        <v>485</v>
      </c>
      <c r="C9448" s="9">
        <f t="shared" si="147"/>
        <v>45901</v>
      </c>
      <c r="D9448" t="s">
        <v>45</v>
      </c>
      <c r="E9448" t="s">
        <v>222</v>
      </c>
      <c r="F9448" s="3">
        <v>1</v>
      </c>
      <c r="G9448" s="4">
        <v>2641.11</v>
      </c>
      <c r="H9448" s="5">
        <v>0.15</v>
      </c>
      <c r="I9448" s="4">
        <v>2244.94</v>
      </c>
      <c r="J9448" s="4">
        <v>439.41</v>
      </c>
      <c r="K9448" t="s">
        <v>37</v>
      </c>
      <c r="L9448" t="s">
        <v>25</v>
      </c>
      <c r="M9448" s="2" t="s">
        <v>19</v>
      </c>
      <c r="N9448" t="s">
        <v>82</v>
      </c>
    </row>
    <row r="9449" spans="1:14" x14ac:dyDescent="0.25">
      <c r="A9449" s="2" t="s">
        <v>10485</v>
      </c>
      <c r="B9449" s="2" t="s">
        <v>2471</v>
      </c>
      <c r="C9449" s="9">
        <f t="shared" si="147"/>
        <v>45566</v>
      </c>
      <c r="D9449" t="s">
        <v>53</v>
      </c>
      <c r="E9449" t="s">
        <v>173</v>
      </c>
      <c r="F9449" s="3">
        <v>2</v>
      </c>
      <c r="G9449" s="4">
        <v>444.2</v>
      </c>
      <c r="H9449" s="5">
        <v>0</v>
      </c>
      <c r="I9449" s="4">
        <v>888.4</v>
      </c>
      <c r="J9449" s="4">
        <v>134.72999999999999</v>
      </c>
      <c r="K9449" t="s">
        <v>24</v>
      </c>
      <c r="L9449" t="s">
        <v>47</v>
      </c>
      <c r="M9449" s="2" t="s">
        <v>19</v>
      </c>
      <c r="N9449" t="s">
        <v>32</v>
      </c>
    </row>
    <row r="9450" spans="1:14" x14ac:dyDescent="0.25">
      <c r="A9450" s="2" t="s">
        <v>10486</v>
      </c>
      <c r="B9450" s="2" t="s">
        <v>135</v>
      </c>
      <c r="C9450" s="9">
        <f t="shared" si="147"/>
        <v>45839</v>
      </c>
      <c r="D9450" t="s">
        <v>15</v>
      </c>
      <c r="E9450" t="s">
        <v>57</v>
      </c>
      <c r="F9450" s="3">
        <v>1</v>
      </c>
      <c r="G9450" s="4">
        <v>2258.83</v>
      </c>
      <c r="H9450" s="5">
        <v>0.15</v>
      </c>
      <c r="I9450" s="4">
        <v>1920.01</v>
      </c>
      <c r="J9450" s="4">
        <v>642.03</v>
      </c>
      <c r="K9450" t="s">
        <v>37</v>
      </c>
      <c r="L9450" t="s">
        <v>25</v>
      </c>
      <c r="M9450" s="2" t="s">
        <v>19</v>
      </c>
      <c r="N9450" t="s">
        <v>82</v>
      </c>
    </row>
    <row r="9451" spans="1:14" x14ac:dyDescent="0.25">
      <c r="A9451" s="2" t="s">
        <v>10487</v>
      </c>
      <c r="B9451" s="2" t="s">
        <v>2092</v>
      </c>
      <c r="C9451" s="9">
        <f t="shared" si="147"/>
        <v>45413</v>
      </c>
      <c r="D9451" t="s">
        <v>15</v>
      </c>
      <c r="E9451" t="s">
        <v>23</v>
      </c>
      <c r="F9451" s="3">
        <v>1</v>
      </c>
      <c r="G9451" s="4">
        <v>1859.49</v>
      </c>
      <c r="H9451" s="5">
        <v>0.1</v>
      </c>
      <c r="I9451" s="4">
        <v>1673.54</v>
      </c>
      <c r="J9451" s="4">
        <v>346.82</v>
      </c>
      <c r="K9451" t="s">
        <v>124</v>
      </c>
      <c r="L9451" t="s">
        <v>25</v>
      </c>
      <c r="M9451" s="2" t="s">
        <v>19</v>
      </c>
      <c r="N9451" t="s">
        <v>82</v>
      </c>
    </row>
    <row r="9452" spans="1:14" x14ac:dyDescent="0.25">
      <c r="A9452" s="2" t="s">
        <v>10488</v>
      </c>
      <c r="B9452" s="2" t="s">
        <v>256</v>
      </c>
      <c r="C9452" s="9">
        <f t="shared" si="147"/>
        <v>45992</v>
      </c>
      <c r="D9452" t="s">
        <v>15</v>
      </c>
      <c r="E9452" t="s">
        <v>95</v>
      </c>
      <c r="F9452" s="3">
        <v>4</v>
      </c>
      <c r="G9452" s="4">
        <v>2268.79</v>
      </c>
      <c r="H9452" s="5">
        <v>0</v>
      </c>
      <c r="I9452" s="4">
        <v>9075.16</v>
      </c>
      <c r="J9452" s="4">
        <v>1996.29</v>
      </c>
      <c r="K9452" t="s">
        <v>24</v>
      </c>
      <c r="L9452" t="s">
        <v>47</v>
      </c>
      <c r="M9452" s="2" t="s">
        <v>19</v>
      </c>
      <c r="N9452" t="s">
        <v>38</v>
      </c>
    </row>
    <row r="9453" spans="1:14" x14ac:dyDescent="0.25">
      <c r="A9453" s="2" t="s">
        <v>10489</v>
      </c>
      <c r="B9453" s="2" t="s">
        <v>258</v>
      </c>
      <c r="C9453" s="9">
        <f t="shared" si="147"/>
        <v>45839</v>
      </c>
      <c r="D9453" t="s">
        <v>35</v>
      </c>
      <c r="E9453" t="s">
        <v>77</v>
      </c>
      <c r="F9453" s="3">
        <v>1</v>
      </c>
      <c r="G9453" s="4">
        <v>23014.799999999999</v>
      </c>
      <c r="H9453" s="5">
        <v>0.1</v>
      </c>
      <c r="I9453" s="4">
        <v>20713.32</v>
      </c>
      <c r="J9453" s="4">
        <v>4008.94</v>
      </c>
      <c r="K9453" t="s">
        <v>37</v>
      </c>
      <c r="L9453" t="s">
        <v>25</v>
      </c>
      <c r="M9453" s="2" t="s">
        <v>19</v>
      </c>
      <c r="N9453" t="s">
        <v>66</v>
      </c>
    </row>
    <row r="9454" spans="1:14" x14ac:dyDescent="0.25">
      <c r="A9454" s="2" t="s">
        <v>10490</v>
      </c>
      <c r="B9454" s="2" t="s">
        <v>677</v>
      </c>
      <c r="C9454" s="9">
        <f t="shared" si="147"/>
        <v>46204</v>
      </c>
      <c r="D9454" t="s">
        <v>35</v>
      </c>
      <c r="E9454" t="s">
        <v>50</v>
      </c>
      <c r="F9454" s="3">
        <v>3</v>
      </c>
      <c r="G9454" s="4">
        <v>1991.95</v>
      </c>
      <c r="H9454" s="5">
        <v>0.2</v>
      </c>
      <c r="I9454" s="4">
        <v>4780.68</v>
      </c>
      <c r="J9454" s="4">
        <v>1506.09</v>
      </c>
      <c r="K9454" t="s">
        <v>37</v>
      </c>
      <c r="L9454" t="s">
        <v>25</v>
      </c>
      <c r="M9454" s="2" t="s">
        <v>19</v>
      </c>
      <c r="N9454" t="s">
        <v>58</v>
      </c>
    </row>
    <row r="9455" spans="1:14" x14ac:dyDescent="0.25">
      <c r="A9455" s="2" t="s">
        <v>10491</v>
      </c>
      <c r="B9455" s="2" t="s">
        <v>2889</v>
      </c>
      <c r="C9455" s="9">
        <f t="shared" si="147"/>
        <v>46054</v>
      </c>
      <c r="D9455" t="s">
        <v>15</v>
      </c>
      <c r="E9455" t="s">
        <v>95</v>
      </c>
      <c r="F9455" s="3">
        <v>2</v>
      </c>
      <c r="G9455" s="4">
        <v>2011.62</v>
      </c>
      <c r="H9455" s="5">
        <v>0</v>
      </c>
      <c r="I9455" s="4">
        <v>4023.24</v>
      </c>
      <c r="J9455" s="4">
        <v>692.98</v>
      </c>
      <c r="K9455" t="s">
        <v>37</v>
      </c>
      <c r="L9455" t="s">
        <v>47</v>
      </c>
      <c r="M9455" s="2" t="s">
        <v>19</v>
      </c>
      <c r="N9455" t="s">
        <v>155</v>
      </c>
    </row>
    <row r="9456" spans="1:14" x14ac:dyDescent="0.25">
      <c r="A9456" s="2" t="s">
        <v>10492</v>
      </c>
      <c r="B9456" s="2" t="s">
        <v>2479</v>
      </c>
      <c r="C9456" s="9">
        <f t="shared" si="147"/>
        <v>45870</v>
      </c>
      <c r="D9456" t="s">
        <v>35</v>
      </c>
      <c r="E9456" t="s">
        <v>74</v>
      </c>
      <c r="F9456" s="3">
        <v>1</v>
      </c>
      <c r="G9456" s="4">
        <v>20040.64</v>
      </c>
      <c r="H9456" s="5">
        <v>0.1</v>
      </c>
      <c r="I9456" s="4">
        <v>18036.580000000002</v>
      </c>
      <c r="J9456" s="4">
        <v>5316.44</v>
      </c>
      <c r="K9456" t="s">
        <v>24</v>
      </c>
      <c r="L9456" t="s">
        <v>47</v>
      </c>
      <c r="M9456" s="2" t="s">
        <v>19</v>
      </c>
      <c r="N9456" t="s">
        <v>42</v>
      </c>
    </row>
    <row r="9457" spans="1:14" x14ac:dyDescent="0.25">
      <c r="A9457" s="2" t="s">
        <v>10493</v>
      </c>
      <c r="B9457" s="2" t="s">
        <v>379</v>
      </c>
      <c r="C9457" s="9">
        <f t="shared" si="147"/>
        <v>45992</v>
      </c>
      <c r="D9457" t="s">
        <v>45</v>
      </c>
      <c r="E9457" t="s">
        <v>121</v>
      </c>
      <c r="F9457" s="3">
        <v>4</v>
      </c>
      <c r="G9457" s="4">
        <v>1913.2</v>
      </c>
      <c r="H9457" s="5">
        <v>0</v>
      </c>
      <c r="I9457" s="4">
        <v>7652.8</v>
      </c>
      <c r="J9457" s="4">
        <v>1351.04</v>
      </c>
      <c r="K9457" t="s">
        <v>17</v>
      </c>
      <c r="L9457" t="s">
        <v>25</v>
      </c>
      <c r="M9457" s="2" t="s">
        <v>19</v>
      </c>
      <c r="N9457" t="s">
        <v>87</v>
      </c>
    </row>
    <row r="9458" spans="1:14" x14ac:dyDescent="0.25">
      <c r="A9458" s="2" t="s">
        <v>10494</v>
      </c>
      <c r="B9458" s="2" t="s">
        <v>2103</v>
      </c>
      <c r="C9458" s="9">
        <f t="shared" si="147"/>
        <v>46174</v>
      </c>
      <c r="D9458" t="s">
        <v>15</v>
      </c>
      <c r="E9458" t="s">
        <v>95</v>
      </c>
      <c r="F9458" s="3">
        <v>2</v>
      </c>
      <c r="G9458" s="4">
        <v>1354.98</v>
      </c>
      <c r="H9458" s="5">
        <v>0.15</v>
      </c>
      <c r="I9458" s="4">
        <v>2303.4699999999998</v>
      </c>
      <c r="J9458" s="4">
        <v>457.28</v>
      </c>
      <c r="K9458" t="s">
        <v>37</v>
      </c>
      <c r="L9458" t="s">
        <v>25</v>
      </c>
      <c r="M9458" s="2" t="s">
        <v>19</v>
      </c>
      <c r="N9458" t="s">
        <v>27</v>
      </c>
    </row>
    <row r="9459" spans="1:14" x14ac:dyDescent="0.25">
      <c r="A9459" s="2" t="s">
        <v>10495</v>
      </c>
      <c r="B9459" s="2" t="s">
        <v>629</v>
      </c>
      <c r="C9459" s="9">
        <f t="shared" si="147"/>
        <v>45901</v>
      </c>
      <c r="D9459" t="s">
        <v>15</v>
      </c>
      <c r="E9459" t="s">
        <v>168</v>
      </c>
      <c r="F9459" s="3">
        <v>2</v>
      </c>
      <c r="G9459" s="4">
        <v>1186.8499999999999</v>
      </c>
      <c r="H9459" s="5">
        <v>0</v>
      </c>
      <c r="I9459" s="4">
        <v>2373.6999999999998</v>
      </c>
      <c r="J9459" s="4">
        <v>789.74</v>
      </c>
      <c r="K9459" t="s">
        <v>24</v>
      </c>
      <c r="L9459" t="s">
        <v>25</v>
      </c>
      <c r="M9459" s="2" t="s">
        <v>19</v>
      </c>
      <c r="N9459" t="s">
        <v>20</v>
      </c>
    </row>
    <row r="9460" spans="1:14" x14ac:dyDescent="0.25">
      <c r="A9460" s="2" t="s">
        <v>10496</v>
      </c>
      <c r="B9460" s="2" t="s">
        <v>130</v>
      </c>
      <c r="C9460" s="9">
        <f t="shared" si="147"/>
        <v>46023</v>
      </c>
      <c r="D9460" t="s">
        <v>35</v>
      </c>
      <c r="E9460" t="s">
        <v>74</v>
      </c>
      <c r="F9460" s="3">
        <v>2</v>
      </c>
      <c r="G9460" s="4">
        <v>8334.2099999999991</v>
      </c>
      <c r="H9460" s="5">
        <v>0.1</v>
      </c>
      <c r="I9460" s="4">
        <v>15001.58</v>
      </c>
      <c r="J9460" s="4">
        <v>3930.35</v>
      </c>
      <c r="K9460" t="s">
        <v>24</v>
      </c>
      <c r="L9460" t="s">
        <v>47</v>
      </c>
      <c r="M9460" s="2" t="s">
        <v>19</v>
      </c>
      <c r="N9460" t="s">
        <v>32</v>
      </c>
    </row>
    <row r="9461" spans="1:14" x14ac:dyDescent="0.25">
      <c r="A9461" s="2" t="s">
        <v>10497</v>
      </c>
      <c r="B9461" s="2" t="s">
        <v>1661</v>
      </c>
      <c r="C9461" s="9">
        <f t="shared" si="147"/>
        <v>45566</v>
      </c>
      <c r="D9461" t="s">
        <v>53</v>
      </c>
      <c r="E9461" t="s">
        <v>54</v>
      </c>
      <c r="F9461" s="3">
        <v>4</v>
      </c>
      <c r="G9461" s="4">
        <v>378.19</v>
      </c>
      <c r="H9461" s="5">
        <v>0.1</v>
      </c>
      <c r="I9461" s="4">
        <v>1361.48</v>
      </c>
      <c r="J9461" s="4">
        <v>380.13</v>
      </c>
      <c r="K9461" t="s">
        <v>17</v>
      </c>
      <c r="L9461" t="s">
        <v>18</v>
      </c>
      <c r="M9461" s="2" t="s">
        <v>19</v>
      </c>
      <c r="N9461" t="s">
        <v>66</v>
      </c>
    </row>
    <row r="9462" spans="1:14" x14ac:dyDescent="0.25">
      <c r="A9462" s="2" t="s">
        <v>10498</v>
      </c>
      <c r="B9462" s="2" t="s">
        <v>2375</v>
      </c>
      <c r="C9462" s="9">
        <f t="shared" si="147"/>
        <v>45931</v>
      </c>
      <c r="D9462" t="s">
        <v>30</v>
      </c>
      <c r="E9462" t="s">
        <v>163</v>
      </c>
      <c r="F9462" s="3">
        <v>3</v>
      </c>
      <c r="G9462" s="4">
        <v>442.13</v>
      </c>
      <c r="H9462" s="5">
        <v>0.1</v>
      </c>
      <c r="I9462" s="4">
        <v>1193.75</v>
      </c>
      <c r="J9462" s="4">
        <v>315.14</v>
      </c>
      <c r="K9462" t="s">
        <v>37</v>
      </c>
      <c r="L9462" t="s">
        <v>18</v>
      </c>
      <c r="M9462" s="2" t="s">
        <v>19</v>
      </c>
      <c r="N9462" t="s">
        <v>66</v>
      </c>
    </row>
    <row r="9463" spans="1:14" x14ac:dyDescent="0.25">
      <c r="A9463" s="2" t="s">
        <v>10499</v>
      </c>
      <c r="B9463" s="2" t="s">
        <v>3480</v>
      </c>
      <c r="C9463" s="9">
        <f t="shared" si="147"/>
        <v>46204</v>
      </c>
      <c r="D9463" t="s">
        <v>35</v>
      </c>
      <c r="E9463" t="s">
        <v>77</v>
      </c>
      <c r="F9463" s="3">
        <v>4</v>
      </c>
      <c r="G9463" s="4">
        <v>1446.4</v>
      </c>
      <c r="H9463" s="5">
        <v>0</v>
      </c>
      <c r="I9463" s="4">
        <v>5785.6</v>
      </c>
      <c r="J9463" s="4">
        <v>931.59</v>
      </c>
      <c r="K9463" t="s">
        <v>24</v>
      </c>
      <c r="L9463" t="s">
        <v>25</v>
      </c>
      <c r="M9463" s="2" t="s">
        <v>19</v>
      </c>
      <c r="N9463" t="s">
        <v>58</v>
      </c>
    </row>
    <row r="9464" spans="1:14" x14ac:dyDescent="0.25">
      <c r="A9464" s="2" t="s">
        <v>10500</v>
      </c>
      <c r="B9464" s="2" t="s">
        <v>269</v>
      </c>
      <c r="C9464" s="9">
        <f t="shared" si="147"/>
        <v>46082</v>
      </c>
      <c r="D9464" t="s">
        <v>15</v>
      </c>
      <c r="E9464" t="s">
        <v>16</v>
      </c>
      <c r="F9464" s="3">
        <v>4</v>
      </c>
      <c r="G9464" s="4">
        <v>2476.29</v>
      </c>
      <c r="H9464" s="5">
        <v>0.1</v>
      </c>
      <c r="I9464" s="4">
        <v>8914.64</v>
      </c>
      <c r="J9464" s="4">
        <v>2434.4499999999998</v>
      </c>
      <c r="K9464" t="s">
        <v>37</v>
      </c>
      <c r="L9464" t="s">
        <v>18</v>
      </c>
      <c r="M9464" s="2" t="s">
        <v>19</v>
      </c>
      <c r="N9464" t="s">
        <v>87</v>
      </c>
    </row>
    <row r="9465" spans="1:14" x14ac:dyDescent="0.25">
      <c r="A9465" s="2" t="s">
        <v>10501</v>
      </c>
      <c r="B9465" s="2" t="s">
        <v>679</v>
      </c>
      <c r="C9465" s="9">
        <f t="shared" si="147"/>
        <v>46204</v>
      </c>
      <c r="D9465" t="s">
        <v>45</v>
      </c>
      <c r="E9465" t="s">
        <v>222</v>
      </c>
      <c r="F9465" s="3">
        <v>2</v>
      </c>
      <c r="G9465" s="4">
        <v>7979.1</v>
      </c>
      <c r="H9465" s="5">
        <v>0.1</v>
      </c>
      <c r="I9465" s="4">
        <v>14362.38</v>
      </c>
      <c r="J9465" s="4">
        <v>3504.05</v>
      </c>
      <c r="K9465" t="s">
        <v>37</v>
      </c>
      <c r="L9465" t="s">
        <v>25</v>
      </c>
      <c r="M9465" s="2" t="s">
        <v>19</v>
      </c>
      <c r="N9465" t="s">
        <v>20</v>
      </c>
    </row>
    <row r="9466" spans="1:14" x14ac:dyDescent="0.25">
      <c r="A9466" s="2" t="s">
        <v>10502</v>
      </c>
      <c r="B9466" s="2" t="s">
        <v>473</v>
      </c>
      <c r="C9466" s="9">
        <f t="shared" si="147"/>
        <v>45839</v>
      </c>
      <c r="D9466" t="s">
        <v>35</v>
      </c>
      <c r="E9466" t="s">
        <v>50</v>
      </c>
      <c r="F9466" s="3">
        <v>4</v>
      </c>
      <c r="G9466" s="4">
        <v>20732.53</v>
      </c>
      <c r="H9466" s="5">
        <v>0.05</v>
      </c>
      <c r="I9466" s="4">
        <v>78783.61</v>
      </c>
      <c r="J9466" s="4">
        <v>24446</v>
      </c>
      <c r="K9466" t="s">
        <v>37</v>
      </c>
      <c r="L9466" t="s">
        <v>18</v>
      </c>
      <c r="M9466" s="2" t="s">
        <v>19</v>
      </c>
      <c r="N9466" t="s">
        <v>82</v>
      </c>
    </row>
    <row r="9467" spans="1:14" x14ac:dyDescent="0.25">
      <c r="A9467" s="2" t="s">
        <v>10503</v>
      </c>
      <c r="B9467" s="2" t="s">
        <v>2584</v>
      </c>
      <c r="C9467" s="9">
        <f t="shared" si="147"/>
        <v>46023</v>
      </c>
      <c r="D9467" t="s">
        <v>15</v>
      </c>
      <c r="E9467" t="s">
        <v>168</v>
      </c>
      <c r="F9467" s="3">
        <v>2</v>
      </c>
      <c r="G9467" s="4">
        <v>1130.8</v>
      </c>
      <c r="H9467" s="5">
        <v>0.1</v>
      </c>
      <c r="I9467" s="4">
        <v>2035.44</v>
      </c>
      <c r="J9467" s="4">
        <v>706.91</v>
      </c>
      <c r="K9467" t="s">
        <v>17</v>
      </c>
      <c r="L9467" t="s">
        <v>25</v>
      </c>
      <c r="M9467" s="2" t="s">
        <v>19</v>
      </c>
      <c r="N9467" t="s">
        <v>155</v>
      </c>
    </row>
    <row r="9468" spans="1:14" x14ac:dyDescent="0.25">
      <c r="A9468" s="2" t="s">
        <v>10504</v>
      </c>
      <c r="B9468" s="2" t="s">
        <v>1294</v>
      </c>
      <c r="C9468" s="9">
        <f t="shared" si="147"/>
        <v>45748</v>
      </c>
      <c r="D9468" t="s">
        <v>35</v>
      </c>
      <c r="E9468" t="s">
        <v>74</v>
      </c>
      <c r="F9468" s="3">
        <v>1</v>
      </c>
      <c r="G9468" s="4">
        <v>7989.2</v>
      </c>
      <c r="H9468" s="5">
        <v>0</v>
      </c>
      <c r="I9468" s="4">
        <v>7989.2</v>
      </c>
      <c r="J9468" s="4">
        <v>2104.1</v>
      </c>
      <c r="K9468" t="s">
        <v>24</v>
      </c>
      <c r="L9468" t="s">
        <v>25</v>
      </c>
      <c r="M9468" s="2" t="s">
        <v>19</v>
      </c>
      <c r="N9468" t="s">
        <v>58</v>
      </c>
    </row>
    <row r="9469" spans="1:14" x14ac:dyDescent="0.25">
      <c r="A9469" s="2" t="s">
        <v>10505</v>
      </c>
      <c r="B9469" s="2" t="s">
        <v>2511</v>
      </c>
      <c r="C9469" s="9">
        <f t="shared" si="147"/>
        <v>45352</v>
      </c>
      <c r="D9469" t="s">
        <v>53</v>
      </c>
      <c r="E9469" t="s">
        <v>114</v>
      </c>
      <c r="F9469" s="3">
        <v>1</v>
      </c>
      <c r="G9469" s="4">
        <v>426.23</v>
      </c>
      <c r="H9469" s="5">
        <v>0.1</v>
      </c>
      <c r="I9469" s="4">
        <v>383.61</v>
      </c>
      <c r="J9469" s="4">
        <v>75.53</v>
      </c>
      <c r="K9469" t="s">
        <v>24</v>
      </c>
      <c r="L9469" t="s">
        <v>25</v>
      </c>
      <c r="M9469" s="2" t="s">
        <v>19</v>
      </c>
      <c r="N9469" t="s">
        <v>58</v>
      </c>
    </row>
    <row r="9470" spans="1:14" x14ac:dyDescent="0.25">
      <c r="A9470" s="2" t="s">
        <v>10506</v>
      </c>
      <c r="B9470" s="2" t="s">
        <v>3211</v>
      </c>
      <c r="C9470" s="9">
        <f t="shared" si="147"/>
        <v>45352</v>
      </c>
      <c r="D9470" t="s">
        <v>30</v>
      </c>
      <c r="E9470" t="s">
        <v>163</v>
      </c>
      <c r="F9470" s="3">
        <v>4</v>
      </c>
      <c r="G9470" s="4">
        <v>1086.95</v>
      </c>
      <c r="H9470" s="5">
        <v>0.15</v>
      </c>
      <c r="I9470" s="4">
        <v>3695.63</v>
      </c>
      <c r="J9470" s="4">
        <v>0</v>
      </c>
      <c r="K9470" t="s">
        <v>37</v>
      </c>
      <c r="L9470" t="s">
        <v>25</v>
      </c>
      <c r="M9470" s="2" t="s">
        <v>101</v>
      </c>
      <c r="N9470" t="s">
        <v>58</v>
      </c>
    </row>
    <row r="9471" spans="1:14" x14ac:dyDescent="0.25">
      <c r="A9471" s="2" t="s">
        <v>10507</v>
      </c>
      <c r="B9471" s="2" t="s">
        <v>1814</v>
      </c>
      <c r="C9471" s="9">
        <f t="shared" si="147"/>
        <v>45474</v>
      </c>
      <c r="D9471" t="s">
        <v>45</v>
      </c>
      <c r="E9471" t="s">
        <v>121</v>
      </c>
      <c r="F9471" s="3">
        <v>3</v>
      </c>
      <c r="G9471" s="4">
        <v>2241.59</v>
      </c>
      <c r="H9471" s="5">
        <v>0.05</v>
      </c>
      <c r="I9471" s="4">
        <v>6388.53</v>
      </c>
      <c r="J9471" s="4">
        <v>2008.06</v>
      </c>
      <c r="K9471" t="s">
        <v>17</v>
      </c>
      <c r="L9471" t="s">
        <v>25</v>
      </c>
      <c r="M9471" s="2" t="s">
        <v>26</v>
      </c>
      <c r="N9471" t="s">
        <v>155</v>
      </c>
    </row>
    <row r="9472" spans="1:14" x14ac:dyDescent="0.25">
      <c r="A9472" s="2" t="s">
        <v>10508</v>
      </c>
      <c r="B9472" s="2" t="s">
        <v>1085</v>
      </c>
      <c r="C9472" s="9">
        <f t="shared" si="147"/>
        <v>46082</v>
      </c>
      <c r="D9472" t="s">
        <v>15</v>
      </c>
      <c r="E9472" t="s">
        <v>168</v>
      </c>
      <c r="F9472" s="3">
        <v>2</v>
      </c>
      <c r="G9472" s="4">
        <v>1242.73</v>
      </c>
      <c r="H9472" s="5">
        <v>0.05</v>
      </c>
      <c r="I9472" s="4">
        <v>2361.19</v>
      </c>
      <c r="J9472" s="4">
        <v>747.86</v>
      </c>
      <c r="K9472" t="s">
        <v>37</v>
      </c>
      <c r="L9472" t="s">
        <v>18</v>
      </c>
      <c r="M9472" s="2" t="s">
        <v>19</v>
      </c>
      <c r="N9472" t="s">
        <v>42</v>
      </c>
    </row>
    <row r="9473" spans="1:14" x14ac:dyDescent="0.25">
      <c r="A9473" s="2" t="s">
        <v>10509</v>
      </c>
      <c r="B9473" s="2" t="s">
        <v>1904</v>
      </c>
      <c r="C9473" s="9">
        <f t="shared" si="147"/>
        <v>45627</v>
      </c>
      <c r="D9473" t="s">
        <v>53</v>
      </c>
      <c r="E9473" t="s">
        <v>98</v>
      </c>
      <c r="F9473" s="3">
        <v>4</v>
      </c>
      <c r="G9473" s="4">
        <v>871.94</v>
      </c>
      <c r="H9473" s="5">
        <v>0</v>
      </c>
      <c r="I9473" s="4">
        <v>3487.76</v>
      </c>
      <c r="J9473" s="4">
        <v>706.04</v>
      </c>
      <c r="K9473" t="s">
        <v>24</v>
      </c>
      <c r="L9473" t="s">
        <v>18</v>
      </c>
      <c r="M9473" s="2" t="s">
        <v>19</v>
      </c>
      <c r="N9473" t="s">
        <v>58</v>
      </c>
    </row>
    <row r="9474" spans="1:14" x14ac:dyDescent="0.25">
      <c r="A9474" s="2" t="s">
        <v>10510</v>
      </c>
      <c r="B9474" s="2" t="s">
        <v>718</v>
      </c>
      <c r="C9474" s="9">
        <f t="shared" si="147"/>
        <v>45536</v>
      </c>
      <c r="D9474" t="s">
        <v>53</v>
      </c>
      <c r="E9474" t="s">
        <v>173</v>
      </c>
      <c r="F9474" s="3">
        <v>4</v>
      </c>
      <c r="G9474" s="4">
        <v>1065.22</v>
      </c>
      <c r="H9474" s="5">
        <v>0.1</v>
      </c>
      <c r="I9474" s="4">
        <v>3834.79</v>
      </c>
      <c r="J9474" s="4">
        <v>824.64</v>
      </c>
      <c r="K9474" t="s">
        <v>152</v>
      </c>
      <c r="L9474" t="s">
        <v>18</v>
      </c>
      <c r="M9474" s="2" t="s">
        <v>19</v>
      </c>
      <c r="N9474" t="s">
        <v>32</v>
      </c>
    </row>
    <row r="9475" spans="1:14" x14ac:dyDescent="0.25">
      <c r="A9475" s="2" t="s">
        <v>10511</v>
      </c>
      <c r="B9475" s="2" t="s">
        <v>716</v>
      </c>
      <c r="C9475" s="9">
        <f t="shared" ref="C9475:C9538" si="148">DATE(YEAR(B9475),MONTH(B9475),1)</f>
        <v>45566</v>
      </c>
      <c r="D9475" t="s">
        <v>53</v>
      </c>
      <c r="E9475" t="s">
        <v>173</v>
      </c>
      <c r="F9475" s="3">
        <v>3</v>
      </c>
      <c r="G9475" s="4">
        <v>199.57</v>
      </c>
      <c r="H9475" s="5">
        <v>0</v>
      </c>
      <c r="I9475" s="4">
        <v>598.71</v>
      </c>
      <c r="J9475" s="4">
        <v>177.83</v>
      </c>
      <c r="K9475" t="s">
        <v>24</v>
      </c>
      <c r="L9475" t="s">
        <v>25</v>
      </c>
      <c r="M9475" s="2" t="s">
        <v>26</v>
      </c>
      <c r="N9475" t="s">
        <v>20</v>
      </c>
    </row>
    <row r="9476" spans="1:14" x14ac:dyDescent="0.25">
      <c r="A9476" s="2" t="s">
        <v>10512</v>
      </c>
      <c r="B9476" s="2" t="s">
        <v>306</v>
      </c>
      <c r="C9476" s="9">
        <f t="shared" si="148"/>
        <v>45658</v>
      </c>
      <c r="D9476" t="s">
        <v>35</v>
      </c>
      <c r="E9476" t="s">
        <v>36</v>
      </c>
      <c r="F9476" s="3">
        <v>2</v>
      </c>
      <c r="G9476" s="4">
        <v>33399.51</v>
      </c>
      <c r="H9476" s="5">
        <v>0.1</v>
      </c>
      <c r="I9476" s="4">
        <v>60119.12</v>
      </c>
      <c r="J9476" s="4">
        <v>13058.79</v>
      </c>
      <c r="K9476" t="s">
        <v>124</v>
      </c>
      <c r="L9476" t="s">
        <v>25</v>
      </c>
      <c r="M9476" s="2" t="s">
        <v>19</v>
      </c>
      <c r="N9476" t="s">
        <v>58</v>
      </c>
    </row>
    <row r="9477" spans="1:14" x14ac:dyDescent="0.25">
      <c r="A9477" s="2" t="s">
        <v>10513</v>
      </c>
      <c r="B9477" s="2" t="s">
        <v>597</v>
      </c>
      <c r="C9477" s="9">
        <f t="shared" si="148"/>
        <v>45413</v>
      </c>
      <c r="D9477" t="s">
        <v>35</v>
      </c>
      <c r="E9477" t="s">
        <v>77</v>
      </c>
      <c r="F9477" s="3">
        <v>4</v>
      </c>
      <c r="G9477" s="4">
        <v>5506.14</v>
      </c>
      <c r="H9477" s="5">
        <v>0</v>
      </c>
      <c r="I9477" s="4">
        <v>22024.560000000001</v>
      </c>
      <c r="J9477" s="4">
        <v>0</v>
      </c>
      <c r="K9477" t="s">
        <v>124</v>
      </c>
      <c r="L9477" t="s">
        <v>25</v>
      </c>
      <c r="M9477" s="2" t="s">
        <v>61</v>
      </c>
      <c r="N9477" t="s">
        <v>20</v>
      </c>
    </row>
    <row r="9478" spans="1:14" x14ac:dyDescent="0.25">
      <c r="A9478" s="2" t="s">
        <v>10514</v>
      </c>
      <c r="B9478" s="2" t="s">
        <v>1328</v>
      </c>
      <c r="C9478" s="9">
        <f t="shared" si="148"/>
        <v>45870</v>
      </c>
      <c r="D9478" t="s">
        <v>45</v>
      </c>
      <c r="E9478" t="s">
        <v>111</v>
      </c>
      <c r="F9478" s="3">
        <v>3</v>
      </c>
      <c r="G9478" s="4">
        <v>3081.2</v>
      </c>
      <c r="H9478" s="5">
        <v>0</v>
      </c>
      <c r="I9478" s="4">
        <v>9243.6</v>
      </c>
      <c r="J9478" s="4">
        <v>1129.8499999999999</v>
      </c>
      <c r="K9478" t="s">
        <v>24</v>
      </c>
      <c r="L9478" t="s">
        <v>25</v>
      </c>
      <c r="M9478" s="2" t="s">
        <v>19</v>
      </c>
      <c r="N9478" t="s">
        <v>42</v>
      </c>
    </row>
    <row r="9479" spans="1:14" x14ac:dyDescent="0.25">
      <c r="A9479" s="2" t="s">
        <v>10515</v>
      </c>
      <c r="B9479" s="2" t="s">
        <v>3606</v>
      </c>
      <c r="C9479" s="9">
        <f t="shared" si="148"/>
        <v>45566</v>
      </c>
      <c r="D9479" t="s">
        <v>15</v>
      </c>
      <c r="E9479" t="s">
        <v>168</v>
      </c>
      <c r="F9479" s="3">
        <v>2</v>
      </c>
      <c r="G9479" s="4">
        <v>1754.91</v>
      </c>
      <c r="H9479" s="5">
        <v>0</v>
      </c>
      <c r="I9479" s="4">
        <v>3509.82</v>
      </c>
      <c r="J9479" s="4">
        <v>1139.5999999999999</v>
      </c>
      <c r="K9479" t="s">
        <v>17</v>
      </c>
      <c r="L9479" t="s">
        <v>25</v>
      </c>
      <c r="M9479" s="2" t="s">
        <v>19</v>
      </c>
      <c r="N9479" t="s">
        <v>58</v>
      </c>
    </row>
    <row r="9480" spans="1:14" x14ac:dyDescent="0.25">
      <c r="A9480" s="2" t="s">
        <v>10516</v>
      </c>
      <c r="B9480" s="2" t="s">
        <v>465</v>
      </c>
      <c r="C9480" s="9">
        <f t="shared" si="148"/>
        <v>45962</v>
      </c>
      <c r="D9480" t="s">
        <v>35</v>
      </c>
      <c r="E9480" t="s">
        <v>50</v>
      </c>
      <c r="F9480" s="3">
        <v>1</v>
      </c>
      <c r="G9480" s="4">
        <v>18658.12</v>
      </c>
      <c r="H9480" s="5">
        <v>0.05</v>
      </c>
      <c r="I9480" s="4">
        <v>17725.21</v>
      </c>
      <c r="J9480" s="4">
        <v>0</v>
      </c>
      <c r="K9480" t="s">
        <v>24</v>
      </c>
      <c r="L9480" t="s">
        <v>18</v>
      </c>
      <c r="M9480" s="2" t="s">
        <v>101</v>
      </c>
      <c r="N9480" t="s">
        <v>58</v>
      </c>
    </row>
    <row r="9481" spans="1:14" x14ac:dyDescent="0.25">
      <c r="A9481" s="2" t="s">
        <v>10517</v>
      </c>
      <c r="B9481" s="2" t="s">
        <v>1622</v>
      </c>
      <c r="C9481" s="9">
        <f t="shared" si="148"/>
        <v>45839</v>
      </c>
      <c r="D9481" t="s">
        <v>35</v>
      </c>
      <c r="E9481" t="s">
        <v>71</v>
      </c>
      <c r="F9481" s="3">
        <v>3</v>
      </c>
      <c r="G9481" s="4">
        <v>27267.15</v>
      </c>
      <c r="H9481" s="5">
        <v>0.2</v>
      </c>
      <c r="I9481" s="4">
        <v>65441.16</v>
      </c>
      <c r="J9481" s="4">
        <v>21435.82</v>
      </c>
      <c r="K9481" t="s">
        <v>24</v>
      </c>
      <c r="L9481" t="s">
        <v>25</v>
      </c>
      <c r="M9481" s="2" t="s">
        <v>19</v>
      </c>
      <c r="N9481" t="s">
        <v>58</v>
      </c>
    </row>
    <row r="9482" spans="1:14" x14ac:dyDescent="0.25">
      <c r="A9482" s="2" t="s">
        <v>10518</v>
      </c>
      <c r="B9482" s="2" t="s">
        <v>2038</v>
      </c>
      <c r="C9482" s="9">
        <f t="shared" si="148"/>
        <v>46174</v>
      </c>
      <c r="D9482" t="s">
        <v>30</v>
      </c>
      <c r="E9482" t="s">
        <v>31</v>
      </c>
      <c r="F9482" s="3">
        <v>4</v>
      </c>
      <c r="G9482" s="4">
        <v>965.21</v>
      </c>
      <c r="H9482" s="5">
        <v>0.1</v>
      </c>
      <c r="I9482" s="4">
        <v>3474.76</v>
      </c>
      <c r="J9482" s="4">
        <v>1193.29</v>
      </c>
      <c r="K9482" t="s">
        <v>24</v>
      </c>
      <c r="L9482" t="s">
        <v>25</v>
      </c>
      <c r="M9482" s="2" t="s">
        <v>26</v>
      </c>
      <c r="N9482" t="s">
        <v>32</v>
      </c>
    </row>
    <row r="9483" spans="1:14" x14ac:dyDescent="0.25">
      <c r="A9483" s="2" t="s">
        <v>10519</v>
      </c>
      <c r="B9483" s="2" t="s">
        <v>1827</v>
      </c>
      <c r="C9483" s="9">
        <f t="shared" si="148"/>
        <v>45474</v>
      </c>
      <c r="D9483" t="s">
        <v>30</v>
      </c>
      <c r="E9483" t="s">
        <v>31</v>
      </c>
      <c r="F9483" s="3">
        <v>1</v>
      </c>
      <c r="G9483" s="4">
        <v>1427.01</v>
      </c>
      <c r="H9483" s="5">
        <v>0.15</v>
      </c>
      <c r="I9483" s="4">
        <v>1212.96</v>
      </c>
      <c r="J9483" s="4">
        <v>189.76</v>
      </c>
      <c r="K9483" t="s">
        <v>24</v>
      </c>
      <c r="L9483" t="s">
        <v>18</v>
      </c>
      <c r="M9483" s="2" t="s">
        <v>19</v>
      </c>
      <c r="N9483" t="s">
        <v>66</v>
      </c>
    </row>
    <row r="9484" spans="1:14" x14ac:dyDescent="0.25">
      <c r="A9484" s="2" t="s">
        <v>10520</v>
      </c>
      <c r="B9484" s="2" t="s">
        <v>563</v>
      </c>
      <c r="C9484" s="9">
        <f t="shared" si="148"/>
        <v>45536</v>
      </c>
      <c r="D9484" t="s">
        <v>15</v>
      </c>
      <c r="E9484" t="s">
        <v>95</v>
      </c>
      <c r="F9484" s="3">
        <v>2</v>
      </c>
      <c r="G9484" s="4">
        <v>1498.37</v>
      </c>
      <c r="H9484" s="5">
        <v>0</v>
      </c>
      <c r="I9484" s="4">
        <v>2996.74</v>
      </c>
      <c r="J9484" s="4">
        <v>0</v>
      </c>
      <c r="K9484" t="s">
        <v>37</v>
      </c>
      <c r="L9484" t="s">
        <v>25</v>
      </c>
      <c r="M9484" s="2" t="s">
        <v>61</v>
      </c>
      <c r="N9484" t="s">
        <v>66</v>
      </c>
    </row>
    <row r="9485" spans="1:14" x14ac:dyDescent="0.25">
      <c r="A9485" s="2" t="s">
        <v>10521</v>
      </c>
      <c r="B9485" s="2" t="s">
        <v>7731</v>
      </c>
      <c r="C9485" s="9">
        <f t="shared" si="148"/>
        <v>46082</v>
      </c>
      <c r="D9485" t="s">
        <v>30</v>
      </c>
      <c r="E9485" t="s">
        <v>31</v>
      </c>
      <c r="F9485" s="3">
        <v>3</v>
      </c>
      <c r="G9485" s="4">
        <v>1320.37</v>
      </c>
      <c r="H9485" s="5">
        <v>0.05</v>
      </c>
      <c r="I9485" s="4">
        <v>3763.05</v>
      </c>
      <c r="J9485" s="4">
        <v>1030.28</v>
      </c>
      <c r="K9485" t="s">
        <v>24</v>
      </c>
      <c r="L9485" t="s">
        <v>18</v>
      </c>
      <c r="M9485" s="2" t="s">
        <v>19</v>
      </c>
      <c r="N9485" t="s">
        <v>32</v>
      </c>
    </row>
    <row r="9486" spans="1:14" x14ac:dyDescent="0.25">
      <c r="A9486" s="2" t="s">
        <v>10522</v>
      </c>
      <c r="B9486" s="2" t="s">
        <v>2051</v>
      </c>
      <c r="C9486" s="9">
        <f t="shared" si="148"/>
        <v>45597</v>
      </c>
      <c r="D9486" t="s">
        <v>45</v>
      </c>
      <c r="E9486" t="s">
        <v>186</v>
      </c>
      <c r="F9486" s="3">
        <v>1</v>
      </c>
      <c r="G9486" s="4">
        <v>2117.9699999999998</v>
      </c>
      <c r="H9486" s="5">
        <v>0.05</v>
      </c>
      <c r="I9486" s="4">
        <v>2012.07</v>
      </c>
      <c r="J9486" s="4">
        <v>359.07</v>
      </c>
      <c r="K9486" t="s">
        <v>24</v>
      </c>
      <c r="L9486" t="s">
        <v>18</v>
      </c>
      <c r="M9486" s="2" t="s">
        <v>19</v>
      </c>
      <c r="N9486" t="s">
        <v>87</v>
      </c>
    </row>
    <row r="9487" spans="1:14" x14ac:dyDescent="0.25">
      <c r="A9487" s="2" t="s">
        <v>10523</v>
      </c>
      <c r="B9487" s="2" t="s">
        <v>862</v>
      </c>
      <c r="C9487" s="9">
        <f t="shared" si="148"/>
        <v>45778</v>
      </c>
      <c r="D9487" t="s">
        <v>30</v>
      </c>
      <c r="E9487" t="s">
        <v>31</v>
      </c>
      <c r="F9487" s="3">
        <v>1</v>
      </c>
      <c r="G9487" s="4">
        <v>638.72</v>
      </c>
      <c r="H9487" s="5">
        <v>0.2</v>
      </c>
      <c r="I9487" s="4">
        <v>510.98</v>
      </c>
      <c r="J9487" s="4">
        <v>113.05</v>
      </c>
      <c r="K9487" t="s">
        <v>24</v>
      </c>
      <c r="L9487" t="s">
        <v>25</v>
      </c>
      <c r="M9487" s="2" t="s">
        <v>19</v>
      </c>
      <c r="N9487" t="s">
        <v>155</v>
      </c>
    </row>
    <row r="9488" spans="1:14" x14ac:dyDescent="0.25">
      <c r="A9488" s="2" t="s">
        <v>10524</v>
      </c>
      <c r="B9488" s="2" t="s">
        <v>1163</v>
      </c>
      <c r="C9488" s="9">
        <f t="shared" si="148"/>
        <v>45901</v>
      </c>
      <c r="D9488" t="s">
        <v>15</v>
      </c>
      <c r="E9488" t="s">
        <v>95</v>
      </c>
      <c r="F9488" s="3">
        <v>4</v>
      </c>
      <c r="G9488" s="4">
        <v>1445.83</v>
      </c>
      <c r="H9488" s="5">
        <v>0.1</v>
      </c>
      <c r="I9488" s="4">
        <v>5204.99</v>
      </c>
      <c r="J9488" s="4">
        <v>634.11</v>
      </c>
      <c r="K9488" t="s">
        <v>124</v>
      </c>
      <c r="L9488" t="s">
        <v>25</v>
      </c>
      <c r="M9488" s="2" t="s">
        <v>19</v>
      </c>
      <c r="N9488" t="s">
        <v>58</v>
      </c>
    </row>
    <row r="9489" spans="1:14" x14ac:dyDescent="0.25">
      <c r="A9489" s="2" t="s">
        <v>10525</v>
      </c>
      <c r="B9489" s="2" t="s">
        <v>1702</v>
      </c>
      <c r="C9489" s="9">
        <f t="shared" si="148"/>
        <v>45352</v>
      </c>
      <c r="D9489" t="s">
        <v>35</v>
      </c>
      <c r="E9489" t="s">
        <v>71</v>
      </c>
      <c r="F9489" s="3">
        <v>1</v>
      </c>
      <c r="G9489" s="4">
        <v>29745.79</v>
      </c>
      <c r="H9489" s="5">
        <v>0.05</v>
      </c>
      <c r="I9489" s="4">
        <v>28258.5</v>
      </c>
      <c r="J9489" s="4">
        <v>6173.7</v>
      </c>
      <c r="K9489" t="s">
        <v>17</v>
      </c>
      <c r="L9489" t="s">
        <v>25</v>
      </c>
      <c r="M9489" s="2" t="s">
        <v>19</v>
      </c>
      <c r="N9489" t="s">
        <v>58</v>
      </c>
    </row>
    <row r="9490" spans="1:14" x14ac:dyDescent="0.25">
      <c r="A9490" s="2" t="s">
        <v>10526</v>
      </c>
      <c r="B9490" s="2" t="s">
        <v>1574</v>
      </c>
      <c r="C9490" s="9">
        <f t="shared" si="148"/>
        <v>46054</v>
      </c>
      <c r="D9490" t="s">
        <v>15</v>
      </c>
      <c r="E9490" t="s">
        <v>16</v>
      </c>
      <c r="F9490" s="3">
        <v>4</v>
      </c>
      <c r="G9490" s="4">
        <v>727.52</v>
      </c>
      <c r="H9490" s="5">
        <v>0.05</v>
      </c>
      <c r="I9490" s="4">
        <v>2764.58</v>
      </c>
      <c r="J9490" s="4">
        <v>949.18</v>
      </c>
      <c r="K9490" t="s">
        <v>24</v>
      </c>
      <c r="L9490" t="s">
        <v>25</v>
      </c>
      <c r="M9490" s="2" t="s">
        <v>19</v>
      </c>
      <c r="N9490" t="s">
        <v>155</v>
      </c>
    </row>
    <row r="9491" spans="1:14" x14ac:dyDescent="0.25">
      <c r="A9491" s="2" t="s">
        <v>10527</v>
      </c>
      <c r="B9491" s="2" t="s">
        <v>1444</v>
      </c>
      <c r="C9491" s="9">
        <f t="shared" si="148"/>
        <v>45627</v>
      </c>
      <c r="D9491" t="s">
        <v>15</v>
      </c>
      <c r="E9491" t="s">
        <v>95</v>
      </c>
      <c r="F9491" s="3">
        <v>2</v>
      </c>
      <c r="G9491" s="4">
        <v>1925.63</v>
      </c>
      <c r="H9491" s="5">
        <v>0.15</v>
      </c>
      <c r="I9491" s="4">
        <v>3273.57</v>
      </c>
      <c r="J9491" s="4">
        <v>465.65</v>
      </c>
      <c r="K9491" t="s">
        <v>24</v>
      </c>
      <c r="L9491" t="s">
        <v>25</v>
      </c>
      <c r="M9491" s="2" t="s">
        <v>19</v>
      </c>
      <c r="N9491" t="s">
        <v>38</v>
      </c>
    </row>
    <row r="9492" spans="1:14" x14ac:dyDescent="0.25">
      <c r="A9492" s="2" t="s">
        <v>10528</v>
      </c>
      <c r="B9492" s="2" t="s">
        <v>1729</v>
      </c>
      <c r="C9492" s="9">
        <f t="shared" si="148"/>
        <v>45962</v>
      </c>
      <c r="D9492" t="s">
        <v>45</v>
      </c>
      <c r="E9492" t="s">
        <v>46</v>
      </c>
      <c r="F9492" s="3">
        <v>4</v>
      </c>
      <c r="G9492" s="4">
        <v>1232.25</v>
      </c>
      <c r="H9492" s="5">
        <v>0.2</v>
      </c>
      <c r="I9492" s="4">
        <v>3943.2</v>
      </c>
      <c r="J9492" s="4">
        <v>1096.47</v>
      </c>
      <c r="K9492" t="s">
        <v>37</v>
      </c>
      <c r="L9492" t="s">
        <v>25</v>
      </c>
      <c r="M9492" s="2" t="s">
        <v>19</v>
      </c>
      <c r="N9492" t="s">
        <v>42</v>
      </c>
    </row>
    <row r="9493" spans="1:14" x14ac:dyDescent="0.25">
      <c r="A9493" s="2" t="s">
        <v>10529</v>
      </c>
      <c r="B9493" s="2" t="s">
        <v>258</v>
      </c>
      <c r="C9493" s="9">
        <f t="shared" si="148"/>
        <v>45839</v>
      </c>
      <c r="D9493" t="s">
        <v>35</v>
      </c>
      <c r="E9493" t="s">
        <v>71</v>
      </c>
      <c r="F9493" s="3">
        <v>3</v>
      </c>
      <c r="G9493" s="4">
        <v>24310.32</v>
      </c>
      <c r="H9493" s="5">
        <v>0.1</v>
      </c>
      <c r="I9493" s="4">
        <v>65637.86</v>
      </c>
      <c r="J9493" s="4">
        <v>0</v>
      </c>
      <c r="K9493" t="s">
        <v>37</v>
      </c>
      <c r="L9493" t="s">
        <v>25</v>
      </c>
      <c r="M9493" s="2" t="s">
        <v>61</v>
      </c>
      <c r="N9493" t="s">
        <v>58</v>
      </c>
    </row>
    <row r="9494" spans="1:14" x14ac:dyDescent="0.25">
      <c r="A9494" s="2" t="s">
        <v>10530</v>
      </c>
      <c r="B9494" s="2" t="s">
        <v>219</v>
      </c>
      <c r="C9494" s="9">
        <f t="shared" si="148"/>
        <v>45778</v>
      </c>
      <c r="D9494" t="s">
        <v>53</v>
      </c>
      <c r="E9494" t="s">
        <v>114</v>
      </c>
      <c r="F9494" s="3">
        <v>1</v>
      </c>
      <c r="G9494" s="4">
        <v>917.8</v>
      </c>
      <c r="H9494" s="5">
        <v>0</v>
      </c>
      <c r="I9494" s="4">
        <v>917.8</v>
      </c>
      <c r="J9494" s="4">
        <v>289.45999999999998</v>
      </c>
      <c r="K9494" t="s">
        <v>37</v>
      </c>
      <c r="L9494" t="s">
        <v>25</v>
      </c>
      <c r="M9494" s="2" t="s">
        <v>19</v>
      </c>
      <c r="N9494" t="s">
        <v>58</v>
      </c>
    </row>
    <row r="9495" spans="1:14" x14ac:dyDescent="0.25">
      <c r="A9495" s="2" t="s">
        <v>10531</v>
      </c>
      <c r="B9495" s="2" t="s">
        <v>4183</v>
      </c>
      <c r="C9495" s="9">
        <f t="shared" si="148"/>
        <v>45505</v>
      </c>
      <c r="D9495" t="s">
        <v>35</v>
      </c>
      <c r="E9495" t="s">
        <v>50</v>
      </c>
      <c r="F9495" s="3">
        <v>2</v>
      </c>
      <c r="G9495" s="4">
        <v>17250.240000000002</v>
      </c>
      <c r="H9495" s="5">
        <v>0</v>
      </c>
      <c r="I9495" s="4">
        <v>34500.480000000003</v>
      </c>
      <c r="J9495" s="4">
        <v>9310.6299999999992</v>
      </c>
      <c r="K9495" t="s">
        <v>37</v>
      </c>
      <c r="L9495" t="s">
        <v>25</v>
      </c>
      <c r="M9495" s="2" t="s">
        <v>19</v>
      </c>
      <c r="N9495" t="s">
        <v>58</v>
      </c>
    </row>
    <row r="9496" spans="1:14" x14ac:dyDescent="0.25">
      <c r="A9496" s="2" t="s">
        <v>10532</v>
      </c>
      <c r="B9496" s="2" t="s">
        <v>1523</v>
      </c>
      <c r="C9496" s="9">
        <f t="shared" si="148"/>
        <v>45413</v>
      </c>
      <c r="D9496" t="s">
        <v>35</v>
      </c>
      <c r="E9496" t="s">
        <v>71</v>
      </c>
      <c r="F9496" s="3">
        <v>4</v>
      </c>
      <c r="G9496" s="4">
        <v>7989.02</v>
      </c>
      <c r="H9496" s="5">
        <v>0.15</v>
      </c>
      <c r="I9496" s="4">
        <v>27162.67</v>
      </c>
      <c r="J9496" s="4">
        <v>3260.44</v>
      </c>
      <c r="K9496" t="s">
        <v>24</v>
      </c>
      <c r="L9496" t="s">
        <v>25</v>
      </c>
      <c r="M9496" s="2" t="s">
        <v>19</v>
      </c>
      <c r="N9496" t="s">
        <v>87</v>
      </c>
    </row>
    <row r="9497" spans="1:14" x14ac:dyDescent="0.25">
      <c r="A9497" s="2" t="s">
        <v>10533</v>
      </c>
      <c r="B9497" s="2" t="s">
        <v>516</v>
      </c>
      <c r="C9497" s="9">
        <f t="shared" si="148"/>
        <v>46235</v>
      </c>
      <c r="D9497" t="s">
        <v>15</v>
      </c>
      <c r="E9497" t="s">
        <v>95</v>
      </c>
      <c r="F9497" s="3">
        <v>4</v>
      </c>
      <c r="G9497" s="4">
        <v>2570.84</v>
      </c>
      <c r="H9497" s="5">
        <v>0.05</v>
      </c>
      <c r="I9497" s="4">
        <v>9769.19</v>
      </c>
      <c r="J9497" s="4">
        <v>2684.3</v>
      </c>
      <c r="K9497" t="s">
        <v>24</v>
      </c>
      <c r="L9497" t="s">
        <v>25</v>
      </c>
      <c r="M9497" s="2" t="s">
        <v>19</v>
      </c>
      <c r="N9497" t="s">
        <v>42</v>
      </c>
    </row>
    <row r="9498" spans="1:14" x14ac:dyDescent="0.25">
      <c r="A9498" s="2" t="s">
        <v>10534</v>
      </c>
      <c r="B9498" s="2" t="s">
        <v>110</v>
      </c>
      <c r="C9498" s="9">
        <f t="shared" si="148"/>
        <v>45474</v>
      </c>
      <c r="D9498" t="s">
        <v>15</v>
      </c>
      <c r="E9498" t="s">
        <v>168</v>
      </c>
      <c r="F9498" s="3">
        <v>4</v>
      </c>
      <c r="G9498" s="4">
        <v>2791.96</v>
      </c>
      <c r="H9498" s="5">
        <v>0.1</v>
      </c>
      <c r="I9498" s="4">
        <v>10051.06</v>
      </c>
      <c r="J9498" s="4">
        <v>3096.9</v>
      </c>
      <c r="K9498" t="s">
        <v>24</v>
      </c>
      <c r="L9498" t="s">
        <v>25</v>
      </c>
      <c r="M9498" s="2" t="s">
        <v>26</v>
      </c>
      <c r="N9498" t="s">
        <v>66</v>
      </c>
    </row>
    <row r="9499" spans="1:14" x14ac:dyDescent="0.25">
      <c r="A9499" s="2" t="s">
        <v>10535</v>
      </c>
      <c r="B9499" s="2" t="s">
        <v>2329</v>
      </c>
      <c r="C9499" s="9">
        <f t="shared" si="148"/>
        <v>45627</v>
      </c>
      <c r="D9499" t="s">
        <v>15</v>
      </c>
      <c r="E9499" t="s">
        <v>57</v>
      </c>
      <c r="F9499" s="3">
        <v>2</v>
      </c>
      <c r="G9499" s="4">
        <v>1932.15</v>
      </c>
      <c r="H9499" s="5">
        <v>0.1</v>
      </c>
      <c r="I9499" s="4">
        <v>3477.87</v>
      </c>
      <c r="J9499" s="4">
        <v>1002.67</v>
      </c>
      <c r="K9499" t="s">
        <v>24</v>
      </c>
      <c r="L9499" t="s">
        <v>25</v>
      </c>
      <c r="M9499" s="2" t="s">
        <v>26</v>
      </c>
      <c r="N9499" t="s">
        <v>66</v>
      </c>
    </row>
    <row r="9500" spans="1:14" x14ac:dyDescent="0.25">
      <c r="A9500" s="2" t="s">
        <v>10536</v>
      </c>
      <c r="B9500" s="2" t="s">
        <v>2635</v>
      </c>
      <c r="C9500" s="9">
        <f t="shared" si="148"/>
        <v>45566</v>
      </c>
      <c r="D9500" t="s">
        <v>30</v>
      </c>
      <c r="E9500" t="s">
        <v>133</v>
      </c>
      <c r="F9500" s="3">
        <v>2</v>
      </c>
      <c r="G9500" s="4">
        <v>1230.0899999999999</v>
      </c>
      <c r="H9500" s="5">
        <v>0.2</v>
      </c>
      <c r="I9500" s="4">
        <v>1968.14</v>
      </c>
      <c r="J9500" s="4">
        <v>567.16999999999996</v>
      </c>
      <c r="K9500" t="s">
        <v>17</v>
      </c>
      <c r="L9500" t="s">
        <v>25</v>
      </c>
      <c r="M9500" s="2" t="s">
        <v>19</v>
      </c>
      <c r="N9500" t="s">
        <v>42</v>
      </c>
    </row>
    <row r="9501" spans="1:14" x14ac:dyDescent="0.25">
      <c r="A9501" s="2" t="s">
        <v>10537</v>
      </c>
      <c r="B9501" s="2" t="s">
        <v>906</v>
      </c>
      <c r="C9501" s="9">
        <f t="shared" si="148"/>
        <v>45292</v>
      </c>
      <c r="D9501" t="s">
        <v>15</v>
      </c>
      <c r="E9501" t="s">
        <v>16</v>
      </c>
      <c r="F9501" s="3">
        <v>3</v>
      </c>
      <c r="G9501" s="4">
        <v>573.94000000000005</v>
      </c>
      <c r="H9501" s="5">
        <v>0.05</v>
      </c>
      <c r="I9501" s="4">
        <v>1635.73</v>
      </c>
      <c r="J9501" s="4">
        <v>528.22</v>
      </c>
      <c r="K9501" t="s">
        <v>17</v>
      </c>
      <c r="L9501" t="s">
        <v>25</v>
      </c>
      <c r="M9501" s="2" t="s">
        <v>19</v>
      </c>
      <c r="N9501" t="s">
        <v>58</v>
      </c>
    </row>
    <row r="9502" spans="1:14" x14ac:dyDescent="0.25">
      <c r="A9502" s="2" t="s">
        <v>10538</v>
      </c>
      <c r="B9502" s="2" t="s">
        <v>1874</v>
      </c>
      <c r="C9502" s="9">
        <f t="shared" si="148"/>
        <v>45809</v>
      </c>
      <c r="D9502" t="s">
        <v>45</v>
      </c>
      <c r="E9502" t="s">
        <v>121</v>
      </c>
      <c r="F9502" s="3">
        <v>2</v>
      </c>
      <c r="G9502" s="4">
        <v>6130.77</v>
      </c>
      <c r="H9502" s="5">
        <v>0.05</v>
      </c>
      <c r="I9502" s="4">
        <v>11648.46</v>
      </c>
      <c r="J9502" s="4">
        <v>3023.54</v>
      </c>
      <c r="K9502" t="s">
        <v>124</v>
      </c>
      <c r="L9502" t="s">
        <v>25</v>
      </c>
      <c r="M9502" s="2" t="s">
        <v>19</v>
      </c>
      <c r="N9502" t="s">
        <v>82</v>
      </c>
    </row>
    <row r="9503" spans="1:14" x14ac:dyDescent="0.25">
      <c r="A9503" s="2" t="s">
        <v>10539</v>
      </c>
      <c r="B9503" s="2" t="s">
        <v>1181</v>
      </c>
      <c r="C9503" s="9">
        <f t="shared" si="148"/>
        <v>45444</v>
      </c>
      <c r="D9503" t="s">
        <v>45</v>
      </c>
      <c r="E9503" t="s">
        <v>186</v>
      </c>
      <c r="F9503" s="3">
        <v>4</v>
      </c>
      <c r="G9503" s="4">
        <v>2323.5</v>
      </c>
      <c r="H9503" s="5">
        <v>0</v>
      </c>
      <c r="I9503" s="4">
        <v>9294</v>
      </c>
      <c r="J9503" s="4">
        <v>2545.27</v>
      </c>
      <c r="K9503" t="s">
        <v>124</v>
      </c>
      <c r="L9503" t="s">
        <v>18</v>
      </c>
      <c r="M9503" s="2" t="s">
        <v>26</v>
      </c>
      <c r="N9503" t="s">
        <v>58</v>
      </c>
    </row>
    <row r="9504" spans="1:14" x14ac:dyDescent="0.25">
      <c r="A9504" s="2" t="s">
        <v>10540</v>
      </c>
      <c r="B9504" s="2" t="s">
        <v>616</v>
      </c>
      <c r="C9504" s="9">
        <f t="shared" si="148"/>
        <v>45413</v>
      </c>
      <c r="D9504" t="s">
        <v>35</v>
      </c>
      <c r="E9504" t="s">
        <v>74</v>
      </c>
      <c r="F9504" s="3">
        <v>2</v>
      </c>
      <c r="G9504" s="4">
        <v>31290.85</v>
      </c>
      <c r="H9504" s="5">
        <v>0.15</v>
      </c>
      <c r="I9504" s="4">
        <v>53194.44</v>
      </c>
      <c r="J9504" s="4">
        <v>12940.51</v>
      </c>
      <c r="K9504" t="s">
        <v>24</v>
      </c>
      <c r="L9504" t="s">
        <v>25</v>
      </c>
      <c r="M9504" s="2" t="s">
        <v>19</v>
      </c>
      <c r="N9504" t="s">
        <v>66</v>
      </c>
    </row>
    <row r="9505" spans="1:14" x14ac:dyDescent="0.25">
      <c r="A9505" s="2" t="s">
        <v>10541</v>
      </c>
      <c r="B9505" s="2" t="s">
        <v>944</v>
      </c>
      <c r="C9505" s="9">
        <f t="shared" si="148"/>
        <v>45536</v>
      </c>
      <c r="D9505" t="s">
        <v>45</v>
      </c>
      <c r="E9505" t="s">
        <v>186</v>
      </c>
      <c r="F9505" s="3">
        <v>4</v>
      </c>
      <c r="G9505" s="4">
        <v>2938.18</v>
      </c>
      <c r="H9505" s="5">
        <v>0.05</v>
      </c>
      <c r="I9505" s="4">
        <v>11165.08</v>
      </c>
      <c r="J9505" s="4">
        <v>3768.54</v>
      </c>
      <c r="K9505" t="s">
        <v>37</v>
      </c>
      <c r="L9505" t="s">
        <v>25</v>
      </c>
      <c r="M9505" s="2" t="s">
        <v>19</v>
      </c>
      <c r="N9505" t="s">
        <v>66</v>
      </c>
    </row>
    <row r="9506" spans="1:14" x14ac:dyDescent="0.25">
      <c r="A9506" s="2" t="s">
        <v>10542</v>
      </c>
      <c r="B9506" s="2" t="s">
        <v>446</v>
      </c>
      <c r="C9506" s="9">
        <f t="shared" si="148"/>
        <v>46023</v>
      </c>
      <c r="D9506" t="s">
        <v>30</v>
      </c>
      <c r="E9506" t="s">
        <v>133</v>
      </c>
      <c r="F9506" s="3">
        <v>3</v>
      </c>
      <c r="G9506" s="4">
        <v>726.8</v>
      </c>
      <c r="H9506" s="5">
        <v>0.15</v>
      </c>
      <c r="I9506" s="4">
        <v>1853.34</v>
      </c>
      <c r="J9506" s="4">
        <v>509.18</v>
      </c>
      <c r="K9506" t="s">
        <v>17</v>
      </c>
      <c r="L9506" t="s">
        <v>25</v>
      </c>
      <c r="M9506" s="2" t="s">
        <v>26</v>
      </c>
      <c r="N9506" t="s">
        <v>42</v>
      </c>
    </row>
    <row r="9507" spans="1:14" x14ac:dyDescent="0.25">
      <c r="A9507" s="2" t="s">
        <v>10543</v>
      </c>
      <c r="B9507" s="2" t="s">
        <v>76</v>
      </c>
      <c r="C9507" s="9">
        <f t="shared" si="148"/>
        <v>45658</v>
      </c>
      <c r="D9507" t="s">
        <v>35</v>
      </c>
      <c r="E9507" t="s">
        <v>36</v>
      </c>
      <c r="F9507" s="3">
        <v>3</v>
      </c>
      <c r="G9507" s="4">
        <v>16948.97</v>
      </c>
      <c r="H9507" s="5">
        <v>0</v>
      </c>
      <c r="I9507" s="4">
        <v>50846.91</v>
      </c>
      <c r="J9507" s="4">
        <v>9402.4699999999993</v>
      </c>
      <c r="K9507" t="s">
        <v>17</v>
      </c>
      <c r="L9507" t="s">
        <v>25</v>
      </c>
      <c r="M9507" s="2" t="s">
        <v>19</v>
      </c>
      <c r="N9507" t="s">
        <v>58</v>
      </c>
    </row>
    <row r="9508" spans="1:14" x14ac:dyDescent="0.25">
      <c r="A9508" s="2" t="s">
        <v>10544</v>
      </c>
      <c r="B9508" s="2" t="s">
        <v>1003</v>
      </c>
      <c r="C9508" s="9">
        <f t="shared" si="148"/>
        <v>45323</v>
      </c>
      <c r="D9508" t="s">
        <v>15</v>
      </c>
      <c r="E9508" t="s">
        <v>168</v>
      </c>
      <c r="F9508" s="3">
        <v>4</v>
      </c>
      <c r="G9508" s="4">
        <v>2498.1999999999998</v>
      </c>
      <c r="H9508" s="5">
        <v>0.2</v>
      </c>
      <c r="I9508" s="4">
        <v>7994.24</v>
      </c>
      <c r="J9508" s="4">
        <v>2512.02</v>
      </c>
      <c r="K9508" t="s">
        <v>24</v>
      </c>
      <c r="L9508" t="s">
        <v>25</v>
      </c>
      <c r="M9508" s="2" t="s">
        <v>19</v>
      </c>
      <c r="N9508" t="s">
        <v>87</v>
      </c>
    </row>
    <row r="9509" spans="1:14" x14ac:dyDescent="0.25">
      <c r="A9509" s="2" t="s">
        <v>10545</v>
      </c>
      <c r="B9509" s="2" t="s">
        <v>7204</v>
      </c>
      <c r="C9509" s="9">
        <f t="shared" si="148"/>
        <v>45352</v>
      </c>
      <c r="D9509" t="s">
        <v>53</v>
      </c>
      <c r="E9509" t="s">
        <v>173</v>
      </c>
      <c r="F9509" s="3">
        <v>2</v>
      </c>
      <c r="G9509" s="4">
        <v>1089.25</v>
      </c>
      <c r="H9509" s="5">
        <v>0.25</v>
      </c>
      <c r="I9509" s="4">
        <v>1633.88</v>
      </c>
      <c r="J9509" s="4">
        <v>322.86</v>
      </c>
      <c r="K9509" t="s">
        <v>152</v>
      </c>
      <c r="L9509" t="s">
        <v>25</v>
      </c>
      <c r="M9509" s="2" t="s">
        <v>19</v>
      </c>
      <c r="N9509" t="s">
        <v>87</v>
      </c>
    </row>
    <row r="9510" spans="1:14" x14ac:dyDescent="0.25">
      <c r="A9510" s="2" t="s">
        <v>10546</v>
      </c>
      <c r="B9510" s="2" t="s">
        <v>5277</v>
      </c>
      <c r="C9510" s="9">
        <f t="shared" si="148"/>
        <v>45748</v>
      </c>
      <c r="D9510" t="s">
        <v>15</v>
      </c>
      <c r="E9510" t="s">
        <v>16</v>
      </c>
      <c r="F9510" s="3">
        <v>2</v>
      </c>
      <c r="G9510" s="4">
        <v>1243.77</v>
      </c>
      <c r="H9510" s="5">
        <v>0.05</v>
      </c>
      <c r="I9510" s="4">
        <v>2363.16</v>
      </c>
      <c r="J9510" s="4">
        <v>751.77</v>
      </c>
      <c r="K9510" t="s">
        <v>37</v>
      </c>
      <c r="L9510" t="s">
        <v>25</v>
      </c>
      <c r="M9510" s="2" t="s">
        <v>19</v>
      </c>
      <c r="N9510" t="s">
        <v>20</v>
      </c>
    </row>
    <row r="9511" spans="1:14" x14ac:dyDescent="0.25">
      <c r="A9511" s="2" t="s">
        <v>10547</v>
      </c>
      <c r="B9511" s="2" t="s">
        <v>1106</v>
      </c>
      <c r="C9511" s="9">
        <f t="shared" si="148"/>
        <v>45839</v>
      </c>
      <c r="D9511" t="s">
        <v>15</v>
      </c>
      <c r="E9511" t="s">
        <v>23</v>
      </c>
      <c r="F9511" s="3">
        <v>1</v>
      </c>
      <c r="G9511" s="4">
        <v>993.36</v>
      </c>
      <c r="H9511" s="5">
        <v>0.05</v>
      </c>
      <c r="I9511" s="4">
        <v>943.69</v>
      </c>
      <c r="J9511" s="4">
        <v>150.37</v>
      </c>
      <c r="K9511" t="s">
        <v>24</v>
      </c>
      <c r="L9511" t="s">
        <v>25</v>
      </c>
      <c r="M9511" s="2" t="s">
        <v>19</v>
      </c>
      <c r="N9511" t="s">
        <v>82</v>
      </c>
    </row>
    <row r="9512" spans="1:14" x14ac:dyDescent="0.25">
      <c r="A9512" s="2" t="s">
        <v>10548</v>
      </c>
      <c r="B9512" s="2" t="s">
        <v>1336</v>
      </c>
      <c r="C9512" s="9">
        <f t="shared" si="148"/>
        <v>45292</v>
      </c>
      <c r="D9512" t="s">
        <v>53</v>
      </c>
      <c r="E9512" t="s">
        <v>98</v>
      </c>
      <c r="F9512" s="3">
        <v>3</v>
      </c>
      <c r="G9512" s="4">
        <v>287.58</v>
      </c>
      <c r="H9512" s="5">
        <v>0.1</v>
      </c>
      <c r="I9512" s="4">
        <v>776.47</v>
      </c>
      <c r="J9512" s="4">
        <v>127.07</v>
      </c>
      <c r="K9512" t="s">
        <v>24</v>
      </c>
      <c r="L9512" t="s">
        <v>18</v>
      </c>
      <c r="M9512" s="2" t="s">
        <v>19</v>
      </c>
      <c r="N9512" t="s">
        <v>82</v>
      </c>
    </row>
    <row r="9513" spans="1:14" x14ac:dyDescent="0.25">
      <c r="A9513" s="2" t="s">
        <v>10549</v>
      </c>
      <c r="B9513" s="2" t="s">
        <v>1039</v>
      </c>
      <c r="C9513" s="9">
        <f t="shared" si="148"/>
        <v>46054</v>
      </c>
      <c r="D9513" t="s">
        <v>35</v>
      </c>
      <c r="E9513" t="s">
        <v>50</v>
      </c>
      <c r="F9513" s="3">
        <v>3</v>
      </c>
      <c r="G9513" s="4">
        <v>28237.41</v>
      </c>
      <c r="H9513" s="5">
        <v>0.25</v>
      </c>
      <c r="I9513" s="4">
        <v>63534.17</v>
      </c>
      <c r="J9513" s="4">
        <v>15293.73</v>
      </c>
      <c r="K9513" t="s">
        <v>24</v>
      </c>
      <c r="L9513" t="s">
        <v>25</v>
      </c>
      <c r="M9513" s="2" t="s">
        <v>19</v>
      </c>
      <c r="N9513" t="s">
        <v>42</v>
      </c>
    </row>
    <row r="9514" spans="1:14" x14ac:dyDescent="0.25">
      <c r="A9514" s="2" t="s">
        <v>10550</v>
      </c>
      <c r="B9514" s="2" t="s">
        <v>2439</v>
      </c>
      <c r="C9514" s="9">
        <f t="shared" si="148"/>
        <v>45352</v>
      </c>
      <c r="D9514" t="s">
        <v>35</v>
      </c>
      <c r="E9514" t="s">
        <v>77</v>
      </c>
      <c r="F9514" s="3">
        <v>4</v>
      </c>
      <c r="G9514" s="4">
        <v>32132.77</v>
      </c>
      <c r="H9514" s="5">
        <v>0.1</v>
      </c>
      <c r="I9514" s="4">
        <v>115677.97</v>
      </c>
      <c r="J9514" s="4">
        <v>23670.18</v>
      </c>
      <c r="K9514" t="s">
        <v>37</v>
      </c>
      <c r="L9514" t="s">
        <v>25</v>
      </c>
      <c r="M9514" s="2" t="s">
        <v>19</v>
      </c>
      <c r="N9514" t="s">
        <v>66</v>
      </c>
    </row>
    <row r="9515" spans="1:14" x14ac:dyDescent="0.25">
      <c r="A9515" s="2" t="s">
        <v>10551</v>
      </c>
      <c r="B9515" s="2" t="s">
        <v>933</v>
      </c>
      <c r="C9515" s="9">
        <f t="shared" si="148"/>
        <v>45444</v>
      </c>
      <c r="D9515" t="s">
        <v>30</v>
      </c>
      <c r="E9515" t="s">
        <v>133</v>
      </c>
      <c r="F9515" s="3">
        <v>1</v>
      </c>
      <c r="G9515" s="4">
        <v>1113.8499999999999</v>
      </c>
      <c r="H9515" s="5">
        <v>0</v>
      </c>
      <c r="I9515" s="4">
        <v>1113.8499999999999</v>
      </c>
      <c r="J9515" s="4">
        <v>377.19</v>
      </c>
      <c r="K9515" t="s">
        <v>24</v>
      </c>
      <c r="L9515" t="s">
        <v>25</v>
      </c>
      <c r="M9515" s="2" t="s">
        <v>19</v>
      </c>
      <c r="N9515" t="s">
        <v>82</v>
      </c>
    </row>
    <row r="9516" spans="1:14" x14ac:dyDescent="0.25">
      <c r="A9516" s="2" t="s">
        <v>10552</v>
      </c>
      <c r="B9516" s="2" t="s">
        <v>204</v>
      </c>
      <c r="C9516" s="9">
        <f t="shared" si="148"/>
        <v>45839</v>
      </c>
      <c r="D9516" t="s">
        <v>30</v>
      </c>
      <c r="E9516" t="s">
        <v>133</v>
      </c>
      <c r="F9516" s="3">
        <v>2</v>
      </c>
      <c r="G9516" s="4">
        <v>699.37</v>
      </c>
      <c r="H9516" s="5">
        <v>0.1</v>
      </c>
      <c r="I9516" s="4">
        <v>1258.8699999999999</v>
      </c>
      <c r="J9516" s="4">
        <v>357.73</v>
      </c>
      <c r="K9516" t="s">
        <v>17</v>
      </c>
      <c r="L9516" t="s">
        <v>25</v>
      </c>
      <c r="M9516" s="2" t="s">
        <v>19</v>
      </c>
      <c r="N9516" t="s">
        <v>58</v>
      </c>
    </row>
    <row r="9517" spans="1:14" x14ac:dyDescent="0.25">
      <c r="A9517" s="2" t="s">
        <v>10553</v>
      </c>
      <c r="B9517" s="2" t="s">
        <v>3833</v>
      </c>
      <c r="C9517" s="9">
        <f t="shared" si="148"/>
        <v>45901</v>
      </c>
      <c r="D9517" t="s">
        <v>15</v>
      </c>
      <c r="E9517" t="s">
        <v>168</v>
      </c>
      <c r="F9517" s="3">
        <v>4</v>
      </c>
      <c r="G9517" s="4">
        <v>2278.19</v>
      </c>
      <c r="H9517" s="5">
        <v>0.05</v>
      </c>
      <c r="I9517" s="4">
        <v>8657.1200000000008</v>
      </c>
      <c r="J9517" s="4">
        <v>2013.23</v>
      </c>
      <c r="K9517" t="s">
        <v>24</v>
      </c>
      <c r="L9517" t="s">
        <v>25</v>
      </c>
      <c r="M9517" s="2" t="s">
        <v>19</v>
      </c>
      <c r="N9517" t="s">
        <v>20</v>
      </c>
    </row>
    <row r="9518" spans="1:14" x14ac:dyDescent="0.25">
      <c r="A9518" s="2" t="s">
        <v>10554</v>
      </c>
      <c r="B9518" s="2" t="s">
        <v>1168</v>
      </c>
      <c r="C9518" s="9">
        <f t="shared" si="148"/>
        <v>45627</v>
      </c>
      <c r="D9518" t="s">
        <v>15</v>
      </c>
      <c r="E9518" t="s">
        <v>95</v>
      </c>
      <c r="F9518" s="3">
        <v>2</v>
      </c>
      <c r="G9518" s="4">
        <v>2714.67</v>
      </c>
      <c r="H9518" s="5">
        <v>0.15</v>
      </c>
      <c r="I9518" s="4">
        <v>4614.9399999999996</v>
      </c>
      <c r="J9518" s="4">
        <v>0</v>
      </c>
      <c r="K9518" t="s">
        <v>124</v>
      </c>
      <c r="L9518" t="s">
        <v>25</v>
      </c>
      <c r="M9518" s="2" t="s">
        <v>61</v>
      </c>
      <c r="N9518" t="s">
        <v>27</v>
      </c>
    </row>
    <row r="9519" spans="1:14" x14ac:dyDescent="0.25">
      <c r="A9519" s="2" t="s">
        <v>10555</v>
      </c>
      <c r="B9519" s="2" t="s">
        <v>269</v>
      </c>
      <c r="C9519" s="9">
        <f t="shared" si="148"/>
        <v>46082</v>
      </c>
      <c r="D9519" t="s">
        <v>30</v>
      </c>
      <c r="E9519" t="s">
        <v>41</v>
      </c>
      <c r="F9519" s="3">
        <v>2</v>
      </c>
      <c r="G9519" s="4">
        <v>829.32</v>
      </c>
      <c r="H9519" s="5">
        <v>0.05</v>
      </c>
      <c r="I9519" s="4">
        <v>1575.71</v>
      </c>
      <c r="J9519" s="4">
        <v>530.23</v>
      </c>
      <c r="K9519" t="s">
        <v>17</v>
      </c>
      <c r="L9519" t="s">
        <v>25</v>
      </c>
      <c r="M9519" s="2" t="s">
        <v>19</v>
      </c>
      <c r="N9519" t="s">
        <v>38</v>
      </c>
    </row>
    <row r="9520" spans="1:14" x14ac:dyDescent="0.25">
      <c r="A9520" s="2" t="s">
        <v>10556</v>
      </c>
      <c r="B9520" s="2" t="s">
        <v>180</v>
      </c>
      <c r="C9520" s="9">
        <f t="shared" si="148"/>
        <v>45931</v>
      </c>
      <c r="D9520" t="s">
        <v>45</v>
      </c>
      <c r="E9520" t="s">
        <v>111</v>
      </c>
      <c r="F9520" s="3">
        <v>2</v>
      </c>
      <c r="G9520" s="4">
        <v>3179.63</v>
      </c>
      <c r="H9520" s="5">
        <v>0.2</v>
      </c>
      <c r="I9520" s="4">
        <v>5087.41</v>
      </c>
      <c r="J9520" s="4">
        <v>866.5</v>
      </c>
      <c r="K9520" t="s">
        <v>24</v>
      </c>
      <c r="L9520" t="s">
        <v>25</v>
      </c>
      <c r="M9520" s="2" t="s">
        <v>19</v>
      </c>
      <c r="N9520" t="s">
        <v>32</v>
      </c>
    </row>
    <row r="9521" spans="1:14" x14ac:dyDescent="0.25">
      <c r="A9521" s="2" t="s">
        <v>10557</v>
      </c>
      <c r="B9521" s="2" t="s">
        <v>2007</v>
      </c>
      <c r="C9521" s="9">
        <f t="shared" si="148"/>
        <v>45717</v>
      </c>
      <c r="D9521" t="s">
        <v>35</v>
      </c>
      <c r="E9521" t="s">
        <v>50</v>
      </c>
      <c r="F9521" s="3">
        <v>1</v>
      </c>
      <c r="G9521" s="4">
        <v>15370.32</v>
      </c>
      <c r="H9521" s="5">
        <v>0.15</v>
      </c>
      <c r="I9521" s="4">
        <v>13064.77</v>
      </c>
      <c r="J9521" s="4">
        <v>2287.2600000000002</v>
      </c>
      <c r="K9521" t="s">
        <v>24</v>
      </c>
      <c r="L9521" t="s">
        <v>25</v>
      </c>
      <c r="M9521" s="2" t="s">
        <v>19</v>
      </c>
      <c r="N9521" t="s">
        <v>32</v>
      </c>
    </row>
    <row r="9522" spans="1:14" x14ac:dyDescent="0.25">
      <c r="A9522" s="2" t="s">
        <v>10558</v>
      </c>
      <c r="B9522" s="2" t="s">
        <v>1144</v>
      </c>
      <c r="C9522" s="9">
        <f t="shared" si="148"/>
        <v>45352</v>
      </c>
      <c r="D9522" t="s">
        <v>35</v>
      </c>
      <c r="E9522" t="s">
        <v>50</v>
      </c>
      <c r="F9522" s="3">
        <v>3</v>
      </c>
      <c r="G9522" s="4">
        <v>25517.13</v>
      </c>
      <c r="H9522" s="5">
        <v>0.05</v>
      </c>
      <c r="I9522" s="4">
        <v>72723.820000000007</v>
      </c>
      <c r="J9522" s="4">
        <v>0</v>
      </c>
      <c r="K9522" t="s">
        <v>124</v>
      </c>
      <c r="L9522" t="s">
        <v>47</v>
      </c>
      <c r="M9522" s="2" t="s">
        <v>61</v>
      </c>
      <c r="N9522" t="s">
        <v>58</v>
      </c>
    </row>
    <row r="9523" spans="1:14" x14ac:dyDescent="0.25">
      <c r="A9523" s="2" t="s">
        <v>10559</v>
      </c>
      <c r="B9523" s="2" t="s">
        <v>2582</v>
      </c>
      <c r="C9523" s="9">
        <f t="shared" si="148"/>
        <v>45809</v>
      </c>
      <c r="D9523" t="s">
        <v>15</v>
      </c>
      <c r="E9523" t="s">
        <v>168</v>
      </c>
      <c r="F9523" s="3">
        <v>3</v>
      </c>
      <c r="G9523" s="4">
        <v>614.70000000000005</v>
      </c>
      <c r="H9523" s="5">
        <v>0.05</v>
      </c>
      <c r="I9523" s="4">
        <v>1751.9</v>
      </c>
      <c r="J9523" s="4">
        <v>384.42</v>
      </c>
      <c r="K9523" t="s">
        <v>17</v>
      </c>
      <c r="L9523" t="s">
        <v>25</v>
      </c>
      <c r="M9523" s="2" t="s">
        <v>19</v>
      </c>
      <c r="N9523" t="s">
        <v>42</v>
      </c>
    </row>
    <row r="9524" spans="1:14" x14ac:dyDescent="0.25">
      <c r="A9524" s="2" t="s">
        <v>10560</v>
      </c>
      <c r="B9524" s="2" t="s">
        <v>990</v>
      </c>
      <c r="C9524" s="9">
        <f t="shared" si="148"/>
        <v>45413</v>
      </c>
      <c r="D9524" t="s">
        <v>30</v>
      </c>
      <c r="E9524" t="s">
        <v>41</v>
      </c>
      <c r="F9524" s="3">
        <v>2</v>
      </c>
      <c r="G9524" s="4">
        <v>453.74</v>
      </c>
      <c r="H9524" s="5">
        <v>0.1</v>
      </c>
      <c r="I9524" s="4">
        <v>816.73</v>
      </c>
      <c r="J9524" s="4">
        <v>126.3</v>
      </c>
      <c r="K9524" t="s">
        <v>37</v>
      </c>
      <c r="L9524" t="s">
        <v>25</v>
      </c>
      <c r="M9524" s="2" t="s">
        <v>19</v>
      </c>
      <c r="N9524" t="s">
        <v>20</v>
      </c>
    </row>
    <row r="9525" spans="1:14" x14ac:dyDescent="0.25">
      <c r="A9525" s="2" t="s">
        <v>10561</v>
      </c>
      <c r="B9525" s="2" t="s">
        <v>110</v>
      </c>
      <c r="C9525" s="9">
        <f t="shared" si="148"/>
        <v>45474</v>
      </c>
      <c r="D9525" t="s">
        <v>30</v>
      </c>
      <c r="E9525" t="s">
        <v>133</v>
      </c>
      <c r="F9525" s="3">
        <v>1</v>
      </c>
      <c r="G9525" s="4">
        <v>650.97</v>
      </c>
      <c r="H9525" s="5">
        <v>0</v>
      </c>
      <c r="I9525" s="4">
        <v>650.97</v>
      </c>
      <c r="J9525" s="4">
        <v>215.74</v>
      </c>
      <c r="K9525" t="s">
        <v>24</v>
      </c>
      <c r="L9525" t="s">
        <v>25</v>
      </c>
      <c r="M9525" s="2" t="s">
        <v>19</v>
      </c>
      <c r="N9525" t="s">
        <v>58</v>
      </c>
    </row>
    <row r="9526" spans="1:14" x14ac:dyDescent="0.25">
      <c r="A9526" s="2" t="s">
        <v>10562</v>
      </c>
      <c r="B9526" s="2" t="s">
        <v>570</v>
      </c>
      <c r="C9526" s="9">
        <f t="shared" si="148"/>
        <v>45658</v>
      </c>
      <c r="D9526" t="s">
        <v>53</v>
      </c>
      <c r="E9526" t="s">
        <v>114</v>
      </c>
      <c r="F9526" s="3">
        <v>2</v>
      </c>
      <c r="G9526" s="4">
        <v>288.27999999999997</v>
      </c>
      <c r="H9526" s="5">
        <v>0.1</v>
      </c>
      <c r="I9526" s="4">
        <v>518.9</v>
      </c>
      <c r="J9526" s="4">
        <v>150.63999999999999</v>
      </c>
      <c r="K9526" t="s">
        <v>37</v>
      </c>
      <c r="L9526" t="s">
        <v>47</v>
      </c>
      <c r="M9526" s="2" t="s">
        <v>19</v>
      </c>
      <c r="N9526" t="s">
        <v>58</v>
      </c>
    </row>
    <row r="9527" spans="1:14" x14ac:dyDescent="0.25">
      <c r="A9527" s="2" t="s">
        <v>10563</v>
      </c>
      <c r="B9527" s="2" t="s">
        <v>2342</v>
      </c>
      <c r="C9527" s="9">
        <f t="shared" si="148"/>
        <v>45658</v>
      </c>
      <c r="D9527" t="s">
        <v>30</v>
      </c>
      <c r="E9527" t="s">
        <v>41</v>
      </c>
      <c r="F9527" s="3">
        <v>2</v>
      </c>
      <c r="G9527" s="4">
        <v>1112.57</v>
      </c>
      <c r="H9527" s="5">
        <v>0.1</v>
      </c>
      <c r="I9527" s="4">
        <v>2002.63</v>
      </c>
      <c r="J9527" s="4">
        <v>415.15</v>
      </c>
      <c r="K9527" t="s">
        <v>124</v>
      </c>
      <c r="L9527" t="s">
        <v>25</v>
      </c>
      <c r="M9527" s="2" t="s">
        <v>19</v>
      </c>
      <c r="N9527" t="s">
        <v>87</v>
      </c>
    </row>
    <row r="9528" spans="1:14" x14ac:dyDescent="0.25">
      <c r="A9528" s="2" t="s">
        <v>10564</v>
      </c>
      <c r="B9528" s="2" t="s">
        <v>1124</v>
      </c>
      <c r="C9528" s="9">
        <f t="shared" si="148"/>
        <v>45870</v>
      </c>
      <c r="D9528" t="s">
        <v>45</v>
      </c>
      <c r="E9528" t="s">
        <v>186</v>
      </c>
      <c r="F9528" s="3">
        <v>4</v>
      </c>
      <c r="G9528" s="4">
        <v>4696.1499999999996</v>
      </c>
      <c r="H9528" s="5">
        <v>0.05</v>
      </c>
      <c r="I9528" s="4">
        <v>17845.37</v>
      </c>
      <c r="J9528" s="4">
        <v>6195.63</v>
      </c>
      <c r="K9528" t="s">
        <v>24</v>
      </c>
      <c r="L9528" t="s">
        <v>25</v>
      </c>
      <c r="M9528" s="2" t="s">
        <v>19</v>
      </c>
      <c r="N9528" t="s">
        <v>66</v>
      </c>
    </row>
    <row r="9529" spans="1:14" x14ac:dyDescent="0.25">
      <c r="A9529" s="2" t="s">
        <v>10565</v>
      </c>
      <c r="B9529" s="2" t="s">
        <v>3122</v>
      </c>
      <c r="C9529" s="9">
        <f t="shared" si="148"/>
        <v>45809</v>
      </c>
      <c r="D9529" t="s">
        <v>15</v>
      </c>
      <c r="E9529" t="s">
        <v>57</v>
      </c>
      <c r="F9529" s="3">
        <v>1</v>
      </c>
      <c r="G9529" s="4">
        <v>2490.06</v>
      </c>
      <c r="H9529" s="5">
        <v>0.1</v>
      </c>
      <c r="I9529" s="4">
        <v>2241.0500000000002</v>
      </c>
      <c r="J9529" s="4">
        <v>587.97</v>
      </c>
      <c r="K9529" t="s">
        <v>37</v>
      </c>
      <c r="L9529" t="s">
        <v>25</v>
      </c>
      <c r="M9529" s="2" t="s">
        <v>19</v>
      </c>
      <c r="N9529" t="s">
        <v>20</v>
      </c>
    </row>
    <row r="9530" spans="1:14" x14ac:dyDescent="0.25">
      <c r="A9530" s="2" t="s">
        <v>10566</v>
      </c>
      <c r="B9530" s="2" t="s">
        <v>1386</v>
      </c>
      <c r="C9530" s="9">
        <f t="shared" si="148"/>
        <v>45962</v>
      </c>
      <c r="D9530" t="s">
        <v>30</v>
      </c>
      <c r="E9530" t="s">
        <v>133</v>
      </c>
      <c r="F9530" s="3">
        <v>1</v>
      </c>
      <c r="G9530" s="4">
        <v>899.75</v>
      </c>
      <c r="H9530" s="5">
        <v>0</v>
      </c>
      <c r="I9530" s="4">
        <v>899.75</v>
      </c>
      <c r="J9530" s="4">
        <v>214.53</v>
      </c>
      <c r="K9530" t="s">
        <v>17</v>
      </c>
      <c r="L9530" t="s">
        <v>25</v>
      </c>
      <c r="M9530" s="2" t="s">
        <v>19</v>
      </c>
      <c r="N9530" t="s">
        <v>42</v>
      </c>
    </row>
    <row r="9531" spans="1:14" x14ac:dyDescent="0.25">
      <c r="A9531" s="2" t="s">
        <v>10567</v>
      </c>
      <c r="B9531" s="2" t="s">
        <v>2932</v>
      </c>
      <c r="C9531" s="9">
        <f t="shared" si="148"/>
        <v>45566</v>
      </c>
      <c r="D9531" t="s">
        <v>45</v>
      </c>
      <c r="E9531" t="s">
        <v>222</v>
      </c>
      <c r="F9531" s="3">
        <v>3</v>
      </c>
      <c r="G9531" s="4">
        <v>7156.21</v>
      </c>
      <c r="H9531" s="5">
        <v>0.25</v>
      </c>
      <c r="I9531" s="4">
        <v>16101.47</v>
      </c>
      <c r="J9531" s="4">
        <v>3869.16</v>
      </c>
      <c r="K9531" t="s">
        <v>37</v>
      </c>
      <c r="L9531" t="s">
        <v>25</v>
      </c>
      <c r="M9531" s="2" t="s">
        <v>19</v>
      </c>
      <c r="N9531" t="s">
        <v>58</v>
      </c>
    </row>
    <row r="9532" spans="1:14" x14ac:dyDescent="0.25">
      <c r="A9532" s="2" t="s">
        <v>10568</v>
      </c>
      <c r="B9532" s="2" t="s">
        <v>727</v>
      </c>
      <c r="C9532" s="9">
        <f t="shared" si="148"/>
        <v>45292</v>
      </c>
      <c r="D9532" t="s">
        <v>15</v>
      </c>
      <c r="E9532" t="s">
        <v>57</v>
      </c>
      <c r="F9532" s="3">
        <v>3</v>
      </c>
      <c r="G9532" s="4">
        <v>385.76</v>
      </c>
      <c r="H9532" s="5">
        <v>0</v>
      </c>
      <c r="I9532" s="4">
        <v>1157.28</v>
      </c>
      <c r="J9532" s="4">
        <v>230.35</v>
      </c>
      <c r="K9532" t="s">
        <v>24</v>
      </c>
      <c r="L9532" t="s">
        <v>25</v>
      </c>
      <c r="M9532" s="2" t="s">
        <v>19</v>
      </c>
      <c r="N9532" t="s">
        <v>32</v>
      </c>
    </row>
    <row r="9533" spans="1:14" x14ac:dyDescent="0.25">
      <c r="A9533" s="2" t="s">
        <v>10569</v>
      </c>
      <c r="B9533" s="2" t="s">
        <v>34</v>
      </c>
      <c r="C9533" s="9">
        <f t="shared" si="148"/>
        <v>45536</v>
      </c>
      <c r="D9533" t="s">
        <v>35</v>
      </c>
      <c r="E9533" t="s">
        <v>77</v>
      </c>
      <c r="F9533" s="3">
        <v>2</v>
      </c>
      <c r="G9533" s="4">
        <v>5990.25</v>
      </c>
      <c r="H9533" s="5">
        <v>0.05</v>
      </c>
      <c r="I9533" s="4">
        <v>11381.48</v>
      </c>
      <c r="J9533" s="4">
        <v>2206.1799999999998</v>
      </c>
      <c r="K9533" t="s">
        <v>124</v>
      </c>
      <c r="L9533" t="s">
        <v>18</v>
      </c>
      <c r="M9533" s="2" t="s">
        <v>19</v>
      </c>
      <c r="N9533" t="s">
        <v>32</v>
      </c>
    </row>
    <row r="9534" spans="1:14" x14ac:dyDescent="0.25">
      <c r="A9534" s="2" t="s">
        <v>10570</v>
      </c>
      <c r="B9534" s="2" t="s">
        <v>570</v>
      </c>
      <c r="C9534" s="9">
        <f t="shared" si="148"/>
        <v>45658</v>
      </c>
      <c r="D9534" t="s">
        <v>53</v>
      </c>
      <c r="E9534" t="s">
        <v>173</v>
      </c>
      <c r="F9534" s="3">
        <v>4</v>
      </c>
      <c r="G9534" s="4">
        <v>514.52</v>
      </c>
      <c r="H9534" s="5">
        <v>0.25</v>
      </c>
      <c r="I9534" s="4">
        <v>1543.56</v>
      </c>
      <c r="J9534" s="4">
        <v>529.91999999999996</v>
      </c>
      <c r="K9534" t="s">
        <v>37</v>
      </c>
      <c r="L9534" t="s">
        <v>18</v>
      </c>
      <c r="M9534" s="2" t="s">
        <v>19</v>
      </c>
      <c r="N9534" t="s">
        <v>66</v>
      </c>
    </row>
    <row r="9535" spans="1:14" x14ac:dyDescent="0.25">
      <c r="A9535" s="2" t="s">
        <v>10571</v>
      </c>
      <c r="B9535" s="2" t="s">
        <v>1850</v>
      </c>
      <c r="C9535" s="9">
        <f t="shared" si="148"/>
        <v>45383</v>
      </c>
      <c r="D9535" t="s">
        <v>15</v>
      </c>
      <c r="E9535" t="s">
        <v>16</v>
      </c>
      <c r="F9535" s="3">
        <v>4</v>
      </c>
      <c r="G9535" s="4">
        <v>423.91</v>
      </c>
      <c r="H9535" s="5">
        <v>0.05</v>
      </c>
      <c r="I9535" s="4">
        <v>1610.86</v>
      </c>
      <c r="J9535" s="4">
        <v>516.33000000000004</v>
      </c>
      <c r="K9535" t="s">
        <v>124</v>
      </c>
      <c r="L9535" t="s">
        <v>25</v>
      </c>
      <c r="M9535" s="2" t="s">
        <v>19</v>
      </c>
      <c r="N9535" t="s">
        <v>155</v>
      </c>
    </row>
    <row r="9536" spans="1:14" x14ac:dyDescent="0.25">
      <c r="A9536" s="2" t="s">
        <v>10572</v>
      </c>
      <c r="B9536" s="2" t="s">
        <v>2013</v>
      </c>
      <c r="C9536" s="9">
        <f t="shared" si="148"/>
        <v>46235</v>
      </c>
      <c r="D9536" t="s">
        <v>15</v>
      </c>
      <c r="E9536" t="s">
        <v>16</v>
      </c>
      <c r="F9536" s="3">
        <v>4</v>
      </c>
      <c r="G9536" s="4">
        <v>1976.54</v>
      </c>
      <c r="H9536" s="5">
        <v>0.2</v>
      </c>
      <c r="I9536" s="4">
        <v>6324.93</v>
      </c>
      <c r="J9536" s="4">
        <v>1171.0999999999999</v>
      </c>
      <c r="K9536" t="s">
        <v>37</v>
      </c>
      <c r="L9536" t="s">
        <v>25</v>
      </c>
      <c r="M9536" s="2" t="s">
        <v>19</v>
      </c>
      <c r="N9536" t="s">
        <v>42</v>
      </c>
    </row>
    <row r="9537" spans="1:14" x14ac:dyDescent="0.25">
      <c r="A9537" s="2" t="s">
        <v>10573</v>
      </c>
      <c r="B9537" s="2" t="s">
        <v>2406</v>
      </c>
      <c r="C9537" s="9">
        <f t="shared" si="148"/>
        <v>45809</v>
      </c>
      <c r="D9537" t="s">
        <v>45</v>
      </c>
      <c r="E9537" t="s">
        <v>121</v>
      </c>
      <c r="F9537" s="3">
        <v>2</v>
      </c>
      <c r="G9537" s="4">
        <v>2174.62</v>
      </c>
      <c r="H9537" s="5">
        <v>0</v>
      </c>
      <c r="I9537" s="4">
        <v>4349.24</v>
      </c>
      <c r="J9537" s="4">
        <v>1449.86</v>
      </c>
      <c r="K9537" t="s">
        <v>24</v>
      </c>
      <c r="L9537" t="s">
        <v>25</v>
      </c>
      <c r="M9537" s="2" t="s">
        <v>19</v>
      </c>
      <c r="N9537" t="s">
        <v>66</v>
      </c>
    </row>
    <row r="9538" spans="1:14" x14ac:dyDescent="0.25">
      <c r="A9538" s="2" t="s">
        <v>10574</v>
      </c>
      <c r="B9538" s="2" t="s">
        <v>1133</v>
      </c>
      <c r="C9538" s="9">
        <f t="shared" si="148"/>
        <v>45444</v>
      </c>
      <c r="D9538" t="s">
        <v>45</v>
      </c>
      <c r="E9538" t="s">
        <v>186</v>
      </c>
      <c r="F9538" s="3">
        <v>3</v>
      </c>
      <c r="G9538" s="4">
        <v>1410.93</v>
      </c>
      <c r="H9538" s="5">
        <v>0</v>
      </c>
      <c r="I9538" s="4">
        <v>4232.79</v>
      </c>
      <c r="J9538" s="4">
        <v>587.5</v>
      </c>
      <c r="K9538" t="s">
        <v>124</v>
      </c>
      <c r="L9538" t="s">
        <v>25</v>
      </c>
      <c r="M9538" s="2" t="s">
        <v>19</v>
      </c>
      <c r="N9538" t="s">
        <v>42</v>
      </c>
    </row>
    <row r="9539" spans="1:14" x14ac:dyDescent="0.25">
      <c r="A9539" s="2" t="s">
        <v>10575</v>
      </c>
      <c r="B9539" s="2" t="s">
        <v>1677</v>
      </c>
      <c r="C9539" s="9">
        <f t="shared" ref="C9539:C9602" si="149">DATE(YEAR(B9539),MONTH(B9539),1)</f>
        <v>45689</v>
      </c>
      <c r="D9539" t="s">
        <v>35</v>
      </c>
      <c r="E9539" t="s">
        <v>50</v>
      </c>
      <c r="F9539" s="3">
        <v>1</v>
      </c>
      <c r="G9539" s="4">
        <v>5590.6</v>
      </c>
      <c r="H9539" s="5">
        <v>0</v>
      </c>
      <c r="I9539" s="4">
        <v>5590.6</v>
      </c>
      <c r="J9539" s="4">
        <v>1040.99</v>
      </c>
      <c r="K9539" t="s">
        <v>124</v>
      </c>
      <c r="L9539" t="s">
        <v>47</v>
      </c>
      <c r="M9539" s="2" t="s">
        <v>19</v>
      </c>
      <c r="N9539" t="s">
        <v>58</v>
      </c>
    </row>
    <row r="9540" spans="1:14" x14ac:dyDescent="0.25">
      <c r="A9540" s="2" t="s">
        <v>10576</v>
      </c>
      <c r="B9540" s="2" t="s">
        <v>363</v>
      </c>
      <c r="C9540" s="9">
        <f t="shared" si="149"/>
        <v>46113</v>
      </c>
      <c r="D9540" t="s">
        <v>30</v>
      </c>
      <c r="E9540" t="s">
        <v>106</v>
      </c>
      <c r="F9540" s="3">
        <v>2</v>
      </c>
      <c r="G9540" s="4">
        <v>1079.54</v>
      </c>
      <c r="H9540" s="5">
        <v>0.25</v>
      </c>
      <c r="I9540" s="4">
        <v>1619.31</v>
      </c>
      <c r="J9540" s="4">
        <v>535.72</v>
      </c>
      <c r="K9540" t="s">
        <v>24</v>
      </c>
      <c r="L9540" t="s">
        <v>18</v>
      </c>
      <c r="M9540" s="2" t="s">
        <v>26</v>
      </c>
      <c r="N9540" t="s">
        <v>87</v>
      </c>
    </row>
    <row r="9541" spans="1:14" x14ac:dyDescent="0.25">
      <c r="A9541" s="2" t="s">
        <v>10577</v>
      </c>
      <c r="B9541" s="2" t="s">
        <v>1533</v>
      </c>
      <c r="C9541" s="9">
        <f t="shared" si="149"/>
        <v>45413</v>
      </c>
      <c r="D9541" t="s">
        <v>35</v>
      </c>
      <c r="E9541" t="s">
        <v>77</v>
      </c>
      <c r="F9541" s="3">
        <v>4</v>
      </c>
      <c r="G9541" s="4">
        <v>29807.26</v>
      </c>
      <c r="H9541" s="5">
        <v>0</v>
      </c>
      <c r="I9541" s="4">
        <v>119229.04</v>
      </c>
      <c r="J9541" s="4">
        <v>16001.32</v>
      </c>
      <c r="K9541" t="s">
        <v>24</v>
      </c>
      <c r="L9541" t="s">
        <v>25</v>
      </c>
      <c r="M9541" s="2" t="s">
        <v>19</v>
      </c>
      <c r="N9541" t="s">
        <v>87</v>
      </c>
    </row>
    <row r="9542" spans="1:14" x14ac:dyDescent="0.25">
      <c r="A9542" s="2" t="s">
        <v>10578</v>
      </c>
      <c r="B9542" s="2" t="s">
        <v>2944</v>
      </c>
      <c r="C9542" s="9">
        <f t="shared" si="149"/>
        <v>46174</v>
      </c>
      <c r="D9542" t="s">
        <v>35</v>
      </c>
      <c r="E9542" t="s">
        <v>77</v>
      </c>
      <c r="F9542" s="3">
        <v>4</v>
      </c>
      <c r="G9542" s="4">
        <v>6364.98</v>
      </c>
      <c r="H9542" s="5">
        <v>0.1</v>
      </c>
      <c r="I9542" s="4">
        <v>22913.93</v>
      </c>
      <c r="J9542" s="4">
        <v>0</v>
      </c>
      <c r="K9542" t="s">
        <v>152</v>
      </c>
      <c r="L9542" t="s">
        <v>47</v>
      </c>
      <c r="M9542" s="2" t="s">
        <v>101</v>
      </c>
      <c r="N9542" t="s">
        <v>66</v>
      </c>
    </row>
    <row r="9543" spans="1:14" x14ac:dyDescent="0.25">
      <c r="A9543" s="2" t="s">
        <v>10579</v>
      </c>
      <c r="B9543" s="2" t="s">
        <v>3027</v>
      </c>
      <c r="C9543" s="9">
        <f t="shared" si="149"/>
        <v>45536</v>
      </c>
      <c r="D9543" t="s">
        <v>15</v>
      </c>
      <c r="E9543" t="s">
        <v>16</v>
      </c>
      <c r="F9543" s="3">
        <v>2</v>
      </c>
      <c r="G9543" s="4">
        <v>2695.9</v>
      </c>
      <c r="H9543" s="5">
        <v>0.05</v>
      </c>
      <c r="I9543" s="4">
        <v>5122.21</v>
      </c>
      <c r="J9543" s="4">
        <v>1033.23</v>
      </c>
      <c r="K9543" t="s">
        <v>24</v>
      </c>
      <c r="L9543" t="s">
        <v>25</v>
      </c>
      <c r="M9543" s="2" t="s">
        <v>19</v>
      </c>
      <c r="N9543" t="s">
        <v>155</v>
      </c>
    </row>
    <row r="9544" spans="1:14" x14ac:dyDescent="0.25">
      <c r="A9544" s="2" t="s">
        <v>10580</v>
      </c>
      <c r="B9544" s="2" t="s">
        <v>757</v>
      </c>
      <c r="C9544" s="9">
        <f t="shared" si="149"/>
        <v>45689</v>
      </c>
      <c r="D9544" t="s">
        <v>45</v>
      </c>
      <c r="E9544" t="s">
        <v>111</v>
      </c>
      <c r="F9544" s="3">
        <v>4</v>
      </c>
      <c r="G9544" s="4">
        <v>4941.05</v>
      </c>
      <c r="H9544" s="5">
        <v>0.2</v>
      </c>
      <c r="I9544" s="4">
        <v>15811.36</v>
      </c>
      <c r="J9544" s="4">
        <v>2552.59</v>
      </c>
      <c r="K9544" t="s">
        <v>152</v>
      </c>
      <c r="L9544" t="s">
        <v>25</v>
      </c>
      <c r="M9544" s="2" t="s">
        <v>19</v>
      </c>
      <c r="N9544" t="s">
        <v>82</v>
      </c>
    </row>
    <row r="9545" spans="1:14" x14ac:dyDescent="0.25">
      <c r="A9545" s="2" t="s">
        <v>10581</v>
      </c>
      <c r="B9545" s="2" t="s">
        <v>363</v>
      </c>
      <c r="C9545" s="9">
        <f t="shared" si="149"/>
        <v>46113</v>
      </c>
      <c r="D9545" t="s">
        <v>53</v>
      </c>
      <c r="E9545" t="s">
        <v>114</v>
      </c>
      <c r="F9545" s="3">
        <v>1</v>
      </c>
      <c r="G9545" s="4">
        <v>1012.47</v>
      </c>
      <c r="H9545" s="5">
        <v>0</v>
      </c>
      <c r="I9545" s="4">
        <v>1012.47</v>
      </c>
      <c r="J9545" s="4">
        <v>0</v>
      </c>
      <c r="K9545" t="s">
        <v>24</v>
      </c>
      <c r="L9545" t="s">
        <v>25</v>
      </c>
      <c r="M9545" s="2" t="s">
        <v>101</v>
      </c>
      <c r="N9545" t="s">
        <v>66</v>
      </c>
    </row>
    <row r="9546" spans="1:14" x14ac:dyDescent="0.25">
      <c r="A9546" s="2" t="s">
        <v>10582</v>
      </c>
      <c r="B9546" s="2" t="s">
        <v>4058</v>
      </c>
      <c r="C9546" s="9">
        <f t="shared" si="149"/>
        <v>45901</v>
      </c>
      <c r="D9546" t="s">
        <v>30</v>
      </c>
      <c r="E9546" t="s">
        <v>133</v>
      </c>
      <c r="F9546" s="3">
        <v>2</v>
      </c>
      <c r="G9546" s="4">
        <v>203.73</v>
      </c>
      <c r="H9546" s="5">
        <v>0</v>
      </c>
      <c r="I9546" s="4">
        <v>407.46</v>
      </c>
      <c r="J9546" s="4">
        <v>87.68</v>
      </c>
      <c r="K9546" t="s">
        <v>24</v>
      </c>
      <c r="L9546" t="s">
        <v>25</v>
      </c>
      <c r="M9546" s="2" t="s">
        <v>19</v>
      </c>
      <c r="N9546" t="s">
        <v>20</v>
      </c>
    </row>
    <row r="9547" spans="1:14" x14ac:dyDescent="0.25">
      <c r="A9547" s="2" t="s">
        <v>10583</v>
      </c>
      <c r="B9547" s="2" t="s">
        <v>330</v>
      </c>
      <c r="C9547" s="9">
        <f t="shared" si="149"/>
        <v>45748</v>
      </c>
      <c r="D9547" t="s">
        <v>53</v>
      </c>
      <c r="E9547" t="s">
        <v>98</v>
      </c>
      <c r="F9547" s="3">
        <v>1</v>
      </c>
      <c r="G9547" s="4">
        <v>602.84</v>
      </c>
      <c r="H9547" s="5">
        <v>0.15</v>
      </c>
      <c r="I9547" s="4">
        <v>512.41</v>
      </c>
      <c r="J9547" s="4">
        <v>144.12</v>
      </c>
      <c r="K9547" t="s">
        <v>24</v>
      </c>
      <c r="L9547" t="s">
        <v>25</v>
      </c>
      <c r="M9547" s="2" t="s">
        <v>19</v>
      </c>
      <c r="N9547" t="s">
        <v>58</v>
      </c>
    </row>
    <row r="9548" spans="1:14" x14ac:dyDescent="0.25">
      <c r="A9548" s="2" t="s">
        <v>10584</v>
      </c>
      <c r="B9548" s="2" t="s">
        <v>3019</v>
      </c>
      <c r="C9548" s="9">
        <f t="shared" si="149"/>
        <v>46174</v>
      </c>
      <c r="D9548" t="s">
        <v>35</v>
      </c>
      <c r="E9548" t="s">
        <v>71</v>
      </c>
      <c r="F9548" s="3">
        <v>3</v>
      </c>
      <c r="G9548" s="4">
        <v>17607.560000000001</v>
      </c>
      <c r="H9548" s="5">
        <v>0.1</v>
      </c>
      <c r="I9548" s="4">
        <v>47540.41</v>
      </c>
      <c r="J9548" s="4">
        <v>12769.72</v>
      </c>
      <c r="K9548" t="s">
        <v>24</v>
      </c>
      <c r="L9548" t="s">
        <v>25</v>
      </c>
      <c r="M9548" s="2" t="s">
        <v>19</v>
      </c>
      <c r="N9548" t="s">
        <v>42</v>
      </c>
    </row>
    <row r="9549" spans="1:14" x14ac:dyDescent="0.25">
      <c r="A9549" s="2" t="s">
        <v>10585</v>
      </c>
      <c r="B9549" s="2" t="s">
        <v>390</v>
      </c>
      <c r="C9549" s="9">
        <f t="shared" si="149"/>
        <v>45809</v>
      </c>
      <c r="D9549" t="s">
        <v>35</v>
      </c>
      <c r="E9549" t="s">
        <v>50</v>
      </c>
      <c r="F9549" s="3">
        <v>4</v>
      </c>
      <c r="G9549" s="4">
        <v>983.05</v>
      </c>
      <c r="H9549" s="5">
        <v>0.05</v>
      </c>
      <c r="I9549" s="4">
        <v>3735.59</v>
      </c>
      <c r="J9549" s="4">
        <v>722.79</v>
      </c>
      <c r="K9549" t="s">
        <v>37</v>
      </c>
      <c r="L9549" t="s">
        <v>25</v>
      </c>
      <c r="M9549" s="2" t="s">
        <v>19</v>
      </c>
      <c r="N9549" t="s">
        <v>32</v>
      </c>
    </row>
    <row r="9550" spans="1:14" x14ac:dyDescent="0.25">
      <c r="A9550" s="2" t="s">
        <v>10586</v>
      </c>
      <c r="B9550" s="2" t="s">
        <v>1956</v>
      </c>
      <c r="C9550" s="9">
        <f t="shared" si="149"/>
        <v>45901</v>
      </c>
      <c r="D9550" t="s">
        <v>45</v>
      </c>
      <c r="E9550" t="s">
        <v>46</v>
      </c>
      <c r="F9550" s="3">
        <v>4</v>
      </c>
      <c r="G9550" s="4">
        <v>2406.84</v>
      </c>
      <c r="H9550" s="5">
        <v>0.05</v>
      </c>
      <c r="I9550" s="4">
        <v>9145.99</v>
      </c>
      <c r="J9550" s="4">
        <v>1995.85</v>
      </c>
      <c r="K9550" t="s">
        <v>24</v>
      </c>
      <c r="L9550" t="s">
        <v>25</v>
      </c>
      <c r="M9550" s="2" t="s">
        <v>19</v>
      </c>
      <c r="N9550" t="s">
        <v>58</v>
      </c>
    </row>
    <row r="9551" spans="1:14" x14ac:dyDescent="0.25">
      <c r="A9551" s="2" t="s">
        <v>10587</v>
      </c>
      <c r="B9551" s="2" t="s">
        <v>1556</v>
      </c>
      <c r="C9551" s="9">
        <f t="shared" si="149"/>
        <v>45809</v>
      </c>
      <c r="D9551" t="s">
        <v>35</v>
      </c>
      <c r="E9551" t="s">
        <v>71</v>
      </c>
      <c r="F9551" s="3">
        <v>3</v>
      </c>
      <c r="G9551" s="4">
        <v>14743.23</v>
      </c>
      <c r="H9551" s="5">
        <v>0.2</v>
      </c>
      <c r="I9551" s="4">
        <v>35383.75</v>
      </c>
      <c r="J9551" s="4">
        <v>6321.44</v>
      </c>
      <c r="K9551" t="s">
        <v>37</v>
      </c>
      <c r="L9551" t="s">
        <v>25</v>
      </c>
      <c r="M9551" s="2" t="s">
        <v>19</v>
      </c>
      <c r="N9551" t="s">
        <v>32</v>
      </c>
    </row>
    <row r="9552" spans="1:14" x14ac:dyDescent="0.25">
      <c r="A9552" s="2" t="s">
        <v>10588</v>
      </c>
      <c r="B9552" s="2" t="s">
        <v>373</v>
      </c>
      <c r="C9552" s="9">
        <f t="shared" si="149"/>
        <v>45778</v>
      </c>
      <c r="D9552" t="s">
        <v>30</v>
      </c>
      <c r="E9552" t="s">
        <v>133</v>
      </c>
      <c r="F9552" s="3">
        <v>3</v>
      </c>
      <c r="G9552" s="4">
        <v>383</v>
      </c>
      <c r="H9552" s="5">
        <v>0</v>
      </c>
      <c r="I9552" s="4">
        <v>1149</v>
      </c>
      <c r="J9552" s="4">
        <v>245.49</v>
      </c>
      <c r="K9552" t="s">
        <v>24</v>
      </c>
      <c r="L9552" t="s">
        <v>25</v>
      </c>
      <c r="M9552" s="2" t="s">
        <v>26</v>
      </c>
      <c r="N9552" t="s">
        <v>87</v>
      </c>
    </row>
    <row r="9553" spans="1:14" x14ac:dyDescent="0.25">
      <c r="A9553" s="2" t="s">
        <v>10589</v>
      </c>
      <c r="B9553" s="2" t="s">
        <v>196</v>
      </c>
      <c r="C9553" s="9">
        <f t="shared" si="149"/>
        <v>45292</v>
      </c>
      <c r="D9553" t="s">
        <v>45</v>
      </c>
      <c r="E9553" t="s">
        <v>111</v>
      </c>
      <c r="F9553" s="3">
        <v>3</v>
      </c>
      <c r="G9553" s="4">
        <v>7143.29</v>
      </c>
      <c r="H9553" s="5">
        <v>0</v>
      </c>
      <c r="I9553" s="4">
        <v>21429.87</v>
      </c>
      <c r="J9553" s="4">
        <v>3527.5</v>
      </c>
      <c r="K9553" t="s">
        <v>152</v>
      </c>
      <c r="L9553" t="s">
        <v>47</v>
      </c>
      <c r="M9553" s="2" t="s">
        <v>19</v>
      </c>
      <c r="N9553" t="s">
        <v>32</v>
      </c>
    </row>
    <row r="9554" spans="1:14" x14ac:dyDescent="0.25">
      <c r="A9554" s="2" t="s">
        <v>10590</v>
      </c>
      <c r="B9554" s="2" t="s">
        <v>2505</v>
      </c>
      <c r="C9554" s="9">
        <f t="shared" si="149"/>
        <v>46054</v>
      </c>
      <c r="D9554" t="s">
        <v>53</v>
      </c>
      <c r="E9554" t="s">
        <v>173</v>
      </c>
      <c r="F9554" s="3">
        <v>4</v>
      </c>
      <c r="G9554" s="4">
        <v>1199.06</v>
      </c>
      <c r="H9554" s="5">
        <v>0</v>
      </c>
      <c r="I9554" s="4">
        <v>4796.24</v>
      </c>
      <c r="J9554" s="4">
        <v>1412.99</v>
      </c>
      <c r="K9554" t="s">
        <v>24</v>
      </c>
      <c r="L9554" t="s">
        <v>25</v>
      </c>
      <c r="M9554" s="2" t="s">
        <v>19</v>
      </c>
      <c r="N9554" t="s">
        <v>58</v>
      </c>
    </row>
    <row r="9555" spans="1:14" x14ac:dyDescent="0.25">
      <c r="A9555" s="2" t="s">
        <v>10591</v>
      </c>
      <c r="B9555" s="2" t="s">
        <v>720</v>
      </c>
      <c r="C9555" s="9">
        <f t="shared" si="149"/>
        <v>45931</v>
      </c>
      <c r="D9555" t="s">
        <v>35</v>
      </c>
      <c r="E9555" t="s">
        <v>77</v>
      </c>
      <c r="F9555" s="3">
        <v>3</v>
      </c>
      <c r="G9555" s="4">
        <v>13143.94</v>
      </c>
      <c r="H9555" s="5">
        <v>0</v>
      </c>
      <c r="I9555" s="4">
        <v>39431.82</v>
      </c>
      <c r="J9555" s="4">
        <v>8258.08</v>
      </c>
      <c r="K9555" t="s">
        <v>152</v>
      </c>
      <c r="L9555" t="s">
        <v>25</v>
      </c>
      <c r="M9555" s="2" t="s">
        <v>19</v>
      </c>
      <c r="N9555" t="s">
        <v>20</v>
      </c>
    </row>
    <row r="9556" spans="1:14" x14ac:dyDescent="0.25">
      <c r="A9556" s="2" t="s">
        <v>10592</v>
      </c>
      <c r="B9556" s="2" t="s">
        <v>105</v>
      </c>
      <c r="C9556" s="9">
        <f t="shared" si="149"/>
        <v>46082</v>
      </c>
      <c r="D9556" t="s">
        <v>15</v>
      </c>
      <c r="E9556" t="s">
        <v>16</v>
      </c>
      <c r="F9556" s="3">
        <v>2</v>
      </c>
      <c r="G9556" s="4">
        <v>2769.09</v>
      </c>
      <c r="H9556" s="5">
        <v>0.2</v>
      </c>
      <c r="I9556" s="4">
        <v>4430.54</v>
      </c>
      <c r="J9556" s="4">
        <v>893.2</v>
      </c>
      <c r="K9556" t="s">
        <v>37</v>
      </c>
      <c r="L9556" t="s">
        <v>25</v>
      </c>
      <c r="M9556" s="2" t="s">
        <v>19</v>
      </c>
      <c r="N9556" t="s">
        <v>32</v>
      </c>
    </row>
    <row r="9557" spans="1:14" x14ac:dyDescent="0.25">
      <c r="A9557" s="2" t="s">
        <v>10593</v>
      </c>
      <c r="B9557" s="2" t="s">
        <v>2607</v>
      </c>
      <c r="C9557" s="9">
        <f t="shared" si="149"/>
        <v>45627</v>
      </c>
      <c r="D9557" t="s">
        <v>15</v>
      </c>
      <c r="E9557" t="s">
        <v>168</v>
      </c>
      <c r="F9557" s="3">
        <v>3</v>
      </c>
      <c r="G9557" s="4">
        <v>2708.71</v>
      </c>
      <c r="H9557" s="5">
        <v>0.15</v>
      </c>
      <c r="I9557" s="4">
        <v>6907.21</v>
      </c>
      <c r="J9557" s="4">
        <v>1821.49</v>
      </c>
      <c r="K9557" t="s">
        <v>24</v>
      </c>
      <c r="L9557" t="s">
        <v>25</v>
      </c>
      <c r="M9557" s="2" t="s">
        <v>19</v>
      </c>
      <c r="N9557" t="s">
        <v>58</v>
      </c>
    </row>
    <row r="9558" spans="1:14" x14ac:dyDescent="0.25">
      <c r="A9558" s="2" t="s">
        <v>10594</v>
      </c>
      <c r="B9558" s="2" t="s">
        <v>1646</v>
      </c>
      <c r="C9558" s="9">
        <f t="shared" si="149"/>
        <v>45383</v>
      </c>
      <c r="D9558" t="s">
        <v>35</v>
      </c>
      <c r="E9558" t="s">
        <v>71</v>
      </c>
      <c r="F9558" s="3">
        <v>2</v>
      </c>
      <c r="G9558" s="4">
        <v>27949.11</v>
      </c>
      <c r="H9558" s="5">
        <v>0</v>
      </c>
      <c r="I9558" s="4">
        <v>55898.22</v>
      </c>
      <c r="J9558" s="4">
        <v>10084.98</v>
      </c>
      <c r="K9558" t="s">
        <v>24</v>
      </c>
      <c r="L9558" t="s">
        <v>25</v>
      </c>
      <c r="M9558" s="2" t="s">
        <v>19</v>
      </c>
      <c r="N9558" t="s">
        <v>20</v>
      </c>
    </row>
    <row r="9559" spans="1:14" x14ac:dyDescent="0.25">
      <c r="A9559" s="2" t="s">
        <v>10595</v>
      </c>
      <c r="B9559" s="2" t="s">
        <v>4183</v>
      </c>
      <c r="C9559" s="9">
        <f t="shared" si="149"/>
        <v>45505</v>
      </c>
      <c r="D9559" t="s">
        <v>45</v>
      </c>
      <c r="E9559" t="s">
        <v>222</v>
      </c>
      <c r="F9559" s="3">
        <v>2</v>
      </c>
      <c r="G9559" s="4">
        <v>6638.15</v>
      </c>
      <c r="H9559" s="5">
        <v>0.15</v>
      </c>
      <c r="I9559" s="4">
        <v>11284.86</v>
      </c>
      <c r="J9559" s="4">
        <v>2425.6999999999998</v>
      </c>
      <c r="K9559" t="s">
        <v>24</v>
      </c>
      <c r="L9559" t="s">
        <v>25</v>
      </c>
      <c r="M9559" s="2" t="s">
        <v>19</v>
      </c>
      <c r="N9559" t="s">
        <v>82</v>
      </c>
    </row>
    <row r="9560" spans="1:14" x14ac:dyDescent="0.25">
      <c r="A9560" s="2" t="s">
        <v>10596</v>
      </c>
      <c r="B9560" s="2" t="s">
        <v>1809</v>
      </c>
      <c r="C9560" s="9">
        <f t="shared" si="149"/>
        <v>45809</v>
      </c>
      <c r="D9560" t="s">
        <v>15</v>
      </c>
      <c r="E9560" t="s">
        <v>16</v>
      </c>
      <c r="F9560" s="3">
        <v>1</v>
      </c>
      <c r="G9560" s="4">
        <v>793.14</v>
      </c>
      <c r="H9560" s="5">
        <v>0.1</v>
      </c>
      <c r="I9560" s="4">
        <v>713.83</v>
      </c>
      <c r="J9560" s="4">
        <v>99.57</v>
      </c>
      <c r="K9560" t="s">
        <v>37</v>
      </c>
      <c r="L9560" t="s">
        <v>25</v>
      </c>
      <c r="M9560" s="2" t="s">
        <v>19</v>
      </c>
      <c r="N9560" t="s">
        <v>58</v>
      </c>
    </row>
    <row r="9561" spans="1:14" x14ac:dyDescent="0.25">
      <c r="A9561" s="2" t="s">
        <v>10597</v>
      </c>
      <c r="B9561" s="2" t="s">
        <v>4449</v>
      </c>
      <c r="C9561" s="9">
        <f t="shared" si="149"/>
        <v>45444</v>
      </c>
      <c r="D9561" t="s">
        <v>15</v>
      </c>
      <c r="E9561" t="s">
        <v>168</v>
      </c>
      <c r="F9561" s="3">
        <v>2</v>
      </c>
      <c r="G9561" s="4">
        <v>2288.11</v>
      </c>
      <c r="H9561" s="5">
        <v>0.05</v>
      </c>
      <c r="I9561" s="4">
        <v>4347.41</v>
      </c>
      <c r="J9561" s="4">
        <v>659.43</v>
      </c>
      <c r="K9561" t="s">
        <v>24</v>
      </c>
      <c r="L9561" t="s">
        <v>18</v>
      </c>
      <c r="M9561" s="2" t="s">
        <v>19</v>
      </c>
      <c r="N9561" t="s">
        <v>87</v>
      </c>
    </row>
    <row r="9562" spans="1:14" x14ac:dyDescent="0.25">
      <c r="A9562" s="2" t="s">
        <v>10598</v>
      </c>
      <c r="B9562" s="2" t="s">
        <v>1174</v>
      </c>
      <c r="C9562" s="9">
        <f t="shared" si="149"/>
        <v>45809</v>
      </c>
      <c r="D9562" t="s">
        <v>15</v>
      </c>
      <c r="E9562" t="s">
        <v>23</v>
      </c>
      <c r="F9562" s="3">
        <v>2</v>
      </c>
      <c r="G9562" s="4">
        <v>2347.2399999999998</v>
      </c>
      <c r="H9562" s="5">
        <v>0</v>
      </c>
      <c r="I9562" s="4">
        <v>4694.4799999999996</v>
      </c>
      <c r="J9562" s="4">
        <v>1127.68</v>
      </c>
      <c r="K9562" t="s">
        <v>24</v>
      </c>
      <c r="L9562" t="s">
        <v>18</v>
      </c>
      <c r="M9562" s="2" t="s">
        <v>26</v>
      </c>
      <c r="N9562" t="s">
        <v>42</v>
      </c>
    </row>
    <row r="9563" spans="1:14" x14ac:dyDescent="0.25">
      <c r="A9563" s="2" t="s">
        <v>10599</v>
      </c>
      <c r="B9563" s="2" t="s">
        <v>1094</v>
      </c>
      <c r="C9563" s="9">
        <f t="shared" si="149"/>
        <v>45901</v>
      </c>
      <c r="D9563" t="s">
        <v>35</v>
      </c>
      <c r="E9563" t="s">
        <v>36</v>
      </c>
      <c r="F9563" s="3">
        <v>3</v>
      </c>
      <c r="G9563" s="4">
        <v>9853.1</v>
      </c>
      <c r="H9563" s="5">
        <v>0.1</v>
      </c>
      <c r="I9563" s="4">
        <v>26603.37</v>
      </c>
      <c r="J9563" s="4">
        <v>9301.35</v>
      </c>
      <c r="K9563" t="s">
        <v>24</v>
      </c>
      <c r="L9563" t="s">
        <v>25</v>
      </c>
      <c r="M9563" s="2" t="s">
        <v>19</v>
      </c>
      <c r="N9563" t="s">
        <v>38</v>
      </c>
    </row>
    <row r="9564" spans="1:14" x14ac:dyDescent="0.25">
      <c r="A9564" s="2" t="s">
        <v>10600</v>
      </c>
      <c r="B9564" s="2" t="s">
        <v>1418</v>
      </c>
      <c r="C9564" s="9">
        <f t="shared" si="149"/>
        <v>46204</v>
      </c>
      <c r="D9564" t="s">
        <v>15</v>
      </c>
      <c r="E9564" t="s">
        <v>168</v>
      </c>
      <c r="F9564" s="3">
        <v>4</v>
      </c>
      <c r="G9564" s="4">
        <v>2760.4</v>
      </c>
      <c r="H9564" s="5">
        <v>0.15</v>
      </c>
      <c r="I9564" s="4">
        <v>9385.36</v>
      </c>
      <c r="J9564" s="4">
        <v>2332.29</v>
      </c>
      <c r="K9564" t="s">
        <v>37</v>
      </c>
      <c r="L9564" t="s">
        <v>25</v>
      </c>
      <c r="M9564" s="2" t="s">
        <v>26</v>
      </c>
      <c r="N9564" t="s">
        <v>38</v>
      </c>
    </row>
    <row r="9565" spans="1:14" x14ac:dyDescent="0.25">
      <c r="A9565" s="2" t="s">
        <v>10601</v>
      </c>
      <c r="B9565" s="2" t="s">
        <v>1064</v>
      </c>
      <c r="C9565" s="9">
        <f t="shared" si="149"/>
        <v>45931</v>
      </c>
      <c r="D9565" t="s">
        <v>15</v>
      </c>
      <c r="E9565" t="s">
        <v>23</v>
      </c>
      <c r="F9565" s="3">
        <v>3</v>
      </c>
      <c r="G9565" s="4">
        <v>373.28</v>
      </c>
      <c r="H9565" s="5">
        <v>0.05</v>
      </c>
      <c r="I9565" s="4">
        <v>1063.8499999999999</v>
      </c>
      <c r="J9565" s="4">
        <v>239.41</v>
      </c>
      <c r="K9565" t="s">
        <v>24</v>
      </c>
      <c r="L9565" t="s">
        <v>47</v>
      </c>
      <c r="M9565" s="2" t="s">
        <v>19</v>
      </c>
      <c r="N9565" t="s">
        <v>58</v>
      </c>
    </row>
    <row r="9566" spans="1:14" x14ac:dyDescent="0.25">
      <c r="A9566" s="2" t="s">
        <v>10602</v>
      </c>
      <c r="B9566" s="2" t="s">
        <v>663</v>
      </c>
      <c r="C9566" s="9">
        <f t="shared" si="149"/>
        <v>46235</v>
      </c>
      <c r="D9566" t="s">
        <v>35</v>
      </c>
      <c r="E9566" t="s">
        <v>50</v>
      </c>
      <c r="F9566" s="3">
        <v>1</v>
      </c>
      <c r="G9566" s="4">
        <v>9534.9</v>
      </c>
      <c r="H9566" s="5">
        <v>0.05</v>
      </c>
      <c r="I9566" s="4">
        <v>9058.15</v>
      </c>
      <c r="J9566" s="4">
        <v>1570.07</v>
      </c>
      <c r="K9566" t="s">
        <v>17</v>
      </c>
      <c r="L9566" t="s">
        <v>25</v>
      </c>
      <c r="M9566" s="2" t="s">
        <v>26</v>
      </c>
      <c r="N9566" t="s">
        <v>58</v>
      </c>
    </row>
    <row r="9567" spans="1:14" x14ac:dyDescent="0.25">
      <c r="A9567" s="2" t="s">
        <v>10603</v>
      </c>
      <c r="B9567" s="2" t="s">
        <v>154</v>
      </c>
      <c r="C9567" s="9">
        <f t="shared" si="149"/>
        <v>46235</v>
      </c>
      <c r="D9567" t="s">
        <v>15</v>
      </c>
      <c r="E9567" t="s">
        <v>23</v>
      </c>
      <c r="F9567" s="3">
        <v>1</v>
      </c>
      <c r="G9567" s="4">
        <v>406.92</v>
      </c>
      <c r="H9567" s="5">
        <v>0.15</v>
      </c>
      <c r="I9567" s="4">
        <v>345.88</v>
      </c>
      <c r="J9567" s="4">
        <v>70.739999999999995</v>
      </c>
      <c r="K9567" t="s">
        <v>24</v>
      </c>
      <c r="L9567" t="s">
        <v>18</v>
      </c>
      <c r="M9567" s="2" t="s">
        <v>19</v>
      </c>
      <c r="N9567" t="s">
        <v>82</v>
      </c>
    </row>
    <row r="9568" spans="1:14" x14ac:dyDescent="0.25">
      <c r="A9568" s="2" t="s">
        <v>10604</v>
      </c>
      <c r="B9568" s="2" t="s">
        <v>910</v>
      </c>
      <c r="C9568" s="9">
        <f t="shared" si="149"/>
        <v>46023</v>
      </c>
      <c r="D9568" t="s">
        <v>35</v>
      </c>
      <c r="E9568" t="s">
        <v>50</v>
      </c>
      <c r="F9568" s="3">
        <v>4</v>
      </c>
      <c r="G9568" s="4">
        <v>20647.650000000001</v>
      </c>
      <c r="H9568" s="5">
        <v>0</v>
      </c>
      <c r="I9568" s="4">
        <v>82590.600000000006</v>
      </c>
      <c r="J9568" s="4">
        <v>24980.53</v>
      </c>
      <c r="K9568" t="s">
        <v>24</v>
      </c>
      <c r="L9568" t="s">
        <v>25</v>
      </c>
      <c r="M9568" s="2" t="s">
        <v>19</v>
      </c>
      <c r="N9568" t="s">
        <v>87</v>
      </c>
    </row>
    <row r="9569" spans="1:14" x14ac:dyDescent="0.25">
      <c r="A9569" s="2" t="s">
        <v>10605</v>
      </c>
      <c r="B9569" s="2" t="s">
        <v>815</v>
      </c>
      <c r="C9569" s="9">
        <f t="shared" si="149"/>
        <v>46174</v>
      </c>
      <c r="D9569" t="s">
        <v>15</v>
      </c>
      <c r="E9569" t="s">
        <v>23</v>
      </c>
      <c r="F9569" s="3">
        <v>2</v>
      </c>
      <c r="G9569" s="4">
        <v>1442.21</v>
      </c>
      <c r="H9569" s="5">
        <v>0</v>
      </c>
      <c r="I9569" s="4">
        <v>2884.42</v>
      </c>
      <c r="J9569" s="4">
        <v>653.52</v>
      </c>
      <c r="K9569" t="s">
        <v>124</v>
      </c>
      <c r="L9569" t="s">
        <v>18</v>
      </c>
      <c r="M9569" s="2" t="s">
        <v>19</v>
      </c>
      <c r="N9569" t="s">
        <v>87</v>
      </c>
    </row>
    <row r="9570" spans="1:14" x14ac:dyDescent="0.25">
      <c r="A9570" s="2" t="s">
        <v>10606</v>
      </c>
      <c r="B9570" s="2" t="s">
        <v>402</v>
      </c>
      <c r="C9570" s="9">
        <f t="shared" si="149"/>
        <v>46054</v>
      </c>
      <c r="D9570" t="s">
        <v>35</v>
      </c>
      <c r="E9570" t="s">
        <v>74</v>
      </c>
      <c r="F9570" s="3">
        <v>1</v>
      </c>
      <c r="G9570" s="4">
        <v>21503.040000000001</v>
      </c>
      <c r="H9570" s="5">
        <v>0.1</v>
      </c>
      <c r="I9570" s="4">
        <v>19352.740000000002</v>
      </c>
      <c r="J9570" s="4">
        <v>5388.05</v>
      </c>
      <c r="K9570" t="s">
        <v>24</v>
      </c>
      <c r="L9570" t="s">
        <v>25</v>
      </c>
      <c r="M9570" s="2" t="s">
        <v>19</v>
      </c>
      <c r="N9570" t="s">
        <v>20</v>
      </c>
    </row>
    <row r="9571" spans="1:14" x14ac:dyDescent="0.25">
      <c r="A9571" s="2" t="s">
        <v>10607</v>
      </c>
      <c r="B9571" s="2" t="s">
        <v>365</v>
      </c>
      <c r="C9571" s="9">
        <f t="shared" si="149"/>
        <v>46054</v>
      </c>
      <c r="D9571" t="s">
        <v>15</v>
      </c>
      <c r="E9571" t="s">
        <v>16</v>
      </c>
      <c r="F9571" s="3">
        <v>4</v>
      </c>
      <c r="G9571" s="4">
        <v>2381.08</v>
      </c>
      <c r="H9571" s="5">
        <v>0.1</v>
      </c>
      <c r="I9571" s="4">
        <v>8571.89</v>
      </c>
      <c r="J9571" s="4">
        <v>0</v>
      </c>
      <c r="K9571" t="s">
        <v>124</v>
      </c>
      <c r="L9571" t="s">
        <v>18</v>
      </c>
      <c r="M9571" s="2" t="s">
        <v>61</v>
      </c>
      <c r="N9571" t="s">
        <v>58</v>
      </c>
    </row>
    <row r="9572" spans="1:14" x14ac:dyDescent="0.25">
      <c r="A9572" s="2" t="s">
        <v>10608</v>
      </c>
      <c r="B9572" s="2" t="s">
        <v>413</v>
      </c>
      <c r="C9572" s="9">
        <f t="shared" si="149"/>
        <v>46143</v>
      </c>
      <c r="D9572" t="s">
        <v>45</v>
      </c>
      <c r="E9572" t="s">
        <v>111</v>
      </c>
      <c r="F9572" s="3">
        <v>3</v>
      </c>
      <c r="G9572" s="4">
        <v>6461.67</v>
      </c>
      <c r="H9572" s="5">
        <v>0.2</v>
      </c>
      <c r="I9572" s="4">
        <v>15508.01</v>
      </c>
      <c r="J9572" s="4">
        <v>2567.12</v>
      </c>
      <c r="K9572" t="s">
        <v>124</v>
      </c>
      <c r="L9572" t="s">
        <v>25</v>
      </c>
      <c r="M9572" s="2" t="s">
        <v>19</v>
      </c>
      <c r="N9572" t="s">
        <v>42</v>
      </c>
    </row>
    <row r="9573" spans="1:14" x14ac:dyDescent="0.25">
      <c r="A9573" s="2" t="s">
        <v>10609</v>
      </c>
      <c r="B9573" s="2" t="s">
        <v>856</v>
      </c>
      <c r="C9573" s="9">
        <f t="shared" si="149"/>
        <v>45778</v>
      </c>
      <c r="D9573" t="s">
        <v>45</v>
      </c>
      <c r="E9573" t="s">
        <v>121</v>
      </c>
      <c r="F9573" s="3">
        <v>3</v>
      </c>
      <c r="G9573" s="4">
        <v>2626.93</v>
      </c>
      <c r="H9573" s="5">
        <v>0.05</v>
      </c>
      <c r="I9573" s="4">
        <v>7486.75</v>
      </c>
      <c r="J9573" s="4">
        <v>1811.87</v>
      </c>
      <c r="K9573" t="s">
        <v>124</v>
      </c>
      <c r="L9573" t="s">
        <v>25</v>
      </c>
      <c r="M9573" s="2" t="s">
        <v>19</v>
      </c>
      <c r="N9573" t="s">
        <v>82</v>
      </c>
    </row>
    <row r="9574" spans="1:14" x14ac:dyDescent="0.25">
      <c r="A9574" s="2" t="s">
        <v>10610</v>
      </c>
      <c r="B9574" s="2" t="s">
        <v>3528</v>
      </c>
      <c r="C9574" s="9">
        <f t="shared" si="149"/>
        <v>46204</v>
      </c>
      <c r="D9574" t="s">
        <v>30</v>
      </c>
      <c r="E9574" t="s">
        <v>41</v>
      </c>
      <c r="F9574" s="3">
        <v>3</v>
      </c>
      <c r="G9574" s="4">
        <v>828.79</v>
      </c>
      <c r="H9574" s="5">
        <v>0</v>
      </c>
      <c r="I9574" s="4">
        <v>2486.37</v>
      </c>
      <c r="J9574" s="4">
        <v>0</v>
      </c>
      <c r="K9574" t="s">
        <v>24</v>
      </c>
      <c r="L9574" t="s">
        <v>25</v>
      </c>
      <c r="M9574" s="2" t="s">
        <v>61</v>
      </c>
      <c r="N9574" t="s">
        <v>58</v>
      </c>
    </row>
    <row r="9575" spans="1:14" x14ac:dyDescent="0.25">
      <c r="A9575" s="2" t="s">
        <v>10611</v>
      </c>
      <c r="B9575" s="2" t="s">
        <v>1237</v>
      </c>
      <c r="C9575" s="9">
        <f t="shared" si="149"/>
        <v>45658</v>
      </c>
      <c r="D9575" t="s">
        <v>15</v>
      </c>
      <c r="E9575" t="s">
        <v>95</v>
      </c>
      <c r="F9575" s="3">
        <v>2</v>
      </c>
      <c r="G9575" s="4">
        <v>1456.21</v>
      </c>
      <c r="H9575" s="5">
        <v>0.05</v>
      </c>
      <c r="I9575" s="4">
        <v>2766.8</v>
      </c>
      <c r="J9575" s="4">
        <v>402.94</v>
      </c>
      <c r="K9575" t="s">
        <v>37</v>
      </c>
      <c r="L9575" t="s">
        <v>25</v>
      </c>
      <c r="M9575" s="2" t="s">
        <v>19</v>
      </c>
      <c r="N9575" t="s">
        <v>32</v>
      </c>
    </row>
    <row r="9576" spans="1:14" x14ac:dyDescent="0.25">
      <c r="A9576" s="2" t="s">
        <v>10612</v>
      </c>
      <c r="B9576" s="2" t="s">
        <v>2772</v>
      </c>
      <c r="C9576" s="9">
        <f t="shared" si="149"/>
        <v>46143</v>
      </c>
      <c r="D9576" t="s">
        <v>15</v>
      </c>
      <c r="E9576" t="s">
        <v>23</v>
      </c>
      <c r="F9576" s="3">
        <v>2</v>
      </c>
      <c r="G9576" s="4">
        <v>2512.27</v>
      </c>
      <c r="H9576" s="5">
        <v>0.05</v>
      </c>
      <c r="I9576" s="4">
        <v>4773.3100000000004</v>
      </c>
      <c r="J9576" s="4">
        <v>950.83</v>
      </c>
      <c r="K9576" t="s">
        <v>24</v>
      </c>
      <c r="L9576" t="s">
        <v>25</v>
      </c>
      <c r="M9576" s="2" t="s">
        <v>19</v>
      </c>
      <c r="N9576" t="s">
        <v>32</v>
      </c>
    </row>
    <row r="9577" spans="1:14" x14ac:dyDescent="0.25">
      <c r="A9577" s="2" t="s">
        <v>10613</v>
      </c>
      <c r="B9577" s="2" t="s">
        <v>244</v>
      </c>
      <c r="C9577" s="9">
        <f t="shared" si="149"/>
        <v>45383</v>
      </c>
      <c r="D9577" t="s">
        <v>30</v>
      </c>
      <c r="E9577" t="s">
        <v>31</v>
      </c>
      <c r="F9577" s="3">
        <v>4</v>
      </c>
      <c r="G9577" s="4">
        <v>705.89</v>
      </c>
      <c r="H9577" s="5">
        <v>0.2</v>
      </c>
      <c r="I9577" s="4">
        <v>2258.85</v>
      </c>
      <c r="J9577" s="4">
        <v>485.88</v>
      </c>
      <c r="K9577" t="s">
        <v>152</v>
      </c>
      <c r="L9577" t="s">
        <v>25</v>
      </c>
      <c r="M9577" s="2" t="s">
        <v>19</v>
      </c>
      <c r="N9577" t="s">
        <v>20</v>
      </c>
    </row>
    <row r="9578" spans="1:14" x14ac:dyDescent="0.25">
      <c r="A9578" s="2" t="s">
        <v>10614</v>
      </c>
      <c r="B9578" s="2" t="s">
        <v>1700</v>
      </c>
      <c r="C9578" s="9">
        <f t="shared" si="149"/>
        <v>45352</v>
      </c>
      <c r="D9578" t="s">
        <v>15</v>
      </c>
      <c r="E9578" t="s">
        <v>95</v>
      </c>
      <c r="F9578" s="3">
        <v>1</v>
      </c>
      <c r="G9578" s="4">
        <v>2154.7199999999998</v>
      </c>
      <c r="H9578" s="5">
        <v>0.2</v>
      </c>
      <c r="I9578" s="4">
        <v>1723.78</v>
      </c>
      <c r="J9578" s="4">
        <v>498</v>
      </c>
      <c r="K9578" t="s">
        <v>17</v>
      </c>
      <c r="L9578" t="s">
        <v>25</v>
      </c>
      <c r="M9578" s="2" t="s">
        <v>19</v>
      </c>
      <c r="N9578" t="s">
        <v>66</v>
      </c>
    </row>
    <row r="9579" spans="1:14" x14ac:dyDescent="0.25">
      <c r="A9579" s="2" t="s">
        <v>10615</v>
      </c>
      <c r="B9579" s="2" t="s">
        <v>1893</v>
      </c>
      <c r="C9579" s="9">
        <f t="shared" si="149"/>
        <v>45505</v>
      </c>
      <c r="D9579" t="s">
        <v>45</v>
      </c>
      <c r="E9579" t="s">
        <v>46</v>
      </c>
      <c r="F9579" s="3">
        <v>3</v>
      </c>
      <c r="G9579" s="4">
        <v>5221.17</v>
      </c>
      <c r="H9579" s="5">
        <v>0.05</v>
      </c>
      <c r="I9579" s="4">
        <v>14880.33</v>
      </c>
      <c r="J9579" s="4">
        <v>3231.01</v>
      </c>
      <c r="K9579" t="s">
        <v>17</v>
      </c>
      <c r="L9579" t="s">
        <v>25</v>
      </c>
      <c r="M9579" s="2" t="s">
        <v>19</v>
      </c>
      <c r="N9579" t="s">
        <v>87</v>
      </c>
    </row>
    <row r="9580" spans="1:14" x14ac:dyDescent="0.25">
      <c r="A9580" s="2" t="s">
        <v>10616</v>
      </c>
      <c r="B9580" s="2" t="s">
        <v>1891</v>
      </c>
      <c r="C9580" s="9">
        <f t="shared" si="149"/>
        <v>45383</v>
      </c>
      <c r="D9580" t="s">
        <v>15</v>
      </c>
      <c r="E9580" t="s">
        <v>95</v>
      </c>
      <c r="F9580" s="3">
        <v>2</v>
      </c>
      <c r="G9580" s="4">
        <v>1211.4100000000001</v>
      </c>
      <c r="H9580" s="5">
        <v>0.05</v>
      </c>
      <c r="I9580" s="4">
        <v>2301.6799999999998</v>
      </c>
      <c r="J9580" s="4">
        <v>762.53</v>
      </c>
      <c r="K9580" t="s">
        <v>24</v>
      </c>
      <c r="L9580" t="s">
        <v>25</v>
      </c>
      <c r="M9580" s="2" t="s">
        <v>19</v>
      </c>
      <c r="N9580" t="s">
        <v>58</v>
      </c>
    </row>
    <row r="9581" spans="1:14" x14ac:dyDescent="0.25">
      <c r="A9581" s="2" t="s">
        <v>10617</v>
      </c>
      <c r="B9581" s="2" t="s">
        <v>1462</v>
      </c>
      <c r="C9581" s="9">
        <f t="shared" si="149"/>
        <v>45413</v>
      </c>
      <c r="D9581" t="s">
        <v>15</v>
      </c>
      <c r="E9581" t="s">
        <v>95</v>
      </c>
      <c r="F9581" s="3">
        <v>2</v>
      </c>
      <c r="G9581" s="4">
        <v>2882.9</v>
      </c>
      <c r="H9581" s="5">
        <v>0.05</v>
      </c>
      <c r="I9581" s="4">
        <v>5477.51</v>
      </c>
      <c r="J9581" s="4">
        <v>1457.46</v>
      </c>
      <c r="K9581" t="s">
        <v>24</v>
      </c>
      <c r="L9581" t="s">
        <v>47</v>
      </c>
      <c r="M9581" s="2" t="s">
        <v>19</v>
      </c>
      <c r="N9581" t="s">
        <v>87</v>
      </c>
    </row>
    <row r="9582" spans="1:14" x14ac:dyDescent="0.25">
      <c r="A9582" s="2" t="s">
        <v>10618</v>
      </c>
      <c r="B9582" s="2" t="s">
        <v>1773</v>
      </c>
      <c r="C9582" s="9">
        <f t="shared" si="149"/>
        <v>46113</v>
      </c>
      <c r="D9582" t="s">
        <v>30</v>
      </c>
      <c r="E9582" t="s">
        <v>106</v>
      </c>
      <c r="F9582" s="3">
        <v>1</v>
      </c>
      <c r="G9582" s="4">
        <v>1456.4</v>
      </c>
      <c r="H9582" s="5">
        <v>0.15</v>
      </c>
      <c r="I9582" s="4">
        <v>1237.94</v>
      </c>
      <c r="J9582" s="4">
        <v>398.89</v>
      </c>
      <c r="K9582" t="s">
        <v>37</v>
      </c>
      <c r="L9582" t="s">
        <v>25</v>
      </c>
      <c r="M9582" s="2" t="s">
        <v>19</v>
      </c>
      <c r="N9582" t="s">
        <v>58</v>
      </c>
    </row>
    <row r="9583" spans="1:14" x14ac:dyDescent="0.25">
      <c r="A9583" s="2" t="s">
        <v>10619</v>
      </c>
      <c r="B9583" s="2" t="s">
        <v>6752</v>
      </c>
      <c r="C9583" s="9">
        <f t="shared" si="149"/>
        <v>45474</v>
      </c>
      <c r="D9583" t="s">
        <v>35</v>
      </c>
      <c r="E9583" t="s">
        <v>77</v>
      </c>
      <c r="F9583" s="3">
        <v>3</v>
      </c>
      <c r="G9583" s="4">
        <v>15126.86</v>
      </c>
      <c r="H9583" s="5">
        <v>0.1</v>
      </c>
      <c r="I9583" s="4">
        <v>40842.519999999997</v>
      </c>
      <c r="J9583" s="4">
        <v>6761.62</v>
      </c>
      <c r="K9583" t="s">
        <v>24</v>
      </c>
      <c r="L9583" t="s">
        <v>25</v>
      </c>
      <c r="M9583" s="2" t="s">
        <v>19</v>
      </c>
      <c r="N9583" t="s">
        <v>42</v>
      </c>
    </row>
    <row r="9584" spans="1:14" x14ac:dyDescent="0.25">
      <c r="A9584" s="2" t="s">
        <v>10620</v>
      </c>
      <c r="B9584" s="2" t="s">
        <v>1336</v>
      </c>
      <c r="C9584" s="9">
        <f t="shared" si="149"/>
        <v>45292</v>
      </c>
      <c r="D9584" t="s">
        <v>15</v>
      </c>
      <c r="E9584" t="s">
        <v>57</v>
      </c>
      <c r="F9584" s="3">
        <v>3</v>
      </c>
      <c r="G9584" s="4">
        <v>1793.44</v>
      </c>
      <c r="H9584" s="5">
        <v>0</v>
      </c>
      <c r="I9584" s="4">
        <v>5380.32</v>
      </c>
      <c r="J9584" s="4">
        <v>1662.44</v>
      </c>
      <c r="K9584" t="s">
        <v>24</v>
      </c>
      <c r="L9584" t="s">
        <v>25</v>
      </c>
      <c r="M9584" s="2" t="s">
        <v>19</v>
      </c>
      <c r="N9584" t="s">
        <v>66</v>
      </c>
    </row>
    <row r="9585" spans="1:14" x14ac:dyDescent="0.25">
      <c r="A9585" s="2" t="s">
        <v>10621</v>
      </c>
      <c r="B9585" s="2" t="s">
        <v>582</v>
      </c>
      <c r="C9585" s="9">
        <f t="shared" si="149"/>
        <v>45931</v>
      </c>
      <c r="D9585" t="s">
        <v>35</v>
      </c>
      <c r="E9585" t="s">
        <v>50</v>
      </c>
      <c r="F9585" s="3">
        <v>1</v>
      </c>
      <c r="G9585" s="4">
        <v>25403.99</v>
      </c>
      <c r="H9585" s="5">
        <v>0.15</v>
      </c>
      <c r="I9585" s="4">
        <v>21593.39</v>
      </c>
      <c r="J9585" s="4">
        <v>3006.19</v>
      </c>
      <c r="K9585" t="s">
        <v>37</v>
      </c>
      <c r="L9585" t="s">
        <v>47</v>
      </c>
      <c r="M9585" s="2" t="s">
        <v>19</v>
      </c>
      <c r="N9585" t="s">
        <v>87</v>
      </c>
    </row>
    <row r="9586" spans="1:14" x14ac:dyDescent="0.25">
      <c r="A9586" s="2" t="s">
        <v>10622</v>
      </c>
      <c r="B9586" s="2" t="s">
        <v>1239</v>
      </c>
      <c r="C9586" s="9">
        <f t="shared" si="149"/>
        <v>45292</v>
      </c>
      <c r="D9586" t="s">
        <v>15</v>
      </c>
      <c r="E9586" t="s">
        <v>57</v>
      </c>
      <c r="F9586" s="3">
        <v>4</v>
      </c>
      <c r="G9586" s="4">
        <v>1525.7</v>
      </c>
      <c r="H9586" s="5">
        <v>0.2</v>
      </c>
      <c r="I9586" s="4">
        <v>4882.24</v>
      </c>
      <c r="J9586" s="4">
        <v>1406.28</v>
      </c>
      <c r="K9586" t="s">
        <v>17</v>
      </c>
      <c r="L9586" t="s">
        <v>25</v>
      </c>
      <c r="M9586" s="2" t="s">
        <v>19</v>
      </c>
      <c r="N9586" t="s">
        <v>42</v>
      </c>
    </row>
    <row r="9587" spans="1:14" x14ac:dyDescent="0.25">
      <c r="A9587" s="2" t="s">
        <v>10623</v>
      </c>
      <c r="B9587" s="2" t="s">
        <v>230</v>
      </c>
      <c r="C9587" s="9">
        <f t="shared" si="149"/>
        <v>45352</v>
      </c>
      <c r="D9587" t="s">
        <v>35</v>
      </c>
      <c r="E9587" t="s">
        <v>50</v>
      </c>
      <c r="F9587" s="3">
        <v>4</v>
      </c>
      <c r="G9587" s="4">
        <v>4327.3900000000003</v>
      </c>
      <c r="H9587" s="5">
        <v>0.15</v>
      </c>
      <c r="I9587" s="4">
        <v>14713.13</v>
      </c>
      <c r="J9587" s="4">
        <v>2891.64</v>
      </c>
      <c r="K9587" t="s">
        <v>37</v>
      </c>
      <c r="L9587" t="s">
        <v>25</v>
      </c>
      <c r="M9587" s="2" t="s">
        <v>19</v>
      </c>
      <c r="N9587" t="s">
        <v>58</v>
      </c>
    </row>
    <row r="9588" spans="1:14" x14ac:dyDescent="0.25">
      <c r="A9588" s="2" t="s">
        <v>10624</v>
      </c>
      <c r="B9588" s="2" t="s">
        <v>1571</v>
      </c>
      <c r="C9588" s="9">
        <f t="shared" si="149"/>
        <v>45597</v>
      </c>
      <c r="D9588" t="s">
        <v>45</v>
      </c>
      <c r="E9588" t="s">
        <v>111</v>
      </c>
      <c r="F9588" s="3">
        <v>1</v>
      </c>
      <c r="G9588" s="4">
        <v>6353.25</v>
      </c>
      <c r="H9588" s="5">
        <v>0</v>
      </c>
      <c r="I9588" s="4">
        <v>6353.25</v>
      </c>
      <c r="J9588" s="4">
        <v>0</v>
      </c>
      <c r="K9588" t="s">
        <v>24</v>
      </c>
      <c r="L9588" t="s">
        <v>25</v>
      </c>
      <c r="M9588" s="2" t="s">
        <v>61</v>
      </c>
      <c r="N9588" t="s">
        <v>82</v>
      </c>
    </row>
    <row r="9589" spans="1:14" x14ac:dyDescent="0.25">
      <c r="A9589" s="2" t="s">
        <v>10625</v>
      </c>
      <c r="B9589" s="2" t="s">
        <v>2772</v>
      </c>
      <c r="C9589" s="9">
        <f t="shared" si="149"/>
        <v>46143</v>
      </c>
      <c r="D9589" t="s">
        <v>30</v>
      </c>
      <c r="E9589" t="s">
        <v>163</v>
      </c>
      <c r="F9589" s="3">
        <v>1</v>
      </c>
      <c r="G9589" s="4">
        <v>308.3</v>
      </c>
      <c r="H9589" s="5">
        <v>0.15</v>
      </c>
      <c r="I9589" s="4">
        <v>262.06</v>
      </c>
      <c r="J9589" s="4">
        <v>71.28</v>
      </c>
      <c r="K9589" t="s">
        <v>24</v>
      </c>
      <c r="L9589" t="s">
        <v>25</v>
      </c>
      <c r="M9589" s="2" t="s">
        <v>19</v>
      </c>
      <c r="N9589" t="s">
        <v>20</v>
      </c>
    </row>
    <row r="9590" spans="1:14" x14ac:dyDescent="0.25">
      <c r="A9590" s="2" t="s">
        <v>10626</v>
      </c>
      <c r="B9590" s="2" t="s">
        <v>1039</v>
      </c>
      <c r="C9590" s="9">
        <f t="shared" si="149"/>
        <v>46054</v>
      </c>
      <c r="D9590" t="s">
        <v>30</v>
      </c>
      <c r="E9590" t="s">
        <v>133</v>
      </c>
      <c r="F9590" s="3">
        <v>4</v>
      </c>
      <c r="G9590" s="4">
        <v>206.99</v>
      </c>
      <c r="H9590" s="5">
        <v>0.25</v>
      </c>
      <c r="I9590" s="4">
        <v>620.97</v>
      </c>
      <c r="J9590" s="4">
        <v>84.29</v>
      </c>
      <c r="K9590" t="s">
        <v>17</v>
      </c>
      <c r="L9590" t="s">
        <v>25</v>
      </c>
      <c r="M9590" s="2" t="s">
        <v>19</v>
      </c>
      <c r="N9590" t="s">
        <v>66</v>
      </c>
    </row>
    <row r="9591" spans="1:14" x14ac:dyDescent="0.25">
      <c r="A9591" s="2" t="s">
        <v>10627</v>
      </c>
      <c r="B9591" s="2" t="s">
        <v>340</v>
      </c>
      <c r="C9591" s="9">
        <f t="shared" si="149"/>
        <v>45658</v>
      </c>
      <c r="D9591" t="s">
        <v>15</v>
      </c>
      <c r="E9591" t="s">
        <v>57</v>
      </c>
      <c r="F9591" s="3">
        <v>1</v>
      </c>
      <c r="G9591" s="4">
        <v>2669.08</v>
      </c>
      <c r="H9591" s="5">
        <v>0.1</v>
      </c>
      <c r="I9591" s="4">
        <v>2402.17</v>
      </c>
      <c r="J9591" s="4">
        <v>814.9</v>
      </c>
      <c r="K9591" t="s">
        <v>17</v>
      </c>
      <c r="L9591" t="s">
        <v>25</v>
      </c>
      <c r="M9591" s="2" t="s">
        <v>19</v>
      </c>
      <c r="N9591" t="s">
        <v>155</v>
      </c>
    </row>
    <row r="9592" spans="1:14" x14ac:dyDescent="0.25">
      <c r="A9592" s="2" t="s">
        <v>10628</v>
      </c>
      <c r="B9592" s="2" t="s">
        <v>2202</v>
      </c>
      <c r="C9592" s="9">
        <f t="shared" si="149"/>
        <v>45901</v>
      </c>
      <c r="D9592" t="s">
        <v>53</v>
      </c>
      <c r="E9592" t="s">
        <v>54</v>
      </c>
      <c r="F9592" s="3">
        <v>3</v>
      </c>
      <c r="G9592" s="4">
        <v>594.52</v>
      </c>
      <c r="H9592" s="5">
        <v>0</v>
      </c>
      <c r="I9592" s="4">
        <v>1783.56</v>
      </c>
      <c r="J9592" s="4">
        <v>309.70999999999998</v>
      </c>
      <c r="K9592" t="s">
        <v>124</v>
      </c>
      <c r="L9592" t="s">
        <v>25</v>
      </c>
      <c r="M9592" s="2" t="s">
        <v>19</v>
      </c>
      <c r="N9592" t="s">
        <v>27</v>
      </c>
    </row>
    <row r="9593" spans="1:14" x14ac:dyDescent="0.25">
      <c r="A9593" s="2" t="s">
        <v>10629</v>
      </c>
      <c r="B9593" s="2" t="s">
        <v>3464</v>
      </c>
      <c r="C9593" s="9">
        <f t="shared" si="149"/>
        <v>45597</v>
      </c>
      <c r="D9593" t="s">
        <v>45</v>
      </c>
      <c r="E9593" t="s">
        <v>111</v>
      </c>
      <c r="F9593" s="3">
        <v>4</v>
      </c>
      <c r="G9593" s="4">
        <v>7670.08</v>
      </c>
      <c r="H9593" s="5">
        <v>0</v>
      </c>
      <c r="I9593" s="4">
        <v>30680.32</v>
      </c>
      <c r="J9593" s="4">
        <v>0</v>
      </c>
      <c r="K9593" t="s">
        <v>24</v>
      </c>
      <c r="L9593" t="s">
        <v>18</v>
      </c>
      <c r="M9593" s="2" t="s">
        <v>61</v>
      </c>
      <c r="N9593" t="s">
        <v>20</v>
      </c>
    </row>
    <row r="9594" spans="1:14" x14ac:dyDescent="0.25">
      <c r="A9594" s="2" t="s">
        <v>10630</v>
      </c>
      <c r="B9594" s="2" t="s">
        <v>3027</v>
      </c>
      <c r="C9594" s="9">
        <f t="shared" si="149"/>
        <v>45536</v>
      </c>
      <c r="D9594" t="s">
        <v>15</v>
      </c>
      <c r="E9594" t="s">
        <v>16</v>
      </c>
      <c r="F9594" s="3">
        <v>4</v>
      </c>
      <c r="G9594" s="4">
        <v>1517.22</v>
      </c>
      <c r="H9594" s="5">
        <v>0.05</v>
      </c>
      <c r="I9594" s="4">
        <v>5765.44</v>
      </c>
      <c r="J9594" s="4">
        <v>1592.37</v>
      </c>
      <c r="K9594" t="s">
        <v>37</v>
      </c>
      <c r="L9594" t="s">
        <v>25</v>
      </c>
      <c r="M9594" s="2" t="s">
        <v>26</v>
      </c>
      <c r="N9594" t="s">
        <v>32</v>
      </c>
    </row>
    <row r="9595" spans="1:14" x14ac:dyDescent="0.25">
      <c r="A9595" s="2" t="s">
        <v>10631</v>
      </c>
      <c r="B9595" s="2" t="s">
        <v>1122</v>
      </c>
      <c r="C9595" s="9">
        <f t="shared" si="149"/>
        <v>45717</v>
      </c>
      <c r="D9595" t="s">
        <v>30</v>
      </c>
      <c r="E9595" t="s">
        <v>163</v>
      </c>
      <c r="F9595" s="3">
        <v>4</v>
      </c>
      <c r="G9595" s="4">
        <v>1059.54</v>
      </c>
      <c r="H9595" s="5">
        <v>0.05</v>
      </c>
      <c r="I9595" s="4">
        <v>4026.25</v>
      </c>
      <c r="J9595" s="4">
        <v>860.78</v>
      </c>
      <c r="K9595" t="s">
        <v>24</v>
      </c>
      <c r="L9595" t="s">
        <v>25</v>
      </c>
      <c r="M9595" s="2" t="s">
        <v>19</v>
      </c>
      <c r="N9595" t="s">
        <v>82</v>
      </c>
    </row>
    <row r="9596" spans="1:14" x14ac:dyDescent="0.25">
      <c r="A9596" s="2" t="s">
        <v>10632</v>
      </c>
      <c r="B9596" s="2" t="s">
        <v>1550</v>
      </c>
      <c r="C9596" s="9">
        <f t="shared" si="149"/>
        <v>45717</v>
      </c>
      <c r="D9596" t="s">
        <v>45</v>
      </c>
      <c r="E9596" t="s">
        <v>186</v>
      </c>
      <c r="F9596" s="3">
        <v>3</v>
      </c>
      <c r="G9596" s="4">
        <v>3430.91</v>
      </c>
      <c r="H9596" s="5">
        <v>0.2</v>
      </c>
      <c r="I9596" s="4">
        <v>8234.18</v>
      </c>
      <c r="J9596" s="4">
        <v>2352.3000000000002</v>
      </c>
      <c r="K9596" t="s">
        <v>17</v>
      </c>
      <c r="L9596" t="s">
        <v>47</v>
      </c>
      <c r="M9596" s="2" t="s">
        <v>19</v>
      </c>
      <c r="N9596" t="s">
        <v>82</v>
      </c>
    </row>
    <row r="9597" spans="1:14" x14ac:dyDescent="0.25">
      <c r="A9597" s="2" t="s">
        <v>10633</v>
      </c>
      <c r="B9597" s="2" t="s">
        <v>1499</v>
      </c>
      <c r="C9597" s="9">
        <f t="shared" si="149"/>
        <v>46174</v>
      </c>
      <c r="D9597" t="s">
        <v>45</v>
      </c>
      <c r="E9597" t="s">
        <v>46</v>
      </c>
      <c r="F9597" s="3">
        <v>1</v>
      </c>
      <c r="G9597" s="4">
        <v>2726.01</v>
      </c>
      <c r="H9597" s="5">
        <v>0.1</v>
      </c>
      <c r="I9597" s="4">
        <v>2453.41</v>
      </c>
      <c r="J9597" s="4">
        <v>496.47</v>
      </c>
      <c r="K9597" t="s">
        <v>37</v>
      </c>
      <c r="L9597" t="s">
        <v>25</v>
      </c>
      <c r="M9597" s="2" t="s">
        <v>19</v>
      </c>
      <c r="N9597" t="s">
        <v>58</v>
      </c>
    </row>
    <row r="9598" spans="1:14" x14ac:dyDescent="0.25">
      <c r="A9598" s="2" t="s">
        <v>10634</v>
      </c>
      <c r="B9598" s="2" t="s">
        <v>720</v>
      </c>
      <c r="C9598" s="9">
        <f t="shared" si="149"/>
        <v>45931</v>
      </c>
      <c r="D9598" t="s">
        <v>35</v>
      </c>
      <c r="E9598" t="s">
        <v>50</v>
      </c>
      <c r="F9598" s="3">
        <v>2</v>
      </c>
      <c r="G9598" s="4">
        <v>15343.86</v>
      </c>
      <c r="H9598" s="5">
        <v>0</v>
      </c>
      <c r="I9598" s="4">
        <v>30687.72</v>
      </c>
      <c r="J9598" s="4">
        <v>8392.7900000000009</v>
      </c>
      <c r="K9598" t="s">
        <v>17</v>
      </c>
      <c r="L9598" t="s">
        <v>25</v>
      </c>
      <c r="M9598" s="2" t="s">
        <v>26</v>
      </c>
      <c r="N9598" t="s">
        <v>82</v>
      </c>
    </row>
    <row r="9599" spans="1:14" x14ac:dyDescent="0.25">
      <c r="A9599" s="2" t="s">
        <v>10635</v>
      </c>
      <c r="B9599" s="2" t="s">
        <v>183</v>
      </c>
      <c r="C9599" s="9">
        <f t="shared" si="149"/>
        <v>46113</v>
      </c>
      <c r="D9599" t="s">
        <v>15</v>
      </c>
      <c r="E9599" t="s">
        <v>168</v>
      </c>
      <c r="F9599" s="3">
        <v>2</v>
      </c>
      <c r="G9599" s="4">
        <v>1146.22</v>
      </c>
      <c r="H9599" s="5">
        <v>0.1</v>
      </c>
      <c r="I9599" s="4">
        <v>2063.1999999999998</v>
      </c>
      <c r="J9599" s="4">
        <v>249.15</v>
      </c>
      <c r="K9599" t="s">
        <v>24</v>
      </c>
      <c r="L9599" t="s">
        <v>25</v>
      </c>
      <c r="M9599" s="2" t="s">
        <v>19</v>
      </c>
      <c r="N9599" t="s">
        <v>82</v>
      </c>
    </row>
    <row r="9600" spans="1:14" x14ac:dyDescent="0.25">
      <c r="A9600" s="2" t="s">
        <v>10636</v>
      </c>
      <c r="B9600" s="2" t="s">
        <v>238</v>
      </c>
      <c r="C9600" s="9">
        <f t="shared" si="149"/>
        <v>45292</v>
      </c>
      <c r="D9600" t="s">
        <v>30</v>
      </c>
      <c r="E9600" t="s">
        <v>106</v>
      </c>
      <c r="F9600" s="3">
        <v>3</v>
      </c>
      <c r="G9600" s="4">
        <v>1313.53</v>
      </c>
      <c r="H9600" s="5">
        <v>0</v>
      </c>
      <c r="I9600" s="4">
        <v>3940.59</v>
      </c>
      <c r="J9600" s="4">
        <v>1341.11</v>
      </c>
      <c r="K9600" t="s">
        <v>24</v>
      </c>
      <c r="L9600" t="s">
        <v>25</v>
      </c>
      <c r="M9600" s="2" t="s">
        <v>19</v>
      </c>
      <c r="N9600" t="s">
        <v>82</v>
      </c>
    </row>
    <row r="9601" spans="1:14" x14ac:dyDescent="0.25">
      <c r="A9601" s="2" t="s">
        <v>10637</v>
      </c>
      <c r="B9601" s="2" t="s">
        <v>1835</v>
      </c>
      <c r="C9601" s="9">
        <f t="shared" si="149"/>
        <v>45809</v>
      </c>
      <c r="D9601" t="s">
        <v>15</v>
      </c>
      <c r="E9601" t="s">
        <v>23</v>
      </c>
      <c r="F9601" s="3">
        <v>3</v>
      </c>
      <c r="G9601" s="4">
        <v>1883.45</v>
      </c>
      <c r="H9601" s="5">
        <v>0</v>
      </c>
      <c r="I9601" s="4">
        <v>5650.35</v>
      </c>
      <c r="J9601" s="4">
        <v>872.31</v>
      </c>
      <c r="K9601" t="s">
        <v>24</v>
      </c>
      <c r="L9601" t="s">
        <v>25</v>
      </c>
      <c r="M9601" s="2" t="s">
        <v>19</v>
      </c>
      <c r="N9601" t="s">
        <v>42</v>
      </c>
    </row>
    <row r="9602" spans="1:14" x14ac:dyDescent="0.25">
      <c r="A9602" s="2" t="s">
        <v>10638</v>
      </c>
      <c r="B9602" s="2" t="s">
        <v>1172</v>
      </c>
      <c r="C9602" s="9">
        <f t="shared" si="149"/>
        <v>46023</v>
      </c>
      <c r="D9602" t="s">
        <v>45</v>
      </c>
      <c r="E9602" t="s">
        <v>46</v>
      </c>
      <c r="F9602" s="3">
        <v>1</v>
      </c>
      <c r="G9602" s="4">
        <v>6159.06</v>
      </c>
      <c r="H9602" s="5">
        <v>0.15</v>
      </c>
      <c r="I9602" s="4">
        <v>5235.2</v>
      </c>
      <c r="J9602" s="4">
        <v>1249.29</v>
      </c>
      <c r="K9602" t="s">
        <v>24</v>
      </c>
      <c r="L9602" t="s">
        <v>25</v>
      </c>
      <c r="M9602" s="2" t="s">
        <v>19</v>
      </c>
      <c r="N9602" t="s">
        <v>66</v>
      </c>
    </row>
    <row r="9603" spans="1:14" x14ac:dyDescent="0.25">
      <c r="A9603" s="2" t="s">
        <v>10639</v>
      </c>
      <c r="B9603" s="2" t="s">
        <v>4408</v>
      </c>
      <c r="C9603" s="9">
        <f t="shared" ref="C9603:C9666" si="150">DATE(YEAR(B9603),MONTH(B9603),1)</f>
        <v>45931</v>
      </c>
      <c r="D9603" t="s">
        <v>45</v>
      </c>
      <c r="E9603" t="s">
        <v>121</v>
      </c>
      <c r="F9603" s="3">
        <v>2</v>
      </c>
      <c r="G9603" s="4">
        <v>5727.25</v>
      </c>
      <c r="H9603" s="5">
        <v>0</v>
      </c>
      <c r="I9603" s="4">
        <v>11454.5</v>
      </c>
      <c r="J9603" s="4">
        <v>2068.5500000000002</v>
      </c>
      <c r="K9603" t="s">
        <v>17</v>
      </c>
      <c r="L9603" t="s">
        <v>25</v>
      </c>
      <c r="M9603" s="2" t="s">
        <v>19</v>
      </c>
      <c r="N9603" t="s">
        <v>27</v>
      </c>
    </row>
    <row r="9604" spans="1:14" x14ac:dyDescent="0.25">
      <c r="A9604" s="2" t="s">
        <v>10640</v>
      </c>
      <c r="B9604" s="2" t="s">
        <v>1059</v>
      </c>
      <c r="C9604" s="9">
        <f t="shared" si="150"/>
        <v>45901</v>
      </c>
      <c r="D9604" t="s">
        <v>30</v>
      </c>
      <c r="E9604" t="s">
        <v>41</v>
      </c>
      <c r="F9604" s="3">
        <v>4</v>
      </c>
      <c r="G9604" s="4">
        <v>1128.07</v>
      </c>
      <c r="H9604" s="5">
        <v>0</v>
      </c>
      <c r="I9604" s="4">
        <v>4512.28</v>
      </c>
      <c r="J9604" s="4">
        <v>936.77</v>
      </c>
      <c r="K9604" t="s">
        <v>24</v>
      </c>
      <c r="L9604" t="s">
        <v>25</v>
      </c>
      <c r="M9604" s="2" t="s">
        <v>19</v>
      </c>
      <c r="N9604" t="s">
        <v>155</v>
      </c>
    </row>
    <row r="9605" spans="1:14" x14ac:dyDescent="0.25">
      <c r="A9605" s="2" t="s">
        <v>10641</v>
      </c>
      <c r="B9605" s="2" t="s">
        <v>91</v>
      </c>
      <c r="C9605" s="9">
        <f t="shared" si="150"/>
        <v>45597</v>
      </c>
      <c r="D9605" t="s">
        <v>35</v>
      </c>
      <c r="E9605" t="s">
        <v>36</v>
      </c>
      <c r="F9605" s="3">
        <v>3</v>
      </c>
      <c r="G9605" s="4">
        <v>21774.29</v>
      </c>
      <c r="H9605" s="5">
        <v>0.05</v>
      </c>
      <c r="I9605" s="4">
        <v>62056.73</v>
      </c>
      <c r="J9605" s="4">
        <v>12200.6</v>
      </c>
      <c r="K9605" t="s">
        <v>17</v>
      </c>
      <c r="L9605" t="s">
        <v>25</v>
      </c>
      <c r="M9605" s="2" t="s">
        <v>19</v>
      </c>
      <c r="N9605" t="s">
        <v>66</v>
      </c>
    </row>
    <row r="9606" spans="1:14" x14ac:dyDescent="0.25">
      <c r="A9606" s="2" t="s">
        <v>10642</v>
      </c>
      <c r="B9606" s="2" t="s">
        <v>1601</v>
      </c>
      <c r="C9606" s="9">
        <f t="shared" si="150"/>
        <v>46023</v>
      </c>
      <c r="D9606" t="s">
        <v>45</v>
      </c>
      <c r="E9606" t="s">
        <v>46</v>
      </c>
      <c r="F9606" s="3">
        <v>2</v>
      </c>
      <c r="G9606" s="4">
        <v>1915.4</v>
      </c>
      <c r="H9606" s="5">
        <v>0.1</v>
      </c>
      <c r="I9606" s="4">
        <v>3447.72</v>
      </c>
      <c r="J9606" s="4">
        <v>1191.93</v>
      </c>
      <c r="K9606" t="s">
        <v>17</v>
      </c>
      <c r="L9606" t="s">
        <v>25</v>
      </c>
      <c r="M9606" s="2" t="s">
        <v>19</v>
      </c>
      <c r="N9606" t="s">
        <v>66</v>
      </c>
    </row>
    <row r="9607" spans="1:14" x14ac:dyDescent="0.25">
      <c r="A9607" s="2" t="s">
        <v>10643</v>
      </c>
      <c r="B9607" s="2" t="s">
        <v>1174</v>
      </c>
      <c r="C9607" s="9">
        <f t="shared" si="150"/>
        <v>45809</v>
      </c>
      <c r="D9607" t="s">
        <v>35</v>
      </c>
      <c r="E9607" t="s">
        <v>71</v>
      </c>
      <c r="F9607" s="3">
        <v>4</v>
      </c>
      <c r="G9607" s="4">
        <v>1685.79</v>
      </c>
      <c r="H9607" s="5">
        <v>0.15</v>
      </c>
      <c r="I9607" s="4">
        <v>5731.69</v>
      </c>
      <c r="J9607" s="4">
        <v>860.98</v>
      </c>
      <c r="K9607" t="s">
        <v>37</v>
      </c>
      <c r="L9607" t="s">
        <v>25</v>
      </c>
      <c r="M9607" s="2" t="s">
        <v>19</v>
      </c>
      <c r="N9607" t="s">
        <v>32</v>
      </c>
    </row>
    <row r="9608" spans="1:14" x14ac:dyDescent="0.25">
      <c r="A9608" s="2" t="s">
        <v>10644</v>
      </c>
      <c r="B9608" s="2" t="s">
        <v>1374</v>
      </c>
      <c r="C9608" s="9">
        <f t="shared" si="150"/>
        <v>45748</v>
      </c>
      <c r="D9608" t="s">
        <v>45</v>
      </c>
      <c r="E9608" t="s">
        <v>46</v>
      </c>
      <c r="F9608" s="3">
        <v>4</v>
      </c>
      <c r="G9608" s="4">
        <v>4362.51</v>
      </c>
      <c r="H9608" s="5">
        <v>0.05</v>
      </c>
      <c r="I9608" s="4">
        <v>16577.54</v>
      </c>
      <c r="J9608" s="4">
        <v>2559.02</v>
      </c>
      <c r="K9608" t="s">
        <v>152</v>
      </c>
      <c r="L9608" t="s">
        <v>25</v>
      </c>
      <c r="M9608" s="2" t="s">
        <v>19</v>
      </c>
      <c r="N9608" t="s">
        <v>66</v>
      </c>
    </row>
    <row r="9609" spans="1:14" x14ac:dyDescent="0.25">
      <c r="A9609" s="2" t="s">
        <v>10645</v>
      </c>
      <c r="B9609" s="2" t="s">
        <v>1974</v>
      </c>
      <c r="C9609" s="9">
        <f t="shared" si="150"/>
        <v>45474</v>
      </c>
      <c r="D9609" t="s">
        <v>45</v>
      </c>
      <c r="E9609" t="s">
        <v>121</v>
      </c>
      <c r="F9609" s="3">
        <v>1</v>
      </c>
      <c r="G9609" s="4">
        <v>7864.21</v>
      </c>
      <c r="H9609" s="5">
        <v>0.05</v>
      </c>
      <c r="I9609" s="4">
        <v>7471</v>
      </c>
      <c r="J9609" s="4">
        <v>2566.04</v>
      </c>
      <c r="K9609" t="s">
        <v>24</v>
      </c>
      <c r="L9609" t="s">
        <v>25</v>
      </c>
      <c r="M9609" s="2" t="s">
        <v>19</v>
      </c>
      <c r="N9609" t="s">
        <v>87</v>
      </c>
    </row>
    <row r="9610" spans="1:14" x14ac:dyDescent="0.25">
      <c r="A9610" s="2" t="s">
        <v>10646</v>
      </c>
      <c r="B9610" s="2" t="s">
        <v>766</v>
      </c>
      <c r="C9610" s="9">
        <f t="shared" si="150"/>
        <v>45383</v>
      </c>
      <c r="D9610" t="s">
        <v>35</v>
      </c>
      <c r="E9610" t="s">
        <v>50</v>
      </c>
      <c r="F9610" s="3">
        <v>3</v>
      </c>
      <c r="G9610" s="4">
        <v>3163.25</v>
      </c>
      <c r="H9610" s="5">
        <v>0.1</v>
      </c>
      <c r="I9610" s="4">
        <v>8540.7800000000007</v>
      </c>
      <c r="J9610" s="4">
        <v>1284.44</v>
      </c>
      <c r="K9610" t="s">
        <v>24</v>
      </c>
      <c r="L9610" t="s">
        <v>25</v>
      </c>
      <c r="M9610" s="2" t="s">
        <v>19</v>
      </c>
      <c r="N9610" t="s">
        <v>155</v>
      </c>
    </row>
    <row r="9611" spans="1:14" x14ac:dyDescent="0.25">
      <c r="A9611" s="2" t="s">
        <v>10647</v>
      </c>
      <c r="B9611" s="2" t="s">
        <v>1584</v>
      </c>
      <c r="C9611" s="9">
        <f t="shared" si="150"/>
        <v>45292</v>
      </c>
      <c r="D9611" t="s">
        <v>45</v>
      </c>
      <c r="E9611" t="s">
        <v>186</v>
      </c>
      <c r="F9611" s="3">
        <v>4</v>
      </c>
      <c r="G9611" s="4">
        <v>788.41</v>
      </c>
      <c r="H9611" s="5">
        <v>0</v>
      </c>
      <c r="I9611" s="4">
        <v>3153.64</v>
      </c>
      <c r="J9611" s="4">
        <v>440.8</v>
      </c>
      <c r="K9611" t="s">
        <v>152</v>
      </c>
      <c r="L9611" t="s">
        <v>18</v>
      </c>
      <c r="M9611" s="2" t="s">
        <v>19</v>
      </c>
      <c r="N9611" t="s">
        <v>42</v>
      </c>
    </row>
    <row r="9612" spans="1:14" x14ac:dyDescent="0.25">
      <c r="A9612" s="2" t="s">
        <v>10648</v>
      </c>
      <c r="B9612" s="2" t="s">
        <v>1464</v>
      </c>
      <c r="C9612" s="9">
        <f t="shared" si="150"/>
        <v>46082</v>
      </c>
      <c r="D9612" t="s">
        <v>15</v>
      </c>
      <c r="E9612" t="s">
        <v>23</v>
      </c>
      <c r="F9612" s="3">
        <v>3</v>
      </c>
      <c r="G9612" s="4">
        <v>1477.45</v>
      </c>
      <c r="H9612" s="5">
        <v>0</v>
      </c>
      <c r="I9612" s="4">
        <v>4432.3500000000004</v>
      </c>
      <c r="J9612" s="4">
        <v>1049.21</v>
      </c>
      <c r="K9612" t="s">
        <v>24</v>
      </c>
      <c r="L9612" t="s">
        <v>25</v>
      </c>
      <c r="M9612" s="2" t="s">
        <v>19</v>
      </c>
      <c r="N9612" t="s">
        <v>20</v>
      </c>
    </row>
    <row r="9613" spans="1:14" x14ac:dyDescent="0.25">
      <c r="A9613" s="2" t="s">
        <v>10649</v>
      </c>
      <c r="B9613" s="2" t="s">
        <v>250</v>
      </c>
      <c r="C9613" s="9">
        <f t="shared" si="150"/>
        <v>45748</v>
      </c>
      <c r="D9613" t="s">
        <v>35</v>
      </c>
      <c r="E9613" t="s">
        <v>50</v>
      </c>
      <c r="F9613" s="3">
        <v>2</v>
      </c>
      <c r="G9613" s="4">
        <v>32047.360000000001</v>
      </c>
      <c r="H9613" s="5">
        <v>0.05</v>
      </c>
      <c r="I9613" s="4">
        <v>60889.98</v>
      </c>
      <c r="J9613" s="4">
        <v>10161.99</v>
      </c>
      <c r="K9613" t="s">
        <v>124</v>
      </c>
      <c r="L9613" t="s">
        <v>25</v>
      </c>
      <c r="M9613" s="2" t="s">
        <v>19</v>
      </c>
      <c r="N9613" t="s">
        <v>38</v>
      </c>
    </row>
    <row r="9614" spans="1:14" x14ac:dyDescent="0.25">
      <c r="A9614" s="2" t="s">
        <v>10650</v>
      </c>
      <c r="B9614" s="2" t="s">
        <v>2667</v>
      </c>
      <c r="C9614" s="9">
        <f t="shared" si="150"/>
        <v>46143</v>
      </c>
      <c r="D9614" t="s">
        <v>15</v>
      </c>
      <c r="E9614" t="s">
        <v>23</v>
      </c>
      <c r="F9614" s="3">
        <v>2</v>
      </c>
      <c r="G9614" s="4">
        <v>1085.19</v>
      </c>
      <c r="H9614" s="5">
        <v>0</v>
      </c>
      <c r="I9614" s="4">
        <v>2170.38</v>
      </c>
      <c r="J9614" s="4">
        <v>366.84</v>
      </c>
      <c r="K9614" t="s">
        <v>124</v>
      </c>
      <c r="L9614" t="s">
        <v>25</v>
      </c>
      <c r="M9614" s="2" t="s">
        <v>19</v>
      </c>
      <c r="N9614" t="s">
        <v>58</v>
      </c>
    </row>
    <row r="9615" spans="1:14" x14ac:dyDescent="0.25">
      <c r="A9615" s="2" t="s">
        <v>10651</v>
      </c>
      <c r="B9615" s="2" t="s">
        <v>120</v>
      </c>
      <c r="C9615" s="9">
        <f t="shared" si="150"/>
        <v>45748</v>
      </c>
      <c r="D9615" t="s">
        <v>35</v>
      </c>
      <c r="E9615" t="s">
        <v>36</v>
      </c>
      <c r="F9615" s="3">
        <v>3</v>
      </c>
      <c r="G9615" s="4">
        <v>11687.93</v>
      </c>
      <c r="H9615" s="5">
        <v>0.05</v>
      </c>
      <c r="I9615" s="4">
        <v>33310.6</v>
      </c>
      <c r="J9615" s="4">
        <v>10275.17</v>
      </c>
      <c r="K9615" t="s">
        <v>37</v>
      </c>
      <c r="L9615" t="s">
        <v>25</v>
      </c>
      <c r="M9615" s="2" t="s">
        <v>26</v>
      </c>
      <c r="N9615" t="s">
        <v>58</v>
      </c>
    </row>
    <row r="9616" spans="1:14" x14ac:dyDescent="0.25">
      <c r="A9616" s="2" t="s">
        <v>10652</v>
      </c>
      <c r="B9616" s="2" t="s">
        <v>128</v>
      </c>
      <c r="C9616" s="9">
        <f t="shared" si="150"/>
        <v>45536</v>
      </c>
      <c r="D9616" t="s">
        <v>15</v>
      </c>
      <c r="E9616" t="s">
        <v>57</v>
      </c>
      <c r="F9616" s="3">
        <v>4</v>
      </c>
      <c r="G9616" s="4">
        <v>1088.6400000000001</v>
      </c>
      <c r="H9616" s="5">
        <v>0.1</v>
      </c>
      <c r="I9616" s="4">
        <v>3919.1</v>
      </c>
      <c r="J9616" s="4">
        <v>683.07</v>
      </c>
      <c r="K9616" t="s">
        <v>24</v>
      </c>
      <c r="L9616" t="s">
        <v>18</v>
      </c>
      <c r="M9616" s="2" t="s">
        <v>26</v>
      </c>
      <c r="N9616" t="s">
        <v>20</v>
      </c>
    </row>
    <row r="9617" spans="1:14" x14ac:dyDescent="0.25">
      <c r="A9617" s="2" t="s">
        <v>10653</v>
      </c>
      <c r="B9617" s="2" t="s">
        <v>1556</v>
      </c>
      <c r="C9617" s="9">
        <f t="shared" si="150"/>
        <v>45809</v>
      </c>
      <c r="D9617" t="s">
        <v>15</v>
      </c>
      <c r="E9617" t="s">
        <v>23</v>
      </c>
      <c r="F9617" s="3">
        <v>4</v>
      </c>
      <c r="G9617" s="4">
        <v>920.34</v>
      </c>
      <c r="H9617" s="5">
        <v>0.1</v>
      </c>
      <c r="I9617" s="4">
        <v>3313.22</v>
      </c>
      <c r="J9617" s="4">
        <v>645.34</v>
      </c>
      <c r="K9617" t="s">
        <v>37</v>
      </c>
      <c r="L9617" t="s">
        <v>25</v>
      </c>
      <c r="M9617" s="2" t="s">
        <v>19</v>
      </c>
      <c r="N9617" t="s">
        <v>66</v>
      </c>
    </row>
    <row r="9618" spans="1:14" x14ac:dyDescent="0.25">
      <c r="A9618" s="2" t="s">
        <v>10654</v>
      </c>
      <c r="B9618" s="2" t="s">
        <v>636</v>
      </c>
      <c r="C9618" s="9">
        <f t="shared" si="150"/>
        <v>46023</v>
      </c>
      <c r="D9618" t="s">
        <v>45</v>
      </c>
      <c r="E9618" t="s">
        <v>121</v>
      </c>
      <c r="F9618" s="3">
        <v>2</v>
      </c>
      <c r="G9618" s="4">
        <v>4096.96</v>
      </c>
      <c r="H9618" s="5">
        <v>0.15</v>
      </c>
      <c r="I9618" s="4">
        <v>6964.83</v>
      </c>
      <c r="J9618" s="4">
        <v>1903.34</v>
      </c>
      <c r="K9618" t="s">
        <v>24</v>
      </c>
      <c r="L9618" t="s">
        <v>25</v>
      </c>
      <c r="M9618" s="2" t="s">
        <v>19</v>
      </c>
      <c r="N9618" t="s">
        <v>42</v>
      </c>
    </row>
    <row r="9619" spans="1:14" x14ac:dyDescent="0.25">
      <c r="A9619" s="2" t="s">
        <v>10655</v>
      </c>
      <c r="B9619" s="2" t="s">
        <v>833</v>
      </c>
      <c r="C9619" s="9">
        <f t="shared" si="150"/>
        <v>45717</v>
      </c>
      <c r="D9619" t="s">
        <v>30</v>
      </c>
      <c r="E9619" t="s">
        <v>163</v>
      </c>
      <c r="F9619" s="3">
        <v>4</v>
      </c>
      <c r="G9619" s="4">
        <v>1323.02</v>
      </c>
      <c r="H9619" s="5">
        <v>0.1</v>
      </c>
      <c r="I9619" s="4">
        <v>4762.87</v>
      </c>
      <c r="J9619" s="4">
        <v>1655.2</v>
      </c>
      <c r="K9619" t="s">
        <v>24</v>
      </c>
      <c r="L9619" t="s">
        <v>25</v>
      </c>
      <c r="M9619" s="2" t="s">
        <v>19</v>
      </c>
      <c r="N9619" t="s">
        <v>82</v>
      </c>
    </row>
    <row r="9620" spans="1:14" x14ac:dyDescent="0.25">
      <c r="A9620" s="2" t="s">
        <v>10656</v>
      </c>
      <c r="B9620" s="2" t="s">
        <v>1246</v>
      </c>
      <c r="C9620" s="9">
        <f t="shared" si="150"/>
        <v>46023</v>
      </c>
      <c r="D9620" t="s">
        <v>45</v>
      </c>
      <c r="E9620" t="s">
        <v>222</v>
      </c>
      <c r="F9620" s="3">
        <v>4</v>
      </c>
      <c r="G9620" s="4">
        <v>7019.73</v>
      </c>
      <c r="H9620" s="5">
        <v>0</v>
      </c>
      <c r="I9620" s="4">
        <v>28078.92</v>
      </c>
      <c r="J9620" s="4">
        <v>0</v>
      </c>
      <c r="K9620" t="s">
        <v>24</v>
      </c>
      <c r="L9620" t="s">
        <v>25</v>
      </c>
      <c r="M9620" s="2" t="s">
        <v>61</v>
      </c>
      <c r="N9620" t="s">
        <v>155</v>
      </c>
    </row>
    <row r="9621" spans="1:14" x14ac:dyDescent="0.25">
      <c r="A9621" s="2" t="s">
        <v>10657</v>
      </c>
      <c r="B9621" s="2" t="s">
        <v>925</v>
      </c>
      <c r="C9621" s="9">
        <f t="shared" si="150"/>
        <v>46143</v>
      </c>
      <c r="D9621" t="s">
        <v>35</v>
      </c>
      <c r="E9621" t="s">
        <v>36</v>
      </c>
      <c r="F9621" s="3">
        <v>2</v>
      </c>
      <c r="G9621" s="4">
        <v>29013.18</v>
      </c>
      <c r="H9621" s="5">
        <v>0</v>
      </c>
      <c r="I9621" s="4">
        <v>58026.36</v>
      </c>
      <c r="J9621" s="4">
        <v>15801.9</v>
      </c>
      <c r="K9621" t="s">
        <v>24</v>
      </c>
      <c r="L9621" t="s">
        <v>18</v>
      </c>
      <c r="M9621" s="2" t="s">
        <v>19</v>
      </c>
      <c r="N9621" t="s">
        <v>82</v>
      </c>
    </row>
    <row r="9622" spans="1:14" x14ac:dyDescent="0.25">
      <c r="A9622" s="2" t="s">
        <v>10658</v>
      </c>
      <c r="B9622" s="2" t="s">
        <v>2375</v>
      </c>
      <c r="C9622" s="9">
        <f t="shared" si="150"/>
        <v>45931</v>
      </c>
      <c r="D9622" t="s">
        <v>53</v>
      </c>
      <c r="E9622" t="s">
        <v>173</v>
      </c>
      <c r="F9622" s="3">
        <v>1</v>
      </c>
      <c r="G9622" s="4">
        <v>757.71</v>
      </c>
      <c r="H9622" s="5">
        <v>0.1</v>
      </c>
      <c r="I9622" s="4">
        <v>681.94</v>
      </c>
      <c r="J9622" s="4">
        <v>160.41</v>
      </c>
      <c r="K9622" t="s">
        <v>37</v>
      </c>
      <c r="L9622" t="s">
        <v>25</v>
      </c>
      <c r="M9622" s="2" t="s">
        <v>19</v>
      </c>
      <c r="N9622" t="s">
        <v>27</v>
      </c>
    </row>
    <row r="9623" spans="1:14" x14ac:dyDescent="0.25">
      <c r="A9623" s="2" t="s">
        <v>10659</v>
      </c>
      <c r="B9623" s="2" t="s">
        <v>1740</v>
      </c>
      <c r="C9623" s="9">
        <f t="shared" si="150"/>
        <v>45505</v>
      </c>
      <c r="D9623" t="s">
        <v>45</v>
      </c>
      <c r="E9623" t="s">
        <v>46</v>
      </c>
      <c r="F9623" s="3">
        <v>2</v>
      </c>
      <c r="G9623" s="4">
        <v>6943.44</v>
      </c>
      <c r="H9623" s="5">
        <v>0</v>
      </c>
      <c r="I9623" s="4">
        <v>13886.88</v>
      </c>
      <c r="J9623" s="4">
        <v>2240.5700000000002</v>
      </c>
      <c r="K9623" t="s">
        <v>152</v>
      </c>
      <c r="L9623" t="s">
        <v>25</v>
      </c>
      <c r="M9623" s="2" t="s">
        <v>19</v>
      </c>
      <c r="N9623" t="s">
        <v>82</v>
      </c>
    </row>
    <row r="9624" spans="1:14" x14ac:dyDescent="0.25">
      <c r="A9624" s="2" t="s">
        <v>10660</v>
      </c>
      <c r="B9624" s="2" t="s">
        <v>1735</v>
      </c>
      <c r="C9624" s="9">
        <f t="shared" si="150"/>
        <v>45597</v>
      </c>
      <c r="D9624" t="s">
        <v>35</v>
      </c>
      <c r="E9624" t="s">
        <v>74</v>
      </c>
      <c r="F9624" s="3">
        <v>3</v>
      </c>
      <c r="G9624" s="4">
        <v>3360.55</v>
      </c>
      <c r="H9624" s="5">
        <v>0.05</v>
      </c>
      <c r="I9624" s="4">
        <v>9577.57</v>
      </c>
      <c r="J9624" s="4">
        <v>2128.04</v>
      </c>
      <c r="K9624" t="s">
        <v>17</v>
      </c>
      <c r="L9624" t="s">
        <v>18</v>
      </c>
      <c r="M9624" s="2" t="s">
        <v>19</v>
      </c>
      <c r="N9624" t="s">
        <v>42</v>
      </c>
    </row>
    <row r="9625" spans="1:14" x14ac:dyDescent="0.25">
      <c r="A9625" s="2" t="s">
        <v>10661</v>
      </c>
      <c r="B9625" s="2" t="s">
        <v>2240</v>
      </c>
      <c r="C9625" s="9">
        <f t="shared" si="150"/>
        <v>45748</v>
      </c>
      <c r="D9625" t="s">
        <v>30</v>
      </c>
      <c r="E9625" t="s">
        <v>133</v>
      </c>
      <c r="F9625" s="3">
        <v>1</v>
      </c>
      <c r="G9625" s="4">
        <v>1208.8399999999999</v>
      </c>
      <c r="H9625" s="5">
        <v>0.15</v>
      </c>
      <c r="I9625" s="4">
        <v>1027.51</v>
      </c>
      <c r="J9625" s="4">
        <v>271.98</v>
      </c>
      <c r="K9625" t="s">
        <v>24</v>
      </c>
      <c r="L9625" t="s">
        <v>25</v>
      </c>
      <c r="M9625" s="2" t="s">
        <v>19</v>
      </c>
      <c r="N9625" t="s">
        <v>32</v>
      </c>
    </row>
    <row r="9626" spans="1:14" x14ac:dyDescent="0.25">
      <c r="A9626" s="2" t="s">
        <v>10662</v>
      </c>
      <c r="B9626" s="2" t="s">
        <v>4901</v>
      </c>
      <c r="C9626" s="9">
        <f t="shared" si="150"/>
        <v>45962</v>
      </c>
      <c r="D9626" t="s">
        <v>35</v>
      </c>
      <c r="E9626" t="s">
        <v>50</v>
      </c>
      <c r="F9626" s="3">
        <v>3</v>
      </c>
      <c r="G9626" s="4">
        <v>10549.2</v>
      </c>
      <c r="H9626" s="5">
        <v>0</v>
      </c>
      <c r="I9626" s="4">
        <v>31647.599999999999</v>
      </c>
      <c r="J9626" s="4">
        <v>4267.26</v>
      </c>
      <c r="K9626" t="s">
        <v>24</v>
      </c>
      <c r="L9626" t="s">
        <v>25</v>
      </c>
      <c r="M9626" s="2" t="s">
        <v>19</v>
      </c>
      <c r="N9626" t="s">
        <v>66</v>
      </c>
    </row>
    <row r="9627" spans="1:14" x14ac:dyDescent="0.25">
      <c r="A9627" s="2" t="s">
        <v>10663</v>
      </c>
      <c r="B9627" s="2" t="s">
        <v>975</v>
      </c>
      <c r="C9627" s="9">
        <f t="shared" si="150"/>
        <v>45292</v>
      </c>
      <c r="D9627" t="s">
        <v>45</v>
      </c>
      <c r="E9627" t="s">
        <v>46</v>
      </c>
      <c r="F9627" s="3">
        <v>1</v>
      </c>
      <c r="G9627" s="4">
        <v>2138.23</v>
      </c>
      <c r="H9627" s="5">
        <v>0.1</v>
      </c>
      <c r="I9627" s="4">
        <v>1924.41</v>
      </c>
      <c r="J9627" s="4">
        <v>305.87</v>
      </c>
      <c r="K9627" t="s">
        <v>152</v>
      </c>
      <c r="L9627" t="s">
        <v>25</v>
      </c>
      <c r="M9627" s="2" t="s">
        <v>19</v>
      </c>
      <c r="N9627" t="s">
        <v>87</v>
      </c>
    </row>
    <row r="9628" spans="1:14" x14ac:dyDescent="0.25">
      <c r="A9628" s="2" t="s">
        <v>10664</v>
      </c>
      <c r="B9628" s="2" t="s">
        <v>1926</v>
      </c>
      <c r="C9628" s="9">
        <f t="shared" si="150"/>
        <v>45505</v>
      </c>
      <c r="D9628" t="s">
        <v>15</v>
      </c>
      <c r="E9628" t="s">
        <v>23</v>
      </c>
      <c r="F9628" s="3">
        <v>1</v>
      </c>
      <c r="G9628" s="4">
        <v>1179.51</v>
      </c>
      <c r="H9628" s="5">
        <v>0</v>
      </c>
      <c r="I9628" s="4">
        <v>1179.51</v>
      </c>
      <c r="J9628" s="4">
        <v>362.77</v>
      </c>
      <c r="K9628" t="s">
        <v>24</v>
      </c>
      <c r="L9628" t="s">
        <v>25</v>
      </c>
      <c r="M9628" s="2" t="s">
        <v>19</v>
      </c>
      <c r="N9628" t="s">
        <v>66</v>
      </c>
    </row>
    <row r="9629" spans="1:14" x14ac:dyDescent="0.25">
      <c r="A9629" s="2" t="s">
        <v>10665</v>
      </c>
      <c r="B9629" s="2" t="s">
        <v>587</v>
      </c>
      <c r="C9629" s="9">
        <f t="shared" si="150"/>
        <v>46143</v>
      </c>
      <c r="D9629" t="s">
        <v>15</v>
      </c>
      <c r="E9629" t="s">
        <v>57</v>
      </c>
      <c r="F9629" s="3">
        <v>2</v>
      </c>
      <c r="G9629" s="4">
        <v>389.83</v>
      </c>
      <c r="H9629" s="5">
        <v>0.05</v>
      </c>
      <c r="I9629" s="4">
        <v>740.68</v>
      </c>
      <c r="J9629" s="4">
        <v>102.83</v>
      </c>
      <c r="K9629" t="s">
        <v>24</v>
      </c>
      <c r="L9629" t="s">
        <v>25</v>
      </c>
      <c r="M9629" s="2" t="s">
        <v>26</v>
      </c>
      <c r="N9629" t="s">
        <v>66</v>
      </c>
    </row>
    <row r="9630" spans="1:14" x14ac:dyDescent="0.25">
      <c r="A9630" s="2" t="s">
        <v>10666</v>
      </c>
      <c r="B9630" s="2" t="s">
        <v>359</v>
      </c>
      <c r="C9630" s="9">
        <f t="shared" si="150"/>
        <v>45413</v>
      </c>
      <c r="D9630" t="s">
        <v>30</v>
      </c>
      <c r="E9630" t="s">
        <v>31</v>
      </c>
      <c r="F9630" s="3">
        <v>2</v>
      </c>
      <c r="G9630" s="4">
        <v>1281.51</v>
      </c>
      <c r="H9630" s="5">
        <v>0.25</v>
      </c>
      <c r="I9630" s="4">
        <v>1922.26</v>
      </c>
      <c r="J9630" s="4">
        <v>303.97000000000003</v>
      </c>
      <c r="K9630" t="s">
        <v>24</v>
      </c>
      <c r="L9630" t="s">
        <v>25</v>
      </c>
      <c r="M9630" s="2" t="s">
        <v>19</v>
      </c>
      <c r="N9630" t="s">
        <v>58</v>
      </c>
    </row>
    <row r="9631" spans="1:14" x14ac:dyDescent="0.25">
      <c r="A9631" s="2" t="s">
        <v>10667</v>
      </c>
      <c r="B9631" s="2" t="s">
        <v>2344</v>
      </c>
      <c r="C9631" s="9">
        <f t="shared" si="150"/>
        <v>46174</v>
      </c>
      <c r="D9631" t="s">
        <v>15</v>
      </c>
      <c r="E9631" t="s">
        <v>23</v>
      </c>
      <c r="F9631" s="3">
        <v>3</v>
      </c>
      <c r="G9631" s="4">
        <v>1815.88</v>
      </c>
      <c r="H9631" s="5">
        <v>0.25</v>
      </c>
      <c r="I9631" s="4">
        <v>4085.73</v>
      </c>
      <c r="J9631" s="4">
        <v>729.25</v>
      </c>
      <c r="K9631" t="s">
        <v>24</v>
      </c>
      <c r="L9631" t="s">
        <v>18</v>
      </c>
      <c r="M9631" s="2" t="s">
        <v>19</v>
      </c>
      <c r="N9631" t="s">
        <v>87</v>
      </c>
    </row>
    <row r="9632" spans="1:14" x14ac:dyDescent="0.25">
      <c r="A9632" s="2" t="s">
        <v>10668</v>
      </c>
      <c r="B9632" s="2" t="s">
        <v>326</v>
      </c>
      <c r="C9632" s="9">
        <f t="shared" si="150"/>
        <v>45413</v>
      </c>
      <c r="D9632" t="s">
        <v>35</v>
      </c>
      <c r="E9632" t="s">
        <v>71</v>
      </c>
      <c r="F9632" s="3">
        <v>2</v>
      </c>
      <c r="G9632" s="4">
        <v>27385.83</v>
      </c>
      <c r="H9632" s="5">
        <v>0.2</v>
      </c>
      <c r="I9632" s="4">
        <v>43817.33</v>
      </c>
      <c r="J9632" s="4">
        <v>5818.37</v>
      </c>
      <c r="K9632" t="s">
        <v>24</v>
      </c>
      <c r="L9632" t="s">
        <v>18</v>
      </c>
      <c r="M9632" s="2" t="s">
        <v>19</v>
      </c>
      <c r="N9632" t="s">
        <v>42</v>
      </c>
    </row>
    <row r="9633" spans="1:14" x14ac:dyDescent="0.25">
      <c r="A9633" s="2" t="s">
        <v>10669</v>
      </c>
      <c r="B9633" s="2" t="s">
        <v>2083</v>
      </c>
      <c r="C9633" s="9">
        <f t="shared" si="150"/>
        <v>45689</v>
      </c>
      <c r="D9633" t="s">
        <v>53</v>
      </c>
      <c r="E9633" t="s">
        <v>173</v>
      </c>
      <c r="F9633" s="3">
        <v>1</v>
      </c>
      <c r="G9633" s="4">
        <v>546.82000000000005</v>
      </c>
      <c r="H9633" s="5">
        <v>0.1</v>
      </c>
      <c r="I9633" s="4">
        <v>492.14</v>
      </c>
      <c r="J9633" s="4">
        <v>148.6</v>
      </c>
      <c r="K9633" t="s">
        <v>37</v>
      </c>
      <c r="L9633" t="s">
        <v>25</v>
      </c>
      <c r="M9633" s="2" t="s">
        <v>19</v>
      </c>
      <c r="N9633" t="s">
        <v>66</v>
      </c>
    </row>
    <row r="9634" spans="1:14" x14ac:dyDescent="0.25">
      <c r="A9634" s="2" t="s">
        <v>10670</v>
      </c>
      <c r="B9634" s="2" t="s">
        <v>757</v>
      </c>
      <c r="C9634" s="9">
        <f t="shared" si="150"/>
        <v>45689</v>
      </c>
      <c r="D9634" t="s">
        <v>53</v>
      </c>
      <c r="E9634" t="s">
        <v>92</v>
      </c>
      <c r="F9634" s="3">
        <v>2</v>
      </c>
      <c r="G9634" s="4">
        <v>1003.67</v>
      </c>
      <c r="H9634" s="5">
        <v>0</v>
      </c>
      <c r="I9634" s="4">
        <v>2007.34</v>
      </c>
      <c r="J9634" s="4">
        <v>486.52</v>
      </c>
      <c r="K9634" t="s">
        <v>37</v>
      </c>
      <c r="L9634" t="s">
        <v>25</v>
      </c>
      <c r="M9634" s="2" t="s">
        <v>19</v>
      </c>
      <c r="N9634" t="s">
        <v>42</v>
      </c>
    </row>
    <row r="9635" spans="1:14" x14ac:dyDescent="0.25">
      <c r="A9635" s="2" t="s">
        <v>10671</v>
      </c>
      <c r="B9635" s="2" t="s">
        <v>621</v>
      </c>
      <c r="C9635" s="9">
        <f t="shared" si="150"/>
        <v>45566</v>
      </c>
      <c r="D9635" t="s">
        <v>45</v>
      </c>
      <c r="E9635" t="s">
        <v>186</v>
      </c>
      <c r="F9635" s="3">
        <v>3</v>
      </c>
      <c r="G9635" s="4">
        <v>3553.02</v>
      </c>
      <c r="H9635" s="5">
        <v>0.05</v>
      </c>
      <c r="I9635" s="4">
        <v>10126.11</v>
      </c>
      <c r="J9635" s="4">
        <v>1691.93</v>
      </c>
      <c r="K9635" t="s">
        <v>37</v>
      </c>
      <c r="L9635" t="s">
        <v>47</v>
      </c>
      <c r="M9635" s="2" t="s">
        <v>19</v>
      </c>
      <c r="N9635" t="s">
        <v>66</v>
      </c>
    </row>
    <row r="9636" spans="1:14" x14ac:dyDescent="0.25">
      <c r="A9636" s="2" t="s">
        <v>10672</v>
      </c>
      <c r="B9636" s="2" t="s">
        <v>944</v>
      </c>
      <c r="C9636" s="9">
        <f t="shared" si="150"/>
        <v>45536</v>
      </c>
      <c r="D9636" t="s">
        <v>15</v>
      </c>
      <c r="E9636" t="s">
        <v>168</v>
      </c>
      <c r="F9636" s="3">
        <v>1</v>
      </c>
      <c r="G9636" s="4">
        <v>1305.1500000000001</v>
      </c>
      <c r="H9636" s="5">
        <v>0</v>
      </c>
      <c r="I9636" s="4">
        <v>1305.1500000000001</v>
      </c>
      <c r="J9636" s="4">
        <v>0</v>
      </c>
      <c r="K9636" t="s">
        <v>124</v>
      </c>
      <c r="L9636" t="s">
        <v>18</v>
      </c>
      <c r="M9636" s="2" t="s">
        <v>101</v>
      </c>
      <c r="N9636" t="s">
        <v>32</v>
      </c>
    </row>
    <row r="9637" spans="1:14" x14ac:dyDescent="0.25">
      <c r="A9637" s="2" t="s">
        <v>10673</v>
      </c>
      <c r="B9637" s="2" t="s">
        <v>49</v>
      </c>
      <c r="C9637" s="9">
        <f t="shared" si="150"/>
        <v>45992</v>
      </c>
      <c r="D9637" t="s">
        <v>35</v>
      </c>
      <c r="E9637" t="s">
        <v>74</v>
      </c>
      <c r="F9637" s="3">
        <v>3</v>
      </c>
      <c r="G9637" s="4">
        <v>33049.99</v>
      </c>
      <c r="H9637" s="5">
        <v>0</v>
      </c>
      <c r="I9637" s="4">
        <v>99149.97</v>
      </c>
      <c r="J9637" s="4">
        <v>24967.22</v>
      </c>
      <c r="K9637" t="s">
        <v>37</v>
      </c>
      <c r="L9637" t="s">
        <v>25</v>
      </c>
      <c r="M9637" s="2" t="s">
        <v>19</v>
      </c>
      <c r="N9637" t="s">
        <v>38</v>
      </c>
    </row>
    <row r="9638" spans="1:14" x14ac:dyDescent="0.25">
      <c r="A9638" s="2" t="s">
        <v>10674</v>
      </c>
      <c r="B9638" s="2" t="s">
        <v>258</v>
      </c>
      <c r="C9638" s="9">
        <f t="shared" si="150"/>
        <v>45839</v>
      </c>
      <c r="D9638" t="s">
        <v>30</v>
      </c>
      <c r="E9638" t="s">
        <v>133</v>
      </c>
      <c r="F9638" s="3">
        <v>4</v>
      </c>
      <c r="G9638" s="4">
        <v>1465.56</v>
      </c>
      <c r="H9638" s="5">
        <v>0</v>
      </c>
      <c r="I9638" s="4">
        <v>5862.24</v>
      </c>
      <c r="J9638" s="4">
        <v>1522.01</v>
      </c>
      <c r="K9638" t="s">
        <v>24</v>
      </c>
      <c r="L9638" t="s">
        <v>25</v>
      </c>
      <c r="M9638" s="2" t="s">
        <v>19</v>
      </c>
      <c r="N9638" t="s">
        <v>66</v>
      </c>
    </row>
    <row r="9639" spans="1:14" x14ac:dyDescent="0.25">
      <c r="A9639" s="2" t="s">
        <v>10675</v>
      </c>
      <c r="B9639" s="2" t="s">
        <v>469</v>
      </c>
      <c r="C9639" s="9">
        <f t="shared" si="150"/>
        <v>45352</v>
      </c>
      <c r="D9639" t="s">
        <v>35</v>
      </c>
      <c r="E9639" t="s">
        <v>36</v>
      </c>
      <c r="F9639" s="3">
        <v>2</v>
      </c>
      <c r="G9639" s="4">
        <v>13328.71</v>
      </c>
      <c r="H9639" s="5">
        <v>0.05</v>
      </c>
      <c r="I9639" s="4">
        <v>25324.55</v>
      </c>
      <c r="J9639" s="4">
        <v>7029.92</v>
      </c>
      <c r="K9639" t="s">
        <v>24</v>
      </c>
      <c r="L9639" t="s">
        <v>25</v>
      </c>
      <c r="M9639" s="2" t="s">
        <v>19</v>
      </c>
      <c r="N9639" t="s">
        <v>20</v>
      </c>
    </row>
    <row r="9640" spans="1:14" x14ac:dyDescent="0.25">
      <c r="A9640" s="2" t="s">
        <v>10676</v>
      </c>
      <c r="B9640" s="2" t="s">
        <v>258</v>
      </c>
      <c r="C9640" s="9">
        <f t="shared" si="150"/>
        <v>45839</v>
      </c>
      <c r="D9640" t="s">
        <v>35</v>
      </c>
      <c r="E9640" t="s">
        <v>50</v>
      </c>
      <c r="F9640" s="3">
        <v>1</v>
      </c>
      <c r="G9640" s="4">
        <v>3657.4</v>
      </c>
      <c r="H9640" s="5">
        <v>0</v>
      </c>
      <c r="I9640" s="4">
        <v>3657.4</v>
      </c>
      <c r="J9640" s="4">
        <v>1088.3399999999999</v>
      </c>
      <c r="K9640" t="s">
        <v>37</v>
      </c>
      <c r="L9640" t="s">
        <v>25</v>
      </c>
      <c r="M9640" s="2" t="s">
        <v>19</v>
      </c>
      <c r="N9640" t="s">
        <v>27</v>
      </c>
    </row>
    <row r="9641" spans="1:14" x14ac:dyDescent="0.25">
      <c r="A9641" s="2" t="s">
        <v>10677</v>
      </c>
      <c r="B9641" s="2" t="s">
        <v>1231</v>
      </c>
      <c r="C9641" s="9">
        <f t="shared" si="150"/>
        <v>46113</v>
      </c>
      <c r="D9641" t="s">
        <v>15</v>
      </c>
      <c r="E9641" t="s">
        <v>168</v>
      </c>
      <c r="F9641" s="3">
        <v>3</v>
      </c>
      <c r="G9641" s="4">
        <v>744.14</v>
      </c>
      <c r="H9641" s="5">
        <v>0.2</v>
      </c>
      <c r="I9641" s="4">
        <v>1785.94</v>
      </c>
      <c r="J9641" s="4">
        <v>613.67999999999995</v>
      </c>
      <c r="K9641" t="s">
        <v>37</v>
      </c>
      <c r="L9641" t="s">
        <v>18</v>
      </c>
      <c r="M9641" s="2" t="s">
        <v>19</v>
      </c>
      <c r="N9641" t="s">
        <v>42</v>
      </c>
    </row>
    <row r="9642" spans="1:14" x14ac:dyDescent="0.25">
      <c r="A9642" s="2" t="s">
        <v>10678</v>
      </c>
      <c r="B9642" s="2" t="s">
        <v>819</v>
      </c>
      <c r="C9642" s="9">
        <f t="shared" si="150"/>
        <v>45658</v>
      </c>
      <c r="D9642" t="s">
        <v>35</v>
      </c>
      <c r="E9642" t="s">
        <v>71</v>
      </c>
      <c r="F9642" s="3">
        <v>2</v>
      </c>
      <c r="G9642" s="4">
        <v>19693.810000000001</v>
      </c>
      <c r="H9642" s="5">
        <v>0.1</v>
      </c>
      <c r="I9642" s="4">
        <v>35448.86</v>
      </c>
      <c r="J9642" s="4">
        <v>11081.85</v>
      </c>
      <c r="K9642" t="s">
        <v>37</v>
      </c>
      <c r="L9642" t="s">
        <v>25</v>
      </c>
      <c r="M9642" s="2" t="s">
        <v>19</v>
      </c>
      <c r="N9642" t="s">
        <v>58</v>
      </c>
    </row>
    <row r="9643" spans="1:14" x14ac:dyDescent="0.25">
      <c r="A9643" s="2" t="s">
        <v>10679</v>
      </c>
      <c r="B9643" s="2" t="s">
        <v>1712</v>
      </c>
      <c r="C9643" s="9">
        <f t="shared" si="150"/>
        <v>45717</v>
      </c>
      <c r="D9643" t="s">
        <v>35</v>
      </c>
      <c r="E9643" t="s">
        <v>71</v>
      </c>
      <c r="F9643" s="3">
        <v>2</v>
      </c>
      <c r="G9643" s="4">
        <v>2179.8200000000002</v>
      </c>
      <c r="H9643" s="5">
        <v>0</v>
      </c>
      <c r="I9643" s="4">
        <v>4359.6400000000003</v>
      </c>
      <c r="J9643" s="4">
        <v>761.35</v>
      </c>
      <c r="K9643" t="s">
        <v>24</v>
      </c>
      <c r="L9643" t="s">
        <v>47</v>
      </c>
      <c r="M9643" s="2" t="s">
        <v>19</v>
      </c>
      <c r="N9643" t="s">
        <v>42</v>
      </c>
    </row>
    <row r="9644" spans="1:14" x14ac:dyDescent="0.25">
      <c r="A9644" s="2" t="s">
        <v>10680</v>
      </c>
      <c r="B9644" s="2" t="s">
        <v>2342</v>
      </c>
      <c r="C9644" s="9">
        <f t="shared" si="150"/>
        <v>45658</v>
      </c>
      <c r="D9644" t="s">
        <v>15</v>
      </c>
      <c r="E9644" t="s">
        <v>95</v>
      </c>
      <c r="F9644" s="3">
        <v>3</v>
      </c>
      <c r="G9644" s="4">
        <v>936.52</v>
      </c>
      <c r="H9644" s="5">
        <v>0.05</v>
      </c>
      <c r="I9644" s="4">
        <v>2669.08</v>
      </c>
      <c r="J9644" s="4">
        <v>369.14</v>
      </c>
      <c r="K9644" t="s">
        <v>24</v>
      </c>
      <c r="L9644" t="s">
        <v>25</v>
      </c>
      <c r="M9644" s="2" t="s">
        <v>19</v>
      </c>
      <c r="N9644" t="s">
        <v>155</v>
      </c>
    </row>
    <row r="9645" spans="1:14" x14ac:dyDescent="0.25">
      <c r="A9645" s="2" t="s">
        <v>10681</v>
      </c>
      <c r="B9645" s="2" t="s">
        <v>240</v>
      </c>
      <c r="C9645" s="9">
        <f t="shared" si="150"/>
        <v>45658</v>
      </c>
      <c r="D9645" t="s">
        <v>35</v>
      </c>
      <c r="E9645" t="s">
        <v>77</v>
      </c>
      <c r="F9645" s="3">
        <v>1</v>
      </c>
      <c r="G9645" s="4">
        <v>29161.53</v>
      </c>
      <c r="H9645" s="5">
        <v>0.05</v>
      </c>
      <c r="I9645" s="4">
        <v>27703.45</v>
      </c>
      <c r="J9645" s="4">
        <v>3929.69</v>
      </c>
      <c r="K9645" t="s">
        <v>24</v>
      </c>
      <c r="L9645" t="s">
        <v>25</v>
      </c>
      <c r="M9645" s="2" t="s">
        <v>19</v>
      </c>
      <c r="N9645" t="s">
        <v>42</v>
      </c>
    </row>
    <row r="9646" spans="1:14" x14ac:dyDescent="0.25">
      <c r="A9646" s="2" t="s">
        <v>10682</v>
      </c>
      <c r="B9646" s="2" t="s">
        <v>1064</v>
      </c>
      <c r="C9646" s="9">
        <f t="shared" si="150"/>
        <v>45931</v>
      </c>
      <c r="D9646" t="s">
        <v>35</v>
      </c>
      <c r="E9646" t="s">
        <v>74</v>
      </c>
      <c r="F9646" s="3">
        <v>3</v>
      </c>
      <c r="G9646" s="4">
        <v>31823.49</v>
      </c>
      <c r="H9646" s="5">
        <v>0.15</v>
      </c>
      <c r="I9646" s="4">
        <v>81149.899999999994</v>
      </c>
      <c r="J9646" s="4">
        <v>25368.22</v>
      </c>
      <c r="K9646" t="s">
        <v>24</v>
      </c>
      <c r="L9646" t="s">
        <v>25</v>
      </c>
      <c r="M9646" s="2" t="s">
        <v>19</v>
      </c>
      <c r="N9646" t="s">
        <v>82</v>
      </c>
    </row>
    <row r="9647" spans="1:14" x14ac:dyDescent="0.25">
      <c r="A9647" s="2" t="s">
        <v>10683</v>
      </c>
      <c r="B9647" s="2" t="s">
        <v>1003</v>
      </c>
      <c r="C9647" s="9">
        <f t="shared" si="150"/>
        <v>45323</v>
      </c>
      <c r="D9647" t="s">
        <v>35</v>
      </c>
      <c r="E9647" t="s">
        <v>36</v>
      </c>
      <c r="F9647" s="3">
        <v>2</v>
      </c>
      <c r="G9647" s="4">
        <v>19464.11</v>
      </c>
      <c r="H9647" s="5">
        <v>0</v>
      </c>
      <c r="I9647" s="4">
        <v>38928.22</v>
      </c>
      <c r="J9647" s="4">
        <v>0</v>
      </c>
      <c r="K9647" t="s">
        <v>24</v>
      </c>
      <c r="L9647" t="s">
        <v>25</v>
      </c>
      <c r="M9647" s="2" t="s">
        <v>61</v>
      </c>
      <c r="N9647" t="s">
        <v>38</v>
      </c>
    </row>
    <row r="9648" spans="1:14" x14ac:dyDescent="0.25">
      <c r="A9648" s="2" t="s">
        <v>10684</v>
      </c>
      <c r="B9648" s="2" t="s">
        <v>198</v>
      </c>
      <c r="C9648" s="9">
        <f t="shared" si="150"/>
        <v>45505</v>
      </c>
      <c r="D9648" t="s">
        <v>35</v>
      </c>
      <c r="E9648" t="s">
        <v>74</v>
      </c>
      <c r="F9648" s="3">
        <v>3</v>
      </c>
      <c r="G9648" s="4">
        <v>16278.24</v>
      </c>
      <c r="H9648" s="5">
        <v>0.05</v>
      </c>
      <c r="I9648" s="4">
        <v>46392.98</v>
      </c>
      <c r="J9648" s="4">
        <v>0</v>
      </c>
      <c r="K9648" t="s">
        <v>24</v>
      </c>
      <c r="L9648" t="s">
        <v>18</v>
      </c>
      <c r="M9648" s="2" t="s">
        <v>61</v>
      </c>
      <c r="N9648" t="s">
        <v>82</v>
      </c>
    </row>
    <row r="9649" spans="1:14" x14ac:dyDescent="0.25">
      <c r="A9649" s="2" t="s">
        <v>10685</v>
      </c>
      <c r="B9649" s="2" t="s">
        <v>621</v>
      </c>
      <c r="C9649" s="9">
        <f t="shared" si="150"/>
        <v>45566</v>
      </c>
      <c r="D9649" t="s">
        <v>45</v>
      </c>
      <c r="E9649" t="s">
        <v>121</v>
      </c>
      <c r="F9649" s="3">
        <v>4</v>
      </c>
      <c r="G9649" s="4">
        <v>1229.8399999999999</v>
      </c>
      <c r="H9649" s="5">
        <v>0.15</v>
      </c>
      <c r="I9649" s="4">
        <v>4181.46</v>
      </c>
      <c r="J9649" s="4">
        <v>1205.95</v>
      </c>
      <c r="K9649" t="s">
        <v>24</v>
      </c>
      <c r="L9649" t="s">
        <v>25</v>
      </c>
      <c r="M9649" s="2" t="s">
        <v>19</v>
      </c>
      <c r="N9649" t="s">
        <v>66</v>
      </c>
    </row>
    <row r="9650" spans="1:14" x14ac:dyDescent="0.25">
      <c r="A9650" s="2" t="s">
        <v>10686</v>
      </c>
      <c r="B9650" s="2" t="s">
        <v>747</v>
      </c>
      <c r="C9650" s="9">
        <f t="shared" si="150"/>
        <v>46204</v>
      </c>
      <c r="D9650" t="s">
        <v>30</v>
      </c>
      <c r="E9650" t="s">
        <v>41</v>
      </c>
      <c r="F9650" s="3">
        <v>2</v>
      </c>
      <c r="G9650" s="4">
        <v>395.07</v>
      </c>
      <c r="H9650" s="5">
        <v>0.05</v>
      </c>
      <c r="I9650" s="4">
        <v>750.63</v>
      </c>
      <c r="J9650" s="4">
        <v>217.39</v>
      </c>
      <c r="K9650" t="s">
        <v>24</v>
      </c>
      <c r="L9650" t="s">
        <v>18</v>
      </c>
      <c r="M9650" s="2" t="s">
        <v>19</v>
      </c>
      <c r="N9650" t="s">
        <v>27</v>
      </c>
    </row>
    <row r="9651" spans="1:14" x14ac:dyDescent="0.25">
      <c r="A9651" s="2" t="s">
        <v>10687</v>
      </c>
      <c r="B9651" s="2" t="s">
        <v>160</v>
      </c>
      <c r="C9651" s="9">
        <f t="shared" si="150"/>
        <v>45839</v>
      </c>
      <c r="D9651" t="s">
        <v>15</v>
      </c>
      <c r="E9651" t="s">
        <v>16</v>
      </c>
      <c r="F9651" s="3">
        <v>1</v>
      </c>
      <c r="G9651" s="4">
        <v>1643.58</v>
      </c>
      <c r="H9651" s="5">
        <v>0.05</v>
      </c>
      <c r="I9651" s="4">
        <v>1561.4</v>
      </c>
      <c r="J9651" s="4">
        <v>481.33</v>
      </c>
      <c r="K9651" t="s">
        <v>24</v>
      </c>
      <c r="L9651" t="s">
        <v>25</v>
      </c>
      <c r="M9651" s="2" t="s">
        <v>19</v>
      </c>
      <c r="N9651" t="s">
        <v>58</v>
      </c>
    </row>
    <row r="9652" spans="1:14" x14ac:dyDescent="0.25">
      <c r="A9652" s="2" t="s">
        <v>10688</v>
      </c>
      <c r="B9652" s="2" t="s">
        <v>2913</v>
      </c>
      <c r="C9652" s="9">
        <f t="shared" si="150"/>
        <v>45536</v>
      </c>
      <c r="D9652" t="s">
        <v>15</v>
      </c>
      <c r="E9652" t="s">
        <v>95</v>
      </c>
      <c r="F9652" s="3">
        <v>4</v>
      </c>
      <c r="G9652" s="4">
        <v>598.65</v>
      </c>
      <c r="H9652" s="5">
        <v>0.05</v>
      </c>
      <c r="I9652" s="4">
        <v>2274.87</v>
      </c>
      <c r="J9652" s="4">
        <v>615.80999999999995</v>
      </c>
      <c r="K9652" t="s">
        <v>24</v>
      </c>
      <c r="L9652" t="s">
        <v>25</v>
      </c>
      <c r="M9652" s="2" t="s">
        <v>19</v>
      </c>
      <c r="N9652" t="s">
        <v>20</v>
      </c>
    </row>
    <row r="9653" spans="1:14" x14ac:dyDescent="0.25">
      <c r="A9653" s="2" t="s">
        <v>10689</v>
      </c>
      <c r="B9653" s="2" t="s">
        <v>743</v>
      </c>
      <c r="C9653" s="9">
        <f t="shared" si="150"/>
        <v>45383</v>
      </c>
      <c r="D9653" t="s">
        <v>35</v>
      </c>
      <c r="E9653" t="s">
        <v>50</v>
      </c>
      <c r="F9653" s="3">
        <v>3</v>
      </c>
      <c r="G9653" s="4">
        <v>13527.91</v>
      </c>
      <c r="H9653" s="5">
        <v>0.15</v>
      </c>
      <c r="I9653" s="4">
        <v>34496.17</v>
      </c>
      <c r="J9653" s="4">
        <v>8415.2900000000009</v>
      </c>
      <c r="K9653" t="s">
        <v>24</v>
      </c>
      <c r="L9653" t="s">
        <v>25</v>
      </c>
      <c r="M9653" s="2" t="s">
        <v>19</v>
      </c>
      <c r="N9653" t="s">
        <v>66</v>
      </c>
    </row>
    <row r="9654" spans="1:14" x14ac:dyDescent="0.25">
      <c r="A9654" s="2" t="s">
        <v>10690</v>
      </c>
      <c r="B9654" s="2" t="s">
        <v>2308</v>
      </c>
      <c r="C9654" s="9">
        <f t="shared" si="150"/>
        <v>45992</v>
      </c>
      <c r="D9654" t="s">
        <v>35</v>
      </c>
      <c r="E9654" t="s">
        <v>74</v>
      </c>
      <c r="F9654" s="3">
        <v>1</v>
      </c>
      <c r="G9654" s="4">
        <v>3771.64</v>
      </c>
      <c r="H9654" s="5">
        <v>0</v>
      </c>
      <c r="I9654" s="4">
        <v>3771.64</v>
      </c>
      <c r="J9654" s="4">
        <v>710.99</v>
      </c>
      <c r="K9654" t="s">
        <v>24</v>
      </c>
      <c r="L9654" t="s">
        <v>25</v>
      </c>
      <c r="M9654" s="2" t="s">
        <v>19</v>
      </c>
      <c r="N9654" t="s">
        <v>32</v>
      </c>
    </row>
    <row r="9655" spans="1:14" x14ac:dyDescent="0.25">
      <c r="A9655" s="2" t="s">
        <v>10691</v>
      </c>
      <c r="B9655" s="2" t="s">
        <v>3779</v>
      </c>
      <c r="C9655" s="9">
        <f t="shared" si="150"/>
        <v>46204</v>
      </c>
      <c r="D9655" t="s">
        <v>35</v>
      </c>
      <c r="E9655" t="s">
        <v>36</v>
      </c>
      <c r="F9655" s="3">
        <v>4</v>
      </c>
      <c r="G9655" s="4">
        <v>1532.41</v>
      </c>
      <c r="H9655" s="5">
        <v>0.2</v>
      </c>
      <c r="I9655" s="4">
        <v>4903.71</v>
      </c>
      <c r="J9655" s="4">
        <v>656.09</v>
      </c>
      <c r="K9655" t="s">
        <v>124</v>
      </c>
      <c r="L9655" t="s">
        <v>25</v>
      </c>
      <c r="M9655" s="2" t="s">
        <v>19</v>
      </c>
      <c r="N9655" t="s">
        <v>82</v>
      </c>
    </row>
    <row r="9656" spans="1:14" x14ac:dyDescent="0.25">
      <c r="A9656" s="2" t="s">
        <v>10692</v>
      </c>
      <c r="B9656" s="2" t="s">
        <v>4081</v>
      </c>
      <c r="C9656" s="9">
        <f t="shared" si="150"/>
        <v>45536</v>
      </c>
      <c r="D9656" t="s">
        <v>15</v>
      </c>
      <c r="E9656" t="s">
        <v>95</v>
      </c>
      <c r="F9656" s="3">
        <v>3</v>
      </c>
      <c r="G9656" s="4">
        <v>2541.66</v>
      </c>
      <c r="H9656" s="5">
        <v>0</v>
      </c>
      <c r="I9656" s="4">
        <v>7624.98</v>
      </c>
      <c r="J9656" s="4">
        <v>1087.4100000000001</v>
      </c>
      <c r="K9656" t="s">
        <v>37</v>
      </c>
      <c r="L9656" t="s">
        <v>47</v>
      </c>
      <c r="M9656" s="2" t="s">
        <v>19</v>
      </c>
      <c r="N9656" t="s">
        <v>32</v>
      </c>
    </row>
    <row r="9657" spans="1:14" x14ac:dyDescent="0.25">
      <c r="A9657" s="2" t="s">
        <v>10693</v>
      </c>
      <c r="B9657" s="2" t="s">
        <v>1466</v>
      </c>
      <c r="C9657" s="9">
        <f t="shared" si="150"/>
        <v>45352</v>
      </c>
      <c r="D9657" t="s">
        <v>45</v>
      </c>
      <c r="E9657" t="s">
        <v>222</v>
      </c>
      <c r="F9657" s="3">
        <v>4</v>
      </c>
      <c r="G9657" s="4">
        <v>5984.12</v>
      </c>
      <c r="H9657" s="5">
        <v>0.05</v>
      </c>
      <c r="I9657" s="4">
        <v>22739.66</v>
      </c>
      <c r="J9657" s="4">
        <v>5007.84</v>
      </c>
      <c r="K9657" t="s">
        <v>37</v>
      </c>
      <c r="L9657" t="s">
        <v>25</v>
      </c>
      <c r="M9657" s="2" t="s">
        <v>26</v>
      </c>
      <c r="N9657" t="s">
        <v>66</v>
      </c>
    </row>
    <row r="9658" spans="1:14" x14ac:dyDescent="0.25">
      <c r="A9658" s="2" t="s">
        <v>10694</v>
      </c>
      <c r="B9658" s="2" t="s">
        <v>1659</v>
      </c>
      <c r="C9658" s="9">
        <f t="shared" si="150"/>
        <v>46143</v>
      </c>
      <c r="D9658" t="s">
        <v>45</v>
      </c>
      <c r="E9658" t="s">
        <v>121</v>
      </c>
      <c r="F9658" s="3">
        <v>2</v>
      </c>
      <c r="G9658" s="4">
        <v>5345.82</v>
      </c>
      <c r="H9658" s="5">
        <v>0.05</v>
      </c>
      <c r="I9658" s="4">
        <v>10157.06</v>
      </c>
      <c r="J9658" s="4">
        <v>1637.78</v>
      </c>
      <c r="K9658" t="s">
        <v>24</v>
      </c>
      <c r="L9658" t="s">
        <v>25</v>
      </c>
      <c r="M9658" s="2" t="s">
        <v>19</v>
      </c>
      <c r="N9658" t="s">
        <v>58</v>
      </c>
    </row>
    <row r="9659" spans="1:14" x14ac:dyDescent="0.25">
      <c r="A9659" s="2" t="s">
        <v>10695</v>
      </c>
      <c r="B9659" s="2" t="s">
        <v>4642</v>
      </c>
      <c r="C9659" s="9">
        <f t="shared" si="150"/>
        <v>45323</v>
      </c>
      <c r="D9659" t="s">
        <v>15</v>
      </c>
      <c r="E9659" t="s">
        <v>23</v>
      </c>
      <c r="F9659" s="3">
        <v>1</v>
      </c>
      <c r="G9659" s="4">
        <v>1022.89</v>
      </c>
      <c r="H9659" s="5">
        <v>0.05</v>
      </c>
      <c r="I9659" s="4">
        <v>971.75</v>
      </c>
      <c r="J9659" s="4">
        <v>120.37</v>
      </c>
      <c r="K9659" t="s">
        <v>24</v>
      </c>
      <c r="L9659" t="s">
        <v>25</v>
      </c>
      <c r="M9659" s="2" t="s">
        <v>19</v>
      </c>
      <c r="N9659" t="s">
        <v>66</v>
      </c>
    </row>
    <row r="9660" spans="1:14" x14ac:dyDescent="0.25">
      <c r="A9660" s="2" t="s">
        <v>10696</v>
      </c>
      <c r="B9660" s="2" t="s">
        <v>3245</v>
      </c>
      <c r="C9660" s="9">
        <f t="shared" si="150"/>
        <v>45658</v>
      </c>
      <c r="D9660" t="s">
        <v>35</v>
      </c>
      <c r="E9660" t="s">
        <v>50</v>
      </c>
      <c r="F9660" s="3">
        <v>4</v>
      </c>
      <c r="G9660" s="4">
        <v>10415.67</v>
      </c>
      <c r="H9660" s="5">
        <v>0</v>
      </c>
      <c r="I9660" s="4">
        <v>41662.68</v>
      </c>
      <c r="J9660" s="4">
        <v>9381.02</v>
      </c>
      <c r="K9660" t="s">
        <v>37</v>
      </c>
      <c r="L9660" t="s">
        <v>25</v>
      </c>
      <c r="M9660" s="2" t="s">
        <v>19</v>
      </c>
      <c r="N9660" t="s">
        <v>58</v>
      </c>
    </row>
    <row r="9661" spans="1:14" x14ac:dyDescent="0.25">
      <c r="A9661" s="2" t="s">
        <v>10697</v>
      </c>
      <c r="B9661" s="2" t="s">
        <v>948</v>
      </c>
      <c r="C9661" s="9">
        <f t="shared" si="150"/>
        <v>45323</v>
      </c>
      <c r="D9661" t="s">
        <v>30</v>
      </c>
      <c r="E9661" t="s">
        <v>163</v>
      </c>
      <c r="F9661" s="3">
        <v>2</v>
      </c>
      <c r="G9661" s="4">
        <v>385.3</v>
      </c>
      <c r="H9661" s="5">
        <v>0.1</v>
      </c>
      <c r="I9661" s="4">
        <v>693.54</v>
      </c>
      <c r="J9661" s="4">
        <v>242.01</v>
      </c>
      <c r="K9661" t="s">
        <v>17</v>
      </c>
      <c r="L9661" t="s">
        <v>47</v>
      </c>
      <c r="M9661" s="2" t="s">
        <v>26</v>
      </c>
      <c r="N9661" t="s">
        <v>58</v>
      </c>
    </row>
    <row r="9662" spans="1:14" x14ac:dyDescent="0.25">
      <c r="A9662" s="2" t="s">
        <v>10698</v>
      </c>
      <c r="B9662" s="2" t="s">
        <v>794</v>
      </c>
      <c r="C9662" s="9">
        <f t="shared" si="150"/>
        <v>46082</v>
      </c>
      <c r="D9662" t="s">
        <v>15</v>
      </c>
      <c r="E9662" t="s">
        <v>168</v>
      </c>
      <c r="F9662" s="3">
        <v>3</v>
      </c>
      <c r="G9662" s="4">
        <v>505.67</v>
      </c>
      <c r="H9662" s="5">
        <v>0.05</v>
      </c>
      <c r="I9662" s="4">
        <v>1441.16</v>
      </c>
      <c r="J9662" s="4">
        <v>495.66</v>
      </c>
      <c r="K9662" t="s">
        <v>17</v>
      </c>
      <c r="L9662" t="s">
        <v>18</v>
      </c>
      <c r="M9662" s="2" t="s">
        <v>19</v>
      </c>
      <c r="N9662" t="s">
        <v>42</v>
      </c>
    </row>
    <row r="9663" spans="1:14" x14ac:dyDescent="0.25">
      <c r="A9663" s="2" t="s">
        <v>10699</v>
      </c>
      <c r="B9663" s="2" t="s">
        <v>2007</v>
      </c>
      <c r="C9663" s="9">
        <f t="shared" si="150"/>
        <v>45717</v>
      </c>
      <c r="D9663" t="s">
        <v>45</v>
      </c>
      <c r="E9663" t="s">
        <v>46</v>
      </c>
      <c r="F9663" s="3">
        <v>2</v>
      </c>
      <c r="G9663" s="4">
        <v>4817.49</v>
      </c>
      <c r="H9663" s="5">
        <v>0.1</v>
      </c>
      <c r="I9663" s="4">
        <v>8671.48</v>
      </c>
      <c r="J9663" s="4">
        <v>2550.41</v>
      </c>
      <c r="K9663" t="s">
        <v>37</v>
      </c>
      <c r="L9663" t="s">
        <v>25</v>
      </c>
      <c r="M9663" s="2" t="s">
        <v>19</v>
      </c>
      <c r="N9663" t="s">
        <v>66</v>
      </c>
    </row>
    <row r="9664" spans="1:14" x14ac:dyDescent="0.25">
      <c r="A9664" s="2" t="s">
        <v>10700</v>
      </c>
      <c r="B9664" s="2" t="s">
        <v>906</v>
      </c>
      <c r="C9664" s="9">
        <f t="shared" si="150"/>
        <v>45292</v>
      </c>
      <c r="D9664" t="s">
        <v>15</v>
      </c>
      <c r="E9664" t="s">
        <v>23</v>
      </c>
      <c r="F9664" s="3">
        <v>3</v>
      </c>
      <c r="G9664" s="4">
        <v>2952.06</v>
      </c>
      <c r="H9664" s="5">
        <v>0.1</v>
      </c>
      <c r="I9664" s="4">
        <v>7970.56</v>
      </c>
      <c r="J9664" s="4">
        <v>0</v>
      </c>
      <c r="K9664" t="s">
        <v>37</v>
      </c>
      <c r="L9664" t="s">
        <v>18</v>
      </c>
      <c r="M9664" s="2" t="s">
        <v>101</v>
      </c>
      <c r="N9664" t="s">
        <v>58</v>
      </c>
    </row>
    <row r="9665" spans="1:14" x14ac:dyDescent="0.25">
      <c r="A9665" s="2" t="s">
        <v>10701</v>
      </c>
      <c r="B9665" s="2" t="s">
        <v>576</v>
      </c>
      <c r="C9665" s="9">
        <f t="shared" si="150"/>
        <v>46235</v>
      </c>
      <c r="D9665" t="s">
        <v>45</v>
      </c>
      <c r="E9665" t="s">
        <v>121</v>
      </c>
      <c r="F9665" s="3">
        <v>1</v>
      </c>
      <c r="G9665" s="4">
        <v>615.78</v>
      </c>
      <c r="H9665" s="5">
        <v>0</v>
      </c>
      <c r="I9665" s="4">
        <v>615.78</v>
      </c>
      <c r="J9665" s="4">
        <v>185.37</v>
      </c>
      <c r="K9665" t="s">
        <v>37</v>
      </c>
      <c r="L9665" t="s">
        <v>25</v>
      </c>
      <c r="M9665" s="2" t="s">
        <v>19</v>
      </c>
      <c r="N9665" t="s">
        <v>20</v>
      </c>
    </row>
    <row r="9666" spans="1:14" x14ac:dyDescent="0.25">
      <c r="A9666" s="2" t="s">
        <v>10702</v>
      </c>
      <c r="B9666" s="2" t="s">
        <v>1597</v>
      </c>
      <c r="C9666" s="9">
        <f t="shared" si="150"/>
        <v>46023</v>
      </c>
      <c r="D9666" t="s">
        <v>53</v>
      </c>
      <c r="E9666" t="s">
        <v>54</v>
      </c>
      <c r="F9666" s="3">
        <v>2</v>
      </c>
      <c r="G9666" s="4">
        <v>807.11</v>
      </c>
      <c r="H9666" s="5">
        <v>0.2</v>
      </c>
      <c r="I9666" s="4">
        <v>1291.3800000000001</v>
      </c>
      <c r="J9666" s="4">
        <v>342.89</v>
      </c>
      <c r="K9666" t="s">
        <v>24</v>
      </c>
      <c r="L9666" t="s">
        <v>25</v>
      </c>
      <c r="M9666" s="2" t="s">
        <v>19</v>
      </c>
      <c r="N9666" t="s">
        <v>87</v>
      </c>
    </row>
    <row r="9667" spans="1:14" x14ac:dyDescent="0.25">
      <c r="A9667" s="2" t="s">
        <v>10703</v>
      </c>
      <c r="B9667" s="2" t="s">
        <v>970</v>
      </c>
      <c r="C9667" s="9">
        <f t="shared" ref="C9667:C9730" si="151">DATE(YEAR(B9667),MONTH(B9667),1)</f>
        <v>46113</v>
      </c>
      <c r="D9667" t="s">
        <v>53</v>
      </c>
      <c r="E9667" t="s">
        <v>98</v>
      </c>
      <c r="F9667" s="3">
        <v>2</v>
      </c>
      <c r="G9667" s="4">
        <v>373.3</v>
      </c>
      <c r="H9667" s="5">
        <v>0.15</v>
      </c>
      <c r="I9667" s="4">
        <v>634.61</v>
      </c>
      <c r="J9667" s="4">
        <v>124.09</v>
      </c>
      <c r="K9667" t="s">
        <v>152</v>
      </c>
      <c r="L9667" t="s">
        <v>25</v>
      </c>
      <c r="M9667" s="2" t="s">
        <v>19</v>
      </c>
      <c r="N9667" t="s">
        <v>32</v>
      </c>
    </row>
    <row r="9668" spans="1:14" x14ac:dyDescent="0.25">
      <c r="A9668" s="2" t="s">
        <v>10704</v>
      </c>
      <c r="B9668" s="2" t="s">
        <v>6156</v>
      </c>
      <c r="C9668" s="9">
        <f t="shared" si="151"/>
        <v>46023</v>
      </c>
      <c r="D9668" t="s">
        <v>15</v>
      </c>
      <c r="E9668" t="s">
        <v>57</v>
      </c>
      <c r="F9668" s="3">
        <v>3</v>
      </c>
      <c r="G9668" s="4">
        <v>988.63</v>
      </c>
      <c r="H9668" s="5">
        <v>0.15</v>
      </c>
      <c r="I9668" s="4">
        <v>2521.0100000000002</v>
      </c>
      <c r="J9668" s="4">
        <v>328.81</v>
      </c>
      <c r="K9668" t="s">
        <v>152</v>
      </c>
      <c r="L9668" t="s">
        <v>25</v>
      </c>
      <c r="M9668" s="2" t="s">
        <v>26</v>
      </c>
      <c r="N9668" t="s">
        <v>42</v>
      </c>
    </row>
    <row r="9669" spans="1:14" x14ac:dyDescent="0.25">
      <c r="A9669" s="2" t="s">
        <v>10705</v>
      </c>
      <c r="B9669" s="2" t="s">
        <v>3474</v>
      </c>
      <c r="C9669" s="9">
        <f t="shared" si="151"/>
        <v>45627</v>
      </c>
      <c r="D9669" t="s">
        <v>15</v>
      </c>
      <c r="E9669" t="s">
        <v>95</v>
      </c>
      <c r="F9669" s="3">
        <v>4</v>
      </c>
      <c r="G9669" s="4">
        <v>987.43</v>
      </c>
      <c r="H9669" s="5">
        <v>0.1</v>
      </c>
      <c r="I9669" s="4">
        <v>3554.75</v>
      </c>
      <c r="J9669" s="4">
        <v>826.08</v>
      </c>
      <c r="K9669" t="s">
        <v>37</v>
      </c>
      <c r="L9669" t="s">
        <v>47</v>
      </c>
      <c r="M9669" s="2" t="s">
        <v>26</v>
      </c>
      <c r="N9669" t="s">
        <v>66</v>
      </c>
    </row>
    <row r="9670" spans="1:14" x14ac:dyDescent="0.25">
      <c r="A9670" s="2" t="s">
        <v>10706</v>
      </c>
      <c r="B9670" s="2" t="s">
        <v>985</v>
      </c>
      <c r="C9670" s="9">
        <f t="shared" si="151"/>
        <v>46235</v>
      </c>
      <c r="D9670" t="s">
        <v>35</v>
      </c>
      <c r="E9670" t="s">
        <v>77</v>
      </c>
      <c r="F9670" s="3">
        <v>3</v>
      </c>
      <c r="G9670" s="4">
        <v>4586.95</v>
      </c>
      <c r="H9670" s="5">
        <v>0.15</v>
      </c>
      <c r="I9670" s="4">
        <v>11696.72</v>
      </c>
      <c r="J9670" s="4">
        <v>0</v>
      </c>
      <c r="K9670" t="s">
        <v>24</v>
      </c>
      <c r="L9670" t="s">
        <v>47</v>
      </c>
      <c r="M9670" s="2" t="s">
        <v>101</v>
      </c>
      <c r="N9670" t="s">
        <v>87</v>
      </c>
    </row>
    <row r="9671" spans="1:14" x14ac:dyDescent="0.25">
      <c r="A9671" s="2" t="s">
        <v>10707</v>
      </c>
      <c r="B9671" s="2" t="s">
        <v>269</v>
      </c>
      <c r="C9671" s="9">
        <f t="shared" si="151"/>
        <v>46082</v>
      </c>
      <c r="D9671" t="s">
        <v>53</v>
      </c>
      <c r="E9671" t="s">
        <v>114</v>
      </c>
      <c r="F9671" s="3">
        <v>4</v>
      </c>
      <c r="G9671" s="4">
        <v>331.46</v>
      </c>
      <c r="H9671" s="5">
        <v>0.1</v>
      </c>
      <c r="I9671" s="4">
        <v>1193.26</v>
      </c>
      <c r="J9671" s="4">
        <v>310.75</v>
      </c>
      <c r="K9671" t="s">
        <v>17</v>
      </c>
      <c r="L9671" t="s">
        <v>25</v>
      </c>
      <c r="M9671" s="2" t="s">
        <v>19</v>
      </c>
      <c r="N9671" t="s">
        <v>66</v>
      </c>
    </row>
    <row r="9672" spans="1:14" x14ac:dyDescent="0.25">
      <c r="A9672" s="2" t="s">
        <v>10708</v>
      </c>
      <c r="B9672" s="2" t="s">
        <v>698</v>
      </c>
      <c r="C9672" s="9">
        <f t="shared" si="151"/>
        <v>45566</v>
      </c>
      <c r="D9672" t="s">
        <v>15</v>
      </c>
      <c r="E9672" t="s">
        <v>57</v>
      </c>
      <c r="F9672" s="3">
        <v>3</v>
      </c>
      <c r="G9672" s="4">
        <v>492.53</v>
      </c>
      <c r="H9672" s="5">
        <v>0.05</v>
      </c>
      <c r="I9672" s="4">
        <v>1403.71</v>
      </c>
      <c r="J9672" s="4">
        <v>265.92</v>
      </c>
      <c r="K9672" t="s">
        <v>24</v>
      </c>
      <c r="L9672" t="s">
        <v>25</v>
      </c>
      <c r="M9672" s="2" t="s">
        <v>19</v>
      </c>
      <c r="N9672" t="s">
        <v>66</v>
      </c>
    </row>
    <row r="9673" spans="1:14" x14ac:dyDescent="0.25">
      <c r="A9673" s="2" t="s">
        <v>10709</v>
      </c>
      <c r="B9673" s="2" t="s">
        <v>509</v>
      </c>
      <c r="C9673" s="9">
        <f t="shared" si="151"/>
        <v>45566</v>
      </c>
      <c r="D9673" t="s">
        <v>35</v>
      </c>
      <c r="E9673" t="s">
        <v>77</v>
      </c>
      <c r="F9673" s="3">
        <v>1</v>
      </c>
      <c r="G9673" s="4">
        <v>2852.89</v>
      </c>
      <c r="H9673" s="5">
        <v>0.15</v>
      </c>
      <c r="I9673" s="4">
        <v>2424.96</v>
      </c>
      <c r="J9673" s="4">
        <v>691.27</v>
      </c>
      <c r="K9673" t="s">
        <v>37</v>
      </c>
      <c r="L9673" t="s">
        <v>47</v>
      </c>
      <c r="M9673" s="2" t="s">
        <v>19</v>
      </c>
      <c r="N9673" t="s">
        <v>66</v>
      </c>
    </row>
    <row r="9674" spans="1:14" x14ac:dyDescent="0.25">
      <c r="A9674" s="2" t="s">
        <v>10710</v>
      </c>
      <c r="B9674" s="2" t="s">
        <v>3161</v>
      </c>
      <c r="C9674" s="9">
        <f t="shared" si="151"/>
        <v>45870</v>
      </c>
      <c r="D9674" t="s">
        <v>15</v>
      </c>
      <c r="E9674" t="s">
        <v>168</v>
      </c>
      <c r="F9674" s="3">
        <v>4</v>
      </c>
      <c r="G9674" s="4">
        <v>2523.08</v>
      </c>
      <c r="H9674" s="5">
        <v>0.1</v>
      </c>
      <c r="I9674" s="4">
        <v>9083.09</v>
      </c>
      <c r="J9674" s="4">
        <v>2517.08</v>
      </c>
      <c r="K9674" t="s">
        <v>17</v>
      </c>
      <c r="L9674" t="s">
        <v>18</v>
      </c>
      <c r="M9674" s="2" t="s">
        <v>19</v>
      </c>
      <c r="N9674" t="s">
        <v>82</v>
      </c>
    </row>
    <row r="9675" spans="1:14" x14ac:dyDescent="0.25">
      <c r="A9675" s="2" t="s">
        <v>10711</v>
      </c>
      <c r="B9675" s="2" t="s">
        <v>4179</v>
      </c>
      <c r="C9675" s="9">
        <f t="shared" si="151"/>
        <v>45383</v>
      </c>
      <c r="D9675" t="s">
        <v>35</v>
      </c>
      <c r="E9675" t="s">
        <v>71</v>
      </c>
      <c r="F9675" s="3">
        <v>2</v>
      </c>
      <c r="G9675" s="4">
        <v>21734.58</v>
      </c>
      <c r="H9675" s="5">
        <v>0</v>
      </c>
      <c r="I9675" s="4">
        <v>43469.16</v>
      </c>
      <c r="J9675" s="4">
        <v>8256.2900000000009</v>
      </c>
      <c r="K9675" t="s">
        <v>24</v>
      </c>
      <c r="L9675" t="s">
        <v>25</v>
      </c>
      <c r="M9675" s="2" t="s">
        <v>19</v>
      </c>
      <c r="N9675" t="s">
        <v>66</v>
      </c>
    </row>
    <row r="9676" spans="1:14" x14ac:dyDescent="0.25">
      <c r="A9676" s="2" t="s">
        <v>10712</v>
      </c>
      <c r="B9676" s="2" t="s">
        <v>1181</v>
      </c>
      <c r="C9676" s="9">
        <f t="shared" si="151"/>
        <v>45444</v>
      </c>
      <c r="D9676" t="s">
        <v>15</v>
      </c>
      <c r="E9676" t="s">
        <v>168</v>
      </c>
      <c r="F9676" s="3">
        <v>4</v>
      </c>
      <c r="G9676" s="4">
        <v>1364.67</v>
      </c>
      <c r="H9676" s="5">
        <v>0.25</v>
      </c>
      <c r="I9676" s="4">
        <v>4094.01</v>
      </c>
      <c r="J9676" s="4">
        <v>1183.55</v>
      </c>
      <c r="K9676" t="s">
        <v>24</v>
      </c>
      <c r="L9676" t="s">
        <v>25</v>
      </c>
      <c r="M9676" s="2" t="s">
        <v>19</v>
      </c>
      <c r="N9676" t="s">
        <v>82</v>
      </c>
    </row>
    <row r="9677" spans="1:14" x14ac:dyDescent="0.25">
      <c r="A9677" s="2" t="s">
        <v>10713</v>
      </c>
      <c r="B9677" s="2" t="s">
        <v>3528</v>
      </c>
      <c r="C9677" s="9">
        <f t="shared" si="151"/>
        <v>46204</v>
      </c>
      <c r="D9677" t="s">
        <v>45</v>
      </c>
      <c r="E9677" t="s">
        <v>111</v>
      </c>
      <c r="F9677" s="3">
        <v>3</v>
      </c>
      <c r="G9677" s="4">
        <v>3790.89</v>
      </c>
      <c r="H9677" s="5">
        <v>0.05</v>
      </c>
      <c r="I9677" s="4">
        <v>10804.04</v>
      </c>
      <c r="J9677" s="4">
        <v>3153.78</v>
      </c>
      <c r="K9677" t="s">
        <v>24</v>
      </c>
      <c r="L9677" t="s">
        <v>18</v>
      </c>
      <c r="M9677" s="2" t="s">
        <v>19</v>
      </c>
      <c r="N9677" t="s">
        <v>38</v>
      </c>
    </row>
    <row r="9678" spans="1:14" x14ac:dyDescent="0.25">
      <c r="A9678" s="2" t="s">
        <v>10714</v>
      </c>
      <c r="B9678" s="2" t="s">
        <v>3342</v>
      </c>
      <c r="C9678" s="9">
        <f t="shared" si="151"/>
        <v>45809</v>
      </c>
      <c r="D9678" t="s">
        <v>15</v>
      </c>
      <c r="E9678" t="s">
        <v>57</v>
      </c>
      <c r="F9678" s="3">
        <v>3</v>
      </c>
      <c r="G9678" s="4">
        <v>2028.37</v>
      </c>
      <c r="H9678" s="5">
        <v>0.1</v>
      </c>
      <c r="I9678" s="4">
        <v>5476.6</v>
      </c>
      <c r="J9678" s="4">
        <v>1711.43</v>
      </c>
      <c r="K9678" t="s">
        <v>17</v>
      </c>
      <c r="L9678" t="s">
        <v>25</v>
      </c>
      <c r="M9678" s="2" t="s">
        <v>19</v>
      </c>
      <c r="N9678" t="s">
        <v>82</v>
      </c>
    </row>
    <row r="9679" spans="1:14" x14ac:dyDescent="0.25">
      <c r="A9679" s="2" t="s">
        <v>10715</v>
      </c>
      <c r="B9679" s="2" t="s">
        <v>2584</v>
      </c>
      <c r="C9679" s="9">
        <f t="shared" si="151"/>
        <v>46023</v>
      </c>
      <c r="D9679" t="s">
        <v>35</v>
      </c>
      <c r="E9679" t="s">
        <v>36</v>
      </c>
      <c r="F9679" s="3">
        <v>4</v>
      </c>
      <c r="G9679" s="4">
        <v>32573.27</v>
      </c>
      <c r="H9679" s="5">
        <v>0.05</v>
      </c>
      <c r="I9679" s="4">
        <v>123778.43</v>
      </c>
      <c r="J9679" s="4">
        <v>26986.68</v>
      </c>
      <c r="K9679" t="s">
        <v>124</v>
      </c>
      <c r="L9679" t="s">
        <v>47</v>
      </c>
      <c r="M9679" s="2" t="s">
        <v>19</v>
      </c>
      <c r="N9679" t="s">
        <v>32</v>
      </c>
    </row>
    <row r="9680" spans="1:14" x14ac:dyDescent="0.25">
      <c r="A9680" s="2" t="s">
        <v>10716</v>
      </c>
      <c r="B9680" s="2" t="s">
        <v>1887</v>
      </c>
      <c r="C9680" s="9">
        <f t="shared" si="151"/>
        <v>46082</v>
      </c>
      <c r="D9680" t="s">
        <v>53</v>
      </c>
      <c r="E9680" t="s">
        <v>114</v>
      </c>
      <c r="F9680" s="3">
        <v>2</v>
      </c>
      <c r="G9680" s="4">
        <v>458.07</v>
      </c>
      <c r="H9680" s="5">
        <v>0</v>
      </c>
      <c r="I9680" s="4">
        <v>916.14</v>
      </c>
      <c r="J9680" s="4">
        <v>306.99</v>
      </c>
      <c r="K9680" t="s">
        <v>24</v>
      </c>
      <c r="L9680" t="s">
        <v>25</v>
      </c>
      <c r="M9680" s="2" t="s">
        <v>19</v>
      </c>
      <c r="N9680" t="s">
        <v>87</v>
      </c>
    </row>
    <row r="9681" spans="1:14" x14ac:dyDescent="0.25">
      <c r="A9681" s="2" t="s">
        <v>10717</v>
      </c>
      <c r="B9681" s="2" t="s">
        <v>1368</v>
      </c>
      <c r="C9681" s="9">
        <f t="shared" si="151"/>
        <v>45292</v>
      </c>
      <c r="D9681" t="s">
        <v>30</v>
      </c>
      <c r="E9681" t="s">
        <v>163</v>
      </c>
      <c r="F9681" s="3">
        <v>1</v>
      </c>
      <c r="G9681" s="4">
        <v>201.56</v>
      </c>
      <c r="H9681" s="5">
        <v>0.15</v>
      </c>
      <c r="I9681" s="4">
        <v>171.33</v>
      </c>
      <c r="J9681" s="4">
        <v>58.47</v>
      </c>
      <c r="K9681" t="s">
        <v>24</v>
      </c>
      <c r="L9681" t="s">
        <v>47</v>
      </c>
      <c r="M9681" s="2" t="s">
        <v>19</v>
      </c>
      <c r="N9681" t="s">
        <v>82</v>
      </c>
    </row>
    <row r="9682" spans="1:14" x14ac:dyDescent="0.25">
      <c r="A9682" s="2" t="s">
        <v>10718</v>
      </c>
      <c r="B9682" s="2" t="s">
        <v>1405</v>
      </c>
      <c r="C9682" s="9">
        <f t="shared" si="151"/>
        <v>46113</v>
      </c>
      <c r="D9682" t="s">
        <v>30</v>
      </c>
      <c r="E9682" t="s">
        <v>41</v>
      </c>
      <c r="F9682" s="3">
        <v>2</v>
      </c>
      <c r="G9682" s="4">
        <v>202.33</v>
      </c>
      <c r="H9682" s="5">
        <v>0.1</v>
      </c>
      <c r="I9682" s="4">
        <v>364.19</v>
      </c>
      <c r="J9682" s="4">
        <v>103.76</v>
      </c>
      <c r="K9682" t="s">
        <v>152</v>
      </c>
      <c r="L9682" t="s">
        <v>25</v>
      </c>
      <c r="M9682" s="2" t="s">
        <v>19</v>
      </c>
      <c r="N9682" t="s">
        <v>20</v>
      </c>
    </row>
    <row r="9683" spans="1:14" x14ac:dyDescent="0.25">
      <c r="A9683" s="2" t="s">
        <v>10719</v>
      </c>
      <c r="B9683" s="2" t="s">
        <v>1085</v>
      </c>
      <c r="C9683" s="9">
        <f t="shared" si="151"/>
        <v>46082</v>
      </c>
      <c r="D9683" t="s">
        <v>15</v>
      </c>
      <c r="E9683" t="s">
        <v>23</v>
      </c>
      <c r="F9683" s="3">
        <v>4</v>
      </c>
      <c r="G9683" s="4">
        <v>443.11</v>
      </c>
      <c r="H9683" s="5">
        <v>0.15</v>
      </c>
      <c r="I9683" s="4">
        <v>1506.57</v>
      </c>
      <c r="J9683" s="4">
        <v>408.03</v>
      </c>
      <c r="K9683" t="s">
        <v>37</v>
      </c>
      <c r="L9683" t="s">
        <v>47</v>
      </c>
      <c r="M9683" s="2" t="s">
        <v>19</v>
      </c>
      <c r="N9683" t="s">
        <v>87</v>
      </c>
    </row>
    <row r="9684" spans="1:14" x14ac:dyDescent="0.25">
      <c r="A9684" s="2" t="s">
        <v>10720</v>
      </c>
      <c r="B9684" s="2" t="s">
        <v>1767</v>
      </c>
      <c r="C9684" s="9">
        <f t="shared" si="151"/>
        <v>46023</v>
      </c>
      <c r="D9684" t="s">
        <v>30</v>
      </c>
      <c r="E9684" t="s">
        <v>41</v>
      </c>
      <c r="F9684" s="3">
        <v>3</v>
      </c>
      <c r="G9684" s="4">
        <v>643.92999999999995</v>
      </c>
      <c r="H9684" s="5">
        <v>0.05</v>
      </c>
      <c r="I9684" s="4">
        <v>1835.2</v>
      </c>
      <c r="J9684" s="4">
        <v>566.64</v>
      </c>
      <c r="K9684" t="s">
        <v>24</v>
      </c>
      <c r="L9684" t="s">
        <v>25</v>
      </c>
      <c r="M9684" s="2" t="s">
        <v>19</v>
      </c>
      <c r="N9684" t="s">
        <v>58</v>
      </c>
    </row>
    <row r="9685" spans="1:14" x14ac:dyDescent="0.25">
      <c r="A9685" s="2" t="s">
        <v>10721</v>
      </c>
      <c r="B9685" s="2" t="s">
        <v>4642</v>
      </c>
      <c r="C9685" s="9">
        <f t="shared" si="151"/>
        <v>45323</v>
      </c>
      <c r="D9685" t="s">
        <v>15</v>
      </c>
      <c r="E9685" t="s">
        <v>23</v>
      </c>
      <c r="F9685" s="3">
        <v>2</v>
      </c>
      <c r="G9685" s="4">
        <v>1976.94</v>
      </c>
      <c r="H9685" s="5">
        <v>0.15</v>
      </c>
      <c r="I9685" s="4">
        <v>3360.8</v>
      </c>
      <c r="J9685" s="4">
        <v>509.05</v>
      </c>
      <c r="K9685" t="s">
        <v>24</v>
      </c>
      <c r="L9685" t="s">
        <v>47</v>
      </c>
      <c r="M9685" s="2" t="s">
        <v>19</v>
      </c>
      <c r="N9685" t="s">
        <v>20</v>
      </c>
    </row>
    <row r="9686" spans="1:14" x14ac:dyDescent="0.25">
      <c r="A9686" s="2" t="s">
        <v>10722</v>
      </c>
      <c r="B9686" s="2" t="s">
        <v>1181</v>
      </c>
      <c r="C9686" s="9">
        <f t="shared" si="151"/>
        <v>45444</v>
      </c>
      <c r="D9686" t="s">
        <v>35</v>
      </c>
      <c r="E9686" t="s">
        <v>74</v>
      </c>
      <c r="F9686" s="3">
        <v>3</v>
      </c>
      <c r="G9686" s="4">
        <v>2465.9299999999998</v>
      </c>
      <c r="H9686" s="5">
        <v>0.15</v>
      </c>
      <c r="I9686" s="4">
        <v>6288.12</v>
      </c>
      <c r="J9686" s="4">
        <v>1877.73</v>
      </c>
      <c r="K9686" t="s">
        <v>152</v>
      </c>
      <c r="L9686" t="s">
        <v>25</v>
      </c>
      <c r="M9686" s="2" t="s">
        <v>19</v>
      </c>
      <c r="N9686" t="s">
        <v>27</v>
      </c>
    </row>
    <row r="9687" spans="1:14" x14ac:dyDescent="0.25">
      <c r="A9687" s="2" t="s">
        <v>10723</v>
      </c>
      <c r="B9687" s="2" t="s">
        <v>4362</v>
      </c>
      <c r="C9687" s="9">
        <f t="shared" si="151"/>
        <v>45505</v>
      </c>
      <c r="D9687" t="s">
        <v>35</v>
      </c>
      <c r="E9687" t="s">
        <v>74</v>
      </c>
      <c r="F9687" s="3">
        <v>3</v>
      </c>
      <c r="G9687" s="4">
        <v>34691.480000000003</v>
      </c>
      <c r="H9687" s="5">
        <v>0.05</v>
      </c>
      <c r="I9687" s="4">
        <v>98870.720000000001</v>
      </c>
      <c r="J9687" s="4">
        <v>21786.37</v>
      </c>
      <c r="K9687" t="s">
        <v>24</v>
      </c>
      <c r="L9687" t="s">
        <v>25</v>
      </c>
      <c r="M9687" s="2" t="s">
        <v>19</v>
      </c>
      <c r="N9687" t="s">
        <v>32</v>
      </c>
    </row>
    <row r="9688" spans="1:14" x14ac:dyDescent="0.25">
      <c r="A9688" s="2" t="s">
        <v>10724</v>
      </c>
      <c r="B9688" s="2" t="s">
        <v>2103</v>
      </c>
      <c r="C9688" s="9">
        <f t="shared" si="151"/>
        <v>46174</v>
      </c>
      <c r="D9688" t="s">
        <v>15</v>
      </c>
      <c r="E9688" t="s">
        <v>23</v>
      </c>
      <c r="F9688" s="3">
        <v>2</v>
      </c>
      <c r="G9688" s="4">
        <v>1220.18</v>
      </c>
      <c r="H9688" s="5">
        <v>0</v>
      </c>
      <c r="I9688" s="4">
        <v>2440.36</v>
      </c>
      <c r="J9688" s="4">
        <v>806.24</v>
      </c>
      <c r="K9688" t="s">
        <v>124</v>
      </c>
      <c r="L9688" t="s">
        <v>47</v>
      </c>
      <c r="M9688" s="2" t="s">
        <v>26</v>
      </c>
      <c r="N9688" t="s">
        <v>66</v>
      </c>
    </row>
    <row r="9689" spans="1:14" x14ac:dyDescent="0.25">
      <c r="A9689" s="2" t="s">
        <v>10725</v>
      </c>
      <c r="B9689" s="2" t="s">
        <v>3823</v>
      </c>
      <c r="C9689" s="9">
        <f t="shared" si="151"/>
        <v>45627</v>
      </c>
      <c r="D9689" t="s">
        <v>35</v>
      </c>
      <c r="E9689" t="s">
        <v>50</v>
      </c>
      <c r="F9689" s="3">
        <v>4</v>
      </c>
      <c r="G9689" s="4">
        <v>14779.84</v>
      </c>
      <c r="H9689" s="5">
        <v>0.2</v>
      </c>
      <c r="I9689" s="4">
        <v>47295.49</v>
      </c>
      <c r="J9689" s="4">
        <v>6697.75</v>
      </c>
      <c r="K9689" t="s">
        <v>37</v>
      </c>
      <c r="L9689" t="s">
        <v>18</v>
      </c>
      <c r="M9689" s="2" t="s">
        <v>19</v>
      </c>
      <c r="N9689" t="s">
        <v>27</v>
      </c>
    </row>
    <row r="9690" spans="1:14" x14ac:dyDescent="0.25">
      <c r="A9690" s="2" t="s">
        <v>10726</v>
      </c>
      <c r="B9690" s="2" t="s">
        <v>250</v>
      </c>
      <c r="C9690" s="9">
        <f t="shared" si="151"/>
        <v>45748</v>
      </c>
      <c r="D9690" t="s">
        <v>53</v>
      </c>
      <c r="E9690" t="s">
        <v>98</v>
      </c>
      <c r="F9690" s="3">
        <v>2</v>
      </c>
      <c r="G9690" s="4">
        <v>1171.6400000000001</v>
      </c>
      <c r="H9690" s="5">
        <v>0</v>
      </c>
      <c r="I9690" s="4">
        <v>2343.2800000000002</v>
      </c>
      <c r="J9690" s="4">
        <v>380.24</v>
      </c>
      <c r="K9690" t="s">
        <v>17</v>
      </c>
      <c r="L9690" t="s">
        <v>18</v>
      </c>
      <c r="M9690" s="2" t="s">
        <v>19</v>
      </c>
      <c r="N9690" t="s">
        <v>58</v>
      </c>
    </row>
    <row r="9691" spans="1:14" x14ac:dyDescent="0.25">
      <c r="A9691" s="2" t="s">
        <v>10727</v>
      </c>
      <c r="B9691" s="2" t="s">
        <v>2340</v>
      </c>
      <c r="C9691" s="9">
        <f t="shared" si="151"/>
        <v>46082</v>
      </c>
      <c r="D9691" t="s">
        <v>35</v>
      </c>
      <c r="E9691" t="s">
        <v>50</v>
      </c>
      <c r="F9691" s="3">
        <v>1</v>
      </c>
      <c r="G9691" s="4">
        <v>20799.55</v>
      </c>
      <c r="H9691" s="5">
        <v>0.2</v>
      </c>
      <c r="I9691" s="4">
        <v>16639.64</v>
      </c>
      <c r="J9691" s="4">
        <v>3381.76</v>
      </c>
      <c r="K9691" t="s">
        <v>24</v>
      </c>
      <c r="L9691" t="s">
        <v>25</v>
      </c>
      <c r="M9691" s="2" t="s">
        <v>19</v>
      </c>
      <c r="N9691" t="s">
        <v>66</v>
      </c>
    </row>
    <row r="9692" spans="1:14" x14ac:dyDescent="0.25">
      <c r="A9692" s="2" t="s">
        <v>10728</v>
      </c>
      <c r="B9692" s="2" t="s">
        <v>2691</v>
      </c>
      <c r="C9692" s="9">
        <f t="shared" si="151"/>
        <v>45839</v>
      </c>
      <c r="D9692" t="s">
        <v>15</v>
      </c>
      <c r="E9692" t="s">
        <v>95</v>
      </c>
      <c r="F9692" s="3">
        <v>3</v>
      </c>
      <c r="G9692" s="4">
        <v>2971.01</v>
      </c>
      <c r="H9692" s="5">
        <v>0.1</v>
      </c>
      <c r="I9692" s="4">
        <v>8021.73</v>
      </c>
      <c r="J9692" s="4">
        <v>2752.88</v>
      </c>
      <c r="K9692" t="s">
        <v>24</v>
      </c>
      <c r="L9692" t="s">
        <v>25</v>
      </c>
      <c r="M9692" s="2" t="s">
        <v>19</v>
      </c>
      <c r="N9692" t="s">
        <v>58</v>
      </c>
    </row>
    <row r="9693" spans="1:14" x14ac:dyDescent="0.25">
      <c r="A9693" s="2" t="s">
        <v>10729</v>
      </c>
      <c r="B9693" s="2" t="s">
        <v>215</v>
      </c>
      <c r="C9693" s="9">
        <f t="shared" si="151"/>
        <v>45717</v>
      </c>
      <c r="D9693" t="s">
        <v>15</v>
      </c>
      <c r="E9693" t="s">
        <v>23</v>
      </c>
      <c r="F9693" s="3">
        <v>3</v>
      </c>
      <c r="G9693" s="4">
        <v>962.97</v>
      </c>
      <c r="H9693" s="5">
        <v>0.1</v>
      </c>
      <c r="I9693" s="4">
        <v>2600.02</v>
      </c>
      <c r="J9693" s="4">
        <v>664.41</v>
      </c>
      <c r="K9693" t="s">
        <v>17</v>
      </c>
      <c r="L9693" t="s">
        <v>25</v>
      </c>
      <c r="M9693" s="2" t="s">
        <v>19</v>
      </c>
      <c r="N9693" t="s">
        <v>66</v>
      </c>
    </row>
    <row r="9694" spans="1:14" x14ac:dyDescent="0.25">
      <c r="A9694" s="2" t="s">
        <v>10730</v>
      </c>
      <c r="B9694" s="2" t="s">
        <v>4362</v>
      </c>
      <c r="C9694" s="9">
        <f t="shared" si="151"/>
        <v>45505</v>
      </c>
      <c r="D9694" t="s">
        <v>15</v>
      </c>
      <c r="E9694" t="s">
        <v>57</v>
      </c>
      <c r="F9694" s="3">
        <v>4</v>
      </c>
      <c r="G9694" s="4">
        <v>1398.06</v>
      </c>
      <c r="H9694" s="5">
        <v>0</v>
      </c>
      <c r="I9694" s="4">
        <v>5592.24</v>
      </c>
      <c r="J9694" s="4">
        <v>1852.89</v>
      </c>
      <c r="K9694" t="s">
        <v>24</v>
      </c>
      <c r="L9694" t="s">
        <v>47</v>
      </c>
      <c r="M9694" s="2" t="s">
        <v>19</v>
      </c>
      <c r="N9694" t="s">
        <v>58</v>
      </c>
    </row>
    <row r="9695" spans="1:14" x14ac:dyDescent="0.25">
      <c r="A9695" s="2" t="s">
        <v>10731</v>
      </c>
      <c r="B9695" s="2" t="s">
        <v>346</v>
      </c>
      <c r="C9695" s="9">
        <f t="shared" si="151"/>
        <v>45566</v>
      </c>
      <c r="D9695" t="s">
        <v>45</v>
      </c>
      <c r="E9695" t="s">
        <v>121</v>
      </c>
      <c r="F9695" s="3">
        <v>3</v>
      </c>
      <c r="G9695" s="4">
        <v>5729.51</v>
      </c>
      <c r="H9695" s="5">
        <v>0.05</v>
      </c>
      <c r="I9695" s="4">
        <v>16329.1</v>
      </c>
      <c r="J9695" s="4">
        <v>5482.12</v>
      </c>
      <c r="K9695" t="s">
        <v>17</v>
      </c>
      <c r="L9695" t="s">
        <v>25</v>
      </c>
      <c r="M9695" s="2" t="s">
        <v>19</v>
      </c>
      <c r="N9695" t="s">
        <v>20</v>
      </c>
    </row>
    <row r="9696" spans="1:14" x14ac:dyDescent="0.25">
      <c r="A9696" s="2" t="s">
        <v>10732</v>
      </c>
      <c r="B9696" s="2" t="s">
        <v>1539</v>
      </c>
      <c r="C9696" s="9">
        <f t="shared" si="151"/>
        <v>45474</v>
      </c>
      <c r="D9696" t="s">
        <v>35</v>
      </c>
      <c r="E9696" t="s">
        <v>74</v>
      </c>
      <c r="F9696" s="3">
        <v>3</v>
      </c>
      <c r="G9696" s="4">
        <v>26031.279999999999</v>
      </c>
      <c r="H9696" s="5">
        <v>0.05</v>
      </c>
      <c r="I9696" s="4">
        <v>74189.149999999994</v>
      </c>
      <c r="J9696" s="4">
        <v>9479.02</v>
      </c>
      <c r="K9696" t="s">
        <v>24</v>
      </c>
      <c r="L9696" t="s">
        <v>18</v>
      </c>
      <c r="M9696" s="2" t="s">
        <v>19</v>
      </c>
      <c r="N9696" t="s">
        <v>42</v>
      </c>
    </row>
    <row r="9697" spans="1:14" x14ac:dyDescent="0.25">
      <c r="A9697" s="2" t="s">
        <v>10733</v>
      </c>
      <c r="B9697" s="2" t="s">
        <v>1201</v>
      </c>
      <c r="C9697" s="9">
        <f t="shared" si="151"/>
        <v>45536</v>
      </c>
      <c r="D9697" t="s">
        <v>30</v>
      </c>
      <c r="E9697" t="s">
        <v>163</v>
      </c>
      <c r="F9697" s="3">
        <v>3</v>
      </c>
      <c r="G9697" s="4">
        <v>987.48</v>
      </c>
      <c r="H9697" s="5">
        <v>0</v>
      </c>
      <c r="I9697" s="4">
        <v>2962.44</v>
      </c>
      <c r="J9697" s="4">
        <v>852.98</v>
      </c>
      <c r="K9697" t="s">
        <v>37</v>
      </c>
      <c r="L9697" t="s">
        <v>25</v>
      </c>
      <c r="M9697" s="2" t="s">
        <v>26</v>
      </c>
      <c r="N9697" t="s">
        <v>82</v>
      </c>
    </row>
    <row r="9698" spans="1:14" x14ac:dyDescent="0.25">
      <c r="A9698" s="2" t="s">
        <v>10734</v>
      </c>
      <c r="B9698" s="2" t="s">
        <v>3538</v>
      </c>
      <c r="C9698" s="9">
        <f t="shared" si="151"/>
        <v>45809</v>
      </c>
      <c r="D9698" t="s">
        <v>15</v>
      </c>
      <c r="E9698" t="s">
        <v>23</v>
      </c>
      <c r="F9698" s="3">
        <v>2</v>
      </c>
      <c r="G9698" s="4">
        <v>2396.19</v>
      </c>
      <c r="H9698" s="5">
        <v>0.15</v>
      </c>
      <c r="I9698" s="4">
        <v>4073.52</v>
      </c>
      <c r="J9698" s="4">
        <v>750.15</v>
      </c>
      <c r="K9698" t="s">
        <v>17</v>
      </c>
      <c r="L9698" t="s">
        <v>25</v>
      </c>
      <c r="M9698" s="2" t="s">
        <v>19</v>
      </c>
      <c r="N9698" t="s">
        <v>87</v>
      </c>
    </row>
    <row r="9699" spans="1:14" x14ac:dyDescent="0.25">
      <c r="A9699" s="2" t="s">
        <v>10735</v>
      </c>
      <c r="B9699" s="2" t="s">
        <v>157</v>
      </c>
      <c r="C9699" s="9">
        <f t="shared" si="151"/>
        <v>45962</v>
      </c>
      <c r="D9699" t="s">
        <v>45</v>
      </c>
      <c r="E9699" t="s">
        <v>46</v>
      </c>
      <c r="F9699" s="3">
        <v>3</v>
      </c>
      <c r="G9699" s="4">
        <v>1862.77</v>
      </c>
      <c r="H9699" s="5">
        <v>0</v>
      </c>
      <c r="I9699" s="4">
        <v>5588.31</v>
      </c>
      <c r="J9699" s="4">
        <v>1178.8699999999999</v>
      </c>
      <c r="K9699" t="s">
        <v>24</v>
      </c>
      <c r="L9699" t="s">
        <v>18</v>
      </c>
      <c r="M9699" s="2" t="s">
        <v>19</v>
      </c>
      <c r="N9699" t="s">
        <v>42</v>
      </c>
    </row>
    <row r="9700" spans="1:14" x14ac:dyDescent="0.25">
      <c r="A9700" s="2" t="s">
        <v>10736</v>
      </c>
      <c r="B9700" s="2" t="s">
        <v>677</v>
      </c>
      <c r="C9700" s="9">
        <f t="shared" si="151"/>
        <v>46204</v>
      </c>
      <c r="D9700" t="s">
        <v>45</v>
      </c>
      <c r="E9700" t="s">
        <v>46</v>
      </c>
      <c r="F9700" s="3">
        <v>2</v>
      </c>
      <c r="G9700" s="4">
        <v>2245.88</v>
      </c>
      <c r="H9700" s="5">
        <v>0.1</v>
      </c>
      <c r="I9700" s="4">
        <v>4042.58</v>
      </c>
      <c r="J9700" s="4">
        <v>491.2</v>
      </c>
      <c r="K9700" t="s">
        <v>24</v>
      </c>
      <c r="L9700" t="s">
        <v>25</v>
      </c>
      <c r="M9700" s="2" t="s">
        <v>19</v>
      </c>
      <c r="N9700" t="s">
        <v>42</v>
      </c>
    </row>
    <row r="9701" spans="1:14" x14ac:dyDescent="0.25">
      <c r="A9701" s="2" t="s">
        <v>10737</v>
      </c>
      <c r="B9701" s="2" t="s">
        <v>1543</v>
      </c>
      <c r="C9701" s="9">
        <f t="shared" si="151"/>
        <v>45505</v>
      </c>
      <c r="D9701" t="s">
        <v>30</v>
      </c>
      <c r="E9701" t="s">
        <v>163</v>
      </c>
      <c r="F9701" s="3">
        <v>4</v>
      </c>
      <c r="G9701" s="4">
        <v>511.53</v>
      </c>
      <c r="H9701" s="5">
        <v>0.1</v>
      </c>
      <c r="I9701" s="4">
        <v>1841.51</v>
      </c>
      <c r="J9701" s="4">
        <v>514.35</v>
      </c>
      <c r="K9701" t="s">
        <v>37</v>
      </c>
      <c r="L9701" t="s">
        <v>18</v>
      </c>
      <c r="M9701" s="2" t="s">
        <v>19</v>
      </c>
      <c r="N9701" t="s">
        <v>82</v>
      </c>
    </row>
    <row r="9702" spans="1:14" x14ac:dyDescent="0.25">
      <c r="A9702" s="2" t="s">
        <v>10738</v>
      </c>
      <c r="B9702" s="2" t="s">
        <v>839</v>
      </c>
      <c r="C9702" s="9">
        <f t="shared" si="151"/>
        <v>45505</v>
      </c>
      <c r="D9702" t="s">
        <v>30</v>
      </c>
      <c r="E9702" t="s">
        <v>163</v>
      </c>
      <c r="F9702" s="3">
        <v>1</v>
      </c>
      <c r="G9702" s="4">
        <v>660.97</v>
      </c>
      <c r="H9702" s="5">
        <v>0.25</v>
      </c>
      <c r="I9702" s="4">
        <v>495.73</v>
      </c>
      <c r="J9702" s="4">
        <v>156.22</v>
      </c>
      <c r="K9702" t="s">
        <v>17</v>
      </c>
      <c r="L9702" t="s">
        <v>18</v>
      </c>
      <c r="M9702" s="2" t="s">
        <v>19</v>
      </c>
      <c r="N9702" t="s">
        <v>42</v>
      </c>
    </row>
    <row r="9703" spans="1:14" x14ac:dyDescent="0.25">
      <c r="A9703" s="2" t="s">
        <v>10739</v>
      </c>
      <c r="B9703" s="2" t="s">
        <v>1328</v>
      </c>
      <c r="C9703" s="9">
        <f t="shared" si="151"/>
        <v>45870</v>
      </c>
      <c r="D9703" t="s">
        <v>45</v>
      </c>
      <c r="E9703" t="s">
        <v>121</v>
      </c>
      <c r="F9703" s="3">
        <v>3</v>
      </c>
      <c r="G9703" s="4">
        <v>1230.0999999999999</v>
      </c>
      <c r="H9703" s="5">
        <v>0.2</v>
      </c>
      <c r="I9703" s="4">
        <v>2952.24</v>
      </c>
      <c r="J9703" s="4">
        <v>421.37</v>
      </c>
      <c r="K9703" t="s">
        <v>24</v>
      </c>
      <c r="L9703" t="s">
        <v>25</v>
      </c>
      <c r="M9703" s="2" t="s">
        <v>19</v>
      </c>
      <c r="N9703" t="s">
        <v>58</v>
      </c>
    </row>
    <row r="9704" spans="1:14" x14ac:dyDescent="0.25">
      <c r="A9704" s="2" t="s">
        <v>10740</v>
      </c>
      <c r="B9704" s="2" t="s">
        <v>2391</v>
      </c>
      <c r="C9704" s="9">
        <f t="shared" si="151"/>
        <v>46082</v>
      </c>
      <c r="D9704" t="s">
        <v>15</v>
      </c>
      <c r="E9704" t="s">
        <v>23</v>
      </c>
      <c r="F9704" s="3">
        <v>1</v>
      </c>
      <c r="G9704" s="4">
        <v>1460.54</v>
      </c>
      <c r="H9704" s="5">
        <v>0.05</v>
      </c>
      <c r="I9704" s="4">
        <v>1387.51</v>
      </c>
      <c r="J9704" s="4">
        <v>365.15</v>
      </c>
      <c r="K9704" t="s">
        <v>17</v>
      </c>
      <c r="L9704" t="s">
        <v>25</v>
      </c>
      <c r="M9704" s="2" t="s">
        <v>19</v>
      </c>
      <c r="N9704" t="s">
        <v>20</v>
      </c>
    </row>
    <row r="9705" spans="1:14" x14ac:dyDescent="0.25">
      <c r="A9705" s="2" t="s">
        <v>10741</v>
      </c>
      <c r="B9705" s="2" t="s">
        <v>1136</v>
      </c>
      <c r="C9705" s="9">
        <f t="shared" si="151"/>
        <v>45717</v>
      </c>
      <c r="D9705" t="s">
        <v>15</v>
      </c>
      <c r="E9705" t="s">
        <v>95</v>
      </c>
      <c r="F9705" s="3">
        <v>2</v>
      </c>
      <c r="G9705" s="4">
        <v>567.99</v>
      </c>
      <c r="H9705" s="5">
        <v>0.15</v>
      </c>
      <c r="I9705" s="4">
        <v>965.58</v>
      </c>
      <c r="J9705" s="4">
        <v>0</v>
      </c>
      <c r="K9705" t="s">
        <v>37</v>
      </c>
      <c r="L9705" t="s">
        <v>18</v>
      </c>
      <c r="M9705" s="2" t="s">
        <v>61</v>
      </c>
      <c r="N9705" t="s">
        <v>42</v>
      </c>
    </row>
    <row r="9706" spans="1:14" x14ac:dyDescent="0.25">
      <c r="A9706" s="2" t="s">
        <v>10742</v>
      </c>
      <c r="B9706" s="2" t="s">
        <v>2433</v>
      </c>
      <c r="C9706" s="9">
        <f t="shared" si="151"/>
        <v>46143</v>
      </c>
      <c r="D9706" t="s">
        <v>30</v>
      </c>
      <c r="E9706" t="s">
        <v>31</v>
      </c>
      <c r="F9706" s="3">
        <v>4</v>
      </c>
      <c r="G9706" s="4">
        <v>1435.69</v>
      </c>
      <c r="H9706" s="5">
        <v>0.15</v>
      </c>
      <c r="I9706" s="4">
        <v>4881.3500000000004</v>
      </c>
      <c r="J9706" s="4">
        <v>1690.27</v>
      </c>
      <c r="K9706" t="s">
        <v>24</v>
      </c>
      <c r="L9706" t="s">
        <v>18</v>
      </c>
      <c r="M9706" s="2" t="s">
        <v>19</v>
      </c>
      <c r="N9706" t="s">
        <v>66</v>
      </c>
    </row>
    <row r="9707" spans="1:14" x14ac:dyDescent="0.25">
      <c r="A9707" s="2" t="s">
        <v>10743</v>
      </c>
      <c r="B9707" s="2" t="s">
        <v>1176</v>
      </c>
      <c r="C9707" s="9">
        <f t="shared" si="151"/>
        <v>46023</v>
      </c>
      <c r="D9707" t="s">
        <v>30</v>
      </c>
      <c r="E9707" t="s">
        <v>41</v>
      </c>
      <c r="F9707" s="3">
        <v>4</v>
      </c>
      <c r="G9707" s="4">
        <v>291.10000000000002</v>
      </c>
      <c r="H9707" s="5">
        <v>0</v>
      </c>
      <c r="I9707" s="4">
        <v>1164.4000000000001</v>
      </c>
      <c r="J9707" s="4">
        <v>154.29</v>
      </c>
      <c r="K9707" t="s">
        <v>24</v>
      </c>
      <c r="L9707" t="s">
        <v>25</v>
      </c>
      <c r="M9707" s="2" t="s">
        <v>19</v>
      </c>
      <c r="N9707" t="s">
        <v>27</v>
      </c>
    </row>
    <row r="9708" spans="1:14" x14ac:dyDescent="0.25">
      <c r="A9708" s="2" t="s">
        <v>10744</v>
      </c>
      <c r="B9708" s="2" t="s">
        <v>254</v>
      </c>
      <c r="C9708" s="9">
        <f t="shared" si="151"/>
        <v>45689</v>
      </c>
      <c r="D9708" t="s">
        <v>35</v>
      </c>
      <c r="E9708" t="s">
        <v>36</v>
      </c>
      <c r="F9708" s="3">
        <v>2</v>
      </c>
      <c r="G9708" s="4">
        <v>30926.639999999999</v>
      </c>
      <c r="H9708" s="5">
        <v>0.2</v>
      </c>
      <c r="I9708" s="4">
        <v>49482.62</v>
      </c>
      <c r="J9708" s="4">
        <v>11935.42</v>
      </c>
      <c r="K9708" t="s">
        <v>17</v>
      </c>
      <c r="L9708" t="s">
        <v>47</v>
      </c>
      <c r="M9708" s="2" t="s">
        <v>19</v>
      </c>
      <c r="N9708" t="s">
        <v>58</v>
      </c>
    </row>
    <row r="9709" spans="1:14" x14ac:dyDescent="0.25">
      <c r="A9709" s="2" t="s">
        <v>10745</v>
      </c>
      <c r="B9709" s="2" t="s">
        <v>2361</v>
      </c>
      <c r="C9709" s="9">
        <f t="shared" si="151"/>
        <v>45901</v>
      </c>
      <c r="D9709" t="s">
        <v>15</v>
      </c>
      <c r="E9709" t="s">
        <v>57</v>
      </c>
      <c r="F9709" s="3">
        <v>1</v>
      </c>
      <c r="G9709" s="4">
        <v>462.02</v>
      </c>
      <c r="H9709" s="5">
        <v>0.1</v>
      </c>
      <c r="I9709" s="4">
        <v>415.82</v>
      </c>
      <c r="J9709" s="4">
        <v>130.04</v>
      </c>
      <c r="K9709" t="s">
        <v>17</v>
      </c>
      <c r="L9709" t="s">
        <v>18</v>
      </c>
      <c r="M9709" s="2" t="s">
        <v>19</v>
      </c>
      <c r="N9709" t="s">
        <v>58</v>
      </c>
    </row>
    <row r="9710" spans="1:14" x14ac:dyDescent="0.25">
      <c r="A9710" s="2" t="s">
        <v>10746</v>
      </c>
      <c r="B9710" s="2" t="s">
        <v>4662</v>
      </c>
      <c r="C9710" s="9">
        <f t="shared" si="151"/>
        <v>46054</v>
      </c>
      <c r="D9710" t="s">
        <v>30</v>
      </c>
      <c r="E9710" t="s">
        <v>41</v>
      </c>
      <c r="F9710" s="3">
        <v>3</v>
      </c>
      <c r="G9710" s="4">
        <v>1367.34</v>
      </c>
      <c r="H9710" s="5">
        <v>0.1</v>
      </c>
      <c r="I9710" s="4">
        <v>3691.82</v>
      </c>
      <c r="J9710" s="4">
        <v>1071.06</v>
      </c>
      <c r="K9710" t="s">
        <v>37</v>
      </c>
      <c r="L9710" t="s">
        <v>18</v>
      </c>
      <c r="M9710" s="2" t="s">
        <v>26</v>
      </c>
      <c r="N9710" t="s">
        <v>66</v>
      </c>
    </row>
    <row r="9711" spans="1:14" x14ac:dyDescent="0.25">
      <c r="A9711" s="2" t="s">
        <v>10747</v>
      </c>
      <c r="B9711" s="2" t="s">
        <v>73</v>
      </c>
      <c r="C9711" s="9">
        <f t="shared" si="151"/>
        <v>45352</v>
      </c>
      <c r="D9711" t="s">
        <v>15</v>
      </c>
      <c r="E9711" t="s">
        <v>57</v>
      </c>
      <c r="F9711" s="3">
        <v>2</v>
      </c>
      <c r="G9711" s="4">
        <v>1357.13</v>
      </c>
      <c r="H9711" s="5">
        <v>0.15</v>
      </c>
      <c r="I9711" s="4">
        <v>2307.12</v>
      </c>
      <c r="J9711" s="4">
        <v>568.13</v>
      </c>
      <c r="K9711" t="s">
        <v>24</v>
      </c>
      <c r="L9711" t="s">
        <v>25</v>
      </c>
      <c r="M9711" s="2" t="s">
        <v>19</v>
      </c>
      <c r="N9711" t="s">
        <v>87</v>
      </c>
    </row>
    <row r="9712" spans="1:14" x14ac:dyDescent="0.25">
      <c r="A9712" s="2" t="s">
        <v>10748</v>
      </c>
      <c r="B9712" s="2" t="s">
        <v>2970</v>
      </c>
      <c r="C9712" s="9">
        <f t="shared" si="151"/>
        <v>45870</v>
      </c>
      <c r="D9712" t="s">
        <v>15</v>
      </c>
      <c r="E9712" t="s">
        <v>57</v>
      </c>
      <c r="F9712" s="3">
        <v>2</v>
      </c>
      <c r="G9712" s="4">
        <v>1996.6</v>
      </c>
      <c r="H9712" s="5">
        <v>0</v>
      </c>
      <c r="I9712" s="4">
        <v>3993.2</v>
      </c>
      <c r="J9712" s="4">
        <v>1268.47</v>
      </c>
      <c r="K9712" t="s">
        <v>24</v>
      </c>
      <c r="L9712" t="s">
        <v>25</v>
      </c>
      <c r="M9712" s="2" t="s">
        <v>19</v>
      </c>
      <c r="N9712" t="s">
        <v>66</v>
      </c>
    </row>
    <row r="9713" spans="1:14" x14ac:dyDescent="0.25">
      <c r="A9713" s="2" t="s">
        <v>10749</v>
      </c>
      <c r="B9713" s="2" t="s">
        <v>3019</v>
      </c>
      <c r="C9713" s="9">
        <f t="shared" si="151"/>
        <v>46174</v>
      </c>
      <c r="D9713" t="s">
        <v>15</v>
      </c>
      <c r="E9713" t="s">
        <v>168</v>
      </c>
      <c r="F9713" s="3">
        <v>2</v>
      </c>
      <c r="G9713" s="4">
        <v>1223.22</v>
      </c>
      <c r="H9713" s="5">
        <v>0</v>
      </c>
      <c r="I9713" s="4">
        <v>2446.44</v>
      </c>
      <c r="J9713" s="4">
        <v>845.28</v>
      </c>
      <c r="K9713" t="s">
        <v>37</v>
      </c>
      <c r="L9713" t="s">
        <v>25</v>
      </c>
      <c r="M9713" s="2" t="s">
        <v>19</v>
      </c>
      <c r="N9713" t="s">
        <v>58</v>
      </c>
    </row>
    <row r="9714" spans="1:14" x14ac:dyDescent="0.25">
      <c r="A9714" s="2" t="s">
        <v>10750</v>
      </c>
      <c r="B9714" s="2" t="s">
        <v>1790</v>
      </c>
      <c r="C9714" s="9">
        <f t="shared" si="151"/>
        <v>45809</v>
      </c>
      <c r="D9714" t="s">
        <v>45</v>
      </c>
      <c r="E9714" t="s">
        <v>46</v>
      </c>
      <c r="F9714" s="3">
        <v>2</v>
      </c>
      <c r="G9714" s="4">
        <v>1739.22</v>
      </c>
      <c r="H9714" s="5">
        <v>0</v>
      </c>
      <c r="I9714" s="4">
        <v>3478.44</v>
      </c>
      <c r="J9714" s="4">
        <v>499.5</v>
      </c>
      <c r="K9714" t="s">
        <v>37</v>
      </c>
      <c r="L9714" t="s">
        <v>25</v>
      </c>
      <c r="M9714" s="2" t="s">
        <v>19</v>
      </c>
      <c r="N9714" t="s">
        <v>66</v>
      </c>
    </row>
    <row r="9715" spans="1:14" x14ac:dyDescent="0.25">
      <c r="A9715" s="2" t="s">
        <v>10751</v>
      </c>
      <c r="B9715" s="2" t="s">
        <v>385</v>
      </c>
      <c r="C9715" s="9">
        <f t="shared" si="151"/>
        <v>45962</v>
      </c>
      <c r="D9715" t="s">
        <v>53</v>
      </c>
      <c r="E9715" t="s">
        <v>54</v>
      </c>
      <c r="F9715" s="3">
        <v>2</v>
      </c>
      <c r="G9715" s="4">
        <v>966.01</v>
      </c>
      <c r="H9715" s="5">
        <v>0.15</v>
      </c>
      <c r="I9715" s="4">
        <v>1642.22</v>
      </c>
      <c r="J9715" s="4">
        <v>224.83</v>
      </c>
      <c r="K9715" t="s">
        <v>24</v>
      </c>
      <c r="L9715" t="s">
        <v>18</v>
      </c>
      <c r="M9715" s="2" t="s">
        <v>19</v>
      </c>
      <c r="N9715" t="s">
        <v>82</v>
      </c>
    </row>
    <row r="9716" spans="1:14" x14ac:dyDescent="0.25">
      <c r="A9716" s="2" t="s">
        <v>10752</v>
      </c>
      <c r="B9716" s="2" t="s">
        <v>91</v>
      </c>
      <c r="C9716" s="9">
        <f t="shared" si="151"/>
        <v>45597</v>
      </c>
      <c r="D9716" t="s">
        <v>15</v>
      </c>
      <c r="E9716" t="s">
        <v>23</v>
      </c>
      <c r="F9716" s="3">
        <v>4</v>
      </c>
      <c r="G9716" s="4">
        <v>1941.69</v>
      </c>
      <c r="H9716" s="5">
        <v>0.1</v>
      </c>
      <c r="I9716" s="4">
        <v>6990.08</v>
      </c>
      <c r="J9716" s="4">
        <v>2177.46</v>
      </c>
      <c r="K9716" t="s">
        <v>24</v>
      </c>
      <c r="L9716" t="s">
        <v>25</v>
      </c>
      <c r="M9716" s="2" t="s">
        <v>19</v>
      </c>
      <c r="N9716" t="s">
        <v>27</v>
      </c>
    </row>
    <row r="9717" spans="1:14" x14ac:dyDescent="0.25">
      <c r="A9717" s="2" t="s">
        <v>10753</v>
      </c>
      <c r="B9717" s="2" t="s">
        <v>1185</v>
      </c>
      <c r="C9717" s="9">
        <f t="shared" si="151"/>
        <v>46174</v>
      </c>
      <c r="D9717" t="s">
        <v>35</v>
      </c>
      <c r="E9717" t="s">
        <v>50</v>
      </c>
      <c r="F9717" s="3">
        <v>2</v>
      </c>
      <c r="G9717" s="4">
        <v>6253.85</v>
      </c>
      <c r="H9717" s="5">
        <v>0.05</v>
      </c>
      <c r="I9717" s="4">
        <v>11882.32</v>
      </c>
      <c r="J9717" s="4">
        <v>2092.64</v>
      </c>
      <c r="K9717" t="s">
        <v>124</v>
      </c>
      <c r="L9717" t="s">
        <v>25</v>
      </c>
      <c r="M9717" s="2" t="s">
        <v>19</v>
      </c>
      <c r="N9717" t="s">
        <v>58</v>
      </c>
    </row>
    <row r="9718" spans="1:14" x14ac:dyDescent="0.25">
      <c r="A9718" s="2" t="s">
        <v>10754</v>
      </c>
      <c r="B9718" s="2" t="s">
        <v>3823</v>
      </c>
      <c r="C9718" s="9">
        <f t="shared" si="151"/>
        <v>45627</v>
      </c>
      <c r="D9718" t="s">
        <v>35</v>
      </c>
      <c r="E9718" t="s">
        <v>50</v>
      </c>
      <c r="F9718" s="3">
        <v>4</v>
      </c>
      <c r="G9718" s="4">
        <v>26331.55</v>
      </c>
      <c r="H9718" s="5">
        <v>0</v>
      </c>
      <c r="I9718" s="4">
        <v>105326.2</v>
      </c>
      <c r="J9718" s="4">
        <v>33874.21</v>
      </c>
      <c r="K9718" t="s">
        <v>24</v>
      </c>
      <c r="L9718" t="s">
        <v>18</v>
      </c>
      <c r="M9718" s="2" t="s">
        <v>19</v>
      </c>
      <c r="N9718" t="s">
        <v>20</v>
      </c>
    </row>
    <row r="9719" spans="1:14" x14ac:dyDescent="0.25">
      <c r="A9719" s="2" t="s">
        <v>10755</v>
      </c>
      <c r="B9719" s="2" t="s">
        <v>22</v>
      </c>
      <c r="C9719" s="9">
        <f t="shared" si="151"/>
        <v>45717</v>
      </c>
      <c r="D9719" t="s">
        <v>35</v>
      </c>
      <c r="E9719" t="s">
        <v>74</v>
      </c>
      <c r="F9719" s="3">
        <v>1</v>
      </c>
      <c r="G9719" s="4">
        <v>847.64</v>
      </c>
      <c r="H9719" s="5">
        <v>0.15</v>
      </c>
      <c r="I9719" s="4">
        <v>720.49</v>
      </c>
      <c r="J9719" s="4">
        <v>143.79</v>
      </c>
      <c r="K9719" t="s">
        <v>24</v>
      </c>
      <c r="L9719" t="s">
        <v>25</v>
      </c>
      <c r="M9719" s="2" t="s">
        <v>19</v>
      </c>
      <c r="N9719" t="s">
        <v>66</v>
      </c>
    </row>
    <row r="9720" spans="1:14" x14ac:dyDescent="0.25">
      <c r="A9720" s="2" t="s">
        <v>10756</v>
      </c>
      <c r="B9720" s="2" t="s">
        <v>1338</v>
      </c>
      <c r="C9720" s="9">
        <f t="shared" si="151"/>
        <v>45444</v>
      </c>
      <c r="D9720" t="s">
        <v>45</v>
      </c>
      <c r="E9720" t="s">
        <v>121</v>
      </c>
      <c r="F9720" s="3">
        <v>3</v>
      </c>
      <c r="G9720" s="4">
        <v>776.18</v>
      </c>
      <c r="H9720" s="5">
        <v>0.05</v>
      </c>
      <c r="I9720" s="4">
        <v>2212.11</v>
      </c>
      <c r="J9720" s="4">
        <v>373.69</v>
      </c>
      <c r="K9720" t="s">
        <v>37</v>
      </c>
      <c r="L9720" t="s">
        <v>25</v>
      </c>
      <c r="M9720" s="2" t="s">
        <v>19</v>
      </c>
      <c r="N9720" t="s">
        <v>155</v>
      </c>
    </row>
    <row r="9721" spans="1:14" x14ac:dyDescent="0.25">
      <c r="A9721" s="2" t="s">
        <v>10757</v>
      </c>
      <c r="B9721" s="2" t="s">
        <v>334</v>
      </c>
      <c r="C9721" s="9">
        <f t="shared" si="151"/>
        <v>45413</v>
      </c>
      <c r="D9721" t="s">
        <v>15</v>
      </c>
      <c r="E9721" t="s">
        <v>95</v>
      </c>
      <c r="F9721" s="3">
        <v>4</v>
      </c>
      <c r="G9721" s="4">
        <v>2798.66</v>
      </c>
      <c r="H9721" s="5">
        <v>0.1</v>
      </c>
      <c r="I9721" s="4">
        <v>10075.18</v>
      </c>
      <c r="J9721" s="4">
        <v>1956.08</v>
      </c>
      <c r="K9721" t="s">
        <v>24</v>
      </c>
      <c r="L9721" t="s">
        <v>25</v>
      </c>
      <c r="M9721" s="2" t="s">
        <v>19</v>
      </c>
      <c r="N9721" t="s">
        <v>87</v>
      </c>
    </row>
    <row r="9722" spans="1:14" x14ac:dyDescent="0.25">
      <c r="A9722" s="2" t="s">
        <v>10758</v>
      </c>
      <c r="B9722" s="2" t="s">
        <v>1435</v>
      </c>
      <c r="C9722" s="9">
        <f t="shared" si="151"/>
        <v>45474</v>
      </c>
      <c r="D9722" t="s">
        <v>35</v>
      </c>
      <c r="E9722" t="s">
        <v>36</v>
      </c>
      <c r="F9722" s="3">
        <v>3</v>
      </c>
      <c r="G9722" s="4">
        <v>8367.68</v>
      </c>
      <c r="H9722" s="5">
        <v>0</v>
      </c>
      <c r="I9722" s="4">
        <v>25103.040000000001</v>
      </c>
      <c r="J9722" s="4">
        <v>8256.82</v>
      </c>
      <c r="K9722" t="s">
        <v>24</v>
      </c>
      <c r="L9722" t="s">
        <v>25</v>
      </c>
      <c r="M9722" s="2" t="s">
        <v>19</v>
      </c>
      <c r="N9722" t="s">
        <v>66</v>
      </c>
    </row>
    <row r="9723" spans="1:14" x14ac:dyDescent="0.25">
      <c r="A9723" s="2" t="s">
        <v>10759</v>
      </c>
      <c r="B9723" s="2" t="s">
        <v>1390</v>
      </c>
      <c r="C9723" s="9">
        <f t="shared" si="151"/>
        <v>45474</v>
      </c>
      <c r="D9723" t="s">
        <v>45</v>
      </c>
      <c r="E9723" t="s">
        <v>222</v>
      </c>
      <c r="F9723" s="3">
        <v>3</v>
      </c>
      <c r="G9723" s="4">
        <v>4986.47</v>
      </c>
      <c r="H9723" s="5">
        <v>0.05</v>
      </c>
      <c r="I9723" s="4">
        <v>14211.44</v>
      </c>
      <c r="J9723" s="4">
        <v>0</v>
      </c>
      <c r="K9723" t="s">
        <v>37</v>
      </c>
      <c r="L9723" t="s">
        <v>25</v>
      </c>
      <c r="M9723" s="2" t="s">
        <v>61</v>
      </c>
      <c r="N9723" t="s">
        <v>87</v>
      </c>
    </row>
    <row r="9724" spans="1:14" x14ac:dyDescent="0.25">
      <c r="A9724" s="2" t="s">
        <v>10760</v>
      </c>
      <c r="B9724" s="2" t="s">
        <v>406</v>
      </c>
      <c r="C9724" s="9">
        <f t="shared" si="151"/>
        <v>45505</v>
      </c>
      <c r="D9724" t="s">
        <v>45</v>
      </c>
      <c r="E9724" t="s">
        <v>186</v>
      </c>
      <c r="F9724" s="3">
        <v>3</v>
      </c>
      <c r="G9724" s="4">
        <v>5105.9399999999996</v>
      </c>
      <c r="H9724" s="5">
        <v>0</v>
      </c>
      <c r="I9724" s="4">
        <v>15317.82</v>
      </c>
      <c r="J9724" s="4">
        <v>1982.03</v>
      </c>
      <c r="K9724" t="s">
        <v>124</v>
      </c>
      <c r="L9724" t="s">
        <v>47</v>
      </c>
      <c r="M9724" s="2" t="s">
        <v>19</v>
      </c>
      <c r="N9724" t="s">
        <v>66</v>
      </c>
    </row>
    <row r="9725" spans="1:14" x14ac:dyDescent="0.25">
      <c r="A9725" s="2" t="s">
        <v>10761</v>
      </c>
      <c r="B9725" s="2" t="s">
        <v>4174</v>
      </c>
      <c r="C9725" s="9">
        <f t="shared" si="151"/>
        <v>45444</v>
      </c>
      <c r="D9725" t="s">
        <v>35</v>
      </c>
      <c r="E9725" t="s">
        <v>77</v>
      </c>
      <c r="F9725" s="3">
        <v>4</v>
      </c>
      <c r="G9725" s="4">
        <v>9242.9599999999991</v>
      </c>
      <c r="H9725" s="5">
        <v>0.15</v>
      </c>
      <c r="I9725" s="4">
        <v>31426.06</v>
      </c>
      <c r="J9725" s="4">
        <v>10932.52</v>
      </c>
      <c r="K9725" t="s">
        <v>24</v>
      </c>
      <c r="L9725" t="s">
        <v>25</v>
      </c>
      <c r="M9725" s="2" t="s">
        <v>19</v>
      </c>
      <c r="N9725" t="s">
        <v>20</v>
      </c>
    </row>
    <row r="9726" spans="1:14" x14ac:dyDescent="0.25">
      <c r="A9726" s="2" t="s">
        <v>10762</v>
      </c>
      <c r="B9726" s="2" t="s">
        <v>118</v>
      </c>
      <c r="C9726" s="9">
        <f t="shared" si="151"/>
        <v>45444</v>
      </c>
      <c r="D9726" t="s">
        <v>15</v>
      </c>
      <c r="E9726" t="s">
        <v>95</v>
      </c>
      <c r="F9726" s="3">
        <v>4</v>
      </c>
      <c r="G9726" s="4">
        <v>1669.56</v>
      </c>
      <c r="H9726" s="5">
        <v>0</v>
      </c>
      <c r="I9726" s="4">
        <v>6678.24</v>
      </c>
      <c r="J9726" s="4">
        <v>1127.95</v>
      </c>
      <c r="K9726" t="s">
        <v>24</v>
      </c>
      <c r="L9726" t="s">
        <v>25</v>
      </c>
      <c r="M9726" s="2" t="s">
        <v>19</v>
      </c>
      <c r="N9726" t="s">
        <v>32</v>
      </c>
    </row>
    <row r="9727" spans="1:14" x14ac:dyDescent="0.25">
      <c r="A9727" s="2" t="s">
        <v>10763</v>
      </c>
      <c r="B9727" s="2" t="s">
        <v>224</v>
      </c>
      <c r="C9727" s="9">
        <f t="shared" si="151"/>
        <v>46204</v>
      </c>
      <c r="D9727" t="s">
        <v>53</v>
      </c>
      <c r="E9727" t="s">
        <v>173</v>
      </c>
      <c r="F9727" s="3">
        <v>4</v>
      </c>
      <c r="G9727" s="4">
        <v>317.10000000000002</v>
      </c>
      <c r="H9727" s="5">
        <v>0</v>
      </c>
      <c r="I9727" s="4">
        <v>1268.4000000000001</v>
      </c>
      <c r="J9727" s="4">
        <v>294.58999999999997</v>
      </c>
      <c r="K9727" t="s">
        <v>24</v>
      </c>
      <c r="L9727" t="s">
        <v>25</v>
      </c>
      <c r="M9727" s="2" t="s">
        <v>19</v>
      </c>
      <c r="N9727" t="s">
        <v>20</v>
      </c>
    </row>
    <row r="9728" spans="1:14" x14ac:dyDescent="0.25">
      <c r="A9728" s="2" t="s">
        <v>10764</v>
      </c>
      <c r="B9728" s="2" t="s">
        <v>460</v>
      </c>
      <c r="C9728" s="9">
        <f t="shared" si="151"/>
        <v>45809</v>
      </c>
      <c r="D9728" t="s">
        <v>15</v>
      </c>
      <c r="E9728" t="s">
        <v>168</v>
      </c>
      <c r="F9728" s="3">
        <v>1</v>
      </c>
      <c r="G9728" s="4">
        <v>1342.39</v>
      </c>
      <c r="H9728" s="5">
        <v>0.2</v>
      </c>
      <c r="I9728" s="4">
        <v>1073.9100000000001</v>
      </c>
      <c r="J9728" s="4">
        <v>185.23</v>
      </c>
      <c r="K9728" t="s">
        <v>24</v>
      </c>
      <c r="L9728" t="s">
        <v>25</v>
      </c>
      <c r="M9728" s="2" t="s">
        <v>19</v>
      </c>
      <c r="N9728" t="s">
        <v>66</v>
      </c>
    </row>
    <row r="9729" spans="1:14" x14ac:dyDescent="0.25">
      <c r="A9729" s="2" t="s">
        <v>10765</v>
      </c>
      <c r="B9729" s="2" t="s">
        <v>7731</v>
      </c>
      <c r="C9729" s="9">
        <f t="shared" si="151"/>
        <v>46082</v>
      </c>
      <c r="D9729" t="s">
        <v>30</v>
      </c>
      <c r="E9729" t="s">
        <v>133</v>
      </c>
      <c r="F9729" s="3">
        <v>4</v>
      </c>
      <c r="G9729" s="4">
        <v>1324.62</v>
      </c>
      <c r="H9729" s="5">
        <v>0</v>
      </c>
      <c r="I9729" s="4">
        <v>5298.48</v>
      </c>
      <c r="J9729" s="4">
        <v>973.29</v>
      </c>
      <c r="K9729" t="s">
        <v>17</v>
      </c>
      <c r="L9729" t="s">
        <v>25</v>
      </c>
      <c r="M9729" s="2" t="s">
        <v>19</v>
      </c>
      <c r="N9729" t="s">
        <v>58</v>
      </c>
    </row>
    <row r="9730" spans="1:14" x14ac:dyDescent="0.25">
      <c r="A9730" s="2" t="s">
        <v>10766</v>
      </c>
      <c r="B9730" s="2" t="s">
        <v>192</v>
      </c>
      <c r="C9730" s="9">
        <f t="shared" si="151"/>
        <v>45870</v>
      </c>
      <c r="D9730" t="s">
        <v>15</v>
      </c>
      <c r="E9730" t="s">
        <v>16</v>
      </c>
      <c r="F9730" s="3">
        <v>1</v>
      </c>
      <c r="G9730" s="4">
        <v>832.1</v>
      </c>
      <c r="H9730" s="5">
        <v>0</v>
      </c>
      <c r="I9730" s="4">
        <v>832.1</v>
      </c>
      <c r="J9730" s="4">
        <v>113.46</v>
      </c>
      <c r="K9730" t="s">
        <v>152</v>
      </c>
      <c r="L9730" t="s">
        <v>25</v>
      </c>
      <c r="M9730" s="2" t="s">
        <v>19</v>
      </c>
      <c r="N9730" t="s">
        <v>58</v>
      </c>
    </row>
    <row r="9731" spans="1:14" x14ac:dyDescent="0.25">
      <c r="A9731" s="2" t="s">
        <v>10767</v>
      </c>
      <c r="B9731" s="2" t="s">
        <v>608</v>
      </c>
      <c r="C9731" s="9">
        <f t="shared" ref="C9731:C9794" si="152">DATE(YEAR(B9731),MONTH(B9731),1)</f>
        <v>46113</v>
      </c>
      <c r="D9731" t="s">
        <v>30</v>
      </c>
      <c r="E9731" t="s">
        <v>31</v>
      </c>
      <c r="F9731" s="3">
        <v>4</v>
      </c>
      <c r="G9731" s="4">
        <v>1254.6199999999999</v>
      </c>
      <c r="H9731" s="5">
        <v>0</v>
      </c>
      <c r="I9731" s="4">
        <v>5018.4799999999996</v>
      </c>
      <c r="J9731" s="4">
        <v>1363.76</v>
      </c>
      <c r="K9731" t="s">
        <v>24</v>
      </c>
      <c r="L9731" t="s">
        <v>25</v>
      </c>
      <c r="M9731" s="2" t="s">
        <v>19</v>
      </c>
      <c r="N9731" t="s">
        <v>66</v>
      </c>
    </row>
    <row r="9732" spans="1:14" x14ac:dyDescent="0.25">
      <c r="A9732" s="2" t="s">
        <v>10768</v>
      </c>
      <c r="B9732" s="2" t="s">
        <v>1388</v>
      </c>
      <c r="C9732" s="9">
        <f t="shared" si="152"/>
        <v>45323</v>
      </c>
      <c r="D9732" t="s">
        <v>30</v>
      </c>
      <c r="E9732" t="s">
        <v>31</v>
      </c>
      <c r="F9732" s="3">
        <v>4</v>
      </c>
      <c r="G9732" s="4">
        <v>657.39</v>
      </c>
      <c r="H9732" s="5">
        <v>0.15</v>
      </c>
      <c r="I9732" s="4">
        <v>2235.13</v>
      </c>
      <c r="J9732" s="4">
        <v>542.47</v>
      </c>
      <c r="K9732" t="s">
        <v>24</v>
      </c>
      <c r="L9732" t="s">
        <v>25</v>
      </c>
      <c r="M9732" s="2" t="s">
        <v>19</v>
      </c>
      <c r="N9732" t="s">
        <v>87</v>
      </c>
    </row>
    <row r="9733" spans="1:14" x14ac:dyDescent="0.25">
      <c r="A9733" s="2" t="s">
        <v>10769</v>
      </c>
      <c r="B9733" s="2" t="s">
        <v>1346</v>
      </c>
      <c r="C9733" s="9">
        <f t="shared" si="152"/>
        <v>46204</v>
      </c>
      <c r="D9733" t="s">
        <v>45</v>
      </c>
      <c r="E9733" t="s">
        <v>222</v>
      </c>
      <c r="F9733" s="3">
        <v>3</v>
      </c>
      <c r="G9733" s="4">
        <v>2479.48</v>
      </c>
      <c r="H9733" s="5">
        <v>0.15</v>
      </c>
      <c r="I9733" s="4">
        <v>6322.67</v>
      </c>
      <c r="J9733" s="4">
        <v>1727.89</v>
      </c>
      <c r="K9733" t="s">
        <v>124</v>
      </c>
      <c r="L9733" t="s">
        <v>25</v>
      </c>
      <c r="M9733" s="2" t="s">
        <v>19</v>
      </c>
      <c r="N9733" t="s">
        <v>58</v>
      </c>
    </row>
    <row r="9734" spans="1:14" x14ac:dyDescent="0.25">
      <c r="A9734" s="2" t="s">
        <v>10770</v>
      </c>
      <c r="B9734" s="2" t="s">
        <v>2321</v>
      </c>
      <c r="C9734" s="9">
        <f t="shared" si="152"/>
        <v>45474</v>
      </c>
      <c r="D9734" t="s">
        <v>30</v>
      </c>
      <c r="E9734" t="s">
        <v>41</v>
      </c>
      <c r="F9734" s="3">
        <v>2</v>
      </c>
      <c r="G9734" s="4">
        <v>424.14</v>
      </c>
      <c r="H9734" s="5">
        <v>0.25</v>
      </c>
      <c r="I9734" s="4">
        <v>636.21</v>
      </c>
      <c r="J9734" s="4">
        <v>130.99</v>
      </c>
      <c r="K9734" t="s">
        <v>124</v>
      </c>
      <c r="L9734" t="s">
        <v>25</v>
      </c>
      <c r="M9734" s="2" t="s">
        <v>19</v>
      </c>
      <c r="N9734" t="s">
        <v>66</v>
      </c>
    </row>
    <row r="9735" spans="1:14" x14ac:dyDescent="0.25">
      <c r="A9735" s="2" t="s">
        <v>10771</v>
      </c>
      <c r="B9735" s="2" t="s">
        <v>1078</v>
      </c>
      <c r="C9735" s="9">
        <f t="shared" si="152"/>
        <v>46023</v>
      </c>
      <c r="D9735" t="s">
        <v>53</v>
      </c>
      <c r="E9735" t="s">
        <v>173</v>
      </c>
      <c r="F9735" s="3">
        <v>3</v>
      </c>
      <c r="G9735" s="4">
        <v>1098.8800000000001</v>
      </c>
      <c r="H9735" s="5">
        <v>0.1</v>
      </c>
      <c r="I9735" s="4">
        <v>2966.98</v>
      </c>
      <c r="J9735" s="4">
        <v>945.41</v>
      </c>
      <c r="K9735" t="s">
        <v>24</v>
      </c>
      <c r="L9735" t="s">
        <v>25</v>
      </c>
      <c r="M9735" s="2" t="s">
        <v>26</v>
      </c>
      <c r="N9735" t="s">
        <v>42</v>
      </c>
    </row>
    <row r="9736" spans="1:14" x14ac:dyDescent="0.25">
      <c r="A9736" s="2" t="s">
        <v>10772</v>
      </c>
      <c r="B9736" s="2" t="s">
        <v>3494</v>
      </c>
      <c r="C9736" s="9">
        <f t="shared" si="152"/>
        <v>46143</v>
      </c>
      <c r="D9736" t="s">
        <v>45</v>
      </c>
      <c r="E9736" t="s">
        <v>121</v>
      </c>
      <c r="F9736" s="3">
        <v>4</v>
      </c>
      <c r="G9736" s="4">
        <v>4916.68</v>
      </c>
      <c r="H9736" s="5">
        <v>0</v>
      </c>
      <c r="I9736" s="4">
        <v>19666.72</v>
      </c>
      <c r="J9736" s="4">
        <v>4762.04</v>
      </c>
      <c r="K9736" t="s">
        <v>124</v>
      </c>
      <c r="L9736" t="s">
        <v>25</v>
      </c>
      <c r="M9736" s="2" t="s">
        <v>19</v>
      </c>
      <c r="N9736" t="s">
        <v>58</v>
      </c>
    </row>
    <row r="9737" spans="1:14" x14ac:dyDescent="0.25">
      <c r="A9737" s="2" t="s">
        <v>10773</v>
      </c>
      <c r="B9737" s="2" t="s">
        <v>2775</v>
      </c>
      <c r="C9737" s="9">
        <f t="shared" si="152"/>
        <v>45566</v>
      </c>
      <c r="D9737" t="s">
        <v>35</v>
      </c>
      <c r="E9737" t="s">
        <v>74</v>
      </c>
      <c r="F9737" s="3">
        <v>2</v>
      </c>
      <c r="G9737" s="4">
        <v>17404.96</v>
      </c>
      <c r="H9737" s="5">
        <v>0</v>
      </c>
      <c r="I9737" s="4">
        <v>34809.919999999998</v>
      </c>
      <c r="J9737" s="4">
        <v>11867.49</v>
      </c>
      <c r="K9737" t="s">
        <v>37</v>
      </c>
      <c r="L9737" t="s">
        <v>25</v>
      </c>
      <c r="M9737" s="2" t="s">
        <v>19</v>
      </c>
      <c r="N9737" t="s">
        <v>66</v>
      </c>
    </row>
    <row r="9738" spans="1:14" x14ac:dyDescent="0.25">
      <c r="A9738" s="2" t="s">
        <v>10774</v>
      </c>
      <c r="B9738" s="2" t="s">
        <v>1415</v>
      </c>
      <c r="C9738" s="9">
        <f t="shared" si="152"/>
        <v>46235</v>
      </c>
      <c r="D9738" t="s">
        <v>15</v>
      </c>
      <c r="E9738" t="s">
        <v>57</v>
      </c>
      <c r="F9738" s="3">
        <v>2</v>
      </c>
      <c r="G9738" s="4">
        <v>1592.51</v>
      </c>
      <c r="H9738" s="5">
        <v>0.15</v>
      </c>
      <c r="I9738" s="4">
        <v>2707.27</v>
      </c>
      <c r="J9738" s="4">
        <v>843.52</v>
      </c>
      <c r="K9738" t="s">
        <v>152</v>
      </c>
      <c r="L9738" t="s">
        <v>47</v>
      </c>
      <c r="M9738" s="2" t="s">
        <v>19</v>
      </c>
      <c r="N9738" t="s">
        <v>87</v>
      </c>
    </row>
    <row r="9739" spans="1:14" x14ac:dyDescent="0.25">
      <c r="A9739" s="2" t="s">
        <v>10775</v>
      </c>
      <c r="B9739" s="2" t="s">
        <v>1316</v>
      </c>
      <c r="C9739" s="9">
        <f t="shared" si="152"/>
        <v>45566</v>
      </c>
      <c r="D9739" t="s">
        <v>30</v>
      </c>
      <c r="E9739" t="s">
        <v>133</v>
      </c>
      <c r="F9739" s="3">
        <v>1</v>
      </c>
      <c r="G9739" s="4">
        <v>322.89999999999998</v>
      </c>
      <c r="H9739" s="5">
        <v>0.2</v>
      </c>
      <c r="I9739" s="4">
        <v>258.32</v>
      </c>
      <c r="J9739" s="4">
        <v>63.48</v>
      </c>
      <c r="K9739" t="s">
        <v>24</v>
      </c>
      <c r="L9739" t="s">
        <v>25</v>
      </c>
      <c r="M9739" s="2" t="s">
        <v>19</v>
      </c>
      <c r="N9739" t="s">
        <v>32</v>
      </c>
    </row>
    <row r="9740" spans="1:14" x14ac:dyDescent="0.25">
      <c r="A9740" s="2" t="s">
        <v>10776</v>
      </c>
      <c r="B9740" s="2" t="s">
        <v>1642</v>
      </c>
      <c r="C9740" s="9">
        <f t="shared" si="152"/>
        <v>45536</v>
      </c>
      <c r="D9740" t="s">
        <v>45</v>
      </c>
      <c r="E9740" t="s">
        <v>111</v>
      </c>
      <c r="F9740" s="3">
        <v>2</v>
      </c>
      <c r="G9740" s="4">
        <v>3619.67</v>
      </c>
      <c r="H9740" s="5">
        <v>0.2</v>
      </c>
      <c r="I9740" s="4">
        <v>5791.47</v>
      </c>
      <c r="J9740" s="4">
        <v>1995.9</v>
      </c>
      <c r="K9740" t="s">
        <v>17</v>
      </c>
      <c r="L9740" t="s">
        <v>18</v>
      </c>
      <c r="M9740" s="2" t="s">
        <v>26</v>
      </c>
      <c r="N9740" t="s">
        <v>20</v>
      </c>
    </row>
    <row r="9741" spans="1:14" x14ac:dyDescent="0.25">
      <c r="A9741" s="2" t="s">
        <v>10777</v>
      </c>
      <c r="B9741" s="2" t="s">
        <v>2716</v>
      </c>
      <c r="C9741" s="9">
        <f t="shared" si="152"/>
        <v>45597</v>
      </c>
      <c r="D9741" t="s">
        <v>35</v>
      </c>
      <c r="E9741" t="s">
        <v>77</v>
      </c>
      <c r="F9741" s="3">
        <v>1</v>
      </c>
      <c r="G9741" s="4">
        <v>31153.95</v>
      </c>
      <c r="H9741" s="5">
        <v>0.15</v>
      </c>
      <c r="I9741" s="4">
        <v>26480.86</v>
      </c>
      <c r="J9741" s="4">
        <v>4574.43</v>
      </c>
      <c r="K9741" t="s">
        <v>24</v>
      </c>
      <c r="L9741" t="s">
        <v>25</v>
      </c>
      <c r="M9741" s="2" t="s">
        <v>19</v>
      </c>
      <c r="N9741" t="s">
        <v>82</v>
      </c>
    </row>
    <row r="9742" spans="1:14" x14ac:dyDescent="0.25">
      <c r="A9742" s="2" t="s">
        <v>10778</v>
      </c>
      <c r="B9742" s="2" t="s">
        <v>286</v>
      </c>
      <c r="C9742" s="9">
        <f t="shared" si="152"/>
        <v>45992</v>
      </c>
      <c r="D9742" t="s">
        <v>35</v>
      </c>
      <c r="E9742" t="s">
        <v>71</v>
      </c>
      <c r="F9742" s="3">
        <v>3</v>
      </c>
      <c r="G9742" s="4">
        <v>32176.799999999999</v>
      </c>
      <c r="H9742" s="5">
        <v>0.15</v>
      </c>
      <c r="I9742" s="4">
        <v>82050.84</v>
      </c>
      <c r="J9742" s="4">
        <v>20825.89</v>
      </c>
      <c r="K9742" t="s">
        <v>17</v>
      </c>
      <c r="L9742" t="s">
        <v>25</v>
      </c>
      <c r="M9742" s="2" t="s">
        <v>26</v>
      </c>
      <c r="N9742" t="s">
        <v>58</v>
      </c>
    </row>
    <row r="9743" spans="1:14" x14ac:dyDescent="0.25">
      <c r="A9743" s="2" t="s">
        <v>10779</v>
      </c>
      <c r="B9743" s="2" t="s">
        <v>1450</v>
      </c>
      <c r="C9743" s="9">
        <f t="shared" si="152"/>
        <v>46113</v>
      </c>
      <c r="D9743" t="s">
        <v>45</v>
      </c>
      <c r="E9743" t="s">
        <v>186</v>
      </c>
      <c r="F9743" s="3">
        <v>1</v>
      </c>
      <c r="G9743" s="4">
        <v>6991.55</v>
      </c>
      <c r="H9743" s="5">
        <v>0.1</v>
      </c>
      <c r="I9743" s="4">
        <v>6292.4</v>
      </c>
      <c r="J9743" s="4">
        <v>1765.13</v>
      </c>
      <c r="K9743" t="s">
        <v>124</v>
      </c>
      <c r="L9743" t="s">
        <v>18</v>
      </c>
      <c r="M9743" s="2" t="s">
        <v>19</v>
      </c>
      <c r="N9743" t="s">
        <v>87</v>
      </c>
    </row>
    <row r="9744" spans="1:14" x14ac:dyDescent="0.25">
      <c r="A9744" s="2" t="s">
        <v>10780</v>
      </c>
      <c r="B9744" s="2" t="s">
        <v>2092</v>
      </c>
      <c r="C9744" s="9">
        <f t="shared" si="152"/>
        <v>45413</v>
      </c>
      <c r="D9744" t="s">
        <v>35</v>
      </c>
      <c r="E9744" t="s">
        <v>71</v>
      </c>
      <c r="F9744" s="3">
        <v>4</v>
      </c>
      <c r="G9744" s="4">
        <v>21867.81</v>
      </c>
      <c r="H9744" s="5">
        <v>0.15</v>
      </c>
      <c r="I9744" s="4">
        <v>74350.55</v>
      </c>
      <c r="J9744" s="4">
        <v>10296.85</v>
      </c>
      <c r="K9744" t="s">
        <v>24</v>
      </c>
      <c r="L9744" t="s">
        <v>25</v>
      </c>
      <c r="M9744" s="2" t="s">
        <v>19</v>
      </c>
      <c r="N9744" t="s">
        <v>58</v>
      </c>
    </row>
    <row r="9745" spans="1:14" x14ac:dyDescent="0.25">
      <c r="A9745" s="2" t="s">
        <v>10781</v>
      </c>
      <c r="B9745" s="2" t="s">
        <v>296</v>
      </c>
      <c r="C9745" s="9">
        <f t="shared" si="152"/>
        <v>46082</v>
      </c>
      <c r="D9745" t="s">
        <v>15</v>
      </c>
      <c r="E9745" t="s">
        <v>95</v>
      </c>
      <c r="F9745" s="3">
        <v>2</v>
      </c>
      <c r="G9745" s="4">
        <v>1638.87</v>
      </c>
      <c r="H9745" s="5">
        <v>0</v>
      </c>
      <c r="I9745" s="4">
        <v>3277.74</v>
      </c>
      <c r="J9745" s="4">
        <v>781.55</v>
      </c>
      <c r="K9745" t="s">
        <v>24</v>
      </c>
      <c r="L9745" t="s">
        <v>25</v>
      </c>
      <c r="M9745" s="2" t="s">
        <v>19</v>
      </c>
      <c r="N9745" t="s">
        <v>66</v>
      </c>
    </row>
    <row r="9746" spans="1:14" x14ac:dyDescent="0.25">
      <c r="A9746" s="2" t="s">
        <v>10782</v>
      </c>
      <c r="B9746" s="2" t="s">
        <v>1809</v>
      </c>
      <c r="C9746" s="9">
        <f t="shared" si="152"/>
        <v>45809</v>
      </c>
      <c r="D9746" t="s">
        <v>45</v>
      </c>
      <c r="E9746" t="s">
        <v>121</v>
      </c>
      <c r="F9746" s="3">
        <v>4</v>
      </c>
      <c r="G9746" s="4">
        <v>710.98</v>
      </c>
      <c r="H9746" s="5">
        <v>0.05</v>
      </c>
      <c r="I9746" s="4">
        <v>2701.72</v>
      </c>
      <c r="J9746" s="4">
        <v>434.23</v>
      </c>
      <c r="K9746" t="s">
        <v>24</v>
      </c>
      <c r="L9746" t="s">
        <v>25</v>
      </c>
      <c r="M9746" s="2" t="s">
        <v>26</v>
      </c>
      <c r="N9746" t="s">
        <v>87</v>
      </c>
    </row>
    <row r="9747" spans="1:14" x14ac:dyDescent="0.25">
      <c r="A9747" s="2" t="s">
        <v>10783</v>
      </c>
      <c r="B9747" s="2" t="s">
        <v>2215</v>
      </c>
      <c r="C9747" s="9">
        <f t="shared" si="152"/>
        <v>46082</v>
      </c>
      <c r="D9747" t="s">
        <v>45</v>
      </c>
      <c r="E9747" t="s">
        <v>46</v>
      </c>
      <c r="F9747" s="3">
        <v>2</v>
      </c>
      <c r="G9747" s="4">
        <v>510.72</v>
      </c>
      <c r="H9747" s="5">
        <v>0.05</v>
      </c>
      <c r="I9747" s="4">
        <v>970.37</v>
      </c>
      <c r="J9747" s="4">
        <v>268.02999999999997</v>
      </c>
      <c r="K9747" t="s">
        <v>24</v>
      </c>
      <c r="L9747" t="s">
        <v>25</v>
      </c>
      <c r="M9747" s="2" t="s">
        <v>19</v>
      </c>
      <c r="N9747" t="s">
        <v>58</v>
      </c>
    </row>
    <row r="9748" spans="1:14" x14ac:dyDescent="0.25">
      <c r="A9748" s="2" t="s">
        <v>10784</v>
      </c>
      <c r="B9748" s="2" t="s">
        <v>3457</v>
      </c>
      <c r="C9748" s="9">
        <f t="shared" si="152"/>
        <v>46174</v>
      </c>
      <c r="D9748" t="s">
        <v>35</v>
      </c>
      <c r="E9748" t="s">
        <v>36</v>
      </c>
      <c r="F9748" s="3">
        <v>2</v>
      </c>
      <c r="G9748" s="4">
        <v>33630.83</v>
      </c>
      <c r="H9748" s="5">
        <v>0.1</v>
      </c>
      <c r="I9748" s="4">
        <v>60535.49</v>
      </c>
      <c r="J9748" s="4">
        <v>0</v>
      </c>
      <c r="K9748" t="s">
        <v>24</v>
      </c>
      <c r="L9748" t="s">
        <v>25</v>
      </c>
      <c r="M9748" s="2" t="s">
        <v>61</v>
      </c>
      <c r="N9748" t="s">
        <v>87</v>
      </c>
    </row>
    <row r="9749" spans="1:14" x14ac:dyDescent="0.25">
      <c r="A9749" s="2" t="s">
        <v>10785</v>
      </c>
      <c r="B9749" s="2" t="s">
        <v>3538</v>
      </c>
      <c r="C9749" s="9">
        <f t="shared" si="152"/>
        <v>45809</v>
      </c>
      <c r="D9749" t="s">
        <v>35</v>
      </c>
      <c r="E9749" t="s">
        <v>77</v>
      </c>
      <c r="F9749" s="3">
        <v>3</v>
      </c>
      <c r="G9749" s="4">
        <v>7617.52</v>
      </c>
      <c r="H9749" s="5">
        <v>0.05</v>
      </c>
      <c r="I9749" s="4">
        <v>21709.93</v>
      </c>
      <c r="J9749" s="4">
        <v>6529.18</v>
      </c>
      <c r="K9749" t="s">
        <v>37</v>
      </c>
      <c r="L9749" t="s">
        <v>18</v>
      </c>
      <c r="M9749" s="2" t="s">
        <v>19</v>
      </c>
      <c r="N9749" t="s">
        <v>87</v>
      </c>
    </row>
    <row r="9750" spans="1:14" x14ac:dyDescent="0.25">
      <c r="A9750" s="2" t="s">
        <v>10786</v>
      </c>
      <c r="B9750" s="2" t="s">
        <v>4642</v>
      </c>
      <c r="C9750" s="9">
        <f t="shared" si="152"/>
        <v>45323</v>
      </c>
      <c r="D9750" t="s">
        <v>35</v>
      </c>
      <c r="E9750" t="s">
        <v>36</v>
      </c>
      <c r="F9750" s="3">
        <v>1</v>
      </c>
      <c r="G9750" s="4">
        <v>12617.36</v>
      </c>
      <c r="H9750" s="5">
        <v>0.05</v>
      </c>
      <c r="I9750" s="4">
        <v>11986.49</v>
      </c>
      <c r="J9750" s="4">
        <v>3099.02</v>
      </c>
      <c r="K9750" t="s">
        <v>37</v>
      </c>
      <c r="L9750" t="s">
        <v>18</v>
      </c>
      <c r="M9750" s="2" t="s">
        <v>19</v>
      </c>
      <c r="N9750" t="s">
        <v>155</v>
      </c>
    </row>
    <row r="9751" spans="1:14" x14ac:dyDescent="0.25">
      <c r="A9751" s="2" t="s">
        <v>10787</v>
      </c>
      <c r="B9751" s="2" t="s">
        <v>766</v>
      </c>
      <c r="C9751" s="9">
        <f t="shared" si="152"/>
        <v>45383</v>
      </c>
      <c r="D9751" t="s">
        <v>35</v>
      </c>
      <c r="E9751" t="s">
        <v>71</v>
      </c>
      <c r="F9751" s="3">
        <v>3</v>
      </c>
      <c r="G9751" s="4">
        <v>27522.01</v>
      </c>
      <c r="H9751" s="5">
        <v>0.1</v>
      </c>
      <c r="I9751" s="4">
        <v>74309.429999999993</v>
      </c>
      <c r="J9751" s="4">
        <v>11659.93</v>
      </c>
      <c r="K9751" t="s">
        <v>37</v>
      </c>
      <c r="L9751" t="s">
        <v>25</v>
      </c>
      <c r="M9751" s="2" t="s">
        <v>19</v>
      </c>
      <c r="N9751" t="s">
        <v>42</v>
      </c>
    </row>
    <row r="9752" spans="1:14" x14ac:dyDescent="0.25">
      <c r="A9752" s="2" t="s">
        <v>10788</v>
      </c>
      <c r="B9752" s="2" t="s">
        <v>404</v>
      </c>
      <c r="C9752" s="9">
        <f t="shared" si="152"/>
        <v>45292</v>
      </c>
      <c r="D9752" t="s">
        <v>45</v>
      </c>
      <c r="E9752" t="s">
        <v>121</v>
      </c>
      <c r="F9752" s="3">
        <v>1</v>
      </c>
      <c r="G9752" s="4">
        <v>5747.45</v>
      </c>
      <c r="H9752" s="5">
        <v>0.05</v>
      </c>
      <c r="I9752" s="4">
        <v>5460.08</v>
      </c>
      <c r="J9752" s="4">
        <v>1428.75</v>
      </c>
      <c r="K9752" t="s">
        <v>24</v>
      </c>
      <c r="L9752" t="s">
        <v>18</v>
      </c>
      <c r="M9752" s="2" t="s">
        <v>19</v>
      </c>
      <c r="N9752" t="s">
        <v>32</v>
      </c>
    </row>
    <row r="9753" spans="1:14" x14ac:dyDescent="0.25">
      <c r="A9753" s="2" t="s">
        <v>10789</v>
      </c>
      <c r="B9753" s="2" t="s">
        <v>2083</v>
      </c>
      <c r="C9753" s="9">
        <f t="shared" si="152"/>
        <v>45689</v>
      </c>
      <c r="D9753" t="s">
        <v>15</v>
      </c>
      <c r="E9753" t="s">
        <v>16</v>
      </c>
      <c r="F9753" s="3">
        <v>3</v>
      </c>
      <c r="G9753" s="4">
        <v>2063.16</v>
      </c>
      <c r="H9753" s="5">
        <v>0</v>
      </c>
      <c r="I9753" s="4">
        <v>6189.48</v>
      </c>
      <c r="J9753" s="4">
        <v>754.57</v>
      </c>
      <c r="K9753" t="s">
        <v>37</v>
      </c>
      <c r="L9753" t="s">
        <v>18</v>
      </c>
      <c r="M9753" s="2" t="s">
        <v>19</v>
      </c>
      <c r="N9753" t="s">
        <v>66</v>
      </c>
    </row>
    <row r="9754" spans="1:14" x14ac:dyDescent="0.25">
      <c r="A9754" s="2" t="s">
        <v>10790</v>
      </c>
      <c r="B9754" s="2" t="s">
        <v>103</v>
      </c>
      <c r="C9754" s="9">
        <f t="shared" si="152"/>
        <v>45689</v>
      </c>
      <c r="D9754" t="s">
        <v>35</v>
      </c>
      <c r="E9754" t="s">
        <v>74</v>
      </c>
      <c r="F9754" s="3">
        <v>3</v>
      </c>
      <c r="G9754" s="4">
        <v>30198.71</v>
      </c>
      <c r="H9754" s="5">
        <v>0.25</v>
      </c>
      <c r="I9754" s="4">
        <v>67947.100000000006</v>
      </c>
      <c r="J9754" s="4">
        <v>8729.39</v>
      </c>
      <c r="K9754" t="s">
        <v>24</v>
      </c>
      <c r="L9754" t="s">
        <v>25</v>
      </c>
      <c r="M9754" s="2" t="s">
        <v>19</v>
      </c>
      <c r="N9754" t="s">
        <v>66</v>
      </c>
    </row>
    <row r="9755" spans="1:14" x14ac:dyDescent="0.25">
      <c r="A9755" s="2" t="s">
        <v>10791</v>
      </c>
      <c r="B9755" s="2" t="s">
        <v>1473</v>
      </c>
      <c r="C9755" s="9">
        <f t="shared" si="152"/>
        <v>45444</v>
      </c>
      <c r="D9755" t="s">
        <v>35</v>
      </c>
      <c r="E9755" t="s">
        <v>71</v>
      </c>
      <c r="F9755" s="3">
        <v>2</v>
      </c>
      <c r="G9755" s="4">
        <v>24827.08</v>
      </c>
      <c r="H9755" s="5">
        <v>0.2</v>
      </c>
      <c r="I9755" s="4">
        <v>39723.33</v>
      </c>
      <c r="J9755" s="4">
        <v>6765.22</v>
      </c>
      <c r="K9755" t="s">
        <v>37</v>
      </c>
      <c r="L9755" t="s">
        <v>25</v>
      </c>
      <c r="M9755" s="2" t="s">
        <v>19</v>
      </c>
      <c r="N9755" t="s">
        <v>38</v>
      </c>
    </row>
    <row r="9756" spans="1:14" x14ac:dyDescent="0.25">
      <c r="A9756" s="2" t="s">
        <v>10792</v>
      </c>
      <c r="B9756" s="2" t="s">
        <v>2124</v>
      </c>
      <c r="C9756" s="9">
        <f t="shared" si="152"/>
        <v>45292</v>
      </c>
      <c r="D9756" t="s">
        <v>35</v>
      </c>
      <c r="E9756" t="s">
        <v>71</v>
      </c>
      <c r="F9756" s="3">
        <v>3</v>
      </c>
      <c r="G9756" s="4">
        <v>22554.11</v>
      </c>
      <c r="H9756" s="5">
        <v>0</v>
      </c>
      <c r="I9756" s="4">
        <v>67662.33</v>
      </c>
      <c r="J9756" s="4">
        <v>14004.4</v>
      </c>
      <c r="K9756" t="s">
        <v>37</v>
      </c>
      <c r="L9756" t="s">
        <v>18</v>
      </c>
      <c r="M9756" s="2" t="s">
        <v>19</v>
      </c>
      <c r="N9756" t="s">
        <v>82</v>
      </c>
    </row>
    <row r="9757" spans="1:14" x14ac:dyDescent="0.25">
      <c r="A9757" s="2" t="s">
        <v>10793</v>
      </c>
      <c r="B9757" s="2" t="s">
        <v>1444</v>
      </c>
      <c r="C9757" s="9">
        <f t="shared" si="152"/>
        <v>45627</v>
      </c>
      <c r="D9757" t="s">
        <v>53</v>
      </c>
      <c r="E9757" t="s">
        <v>54</v>
      </c>
      <c r="F9757" s="3">
        <v>3</v>
      </c>
      <c r="G9757" s="4">
        <v>1055.8499999999999</v>
      </c>
      <c r="H9757" s="5">
        <v>0.1</v>
      </c>
      <c r="I9757" s="4">
        <v>2850.79</v>
      </c>
      <c r="J9757" s="4">
        <v>437.72</v>
      </c>
      <c r="K9757" t="s">
        <v>24</v>
      </c>
      <c r="L9757" t="s">
        <v>25</v>
      </c>
      <c r="M9757" s="2" t="s">
        <v>19</v>
      </c>
      <c r="N9757" t="s">
        <v>155</v>
      </c>
    </row>
    <row r="9758" spans="1:14" x14ac:dyDescent="0.25">
      <c r="A9758" s="2" t="s">
        <v>10794</v>
      </c>
      <c r="B9758" s="2" t="s">
        <v>1797</v>
      </c>
      <c r="C9758" s="9">
        <f t="shared" si="152"/>
        <v>46082</v>
      </c>
      <c r="D9758" t="s">
        <v>15</v>
      </c>
      <c r="E9758" t="s">
        <v>168</v>
      </c>
      <c r="F9758" s="3">
        <v>1</v>
      </c>
      <c r="G9758" s="4">
        <v>2196</v>
      </c>
      <c r="H9758" s="5">
        <v>0.15</v>
      </c>
      <c r="I9758" s="4">
        <v>1866.6</v>
      </c>
      <c r="J9758" s="4">
        <v>562.08000000000004</v>
      </c>
      <c r="K9758" t="s">
        <v>24</v>
      </c>
      <c r="L9758" t="s">
        <v>25</v>
      </c>
      <c r="M9758" s="2" t="s">
        <v>19</v>
      </c>
      <c r="N9758" t="s">
        <v>20</v>
      </c>
    </row>
    <row r="9759" spans="1:14" x14ac:dyDescent="0.25">
      <c r="A9759" s="2" t="s">
        <v>10795</v>
      </c>
      <c r="B9759" s="2" t="s">
        <v>520</v>
      </c>
      <c r="C9759" s="9">
        <f t="shared" si="152"/>
        <v>45536</v>
      </c>
      <c r="D9759" t="s">
        <v>30</v>
      </c>
      <c r="E9759" t="s">
        <v>163</v>
      </c>
      <c r="F9759" s="3">
        <v>3</v>
      </c>
      <c r="G9759" s="4">
        <v>216.19</v>
      </c>
      <c r="H9759" s="5">
        <v>0.1</v>
      </c>
      <c r="I9759" s="4">
        <v>583.71</v>
      </c>
      <c r="J9759" s="4">
        <v>85.06</v>
      </c>
      <c r="K9759" t="s">
        <v>24</v>
      </c>
      <c r="L9759" t="s">
        <v>25</v>
      </c>
      <c r="M9759" s="2" t="s">
        <v>19</v>
      </c>
      <c r="N9759" t="s">
        <v>66</v>
      </c>
    </row>
    <row r="9760" spans="1:14" x14ac:dyDescent="0.25">
      <c r="A9760" s="2" t="s">
        <v>10796</v>
      </c>
      <c r="B9760" s="2" t="s">
        <v>1252</v>
      </c>
      <c r="C9760" s="9">
        <f t="shared" si="152"/>
        <v>45352</v>
      </c>
      <c r="D9760" t="s">
        <v>30</v>
      </c>
      <c r="E9760" t="s">
        <v>106</v>
      </c>
      <c r="F9760" s="3">
        <v>2</v>
      </c>
      <c r="G9760" s="4">
        <v>1435.84</v>
      </c>
      <c r="H9760" s="5">
        <v>0.05</v>
      </c>
      <c r="I9760" s="4">
        <v>2728.1</v>
      </c>
      <c r="J9760" s="4">
        <v>355.47</v>
      </c>
      <c r="K9760" t="s">
        <v>24</v>
      </c>
      <c r="L9760" t="s">
        <v>18</v>
      </c>
      <c r="M9760" s="2" t="s">
        <v>19</v>
      </c>
      <c r="N9760" t="s">
        <v>58</v>
      </c>
    </row>
    <row r="9761" spans="1:14" x14ac:dyDescent="0.25">
      <c r="A9761" s="2" t="s">
        <v>10797</v>
      </c>
      <c r="B9761" s="2" t="s">
        <v>2197</v>
      </c>
      <c r="C9761" s="9">
        <f t="shared" si="152"/>
        <v>45901</v>
      </c>
      <c r="D9761" t="s">
        <v>15</v>
      </c>
      <c r="E9761" t="s">
        <v>168</v>
      </c>
      <c r="F9761" s="3">
        <v>3</v>
      </c>
      <c r="G9761" s="4">
        <v>2736.43</v>
      </c>
      <c r="H9761" s="5">
        <v>0.15</v>
      </c>
      <c r="I9761" s="4">
        <v>6977.9</v>
      </c>
      <c r="J9761" s="4">
        <v>849.08</v>
      </c>
      <c r="K9761" t="s">
        <v>17</v>
      </c>
      <c r="L9761" t="s">
        <v>25</v>
      </c>
      <c r="M9761" s="2" t="s">
        <v>19</v>
      </c>
      <c r="N9761" t="s">
        <v>82</v>
      </c>
    </row>
    <row r="9762" spans="1:14" x14ac:dyDescent="0.25">
      <c r="A9762" s="2" t="s">
        <v>10798</v>
      </c>
      <c r="B9762" s="2" t="s">
        <v>1372</v>
      </c>
      <c r="C9762" s="9">
        <f t="shared" si="152"/>
        <v>46174</v>
      </c>
      <c r="D9762" t="s">
        <v>45</v>
      </c>
      <c r="E9762" t="s">
        <v>121</v>
      </c>
      <c r="F9762" s="3">
        <v>4</v>
      </c>
      <c r="G9762" s="4">
        <v>3950.39</v>
      </c>
      <c r="H9762" s="5">
        <v>0.1</v>
      </c>
      <c r="I9762" s="4">
        <v>14221.4</v>
      </c>
      <c r="J9762" s="4">
        <v>3551.9</v>
      </c>
      <c r="K9762" t="s">
        <v>24</v>
      </c>
      <c r="L9762" t="s">
        <v>25</v>
      </c>
      <c r="M9762" s="2" t="s">
        <v>19</v>
      </c>
      <c r="N9762" t="s">
        <v>66</v>
      </c>
    </row>
    <row r="9763" spans="1:14" x14ac:dyDescent="0.25">
      <c r="A9763" s="2" t="s">
        <v>10799</v>
      </c>
      <c r="B9763" s="2" t="s">
        <v>1007</v>
      </c>
      <c r="C9763" s="9">
        <f t="shared" si="152"/>
        <v>45962</v>
      </c>
      <c r="D9763" t="s">
        <v>35</v>
      </c>
      <c r="E9763" t="s">
        <v>74</v>
      </c>
      <c r="F9763" s="3">
        <v>4</v>
      </c>
      <c r="G9763" s="4">
        <v>4443.3100000000004</v>
      </c>
      <c r="H9763" s="5">
        <v>0</v>
      </c>
      <c r="I9763" s="4">
        <v>17773.240000000002</v>
      </c>
      <c r="J9763" s="4">
        <v>4483.1000000000004</v>
      </c>
      <c r="K9763" t="s">
        <v>37</v>
      </c>
      <c r="L9763" t="s">
        <v>25</v>
      </c>
      <c r="M9763" s="2" t="s">
        <v>19</v>
      </c>
      <c r="N9763" t="s">
        <v>82</v>
      </c>
    </row>
    <row r="9764" spans="1:14" x14ac:dyDescent="0.25">
      <c r="A9764" s="2" t="s">
        <v>10800</v>
      </c>
      <c r="B9764" s="2" t="s">
        <v>1727</v>
      </c>
      <c r="C9764" s="9">
        <f t="shared" si="152"/>
        <v>45536</v>
      </c>
      <c r="D9764" t="s">
        <v>45</v>
      </c>
      <c r="E9764" t="s">
        <v>121</v>
      </c>
      <c r="F9764" s="3">
        <v>1</v>
      </c>
      <c r="G9764" s="4">
        <v>6086.28</v>
      </c>
      <c r="H9764" s="5">
        <v>0.1</v>
      </c>
      <c r="I9764" s="4">
        <v>5477.65</v>
      </c>
      <c r="J9764" s="4">
        <v>891.92</v>
      </c>
      <c r="K9764" t="s">
        <v>24</v>
      </c>
      <c r="L9764" t="s">
        <v>25</v>
      </c>
      <c r="M9764" s="2" t="s">
        <v>19</v>
      </c>
      <c r="N9764" t="s">
        <v>20</v>
      </c>
    </row>
    <row r="9765" spans="1:14" x14ac:dyDescent="0.25">
      <c r="A9765" s="2" t="s">
        <v>10801</v>
      </c>
      <c r="B9765" s="2" t="s">
        <v>5245</v>
      </c>
      <c r="C9765" s="9">
        <f t="shared" si="152"/>
        <v>45536</v>
      </c>
      <c r="D9765" t="s">
        <v>35</v>
      </c>
      <c r="E9765" t="s">
        <v>71</v>
      </c>
      <c r="F9765" s="3">
        <v>1</v>
      </c>
      <c r="G9765" s="4">
        <v>1646.07</v>
      </c>
      <c r="H9765" s="5">
        <v>0</v>
      </c>
      <c r="I9765" s="4">
        <v>1646.07</v>
      </c>
      <c r="J9765" s="4">
        <v>297.45999999999998</v>
      </c>
      <c r="K9765" t="s">
        <v>24</v>
      </c>
      <c r="L9765" t="s">
        <v>25</v>
      </c>
      <c r="M9765" s="2" t="s">
        <v>19</v>
      </c>
      <c r="N9765" t="s">
        <v>82</v>
      </c>
    </row>
    <row r="9766" spans="1:14" x14ac:dyDescent="0.25">
      <c r="A9766" s="2" t="s">
        <v>10802</v>
      </c>
      <c r="B9766" s="2" t="s">
        <v>1410</v>
      </c>
      <c r="C9766" s="9">
        <f t="shared" si="152"/>
        <v>45870</v>
      </c>
      <c r="D9766" t="s">
        <v>30</v>
      </c>
      <c r="E9766" t="s">
        <v>41</v>
      </c>
      <c r="F9766" s="3">
        <v>4</v>
      </c>
      <c r="G9766" s="4">
        <v>578.46</v>
      </c>
      <c r="H9766" s="5">
        <v>0.1</v>
      </c>
      <c r="I9766" s="4">
        <v>2082.46</v>
      </c>
      <c r="J9766" s="4">
        <v>623.33000000000004</v>
      </c>
      <c r="K9766" t="s">
        <v>24</v>
      </c>
      <c r="L9766" t="s">
        <v>25</v>
      </c>
      <c r="M9766" s="2" t="s">
        <v>19</v>
      </c>
      <c r="N9766" t="s">
        <v>87</v>
      </c>
    </row>
    <row r="9767" spans="1:14" x14ac:dyDescent="0.25">
      <c r="A9767" s="2" t="s">
        <v>10803</v>
      </c>
      <c r="B9767" s="2" t="s">
        <v>206</v>
      </c>
      <c r="C9767" s="9">
        <f t="shared" si="152"/>
        <v>46174</v>
      </c>
      <c r="D9767" t="s">
        <v>35</v>
      </c>
      <c r="E9767" t="s">
        <v>71</v>
      </c>
      <c r="F9767" s="3">
        <v>3</v>
      </c>
      <c r="G9767" s="4">
        <v>16029.43</v>
      </c>
      <c r="H9767" s="5">
        <v>0.15</v>
      </c>
      <c r="I9767" s="4">
        <v>40875.050000000003</v>
      </c>
      <c r="J9767" s="4">
        <v>13303.9</v>
      </c>
      <c r="K9767" t="s">
        <v>24</v>
      </c>
      <c r="L9767" t="s">
        <v>25</v>
      </c>
      <c r="M9767" s="2" t="s">
        <v>19</v>
      </c>
      <c r="N9767" t="s">
        <v>20</v>
      </c>
    </row>
    <row r="9768" spans="1:14" x14ac:dyDescent="0.25">
      <c r="A9768" s="2" t="s">
        <v>10804</v>
      </c>
      <c r="B9768" s="2" t="s">
        <v>1568</v>
      </c>
      <c r="C9768" s="9">
        <f t="shared" si="152"/>
        <v>46235</v>
      </c>
      <c r="D9768" t="s">
        <v>30</v>
      </c>
      <c r="E9768" t="s">
        <v>31</v>
      </c>
      <c r="F9768" s="3">
        <v>3</v>
      </c>
      <c r="G9768" s="4">
        <v>1070.9100000000001</v>
      </c>
      <c r="H9768" s="5">
        <v>0.05</v>
      </c>
      <c r="I9768" s="4">
        <v>3052.09</v>
      </c>
      <c r="J9768" s="4">
        <v>596.11</v>
      </c>
      <c r="K9768" t="s">
        <v>24</v>
      </c>
      <c r="L9768" t="s">
        <v>25</v>
      </c>
      <c r="M9768" s="2" t="s">
        <v>19</v>
      </c>
      <c r="N9768" t="s">
        <v>32</v>
      </c>
    </row>
    <row r="9769" spans="1:14" x14ac:dyDescent="0.25">
      <c r="A9769" s="2" t="s">
        <v>10805</v>
      </c>
      <c r="B9769" s="2" t="s">
        <v>2765</v>
      </c>
      <c r="C9769" s="9">
        <f t="shared" si="152"/>
        <v>45383</v>
      </c>
      <c r="D9769" t="s">
        <v>35</v>
      </c>
      <c r="E9769" t="s">
        <v>77</v>
      </c>
      <c r="F9769" s="3">
        <v>1</v>
      </c>
      <c r="G9769" s="4">
        <v>14680.03</v>
      </c>
      <c r="H9769" s="5">
        <v>0</v>
      </c>
      <c r="I9769" s="4">
        <v>14680.03</v>
      </c>
      <c r="J9769" s="4">
        <v>3235.39</v>
      </c>
      <c r="K9769" t="s">
        <v>24</v>
      </c>
      <c r="L9769" t="s">
        <v>18</v>
      </c>
      <c r="M9769" s="2" t="s">
        <v>19</v>
      </c>
      <c r="N9769" t="s">
        <v>87</v>
      </c>
    </row>
    <row r="9770" spans="1:14" x14ac:dyDescent="0.25">
      <c r="A9770" s="2" t="s">
        <v>10806</v>
      </c>
      <c r="B9770" s="2" t="s">
        <v>1581</v>
      </c>
      <c r="C9770" s="9">
        <f t="shared" si="152"/>
        <v>45931</v>
      </c>
      <c r="D9770" t="s">
        <v>30</v>
      </c>
      <c r="E9770" t="s">
        <v>163</v>
      </c>
      <c r="F9770" s="3">
        <v>2</v>
      </c>
      <c r="G9770" s="4">
        <v>621.27</v>
      </c>
      <c r="H9770" s="5">
        <v>0.15</v>
      </c>
      <c r="I9770" s="4">
        <v>1056.1600000000001</v>
      </c>
      <c r="J9770" s="4">
        <v>143.43</v>
      </c>
      <c r="K9770" t="s">
        <v>17</v>
      </c>
      <c r="L9770" t="s">
        <v>25</v>
      </c>
      <c r="M9770" s="2" t="s">
        <v>26</v>
      </c>
      <c r="N9770" t="s">
        <v>155</v>
      </c>
    </row>
    <row r="9771" spans="1:14" x14ac:dyDescent="0.25">
      <c r="A9771" s="2" t="s">
        <v>10807</v>
      </c>
      <c r="B9771" s="2" t="s">
        <v>1627</v>
      </c>
      <c r="C9771" s="9">
        <f t="shared" si="152"/>
        <v>45870</v>
      </c>
      <c r="D9771" t="s">
        <v>15</v>
      </c>
      <c r="E9771" t="s">
        <v>168</v>
      </c>
      <c r="F9771" s="3">
        <v>3</v>
      </c>
      <c r="G9771" s="4">
        <v>686.56</v>
      </c>
      <c r="H9771" s="5">
        <v>0.1</v>
      </c>
      <c r="I9771" s="4">
        <v>1853.71</v>
      </c>
      <c r="J9771" s="4">
        <v>582.83000000000004</v>
      </c>
      <c r="K9771" t="s">
        <v>24</v>
      </c>
      <c r="L9771" t="s">
        <v>25</v>
      </c>
      <c r="M9771" s="2" t="s">
        <v>19</v>
      </c>
      <c r="N9771" t="s">
        <v>42</v>
      </c>
    </row>
    <row r="9772" spans="1:14" x14ac:dyDescent="0.25">
      <c r="A9772" s="2" t="s">
        <v>10808</v>
      </c>
      <c r="B9772" s="2" t="s">
        <v>3137</v>
      </c>
      <c r="C9772" s="9">
        <f t="shared" si="152"/>
        <v>45870</v>
      </c>
      <c r="D9772" t="s">
        <v>45</v>
      </c>
      <c r="E9772" t="s">
        <v>121</v>
      </c>
      <c r="F9772" s="3">
        <v>4</v>
      </c>
      <c r="G9772" s="4">
        <v>2620.34</v>
      </c>
      <c r="H9772" s="5">
        <v>0</v>
      </c>
      <c r="I9772" s="4">
        <v>10481.36</v>
      </c>
      <c r="J9772" s="4">
        <v>2841.75</v>
      </c>
      <c r="K9772" t="s">
        <v>37</v>
      </c>
      <c r="L9772" t="s">
        <v>18</v>
      </c>
      <c r="M9772" s="2" t="s">
        <v>19</v>
      </c>
      <c r="N9772" t="s">
        <v>32</v>
      </c>
    </row>
    <row r="9773" spans="1:14" x14ac:dyDescent="0.25">
      <c r="A9773" s="2" t="s">
        <v>10809</v>
      </c>
      <c r="B9773" s="2" t="s">
        <v>176</v>
      </c>
      <c r="C9773" s="9">
        <f t="shared" si="152"/>
        <v>45748</v>
      </c>
      <c r="D9773" t="s">
        <v>15</v>
      </c>
      <c r="E9773" t="s">
        <v>168</v>
      </c>
      <c r="F9773" s="3">
        <v>2</v>
      </c>
      <c r="G9773" s="4">
        <v>1485.74</v>
      </c>
      <c r="H9773" s="5">
        <v>0.1</v>
      </c>
      <c r="I9773" s="4">
        <v>2674.33</v>
      </c>
      <c r="J9773" s="4">
        <v>369.66</v>
      </c>
      <c r="K9773" t="s">
        <v>24</v>
      </c>
      <c r="L9773" t="s">
        <v>25</v>
      </c>
      <c r="M9773" s="2" t="s">
        <v>19</v>
      </c>
      <c r="N9773" t="s">
        <v>87</v>
      </c>
    </row>
    <row r="9774" spans="1:14" x14ac:dyDescent="0.25">
      <c r="A9774" s="2" t="s">
        <v>10810</v>
      </c>
      <c r="B9774" s="2" t="s">
        <v>985</v>
      </c>
      <c r="C9774" s="9">
        <f t="shared" si="152"/>
        <v>46235</v>
      </c>
      <c r="D9774" t="s">
        <v>15</v>
      </c>
      <c r="E9774" t="s">
        <v>16</v>
      </c>
      <c r="F9774" s="3">
        <v>2</v>
      </c>
      <c r="G9774" s="4">
        <v>2252.9</v>
      </c>
      <c r="H9774" s="5">
        <v>0.1</v>
      </c>
      <c r="I9774" s="4">
        <v>4055.22</v>
      </c>
      <c r="J9774" s="4">
        <v>1036.76</v>
      </c>
      <c r="K9774" t="s">
        <v>17</v>
      </c>
      <c r="L9774" t="s">
        <v>25</v>
      </c>
      <c r="M9774" s="2" t="s">
        <v>19</v>
      </c>
      <c r="N9774" t="s">
        <v>87</v>
      </c>
    </row>
    <row r="9775" spans="1:14" x14ac:dyDescent="0.25">
      <c r="A9775" s="2" t="s">
        <v>10811</v>
      </c>
      <c r="B9775" s="2" t="s">
        <v>1201</v>
      </c>
      <c r="C9775" s="9">
        <f t="shared" si="152"/>
        <v>45536</v>
      </c>
      <c r="D9775" t="s">
        <v>45</v>
      </c>
      <c r="E9775" t="s">
        <v>111</v>
      </c>
      <c r="F9775" s="3">
        <v>3</v>
      </c>
      <c r="G9775" s="4">
        <v>1068.0999999999999</v>
      </c>
      <c r="H9775" s="5">
        <v>0.05</v>
      </c>
      <c r="I9775" s="4">
        <v>3044.08</v>
      </c>
      <c r="J9775" s="4">
        <v>0</v>
      </c>
      <c r="K9775" t="s">
        <v>37</v>
      </c>
      <c r="L9775" t="s">
        <v>25</v>
      </c>
      <c r="M9775" s="2" t="s">
        <v>61</v>
      </c>
      <c r="N9775" t="s">
        <v>42</v>
      </c>
    </row>
    <row r="9776" spans="1:14" x14ac:dyDescent="0.25">
      <c r="A9776" s="2" t="s">
        <v>10812</v>
      </c>
      <c r="B9776" s="2" t="s">
        <v>931</v>
      </c>
      <c r="C9776" s="9">
        <f t="shared" si="152"/>
        <v>45901</v>
      </c>
      <c r="D9776" t="s">
        <v>53</v>
      </c>
      <c r="E9776" t="s">
        <v>98</v>
      </c>
      <c r="F9776" s="3">
        <v>2</v>
      </c>
      <c r="G9776" s="4">
        <v>900.19</v>
      </c>
      <c r="H9776" s="5">
        <v>0.1</v>
      </c>
      <c r="I9776" s="4">
        <v>1620.34</v>
      </c>
      <c r="J9776" s="4">
        <v>471.44</v>
      </c>
      <c r="K9776" t="s">
        <v>37</v>
      </c>
      <c r="L9776" t="s">
        <v>25</v>
      </c>
      <c r="M9776" s="2" t="s">
        <v>19</v>
      </c>
      <c r="N9776" t="s">
        <v>155</v>
      </c>
    </row>
    <row r="9777" spans="1:14" x14ac:dyDescent="0.25">
      <c r="A9777" s="2" t="s">
        <v>10813</v>
      </c>
      <c r="B9777" s="2" t="s">
        <v>968</v>
      </c>
      <c r="C9777" s="9">
        <f t="shared" si="152"/>
        <v>46174</v>
      </c>
      <c r="D9777" t="s">
        <v>35</v>
      </c>
      <c r="E9777" t="s">
        <v>36</v>
      </c>
      <c r="F9777" s="3">
        <v>1</v>
      </c>
      <c r="G9777" s="4">
        <v>25197.01</v>
      </c>
      <c r="H9777" s="5">
        <v>0.05</v>
      </c>
      <c r="I9777" s="4">
        <v>23937.16</v>
      </c>
      <c r="J9777" s="4">
        <v>3597.63</v>
      </c>
      <c r="K9777" t="s">
        <v>124</v>
      </c>
      <c r="L9777" t="s">
        <v>25</v>
      </c>
      <c r="M9777" s="2" t="s">
        <v>19</v>
      </c>
      <c r="N9777" t="s">
        <v>87</v>
      </c>
    </row>
    <row r="9778" spans="1:14" x14ac:dyDescent="0.25">
      <c r="A9778" s="2" t="s">
        <v>10814</v>
      </c>
      <c r="B9778" s="2" t="s">
        <v>1661</v>
      </c>
      <c r="C9778" s="9">
        <f t="shared" si="152"/>
        <v>45566</v>
      </c>
      <c r="D9778" t="s">
        <v>53</v>
      </c>
      <c r="E9778" t="s">
        <v>92</v>
      </c>
      <c r="F9778" s="3">
        <v>2</v>
      </c>
      <c r="G9778" s="4">
        <v>224.23</v>
      </c>
      <c r="H9778" s="5">
        <v>0.2</v>
      </c>
      <c r="I9778" s="4">
        <v>358.77</v>
      </c>
      <c r="J9778" s="4">
        <v>81.59</v>
      </c>
      <c r="K9778" t="s">
        <v>17</v>
      </c>
      <c r="L9778" t="s">
        <v>18</v>
      </c>
      <c r="M9778" s="2" t="s">
        <v>19</v>
      </c>
      <c r="N9778" t="s">
        <v>42</v>
      </c>
    </row>
    <row r="9779" spans="1:14" x14ac:dyDescent="0.25">
      <c r="A9779" s="2" t="s">
        <v>10815</v>
      </c>
      <c r="B9779" s="2" t="s">
        <v>73</v>
      </c>
      <c r="C9779" s="9">
        <f t="shared" si="152"/>
        <v>45352</v>
      </c>
      <c r="D9779" t="s">
        <v>45</v>
      </c>
      <c r="E9779" t="s">
        <v>111</v>
      </c>
      <c r="F9779" s="3">
        <v>1</v>
      </c>
      <c r="G9779" s="4">
        <v>5650.3</v>
      </c>
      <c r="H9779" s="5">
        <v>0</v>
      </c>
      <c r="I9779" s="4">
        <v>5650.3</v>
      </c>
      <c r="J9779" s="4">
        <v>1598.91</v>
      </c>
      <c r="K9779" t="s">
        <v>24</v>
      </c>
      <c r="L9779" t="s">
        <v>25</v>
      </c>
      <c r="M9779" s="2" t="s">
        <v>26</v>
      </c>
      <c r="N9779" t="s">
        <v>58</v>
      </c>
    </row>
    <row r="9780" spans="1:14" x14ac:dyDescent="0.25">
      <c r="A9780" s="2" t="s">
        <v>10816</v>
      </c>
      <c r="B9780" s="2" t="s">
        <v>1152</v>
      </c>
      <c r="C9780" s="9">
        <f t="shared" si="152"/>
        <v>45474</v>
      </c>
      <c r="D9780" t="s">
        <v>30</v>
      </c>
      <c r="E9780" t="s">
        <v>41</v>
      </c>
      <c r="F9780" s="3">
        <v>3</v>
      </c>
      <c r="G9780" s="4">
        <v>763.09</v>
      </c>
      <c r="H9780" s="5">
        <v>0</v>
      </c>
      <c r="I9780" s="4">
        <v>2289.27</v>
      </c>
      <c r="J9780" s="4">
        <v>370.65</v>
      </c>
      <c r="K9780" t="s">
        <v>24</v>
      </c>
      <c r="L9780" t="s">
        <v>25</v>
      </c>
      <c r="M9780" s="2" t="s">
        <v>26</v>
      </c>
      <c r="N9780" t="s">
        <v>82</v>
      </c>
    </row>
    <row r="9781" spans="1:14" x14ac:dyDescent="0.25">
      <c r="A9781" s="2" t="s">
        <v>10817</v>
      </c>
      <c r="B9781" s="2" t="s">
        <v>1195</v>
      </c>
      <c r="C9781" s="9">
        <f t="shared" si="152"/>
        <v>45292</v>
      </c>
      <c r="D9781" t="s">
        <v>15</v>
      </c>
      <c r="E9781" t="s">
        <v>23</v>
      </c>
      <c r="F9781" s="3">
        <v>2</v>
      </c>
      <c r="G9781" s="4">
        <v>2976.44</v>
      </c>
      <c r="H9781" s="5">
        <v>0.15</v>
      </c>
      <c r="I9781" s="4">
        <v>5059.95</v>
      </c>
      <c r="J9781" s="4">
        <v>0</v>
      </c>
      <c r="K9781" t="s">
        <v>124</v>
      </c>
      <c r="L9781" t="s">
        <v>25</v>
      </c>
      <c r="M9781" s="2" t="s">
        <v>101</v>
      </c>
      <c r="N9781" t="s">
        <v>42</v>
      </c>
    </row>
    <row r="9782" spans="1:14" x14ac:dyDescent="0.25">
      <c r="A9782" s="2" t="s">
        <v>10818</v>
      </c>
      <c r="B9782" s="2" t="s">
        <v>694</v>
      </c>
      <c r="C9782" s="9">
        <f t="shared" si="152"/>
        <v>45413</v>
      </c>
      <c r="D9782" t="s">
        <v>15</v>
      </c>
      <c r="E9782" t="s">
        <v>16</v>
      </c>
      <c r="F9782" s="3">
        <v>4</v>
      </c>
      <c r="G9782" s="4">
        <v>1861.23</v>
      </c>
      <c r="H9782" s="5">
        <v>0</v>
      </c>
      <c r="I9782" s="4">
        <v>7444.92</v>
      </c>
      <c r="J9782" s="4">
        <v>2189.1</v>
      </c>
      <c r="K9782" t="s">
        <v>17</v>
      </c>
      <c r="L9782" t="s">
        <v>18</v>
      </c>
      <c r="M9782" s="2" t="s">
        <v>19</v>
      </c>
      <c r="N9782" t="s">
        <v>42</v>
      </c>
    </row>
    <row r="9783" spans="1:14" x14ac:dyDescent="0.25">
      <c r="A9783" s="2" t="s">
        <v>10819</v>
      </c>
      <c r="B9783" s="2" t="s">
        <v>679</v>
      </c>
      <c r="C9783" s="9">
        <f t="shared" si="152"/>
        <v>46204</v>
      </c>
      <c r="D9783" t="s">
        <v>30</v>
      </c>
      <c r="E9783" t="s">
        <v>106</v>
      </c>
      <c r="F9783" s="3">
        <v>4</v>
      </c>
      <c r="G9783" s="4">
        <v>238.58</v>
      </c>
      <c r="H9783" s="5">
        <v>0.25</v>
      </c>
      <c r="I9783" s="4">
        <v>715.74</v>
      </c>
      <c r="J9783" s="4">
        <v>207.13</v>
      </c>
      <c r="K9783" t="s">
        <v>124</v>
      </c>
      <c r="L9783" t="s">
        <v>25</v>
      </c>
      <c r="M9783" s="2" t="s">
        <v>19</v>
      </c>
      <c r="N9783" t="s">
        <v>58</v>
      </c>
    </row>
    <row r="9784" spans="1:14" x14ac:dyDescent="0.25">
      <c r="A9784" s="2" t="s">
        <v>10820</v>
      </c>
      <c r="B9784" s="2" t="s">
        <v>718</v>
      </c>
      <c r="C9784" s="9">
        <f t="shared" si="152"/>
        <v>45536</v>
      </c>
      <c r="D9784" t="s">
        <v>15</v>
      </c>
      <c r="E9784" t="s">
        <v>57</v>
      </c>
      <c r="F9784" s="3">
        <v>1</v>
      </c>
      <c r="G9784" s="4">
        <v>2774.71</v>
      </c>
      <c r="H9784" s="5">
        <v>0.1</v>
      </c>
      <c r="I9784" s="4">
        <v>2497.2399999999998</v>
      </c>
      <c r="J9784" s="4">
        <v>0</v>
      </c>
      <c r="K9784" t="s">
        <v>17</v>
      </c>
      <c r="L9784" t="s">
        <v>25</v>
      </c>
      <c r="M9784" s="2" t="s">
        <v>101</v>
      </c>
      <c r="N9784" t="s">
        <v>42</v>
      </c>
    </row>
    <row r="9785" spans="1:14" x14ac:dyDescent="0.25">
      <c r="A9785" s="2" t="s">
        <v>10821</v>
      </c>
      <c r="B9785" s="2" t="s">
        <v>304</v>
      </c>
      <c r="C9785" s="9">
        <f t="shared" si="152"/>
        <v>45474</v>
      </c>
      <c r="D9785" t="s">
        <v>15</v>
      </c>
      <c r="E9785" t="s">
        <v>57</v>
      </c>
      <c r="F9785" s="3">
        <v>1</v>
      </c>
      <c r="G9785" s="4">
        <v>2587.12</v>
      </c>
      <c r="H9785" s="5">
        <v>0.15</v>
      </c>
      <c r="I9785" s="4">
        <v>2199.0500000000002</v>
      </c>
      <c r="J9785" s="4">
        <v>371.6</v>
      </c>
      <c r="K9785" t="s">
        <v>24</v>
      </c>
      <c r="L9785" t="s">
        <v>25</v>
      </c>
      <c r="M9785" s="2" t="s">
        <v>19</v>
      </c>
      <c r="N9785" t="s">
        <v>38</v>
      </c>
    </row>
    <row r="9786" spans="1:14" x14ac:dyDescent="0.25">
      <c r="A9786" s="2" t="s">
        <v>10822</v>
      </c>
      <c r="B9786" s="2" t="s">
        <v>2133</v>
      </c>
      <c r="C9786" s="9">
        <f t="shared" si="152"/>
        <v>45597</v>
      </c>
      <c r="D9786" t="s">
        <v>35</v>
      </c>
      <c r="E9786" t="s">
        <v>74</v>
      </c>
      <c r="F9786" s="3">
        <v>3</v>
      </c>
      <c r="G9786" s="4">
        <v>11055.36</v>
      </c>
      <c r="H9786" s="5">
        <v>0.1</v>
      </c>
      <c r="I9786" s="4">
        <v>29849.47</v>
      </c>
      <c r="J9786" s="4">
        <v>0</v>
      </c>
      <c r="K9786" t="s">
        <v>24</v>
      </c>
      <c r="L9786" t="s">
        <v>25</v>
      </c>
      <c r="M9786" s="2" t="s">
        <v>101</v>
      </c>
      <c r="N9786" t="s">
        <v>82</v>
      </c>
    </row>
    <row r="9787" spans="1:14" x14ac:dyDescent="0.25">
      <c r="A9787" s="2" t="s">
        <v>10823</v>
      </c>
      <c r="B9787" s="2" t="s">
        <v>3342</v>
      </c>
      <c r="C9787" s="9">
        <f t="shared" si="152"/>
        <v>45809</v>
      </c>
      <c r="D9787" t="s">
        <v>35</v>
      </c>
      <c r="E9787" t="s">
        <v>74</v>
      </c>
      <c r="F9787" s="3">
        <v>2</v>
      </c>
      <c r="G9787" s="4">
        <v>29249.91</v>
      </c>
      <c r="H9787" s="5">
        <v>0.15</v>
      </c>
      <c r="I9787" s="4">
        <v>49724.85</v>
      </c>
      <c r="J9787" s="4">
        <v>13347.24</v>
      </c>
      <c r="K9787" t="s">
        <v>24</v>
      </c>
      <c r="L9787" t="s">
        <v>25</v>
      </c>
      <c r="M9787" s="2" t="s">
        <v>19</v>
      </c>
      <c r="N9787" t="s">
        <v>82</v>
      </c>
    </row>
    <row r="9788" spans="1:14" x14ac:dyDescent="0.25">
      <c r="A9788" s="2" t="s">
        <v>10824</v>
      </c>
      <c r="B9788" s="2" t="s">
        <v>149</v>
      </c>
      <c r="C9788" s="9">
        <f t="shared" si="152"/>
        <v>46054</v>
      </c>
      <c r="D9788" t="s">
        <v>45</v>
      </c>
      <c r="E9788" t="s">
        <v>186</v>
      </c>
      <c r="F9788" s="3">
        <v>1</v>
      </c>
      <c r="G9788" s="4">
        <v>2104.04</v>
      </c>
      <c r="H9788" s="5">
        <v>0.05</v>
      </c>
      <c r="I9788" s="4">
        <v>1998.84</v>
      </c>
      <c r="J9788" s="4">
        <v>485.46</v>
      </c>
      <c r="K9788" t="s">
        <v>24</v>
      </c>
      <c r="L9788" t="s">
        <v>25</v>
      </c>
      <c r="M9788" s="2" t="s">
        <v>19</v>
      </c>
      <c r="N9788" t="s">
        <v>82</v>
      </c>
    </row>
    <row r="9789" spans="1:14" x14ac:dyDescent="0.25">
      <c r="A9789" s="2" t="s">
        <v>10825</v>
      </c>
      <c r="B9789" s="2" t="s">
        <v>1237</v>
      </c>
      <c r="C9789" s="9">
        <f t="shared" si="152"/>
        <v>45658</v>
      </c>
      <c r="D9789" t="s">
        <v>45</v>
      </c>
      <c r="E9789" t="s">
        <v>111</v>
      </c>
      <c r="F9789" s="3">
        <v>1</v>
      </c>
      <c r="G9789" s="4">
        <v>5406.86</v>
      </c>
      <c r="H9789" s="5">
        <v>0.1</v>
      </c>
      <c r="I9789" s="4">
        <v>4866.17</v>
      </c>
      <c r="J9789" s="4">
        <v>889.01</v>
      </c>
      <c r="K9789" t="s">
        <v>24</v>
      </c>
      <c r="L9789" t="s">
        <v>47</v>
      </c>
      <c r="M9789" s="2" t="s">
        <v>19</v>
      </c>
      <c r="N9789" t="s">
        <v>20</v>
      </c>
    </row>
    <row r="9790" spans="1:14" x14ac:dyDescent="0.25">
      <c r="A9790" s="2" t="s">
        <v>10826</v>
      </c>
      <c r="B9790" s="2" t="s">
        <v>1437</v>
      </c>
      <c r="C9790" s="9">
        <f t="shared" si="152"/>
        <v>45778</v>
      </c>
      <c r="D9790" t="s">
        <v>45</v>
      </c>
      <c r="E9790" t="s">
        <v>121</v>
      </c>
      <c r="F9790" s="3">
        <v>3</v>
      </c>
      <c r="G9790" s="4">
        <v>7299.42</v>
      </c>
      <c r="H9790" s="5">
        <v>0.1</v>
      </c>
      <c r="I9790" s="4">
        <v>19708.43</v>
      </c>
      <c r="J9790" s="4">
        <v>4020.41</v>
      </c>
      <c r="K9790" t="s">
        <v>17</v>
      </c>
      <c r="L9790" t="s">
        <v>25</v>
      </c>
      <c r="M9790" s="2" t="s">
        <v>19</v>
      </c>
      <c r="N9790" t="s">
        <v>87</v>
      </c>
    </row>
    <row r="9791" spans="1:14" x14ac:dyDescent="0.25">
      <c r="A9791" s="2" t="s">
        <v>10827</v>
      </c>
      <c r="B9791" s="2" t="s">
        <v>70</v>
      </c>
      <c r="C9791" s="9">
        <f t="shared" si="152"/>
        <v>45748</v>
      </c>
      <c r="D9791" t="s">
        <v>35</v>
      </c>
      <c r="E9791" t="s">
        <v>50</v>
      </c>
      <c r="F9791" s="3">
        <v>2</v>
      </c>
      <c r="G9791" s="4">
        <v>21754.3</v>
      </c>
      <c r="H9791" s="5">
        <v>0.2</v>
      </c>
      <c r="I9791" s="4">
        <v>34806.879999999997</v>
      </c>
      <c r="J9791" s="4">
        <v>6882.55</v>
      </c>
      <c r="K9791" t="s">
        <v>17</v>
      </c>
      <c r="L9791" t="s">
        <v>25</v>
      </c>
      <c r="M9791" s="2" t="s">
        <v>19</v>
      </c>
      <c r="N9791" t="s">
        <v>42</v>
      </c>
    </row>
    <row r="9792" spans="1:14" x14ac:dyDescent="0.25">
      <c r="A9792" s="2" t="s">
        <v>10828</v>
      </c>
      <c r="B9792" s="2" t="s">
        <v>1571</v>
      </c>
      <c r="C9792" s="9">
        <f t="shared" si="152"/>
        <v>45597</v>
      </c>
      <c r="D9792" t="s">
        <v>15</v>
      </c>
      <c r="E9792" t="s">
        <v>23</v>
      </c>
      <c r="F9792" s="3">
        <v>2</v>
      </c>
      <c r="G9792" s="4">
        <v>1717.47</v>
      </c>
      <c r="H9792" s="5">
        <v>0</v>
      </c>
      <c r="I9792" s="4">
        <v>3434.94</v>
      </c>
      <c r="J9792" s="4">
        <v>1165.17</v>
      </c>
      <c r="K9792" t="s">
        <v>24</v>
      </c>
      <c r="L9792" t="s">
        <v>25</v>
      </c>
      <c r="M9792" s="2" t="s">
        <v>19</v>
      </c>
      <c r="N9792" t="s">
        <v>82</v>
      </c>
    </row>
    <row r="9793" spans="1:14" x14ac:dyDescent="0.25">
      <c r="A9793" s="2" t="s">
        <v>10829</v>
      </c>
      <c r="B9793" s="2" t="s">
        <v>673</v>
      </c>
      <c r="C9793" s="9">
        <f t="shared" si="152"/>
        <v>46082</v>
      </c>
      <c r="D9793" t="s">
        <v>15</v>
      </c>
      <c r="E9793" t="s">
        <v>168</v>
      </c>
      <c r="F9793" s="3">
        <v>1</v>
      </c>
      <c r="G9793" s="4">
        <v>1886.4</v>
      </c>
      <c r="H9793" s="5">
        <v>0</v>
      </c>
      <c r="I9793" s="4">
        <v>1886.4</v>
      </c>
      <c r="J9793" s="4">
        <v>286.12</v>
      </c>
      <c r="K9793" t="s">
        <v>24</v>
      </c>
      <c r="L9793" t="s">
        <v>25</v>
      </c>
      <c r="M9793" s="2" t="s">
        <v>19</v>
      </c>
      <c r="N9793" t="s">
        <v>20</v>
      </c>
    </row>
    <row r="9794" spans="1:14" x14ac:dyDescent="0.25">
      <c r="A9794" s="2" t="s">
        <v>10830</v>
      </c>
      <c r="B9794" s="2" t="s">
        <v>2109</v>
      </c>
      <c r="C9794" s="9">
        <f t="shared" si="152"/>
        <v>46113</v>
      </c>
      <c r="D9794" t="s">
        <v>15</v>
      </c>
      <c r="E9794" t="s">
        <v>168</v>
      </c>
      <c r="F9794" s="3">
        <v>2</v>
      </c>
      <c r="G9794" s="4">
        <v>1477.93</v>
      </c>
      <c r="H9794" s="5">
        <v>0.1</v>
      </c>
      <c r="I9794" s="4">
        <v>2660.27</v>
      </c>
      <c r="J9794" s="4">
        <v>0</v>
      </c>
      <c r="K9794" t="s">
        <v>24</v>
      </c>
      <c r="L9794" t="s">
        <v>25</v>
      </c>
      <c r="M9794" s="2" t="s">
        <v>61</v>
      </c>
      <c r="N9794" t="s">
        <v>66</v>
      </c>
    </row>
    <row r="9795" spans="1:14" x14ac:dyDescent="0.25">
      <c r="A9795" s="2" t="s">
        <v>10831</v>
      </c>
      <c r="B9795" s="2" t="s">
        <v>4449</v>
      </c>
      <c r="C9795" s="9">
        <f t="shared" ref="C9795:C9858" si="153">DATE(YEAR(B9795),MONTH(B9795),1)</f>
        <v>45444</v>
      </c>
      <c r="D9795" t="s">
        <v>30</v>
      </c>
      <c r="E9795" t="s">
        <v>163</v>
      </c>
      <c r="F9795" s="3">
        <v>2</v>
      </c>
      <c r="G9795" s="4">
        <v>1396.41</v>
      </c>
      <c r="H9795" s="5">
        <v>0.05</v>
      </c>
      <c r="I9795" s="4">
        <v>2653.18</v>
      </c>
      <c r="J9795" s="4">
        <v>344.95</v>
      </c>
      <c r="K9795" t="s">
        <v>24</v>
      </c>
      <c r="L9795" t="s">
        <v>25</v>
      </c>
      <c r="M9795" s="2" t="s">
        <v>19</v>
      </c>
      <c r="N9795" t="s">
        <v>82</v>
      </c>
    </row>
    <row r="9796" spans="1:14" x14ac:dyDescent="0.25">
      <c r="A9796" s="2" t="s">
        <v>10832</v>
      </c>
      <c r="B9796" s="2" t="s">
        <v>1386</v>
      </c>
      <c r="C9796" s="9">
        <f t="shared" si="153"/>
        <v>45962</v>
      </c>
      <c r="D9796" t="s">
        <v>30</v>
      </c>
      <c r="E9796" t="s">
        <v>41</v>
      </c>
      <c r="F9796" s="3">
        <v>2</v>
      </c>
      <c r="G9796" s="4">
        <v>1288.5999999999999</v>
      </c>
      <c r="H9796" s="5">
        <v>0.1</v>
      </c>
      <c r="I9796" s="4">
        <v>2319.48</v>
      </c>
      <c r="J9796" s="4">
        <v>555.65</v>
      </c>
      <c r="K9796" t="s">
        <v>37</v>
      </c>
      <c r="L9796" t="s">
        <v>25</v>
      </c>
      <c r="M9796" s="2" t="s">
        <v>26</v>
      </c>
      <c r="N9796" t="s">
        <v>58</v>
      </c>
    </row>
    <row r="9797" spans="1:14" x14ac:dyDescent="0.25">
      <c r="A9797" s="2" t="s">
        <v>10833</v>
      </c>
      <c r="B9797" s="2" t="s">
        <v>2979</v>
      </c>
      <c r="C9797" s="9">
        <f t="shared" si="153"/>
        <v>45627</v>
      </c>
      <c r="D9797" t="s">
        <v>35</v>
      </c>
      <c r="E9797" t="s">
        <v>74</v>
      </c>
      <c r="F9797" s="3">
        <v>4</v>
      </c>
      <c r="G9797" s="4">
        <v>1785.59</v>
      </c>
      <c r="H9797" s="5">
        <v>0</v>
      </c>
      <c r="I9797" s="4">
        <v>7142.36</v>
      </c>
      <c r="J9797" s="4">
        <v>2242.25</v>
      </c>
      <c r="K9797" t="s">
        <v>24</v>
      </c>
      <c r="L9797" t="s">
        <v>25</v>
      </c>
      <c r="M9797" s="2" t="s">
        <v>19</v>
      </c>
      <c r="N9797" t="s">
        <v>58</v>
      </c>
    </row>
    <row r="9798" spans="1:14" x14ac:dyDescent="0.25">
      <c r="A9798" s="2" t="s">
        <v>10834</v>
      </c>
      <c r="B9798" s="2" t="s">
        <v>1593</v>
      </c>
      <c r="C9798" s="9">
        <f t="shared" si="153"/>
        <v>45444</v>
      </c>
      <c r="D9798" t="s">
        <v>30</v>
      </c>
      <c r="E9798" t="s">
        <v>41</v>
      </c>
      <c r="F9798" s="3">
        <v>2</v>
      </c>
      <c r="G9798" s="4">
        <v>203.52</v>
      </c>
      <c r="H9798" s="5">
        <v>0.1</v>
      </c>
      <c r="I9798" s="4">
        <v>366.34</v>
      </c>
      <c r="J9798" s="4">
        <v>125.53</v>
      </c>
      <c r="K9798" t="s">
        <v>24</v>
      </c>
      <c r="L9798" t="s">
        <v>25</v>
      </c>
      <c r="M9798" s="2" t="s">
        <v>19</v>
      </c>
      <c r="N9798" t="s">
        <v>20</v>
      </c>
    </row>
    <row r="9799" spans="1:14" x14ac:dyDescent="0.25">
      <c r="A9799" s="2" t="s">
        <v>10835</v>
      </c>
      <c r="B9799" s="2" t="s">
        <v>452</v>
      </c>
      <c r="C9799" s="9">
        <f t="shared" si="153"/>
        <v>45931</v>
      </c>
      <c r="D9799" t="s">
        <v>15</v>
      </c>
      <c r="E9799" t="s">
        <v>23</v>
      </c>
      <c r="F9799" s="3">
        <v>4</v>
      </c>
      <c r="G9799" s="4">
        <v>2243.25</v>
      </c>
      <c r="H9799" s="5">
        <v>0.05</v>
      </c>
      <c r="I9799" s="4">
        <v>8524.35</v>
      </c>
      <c r="J9799" s="4">
        <v>1630.44</v>
      </c>
      <c r="K9799" t="s">
        <v>24</v>
      </c>
      <c r="L9799" t="s">
        <v>25</v>
      </c>
      <c r="M9799" s="2" t="s">
        <v>19</v>
      </c>
      <c r="N9799" t="s">
        <v>32</v>
      </c>
    </row>
    <row r="9800" spans="1:14" x14ac:dyDescent="0.25">
      <c r="A9800" s="2" t="s">
        <v>10836</v>
      </c>
      <c r="B9800" s="2" t="s">
        <v>3903</v>
      </c>
      <c r="C9800" s="9">
        <f t="shared" si="153"/>
        <v>45627</v>
      </c>
      <c r="D9800" t="s">
        <v>45</v>
      </c>
      <c r="E9800" t="s">
        <v>46</v>
      </c>
      <c r="F9800" s="3">
        <v>2</v>
      </c>
      <c r="G9800" s="4">
        <v>7663.25</v>
      </c>
      <c r="H9800" s="5">
        <v>0</v>
      </c>
      <c r="I9800" s="4">
        <v>15326.5</v>
      </c>
      <c r="J9800" s="4">
        <v>2515.59</v>
      </c>
      <c r="K9800" t="s">
        <v>24</v>
      </c>
      <c r="L9800" t="s">
        <v>25</v>
      </c>
      <c r="M9800" s="2" t="s">
        <v>19</v>
      </c>
      <c r="N9800" t="s">
        <v>82</v>
      </c>
    </row>
    <row r="9801" spans="1:14" x14ac:dyDescent="0.25">
      <c r="A9801" s="2" t="s">
        <v>10837</v>
      </c>
      <c r="B9801" s="2" t="s">
        <v>4825</v>
      </c>
      <c r="C9801" s="9">
        <f t="shared" si="153"/>
        <v>46023</v>
      </c>
      <c r="D9801" t="s">
        <v>35</v>
      </c>
      <c r="E9801" t="s">
        <v>50</v>
      </c>
      <c r="F9801" s="3">
        <v>2</v>
      </c>
      <c r="G9801" s="4">
        <v>14013.36</v>
      </c>
      <c r="H9801" s="5">
        <v>0.2</v>
      </c>
      <c r="I9801" s="4">
        <v>22421.38</v>
      </c>
      <c r="J9801" s="4">
        <v>5887.71</v>
      </c>
      <c r="K9801" t="s">
        <v>24</v>
      </c>
      <c r="L9801" t="s">
        <v>25</v>
      </c>
      <c r="M9801" s="2" t="s">
        <v>19</v>
      </c>
      <c r="N9801" t="s">
        <v>32</v>
      </c>
    </row>
    <row r="9802" spans="1:14" x14ac:dyDescent="0.25">
      <c r="A9802" s="2" t="s">
        <v>10838</v>
      </c>
      <c r="B9802" s="2" t="s">
        <v>931</v>
      </c>
      <c r="C9802" s="9">
        <f t="shared" si="153"/>
        <v>45901</v>
      </c>
      <c r="D9802" t="s">
        <v>45</v>
      </c>
      <c r="E9802" t="s">
        <v>186</v>
      </c>
      <c r="F9802" s="3">
        <v>2</v>
      </c>
      <c r="G9802" s="4">
        <v>868.27</v>
      </c>
      <c r="H9802" s="5">
        <v>0.15</v>
      </c>
      <c r="I9802" s="4">
        <v>1476.06</v>
      </c>
      <c r="J9802" s="4">
        <v>281.85000000000002</v>
      </c>
      <c r="K9802" t="s">
        <v>37</v>
      </c>
      <c r="L9802" t="s">
        <v>25</v>
      </c>
      <c r="M9802" s="2" t="s">
        <v>19</v>
      </c>
      <c r="N9802" t="s">
        <v>32</v>
      </c>
    </row>
    <row r="9803" spans="1:14" x14ac:dyDescent="0.25">
      <c r="A9803" s="2" t="s">
        <v>10839</v>
      </c>
      <c r="B9803" s="2" t="s">
        <v>2561</v>
      </c>
      <c r="C9803" s="9">
        <f t="shared" si="153"/>
        <v>46054</v>
      </c>
      <c r="D9803" t="s">
        <v>35</v>
      </c>
      <c r="E9803" t="s">
        <v>74</v>
      </c>
      <c r="F9803" s="3">
        <v>1</v>
      </c>
      <c r="G9803" s="4">
        <v>18186.21</v>
      </c>
      <c r="H9803" s="5">
        <v>0.15</v>
      </c>
      <c r="I9803" s="4">
        <v>15458.28</v>
      </c>
      <c r="J9803" s="4">
        <v>2208.5700000000002</v>
      </c>
      <c r="K9803" t="s">
        <v>24</v>
      </c>
      <c r="L9803" t="s">
        <v>18</v>
      </c>
      <c r="M9803" s="2" t="s">
        <v>19</v>
      </c>
      <c r="N9803" t="s">
        <v>66</v>
      </c>
    </row>
    <row r="9804" spans="1:14" x14ac:dyDescent="0.25">
      <c r="A9804" s="2" t="s">
        <v>10840</v>
      </c>
      <c r="B9804" s="2" t="s">
        <v>2043</v>
      </c>
      <c r="C9804" s="9">
        <f t="shared" si="153"/>
        <v>45323</v>
      </c>
      <c r="D9804" t="s">
        <v>15</v>
      </c>
      <c r="E9804" t="s">
        <v>95</v>
      </c>
      <c r="F9804" s="3">
        <v>1</v>
      </c>
      <c r="G9804" s="4">
        <v>552.67999999999995</v>
      </c>
      <c r="H9804" s="5">
        <v>0.1</v>
      </c>
      <c r="I9804" s="4">
        <v>497.41</v>
      </c>
      <c r="J9804" s="4">
        <v>83.25</v>
      </c>
      <c r="K9804" t="s">
        <v>17</v>
      </c>
      <c r="L9804" t="s">
        <v>25</v>
      </c>
      <c r="M9804" s="2" t="s">
        <v>19</v>
      </c>
      <c r="N9804" t="s">
        <v>82</v>
      </c>
    </row>
    <row r="9805" spans="1:14" x14ac:dyDescent="0.25">
      <c r="A9805" s="2" t="s">
        <v>10841</v>
      </c>
      <c r="B9805" s="2" t="s">
        <v>3480</v>
      </c>
      <c r="C9805" s="9">
        <f t="shared" si="153"/>
        <v>46204</v>
      </c>
      <c r="D9805" t="s">
        <v>35</v>
      </c>
      <c r="E9805" t="s">
        <v>50</v>
      </c>
      <c r="F9805" s="3">
        <v>4</v>
      </c>
      <c r="G9805" s="4">
        <v>22145.85</v>
      </c>
      <c r="H9805" s="5">
        <v>0</v>
      </c>
      <c r="I9805" s="4">
        <v>88583.4</v>
      </c>
      <c r="J9805" s="4">
        <v>11066.71</v>
      </c>
      <c r="K9805" t="s">
        <v>17</v>
      </c>
      <c r="L9805" t="s">
        <v>18</v>
      </c>
      <c r="M9805" s="2" t="s">
        <v>19</v>
      </c>
      <c r="N9805" t="s">
        <v>82</v>
      </c>
    </row>
    <row r="9806" spans="1:14" x14ac:dyDescent="0.25">
      <c r="A9806" s="2" t="s">
        <v>10842</v>
      </c>
      <c r="B9806" s="2" t="s">
        <v>604</v>
      </c>
      <c r="C9806" s="9">
        <f t="shared" si="153"/>
        <v>45689</v>
      </c>
      <c r="D9806" t="s">
        <v>35</v>
      </c>
      <c r="E9806" t="s">
        <v>77</v>
      </c>
      <c r="F9806" s="3">
        <v>2</v>
      </c>
      <c r="G9806" s="4">
        <v>9414.4699999999993</v>
      </c>
      <c r="H9806" s="5">
        <v>0.1</v>
      </c>
      <c r="I9806" s="4">
        <v>16946.05</v>
      </c>
      <c r="J9806" s="4">
        <v>5482.35</v>
      </c>
      <c r="K9806" t="s">
        <v>37</v>
      </c>
      <c r="L9806" t="s">
        <v>25</v>
      </c>
      <c r="M9806" s="2" t="s">
        <v>19</v>
      </c>
      <c r="N9806" t="s">
        <v>58</v>
      </c>
    </row>
    <row r="9807" spans="1:14" x14ac:dyDescent="0.25">
      <c r="A9807" s="2" t="s">
        <v>10843</v>
      </c>
      <c r="B9807" s="2" t="s">
        <v>5845</v>
      </c>
      <c r="C9807" s="9">
        <f t="shared" si="153"/>
        <v>45627</v>
      </c>
      <c r="D9807" t="s">
        <v>35</v>
      </c>
      <c r="E9807" t="s">
        <v>71</v>
      </c>
      <c r="F9807" s="3">
        <v>4</v>
      </c>
      <c r="G9807" s="4">
        <v>8140.66</v>
      </c>
      <c r="H9807" s="5">
        <v>0.15</v>
      </c>
      <c r="I9807" s="4">
        <v>27678.240000000002</v>
      </c>
      <c r="J9807" s="4">
        <v>5712.61</v>
      </c>
      <c r="K9807" t="s">
        <v>24</v>
      </c>
      <c r="L9807" t="s">
        <v>18</v>
      </c>
      <c r="M9807" s="2" t="s">
        <v>19</v>
      </c>
      <c r="N9807" t="s">
        <v>58</v>
      </c>
    </row>
    <row r="9808" spans="1:14" x14ac:dyDescent="0.25">
      <c r="A9808" s="2" t="s">
        <v>10844</v>
      </c>
      <c r="B9808" s="2" t="s">
        <v>5245</v>
      </c>
      <c r="C9808" s="9">
        <f t="shared" si="153"/>
        <v>45536</v>
      </c>
      <c r="D9808" t="s">
        <v>35</v>
      </c>
      <c r="E9808" t="s">
        <v>50</v>
      </c>
      <c r="F9808" s="3">
        <v>2</v>
      </c>
      <c r="G9808" s="4">
        <v>28650.6</v>
      </c>
      <c r="H9808" s="5">
        <v>0</v>
      </c>
      <c r="I9808" s="4">
        <v>57301.2</v>
      </c>
      <c r="J9808" s="4">
        <v>17146.12</v>
      </c>
      <c r="K9808" t="s">
        <v>24</v>
      </c>
      <c r="L9808" t="s">
        <v>25</v>
      </c>
      <c r="M9808" s="2" t="s">
        <v>26</v>
      </c>
      <c r="N9808" t="s">
        <v>32</v>
      </c>
    </row>
    <row r="9809" spans="1:14" x14ac:dyDescent="0.25">
      <c r="A9809" s="2" t="s">
        <v>10845</v>
      </c>
      <c r="B9809" s="2" t="s">
        <v>990</v>
      </c>
      <c r="C9809" s="9">
        <f t="shared" si="153"/>
        <v>45413</v>
      </c>
      <c r="D9809" t="s">
        <v>35</v>
      </c>
      <c r="E9809" t="s">
        <v>50</v>
      </c>
      <c r="F9809" s="3">
        <v>3</v>
      </c>
      <c r="G9809" s="4">
        <v>24814.97</v>
      </c>
      <c r="H9809" s="5">
        <v>0.1</v>
      </c>
      <c r="I9809" s="4">
        <v>67000.42</v>
      </c>
      <c r="J9809" s="4">
        <v>18134.740000000002</v>
      </c>
      <c r="K9809" t="s">
        <v>24</v>
      </c>
      <c r="L9809" t="s">
        <v>18</v>
      </c>
      <c r="M9809" s="2" t="s">
        <v>26</v>
      </c>
      <c r="N9809" t="s">
        <v>38</v>
      </c>
    </row>
    <row r="9810" spans="1:14" x14ac:dyDescent="0.25">
      <c r="A9810" s="2" t="s">
        <v>10846</v>
      </c>
      <c r="B9810" s="2" t="s">
        <v>636</v>
      </c>
      <c r="C9810" s="9">
        <f t="shared" si="153"/>
        <v>46023</v>
      </c>
      <c r="D9810" t="s">
        <v>45</v>
      </c>
      <c r="E9810" t="s">
        <v>222</v>
      </c>
      <c r="F9810" s="3">
        <v>4</v>
      </c>
      <c r="G9810" s="4">
        <v>3061.77</v>
      </c>
      <c r="H9810" s="5">
        <v>0.2</v>
      </c>
      <c r="I9810" s="4">
        <v>9797.66</v>
      </c>
      <c r="J9810" s="4">
        <v>1611.3</v>
      </c>
      <c r="K9810" t="s">
        <v>124</v>
      </c>
      <c r="L9810" t="s">
        <v>25</v>
      </c>
      <c r="M9810" s="2" t="s">
        <v>19</v>
      </c>
      <c r="N9810" t="s">
        <v>20</v>
      </c>
    </row>
    <row r="9811" spans="1:14" x14ac:dyDescent="0.25">
      <c r="A9811" s="2" t="s">
        <v>10847</v>
      </c>
      <c r="B9811" s="2" t="s">
        <v>1601</v>
      </c>
      <c r="C9811" s="9">
        <f t="shared" si="153"/>
        <v>46023</v>
      </c>
      <c r="D9811" t="s">
        <v>35</v>
      </c>
      <c r="E9811" t="s">
        <v>77</v>
      </c>
      <c r="F9811" s="3">
        <v>1</v>
      </c>
      <c r="G9811" s="4">
        <v>5016.51</v>
      </c>
      <c r="H9811" s="5">
        <v>0.15</v>
      </c>
      <c r="I9811" s="4">
        <v>4264.03</v>
      </c>
      <c r="J9811" s="4">
        <v>0</v>
      </c>
      <c r="K9811" t="s">
        <v>124</v>
      </c>
      <c r="L9811" t="s">
        <v>25</v>
      </c>
      <c r="M9811" s="2" t="s">
        <v>61</v>
      </c>
      <c r="N9811" t="s">
        <v>58</v>
      </c>
    </row>
    <row r="9812" spans="1:14" x14ac:dyDescent="0.25">
      <c r="A9812" s="2" t="s">
        <v>10848</v>
      </c>
      <c r="B9812" s="2" t="s">
        <v>1659</v>
      </c>
      <c r="C9812" s="9">
        <f t="shared" si="153"/>
        <v>46143</v>
      </c>
      <c r="D9812" t="s">
        <v>45</v>
      </c>
      <c r="E9812" t="s">
        <v>121</v>
      </c>
      <c r="F9812" s="3">
        <v>3</v>
      </c>
      <c r="G9812" s="4">
        <v>7442.85</v>
      </c>
      <c r="H9812" s="5">
        <v>0.1</v>
      </c>
      <c r="I9812" s="4">
        <v>20095.7</v>
      </c>
      <c r="J9812" s="4">
        <v>4470.46</v>
      </c>
      <c r="K9812" t="s">
        <v>24</v>
      </c>
      <c r="L9812" t="s">
        <v>25</v>
      </c>
      <c r="M9812" s="2" t="s">
        <v>19</v>
      </c>
      <c r="N9812" t="s">
        <v>87</v>
      </c>
    </row>
    <row r="9813" spans="1:14" x14ac:dyDescent="0.25">
      <c r="A9813" s="2" t="s">
        <v>10849</v>
      </c>
      <c r="B9813" s="2" t="s">
        <v>524</v>
      </c>
      <c r="C9813" s="9">
        <f t="shared" si="153"/>
        <v>45992</v>
      </c>
      <c r="D9813" t="s">
        <v>35</v>
      </c>
      <c r="E9813" t="s">
        <v>77</v>
      </c>
      <c r="F9813" s="3">
        <v>1</v>
      </c>
      <c r="G9813" s="4">
        <v>20483.18</v>
      </c>
      <c r="H9813" s="5">
        <v>0.05</v>
      </c>
      <c r="I9813" s="4">
        <v>19459.02</v>
      </c>
      <c r="J9813" s="4">
        <v>5248.36</v>
      </c>
      <c r="K9813" t="s">
        <v>24</v>
      </c>
      <c r="L9813" t="s">
        <v>18</v>
      </c>
      <c r="M9813" s="2" t="s">
        <v>19</v>
      </c>
      <c r="N9813" t="s">
        <v>87</v>
      </c>
    </row>
    <row r="9814" spans="1:14" x14ac:dyDescent="0.25">
      <c r="A9814" s="2" t="s">
        <v>10850</v>
      </c>
      <c r="B9814" s="2" t="s">
        <v>1225</v>
      </c>
      <c r="C9814" s="9">
        <f t="shared" si="153"/>
        <v>45839</v>
      </c>
      <c r="D9814" t="s">
        <v>53</v>
      </c>
      <c r="E9814" t="s">
        <v>173</v>
      </c>
      <c r="F9814" s="3">
        <v>3</v>
      </c>
      <c r="G9814" s="4">
        <v>795.58</v>
      </c>
      <c r="H9814" s="5">
        <v>0.1</v>
      </c>
      <c r="I9814" s="4">
        <v>2148.0700000000002</v>
      </c>
      <c r="J9814" s="4">
        <v>715.69</v>
      </c>
      <c r="K9814" t="s">
        <v>24</v>
      </c>
      <c r="L9814" t="s">
        <v>25</v>
      </c>
      <c r="M9814" s="2" t="s">
        <v>26</v>
      </c>
      <c r="N9814" t="s">
        <v>42</v>
      </c>
    </row>
    <row r="9815" spans="1:14" x14ac:dyDescent="0.25">
      <c r="A9815" s="2" t="s">
        <v>10851</v>
      </c>
      <c r="B9815" s="2" t="s">
        <v>444</v>
      </c>
      <c r="C9815" s="9">
        <f t="shared" si="153"/>
        <v>46174</v>
      </c>
      <c r="D9815" t="s">
        <v>53</v>
      </c>
      <c r="E9815" t="s">
        <v>98</v>
      </c>
      <c r="F9815" s="3">
        <v>3</v>
      </c>
      <c r="G9815" s="4">
        <v>312.24</v>
      </c>
      <c r="H9815" s="5">
        <v>0.15</v>
      </c>
      <c r="I9815" s="4">
        <v>796.21</v>
      </c>
      <c r="J9815" s="4">
        <v>130.4</v>
      </c>
      <c r="K9815" t="s">
        <v>24</v>
      </c>
      <c r="L9815" t="s">
        <v>25</v>
      </c>
      <c r="M9815" s="2" t="s">
        <v>19</v>
      </c>
      <c r="N9815" t="s">
        <v>82</v>
      </c>
    </row>
    <row r="9816" spans="1:14" x14ac:dyDescent="0.25">
      <c r="A9816" s="2" t="s">
        <v>10852</v>
      </c>
      <c r="B9816" s="2" t="s">
        <v>2301</v>
      </c>
      <c r="C9816" s="9">
        <f t="shared" si="153"/>
        <v>45292</v>
      </c>
      <c r="D9816" t="s">
        <v>35</v>
      </c>
      <c r="E9816" t="s">
        <v>36</v>
      </c>
      <c r="F9816" s="3">
        <v>3</v>
      </c>
      <c r="G9816" s="4">
        <v>29251.32</v>
      </c>
      <c r="H9816" s="5">
        <v>0.1</v>
      </c>
      <c r="I9816" s="4">
        <v>78978.559999999998</v>
      </c>
      <c r="J9816" s="4">
        <v>16808.05</v>
      </c>
      <c r="K9816" t="s">
        <v>17</v>
      </c>
      <c r="L9816" t="s">
        <v>47</v>
      </c>
      <c r="M9816" s="2" t="s">
        <v>19</v>
      </c>
      <c r="N9816" t="s">
        <v>58</v>
      </c>
    </row>
    <row r="9817" spans="1:14" x14ac:dyDescent="0.25">
      <c r="A9817" s="2" t="s">
        <v>10853</v>
      </c>
      <c r="B9817" s="2" t="s">
        <v>485</v>
      </c>
      <c r="C9817" s="9">
        <f t="shared" si="153"/>
        <v>45901</v>
      </c>
      <c r="D9817" t="s">
        <v>45</v>
      </c>
      <c r="E9817" t="s">
        <v>111</v>
      </c>
      <c r="F9817" s="3">
        <v>4</v>
      </c>
      <c r="G9817" s="4">
        <v>3376.19</v>
      </c>
      <c r="H9817" s="5">
        <v>0.15</v>
      </c>
      <c r="I9817" s="4">
        <v>11479.05</v>
      </c>
      <c r="J9817" s="4">
        <v>1911.63</v>
      </c>
      <c r="K9817" t="s">
        <v>37</v>
      </c>
      <c r="L9817" t="s">
        <v>25</v>
      </c>
      <c r="M9817" s="2" t="s">
        <v>26</v>
      </c>
      <c r="N9817" t="s">
        <v>66</v>
      </c>
    </row>
    <row r="9818" spans="1:14" x14ac:dyDescent="0.25">
      <c r="A9818" s="2" t="s">
        <v>10854</v>
      </c>
      <c r="B9818" s="2" t="s">
        <v>1906</v>
      </c>
      <c r="C9818" s="9">
        <f t="shared" si="153"/>
        <v>45292</v>
      </c>
      <c r="D9818" t="s">
        <v>35</v>
      </c>
      <c r="E9818" t="s">
        <v>36</v>
      </c>
      <c r="F9818" s="3">
        <v>4</v>
      </c>
      <c r="G9818" s="4">
        <v>28874.07</v>
      </c>
      <c r="H9818" s="5">
        <v>0</v>
      </c>
      <c r="I9818" s="4">
        <v>115496.28</v>
      </c>
      <c r="J9818" s="4">
        <v>0</v>
      </c>
      <c r="K9818" t="s">
        <v>124</v>
      </c>
      <c r="L9818" t="s">
        <v>18</v>
      </c>
      <c r="M9818" s="2" t="s">
        <v>101</v>
      </c>
      <c r="N9818" t="s">
        <v>42</v>
      </c>
    </row>
    <row r="9819" spans="1:14" x14ac:dyDescent="0.25">
      <c r="A9819" s="2" t="s">
        <v>10855</v>
      </c>
      <c r="B9819" s="2" t="s">
        <v>787</v>
      </c>
      <c r="C9819" s="9">
        <f t="shared" si="153"/>
        <v>46235</v>
      </c>
      <c r="D9819" t="s">
        <v>53</v>
      </c>
      <c r="E9819" t="s">
        <v>54</v>
      </c>
      <c r="F9819" s="3">
        <v>1</v>
      </c>
      <c r="G9819" s="4">
        <v>1102.3900000000001</v>
      </c>
      <c r="H9819" s="5">
        <v>0.1</v>
      </c>
      <c r="I9819" s="4">
        <v>992.15</v>
      </c>
      <c r="J9819" s="4">
        <v>287.04000000000002</v>
      </c>
      <c r="K9819" t="s">
        <v>152</v>
      </c>
      <c r="L9819" t="s">
        <v>47</v>
      </c>
      <c r="M9819" s="2" t="s">
        <v>19</v>
      </c>
      <c r="N9819" t="s">
        <v>42</v>
      </c>
    </row>
    <row r="9820" spans="1:14" x14ac:dyDescent="0.25">
      <c r="A9820" s="2" t="s">
        <v>10856</v>
      </c>
      <c r="B9820" s="2" t="s">
        <v>4546</v>
      </c>
      <c r="C9820" s="9">
        <f t="shared" si="153"/>
        <v>45689</v>
      </c>
      <c r="D9820" t="s">
        <v>15</v>
      </c>
      <c r="E9820" t="s">
        <v>23</v>
      </c>
      <c r="F9820" s="3">
        <v>4</v>
      </c>
      <c r="G9820" s="4">
        <v>2026.86</v>
      </c>
      <c r="H9820" s="5">
        <v>0.1</v>
      </c>
      <c r="I9820" s="4">
        <v>7296.7</v>
      </c>
      <c r="J9820" s="4">
        <v>2261.2199999999998</v>
      </c>
      <c r="K9820" t="s">
        <v>24</v>
      </c>
      <c r="L9820" t="s">
        <v>25</v>
      </c>
      <c r="M9820" s="2" t="s">
        <v>19</v>
      </c>
      <c r="N9820" t="s">
        <v>38</v>
      </c>
    </row>
    <row r="9821" spans="1:14" x14ac:dyDescent="0.25">
      <c r="A9821" s="2" t="s">
        <v>10857</v>
      </c>
      <c r="B9821" s="2" t="s">
        <v>927</v>
      </c>
      <c r="C9821" s="9">
        <f t="shared" si="153"/>
        <v>45931</v>
      </c>
      <c r="D9821" t="s">
        <v>35</v>
      </c>
      <c r="E9821" t="s">
        <v>71</v>
      </c>
      <c r="F9821" s="3">
        <v>1</v>
      </c>
      <c r="G9821" s="4">
        <v>15036.81</v>
      </c>
      <c r="H9821" s="5">
        <v>0</v>
      </c>
      <c r="I9821" s="4">
        <v>15036.81</v>
      </c>
      <c r="J9821" s="4">
        <v>4479.26</v>
      </c>
      <c r="K9821" t="s">
        <v>37</v>
      </c>
      <c r="L9821" t="s">
        <v>25</v>
      </c>
      <c r="M9821" s="2" t="s">
        <v>19</v>
      </c>
      <c r="N9821" t="s">
        <v>87</v>
      </c>
    </row>
    <row r="9822" spans="1:14" x14ac:dyDescent="0.25">
      <c r="A9822" s="2" t="s">
        <v>10858</v>
      </c>
      <c r="B9822" s="2" t="s">
        <v>3810</v>
      </c>
      <c r="C9822" s="9">
        <f t="shared" si="153"/>
        <v>45505</v>
      </c>
      <c r="D9822" t="s">
        <v>15</v>
      </c>
      <c r="E9822" t="s">
        <v>168</v>
      </c>
      <c r="F9822" s="3">
        <v>2</v>
      </c>
      <c r="G9822" s="4">
        <v>2744.2</v>
      </c>
      <c r="H9822" s="5">
        <v>0</v>
      </c>
      <c r="I9822" s="4">
        <v>5488.4</v>
      </c>
      <c r="J9822" s="4">
        <v>692.84</v>
      </c>
      <c r="K9822" t="s">
        <v>17</v>
      </c>
      <c r="L9822" t="s">
        <v>25</v>
      </c>
      <c r="M9822" s="2" t="s">
        <v>19</v>
      </c>
      <c r="N9822" t="s">
        <v>155</v>
      </c>
    </row>
    <row r="9823" spans="1:14" x14ac:dyDescent="0.25">
      <c r="A9823" s="2" t="s">
        <v>10859</v>
      </c>
      <c r="B9823" s="2" t="s">
        <v>1659</v>
      </c>
      <c r="C9823" s="9">
        <f t="shared" si="153"/>
        <v>46143</v>
      </c>
      <c r="D9823" t="s">
        <v>35</v>
      </c>
      <c r="E9823" t="s">
        <v>77</v>
      </c>
      <c r="F9823" s="3">
        <v>1</v>
      </c>
      <c r="G9823" s="4">
        <v>8760.06</v>
      </c>
      <c r="H9823" s="5">
        <v>0.05</v>
      </c>
      <c r="I9823" s="4">
        <v>8322.06</v>
      </c>
      <c r="J9823" s="4">
        <v>1507.35</v>
      </c>
      <c r="K9823" t="s">
        <v>37</v>
      </c>
      <c r="L9823" t="s">
        <v>25</v>
      </c>
      <c r="M9823" s="2" t="s">
        <v>26</v>
      </c>
      <c r="N9823" t="s">
        <v>58</v>
      </c>
    </row>
    <row r="9824" spans="1:14" x14ac:dyDescent="0.25">
      <c r="A9824" s="2" t="s">
        <v>10860</v>
      </c>
      <c r="B9824" s="2" t="s">
        <v>1447</v>
      </c>
      <c r="C9824" s="9">
        <f t="shared" si="153"/>
        <v>45778</v>
      </c>
      <c r="D9824" t="s">
        <v>15</v>
      </c>
      <c r="E9824" t="s">
        <v>95</v>
      </c>
      <c r="F9824" s="3">
        <v>1</v>
      </c>
      <c r="G9824" s="4">
        <v>2198.67</v>
      </c>
      <c r="H9824" s="5">
        <v>0</v>
      </c>
      <c r="I9824" s="4">
        <v>2198.67</v>
      </c>
      <c r="J9824" s="4">
        <v>442.59</v>
      </c>
      <c r="K9824" t="s">
        <v>24</v>
      </c>
      <c r="L9824" t="s">
        <v>25</v>
      </c>
      <c r="M9824" s="2" t="s">
        <v>19</v>
      </c>
      <c r="N9824" t="s">
        <v>42</v>
      </c>
    </row>
    <row r="9825" spans="1:14" x14ac:dyDescent="0.25">
      <c r="A9825" s="2" t="s">
        <v>10861</v>
      </c>
      <c r="B9825" s="2" t="s">
        <v>1111</v>
      </c>
      <c r="C9825" s="9">
        <f t="shared" si="153"/>
        <v>45505</v>
      </c>
      <c r="D9825" t="s">
        <v>45</v>
      </c>
      <c r="E9825" t="s">
        <v>46</v>
      </c>
      <c r="F9825" s="3">
        <v>4</v>
      </c>
      <c r="G9825" s="4">
        <v>7135.95</v>
      </c>
      <c r="H9825" s="5">
        <v>0</v>
      </c>
      <c r="I9825" s="4">
        <v>28543.8</v>
      </c>
      <c r="J9825" s="4">
        <v>8691.83</v>
      </c>
      <c r="K9825" t="s">
        <v>152</v>
      </c>
      <c r="L9825" t="s">
        <v>18</v>
      </c>
      <c r="M9825" s="2" t="s">
        <v>19</v>
      </c>
      <c r="N9825" t="s">
        <v>27</v>
      </c>
    </row>
    <row r="9826" spans="1:14" x14ac:dyDescent="0.25">
      <c r="A9826" s="2" t="s">
        <v>10862</v>
      </c>
      <c r="B9826" s="2" t="s">
        <v>1111</v>
      </c>
      <c r="C9826" s="9">
        <f t="shared" si="153"/>
        <v>45505</v>
      </c>
      <c r="D9826" t="s">
        <v>15</v>
      </c>
      <c r="E9826" t="s">
        <v>57</v>
      </c>
      <c r="F9826" s="3">
        <v>1</v>
      </c>
      <c r="G9826" s="4">
        <v>694.28</v>
      </c>
      <c r="H9826" s="5">
        <v>0.1</v>
      </c>
      <c r="I9826" s="4">
        <v>624.85</v>
      </c>
      <c r="J9826" s="4">
        <v>197.43</v>
      </c>
      <c r="K9826" t="s">
        <v>37</v>
      </c>
      <c r="L9826" t="s">
        <v>47</v>
      </c>
      <c r="M9826" s="2" t="s">
        <v>26</v>
      </c>
      <c r="N9826" t="s">
        <v>42</v>
      </c>
    </row>
    <row r="9827" spans="1:14" x14ac:dyDescent="0.25">
      <c r="A9827" s="2" t="s">
        <v>10863</v>
      </c>
      <c r="B9827" s="2" t="s">
        <v>5160</v>
      </c>
      <c r="C9827" s="9">
        <f t="shared" si="153"/>
        <v>45505</v>
      </c>
      <c r="D9827" t="s">
        <v>15</v>
      </c>
      <c r="E9827" t="s">
        <v>57</v>
      </c>
      <c r="F9827" s="3">
        <v>4</v>
      </c>
      <c r="G9827" s="4">
        <v>1187.8800000000001</v>
      </c>
      <c r="H9827" s="5">
        <v>0.1</v>
      </c>
      <c r="I9827" s="4">
        <v>4276.37</v>
      </c>
      <c r="J9827" s="4">
        <v>975.94</v>
      </c>
      <c r="K9827" t="s">
        <v>24</v>
      </c>
      <c r="L9827" t="s">
        <v>25</v>
      </c>
      <c r="M9827" s="2" t="s">
        <v>19</v>
      </c>
      <c r="N9827" t="s">
        <v>155</v>
      </c>
    </row>
    <row r="9828" spans="1:14" x14ac:dyDescent="0.25">
      <c r="A9828" s="2" t="s">
        <v>10864</v>
      </c>
      <c r="B9828" s="2" t="s">
        <v>5707</v>
      </c>
      <c r="C9828" s="9">
        <f t="shared" si="153"/>
        <v>45778</v>
      </c>
      <c r="D9828" t="s">
        <v>35</v>
      </c>
      <c r="E9828" t="s">
        <v>74</v>
      </c>
      <c r="F9828" s="3">
        <v>1</v>
      </c>
      <c r="G9828" s="4">
        <v>17356.560000000001</v>
      </c>
      <c r="H9828" s="5">
        <v>0</v>
      </c>
      <c r="I9828" s="4">
        <v>17356.560000000001</v>
      </c>
      <c r="J9828" s="4">
        <v>6019.85</v>
      </c>
      <c r="K9828" t="s">
        <v>37</v>
      </c>
      <c r="L9828" t="s">
        <v>18</v>
      </c>
      <c r="M9828" s="2" t="s">
        <v>19</v>
      </c>
      <c r="N9828" t="s">
        <v>20</v>
      </c>
    </row>
    <row r="9829" spans="1:14" x14ac:dyDescent="0.25">
      <c r="A9829" s="2" t="s">
        <v>10865</v>
      </c>
      <c r="B9829" s="2" t="s">
        <v>679</v>
      </c>
      <c r="C9829" s="9">
        <f t="shared" si="153"/>
        <v>46204</v>
      </c>
      <c r="D9829" t="s">
        <v>35</v>
      </c>
      <c r="E9829" t="s">
        <v>50</v>
      </c>
      <c r="F9829" s="3">
        <v>2</v>
      </c>
      <c r="G9829" s="4">
        <v>14841.39</v>
      </c>
      <c r="H9829" s="5">
        <v>0.2</v>
      </c>
      <c r="I9829" s="4">
        <v>23746.22</v>
      </c>
      <c r="J9829" s="4">
        <v>5745.4</v>
      </c>
      <c r="K9829" t="s">
        <v>24</v>
      </c>
      <c r="L9829" t="s">
        <v>18</v>
      </c>
      <c r="M9829" s="2" t="s">
        <v>19</v>
      </c>
      <c r="N9829" t="s">
        <v>58</v>
      </c>
    </row>
    <row r="9830" spans="1:14" x14ac:dyDescent="0.25">
      <c r="A9830" s="2" t="s">
        <v>10866</v>
      </c>
      <c r="B9830" s="2" t="s">
        <v>428</v>
      </c>
      <c r="C9830" s="9">
        <f t="shared" si="153"/>
        <v>45748</v>
      </c>
      <c r="D9830" t="s">
        <v>35</v>
      </c>
      <c r="E9830" t="s">
        <v>36</v>
      </c>
      <c r="F9830" s="3">
        <v>4</v>
      </c>
      <c r="G9830" s="4">
        <v>23569.94</v>
      </c>
      <c r="H9830" s="5">
        <v>0.05</v>
      </c>
      <c r="I9830" s="4">
        <v>89565.77</v>
      </c>
      <c r="J9830" s="4">
        <v>21236.63</v>
      </c>
      <c r="K9830" t="s">
        <v>17</v>
      </c>
      <c r="L9830" t="s">
        <v>25</v>
      </c>
      <c r="M9830" s="2" t="s">
        <v>26</v>
      </c>
      <c r="N9830" t="s">
        <v>58</v>
      </c>
    </row>
    <row r="9831" spans="1:14" x14ac:dyDescent="0.25">
      <c r="A9831" s="2" t="s">
        <v>10867</v>
      </c>
      <c r="B9831" s="2" t="s">
        <v>927</v>
      </c>
      <c r="C9831" s="9">
        <f t="shared" si="153"/>
        <v>45931</v>
      </c>
      <c r="D9831" t="s">
        <v>30</v>
      </c>
      <c r="E9831" t="s">
        <v>41</v>
      </c>
      <c r="F9831" s="3">
        <v>4</v>
      </c>
      <c r="G9831" s="4">
        <v>1477.75</v>
      </c>
      <c r="H9831" s="5">
        <v>0.1</v>
      </c>
      <c r="I9831" s="4">
        <v>5319.9</v>
      </c>
      <c r="J9831" s="4">
        <v>1294.93</v>
      </c>
      <c r="K9831" t="s">
        <v>24</v>
      </c>
      <c r="L9831" t="s">
        <v>25</v>
      </c>
      <c r="M9831" s="2" t="s">
        <v>19</v>
      </c>
      <c r="N9831" t="s">
        <v>82</v>
      </c>
    </row>
    <row r="9832" spans="1:14" x14ac:dyDescent="0.25">
      <c r="A9832" s="2" t="s">
        <v>10868</v>
      </c>
      <c r="B9832" s="2" t="s">
        <v>2260</v>
      </c>
      <c r="C9832" s="9">
        <f t="shared" si="153"/>
        <v>45901</v>
      </c>
      <c r="D9832" t="s">
        <v>35</v>
      </c>
      <c r="E9832" t="s">
        <v>50</v>
      </c>
      <c r="F9832" s="3">
        <v>2</v>
      </c>
      <c r="G9832" s="4">
        <v>2234.5100000000002</v>
      </c>
      <c r="H9832" s="5">
        <v>0</v>
      </c>
      <c r="I9832" s="4">
        <v>4469.0200000000004</v>
      </c>
      <c r="J9832" s="4">
        <v>1295</v>
      </c>
      <c r="K9832" t="s">
        <v>24</v>
      </c>
      <c r="L9832" t="s">
        <v>25</v>
      </c>
      <c r="M9832" s="2" t="s">
        <v>19</v>
      </c>
      <c r="N9832" t="s">
        <v>27</v>
      </c>
    </row>
    <row r="9833" spans="1:14" x14ac:dyDescent="0.25">
      <c r="A9833" s="2" t="s">
        <v>10869</v>
      </c>
      <c r="B9833" s="2" t="s">
        <v>638</v>
      </c>
      <c r="C9833" s="9">
        <f t="shared" si="153"/>
        <v>45413</v>
      </c>
      <c r="D9833" t="s">
        <v>45</v>
      </c>
      <c r="E9833" t="s">
        <v>111</v>
      </c>
      <c r="F9833" s="3">
        <v>4</v>
      </c>
      <c r="G9833" s="4">
        <v>6110.76</v>
      </c>
      <c r="H9833" s="5">
        <v>0.05</v>
      </c>
      <c r="I9833" s="4">
        <v>23220.89</v>
      </c>
      <c r="J9833" s="4">
        <v>4797.8900000000003</v>
      </c>
      <c r="K9833" t="s">
        <v>24</v>
      </c>
      <c r="L9833" t="s">
        <v>25</v>
      </c>
      <c r="M9833" s="2" t="s">
        <v>19</v>
      </c>
      <c r="N9833" t="s">
        <v>82</v>
      </c>
    </row>
    <row r="9834" spans="1:14" x14ac:dyDescent="0.25">
      <c r="A9834" s="2" t="s">
        <v>10870</v>
      </c>
      <c r="B9834" s="2" t="s">
        <v>1118</v>
      </c>
      <c r="C9834" s="9">
        <f t="shared" si="153"/>
        <v>45474</v>
      </c>
      <c r="D9834" t="s">
        <v>15</v>
      </c>
      <c r="E9834" t="s">
        <v>16</v>
      </c>
      <c r="F9834" s="3">
        <v>1</v>
      </c>
      <c r="G9834" s="4">
        <v>2751.23</v>
      </c>
      <c r="H9834" s="5">
        <v>0.1</v>
      </c>
      <c r="I9834" s="4">
        <v>2476.11</v>
      </c>
      <c r="J9834" s="4">
        <v>813.38</v>
      </c>
      <c r="K9834" t="s">
        <v>124</v>
      </c>
      <c r="L9834" t="s">
        <v>18</v>
      </c>
      <c r="M9834" s="2" t="s">
        <v>19</v>
      </c>
      <c r="N9834" t="s">
        <v>20</v>
      </c>
    </row>
    <row r="9835" spans="1:14" x14ac:dyDescent="0.25">
      <c r="A9835" s="2" t="s">
        <v>10871</v>
      </c>
      <c r="B9835" s="2" t="s">
        <v>5245</v>
      </c>
      <c r="C9835" s="9">
        <f t="shared" si="153"/>
        <v>45536</v>
      </c>
      <c r="D9835" t="s">
        <v>35</v>
      </c>
      <c r="E9835" t="s">
        <v>74</v>
      </c>
      <c r="F9835" s="3">
        <v>3</v>
      </c>
      <c r="G9835" s="4">
        <v>2478.7199999999998</v>
      </c>
      <c r="H9835" s="5">
        <v>0.05</v>
      </c>
      <c r="I9835" s="4">
        <v>7064.35</v>
      </c>
      <c r="J9835" s="4">
        <v>1740.53</v>
      </c>
      <c r="K9835" t="s">
        <v>124</v>
      </c>
      <c r="L9835" t="s">
        <v>25</v>
      </c>
      <c r="M9835" s="2" t="s">
        <v>19</v>
      </c>
      <c r="N9835" t="s">
        <v>87</v>
      </c>
    </row>
    <row r="9836" spans="1:14" x14ac:dyDescent="0.25">
      <c r="A9836" s="2" t="s">
        <v>10872</v>
      </c>
      <c r="B9836" s="2" t="s">
        <v>4923</v>
      </c>
      <c r="C9836" s="9">
        <f t="shared" si="153"/>
        <v>45352</v>
      </c>
      <c r="D9836" t="s">
        <v>45</v>
      </c>
      <c r="E9836" t="s">
        <v>186</v>
      </c>
      <c r="F9836" s="3">
        <v>4</v>
      </c>
      <c r="G9836" s="4">
        <v>5724.09</v>
      </c>
      <c r="H9836" s="5">
        <v>0</v>
      </c>
      <c r="I9836" s="4">
        <v>22896.36</v>
      </c>
      <c r="J9836" s="4">
        <v>0</v>
      </c>
      <c r="K9836" t="s">
        <v>17</v>
      </c>
      <c r="L9836" t="s">
        <v>25</v>
      </c>
      <c r="M9836" s="2" t="s">
        <v>101</v>
      </c>
      <c r="N9836" t="s">
        <v>58</v>
      </c>
    </row>
    <row r="9837" spans="1:14" x14ac:dyDescent="0.25">
      <c r="A9837" s="2" t="s">
        <v>10873</v>
      </c>
      <c r="B9837" s="2" t="s">
        <v>2197</v>
      </c>
      <c r="C9837" s="9">
        <f t="shared" si="153"/>
        <v>45901</v>
      </c>
      <c r="D9837" t="s">
        <v>15</v>
      </c>
      <c r="E9837" t="s">
        <v>16</v>
      </c>
      <c r="F9837" s="3">
        <v>3</v>
      </c>
      <c r="G9837" s="4">
        <v>1928.83</v>
      </c>
      <c r="H9837" s="5">
        <v>0</v>
      </c>
      <c r="I9837" s="4">
        <v>5786.49</v>
      </c>
      <c r="J9837" s="4">
        <v>1021.92</v>
      </c>
      <c r="K9837" t="s">
        <v>17</v>
      </c>
      <c r="L9837" t="s">
        <v>18</v>
      </c>
      <c r="M9837" s="2" t="s">
        <v>19</v>
      </c>
      <c r="N9837" t="s">
        <v>32</v>
      </c>
    </row>
    <row r="9838" spans="1:14" x14ac:dyDescent="0.25">
      <c r="A9838" s="2" t="s">
        <v>10874</v>
      </c>
      <c r="B9838" s="2" t="s">
        <v>1198</v>
      </c>
      <c r="C9838" s="9">
        <f t="shared" si="153"/>
        <v>45627</v>
      </c>
      <c r="D9838" t="s">
        <v>15</v>
      </c>
      <c r="E9838" t="s">
        <v>57</v>
      </c>
      <c r="F9838" s="3">
        <v>1</v>
      </c>
      <c r="G9838" s="4">
        <v>972.14</v>
      </c>
      <c r="H9838" s="5">
        <v>0.05</v>
      </c>
      <c r="I9838" s="4">
        <v>923.53</v>
      </c>
      <c r="J9838" s="4">
        <v>188.74</v>
      </c>
      <c r="K9838" t="s">
        <v>152</v>
      </c>
      <c r="L9838" t="s">
        <v>25</v>
      </c>
      <c r="M9838" s="2" t="s">
        <v>19</v>
      </c>
      <c r="N9838" t="s">
        <v>20</v>
      </c>
    </row>
    <row r="9839" spans="1:14" x14ac:dyDescent="0.25">
      <c r="A9839" s="2" t="s">
        <v>10875</v>
      </c>
      <c r="B9839" s="2" t="s">
        <v>7325</v>
      </c>
      <c r="C9839" s="9">
        <f t="shared" si="153"/>
        <v>45962</v>
      </c>
      <c r="D9839" t="s">
        <v>45</v>
      </c>
      <c r="E9839" t="s">
        <v>222</v>
      </c>
      <c r="F9839" s="3">
        <v>2</v>
      </c>
      <c r="G9839" s="4">
        <v>7170.44</v>
      </c>
      <c r="H9839" s="5">
        <v>0</v>
      </c>
      <c r="I9839" s="4">
        <v>14340.88</v>
      </c>
      <c r="J9839" s="4">
        <v>0</v>
      </c>
      <c r="K9839" t="s">
        <v>24</v>
      </c>
      <c r="L9839" t="s">
        <v>25</v>
      </c>
      <c r="M9839" s="2" t="s">
        <v>101</v>
      </c>
      <c r="N9839" t="s">
        <v>42</v>
      </c>
    </row>
    <row r="9840" spans="1:14" x14ac:dyDescent="0.25">
      <c r="A9840" s="2" t="s">
        <v>10876</v>
      </c>
      <c r="B9840" s="2" t="s">
        <v>2215</v>
      </c>
      <c r="C9840" s="9">
        <f t="shared" si="153"/>
        <v>46082</v>
      </c>
      <c r="D9840" t="s">
        <v>15</v>
      </c>
      <c r="E9840" t="s">
        <v>57</v>
      </c>
      <c r="F9840" s="3">
        <v>4</v>
      </c>
      <c r="G9840" s="4">
        <v>1851.92</v>
      </c>
      <c r="H9840" s="5">
        <v>0</v>
      </c>
      <c r="I9840" s="4">
        <v>7407.68</v>
      </c>
      <c r="J9840" s="4">
        <v>2548.04</v>
      </c>
      <c r="K9840" t="s">
        <v>17</v>
      </c>
      <c r="L9840" t="s">
        <v>25</v>
      </c>
      <c r="M9840" s="2" t="s">
        <v>19</v>
      </c>
      <c r="N9840" t="s">
        <v>66</v>
      </c>
    </row>
    <row r="9841" spans="1:14" x14ac:dyDescent="0.25">
      <c r="A9841" s="2" t="s">
        <v>10877</v>
      </c>
      <c r="B9841" s="2" t="s">
        <v>2667</v>
      </c>
      <c r="C9841" s="9">
        <f t="shared" si="153"/>
        <v>46143</v>
      </c>
      <c r="D9841" t="s">
        <v>15</v>
      </c>
      <c r="E9841" t="s">
        <v>168</v>
      </c>
      <c r="F9841" s="3">
        <v>3</v>
      </c>
      <c r="G9841" s="4">
        <v>1294.4100000000001</v>
      </c>
      <c r="H9841" s="5">
        <v>0.15</v>
      </c>
      <c r="I9841" s="4">
        <v>3300.75</v>
      </c>
      <c r="J9841" s="4">
        <v>837.99</v>
      </c>
      <c r="K9841" t="s">
        <v>37</v>
      </c>
      <c r="L9841" t="s">
        <v>25</v>
      </c>
      <c r="M9841" s="2" t="s">
        <v>19</v>
      </c>
      <c r="N9841" t="s">
        <v>82</v>
      </c>
    </row>
    <row r="9842" spans="1:14" x14ac:dyDescent="0.25">
      <c r="A9842" s="2" t="s">
        <v>10878</v>
      </c>
      <c r="B9842" s="2" t="s">
        <v>1515</v>
      </c>
      <c r="C9842" s="9">
        <f t="shared" si="153"/>
        <v>45689</v>
      </c>
      <c r="D9842" t="s">
        <v>45</v>
      </c>
      <c r="E9842" t="s">
        <v>121</v>
      </c>
      <c r="F9842" s="3">
        <v>2</v>
      </c>
      <c r="G9842" s="4">
        <v>3713.23</v>
      </c>
      <c r="H9842" s="5">
        <v>0</v>
      </c>
      <c r="I9842" s="4">
        <v>7426.46</v>
      </c>
      <c r="J9842" s="4">
        <v>1807.87</v>
      </c>
      <c r="K9842" t="s">
        <v>17</v>
      </c>
      <c r="L9842" t="s">
        <v>47</v>
      </c>
      <c r="M9842" s="2" t="s">
        <v>19</v>
      </c>
      <c r="N9842" t="s">
        <v>32</v>
      </c>
    </row>
    <row r="9843" spans="1:14" x14ac:dyDescent="0.25">
      <c r="A9843" s="2" t="s">
        <v>10879</v>
      </c>
      <c r="B9843" s="2" t="s">
        <v>2079</v>
      </c>
      <c r="C9843" s="9">
        <f t="shared" si="153"/>
        <v>45566</v>
      </c>
      <c r="D9843" t="s">
        <v>45</v>
      </c>
      <c r="E9843" t="s">
        <v>46</v>
      </c>
      <c r="F9843" s="3">
        <v>2</v>
      </c>
      <c r="G9843" s="4">
        <v>4071.05</v>
      </c>
      <c r="H9843" s="5">
        <v>0</v>
      </c>
      <c r="I9843" s="4">
        <v>8142.1</v>
      </c>
      <c r="J9843" s="4">
        <v>1544.06</v>
      </c>
      <c r="K9843" t="s">
        <v>24</v>
      </c>
      <c r="L9843" t="s">
        <v>25</v>
      </c>
      <c r="M9843" s="2" t="s">
        <v>26</v>
      </c>
      <c r="N9843" t="s">
        <v>38</v>
      </c>
    </row>
    <row r="9844" spans="1:14" x14ac:dyDescent="0.25">
      <c r="A9844" s="2" t="s">
        <v>10880</v>
      </c>
      <c r="B9844" s="2" t="s">
        <v>1090</v>
      </c>
      <c r="C9844" s="9">
        <f t="shared" si="153"/>
        <v>46174</v>
      </c>
      <c r="D9844" t="s">
        <v>35</v>
      </c>
      <c r="E9844" t="s">
        <v>71</v>
      </c>
      <c r="F9844" s="3">
        <v>4</v>
      </c>
      <c r="G9844" s="4">
        <v>3816.39</v>
      </c>
      <c r="H9844" s="5">
        <v>0</v>
      </c>
      <c r="I9844" s="4">
        <v>15265.56</v>
      </c>
      <c r="J9844" s="4">
        <v>5064.53</v>
      </c>
      <c r="K9844" t="s">
        <v>37</v>
      </c>
      <c r="L9844" t="s">
        <v>25</v>
      </c>
      <c r="M9844" s="2" t="s">
        <v>19</v>
      </c>
      <c r="N9844" t="s">
        <v>155</v>
      </c>
    </row>
    <row r="9845" spans="1:14" x14ac:dyDescent="0.25">
      <c r="A9845" s="2" t="s">
        <v>10881</v>
      </c>
      <c r="B9845" s="2" t="s">
        <v>1260</v>
      </c>
      <c r="C9845" s="9">
        <f t="shared" si="153"/>
        <v>45870</v>
      </c>
      <c r="D9845" t="s">
        <v>15</v>
      </c>
      <c r="E9845" t="s">
        <v>95</v>
      </c>
      <c r="F9845" s="3">
        <v>3</v>
      </c>
      <c r="G9845" s="4">
        <v>504.72</v>
      </c>
      <c r="H9845" s="5">
        <v>0.25</v>
      </c>
      <c r="I9845" s="4">
        <v>1135.6199999999999</v>
      </c>
      <c r="J9845" s="4">
        <v>296.70999999999998</v>
      </c>
      <c r="K9845" t="s">
        <v>24</v>
      </c>
      <c r="L9845" t="s">
        <v>18</v>
      </c>
      <c r="M9845" s="2" t="s">
        <v>26</v>
      </c>
      <c r="N9845" t="s">
        <v>82</v>
      </c>
    </row>
    <row r="9846" spans="1:14" x14ac:dyDescent="0.25">
      <c r="A9846" s="2" t="s">
        <v>10882</v>
      </c>
      <c r="B9846" s="2" t="s">
        <v>1168</v>
      </c>
      <c r="C9846" s="9">
        <f t="shared" si="153"/>
        <v>45627</v>
      </c>
      <c r="D9846" t="s">
        <v>35</v>
      </c>
      <c r="E9846" t="s">
        <v>50</v>
      </c>
      <c r="F9846" s="3">
        <v>4</v>
      </c>
      <c r="G9846" s="4">
        <v>29920.52</v>
      </c>
      <c r="H9846" s="5">
        <v>0</v>
      </c>
      <c r="I9846" s="4">
        <v>119682.08</v>
      </c>
      <c r="J9846" s="4">
        <v>37722.47</v>
      </c>
      <c r="K9846" t="s">
        <v>37</v>
      </c>
      <c r="L9846" t="s">
        <v>25</v>
      </c>
      <c r="M9846" s="2" t="s">
        <v>19</v>
      </c>
      <c r="N9846" t="s">
        <v>66</v>
      </c>
    </row>
    <row r="9847" spans="1:14" x14ac:dyDescent="0.25">
      <c r="A9847" s="2" t="s">
        <v>10883</v>
      </c>
      <c r="B9847" s="2" t="s">
        <v>900</v>
      </c>
      <c r="C9847" s="9">
        <f t="shared" si="153"/>
        <v>45536</v>
      </c>
      <c r="D9847" t="s">
        <v>35</v>
      </c>
      <c r="E9847" t="s">
        <v>74</v>
      </c>
      <c r="F9847" s="3">
        <v>1</v>
      </c>
      <c r="G9847" s="4">
        <v>10698.22</v>
      </c>
      <c r="H9847" s="5">
        <v>0.05</v>
      </c>
      <c r="I9847" s="4">
        <v>10163.31</v>
      </c>
      <c r="J9847" s="4">
        <v>1374.26</v>
      </c>
      <c r="K9847" t="s">
        <v>152</v>
      </c>
      <c r="L9847" t="s">
        <v>25</v>
      </c>
      <c r="M9847" s="2" t="s">
        <v>19</v>
      </c>
      <c r="N9847" t="s">
        <v>42</v>
      </c>
    </row>
    <row r="9848" spans="1:14" x14ac:dyDescent="0.25">
      <c r="A9848" s="2" t="s">
        <v>10884</v>
      </c>
      <c r="B9848" s="2" t="s">
        <v>3096</v>
      </c>
      <c r="C9848" s="9">
        <f t="shared" si="153"/>
        <v>45627</v>
      </c>
      <c r="D9848" t="s">
        <v>45</v>
      </c>
      <c r="E9848" t="s">
        <v>121</v>
      </c>
      <c r="F9848" s="3">
        <v>2</v>
      </c>
      <c r="G9848" s="4">
        <v>3182.9</v>
      </c>
      <c r="H9848" s="5">
        <v>0.1</v>
      </c>
      <c r="I9848" s="4">
        <v>5729.22</v>
      </c>
      <c r="J9848" s="4">
        <v>1696.38</v>
      </c>
      <c r="K9848" t="s">
        <v>37</v>
      </c>
      <c r="L9848" t="s">
        <v>25</v>
      </c>
      <c r="M9848" s="2" t="s">
        <v>19</v>
      </c>
      <c r="N9848" t="s">
        <v>20</v>
      </c>
    </row>
    <row r="9849" spans="1:14" x14ac:dyDescent="0.25">
      <c r="A9849" s="2" t="s">
        <v>10885</v>
      </c>
      <c r="B9849" s="2" t="s">
        <v>1597</v>
      </c>
      <c r="C9849" s="9">
        <f t="shared" si="153"/>
        <v>46023</v>
      </c>
      <c r="D9849" t="s">
        <v>30</v>
      </c>
      <c r="E9849" t="s">
        <v>163</v>
      </c>
      <c r="F9849" s="3">
        <v>3</v>
      </c>
      <c r="G9849" s="4">
        <v>1236.06</v>
      </c>
      <c r="H9849" s="5">
        <v>0.25</v>
      </c>
      <c r="I9849" s="4">
        <v>2781.14</v>
      </c>
      <c r="J9849" s="4">
        <v>501.69</v>
      </c>
      <c r="K9849" t="s">
        <v>37</v>
      </c>
      <c r="L9849" t="s">
        <v>25</v>
      </c>
      <c r="M9849" s="2" t="s">
        <v>19</v>
      </c>
      <c r="N9849" t="s">
        <v>66</v>
      </c>
    </row>
    <row r="9850" spans="1:14" x14ac:dyDescent="0.25">
      <c r="A9850" s="2" t="s">
        <v>10886</v>
      </c>
      <c r="B9850" s="2" t="s">
        <v>323</v>
      </c>
      <c r="C9850" s="9">
        <f t="shared" si="153"/>
        <v>45809</v>
      </c>
      <c r="D9850" t="s">
        <v>30</v>
      </c>
      <c r="E9850" t="s">
        <v>106</v>
      </c>
      <c r="F9850" s="3">
        <v>4</v>
      </c>
      <c r="G9850" s="4">
        <v>1486.02</v>
      </c>
      <c r="H9850" s="5">
        <v>0.2</v>
      </c>
      <c r="I9850" s="4">
        <v>4755.26</v>
      </c>
      <c r="J9850" s="4">
        <v>1617.03</v>
      </c>
      <c r="K9850" t="s">
        <v>24</v>
      </c>
      <c r="L9850" t="s">
        <v>25</v>
      </c>
      <c r="M9850" s="2" t="s">
        <v>19</v>
      </c>
      <c r="N9850" t="s">
        <v>58</v>
      </c>
    </row>
    <row r="9851" spans="1:14" x14ac:dyDescent="0.25">
      <c r="A9851" s="2" t="s">
        <v>10887</v>
      </c>
      <c r="B9851" s="2" t="s">
        <v>1874</v>
      </c>
      <c r="C9851" s="9">
        <f t="shared" si="153"/>
        <v>45809</v>
      </c>
      <c r="D9851" t="s">
        <v>35</v>
      </c>
      <c r="E9851" t="s">
        <v>71</v>
      </c>
      <c r="F9851" s="3">
        <v>2</v>
      </c>
      <c r="G9851" s="4">
        <v>18509.45</v>
      </c>
      <c r="H9851" s="5">
        <v>0</v>
      </c>
      <c r="I9851" s="4">
        <v>37018.9</v>
      </c>
      <c r="J9851" s="4">
        <v>5679.87</v>
      </c>
      <c r="K9851" t="s">
        <v>17</v>
      </c>
      <c r="L9851" t="s">
        <v>47</v>
      </c>
      <c r="M9851" s="2" t="s">
        <v>19</v>
      </c>
      <c r="N9851" t="s">
        <v>58</v>
      </c>
    </row>
    <row r="9852" spans="1:14" x14ac:dyDescent="0.25">
      <c r="A9852" s="2" t="s">
        <v>10888</v>
      </c>
      <c r="B9852" s="2" t="s">
        <v>625</v>
      </c>
      <c r="C9852" s="9">
        <f t="shared" si="153"/>
        <v>46113</v>
      </c>
      <c r="D9852" t="s">
        <v>15</v>
      </c>
      <c r="E9852" t="s">
        <v>57</v>
      </c>
      <c r="F9852" s="3">
        <v>4</v>
      </c>
      <c r="G9852" s="4">
        <v>2023.37</v>
      </c>
      <c r="H9852" s="5">
        <v>0</v>
      </c>
      <c r="I9852" s="4">
        <v>8093.48</v>
      </c>
      <c r="J9852" s="4">
        <v>1171.5899999999999</v>
      </c>
      <c r="K9852" t="s">
        <v>124</v>
      </c>
      <c r="L9852" t="s">
        <v>25</v>
      </c>
      <c r="M9852" s="2" t="s">
        <v>19</v>
      </c>
      <c r="N9852" t="s">
        <v>87</v>
      </c>
    </row>
    <row r="9853" spans="1:14" x14ac:dyDescent="0.25">
      <c r="A9853" s="2" t="s">
        <v>10889</v>
      </c>
      <c r="B9853" s="2" t="s">
        <v>2368</v>
      </c>
      <c r="C9853" s="9">
        <f t="shared" si="153"/>
        <v>46235</v>
      </c>
      <c r="D9853" t="s">
        <v>45</v>
      </c>
      <c r="E9853" t="s">
        <v>121</v>
      </c>
      <c r="F9853" s="3">
        <v>3</v>
      </c>
      <c r="G9853" s="4">
        <v>5731.94</v>
      </c>
      <c r="H9853" s="5">
        <v>0.05</v>
      </c>
      <c r="I9853" s="4">
        <v>16336.03</v>
      </c>
      <c r="J9853" s="4">
        <v>3252.76</v>
      </c>
      <c r="K9853" t="s">
        <v>24</v>
      </c>
      <c r="L9853" t="s">
        <v>25</v>
      </c>
      <c r="M9853" s="2" t="s">
        <v>19</v>
      </c>
      <c r="N9853" t="s">
        <v>155</v>
      </c>
    </row>
    <row r="9854" spans="1:14" x14ac:dyDescent="0.25">
      <c r="A9854" s="2" t="s">
        <v>10890</v>
      </c>
      <c r="B9854" s="2" t="s">
        <v>6156</v>
      </c>
      <c r="C9854" s="9">
        <f t="shared" si="153"/>
        <v>46023</v>
      </c>
      <c r="D9854" t="s">
        <v>35</v>
      </c>
      <c r="E9854" t="s">
        <v>36</v>
      </c>
      <c r="F9854" s="3">
        <v>1</v>
      </c>
      <c r="G9854" s="4">
        <v>18681</v>
      </c>
      <c r="H9854" s="5">
        <v>0</v>
      </c>
      <c r="I9854" s="4">
        <v>18681</v>
      </c>
      <c r="J9854" s="4">
        <v>3535</v>
      </c>
      <c r="K9854" t="s">
        <v>24</v>
      </c>
      <c r="L9854" t="s">
        <v>18</v>
      </c>
      <c r="M9854" s="2" t="s">
        <v>19</v>
      </c>
      <c r="N9854" t="s">
        <v>66</v>
      </c>
    </row>
    <row r="9855" spans="1:14" x14ac:dyDescent="0.25">
      <c r="A9855" s="2" t="s">
        <v>10891</v>
      </c>
      <c r="B9855" s="2" t="s">
        <v>6762</v>
      </c>
      <c r="C9855" s="9">
        <f t="shared" si="153"/>
        <v>45962</v>
      </c>
      <c r="D9855" t="s">
        <v>30</v>
      </c>
      <c r="E9855" t="s">
        <v>41</v>
      </c>
      <c r="F9855" s="3">
        <v>1</v>
      </c>
      <c r="G9855" s="4">
        <v>300.33999999999997</v>
      </c>
      <c r="H9855" s="5">
        <v>0.2</v>
      </c>
      <c r="I9855" s="4">
        <v>240.27</v>
      </c>
      <c r="J9855" s="4">
        <v>83.33</v>
      </c>
      <c r="K9855" t="s">
        <v>37</v>
      </c>
      <c r="L9855" t="s">
        <v>25</v>
      </c>
      <c r="M9855" s="2" t="s">
        <v>19</v>
      </c>
      <c r="N9855" t="s">
        <v>42</v>
      </c>
    </row>
    <row r="9856" spans="1:14" x14ac:dyDescent="0.25">
      <c r="A9856" s="2" t="s">
        <v>10892</v>
      </c>
      <c r="B9856" s="2" t="s">
        <v>844</v>
      </c>
      <c r="C9856" s="9">
        <f t="shared" si="153"/>
        <v>45566</v>
      </c>
      <c r="D9856" t="s">
        <v>45</v>
      </c>
      <c r="E9856" t="s">
        <v>121</v>
      </c>
      <c r="F9856" s="3">
        <v>1</v>
      </c>
      <c r="G9856" s="4">
        <v>1742.32</v>
      </c>
      <c r="H9856" s="5">
        <v>0.15</v>
      </c>
      <c r="I9856" s="4">
        <v>1480.97</v>
      </c>
      <c r="J9856" s="4">
        <v>390.46</v>
      </c>
      <c r="K9856" t="s">
        <v>124</v>
      </c>
      <c r="L9856" t="s">
        <v>25</v>
      </c>
      <c r="M9856" s="2" t="s">
        <v>19</v>
      </c>
      <c r="N9856" t="s">
        <v>82</v>
      </c>
    </row>
    <row r="9857" spans="1:14" x14ac:dyDescent="0.25">
      <c r="A9857" s="2" t="s">
        <v>10893</v>
      </c>
      <c r="B9857" s="2" t="s">
        <v>1934</v>
      </c>
      <c r="C9857" s="9">
        <f t="shared" si="153"/>
        <v>45597</v>
      </c>
      <c r="D9857" t="s">
        <v>53</v>
      </c>
      <c r="E9857" t="s">
        <v>54</v>
      </c>
      <c r="F9857" s="3">
        <v>4</v>
      </c>
      <c r="G9857" s="4">
        <v>1197.03</v>
      </c>
      <c r="H9857" s="5">
        <v>0.2</v>
      </c>
      <c r="I9857" s="4">
        <v>3830.5</v>
      </c>
      <c r="J9857" s="4">
        <v>1146.3800000000001</v>
      </c>
      <c r="K9857" t="s">
        <v>37</v>
      </c>
      <c r="L9857" t="s">
        <v>25</v>
      </c>
      <c r="M9857" s="2" t="s">
        <v>19</v>
      </c>
      <c r="N9857" t="s">
        <v>20</v>
      </c>
    </row>
    <row r="9858" spans="1:14" x14ac:dyDescent="0.25">
      <c r="A9858" s="2" t="s">
        <v>10894</v>
      </c>
      <c r="B9858" s="2" t="s">
        <v>383</v>
      </c>
      <c r="C9858" s="9">
        <f t="shared" si="153"/>
        <v>45383</v>
      </c>
      <c r="D9858" t="s">
        <v>35</v>
      </c>
      <c r="E9858" t="s">
        <v>36</v>
      </c>
      <c r="F9858" s="3">
        <v>2</v>
      </c>
      <c r="G9858" s="4">
        <v>17380.5</v>
      </c>
      <c r="H9858" s="5">
        <v>0.1</v>
      </c>
      <c r="I9858" s="4">
        <v>31284.9</v>
      </c>
      <c r="J9858" s="4">
        <v>4774.0600000000004</v>
      </c>
      <c r="K9858" t="s">
        <v>24</v>
      </c>
      <c r="L9858" t="s">
        <v>18</v>
      </c>
      <c r="M9858" s="2" t="s">
        <v>19</v>
      </c>
      <c r="N9858" t="s">
        <v>58</v>
      </c>
    </row>
    <row r="9859" spans="1:14" x14ac:dyDescent="0.25">
      <c r="A9859" s="2" t="s">
        <v>10895</v>
      </c>
      <c r="B9859" s="2" t="s">
        <v>6752</v>
      </c>
      <c r="C9859" s="9">
        <f t="shared" ref="C9859:C9922" si="154">DATE(YEAR(B9859),MONTH(B9859),1)</f>
        <v>45474</v>
      </c>
      <c r="D9859" t="s">
        <v>35</v>
      </c>
      <c r="E9859" t="s">
        <v>36</v>
      </c>
      <c r="F9859" s="3">
        <v>1</v>
      </c>
      <c r="G9859" s="4">
        <v>25252.86</v>
      </c>
      <c r="H9859" s="5">
        <v>0.05</v>
      </c>
      <c r="I9859" s="4">
        <v>23990.22</v>
      </c>
      <c r="J9859" s="4">
        <v>8371.4699999999993</v>
      </c>
      <c r="K9859" t="s">
        <v>24</v>
      </c>
      <c r="L9859" t="s">
        <v>25</v>
      </c>
      <c r="M9859" s="2" t="s">
        <v>19</v>
      </c>
      <c r="N9859" t="s">
        <v>155</v>
      </c>
    </row>
    <row r="9860" spans="1:14" x14ac:dyDescent="0.25">
      <c r="A9860" s="2" t="s">
        <v>10896</v>
      </c>
      <c r="B9860" s="2" t="s">
        <v>2741</v>
      </c>
      <c r="C9860" s="9">
        <f t="shared" si="154"/>
        <v>45748</v>
      </c>
      <c r="D9860" t="s">
        <v>30</v>
      </c>
      <c r="E9860" t="s">
        <v>163</v>
      </c>
      <c r="F9860" s="3">
        <v>1</v>
      </c>
      <c r="G9860" s="4">
        <v>744.62</v>
      </c>
      <c r="H9860" s="5">
        <v>0.1</v>
      </c>
      <c r="I9860" s="4">
        <v>670.16</v>
      </c>
      <c r="J9860" s="4">
        <v>213.77</v>
      </c>
      <c r="K9860" t="s">
        <v>37</v>
      </c>
      <c r="L9860" t="s">
        <v>25</v>
      </c>
      <c r="M9860" s="2" t="s">
        <v>19</v>
      </c>
      <c r="N9860" t="s">
        <v>38</v>
      </c>
    </row>
    <row r="9861" spans="1:14" x14ac:dyDescent="0.25">
      <c r="A9861" s="2" t="s">
        <v>10897</v>
      </c>
      <c r="B9861" s="2" t="s">
        <v>778</v>
      </c>
      <c r="C9861" s="9">
        <f t="shared" si="154"/>
        <v>46143</v>
      </c>
      <c r="D9861" t="s">
        <v>45</v>
      </c>
      <c r="E9861" t="s">
        <v>186</v>
      </c>
      <c r="F9861" s="3">
        <v>1</v>
      </c>
      <c r="G9861" s="4">
        <v>1688.67</v>
      </c>
      <c r="H9861" s="5">
        <v>0</v>
      </c>
      <c r="I9861" s="4">
        <v>1688.67</v>
      </c>
      <c r="J9861" s="4">
        <v>571.13</v>
      </c>
      <c r="K9861" t="s">
        <v>24</v>
      </c>
      <c r="L9861" t="s">
        <v>25</v>
      </c>
      <c r="M9861" s="2" t="s">
        <v>19</v>
      </c>
      <c r="N9861" t="s">
        <v>66</v>
      </c>
    </row>
    <row r="9862" spans="1:14" x14ac:dyDescent="0.25">
      <c r="A9862" s="2" t="s">
        <v>10898</v>
      </c>
      <c r="B9862" s="2" t="s">
        <v>839</v>
      </c>
      <c r="C9862" s="9">
        <f t="shared" si="154"/>
        <v>45505</v>
      </c>
      <c r="D9862" t="s">
        <v>30</v>
      </c>
      <c r="E9862" t="s">
        <v>133</v>
      </c>
      <c r="F9862" s="3">
        <v>1</v>
      </c>
      <c r="G9862" s="4">
        <v>1120.2</v>
      </c>
      <c r="H9862" s="5">
        <v>0.05</v>
      </c>
      <c r="I9862" s="4">
        <v>1064.19</v>
      </c>
      <c r="J9862" s="4">
        <v>180.94</v>
      </c>
      <c r="K9862" t="s">
        <v>152</v>
      </c>
      <c r="L9862" t="s">
        <v>25</v>
      </c>
      <c r="M9862" s="2" t="s">
        <v>19</v>
      </c>
      <c r="N9862" t="s">
        <v>155</v>
      </c>
    </row>
    <row r="9863" spans="1:14" x14ac:dyDescent="0.25">
      <c r="A9863" s="2" t="s">
        <v>10899</v>
      </c>
      <c r="B9863" s="2" t="s">
        <v>2109</v>
      </c>
      <c r="C9863" s="9">
        <f t="shared" si="154"/>
        <v>46113</v>
      </c>
      <c r="D9863" t="s">
        <v>35</v>
      </c>
      <c r="E9863" t="s">
        <v>74</v>
      </c>
      <c r="F9863" s="3">
        <v>3</v>
      </c>
      <c r="G9863" s="4">
        <v>33580.46</v>
      </c>
      <c r="H9863" s="5">
        <v>0.25</v>
      </c>
      <c r="I9863" s="4">
        <v>75556.039999999994</v>
      </c>
      <c r="J9863" s="4">
        <v>14690.21</v>
      </c>
      <c r="K9863" t="s">
        <v>37</v>
      </c>
      <c r="L9863" t="s">
        <v>25</v>
      </c>
      <c r="M9863" s="2" t="s">
        <v>19</v>
      </c>
      <c r="N9863" t="s">
        <v>66</v>
      </c>
    </row>
    <row r="9864" spans="1:14" x14ac:dyDescent="0.25">
      <c r="A9864" s="2" t="s">
        <v>10900</v>
      </c>
      <c r="B9864" s="2" t="s">
        <v>56</v>
      </c>
      <c r="C9864" s="9">
        <f t="shared" si="154"/>
        <v>45901</v>
      </c>
      <c r="D9864" t="s">
        <v>45</v>
      </c>
      <c r="E9864" t="s">
        <v>46</v>
      </c>
      <c r="F9864" s="3">
        <v>3</v>
      </c>
      <c r="G9864" s="4">
        <v>1358.8</v>
      </c>
      <c r="H9864" s="5">
        <v>0.1</v>
      </c>
      <c r="I9864" s="4">
        <v>3668.76</v>
      </c>
      <c r="J9864" s="4">
        <v>1175.24</v>
      </c>
      <c r="K9864" t="s">
        <v>24</v>
      </c>
      <c r="L9864" t="s">
        <v>25</v>
      </c>
      <c r="M9864" s="2" t="s">
        <v>19</v>
      </c>
      <c r="N9864" t="s">
        <v>58</v>
      </c>
    </row>
    <row r="9865" spans="1:14" x14ac:dyDescent="0.25">
      <c r="A9865" s="2" t="s">
        <v>10901</v>
      </c>
      <c r="B9865" s="2" t="s">
        <v>4058</v>
      </c>
      <c r="C9865" s="9">
        <f t="shared" si="154"/>
        <v>45901</v>
      </c>
      <c r="D9865" t="s">
        <v>45</v>
      </c>
      <c r="E9865" t="s">
        <v>46</v>
      </c>
      <c r="F9865" s="3">
        <v>2</v>
      </c>
      <c r="G9865" s="4">
        <v>3958.05</v>
      </c>
      <c r="H9865" s="5">
        <v>0</v>
      </c>
      <c r="I9865" s="4">
        <v>7916.1</v>
      </c>
      <c r="J9865" s="4">
        <v>1628.62</v>
      </c>
      <c r="K9865" t="s">
        <v>152</v>
      </c>
      <c r="L9865" t="s">
        <v>47</v>
      </c>
      <c r="M9865" s="2" t="s">
        <v>19</v>
      </c>
      <c r="N9865" t="s">
        <v>82</v>
      </c>
    </row>
    <row r="9866" spans="1:14" x14ac:dyDescent="0.25">
      <c r="A9866" s="2" t="s">
        <v>10902</v>
      </c>
      <c r="B9866" s="2" t="s">
        <v>830</v>
      </c>
      <c r="C9866" s="9">
        <f t="shared" si="154"/>
        <v>45627</v>
      </c>
      <c r="D9866" t="s">
        <v>35</v>
      </c>
      <c r="E9866" t="s">
        <v>77</v>
      </c>
      <c r="F9866" s="3">
        <v>3</v>
      </c>
      <c r="G9866" s="4">
        <v>21553.33</v>
      </c>
      <c r="H9866" s="5">
        <v>0.15</v>
      </c>
      <c r="I9866" s="4">
        <v>54960.99</v>
      </c>
      <c r="J9866" s="4">
        <v>6766.36</v>
      </c>
      <c r="K9866" t="s">
        <v>37</v>
      </c>
      <c r="L9866" t="s">
        <v>18</v>
      </c>
      <c r="M9866" s="2" t="s">
        <v>19</v>
      </c>
      <c r="N9866" t="s">
        <v>58</v>
      </c>
    </row>
    <row r="9867" spans="1:14" x14ac:dyDescent="0.25">
      <c r="A9867" s="2" t="s">
        <v>10903</v>
      </c>
      <c r="B9867" s="2" t="s">
        <v>4429</v>
      </c>
      <c r="C9867" s="9">
        <f t="shared" si="154"/>
        <v>45658</v>
      </c>
      <c r="D9867" t="s">
        <v>15</v>
      </c>
      <c r="E9867" t="s">
        <v>168</v>
      </c>
      <c r="F9867" s="3">
        <v>3</v>
      </c>
      <c r="G9867" s="4">
        <v>2663.9</v>
      </c>
      <c r="H9867" s="5">
        <v>0</v>
      </c>
      <c r="I9867" s="4">
        <v>7991.7</v>
      </c>
      <c r="J9867" s="4">
        <v>2684.32</v>
      </c>
      <c r="K9867" t="s">
        <v>17</v>
      </c>
      <c r="L9867" t="s">
        <v>18</v>
      </c>
      <c r="M9867" s="2" t="s">
        <v>19</v>
      </c>
      <c r="N9867" t="s">
        <v>42</v>
      </c>
    </row>
    <row r="9868" spans="1:14" x14ac:dyDescent="0.25">
      <c r="A9868" s="2" t="s">
        <v>10904</v>
      </c>
      <c r="B9868" s="2" t="s">
        <v>913</v>
      </c>
      <c r="C9868" s="9">
        <f t="shared" si="154"/>
        <v>45839</v>
      </c>
      <c r="D9868" t="s">
        <v>45</v>
      </c>
      <c r="E9868" t="s">
        <v>46</v>
      </c>
      <c r="F9868" s="3">
        <v>3</v>
      </c>
      <c r="G9868" s="4">
        <v>3210.21</v>
      </c>
      <c r="H9868" s="5">
        <v>0.05</v>
      </c>
      <c r="I9868" s="4">
        <v>9149.1</v>
      </c>
      <c r="J9868" s="4">
        <v>1491.82</v>
      </c>
      <c r="K9868" t="s">
        <v>152</v>
      </c>
      <c r="L9868" t="s">
        <v>25</v>
      </c>
      <c r="M9868" s="2" t="s">
        <v>19</v>
      </c>
      <c r="N9868" t="s">
        <v>32</v>
      </c>
    </row>
    <row r="9869" spans="1:14" x14ac:dyDescent="0.25">
      <c r="A9869" s="2" t="s">
        <v>10905</v>
      </c>
      <c r="B9869" s="2" t="s">
        <v>2479</v>
      </c>
      <c r="C9869" s="9">
        <f t="shared" si="154"/>
        <v>45870</v>
      </c>
      <c r="D9869" t="s">
        <v>35</v>
      </c>
      <c r="E9869" t="s">
        <v>77</v>
      </c>
      <c r="F9869" s="3">
        <v>4</v>
      </c>
      <c r="G9869" s="4">
        <v>19650.939999999999</v>
      </c>
      <c r="H9869" s="5">
        <v>0.15</v>
      </c>
      <c r="I9869" s="4">
        <v>66813.2</v>
      </c>
      <c r="J9869" s="4">
        <v>8237.35</v>
      </c>
      <c r="K9869" t="s">
        <v>17</v>
      </c>
      <c r="L9869" t="s">
        <v>18</v>
      </c>
      <c r="M9869" s="2" t="s">
        <v>19</v>
      </c>
      <c r="N9869" t="s">
        <v>58</v>
      </c>
    </row>
    <row r="9870" spans="1:14" x14ac:dyDescent="0.25">
      <c r="A9870" s="2" t="s">
        <v>10906</v>
      </c>
      <c r="B9870" s="2" t="s">
        <v>1276</v>
      </c>
      <c r="C9870" s="9">
        <f t="shared" si="154"/>
        <v>45352</v>
      </c>
      <c r="D9870" t="s">
        <v>35</v>
      </c>
      <c r="E9870" t="s">
        <v>74</v>
      </c>
      <c r="F9870" s="3">
        <v>3</v>
      </c>
      <c r="G9870" s="4">
        <v>30286.58</v>
      </c>
      <c r="H9870" s="5">
        <v>0</v>
      </c>
      <c r="I9870" s="4">
        <v>90859.74</v>
      </c>
      <c r="J9870" s="4">
        <v>17228.12</v>
      </c>
      <c r="K9870" t="s">
        <v>124</v>
      </c>
      <c r="L9870" t="s">
        <v>25</v>
      </c>
      <c r="M9870" s="2" t="s">
        <v>19</v>
      </c>
      <c r="N9870" t="s">
        <v>42</v>
      </c>
    </row>
    <row r="9871" spans="1:14" x14ac:dyDescent="0.25">
      <c r="A9871" s="2" t="s">
        <v>10907</v>
      </c>
      <c r="B9871" s="2" t="s">
        <v>1388</v>
      </c>
      <c r="C9871" s="9">
        <f t="shared" si="154"/>
        <v>45323</v>
      </c>
      <c r="D9871" t="s">
        <v>45</v>
      </c>
      <c r="E9871" t="s">
        <v>186</v>
      </c>
      <c r="F9871" s="3">
        <v>4</v>
      </c>
      <c r="G9871" s="4">
        <v>3452.91</v>
      </c>
      <c r="H9871" s="5">
        <v>0</v>
      </c>
      <c r="I9871" s="4">
        <v>13811.64</v>
      </c>
      <c r="J9871" s="4">
        <v>3832.02</v>
      </c>
      <c r="K9871" t="s">
        <v>24</v>
      </c>
      <c r="L9871" t="s">
        <v>47</v>
      </c>
      <c r="M9871" s="2" t="s">
        <v>19</v>
      </c>
      <c r="N9871" t="s">
        <v>66</v>
      </c>
    </row>
    <row r="9872" spans="1:14" x14ac:dyDescent="0.25">
      <c r="A9872" s="2" t="s">
        <v>10908</v>
      </c>
      <c r="B9872" s="2" t="s">
        <v>757</v>
      </c>
      <c r="C9872" s="9">
        <f t="shared" si="154"/>
        <v>45689</v>
      </c>
      <c r="D9872" t="s">
        <v>15</v>
      </c>
      <c r="E9872" t="s">
        <v>168</v>
      </c>
      <c r="F9872" s="3">
        <v>4</v>
      </c>
      <c r="G9872" s="4">
        <v>1547.92</v>
      </c>
      <c r="H9872" s="5">
        <v>0</v>
      </c>
      <c r="I9872" s="4">
        <v>6191.68</v>
      </c>
      <c r="J9872" s="4">
        <v>1645.37</v>
      </c>
      <c r="K9872" t="s">
        <v>24</v>
      </c>
      <c r="L9872" t="s">
        <v>25</v>
      </c>
      <c r="M9872" s="2" t="s">
        <v>19</v>
      </c>
      <c r="N9872" t="s">
        <v>27</v>
      </c>
    </row>
    <row r="9873" spans="1:14" x14ac:dyDescent="0.25">
      <c r="A9873" s="2" t="s">
        <v>10909</v>
      </c>
      <c r="B9873" s="2" t="s">
        <v>608</v>
      </c>
      <c r="C9873" s="9">
        <f t="shared" si="154"/>
        <v>46113</v>
      </c>
      <c r="D9873" t="s">
        <v>30</v>
      </c>
      <c r="E9873" t="s">
        <v>163</v>
      </c>
      <c r="F9873" s="3">
        <v>3</v>
      </c>
      <c r="G9873" s="4">
        <v>205.24</v>
      </c>
      <c r="H9873" s="5">
        <v>0.2</v>
      </c>
      <c r="I9873" s="4">
        <v>492.58</v>
      </c>
      <c r="J9873" s="4">
        <v>81.72</v>
      </c>
      <c r="K9873" t="s">
        <v>152</v>
      </c>
      <c r="L9873" t="s">
        <v>25</v>
      </c>
      <c r="M9873" s="2" t="s">
        <v>19</v>
      </c>
      <c r="N9873" t="s">
        <v>87</v>
      </c>
    </row>
    <row r="9874" spans="1:14" x14ac:dyDescent="0.25">
      <c r="A9874" s="2" t="s">
        <v>10910</v>
      </c>
      <c r="B9874" s="2" t="s">
        <v>886</v>
      </c>
      <c r="C9874" s="9">
        <f t="shared" si="154"/>
        <v>45444</v>
      </c>
      <c r="D9874" t="s">
        <v>15</v>
      </c>
      <c r="E9874" t="s">
        <v>57</v>
      </c>
      <c r="F9874" s="3">
        <v>4</v>
      </c>
      <c r="G9874" s="4">
        <v>2265.4299999999998</v>
      </c>
      <c r="H9874" s="5">
        <v>0</v>
      </c>
      <c r="I9874" s="4">
        <v>9061.7199999999993</v>
      </c>
      <c r="J9874" s="4">
        <v>2060.2600000000002</v>
      </c>
      <c r="K9874" t="s">
        <v>37</v>
      </c>
      <c r="L9874" t="s">
        <v>47</v>
      </c>
      <c r="M9874" s="2" t="s">
        <v>19</v>
      </c>
      <c r="N9874" t="s">
        <v>58</v>
      </c>
    </row>
    <row r="9875" spans="1:14" x14ac:dyDescent="0.25">
      <c r="A9875" s="2" t="s">
        <v>10911</v>
      </c>
      <c r="B9875" s="2" t="s">
        <v>1214</v>
      </c>
      <c r="C9875" s="9">
        <f t="shared" si="154"/>
        <v>45809</v>
      </c>
      <c r="D9875" t="s">
        <v>35</v>
      </c>
      <c r="E9875" t="s">
        <v>74</v>
      </c>
      <c r="F9875" s="3">
        <v>1</v>
      </c>
      <c r="G9875" s="4">
        <v>19729.810000000001</v>
      </c>
      <c r="H9875" s="5">
        <v>0.1</v>
      </c>
      <c r="I9875" s="4">
        <v>17756.830000000002</v>
      </c>
      <c r="J9875" s="4">
        <v>4908.46</v>
      </c>
      <c r="K9875" t="s">
        <v>17</v>
      </c>
      <c r="L9875" t="s">
        <v>25</v>
      </c>
      <c r="M9875" s="2" t="s">
        <v>19</v>
      </c>
      <c r="N9875" t="s">
        <v>42</v>
      </c>
    </row>
    <row r="9876" spans="1:14" x14ac:dyDescent="0.25">
      <c r="A9876" s="2" t="s">
        <v>10912</v>
      </c>
      <c r="B9876" s="2" t="s">
        <v>7204</v>
      </c>
      <c r="C9876" s="9">
        <f t="shared" si="154"/>
        <v>45352</v>
      </c>
      <c r="D9876" t="s">
        <v>53</v>
      </c>
      <c r="E9876" t="s">
        <v>92</v>
      </c>
      <c r="F9876" s="3">
        <v>2</v>
      </c>
      <c r="G9876" s="4">
        <v>220.93</v>
      </c>
      <c r="H9876" s="5">
        <v>0</v>
      </c>
      <c r="I9876" s="4">
        <v>441.86</v>
      </c>
      <c r="J9876" s="4">
        <v>111.18</v>
      </c>
      <c r="K9876" t="s">
        <v>37</v>
      </c>
      <c r="L9876" t="s">
        <v>18</v>
      </c>
      <c r="M9876" s="2" t="s">
        <v>19</v>
      </c>
      <c r="N9876" t="s">
        <v>58</v>
      </c>
    </row>
    <row r="9877" spans="1:14" x14ac:dyDescent="0.25">
      <c r="A9877" s="2" t="s">
        <v>10913</v>
      </c>
      <c r="B9877" s="2" t="s">
        <v>3080</v>
      </c>
      <c r="C9877" s="9">
        <f t="shared" si="154"/>
        <v>45839</v>
      </c>
      <c r="D9877" t="s">
        <v>53</v>
      </c>
      <c r="E9877" t="s">
        <v>54</v>
      </c>
      <c r="F9877" s="3">
        <v>3</v>
      </c>
      <c r="G9877" s="4">
        <v>1065.83</v>
      </c>
      <c r="H9877" s="5">
        <v>0.1</v>
      </c>
      <c r="I9877" s="4">
        <v>2877.74</v>
      </c>
      <c r="J9877" s="4">
        <v>0</v>
      </c>
      <c r="K9877" t="s">
        <v>17</v>
      </c>
      <c r="L9877" t="s">
        <v>25</v>
      </c>
      <c r="M9877" s="2" t="s">
        <v>101</v>
      </c>
      <c r="N9877" t="s">
        <v>20</v>
      </c>
    </row>
    <row r="9878" spans="1:14" x14ac:dyDescent="0.25">
      <c r="A9878" s="2" t="s">
        <v>10914</v>
      </c>
      <c r="B9878" s="2" t="s">
        <v>1672</v>
      </c>
      <c r="C9878" s="9">
        <f t="shared" si="154"/>
        <v>45383</v>
      </c>
      <c r="D9878" t="s">
        <v>35</v>
      </c>
      <c r="E9878" t="s">
        <v>77</v>
      </c>
      <c r="F9878" s="3">
        <v>3</v>
      </c>
      <c r="G9878" s="4">
        <v>26364.45</v>
      </c>
      <c r="H9878" s="5">
        <v>0</v>
      </c>
      <c r="I9878" s="4">
        <v>79093.350000000006</v>
      </c>
      <c r="J9878" s="4">
        <v>17476.310000000001</v>
      </c>
      <c r="K9878" t="s">
        <v>24</v>
      </c>
      <c r="L9878" t="s">
        <v>18</v>
      </c>
      <c r="M9878" s="2" t="s">
        <v>19</v>
      </c>
      <c r="N9878" t="s">
        <v>42</v>
      </c>
    </row>
    <row r="9879" spans="1:14" x14ac:dyDescent="0.25">
      <c r="A9879" s="2" t="s">
        <v>10915</v>
      </c>
      <c r="B9879" s="2" t="s">
        <v>2802</v>
      </c>
      <c r="C9879" s="9">
        <f t="shared" si="154"/>
        <v>45474</v>
      </c>
      <c r="D9879" t="s">
        <v>30</v>
      </c>
      <c r="E9879" t="s">
        <v>163</v>
      </c>
      <c r="F9879" s="3">
        <v>2</v>
      </c>
      <c r="G9879" s="4">
        <v>478.94</v>
      </c>
      <c r="H9879" s="5">
        <v>0.15</v>
      </c>
      <c r="I9879" s="4">
        <v>814.2</v>
      </c>
      <c r="J9879" s="4">
        <v>170.86</v>
      </c>
      <c r="K9879" t="s">
        <v>24</v>
      </c>
      <c r="L9879" t="s">
        <v>25</v>
      </c>
      <c r="M9879" s="2" t="s">
        <v>19</v>
      </c>
      <c r="N9879" t="s">
        <v>42</v>
      </c>
    </row>
    <row r="9880" spans="1:14" x14ac:dyDescent="0.25">
      <c r="A9880" s="2" t="s">
        <v>10916</v>
      </c>
      <c r="B9880" s="2" t="s">
        <v>4130</v>
      </c>
      <c r="C9880" s="9">
        <f t="shared" si="154"/>
        <v>45383</v>
      </c>
      <c r="D9880" t="s">
        <v>35</v>
      </c>
      <c r="E9880" t="s">
        <v>50</v>
      </c>
      <c r="F9880" s="3">
        <v>3</v>
      </c>
      <c r="G9880" s="4">
        <v>12698.48</v>
      </c>
      <c r="H9880" s="5">
        <v>0.1</v>
      </c>
      <c r="I9880" s="4">
        <v>34285.9</v>
      </c>
      <c r="J9880" s="4">
        <v>4569.04</v>
      </c>
      <c r="K9880" t="s">
        <v>124</v>
      </c>
      <c r="L9880" t="s">
        <v>25</v>
      </c>
      <c r="M9880" s="2" t="s">
        <v>19</v>
      </c>
      <c r="N9880" t="s">
        <v>58</v>
      </c>
    </row>
    <row r="9881" spans="1:14" x14ac:dyDescent="0.25">
      <c r="A9881" s="2" t="s">
        <v>10917</v>
      </c>
      <c r="B9881" s="2" t="s">
        <v>4165</v>
      </c>
      <c r="C9881" s="9">
        <f t="shared" si="154"/>
        <v>46054</v>
      </c>
      <c r="D9881" t="s">
        <v>35</v>
      </c>
      <c r="E9881" t="s">
        <v>77</v>
      </c>
      <c r="F9881" s="3">
        <v>3</v>
      </c>
      <c r="G9881" s="4">
        <v>6600.84</v>
      </c>
      <c r="H9881" s="5">
        <v>0</v>
      </c>
      <c r="I9881" s="4">
        <v>19802.52</v>
      </c>
      <c r="J9881" s="4">
        <v>6442.33</v>
      </c>
      <c r="K9881" t="s">
        <v>24</v>
      </c>
      <c r="L9881" t="s">
        <v>25</v>
      </c>
      <c r="M9881" s="2" t="s">
        <v>19</v>
      </c>
      <c r="N9881" t="s">
        <v>20</v>
      </c>
    </row>
    <row r="9882" spans="1:14" x14ac:dyDescent="0.25">
      <c r="A9882" s="2" t="s">
        <v>10918</v>
      </c>
      <c r="B9882" s="2" t="s">
        <v>3464</v>
      </c>
      <c r="C9882" s="9">
        <f t="shared" si="154"/>
        <v>45597</v>
      </c>
      <c r="D9882" t="s">
        <v>35</v>
      </c>
      <c r="E9882" t="s">
        <v>50</v>
      </c>
      <c r="F9882" s="3">
        <v>2</v>
      </c>
      <c r="G9882" s="4">
        <v>8479.66</v>
      </c>
      <c r="H9882" s="5">
        <v>0.2</v>
      </c>
      <c r="I9882" s="4">
        <v>13567.46</v>
      </c>
      <c r="J9882" s="4">
        <v>4373.29</v>
      </c>
      <c r="K9882" t="s">
        <v>24</v>
      </c>
      <c r="L9882" t="s">
        <v>18</v>
      </c>
      <c r="M9882" s="2" t="s">
        <v>19</v>
      </c>
      <c r="N9882" t="s">
        <v>82</v>
      </c>
    </row>
    <row r="9883" spans="1:14" x14ac:dyDescent="0.25">
      <c r="A9883" s="2" t="s">
        <v>10919</v>
      </c>
      <c r="B9883" s="2" t="s">
        <v>3161</v>
      </c>
      <c r="C9883" s="9">
        <f t="shared" si="154"/>
        <v>45870</v>
      </c>
      <c r="D9883" t="s">
        <v>35</v>
      </c>
      <c r="E9883" t="s">
        <v>74</v>
      </c>
      <c r="F9883" s="3">
        <v>4</v>
      </c>
      <c r="G9883" s="4">
        <v>1016.22</v>
      </c>
      <c r="H9883" s="5">
        <v>0.2</v>
      </c>
      <c r="I9883" s="4">
        <v>3251.9</v>
      </c>
      <c r="J9883" s="4">
        <v>713.07</v>
      </c>
      <c r="K9883" t="s">
        <v>124</v>
      </c>
      <c r="L9883" t="s">
        <v>47</v>
      </c>
      <c r="M9883" s="2" t="s">
        <v>19</v>
      </c>
      <c r="N9883" t="s">
        <v>42</v>
      </c>
    </row>
    <row r="9884" spans="1:14" x14ac:dyDescent="0.25">
      <c r="A9884" s="2" t="s">
        <v>10920</v>
      </c>
      <c r="B9884" s="2" t="s">
        <v>2326</v>
      </c>
      <c r="C9884" s="9">
        <f t="shared" si="154"/>
        <v>45962</v>
      </c>
      <c r="D9884" t="s">
        <v>30</v>
      </c>
      <c r="E9884" t="s">
        <v>133</v>
      </c>
      <c r="F9884" s="3">
        <v>1</v>
      </c>
      <c r="G9884" s="4">
        <v>904.84</v>
      </c>
      <c r="H9884" s="5">
        <v>0</v>
      </c>
      <c r="I9884" s="4">
        <v>904.84</v>
      </c>
      <c r="J9884" s="4">
        <v>280.64</v>
      </c>
      <c r="K9884" t="s">
        <v>152</v>
      </c>
      <c r="L9884" t="s">
        <v>18</v>
      </c>
      <c r="M9884" s="2" t="s">
        <v>19</v>
      </c>
      <c r="N9884" t="s">
        <v>32</v>
      </c>
    </row>
    <row r="9885" spans="1:14" x14ac:dyDescent="0.25">
      <c r="A9885" s="2" t="s">
        <v>10921</v>
      </c>
      <c r="B9885" s="2" t="s">
        <v>507</v>
      </c>
      <c r="C9885" s="9">
        <f t="shared" si="154"/>
        <v>45658</v>
      </c>
      <c r="D9885" t="s">
        <v>45</v>
      </c>
      <c r="E9885" t="s">
        <v>111</v>
      </c>
      <c r="F9885" s="3">
        <v>4</v>
      </c>
      <c r="G9885" s="4">
        <v>7509.12</v>
      </c>
      <c r="H9885" s="5">
        <v>0</v>
      </c>
      <c r="I9885" s="4">
        <v>30036.48</v>
      </c>
      <c r="J9885" s="4">
        <v>0</v>
      </c>
      <c r="K9885" t="s">
        <v>37</v>
      </c>
      <c r="L9885" t="s">
        <v>18</v>
      </c>
      <c r="M9885" s="2" t="s">
        <v>101</v>
      </c>
      <c r="N9885" t="s">
        <v>87</v>
      </c>
    </row>
    <row r="9886" spans="1:14" x14ac:dyDescent="0.25">
      <c r="A9886" s="2" t="s">
        <v>10922</v>
      </c>
      <c r="B9886" s="2" t="s">
        <v>452</v>
      </c>
      <c r="C9886" s="9">
        <f t="shared" si="154"/>
        <v>45931</v>
      </c>
      <c r="D9886" t="s">
        <v>53</v>
      </c>
      <c r="E9886" t="s">
        <v>92</v>
      </c>
      <c r="F9886" s="3">
        <v>1</v>
      </c>
      <c r="G9886" s="4">
        <v>198.47</v>
      </c>
      <c r="H9886" s="5">
        <v>0.05</v>
      </c>
      <c r="I9886" s="4">
        <v>188.55</v>
      </c>
      <c r="J9886" s="4">
        <v>33.58</v>
      </c>
      <c r="K9886" t="s">
        <v>37</v>
      </c>
      <c r="L9886" t="s">
        <v>25</v>
      </c>
      <c r="M9886" s="2" t="s">
        <v>19</v>
      </c>
      <c r="N9886" t="s">
        <v>42</v>
      </c>
    </row>
    <row r="9887" spans="1:14" x14ac:dyDescent="0.25">
      <c r="A9887" s="2" t="s">
        <v>10923</v>
      </c>
      <c r="B9887" s="2" t="s">
        <v>2491</v>
      </c>
      <c r="C9887" s="9">
        <f t="shared" si="154"/>
        <v>45962</v>
      </c>
      <c r="D9887" t="s">
        <v>45</v>
      </c>
      <c r="E9887" t="s">
        <v>46</v>
      </c>
      <c r="F9887" s="3">
        <v>2</v>
      </c>
      <c r="G9887" s="4">
        <v>848.26</v>
      </c>
      <c r="H9887" s="5">
        <v>0.1</v>
      </c>
      <c r="I9887" s="4">
        <v>1526.87</v>
      </c>
      <c r="J9887" s="4">
        <v>245.51</v>
      </c>
      <c r="K9887" t="s">
        <v>124</v>
      </c>
      <c r="L9887" t="s">
        <v>25</v>
      </c>
      <c r="M9887" s="2" t="s">
        <v>19</v>
      </c>
      <c r="N9887" t="s">
        <v>58</v>
      </c>
    </row>
    <row r="9888" spans="1:14" x14ac:dyDescent="0.25">
      <c r="A9888" s="2" t="s">
        <v>10924</v>
      </c>
      <c r="B9888" s="2" t="s">
        <v>2941</v>
      </c>
      <c r="C9888" s="9">
        <f t="shared" si="154"/>
        <v>45689</v>
      </c>
      <c r="D9888" t="s">
        <v>15</v>
      </c>
      <c r="E9888" t="s">
        <v>57</v>
      </c>
      <c r="F9888" s="3">
        <v>4</v>
      </c>
      <c r="G9888" s="4">
        <v>1835.18</v>
      </c>
      <c r="H9888" s="5">
        <v>0</v>
      </c>
      <c r="I9888" s="4">
        <v>7340.72</v>
      </c>
      <c r="J9888" s="4">
        <v>967.81</v>
      </c>
      <c r="K9888" t="s">
        <v>24</v>
      </c>
      <c r="L9888" t="s">
        <v>25</v>
      </c>
      <c r="M9888" s="2" t="s">
        <v>19</v>
      </c>
      <c r="N9888" t="s">
        <v>58</v>
      </c>
    </row>
    <row r="9889" spans="1:14" x14ac:dyDescent="0.25">
      <c r="A9889" s="2" t="s">
        <v>10925</v>
      </c>
      <c r="B9889" s="2" t="s">
        <v>350</v>
      </c>
      <c r="C9889" s="9">
        <f t="shared" si="154"/>
        <v>46054</v>
      </c>
      <c r="D9889" t="s">
        <v>45</v>
      </c>
      <c r="E9889" t="s">
        <v>46</v>
      </c>
      <c r="F9889" s="3">
        <v>4</v>
      </c>
      <c r="G9889" s="4">
        <v>7136.7</v>
      </c>
      <c r="H9889" s="5">
        <v>0.15</v>
      </c>
      <c r="I9889" s="4">
        <v>24264.78</v>
      </c>
      <c r="J9889" s="4">
        <v>6597.21</v>
      </c>
      <c r="K9889" t="s">
        <v>37</v>
      </c>
      <c r="L9889" t="s">
        <v>25</v>
      </c>
      <c r="M9889" s="2" t="s">
        <v>19</v>
      </c>
      <c r="N9889" t="s">
        <v>66</v>
      </c>
    </row>
    <row r="9890" spans="1:14" x14ac:dyDescent="0.25">
      <c r="A9890" s="2" t="s">
        <v>10926</v>
      </c>
      <c r="B9890" s="2" t="s">
        <v>3810</v>
      </c>
      <c r="C9890" s="9">
        <f t="shared" si="154"/>
        <v>45505</v>
      </c>
      <c r="D9890" t="s">
        <v>53</v>
      </c>
      <c r="E9890" t="s">
        <v>173</v>
      </c>
      <c r="F9890" s="3">
        <v>1</v>
      </c>
      <c r="G9890" s="4">
        <v>729.98</v>
      </c>
      <c r="H9890" s="5">
        <v>0</v>
      </c>
      <c r="I9890" s="4">
        <v>729.98</v>
      </c>
      <c r="J9890" s="4">
        <v>135.06</v>
      </c>
      <c r="K9890" t="s">
        <v>17</v>
      </c>
      <c r="L9890" t="s">
        <v>25</v>
      </c>
      <c r="M9890" s="2" t="s">
        <v>19</v>
      </c>
      <c r="N9890" t="s">
        <v>58</v>
      </c>
    </row>
    <row r="9891" spans="1:14" x14ac:dyDescent="0.25">
      <c r="A9891" s="2" t="s">
        <v>10927</v>
      </c>
      <c r="B9891" s="2" t="s">
        <v>1995</v>
      </c>
      <c r="C9891" s="9">
        <f t="shared" si="154"/>
        <v>45870</v>
      </c>
      <c r="D9891" t="s">
        <v>45</v>
      </c>
      <c r="E9891" t="s">
        <v>111</v>
      </c>
      <c r="F9891" s="3">
        <v>1</v>
      </c>
      <c r="G9891" s="4">
        <v>6456.31</v>
      </c>
      <c r="H9891" s="5">
        <v>0.05</v>
      </c>
      <c r="I9891" s="4">
        <v>6133.49</v>
      </c>
      <c r="J9891" s="4">
        <v>2002.07</v>
      </c>
      <c r="K9891" t="s">
        <v>17</v>
      </c>
      <c r="L9891" t="s">
        <v>47</v>
      </c>
      <c r="M9891" s="2" t="s">
        <v>19</v>
      </c>
      <c r="N9891" t="s">
        <v>42</v>
      </c>
    </row>
    <row r="9892" spans="1:14" x14ac:dyDescent="0.25">
      <c r="A9892" s="2" t="s">
        <v>10928</v>
      </c>
      <c r="B9892" s="2" t="s">
        <v>1473</v>
      </c>
      <c r="C9892" s="9">
        <f t="shared" si="154"/>
        <v>45444</v>
      </c>
      <c r="D9892" t="s">
        <v>30</v>
      </c>
      <c r="E9892" t="s">
        <v>163</v>
      </c>
      <c r="F9892" s="3">
        <v>1</v>
      </c>
      <c r="G9892" s="4">
        <v>1062.17</v>
      </c>
      <c r="H9892" s="5">
        <v>0.1</v>
      </c>
      <c r="I9892" s="4">
        <v>955.95</v>
      </c>
      <c r="J9892" s="4">
        <v>302.47000000000003</v>
      </c>
      <c r="K9892" t="s">
        <v>17</v>
      </c>
      <c r="L9892" t="s">
        <v>25</v>
      </c>
      <c r="M9892" s="2" t="s">
        <v>19</v>
      </c>
      <c r="N9892" t="s">
        <v>58</v>
      </c>
    </row>
    <row r="9893" spans="1:14" x14ac:dyDescent="0.25">
      <c r="A9893" s="2" t="s">
        <v>10929</v>
      </c>
      <c r="B9893" s="2" t="s">
        <v>3464</v>
      </c>
      <c r="C9893" s="9">
        <f t="shared" si="154"/>
        <v>45597</v>
      </c>
      <c r="D9893" t="s">
        <v>53</v>
      </c>
      <c r="E9893" t="s">
        <v>114</v>
      </c>
      <c r="F9893" s="3">
        <v>1</v>
      </c>
      <c r="G9893" s="4">
        <v>353.26</v>
      </c>
      <c r="H9893" s="5">
        <v>0.15</v>
      </c>
      <c r="I9893" s="4">
        <v>300.27</v>
      </c>
      <c r="J9893" s="4">
        <v>85.72</v>
      </c>
      <c r="K9893" t="s">
        <v>17</v>
      </c>
      <c r="L9893" t="s">
        <v>18</v>
      </c>
      <c r="M9893" s="2" t="s">
        <v>19</v>
      </c>
      <c r="N9893" t="s">
        <v>58</v>
      </c>
    </row>
    <row r="9894" spans="1:14" x14ac:dyDescent="0.25">
      <c r="A9894" s="2" t="s">
        <v>10930</v>
      </c>
      <c r="B9894" s="2" t="s">
        <v>1174</v>
      </c>
      <c r="C9894" s="9">
        <f t="shared" si="154"/>
        <v>45809</v>
      </c>
      <c r="D9894" t="s">
        <v>35</v>
      </c>
      <c r="E9894" t="s">
        <v>71</v>
      </c>
      <c r="F9894" s="3">
        <v>3</v>
      </c>
      <c r="G9894" s="4">
        <v>12251.37</v>
      </c>
      <c r="H9894" s="5">
        <v>0.2</v>
      </c>
      <c r="I9894" s="4">
        <v>29403.29</v>
      </c>
      <c r="J9894" s="4">
        <v>7692.86</v>
      </c>
      <c r="K9894" t="s">
        <v>24</v>
      </c>
      <c r="L9894" t="s">
        <v>25</v>
      </c>
      <c r="M9894" s="2" t="s">
        <v>26</v>
      </c>
      <c r="N9894" t="s">
        <v>42</v>
      </c>
    </row>
    <row r="9895" spans="1:14" x14ac:dyDescent="0.25">
      <c r="A9895" s="2" t="s">
        <v>10931</v>
      </c>
      <c r="B9895" s="2" t="s">
        <v>1341</v>
      </c>
      <c r="C9895" s="9">
        <f t="shared" si="154"/>
        <v>45658</v>
      </c>
      <c r="D9895" t="s">
        <v>45</v>
      </c>
      <c r="E9895" t="s">
        <v>186</v>
      </c>
      <c r="F9895" s="3">
        <v>2</v>
      </c>
      <c r="G9895" s="4">
        <v>1958.03</v>
      </c>
      <c r="H9895" s="5">
        <v>0</v>
      </c>
      <c r="I9895" s="4">
        <v>3916.06</v>
      </c>
      <c r="J9895" s="4">
        <v>1304.6600000000001</v>
      </c>
      <c r="K9895" t="s">
        <v>37</v>
      </c>
      <c r="L9895" t="s">
        <v>25</v>
      </c>
      <c r="M9895" s="2" t="s">
        <v>19</v>
      </c>
      <c r="N9895" t="s">
        <v>82</v>
      </c>
    </row>
    <row r="9896" spans="1:14" x14ac:dyDescent="0.25">
      <c r="A9896" s="2" t="s">
        <v>10932</v>
      </c>
      <c r="B9896" s="2" t="s">
        <v>2057</v>
      </c>
      <c r="C9896" s="9">
        <f t="shared" si="154"/>
        <v>45292</v>
      </c>
      <c r="D9896" t="s">
        <v>30</v>
      </c>
      <c r="E9896" t="s">
        <v>163</v>
      </c>
      <c r="F9896" s="3">
        <v>1</v>
      </c>
      <c r="G9896" s="4">
        <v>615.34</v>
      </c>
      <c r="H9896" s="5">
        <v>0</v>
      </c>
      <c r="I9896" s="4">
        <v>615.34</v>
      </c>
      <c r="J9896" s="4">
        <v>193.4</v>
      </c>
      <c r="K9896" t="s">
        <v>24</v>
      </c>
      <c r="L9896" t="s">
        <v>25</v>
      </c>
      <c r="M9896" s="2" t="s">
        <v>19</v>
      </c>
      <c r="N9896" t="s">
        <v>66</v>
      </c>
    </row>
    <row r="9897" spans="1:14" x14ac:dyDescent="0.25">
      <c r="A9897" s="2" t="s">
        <v>10933</v>
      </c>
      <c r="B9897" s="2" t="s">
        <v>267</v>
      </c>
      <c r="C9897" s="9">
        <f t="shared" si="154"/>
        <v>46143</v>
      </c>
      <c r="D9897" t="s">
        <v>53</v>
      </c>
      <c r="E9897" t="s">
        <v>92</v>
      </c>
      <c r="F9897" s="3">
        <v>4</v>
      </c>
      <c r="G9897" s="4">
        <v>711.57</v>
      </c>
      <c r="H9897" s="5">
        <v>0.05</v>
      </c>
      <c r="I9897" s="4">
        <v>2703.97</v>
      </c>
      <c r="J9897" s="4">
        <v>487.35</v>
      </c>
      <c r="K9897" t="s">
        <v>24</v>
      </c>
      <c r="L9897" t="s">
        <v>25</v>
      </c>
      <c r="M9897" s="2" t="s">
        <v>19</v>
      </c>
      <c r="N9897" t="s">
        <v>58</v>
      </c>
    </row>
    <row r="9898" spans="1:14" x14ac:dyDescent="0.25">
      <c r="A9898" s="2" t="s">
        <v>10934</v>
      </c>
      <c r="B9898" s="2" t="s">
        <v>774</v>
      </c>
      <c r="C9898" s="9">
        <f t="shared" si="154"/>
        <v>46204</v>
      </c>
      <c r="D9898" t="s">
        <v>35</v>
      </c>
      <c r="E9898" t="s">
        <v>77</v>
      </c>
      <c r="F9898" s="3">
        <v>4</v>
      </c>
      <c r="G9898" s="4">
        <v>28768.36</v>
      </c>
      <c r="H9898" s="5">
        <v>0.05</v>
      </c>
      <c r="I9898" s="4">
        <v>109319.77</v>
      </c>
      <c r="J9898" s="4">
        <v>19590.11</v>
      </c>
      <c r="K9898" t="s">
        <v>17</v>
      </c>
      <c r="L9898" t="s">
        <v>47</v>
      </c>
      <c r="M9898" s="2" t="s">
        <v>19</v>
      </c>
      <c r="N9898" t="s">
        <v>58</v>
      </c>
    </row>
    <row r="9899" spans="1:14" x14ac:dyDescent="0.25">
      <c r="A9899" s="2" t="s">
        <v>10935</v>
      </c>
      <c r="B9899" s="2" t="s">
        <v>1829</v>
      </c>
      <c r="C9899" s="9">
        <f t="shared" si="154"/>
        <v>46113</v>
      </c>
      <c r="D9899" t="s">
        <v>15</v>
      </c>
      <c r="E9899" t="s">
        <v>168</v>
      </c>
      <c r="F9899" s="3">
        <v>4</v>
      </c>
      <c r="G9899" s="4">
        <v>471.51</v>
      </c>
      <c r="H9899" s="5">
        <v>0.15</v>
      </c>
      <c r="I9899" s="4">
        <v>1603.13</v>
      </c>
      <c r="J9899" s="4">
        <v>200.41</v>
      </c>
      <c r="K9899" t="s">
        <v>17</v>
      </c>
      <c r="L9899" t="s">
        <v>25</v>
      </c>
      <c r="M9899" s="2" t="s">
        <v>26</v>
      </c>
      <c r="N9899" t="s">
        <v>42</v>
      </c>
    </row>
    <row r="9900" spans="1:14" x14ac:dyDescent="0.25">
      <c r="A9900" s="2" t="s">
        <v>10936</v>
      </c>
      <c r="B9900" s="2" t="s">
        <v>1464</v>
      </c>
      <c r="C9900" s="9">
        <f t="shared" si="154"/>
        <v>46082</v>
      </c>
      <c r="D9900" t="s">
        <v>45</v>
      </c>
      <c r="E9900" t="s">
        <v>121</v>
      </c>
      <c r="F9900" s="3">
        <v>1</v>
      </c>
      <c r="G9900" s="4">
        <v>2725.58</v>
      </c>
      <c r="H9900" s="5">
        <v>0</v>
      </c>
      <c r="I9900" s="4">
        <v>2725.58</v>
      </c>
      <c r="J9900" s="4">
        <v>634.69000000000005</v>
      </c>
      <c r="K9900" t="s">
        <v>24</v>
      </c>
      <c r="L9900" t="s">
        <v>18</v>
      </c>
      <c r="M9900" s="2" t="s">
        <v>19</v>
      </c>
      <c r="N9900" t="s">
        <v>20</v>
      </c>
    </row>
    <row r="9901" spans="1:14" x14ac:dyDescent="0.25">
      <c r="A9901" s="2" t="s">
        <v>10937</v>
      </c>
      <c r="B9901" s="2" t="s">
        <v>1843</v>
      </c>
      <c r="C9901" s="9">
        <f t="shared" si="154"/>
        <v>45566</v>
      </c>
      <c r="D9901" t="s">
        <v>35</v>
      </c>
      <c r="E9901" t="s">
        <v>71</v>
      </c>
      <c r="F9901" s="3">
        <v>2</v>
      </c>
      <c r="G9901" s="4">
        <v>3150.5</v>
      </c>
      <c r="H9901" s="5">
        <v>0.1</v>
      </c>
      <c r="I9901" s="4">
        <v>5670.9</v>
      </c>
      <c r="J9901" s="4">
        <v>1274.76</v>
      </c>
      <c r="K9901" t="s">
        <v>37</v>
      </c>
      <c r="L9901" t="s">
        <v>25</v>
      </c>
      <c r="M9901" s="2" t="s">
        <v>19</v>
      </c>
      <c r="N9901" t="s">
        <v>87</v>
      </c>
    </row>
    <row r="9902" spans="1:14" x14ac:dyDescent="0.25">
      <c r="A9902" s="2" t="s">
        <v>10938</v>
      </c>
      <c r="B9902" s="2" t="s">
        <v>65</v>
      </c>
      <c r="C9902" s="9">
        <f t="shared" si="154"/>
        <v>45505</v>
      </c>
      <c r="D9902" t="s">
        <v>45</v>
      </c>
      <c r="E9902" t="s">
        <v>111</v>
      </c>
      <c r="F9902" s="3">
        <v>3</v>
      </c>
      <c r="G9902" s="4">
        <v>947.62</v>
      </c>
      <c r="H9902" s="5">
        <v>0</v>
      </c>
      <c r="I9902" s="4">
        <v>2842.86</v>
      </c>
      <c r="J9902" s="4">
        <v>0</v>
      </c>
      <c r="K9902" t="s">
        <v>24</v>
      </c>
      <c r="L9902" t="s">
        <v>25</v>
      </c>
      <c r="M9902" s="2" t="s">
        <v>101</v>
      </c>
      <c r="N9902" t="s">
        <v>155</v>
      </c>
    </row>
    <row r="9903" spans="1:14" x14ac:dyDescent="0.25">
      <c r="A9903" s="2" t="s">
        <v>10939</v>
      </c>
      <c r="B9903" s="2" t="s">
        <v>985</v>
      </c>
      <c r="C9903" s="9">
        <f t="shared" si="154"/>
        <v>46235</v>
      </c>
      <c r="D9903" t="s">
        <v>35</v>
      </c>
      <c r="E9903" t="s">
        <v>50</v>
      </c>
      <c r="F9903" s="3">
        <v>1</v>
      </c>
      <c r="G9903" s="4">
        <v>16071.25</v>
      </c>
      <c r="H9903" s="5">
        <v>0.2</v>
      </c>
      <c r="I9903" s="4">
        <v>12857</v>
      </c>
      <c r="J9903" s="4">
        <v>4400.5200000000004</v>
      </c>
      <c r="K9903" t="s">
        <v>24</v>
      </c>
      <c r="L9903" t="s">
        <v>18</v>
      </c>
      <c r="M9903" s="2" t="s">
        <v>19</v>
      </c>
      <c r="N9903" t="s">
        <v>27</v>
      </c>
    </row>
    <row r="9904" spans="1:14" x14ac:dyDescent="0.25">
      <c r="A9904" s="2" t="s">
        <v>10940</v>
      </c>
      <c r="B9904" s="2" t="s">
        <v>629</v>
      </c>
      <c r="C9904" s="9">
        <f t="shared" si="154"/>
        <v>45901</v>
      </c>
      <c r="D9904" t="s">
        <v>15</v>
      </c>
      <c r="E9904" t="s">
        <v>57</v>
      </c>
      <c r="F9904" s="3">
        <v>1</v>
      </c>
      <c r="G9904" s="4">
        <v>1499.73</v>
      </c>
      <c r="H9904" s="5">
        <v>0.05</v>
      </c>
      <c r="I9904" s="4">
        <v>1424.74</v>
      </c>
      <c r="J9904" s="4">
        <v>348.71</v>
      </c>
      <c r="K9904" t="s">
        <v>24</v>
      </c>
      <c r="L9904" t="s">
        <v>25</v>
      </c>
      <c r="M9904" s="2" t="s">
        <v>19</v>
      </c>
      <c r="N9904" t="s">
        <v>32</v>
      </c>
    </row>
    <row r="9905" spans="1:14" x14ac:dyDescent="0.25">
      <c r="A9905" s="2" t="s">
        <v>10941</v>
      </c>
      <c r="B9905" s="2" t="s">
        <v>755</v>
      </c>
      <c r="C9905" s="9">
        <f t="shared" si="154"/>
        <v>45689</v>
      </c>
      <c r="D9905" t="s">
        <v>15</v>
      </c>
      <c r="E9905" t="s">
        <v>57</v>
      </c>
      <c r="F9905" s="3">
        <v>3</v>
      </c>
      <c r="G9905" s="4">
        <v>542.26</v>
      </c>
      <c r="H9905" s="5">
        <v>0.1</v>
      </c>
      <c r="I9905" s="4">
        <v>1464.1</v>
      </c>
      <c r="J9905" s="4">
        <v>226.81</v>
      </c>
      <c r="K9905" t="s">
        <v>24</v>
      </c>
      <c r="L9905" t="s">
        <v>25</v>
      </c>
      <c r="M9905" s="2" t="s">
        <v>19</v>
      </c>
      <c r="N9905" t="s">
        <v>58</v>
      </c>
    </row>
    <row r="9906" spans="1:14" x14ac:dyDescent="0.25">
      <c r="A9906" s="2" t="s">
        <v>10942</v>
      </c>
      <c r="B9906" s="2" t="s">
        <v>4130</v>
      </c>
      <c r="C9906" s="9">
        <f t="shared" si="154"/>
        <v>45383</v>
      </c>
      <c r="D9906" t="s">
        <v>15</v>
      </c>
      <c r="E9906" t="s">
        <v>16</v>
      </c>
      <c r="F9906" s="3">
        <v>2</v>
      </c>
      <c r="G9906" s="4">
        <v>449.97</v>
      </c>
      <c r="H9906" s="5">
        <v>0.05</v>
      </c>
      <c r="I9906" s="4">
        <v>854.94</v>
      </c>
      <c r="J9906" s="4">
        <v>268.54000000000002</v>
      </c>
      <c r="K9906" t="s">
        <v>37</v>
      </c>
      <c r="L9906" t="s">
        <v>18</v>
      </c>
      <c r="M9906" s="2" t="s">
        <v>19</v>
      </c>
      <c r="N9906" t="s">
        <v>58</v>
      </c>
    </row>
    <row r="9907" spans="1:14" x14ac:dyDescent="0.25">
      <c r="A9907" s="2" t="s">
        <v>10943</v>
      </c>
      <c r="B9907" s="2" t="s">
        <v>663</v>
      </c>
      <c r="C9907" s="9">
        <f t="shared" si="154"/>
        <v>46235</v>
      </c>
      <c r="D9907" t="s">
        <v>15</v>
      </c>
      <c r="E9907" t="s">
        <v>57</v>
      </c>
      <c r="F9907" s="3">
        <v>1</v>
      </c>
      <c r="G9907" s="4">
        <v>2637.87</v>
      </c>
      <c r="H9907" s="5">
        <v>0.05</v>
      </c>
      <c r="I9907" s="4">
        <v>2505.98</v>
      </c>
      <c r="J9907" s="4">
        <v>556.62</v>
      </c>
      <c r="K9907" t="s">
        <v>17</v>
      </c>
      <c r="L9907" t="s">
        <v>25</v>
      </c>
      <c r="M9907" s="2" t="s">
        <v>19</v>
      </c>
      <c r="N9907" t="s">
        <v>20</v>
      </c>
    </row>
    <row r="9908" spans="1:14" x14ac:dyDescent="0.25">
      <c r="A9908" s="2" t="s">
        <v>10944</v>
      </c>
      <c r="B9908" s="2" t="s">
        <v>323</v>
      </c>
      <c r="C9908" s="9">
        <f t="shared" si="154"/>
        <v>45809</v>
      </c>
      <c r="D9908" t="s">
        <v>15</v>
      </c>
      <c r="E9908" t="s">
        <v>168</v>
      </c>
      <c r="F9908" s="3">
        <v>4</v>
      </c>
      <c r="G9908" s="4">
        <v>2094.59</v>
      </c>
      <c r="H9908" s="5">
        <v>0.1</v>
      </c>
      <c r="I9908" s="4">
        <v>7540.52</v>
      </c>
      <c r="J9908" s="4">
        <v>2214.56</v>
      </c>
      <c r="K9908" t="s">
        <v>37</v>
      </c>
      <c r="L9908" t="s">
        <v>25</v>
      </c>
      <c r="M9908" s="2" t="s">
        <v>19</v>
      </c>
      <c r="N9908" t="s">
        <v>32</v>
      </c>
    </row>
    <row r="9909" spans="1:14" x14ac:dyDescent="0.25">
      <c r="A9909" s="2" t="s">
        <v>10945</v>
      </c>
      <c r="B9909" s="2" t="s">
        <v>1902</v>
      </c>
      <c r="C9909" s="9">
        <f t="shared" si="154"/>
        <v>45839</v>
      </c>
      <c r="D9909" t="s">
        <v>35</v>
      </c>
      <c r="E9909" t="s">
        <v>50</v>
      </c>
      <c r="F9909" s="3">
        <v>4</v>
      </c>
      <c r="G9909" s="4">
        <v>19952.09</v>
      </c>
      <c r="H9909" s="5">
        <v>0.15</v>
      </c>
      <c r="I9909" s="4">
        <v>67837.11</v>
      </c>
      <c r="J9909" s="4">
        <v>13788.08</v>
      </c>
      <c r="K9909" t="s">
        <v>124</v>
      </c>
      <c r="L9909" t="s">
        <v>47</v>
      </c>
      <c r="M9909" s="2" t="s">
        <v>19</v>
      </c>
      <c r="N9909" t="s">
        <v>87</v>
      </c>
    </row>
    <row r="9910" spans="1:14" x14ac:dyDescent="0.25">
      <c r="A9910" s="2" t="s">
        <v>10946</v>
      </c>
      <c r="B9910" s="2" t="s">
        <v>91</v>
      </c>
      <c r="C9910" s="9">
        <f t="shared" si="154"/>
        <v>45597</v>
      </c>
      <c r="D9910" t="s">
        <v>35</v>
      </c>
      <c r="E9910" t="s">
        <v>77</v>
      </c>
      <c r="F9910" s="3">
        <v>1</v>
      </c>
      <c r="G9910" s="4">
        <v>10893.37</v>
      </c>
      <c r="H9910" s="5">
        <v>0</v>
      </c>
      <c r="I9910" s="4">
        <v>10893.37</v>
      </c>
      <c r="J9910" s="4">
        <v>1490.92</v>
      </c>
      <c r="K9910" t="s">
        <v>24</v>
      </c>
      <c r="L9910" t="s">
        <v>47</v>
      </c>
      <c r="M9910" s="2" t="s">
        <v>19</v>
      </c>
      <c r="N9910" t="s">
        <v>66</v>
      </c>
    </row>
    <row r="9911" spans="1:14" x14ac:dyDescent="0.25">
      <c r="A9911" s="2" t="s">
        <v>10947</v>
      </c>
      <c r="B9911" s="2" t="s">
        <v>1407</v>
      </c>
      <c r="C9911" s="9">
        <f t="shared" si="154"/>
        <v>45931</v>
      </c>
      <c r="D9911" t="s">
        <v>35</v>
      </c>
      <c r="E9911" t="s">
        <v>71</v>
      </c>
      <c r="F9911" s="3">
        <v>2</v>
      </c>
      <c r="G9911" s="4">
        <v>32698.37</v>
      </c>
      <c r="H9911" s="5">
        <v>0.05</v>
      </c>
      <c r="I9911" s="4">
        <v>62126.9</v>
      </c>
      <c r="J9911" s="4">
        <v>21620.29</v>
      </c>
      <c r="K9911" t="s">
        <v>37</v>
      </c>
      <c r="L9911" t="s">
        <v>25</v>
      </c>
      <c r="M9911" s="2" t="s">
        <v>26</v>
      </c>
      <c r="N9911" t="s">
        <v>42</v>
      </c>
    </row>
    <row r="9912" spans="1:14" x14ac:dyDescent="0.25">
      <c r="A9912" s="2" t="s">
        <v>10948</v>
      </c>
      <c r="B9912" s="2" t="s">
        <v>2409</v>
      </c>
      <c r="C9912" s="9">
        <f t="shared" si="154"/>
        <v>46204</v>
      </c>
      <c r="D9912" t="s">
        <v>35</v>
      </c>
      <c r="E9912" t="s">
        <v>36</v>
      </c>
      <c r="F9912" s="3">
        <v>4</v>
      </c>
      <c r="G9912" s="4">
        <v>22139.51</v>
      </c>
      <c r="H9912" s="5">
        <v>0.1</v>
      </c>
      <c r="I9912" s="4">
        <v>79702.240000000005</v>
      </c>
      <c r="J9912" s="4">
        <v>24803.54</v>
      </c>
      <c r="K9912" t="s">
        <v>124</v>
      </c>
      <c r="L9912" t="s">
        <v>18</v>
      </c>
      <c r="M9912" s="2" t="s">
        <v>19</v>
      </c>
      <c r="N9912" t="s">
        <v>87</v>
      </c>
    </row>
    <row r="9913" spans="1:14" x14ac:dyDescent="0.25">
      <c r="A9913" s="2" t="s">
        <v>10949</v>
      </c>
      <c r="B9913" s="2" t="s">
        <v>4159</v>
      </c>
      <c r="C9913" s="9">
        <f t="shared" si="154"/>
        <v>46204</v>
      </c>
      <c r="D9913" t="s">
        <v>45</v>
      </c>
      <c r="E9913" t="s">
        <v>121</v>
      </c>
      <c r="F9913" s="3">
        <v>4</v>
      </c>
      <c r="G9913" s="4">
        <v>1030.3800000000001</v>
      </c>
      <c r="H9913" s="5">
        <v>0.1</v>
      </c>
      <c r="I9913" s="4">
        <v>3709.37</v>
      </c>
      <c r="J9913" s="4">
        <v>634.27</v>
      </c>
      <c r="K9913" t="s">
        <v>24</v>
      </c>
      <c r="L9913" t="s">
        <v>25</v>
      </c>
      <c r="M9913" s="2" t="s">
        <v>19</v>
      </c>
      <c r="N9913" t="s">
        <v>66</v>
      </c>
    </row>
    <row r="9914" spans="1:14" x14ac:dyDescent="0.25">
      <c r="A9914" s="2" t="s">
        <v>10950</v>
      </c>
      <c r="B9914" s="2" t="s">
        <v>565</v>
      </c>
      <c r="C9914" s="9">
        <f t="shared" si="154"/>
        <v>45778</v>
      </c>
      <c r="D9914" t="s">
        <v>30</v>
      </c>
      <c r="E9914" t="s">
        <v>106</v>
      </c>
      <c r="F9914" s="3">
        <v>3</v>
      </c>
      <c r="G9914" s="4">
        <v>575.83000000000004</v>
      </c>
      <c r="H9914" s="5">
        <v>0.15</v>
      </c>
      <c r="I9914" s="4">
        <v>1468.37</v>
      </c>
      <c r="J9914" s="4">
        <v>458.38</v>
      </c>
      <c r="K9914" t="s">
        <v>17</v>
      </c>
      <c r="L9914" t="s">
        <v>25</v>
      </c>
      <c r="M9914" s="2" t="s">
        <v>19</v>
      </c>
      <c r="N9914" t="s">
        <v>66</v>
      </c>
    </row>
    <row r="9915" spans="1:14" x14ac:dyDescent="0.25">
      <c r="A9915" s="2" t="s">
        <v>10951</v>
      </c>
      <c r="B9915" s="2" t="s">
        <v>332</v>
      </c>
      <c r="C9915" s="9">
        <f t="shared" si="154"/>
        <v>45352</v>
      </c>
      <c r="D9915" t="s">
        <v>35</v>
      </c>
      <c r="E9915" t="s">
        <v>77</v>
      </c>
      <c r="F9915" s="3">
        <v>2</v>
      </c>
      <c r="G9915" s="4">
        <v>16200.93</v>
      </c>
      <c r="H9915" s="5">
        <v>0.2</v>
      </c>
      <c r="I9915" s="4">
        <v>25921.49</v>
      </c>
      <c r="J9915" s="4">
        <v>7936.5</v>
      </c>
      <c r="K9915" t="s">
        <v>24</v>
      </c>
      <c r="L9915" t="s">
        <v>18</v>
      </c>
      <c r="M9915" s="2" t="s">
        <v>19</v>
      </c>
      <c r="N9915" t="s">
        <v>66</v>
      </c>
    </row>
    <row r="9916" spans="1:14" x14ac:dyDescent="0.25">
      <c r="A9916" s="2" t="s">
        <v>10952</v>
      </c>
      <c r="B9916" s="2" t="s">
        <v>512</v>
      </c>
      <c r="C9916" s="9">
        <f t="shared" si="154"/>
        <v>45901</v>
      </c>
      <c r="D9916" t="s">
        <v>35</v>
      </c>
      <c r="E9916" t="s">
        <v>50</v>
      </c>
      <c r="F9916" s="3">
        <v>1</v>
      </c>
      <c r="G9916" s="4">
        <v>30586.46</v>
      </c>
      <c r="H9916" s="5">
        <v>0</v>
      </c>
      <c r="I9916" s="4">
        <v>30586.46</v>
      </c>
      <c r="J9916" s="4">
        <v>9315.32</v>
      </c>
      <c r="K9916" t="s">
        <v>152</v>
      </c>
      <c r="L9916" t="s">
        <v>25</v>
      </c>
      <c r="M9916" s="2" t="s">
        <v>19</v>
      </c>
      <c r="N9916" t="s">
        <v>32</v>
      </c>
    </row>
    <row r="9917" spans="1:14" x14ac:dyDescent="0.25">
      <c r="A9917" s="2" t="s">
        <v>10953</v>
      </c>
      <c r="B9917" s="2" t="s">
        <v>839</v>
      </c>
      <c r="C9917" s="9">
        <f t="shared" si="154"/>
        <v>45505</v>
      </c>
      <c r="D9917" t="s">
        <v>45</v>
      </c>
      <c r="E9917" t="s">
        <v>222</v>
      </c>
      <c r="F9917" s="3">
        <v>3</v>
      </c>
      <c r="G9917" s="4">
        <v>3195.37</v>
      </c>
      <c r="H9917" s="5">
        <v>0.15</v>
      </c>
      <c r="I9917" s="4">
        <v>8148.19</v>
      </c>
      <c r="J9917" s="4">
        <v>1442.86</v>
      </c>
      <c r="K9917" t="s">
        <v>17</v>
      </c>
      <c r="L9917" t="s">
        <v>25</v>
      </c>
      <c r="M9917" s="2" t="s">
        <v>19</v>
      </c>
      <c r="N9917" t="s">
        <v>87</v>
      </c>
    </row>
    <row r="9918" spans="1:14" x14ac:dyDescent="0.25">
      <c r="A9918" s="2" t="s">
        <v>10954</v>
      </c>
      <c r="B9918" s="2" t="s">
        <v>1672</v>
      </c>
      <c r="C9918" s="9">
        <f t="shared" si="154"/>
        <v>45383</v>
      </c>
      <c r="D9918" t="s">
        <v>15</v>
      </c>
      <c r="E9918" t="s">
        <v>23</v>
      </c>
      <c r="F9918" s="3">
        <v>3</v>
      </c>
      <c r="G9918" s="4">
        <v>2533.0700000000002</v>
      </c>
      <c r="H9918" s="5">
        <v>0</v>
      </c>
      <c r="I9918" s="4">
        <v>7599.21</v>
      </c>
      <c r="J9918" s="4">
        <v>1186.82</v>
      </c>
      <c r="K9918" t="s">
        <v>37</v>
      </c>
      <c r="L9918" t="s">
        <v>18</v>
      </c>
      <c r="M9918" s="2" t="s">
        <v>26</v>
      </c>
      <c r="N9918" t="s">
        <v>82</v>
      </c>
    </row>
    <row r="9919" spans="1:14" x14ac:dyDescent="0.25">
      <c r="A9919" s="2" t="s">
        <v>10955</v>
      </c>
      <c r="B9919" s="2" t="s">
        <v>246</v>
      </c>
      <c r="C9919" s="9">
        <f t="shared" si="154"/>
        <v>46054</v>
      </c>
      <c r="D9919" t="s">
        <v>53</v>
      </c>
      <c r="E9919" t="s">
        <v>114</v>
      </c>
      <c r="F9919" s="3">
        <v>3</v>
      </c>
      <c r="G9919" s="4">
        <v>490.3</v>
      </c>
      <c r="H9919" s="5">
        <v>0.05</v>
      </c>
      <c r="I9919" s="4">
        <v>1397.36</v>
      </c>
      <c r="J9919" s="4">
        <v>332.68</v>
      </c>
      <c r="K9919" t="s">
        <v>124</v>
      </c>
      <c r="L9919" t="s">
        <v>25</v>
      </c>
      <c r="M9919" s="2" t="s">
        <v>26</v>
      </c>
      <c r="N9919" t="s">
        <v>42</v>
      </c>
    </row>
    <row r="9920" spans="1:14" x14ac:dyDescent="0.25">
      <c r="A9920" s="2" t="s">
        <v>10956</v>
      </c>
      <c r="B9920" s="2" t="s">
        <v>29</v>
      </c>
      <c r="C9920" s="9">
        <f t="shared" si="154"/>
        <v>46143</v>
      </c>
      <c r="D9920" t="s">
        <v>45</v>
      </c>
      <c r="E9920" t="s">
        <v>46</v>
      </c>
      <c r="F9920" s="3">
        <v>2</v>
      </c>
      <c r="G9920" s="4">
        <v>1567.47</v>
      </c>
      <c r="H9920" s="5">
        <v>0.1</v>
      </c>
      <c r="I9920" s="4">
        <v>2821.45</v>
      </c>
      <c r="J9920" s="4">
        <v>796.37</v>
      </c>
      <c r="K9920" t="s">
        <v>37</v>
      </c>
      <c r="L9920" t="s">
        <v>25</v>
      </c>
      <c r="M9920" s="2" t="s">
        <v>19</v>
      </c>
      <c r="N9920" t="s">
        <v>42</v>
      </c>
    </row>
    <row r="9921" spans="1:14" x14ac:dyDescent="0.25">
      <c r="A9921" s="2" t="s">
        <v>10957</v>
      </c>
      <c r="B9921" s="2" t="s">
        <v>1998</v>
      </c>
      <c r="C9921" s="9">
        <f t="shared" si="154"/>
        <v>45689</v>
      </c>
      <c r="D9921" t="s">
        <v>15</v>
      </c>
      <c r="E9921" t="s">
        <v>16</v>
      </c>
      <c r="F9921" s="3">
        <v>2</v>
      </c>
      <c r="G9921" s="4">
        <v>1445.5</v>
      </c>
      <c r="H9921" s="5">
        <v>0</v>
      </c>
      <c r="I9921" s="4">
        <v>2891</v>
      </c>
      <c r="J9921" s="4">
        <v>664.7</v>
      </c>
      <c r="K9921" t="s">
        <v>24</v>
      </c>
      <c r="L9921" t="s">
        <v>18</v>
      </c>
      <c r="M9921" s="2" t="s">
        <v>19</v>
      </c>
      <c r="N9921" t="s">
        <v>38</v>
      </c>
    </row>
    <row r="9922" spans="1:14" x14ac:dyDescent="0.25">
      <c r="A9922" s="2" t="s">
        <v>10958</v>
      </c>
      <c r="B9922" s="2" t="s">
        <v>5245</v>
      </c>
      <c r="C9922" s="9">
        <f t="shared" si="154"/>
        <v>45536</v>
      </c>
      <c r="D9922" t="s">
        <v>35</v>
      </c>
      <c r="E9922" t="s">
        <v>50</v>
      </c>
      <c r="F9922" s="3">
        <v>2</v>
      </c>
      <c r="G9922" s="4">
        <v>4648.42</v>
      </c>
      <c r="H9922" s="5">
        <v>0.05</v>
      </c>
      <c r="I9922" s="4">
        <v>8832</v>
      </c>
      <c r="J9922" s="4">
        <v>1917.45</v>
      </c>
      <c r="K9922" t="s">
        <v>24</v>
      </c>
      <c r="L9922" t="s">
        <v>18</v>
      </c>
      <c r="M9922" s="2" t="s">
        <v>19</v>
      </c>
      <c r="N9922" t="s">
        <v>82</v>
      </c>
    </row>
    <row r="9923" spans="1:14" x14ac:dyDescent="0.25">
      <c r="A9923" s="2" t="s">
        <v>10959</v>
      </c>
      <c r="B9923" s="2" t="s">
        <v>2468</v>
      </c>
      <c r="C9923" s="9">
        <f t="shared" ref="C9923:C9986" si="155">DATE(YEAR(B9923),MONTH(B9923),1)</f>
        <v>45717</v>
      </c>
      <c r="D9923" t="s">
        <v>15</v>
      </c>
      <c r="E9923" t="s">
        <v>23</v>
      </c>
      <c r="F9923" s="3">
        <v>1</v>
      </c>
      <c r="G9923" s="4">
        <v>707.73</v>
      </c>
      <c r="H9923" s="5">
        <v>0.25</v>
      </c>
      <c r="I9923" s="4">
        <v>530.79999999999995</v>
      </c>
      <c r="J9923" s="4">
        <v>120.21</v>
      </c>
      <c r="K9923" t="s">
        <v>37</v>
      </c>
      <c r="L9923" t="s">
        <v>47</v>
      </c>
      <c r="M9923" s="2" t="s">
        <v>19</v>
      </c>
      <c r="N9923" t="s">
        <v>42</v>
      </c>
    </row>
    <row r="9924" spans="1:14" x14ac:dyDescent="0.25">
      <c r="A9924" s="2" t="s">
        <v>10960</v>
      </c>
      <c r="B9924" s="2" t="s">
        <v>5062</v>
      </c>
      <c r="C9924" s="9">
        <f t="shared" si="155"/>
        <v>45717</v>
      </c>
      <c r="D9924" t="s">
        <v>35</v>
      </c>
      <c r="E9924" t="s">
        <v>74</v>
      </c>
      <c r="F9924" s="3">
        <v>2</v>
      </c>
      <c r="G9924" s="4">
        <v>34691.120000000003</v>
      </c>
      <c r="H9924" s="5">
        <v>0</v>
      </c>
      <c r="I9924" s="4">
        <v>69382.240000000005</v>
      </c>
      <c r="J9924" s="4">
        <v>23563.78</v>
      </c>
      <c r="K9924" t="s">
        <v>37</v>
      </c>
      <c r="L9924" t="s">
        <v>47</v>
      </c>
      <c r="M9924" s="2" t="s">
        <v>19</v>
      </c>
      <c r="N9924" t="s">
        <v>20</v>
      </c>
    </row>
    <row r="9925" spans="1:14" x14ac:dyDescent="0.25">
      <c r="A9925" s="2" t="s">
        <v>10961</v>
      </c>
      <c r="B9925" s="2" t="s">
        <v>419</v>
      </c>
      <c r="C9925" s="9">
        <f t="shared" si="155"/>
        <v>45474</v>
      </c>
      <c r="D9925" t="s">
        <v>35</v>
      </c>
      <c r="E9925" t="s">
        <v>77</v>
      </c>
      <c r="F9925" s="3">
        <v>3</v>
      </c>
      <c r="G9925" s="4">
        <v>33562.959999999999</v>
      </c>
      <c r="H9925" s="5">
        <v>0</v>
      </c>
      <c r="I9925" s="4">
        <v>100688.88</v>
      </c>
      <c r="J9925" s="4">
        <v>33490.339999999997</v>
      </c>
      <c r="K9925" t="s">
        <v>124</v>
      </c>
      <c r="L9925" t="s">
        <v>25</v>
      </c>
      <c r="M9925" s="2" t="s">
        <v>19</v>
      </c>
      <c r="N9925" t="s">
        <v>20</v>
      </c>
    </row>
    <row r="9926" spans="1:14" x14ac:dyDescent="0.25">
      <c r="A9926" s="2" t="s">
        <v>10962</v>
      </c>
      <c r="B9926" s="2" t="s">
        <v>357</v>
      </c>
      <c r="C9926" s="9">
        <f t="shared" si="155"/>
        <v>45292</v>
      </c>
      <c r="D9926" t="s">
        <v>35</v>
      </c>
      <c r="E9926" t="s">
        <v>71</v>
      </c>
      <c r="F9926" s="3">
        <v>4</v>
      </c>
      <c r="G9926" s="4">
        <v>28168.27</v>
      </c>
      <c r="H9926" s="5">
        <v>0.15</v>
      </c>
      <c r="I9926" s="4">
        <v>95772.12</v>
      </c>
      <c r="J9926" s="4">
        <v>32179.94</v>
      </c>
      <c r="K9926" t="s">
        <v>37</v>
      </c>
      <c r="L9926" t="s">
        <v>25</v>
      </c>
      <c r="M9926" s="2" t="s">
        <v>26</v>
      </c>
      <c r="N9926" t="s">
        <v>66</v>
      </c>
    </row>
    <row r="9927" spans="1:14" x14ac:dyDescent="0.25">
      <c r="A9927" s="2" t="s">
        <v>10963</v>
      </c>
      <c r="B9927" s="2" t="s">
        <v>143</v>
      </c>
      <c r="C9927" s="9">
        <f t="shared" si="155"/>
        <v>45962</v>
      </c>
      <c r="D9927" t="s">
        <v>30</v>
      </c>
      <c r="E9927" t="s">
        <v>133</v>
      </c>
      <c r="F9927" s="3">
        <v>1</v>
      </c>
      <c r="G9927" s="4">
        <v>1315.45</v>
      </c>
      <c r="H9927" s="5">
        <v>0.05</v>
      </c>
      <c r="I9927" s="4">
        <v>1249.68</v>
      </c>
      <c r="J9927" s="4">
        <v>236.31</v>
      </c>
      <c r="K9927" t="s">
        <v>37</v>
      </c>
      <c r="L9927" t="s">
        <v>25</v>
      </c>
      <c r="M9927" s="2" t="s">
        <v>26</v>
      </c>
      <c r="N9927" t="s">
        <v>32</v>
      </c>
    </row>
    <row r="9928" spans="1:14" x14ac:dyDescent="0.25">
      <c r="A9928" s="2" t="s">
        <v>10964</v>
      </c>
      <c r="B9928" s="2" t="s">
        <v>1198</v>
      </c>
      <c r="C9928" s="9">
        <f t="shared" si="155"/>
        <v>45627</v>
      </c>
      <c r="D9928" t="s">
        <v>15</v>
      </c>
      <c r="E9928" t="s">
        <v>16</v>
      </c>
      <c r="F9928" s="3">
        <v>1</v>
      </c>
      <c r="G9928" s="4">
        <v>2027.73</v>
      </c>
      <c r="H9928" s="5">
        <v>0.1</v>
      </c>
      <c r="I9928" s="4">
        <v>1824.96</v>
      </c>
      <c r="J9928" s="4">
        <v>0</v>
      </c>
      <c r="K9928" t="s">
        <v>24</v>
      </c>
      <c r="L9928" t="s">
        <v>25</v>
      </c>
      <c r="M9928" s="2" t="s">
        <v>61</v>
      </c>
      <c r="N9928" t="s">
        <v>155</v>
      </c>
    </row>
    <row r="9929" spans="1:14" x14ac:dyDescent="0.25">
      <c r="A9929" s="2" t="s">
        <v>10965</v>
      </c>
      <c r="B9929" s="2" t="s">
        <v>1410</v>
      </c>
      <c r="C9929" s="9">
        <f t="shared" si="155"/>
        <v>45870</v>
      </c>
      <c r="D9929" t="s">
        <v>35</v>
      </c>
      <c r="E9929" t="s">
        <v>50</v>
      </c>
      <c r="F9929" s="3">
        <v>1</v>
      </c>
      <c r="G9929" s="4">
        <v>25701.31</v>
      </c>
      <c r="H9929" s="5">
        <v>0.05</v>
      </c>
      <c r="I9929" s="4">
        <v>24416.240000000002</v>
      </c>
      <c r="J9929" s="4">
        <v>8412.0300000000007</v>
      </c>
      <c r="K9929" t="s">
        <v>24</v>
      </c>
      <c r="L9929" t="s">
        <v>25</v>
      </c>
      <c r="M9929" s="2" t="s">
        <v>19</v>
      </c>
      <c r="N9929" t="s">
        <v>32</v>
      </c>
    </row>
    <row r="9930" spans="1:14" x14ac:dyDescent="0.25">
      <c r="A9930" s="2" t="s">
        <v>10966</v>
      </c>
      <c r="B9930" s="2" t="s">
        <v>514</v>
      </c>
      <c r="C9930" s="9">
        <f t="shared" si="155"/>
        <v>45901</v>
      </c>
      <c r="D9930" t="s">
        <v>45</v>
      </c>
      <c r="E9930" t="s">
        <v>121</v>
      </c>
      <c r="F9930" s="3">
        <v>3</v>
      </c>
      <c r="G9930" s="4">
        <v>4098.07</v>
      </c>
      <c r="H9930" s="5">
        <v>0</v>
      </c>
      <c r="I9930" s="4">
        <v>12294.21</v>
      </c>
      <c r="J9930" s="4">
        <v>0</v>
      </c>
      <c r="K9930" t="s">
        <v>24</v>
      </c>
      <c r="L9930" t="s">
        <v>18</v>
      </c>
      <c r="M9930" s="2" t="s">
        <v>101</v>
      </c>
      <c r="N9930" t="s">
        <v>58</v>
      </c>
    </row>
    <row r="9931" spans="1:14" x14ac:dyDescent="0.25">
      <c r="A9931" s="2" t="s">
        <v>10967</v>
      </c>
      <c r="B9931" s="2" t="s">
        <v>1144</v>
      </c>
      <c r="C9931" s="9">
        <f t="shared" si="155"/>
        <v>45352</v>
      </c>
      <c r="D9931" t="s">
        <v>15</v>
      </c>
      <c r="E9931" t="s">
        <v>16</v>
      </c>
      <c r="F9931" s="3">
        <v>2</v>
      </c>
      <c r="G9931" s="4">
        <v>478.25</v>
      </c>
      <c r="H9931" s="5">
        <v>0</v>
      </c>
      <c r="I9931" s="4">
        <v>956.5</v>
      </c>
      <c r="J9931" s="4">
        <v>321.74</v>
      </c>
      <c r="K9931" t="s">
        <v>37</v>
      </c>
      <c r="L9931" t="s">
        <v>25</v>
      </c>
      <c r="M9931" s="2" t="s">
        <v>19</v>
      </c>
      <c r="N9931" t="s">
        <v>32</v>
      </c>
    </row>
    <row r="9932" spans="1:14" x14ac:dyDescent="0.25">
      <c r="A9932" s="2" t="s">
        <v>10968</v>
      </c>
      <c r="B9932" s="2" t="s">
        <v>2772</v>
      </c>
      <c r="C9932" s="9">
        <f t="shared" si="155"/>
        <v>46143</v>
      </c>
      <c r="D9932" t="s">
        <v>15</v>
      </c>
      <c r="E9932" t="s">
        <v>168</v>
      </c>
      <c r="F9932" s="3">
        <v>3</v>
      </c>
      <c r="G9932" s="4">
        <v>802.22</v>
      </c>
      <c r="H9932" s="5">
        <v>0</v>
      </c>
      <c r="I9932" s="4">
        <v>2406.66</v>
      </c>
      <c r="J9932" s="4">
        <v>565.54999999999995</v>
      </c>
      <c r="K9932" t="s">
        <v>24</v>
      </c>
      <c r="L9932" t="s">
        <v>25</v>
      </c>
      <c r="M9932" s="2" t="s">
        <v>19</v>
      </c>
      <c r="N9932" t="s">
        <v>66</v>
      </c>
    </row>
    <row r="9933" spans="1:14" x14ac:dyDescent="0.25">
      <c r="A9933" s="2" t="s">
        <v>10969</v>
      </c>
      <c r="B9933" s="2" t="s">
        <v>2584</v>
      </c>
      <c r="C9933" s="9">
        <f t="shared" si="155"/>
        <v>46023</v>
      </c>
      <c r="D9933" t="s">
        <v>35</v>
      </c>
      <c r="E9933" t="s">
        <v>74</v>
      </c>
      <c r="F9933" s="3">
        <v>4</v>
      </c>
      <c r="G9933" s="4">
        <v>1023.48</v>
      </c>
      <c r="H9933" s="5">
        <v>0</v>
      </c>
      <c r="I9933" s="4">
        <v>4093.92</v>
      </c>
      <c r="J9933" s="4">
        <v>1036.19</v>
      </c>
      <c r="K9933" t="s">
        <v>37</v>
      </c>
      <c r="L9933" t="s">
        <v>25</v>
      </c>
      <c r="M9933" s="2" t="s">
        <v>19</v>
      </c>
      <c r="N9933" t="s">
        <v>58</v>
      </c>
    </row>
    <row r="9934" spans="1:14" x14ac:dyDescent="0.25">
      <c r="A9934" s="2" t="s">
        <v>10970</v>
      </c>
      <c r="B9934" s="2" t="s">
        <v>1096</v>
      </c>
      <c r="C9934" s="9">
        <f t="shared" si="155"/>
        <v>45778</v>
      </c>
      <c r="D9934" t="s">
        <v>45</v>
      </c>
      <c r="E9934" t="s">
        <v>111</v>
      </c>
      <c r="F9934" s="3">
        <v>2</v>
      </c>
      <c r="G9934" s="4">
        <v>2951.33</v>
      </c>
      <c r="H9934" s="5">
        <v>0</v>
      </c>
      <c r="I9934" s="4">
        <v>5902.66</v>
      </c>
      <c r="J9934" s="4">
        <v>822.12</v>
      </c>
      <c r="K9934" t="s">
        <v>124</v>
      </c>
      <c r="L9934" t="s">
        <v>25</v>
      </c>
      <c r="M9934" s="2" t="s">
        <v>19</v>
      </c>
      <c r="N9934" t="s">
        <v>155</v>
      </c>
    </row>
    <row r="9935" spans="1:14" x14ac:dyDescent="0.25">
      <c r="A9935" s="2" t="s">
        <v>10971</v>
      </c>
      <c r="B9935" s="2" t="s">
        <v>185</v>
      </c>
      <c r="C9935" s="9">
        <f t="shared" si="155"/>
        <v>45444</v>
      </c>
      <c r="D9935" t="s">
        <v>53</v>
      </c>
      <c r="E9935" t="s">
        <v>114</v>
      </c>
      <c r="F9935" s="3">
        <v>4</v>
      </c>
      <c r="G9935" s="4">
        <v>1199.83</v>
      </c>
      <c r="H9935" s="5">
        <v>0.15</v>
      </c>
      <c r="I9935" s="4">
        <v>4079.42</v>
      </c>
      <c r="J9935" s="4">
        <v>1352.94</v>
      </c>
      <c r="K9935" t="s">
        <v>17</v>
      </c>
      <c r="L9935" t="s">
        <v>47</v>
      </c>
      <c r="M9935" s="2" t="s">
        <v>19</v>
      </c>
      <c r="N9935" t="s">
        <v>82</v>
      </c>
    </row>
    <row r="9936" spans="1:14" x14ac:dyDescent="0.25">
      <c r="A9936" s="2" t="s">
        <v>10972</v>
      </c>
      <c r="B9936" s="2" t="s">
        <v>434</v>
      </c>
      <c r="C9936" s="9">
        <f t="shared" si="155"/>
        <v>46143</v>
      </c>
      <c r="D9936" t="s">
        <v>35</v>
      </c>
      <c r="E9936" t="s">
        <v>36</v>
      </c>
      <c r="F9936" s="3">
        <v>1</v>
      </c>
      <c r="G9936" s="4">
        <v>9615.6299999999992</v>
      </c>
      <c r="H9936" s="5">
        <v>0.1</v>
      </c>
      <c r="I9936" s="4">
        <v>8654.07</v>
      </c>
      <c r="J9936" s="4">
        <v>1339.5</v>
      </c>
      <c r="K9936" t="s">
        <v>24</v>
      </c>
      <c r="L9936" t="s">
        <v>25</v>
      </c>
      <c r="M9936" s="2" t="s">
        <v>19</v>
      </c>
      <c r="N9936" t="s">
        <v>155</v>
      </c>
    </row>
    <row r="9937" spans="1:14" x14ac:dyDescent="0.25">
      <c r="A9937" s="2" t="s">
        <v>10973</v>
      </c>
      <c r="B9937" s="2" t="s">
        <v>256</v>
      </c>
      <c r="C9937" s="9">
        <f t="shared" si="155"/>
        <v>45992</v>
      </c>
      <c r="D9937" t="s">
        <v>35</v>
      </c>
      <c r="E9937" t="s">
        <v>77</v>
      </c>
      <c r="F9937" s="3">
        <v>1</v>
      </c>
      <c r="G9937" s="4">
        <v>14268.68</v>
      </c>
      <c r="H9937" s="5">
        <v>0</v>
      </c>
      <c r="I9937" s="4">
        <v>14268.68</v>
      </c>
      <c r="J9937" s="4">
        <v>4605.08</v>
      </c>
      <c r="K9937" t="s">
        <v>17</v>
      </c>
      <c r="L9937" t="s">
        <v>25</v>
      </c>
      <c r="M9937" s="2" t="s">
        <v>19</v>
      </c>
      <c r="N9937" t="s">
        <v>87</v>
      </c>
    </row>
    <row r="9938" spans="1:14" x14ac:dyDescent="0.25">
      <c r="A9938" s="2" t="s">
        <v>10974</v>
      </c>
      <c r="B9938" s="2" t="s">
        <v>937</v>
      </c>
      <c r="C9938" s="9">
        <f t="shared" si="155"/>
        <v>46054</v>
      </c>
      <c r="D9938" t="s">
        <v>35</v>
      </c>
      <c r="E9938" t="s">
        <v>77</v>
      </c>
      <c r="F9938" s="3">
        <v>3</v>
      </c>
      <c r="G9938" s="4">
        <v>29896.55</v>
      </c>
      <c r="H9938" s="5">
        <v>0.05</v>
      </c>
      <c r="I9938" s="4">
        <v>85205.17</v>
      </c>
      <c r="J9938" s="4">
        <v>14014.31</v>
      </c>
      <c r="K9938" t="s">
        <v>152</v>
      </c>
      <c r="L9938" t="s">
        <v>25</v>
      </c>
      <c r="M9938" s="2" t="s">
        <v>19</v>
      </c>
      <c r="N9938" t="s">
        <v>42</v>
      </c>
    </row>
    <row r="9939" spans="1:14" x14ac:dyDescent="0.25">
      <c r="A9939" s="2" t="s">
        <v>10975</v>
      </c>
      <c r="B9939" s="2" t="s">
        <v>4429</v>
      </c>
      <c r="C9939" s="9">
        <f t="shared" si="155"/>
        <v>45658</v>
      </c>
      <c r="D9939" t="s">
        <v>35</v>
      </c>
      <c r="E9939" t="s">
        <v>77</v>
      </c>
      <c r="F9939" s="3">
        <v>2</v>
      </c>
      <c r="G9939" s="4">
        <v>32510</v>
      </c>
      <c r="H9939" s="5">
        <v>0.25</v>
      </c>
      <c r="I9939" s="4">
        <v>48765</v>
      </c>
      <c r="J9939" s="4">
        <v>7938.88</v>
      </c>
      <c r="K9939" t="s">
        <v>24</v>
      </c>
      <c r="L9939" t="s">
        <v>25</v>
      </c>
      <c r="M9939" s="2" t="s">
        <v>19</v>
      </c>
      <c r="N9939" t="s">
        <v>82</v>
      </c>
    </row>
    <row r="9940" spans="1:14" x14ac:dyDescent="0.25">
      <c r="A9940" s="2" t="s">
        <v>10976</v>
      </c>
      <c r="B9940" s="2" t="s">
        <v>1642</v>
      </c>
      <c r="C9940" s="9">
        <f t="shared" si="155"/>
        <v>45536</v>
      </c>
      <c r="D9940" t="s">
        <v>15</v>
      </c>
      <c r="E9940" t="s">
        <v>57</v>
      </c>
      <c r="F9940" s="3">
        <v>1</v>
      </c>
      <c r="G9940" s="4">
        <v>2286.41</v>
      </c>
      <c r="H9940" s="5">
        <v>0</v>
      </c>
      <c r="I9940" s="4">
        <v>2286.41</v>
      </c>
      <c r="J9940" s="4">
        <v>0</v>
      </c>
      <c r="K9940" t="s">
        <v>124</v>
      </c>
      <c r="L9940" t="s">
        <v>47</v>
      </c>
      <c r="M9940" s="2" t="s">
        <v>101</v>
      </c>
      <c r="N9940" t="s">
        <v>38</v>
      </c>
    </row>
    <row r="9941" spans="1:14" x14ac:dyDescent="0.25">
      <c r="A9941" s="2" t="s">
        <v>10977</v>
      </c>
      <c r="B9941" s="2" t="s">
        <v>1778</v>
      </c>
      <c r="C9941" s="9">
        <f t="shared" si="155"/>
        <v>46143</v>
      </c>
      <c r="D9941" t="s">
        <v>30</v>
      </c>
      <c r="E9941" t="s">
        <v>163</v>
      </c>
      <c r="F9941" s="3">
        <v>3</v>
      </c>
      <c r="G9941" s="4">
        <v>1043.24</v>
      </c>
      <c r="H9941" s="5">
        <v>0.2</v>
      </c>
      <c r="I9941" s="4">
        <v>2503.7800000000002</v>
      </c>
      <c r="J9941" s="4">
        <v>391.14</v>
      </c>
      <c r="K9941" t="s">
        <v>24</v>
      </c>
      <c r="L9941" t="s">
        <v>25</v>
      </c>
      <c r="M9941" s="2" t="s">
        <v>19</v>
      </c>
      <c r="N9941" t="s">
        <v>87</v>
      </c>
    </row>
    <row r="9942" spans="1:14" x14ac:dyDescent="0.25">
      <c r="A9942" s="2" t="s">
        <v>10978</v>
      </c>
      <c r="B9942" s="2" t="s">
        <v>2423</v>
      </c>
      <c r="C9942" s="9">
        <f t="shared" si="155"/>
        <v>46143</v>
      </c>
      <c r="D9942" t="s">
        <v>53</v>
      </c>
      <c r="E9942" t="s">
        <v>173</v>
      </c>
      <c r="F9942" s="3">
        <v>4</v>
      </c>
      <c r="G9942" s="4">
        <v>821.22</v>
      </c>
      <c r="H9942" s="5">
        <v>0.15</v>
      </c>
      <c r="I9942" s="4">
        <v>2792.15</v>
      </c>
      <c r="J9942" s="4">
        <v>0</v>
      </c>
      <c r="K9942" t="s">
        <v>17</v>
      </c>
      <c r="L9942" t="s">
        <v>25</v>
      </c>
      <c r="M9942" s="2" t="s">
        <v>61</v>
      </c>
      <c r="N9942" t="s">
        <v>32</v>
      </c>
    </row>
    <row r="9943" spans="1:14" x14ac:dyDescent="0.25">
      <c r="A9943" s="2" t="s">
        <v>10979</v>
      </c>
      <c r="B9943" s="2" t="s">
        <v>4159</v>
      </c>
      <c r="C9943" s="9">
        <f t="shared" si="155"/>
        <v>46204</v>
      </c>
      <c r="D9943" t="s">
        <v>35</v>
      </c>
      <c r="E9943" t="s">
        <v>50</v>
      </c>
      <c r="F9943" s="3">
        <v>3</v>
      </c>
      <c r="G9943" s="4">
        <v>20824.189999999999</v>
      </c>
      <c r="H9943" s="5">
        <v>0.1</v>
      </c>
      <c r="I9943" s="4">
        <v>56225.31</v>
      </c>
      <c r="J9943" s="4">
        <v>6775.54</v>
      </c>
      <c r="K9943" t="s">
        <v>37</v>
      </c>
      <c r="L9943" t="s">
        <v>25</v>
      </c>
      <c r="M9943" s="2" t="s">
        <v>19</v>
      </c>
      <c r="N9943" t="s">
        <v>155</v>
      </c>
    </row>
    <row r="9944" spans="1:14" x14ac:dyDescent="0.25">
      <c r="A9944" s="2" t="s">
        <v>10980</v>
      </c>
      <c r="B9944" s="2" t="s">
        <v>917</v>
      </c>
      <c r="C9944" s="9">
        <f t="shared" si="155"/>
        <v>45962</v>
      </c>
      <c r="D9944" t="s">
        <v>15</v>
      </c>
      <c r="E9944" t="s">
        <v>168</v>
      </c>
      <c r="F9944" s="3">
        <v>2</v>
      </c>
      <c r="G9944" s="4">
        <v>370.43</v>
      </c>
      <c r="H9944" s="5">
        <v>0.1</v>
      </c>
      <c r="I9944" s="4">
        <v>666.77</v>
      </c>
      <c r="J9944" s="4">
        <v>202.6</v>
      </c>
      <c r="K9944" t="s">
        <v>17</v>
      </c>
      <c r="L9944" t="s">
        <v>25</v>
      </c>
      <c r="M9944" s="2" t="s">
        <v>26</v>
      </c>
      <c r="N9944" t="s">
        <v>66</v>
      </c>
    </row>
    <row r="9945" spans="1:14" x14ac:dyDescent="0.25">
      <c r="A9945" s="2" t="s">
        <v>10981</v>
      </c>
      <c r="B9945" s="2" t="s">
        <v>1429</v>
      </c>
      <c r="C9945" s="9">
        <f t="shared" si="155"/>
        <v>45444</v>
      </c>
      <c r="D9945" t="s">
        <v>45</v>
      </c>
      <c r="E9945" t="s">
        <v>111</v>
      </c>
      <c r="F9945" s="3">
        <v>2</v>
      </c>
      <c r="G9945" s="4">
        <v>769.68</v>
      </c>
      <c r="H9945" s="5">
        <v>0.05</v>
      </c>
      <c r="I9945" s="4">
        <v>1462.39</v>
      </c>
      <c r="J9945" s="4">
        <v>0</v>
      </c>
      <c r="K9945" t="s">
        <v>124</v>
      </c>
      <c r="L9945" t="s">
        <v>25</v>
      </c>
      <c r="M9945" s="2" t="s">
        <v>61</v>
      </c>
      <c r="N9945" t="s">
        <v>58</v>
      </c>
    </row>
    <row r="9946" spans="1:14" x14ac:dyDescent="0.25">
      <c r="A9946" s="2" t="s">
        <v>10982</v>
      </c>
      <c r="B9946" s="2" t="s">
        <v>1176</v>
      </c>
      <c r="C9946" s="9">
        <f t="shared" si="155"/>
        <v>46023</v>
      </c>
      <c r="D9946" t="s">
        <v>15</v>
      </c>
      <c r="E9946" t="s">
        <v>16</v>
      </c>
      <c r="F9946" s="3">
        <v>2</v>
      </c>
      <c r="G9946" s="4">
        <v>735.07</v>
      </c>
      <c r="H9946" s="5">
        <v>0.05</v>
      </c>
      <c r="I9946" s="4">
        <v>1396.63</v>
      </c>
      <c r="J9946" s="4">
        <v>301.08</v>
      </c>
      <c r="K9946" t="s">
        <v>37</v>
      </c>
      <c r="L9946" t="s">
        <v>25</v>
      </c>
      <c r="M9946" s="2" t="s">
        <v>19</v>
      </c>
      <c r="N9946" t="s">
        <v>38</v>
      </c>
    </row>
    <row r="9947" spans="1:14" x14ac:dyDescent="0.25">
      <c r="A9947" s="2" t="s">
        <v>10983</v>
      </c>
      <c r="B9947" s="2" t="s">
        <v>1392</v>
      </c>
      <c r="C9947" s="9">
        <f t="shared" si="155"/>
        <v>46204</v>
      </c>
      <c r="D9947" t="s">
        <v>15</v>
      </c>
      <c r="E9947" t="s">
        <v>95</v>
      </c>
      <c r="F9947" s="3">
        <v>1</v>
      </c>
      <c r="G9947" s="4">
        <v>1729.71</v>
      </c>
      <c r="H9947" s="5">
        <v>0.15</v>
      </c>
      <c r="I9947" s="4">
        <v>1470.25</v>
      </c>
      <c r="J9947" s="4">
        <v>457.56</v>
      </c>
      <c r="K9947" t="s">
        <v>24</v>
      </c>
      <c r="L9947" t="s">
        <v>47</v>
      </c>
      <c r="M9947" s="2" t="s">
        <v>19</v>
      </c>
      <c r="N9947" t="s">
        <v>155</v>
      </c>
    </row>
    <row r="9948" spans="1:14" x14ac:dyDescent="0.25">
      <c r="A9948" s="2" t="s">
        <v>10984</v>
      </c>
      <c r="B9948" s="2" t="s">
        <v>1252</v>
      </c>
      <c r="C9948" s="9">
        <f t="shared" si="155"/>
        <v>45352</v>
      </c>
      <c r="D9948" t="s">
        <v>35</v>
      </c>
      <c r="E9948" t="s">
        <v>71</v>
      </c>
      <c r="F9948" s="3">
        <v>3</v>
      </c>
      <c r="G9948" s="4">
        <v>4032.32</v>
      </c>
      <c r="H9948" s="5">
        <v>0.15</v>
      </c>
      <c r="I9948" s="4">
        <v>10282.42</v>
      </c>
      <c r="J9948" s="4">
        <v>2883.29</v>
      </c>
      <c r="K9948" t="s">
        <v>37</v>
      </c>
      <c r="L9948" t="s">
        <v>25</v>
      </c>
      <c r="M9948" s="2" t="s">
        <v>19</v>
      </c>
      <c r="N9948" t="s">
        <v>87</v>
      </c>
    </row>
    <row r="9949" spans="1:14" x14ac:dyDescent="0.25">
      <c r="A9949" s="2" t="s">
        <v>10985</v>
      </c>
      <c r="B9949" s="2" t="s">
        <v>135</v>
      </c>
      <c r="C9949" s="9">
        <f t="shared" si="155"/>
        <v>45839</v>
      </c>
      <c r="D9949" t="s">
        <v>15</v>
      </c>
      <c r="E9949" t="s">
        <v>16</v>
      </c>
      <c r="F9949" s="3">
        <v>4</v>
      </c>
      <c r="G9949" s="4">
        <v>2013.89</v>
      </c>
      <c r="H9949" s="5">
        <v>0.1</v>
      </c>
      <c r="I9949" s="4">
        <v>7250</v>
      </c>
      <c r="J9949" s="4">
        <v>2489.35</v>
      </c>
      <c r="K9949" t="s">
        <v>24</v>
      </c>
      <c r="L9949" t="s">
        <v>47</v>
      </c>
      <c r="M9949" s="2" t="s">
        <v>19</v>
      </c>
      <c r="N9949" t="s">
        <v>27</v>
      </c>
    </row>
    <row r="9950" spans="1:14" x14ac:dyDescent="0.25">
      <c r="A9950" s="2" t="s">
        <v>10986</v>
      </c>
      <c r="B9950" s="2" t="s">
        <v>1712</v>
      </c>
      <c r="C9950" s="9">
        <f t="shared" si="155"/>
        <v>45717</v>
      </c>
      <c r="D9950" t="s">
        <v>15</v>
      </c>
      <c r="E9950" t="s">
        <v>95</v>
      </c>
      <c r="F9950" s="3">
        <v>2</v>
      </c>
      <c r="G9950" s="4">
        <v>1329.15</v>
      </c>
      <c r="H9950" s="5">
        <v>0.15</v>
      </c>
      <c r="I9950" s="4">
        <v>2259.56</v>
      </c>
      <c r="J9950" s="4">
        <v>613.17999999999995</v>
      </c>
      <c r="K9950" t="s">
        <v>152</v>
      </c>
      <c r="L9950" t="s">
        <v>25</v>
      </c>
      <c r="M9950" s="2" t="s">
        <v>19</v>
      </c>
      <c r="N9950" t="s">
        <v>87</v>
      </c>
    </row>
    <row r="9951" spans="1:14" x14ac:dyDescent="0.25">
      <c r="A9951" s="2" t="s">
        <v>10987</v>
      </c>
      <c r="B9951" s="2" t="s">
        <v>621</v>
      </c>
      <c r="C9951" s="9">
        <f t="shared" si="155"/>
        <v>45566</v>
      </c>
      <c r="D9951" t="s">
        <v>30</v>
      </c>
      <c r="E9951" t="s">
        <v>41</v>
      </c>
      <c r="F9951" s="3">
        <v>3</v>
      </c>
      <c r="G9951" s="4">
        <v>1046.92</v>
      </c>
      <c r="H9951" s="5">
        <v>0.15</v>
      </c>
      <c r="I9951" s="4">
        <v>2669.65</v>
      </c>
      <c r="J9951" s="4">
        <v>706.18</v>
      </c>
      <c r="K9951" t="s">
        <v>24</v>
      </c>
      <c r="L9951" t="s">
        <v>25</v>
      </c>
      <c r="M9951" s="2" t="s">
        <v>19</v>
      </c>
      <c r="N9951" t="s">
        <v>87</v>
      </c>
    </row>
    <row r="9952" spans="1:14" x14ac:dyDescent="0.25">
      <c r="A9952" s="2" t="s">
        <v>10988</v>
      </c>
      <c r="B9952" s="2" t="s">
        <v>1753</v>
      </c>
      <c r="C9952" s="9">
        <f t="shared" si="155"/>
        <v>46204</v>
      </c>
      <c r="D9952" t="s">
        <v>30</v>
      </c>
      <c r="E9952" t="s">
        <v>133</v>
      </c>
      <c r="F9952" s="3">
        <v>1</v>
      </c>
      <c r="G9952" s="4">
        <v>1104.8699999999999</v>
      </c>
      <c r="H9952" s="5">
        <v>0.05</v>
      </c>
      <c r="I9952" s="4">
        <v>1049.6300000000001</v>
      </c>
      <c r="J9952" s="4">
        <v>151.30000000000001</v>
      </c>
      <c r="K9952" t="s">
        <v>24</v>
      </c>
      <c r="L9952" t="s">
        <v>25</v>
      </c>
      <c r="M9952" s="2" t="s">
        <v>19</v>
      </c>
      <c r="N9952" t="s">
        <v>87</v>
      </c>
    </row>
    <row r="9953" spans="1:14" x14ac:dyDescent="0.25">
      <c r="A9953" s="2" t="s">
        <v>10989</v>
      </c>
      <c r="B9953" s="2" t="s">
        <v>1013</v>
      </c>
      <c r="C9953" s="9">
        <f t="shared" si="155"/>
        <v>45413</v>
      </c>
      <c r="D9953" t="s">
        <v>35</v>
      </c>
      <c r="E9953" t="s">
        <v>36</v>
      </c>
      <c r="F9953" s="3">
        <v>4</v>
      </c>
      <c r="G9953" s="4">
        <v>20297.55</v>
      </c>
      <c r="H9953" s="5">
        <v>0.1</v>
      </c>
      <c r="I9953" s="4">
        <v>73071.179999999993</v>
      </c>
      <c r="J9953" s="4">
        <v>23757.42</v>
      </c>
      <c r="K9953" t="s">
        <v>24</v>
      </c>
      <c r="L9953" t="s">
        <v>25</v>
      </c>
      <c r="M9953" s="2" t="s">
        <v>19</v>
      </c>
      <c r="N9953" t="s">
        <v>32</v>
      </c>
    </row>
    <row r="9954" spans="1:14" x14ac:dyDescent="0.25">
      <c r="A9954" s="2" t="s">
        <v>10990</v>
      </c>
      <c r="B9954" s="2" t="s">
        <v>1462</v>
      </c>
      <c r="C9954" s="9">
        <f t="shared" si="155"/>
        <v>45413</v>
      </c>
      <c r="D9954" t="s">
        <v>35</v>
      </c>
      <c r="E9954" t="s">
        <v>50</v>
      </c>
      <c r="F9954" s="3">
        <v>4</v>
      </c>
      <c r="G9954" s="4">
        <v>20919.759999999998</v>
      </c>
      <c r="H9954" s="5">
        <v>0.05</v>
      </c>
      <c r="I9954" s="4">
        <v>79495.09</v>
      </c>
      <c r="J9954" s="4">
        <v>20964.349999999999</v>
      </c>
      <c r="K9954" t="s">
        <v>124</v>
      </c>
      <c r="L9954" t="s">
        <v>25</v>
      </c>
      <c r="M9954" s="2" t="s">
        <v>19</v>
      </c>
      <c r="N9954" t="s">
        <v>42</v>
      </c>
    </row>
    <row r="9955" spans="1:14" x14ac:dyDescent="0.25">
      <c r="A9955" s="2" t="s">
        <v>10991</v>
      </c>
      <c r="B9955" s="2" t="s">
        <v>6507</v>
      </c>
      <c r="C9955" s="9">
        <f t="shared" si="155"/>
        <v>45717</v>
      </c>
      <c r="D9955" t="s">
        <v>53</v>
      </c>
      <c r="E9955" t="s">
        <v>98</v>
      </c>
      <c r="F9955" s="3">
        <v>4</v>
      </c>
      <c r="G9955" s="4">
        <v>358.24</v>
      </c>
      <c r="H9955" s="5">
        <v>0</v>
      </c>
      <c r="I9955" s="4">
        <v>1432.96</v>
      </c>
      <c r="J9955" s="4">
        <v>327.96</v>
      </c>
      <c r="K9955" t="s">
        <v>124</v>
      </c>
      <c r="L9955" t="s">
        <v>18</v>
      </c>
      <c r="M9955" s="2" t="s">
        <v>19</v>
      </c>
      <c r="N9955" t="s">
        <v>42</v>
      </c>
    </row>
    <row r="9956" spans="1:14" x14ac:dyDescent="0.25">
      <c r="A9956" s="2" t="s">
        <v>10992</v>
      </c>
      <c r="B9956" s="2" t="s">
        <v>139</v>
      </c>
      <c r="C9956" s="9">
        <f t="shared" si="155"/>
        <v>45323</v>
      </c>
      <c r="D9956" t="s">
        <v>15</v>
      </c>
      <c r="E9956" t="s">
        <v>16</v>
      </c>
      <c r="F9956" s="3">
        <v>1</v>
      </c>
      <c r="G9956" s="4">
        <v>637.66999999999996</v>
      </c>
      <c r="H9956" s="5">
        <v>0.1</v>
      </c>
      <c r="I9956" s="4">
        <v>573.9</v>
      </c>
      <c r="J9956" s="4">
        <v>70.12</v>
      </c>
      <c r="K9956" t="s">
        <v>24</v>
      </c>
      <c r="L9956" t="s">
        <v>25</v>
      </c>
      <c r="M9956" s="2" t="s">
        <v>19</v>
      </c>
      <c r="N9956" t="s">
        <v>58</v>
      </c>
    </row>
    <row r="9957" spans="1:14" x14ac:dyDescent="0.25">
      <c r="A9957" s="2" t="s">
        <v>10993</v>
      </c>
      <c r="B9957" s="2" t="s">
        <v>2379</v>
      </c>
      <c r="C9957" s="9">
        <f t="shared" si="155"/>
        <v>46235</v>
      </c>
      <c r="D9957" t="s">
        <v>30</v>
      </c>
      <c r="E9957" t="s">
        <v>133</v>
      </c>
      <c r="F9957" s="3">
        <v>2</v>
      </c>
      <c r="G9957" s="4">
        <v>1440.21</v>
      </c>
      <c r="H9957" s="5">
        <v>0.1</v>
      </c>
      <c r="I9957" s="4">
        <v>2592.38</v>
      </c>
      <c r="J9957" s="4">
        <v>609.94000000000005</v>
      </c>
      <c r="K9957" t="s">
        <v>24</v>
      </c>
      <c r="L9957" t="s">
        <v>47</v>
      </c>
      <c r="M9957" s="2" t="s">
        <v>19</v>
      </c>
      <c r="N9957" t="s">
        <v>32</v>
      </c>
    </row>
    <row r="9958" spans="1:14" x14ac:dyDescent="0.25">
      <c r="A9958" s="2" t="s">
        <v>10994</v>
      </c>
      <c r="B9958" s="2" t="s">
        <v>608</v>
      </c>
      <c r="C9958" s="9">
        <f t="shared" si="155"/>
        <v>46113</v>
      </c>
      <c r="D9958" t="s">
        <v>35</v>
      </c>
      <c r="E9958" t="s">
        <v>50</v>
      </c>
      <c r="F9958" s="3">
        <v>1</v>
      </c>
      <c r="G9958" s="4">
        <v>1859.95</v>
      </c>
      <c r="H9958" s="5">
        <v>0</v>
      </c>
      <c r="I9958" s="4">
        <v>1859.95</v>
      </c>
      <c r="J9958" s="4">
        <v>473.28</v>
      </c>
      <c r="K9958" t="s">
        <v>24</v>
      </c>
      <c r="L9958" t="s">
        <v>25</v>
      </c>
      <c r="M9958" s="2" t="s">
        <v>19</v>
      </c>
      <c r="N9958" t="s">
        <v>42</v>
      </c>
    </row>
    <row r="9959" spans="1:14" x14ac:dyDescent="0.25">
      <c r="A9959" s="2" t="s">
        <v>10995</v>
      </c>
      <c r="B9959" s="2" t="s">
        <v>3292</v>
      </c>
      <c r="C9959" s="9">
        <f t="shared" si="155"/>
        <v>45474</v>
      </c>
      <c r="D9959" t="s">
        <v>15</v>
      </c>
      <c r="E9959" t="s">
        <v>95</v>
      </c>
      <c r="F9959" s="3">
        <v>4</v>
      </c>
      <c r="G9959" s="4">
        <v>2849.89</v>
      </c>
      <c r="H9959" s="5">
        <v>0</v>
      </c>
      <c r="I9959" s="4">
        <v>11399.56</v>
      </c>
      <c r="J9959" s="4">
        <v>3233.5</v>
      </c>
      <c r="K9959" t="s">
        <v>17</v>
      </c>
      <c r="L9959" t="s">
        <v>25</v>
      </c>
      <c r="M9959" s="2" t="s">
        <v>19</v>
      </c>
      <c r="N9959" t="s">
        <v>42</v>
      </c>
    </row>
    <row r="9960" spans="1:14" x14ac:dyDescent="0.25">
      <c r="A9960" s="2" t="s">
        <v>10996</v>
      </c>
      <c r="B9960" s="2" t="s">
        <v>65</v>
      </c>
      <c r="C9960" s="9">
        <f t="shared" si="155"/>
        <v>45505</v>
      </c>
      <c r="D9960" t="s">
        <v>15</v>
      </c>
      <c r="E9960" t="s">
        <v>95</v>
      </c>
      <c r="F9960" s="3">
        <v>3</v>
      </c>
      <c r="G9960" s="4">
        <v>1453.41</v>
      </c>
      <c r="H9960" s="5">
        <v>0</v>
      </c>
      <c r="I9960" s="4">
        <v>4360.2299999999996</v>
      </c>
      <c r="J9960" s="4">
        <v>693.2</v>
      </c>
      <c r="K9960" t="s">
        <v>24</v>
      </c>
      <c r="L9960" t="s">
        <v>25</v>
      </c>
      <c r="M9960" s="2" t="s">
        <v>19</v>
      </c>
      <c r="N9960" t="s">
        <v>82</v>
      </c>
    </row>
    <row r="9961" spans="1:14" x14ac:dyDescent="0.25">
      <c r="A9961" s="2" t="s">
        <v>10997</v>
      </c>
      <c r="B9961" s="2" t="s">
        <v>206</v>
      </c>
      <c r="C9961" s="9">
        <f t="shared" si="155"/>
        <v>46174</v>
      </c>
      <c r="D9961" t="s">
        <v>30</v>
      </c>
      <c r="E9961" t="s">
        <v>31</v>
      </c>
      <c r="F9961" s="3">
        <v>4</v>
      </c>
      <c r="G9961" s="4">
        <v>388.5</v>
      </c>
      <c r="H9961" s="5">
        <v>0.15</v>
      </c>
      <c r="I9961" s="4">
        <v>1320.9</v>
      </c>
      <c r="J9961" s="4">
        <v>187.69</v>
      </c>
      <c r="K9961" t="s">
        <v>24</v>
      </c>
      <c r="L9961" t="s">
        <v>25</v>
      </c>
      <c r="M9961" s="2" t="s">
        <v>19</v>
      </c>
      <c r="N9961" t="s">
        <v>155</v>
      </c>
    </row>
    <row r="9962" spans="1:14" x14ac:dyDescent="0.25">
      <c r="A9962" s="2" t="s">
        <v>10998</v>
      </c>
      <c r="B9962" s="2" t="s">
        <v>135</v>
      </c>
      <c r="C9962" s="9">
        <f t="shared" si="155"/>
        <v>45839</v>
      </c>
      <c r="D9962" t="s">
        <v>35</v>
      </c>
      <c r="E9962" t="s">
        <v>36</v>
      </c>
      <c r="F9962" s="3">
        <v>3</v>
      </c>
      <c r="G9962" s="4">
        <v>13996.08</v>
      </c>
      <c r="H9962" s="5">
        <v>0</v>
      </c>
      <c r="I9962" s="4">
        <v>41988.24</v>
      </c>
      <c r="J9962" s="4">
        <v>0</v>
      </c>
      <c r="K9962" t="s">
        <v>24</v>
      </c>
      <c r="L9962" t="s">
        <v>47</v>
      </c>
      <c r="M9962" s="2" t="s">
        <v>61</v>
      </c>
      <c r="N9962" t="s">
        <v>87</v>
      </c>
    </row>
    <row r="9963" spans="1:14" x14ac:dyDescent="0.25">
      <c r="A9963" s="2" t="s">
        <v>10999</v>
      </c>
      <c r="B9963" s="2" t="s">
        <v>330</v>
      </c>
      <c r="C9963" s="9">
        <f t="shared" si="155"/>
        <v>45748</v>
      </c>
      <c r="D9963" t="s">
        <v>35</v>
      </c>
      <c r="E9963" t="s">
        <v>36</v>
      </c>
      <c r="F9963" s="3">
        <v>1</v>
      </c>
      <c r="G9963" s="4">
        <v>21706.73</v>
      </c>
      <c r="H9963" s="5">
        <v>0.05</v>
      </c>
      <c r="I9963" s="4">
        <v>20621.39</v>
      </c>
      <c r="J9963" s="4">
        <v>6467.72</v>
      </c>
      <c r="K9963" t="s">
        <v>24</v>
      </c>
      <c r="L9963" t="s">
        <v>25</v>
      </c>
      <c r="M9963" s="2" t="s">
        <v>19</v>
      </c>
      <c r="N9963" t="s">
        <v>155</v>
      </c>
    </row>
    <row r="9964" spans="1:14" x14ac:dyDescent="0.25">
      <c r="A9964" s="2" t="s">
        <v>11000</v>
      </c>
      <c r="B9964" s="2" t="s">
        <v>2713</v>
      </c>
      <c r="C9964" s="9">
        <f t="shared" si="155"/>
        <v>46023</v>
      </c>
      <c r="D9964" t="s">
        <v>15</v>
      </c>
      <c r="E9964" t="s">
        <v>95</v>
      </c>
      <c r="F9964" s="3">
        <v>1</v>
      </c>
      <c r="G9964" s="4">
        <v>2712.17</v>
      </c>
      <c r="H9964" s="5">
        <v>0</v>
      </c>
      <c r="I9964" s="4">
        <v>2712.17</v>
      </c>
      <c r="J9964" s="4">
        <v>725.28</v>
      </c>
      <c r="K9964" t="s">
        <v>37</v>
      </c>
      <c r="L9964" t="s">
        <v>18</v>
      </c>
      <c r="M9964" s="2" t="s">
        <v>19</v>
      </c>
      <c r="N9964" t="s">
        <v>58</v>
      </c>
    </row>
    <row r="9965" spans="1:14" x14ac:dyDescent="0.25">
      <c r="A9965" s="2" t="s">
        <v>11001</v>
      </c>
      <c r="B9965" s="2" t="s">
        <v>606</v>
      </c>
      <c r="C9965" s="9">
        <f t="shared" si="155"/>
        <v>45536</v>
      </c>
      <c r="D9965" t="s">
        <v>30</v>
      </c>
      <c r="E9965" t="s">
        <v>133</v>
      </c>
      <c r="F9965" s="3">
        <v>1</v>
      </c>
      <c r="G9965" s="4">
        <v>329.65</v>
      </c>
      <c r="H9965" s="5">
        <v>0</v>
      </c>
      <c r="I9965" s="4">
        <v>329.65</v>
      </c>
      <c r="J9965" s="4">
        <v>97.6</v>
      </c>
      <c r="K9965" t="s">
        <v>152</v>
      </c>
      <c r="L9965" t="s">
        <v>25</v>
      </c>
      <c r="M9965" s="2" t="s">
        <v>19</v>
      </c>
      <c r="N9965" t="s">
        <v>42</v>
      </c>
    </row>
    <row r="9966" spans="1:14" x14ac:dyDescent="0.25">
      <c r="A9966" s="2" t="s">
        <v>11002</v>
      </c>
      <c r="B9966" s="2" t="s">
        <v>3245</v>
      </c>
      <c r="C9966" s="9">
        <f t="shared" si="155"/>
        <v>45658</v>
      </c>
      <c r="D9966" t="s">
        <v>53</v>
      </c>
      <c r="E9966" t="s">
        <v>98</v>
      </c>
      <c r="F9966" s="3">
        <v>3</v>
      </c>
      <c r="G9966" s="4">
        <v>436.75</v>
      </c>
      <c r="H9966" s="5">
        <v>0.15</v>
      </c>
      <c r="I9966" s="4">
        <v>1113.71</v>
      </c>
      <c r="J9966" s="4">
        <v>225.76</v>
      </c>
      <c r="K9966" t="s">
        <v>37</v>
      </c>
      <c r="L9966" t="s">
        <v>25</v>
      </c>
      <c r="M9966" s="2" t="s">
        <v>26</v>
      </c>
      <c r="N9966" t="s">
        <v>20</v>
      </c>
    </row>
    <row r="9967" spans="1:14" x14ac:dyDescent="0.25">
      <c r="A9967" s="2" t="s">
        <v>11003</v>
      </c>
      <c r="B9967" s="2" t="s">
        <v>1655</v>
      </c>
      <c r="C9967" s="9">
        <f t="shared" si="155"/>
        <v>45505</v>
      </c>
      <c r="D9967" t="s">
        <v>53</v>
      </c>
      <c r="E9967" t="s">
        <v>54</v>
      </c>
      <c r="F9967" s="3">
        <v>1</v>
      </c>
      <c r="G9967" s="4">
        <v>1013.9</v>
      </c>
      <c r="H9967" s="5">
        <v>0.2</v>
      </c>
      <c r="I9967" s="4">
        <v>811.12</v>
      </c>
      <c r="J9967" s="4">
        <v>134.62</v>
      </c>
      <c r="K9967" t="s">
        <v>24</v>
      </c>
      <c r="L9967" t="s">
        <v>25</v>
      </c>
      <c r="M9967" s="2" t="s">
        <v>19</v>
      </c>
      <c r="N9967" t="s">
        <v>42</v>
      </c>
    </row>
    <row r="9968" spans="1:14" x14ac:dyDescent="0.25">
      <c r="A9968" s="2" t="s">
        <v>11004</v>
      </c>
      <c r="B9968" s="2" t="s">
        <v>3131</v>
      </c>
      <c r="C9968" s="9">
        <f t="shared" si="155"/>
        <v>46204</v>
      </c>
      <c r="D9968" t="s">
        <v>53</v>
      </c>
      <c r="E9968" t="s">
        <v>92</v>
      </c>
      <c r="F9968" s="3">
        <v>2</v>
      </c>
      <c r="G9968" s="4">
        <v>1108.96</v>
      </c>
      <c r="H9968" s="5">
        <v>0.1</v>
      </c>
      <c r="I9968" s="4">
        <v>1996.13</v>
      </c>
      <c r="J9968" s="4">
        <v>360.98</v>
      </c>
      <c r="K9968" t="s">
        <v>24</v>
      </c>
      <c r="L9968" t="s">
        <v>25</v>
      </c>
      <c r="M9968" s="2" t="s">
        <v>19</v>
      </c>
      <c r="N9968" t="s">
        <v>27</v>
      </c>
    </row>
    <row r="9969" spans="1:14" x14ac:dyDescent="0.25">
      <c r="A9969" s="2" t="s">
        <v>11005</v>
      </c>
      <c r="B9969" s="2" t="s">
        <v>212</v>
      </c>
      <c r="C9969" s="9">
        <f t="shared" si="155"/>
        <v>45658</v>
      </c>
      <c r="D9969" t="s">
        <v>35</v>
      </c>
      <c r="E9969" t="s">
        <v>74</v>
      </c>
      <c r="F9969" s="3">
        <v>4</v>
      </c>
      <c r="G9969" s="4">
        <v>32288.04</v>
      </c>
      <c r="H9969" s="5">
        <v>0.2</v>
      </c>
      <c r="I9969" s="4">
        <v>103321.73</v>
      </c>
      <c r="J9969" s="4">
        <v>0</v>
      </c>
      <c r="K9969" t="s">
        <v>24</v>
      </c>
      <c r="L9969" t="s">
        <v>25</v>
      </c>
      <c r="M9969" s="2" t="s">
        <v>101</v>
      </c>
      <c r="N9969" t="s">
        <v>20</v>
      </c>
    </row>
    <row r="9970" spans="1:14" x14ac:dyDescent="0.25">
      <c r="A9970" s="2" t="s">
        <v>11006</v>
      </c>
      <c r="B9970" s="2" t="s">
        <v>1229</v>
      </c>
      <c r="C9970" s="9">
        <f t="shared" si="155"/>
        <v>45444</v>
      </c>
      <c r="D9970" t="s">
        <v>35</v>
      </c>
      <c r="E9970" t="s">
        <v>36</v>
      </c>
      <c r="F9970" s="3">
        <v>2</v>
      </c>
      <c r="G9970" s="4">
        <v>5594.23</v>
      </c>
      <c r="H9970" s="5">
        <v>0.2</v>
      </c>
      <c r="I9970" s="4">
        <v>8950.77</v>
      </c>
      <c r="J9970" s="4">
        <v>2950.29</v>
      </c>
      <c r="K9970" t="s">
        <v>124</v>
      </c>
      <c r="L9970" t="s">
        <v>25</v>
      </c>
      <c r="M9970" s="2" t="s">
        <v>19</v>
      </c>
      <c r="N9970" t="s">
        <v>20</v>
      </c>
    </row>
    <row r="9971" spans="1:14" x14ac:dyDescent="0.25">
      <c r="A9971" s="2" t="s">
        <v>11007</v>
      </c>
      <c r="B9971" s="2" t="s">
        <v>1106</v>
      </c>
      <c r="C9971" s="9">
        <f t="shared" si="155"/>
        <v>45839</v>
      </c>
      <c r="D9971" t="s">
        <v>35</v>
      </c>
      <c r="E9971" t="s">
        <v>71</v>
      </c>
      <c r="F9971" s="3">
        <v>3</v>
      </c>
      <c r="G9971" s="4">
        <v>25959.64</v>
      </c>
      <c r="H9971" s="5">
        <v>0</v>
      </c>
      <c r="I9971" s="4">
        <v>77878.92</v>
      </c>
      <c r="J9971" s="4">
        <v>25973.65</v>
      </c>
      <c r="K9971" t="s">
        <v>24</v>
      </c>
      <c r="L9971" t="s">
        <v>25</v>
      </c>
      <c r="M9971" s="2" t="s">
        <v>19</v>
      </c>
      <c r="N9971" t="s">
        <v>58</v>
      </c>
    </row>
    <row r="9972" spans="1:14" x14ac:dyDescent="0.25">
      <c r="A9972" s="2" t="s">
        <v>11008</v>
      </c>
      <c r="B9972" s="2" t="s">
        <v>1003</v>
      </c>
      <c r="C9972" s="9">
        <f t="shared" si="155"/>
        <v>45323</v>
      </c>
      <c r="D9972" t="s">
        <v>15</v>
      </c>
      <c r="E9972" t="s">
        <v>16</v>
      </c>
      <c r="F9972" s="3">
        <v>1</v>
      </c>
      <c r="G9972" s="4">
        <v>2460.1999999999998</v>
      </c>
      <c r="H9972" s="5">
        <v>0.1</v>
      </c>
      <c r="I9972" s="4">
        <v>2214.1799999999998</v>
      </c>
      <c r="J9972" s="4">
        <v>559.87</v>
      </c>
      <c r="K9972" t="s">
        <v>24</v>
      </c>
      <c r="L9972" t="s">
        <v>25</v>
      </c>
      <c r="M9972" s="2" t="s">
        <v>19</v>
      </c>
      <c r="N9972" t="s">
        <v>20</v>
      </c>
    </row>
    <row r="9973" spans="1:14" x14ac:dyDescent="0.25">
      <c r="A9973" s="2" t="s">
        <v>11009</v>
      </c>
      <c r="B9973" s="2" t="s">
        <v>942</v>
      </c>
      <c r="C9973" s="9">
        <f t="shared" si="155"/>
        <v>46082</v>
      </c>
      <c r="D9973" t="s">
        <v>30</v>
      </c>
      <c r="E9973" t="s">
        <v>163</v>
      </c>
      <c r="F9973" s="3">
        <v>4</v>
      </c>
      <c r="G9973" s="4">
        <v>881.33</v>
      </c>
      <c r="H9973" s="5">
        <v>0.15</v>
      </c>
      <c r="I9973" s="4">
        <v>2996.52</v>
      </c>
      <c r="J9973" s="4">
        <v>0</v>
      </c>
      <c r="K9973" t="s">
        <v>24</v>
      </c>
      <c r="L9973" t="s">
        <v>25</v>
      </c>
      <c r="M9973" s="2" t="s">
        <v>61</v>
      </c>
      <c r="N9973" t="s">
        <v>82</v>
      </c>
    </row>
    <row r="9974" spans="1:14" x14ac:dyDescent="0.25">
      <c r="A9974" s="2" t="s">
        <v>11010</v>
      </c>
      <c r="B9974" s="2" t="s">
        <v>629</v>
      </c>
      <c r="C9974" s="9">
        <f t="shared" si="155"/>
        <v>45901</v>
      </c>
      <c r="D9974" t="s">
        <v>30</v>
      </c>
      <c r="E9974" t="s">
        <v>41</v>
      </c>
      <c r="F9974" s="3">
        <v>1</v>
      </c>
      <c r="G9974" s="4">
        <v>479.25</v>
      </c>
      <c r="H9974" s="5">
        <v>0.1</v>
      </c>
      <c r="I9974" s="4">
        <v>431.32</v>
      </c>
      <c r="J9974" s="4">
        <v>139.29</v>
      </c>
      <c r="K9974" t="s">
        <v>37</v>
      </c>
      <c r="L9974" t="s">
        <v>25</v>
      </c>
      <c r="M9974" s="2" t="s">
        <v>19</v>
      </c>
      <c r="N9974" t="s">
        <v>58</v>
      </c>
    </row>
    <row r="9975" spans="1:14" x14ac:dyDescent="0.25">
      <c r="A9975" s="2" t="s">
        <v>11011</v>
      </c>
      <c r="B9975" s="2" t="s">
        <v>1075</v>
      </c>
      <c r="C9975" s="9">
        <f t="shared" si="155"/>
        <v>46235</v>
      </c>
      <c r="D9975" t="s">
        <v>35</v>
      </c>
      <c r="E9975" t="s">
        <v>74</v>
      </c>
      <c r="F9975" s="3">
        <v>1</v>
      </c>
      <c r="G9975" s="4">
        <v>12341.05</v>
      </c>
      <c r="H9975" s="5">
        <v>0.15</v>
      </c>
      <c r="I9975" s="4">
        <v>10489.89</v>
      </c>
      <c r="J9975" s="4">
        <v>0</v>
      </c>
      <c r="K9975" t="s">
        <v>24</v>
      </c>
      <c r="L9975" t="s">
        <v>25</v>
      </c>
      <c r="M9975" s="2" t="s">
        <v>61</v>
      </c>
      <c r="N9975" t="s">
        <v>87</v>
      </c>
    </row>
    <row r="9976" spans="1:14" x14ac:dyDescent="0.25">
      <c r="A9976" s="2" t="s">
        <v>11012</v>
      </c>
      <c r="B9976" s="2" t="s">
        <v>379</v>
      </c>
      <c r="C9976" s="9">
        <f t="shared" si="155"/>
        <v>45992</v>
      </c>
      <c r="D9976" t="s">
        <v>45</v>
      </c>
      <c r="E9976" t="s">
        <v>111</v>
      </c>
      <c r="F9976" s="3">
        <v>4</v>
      </c>
      <c r="G9976" s="4">
        <v>4503.05</v>
      </c>
      <c r="H9976" s="5">
        <v>0.1</v>
      </c>
      <c r="I9976" s="4">
        <v>16210.98</v>
      </c>
      <c r="J9976" s="4">
        <v>2934.02</v>
      </c>
      <c r="K9976" t="s">
        <v>37</v>
      </c>
      <c r="L9976" t="s">
        <v>25</v>
      </c>
      <c r="M9976" s="2" t="s">
        <v>19</v>
      </c>
      <c r="N9976" t="s">
        <v>58</v>
      </c>
    </row>
    <row r="9977" spans="1:14" x14ac:dyDescent="0.25">
      <c r="A9977" s="2" t="s">
        <v>11013</v>
      </c>
      <c r="B9977" s="2" t="s">
        <v>1299</v>
      </c>
      <c r="C9977" s="9">
        <f t="shared" si="155"/>
        <v>45962</v>
      </c>
      <c r="D9977" t="s">
        <v>53</v>
      </c>
      <c r="E9977" t="s">
        <v>173</v>
      </c>
      <c r="F9977" s="3">
        <v>4</v>
      </c>
      <c r="G9977" s="4">
        <v>224.65</v>
      </c>
      <c r="H9977" s="5">
        <v>0</v>
      </c>
      <c r="I9977" s="4">
        <v>898.6</v>
      </c>
      <c r="J9977" s="4">
        <v>292.88</v>
      </c>
      <c r="K9977" t="s">
        <v>152</v>
      </c>
      <c r="L9977" t="s">
        <v>25</v>
      </c>
      <c r="M9977" s="2" t="s">
        <v>19</v>
      </c>
      <c r="N9977" t="s">
        <v>82</v>
      </c>
    </row>
    <row r="9978" spans="1:14" x14ac:dyDescent="0.25">
      <c r="A9978" s="2" t="s">
        <v>11014</v>
      </c>
      <c r="B9978" s="2" t="s">
        <v>306</v>
      </c>
      <c r="C9978" s="9">
        <f t="shared" si="155"/>
        <v>45658</v>
      </c>
      <c r="D9978" t="s">
        <v>15</v>
      </c>
      <c r="E9978" t="s">
        <v>16</v>
      </c>
      <c r="F9978" s="3">
        <v>2</v>
      </c>
      <c r="G9978" s="4">
        <v>2910.41</v>
      </c>
      <c r="H9978" s="5">
        <v>0.1</v>
      </c>
      <c r="I9978" s="4">
        <v>5238.74</v>
      </c>
      <c r="J9978" s="4">
        <v>855.17</v>
      </c>
      <c r="K9978" t="s">
        <v>24</v>
      </c>
      <c r="L9978" t="s">
        <v>18</v>
      </c>
      <c r="M9978" s="2" t="s">
        <v>19</v>
      </c>
      <c r="N9978" t="s">
        <v>42</v>
      </c>
    </row>
    <row r="9979" spans="1:14" x14ac:dyDescent="0.25">
      <c r="A9979" s="2" t="s">
        <v>11015</v>
      </c>
      <c r="B9979" s="2" t="s">
        <v>1080</v>
      </c>
      <c r="C9979" s="9">
        <f t="shared" si="155"/>
        <v>45748</v>
      </c>
      <c r="D9979" t="s">
        <v>35</v>
      </c>
      <c r="E9979" t="s">
        <v>71</v>
      </c>
      <c r="F9979" s="3">
        <v>2</v>
      </c>
      <c r="G9979" s="4">
        <v>33929.089999999997</v>
      </c>
      <c r="H9979" s="5">
        <v>0.1</v>
      </c>
      <c r="I9979" s="4">
        <v>61072.36</v>
      </c>
      <c r="J9979" s="4">
        <v>21357.040000000001</v>
      </c>
      <c r="K9979" t="s">
        <v>24</v>
      </c>
      <c r="L9979" t="s">
        <v>25</v>
      </c>
      <c r="M9979" s="2" t="s">
        <v>19</v>
      </c>
      <c r="N9979" t="s">
        <v>58</v>
      </c>
    </row>
    <row r="9980" spans="1:14" x14ac:dyDescent="0.25">
      <c r="A9980" s="2" t="s">
        <v>11016</v>
      </c>
      <c r="B9980" s="2" t="s">
        <v>1535</v>
      </c>
      <c r="C9980" s="9">
        <f t="shared" si="155"/>
        <v>45352</v>
      </c>
      <c r="D9980" t="s">
        <v>15</v>
      </c>
      <c r="E9980" t="s">
        <v>23</v>
      </c>
      <c r="F9980" s="3">
        <v>2</v>
      </c>
      <c r="G9980" s="4">
        <v>1313.72</v>
      </c>
      <c r="H9980" s="5">
        <v>0.1</v>
      </c>
      <c r="I9980" s="4">
        <v>2364.6999999999998</v>
      </c>
      <c r="J9980" s="4">
        <v>0</v>
      </c>
      <c r="K9980" t="s">
        <v>37</v>
      </c>
      <c r="L9980" t="s">
        <v>25</v>
      </c>
      <c r="M9980" s="2" t="s">
        <v>61</v>
      </c>
      <c r="N9980" t="s">
        <v>66</v>
      </c>
    </row>
    <row r="9981" spans="1:14" x14ac:dyDescent="0.25">
      <c r="A9981" s="2" t="s">
        <v>11017</v>
      </c>
      <c r="B9981" s="2" t="s">
        <v>1139</v>
      </c>
      <c r="C9981" s="9">
        <f t="shared" si="155"/>
        <v>45962</v>
      </c>
      <c r="D9981" t="s">
        <v>15</v>
      </c>
      <c r="E9981" t="s">
        <v>95</v>
      </c>
      <c r="F9981" s="3">
        <v>2</v>
      </c>
      <c r="G9981" s="4">
        <v>1939.85</v>
      </c>
      <c r="H9981" s="5">
        <v>0</v>
      </c>
      <c r="I9981" s="4">
        <v>3879.7</v>
      </c>
      <c r="J9981" s="4">
        <v>0</v>
      </c>
      <c r="K9981" t="s">
        <v>24</v>
      </c>
      <c r="L9981" t="s">
        <v>25</v>
      </c>
      <c r="M9981" s="2" t="s">
        <v>61</v>
      </c>
      <c r="N9981" t="s">
        <v>66</v>
      </c>
    </row>
    <row r="9982" spans="1:14" x14ac:dyDescent="0.25">
      <c r="A9982" s="2" t="s">
        <v>11018</v>
      </c>
      <c r="B9982" s="2" t="s">
        <v>212</v>
      </c>
      <c r="C9982" s="9">
        <f t="shared" si="155"/>
        <v>45658</v>
      </c>
      <c r="D9982" t="s">
        <v>45</v>
      </c>
      <c r="E9982" t="s">
        <v>111</v>
      </c>
      <c r="F9982" s="3">
        <v>2</v>
      </c>
      <c r="G9982" s="4">
        <v>635.14</v>
      </c>
      <c r="H9982" s="5">
        <v>0</v>
      </c>
      <c r="I9982" s="4">
        <v>1270.28</v>
      </c>
      <c r="J9982" s="4">
        <v>229.42</v>
      </c>
      <c r="K9982" t="s">
        <v>37</v>
      </c>
      <c r="L9982" t="s">
        <v>25</v>
      </c>
      <c r="M9982" s="2" t="s">
        <v>19</v>
      </c>
      <c r="N9982" t="s">
        <v>82</v>
      </c>
    </row>
    <row r="9983" spans="1:14" x14ac:dyDescent="0.25">
      <c r="A9983" s="2" t="s">
        <v>11019</v>
      </c>
      <c r="B9983" s="2" t="s">
        <v>428</v>
      </c>
      <c r="C9983" s="9">
        <f t="shared" si="155"/>
        <v>45748</v>
      </c>
      <c r="D9983" t="s">
        <v>15</v>
      </c>
      <c r="E9983" t="s">
        <v>168</v>
      </c>
      <c r="F9983" s="3">
        <v>3</v>
      </c>
      <c r="G9983" s="4">
        <v>1550.18</v>
      </c>
      <c r="H9983" s="5">
        <v>0.15</v>
      </c>
      <c r="I9983" s="4">
        <v>3952.96</v>
      </c>
      <c r="J9983" s="4">
        <v>1247.78</v>
      </c>
      <c r="K9983" t="s">
        <v>17</v>
      </c>
      <c r="L9983" t="s">
        <v>25</v>
      </c>
      <c r="M9983" s="2" t="s">
        <v>19</v>
      </c>
      <c r="N9983" t="s">
        <v>38</v>
      </c>
    </row>
    <row r="9984" spans="1:14" x14ac:dyDescent="0.25">
      <c r="A9984" s="2" t="s">
        <v>11020</v>
      </c>
      <c r="B9984" s="2" t="s">
        <v>2138</v>
      </c>
      <c r="C9984" s="9">
        <f t="shared" si="155"/>
        <v>46174</v>
      </c>
      <c r="D9984" t="s">
        <v>35</v>
      </c>
      <c r="E9984" t="s">
        <v>74</v>
      </c>
      <c r="F9984" s="3">
        <v>3</v>
      </c>
      <c r="G9984" s="4">
        <v>1163.18</v>
      </c>
      <c r="H9984" s="5">
        <v>0.05</v>
      </c>
      <c r="I9984" s="4">
        <v>3315.06</v>
      </c>
      <c r="J9984" s="4">
        <v>672.56</v>
      </c>
      <c r="K9984" t="s">
        <v>17</v>
      </c>
      <c r="L9984" t="s">
        <v>25</v>
      </c>
      <c r="M9984" s="2" t="s">
        <v>19</v>
      </c>
      <c r="N9984" t="s">
        <v>58</v>
      </c>
    </row>
    <row r="9985" spans="1:14" x14ac:dyDescent="0.25">
      <c r="A9985" s="2" t="s">
        <v>11021</v>
      </c>
      <c r="B9985" s="2" t="s">
        <v>3241</v>
      </c>
      <c r="C9985" s="9">
        <f t="shared" si="155"/>
        <v>45809</v>
      </c>
      <c r="D9985" t="s">
        <v>53</v>
      </c>
      <c r="E9985" t="s">
        <v>92</v>
      </c>
      <c r="F9985" s="3">
        <v>1</v>
      </c>
      <c r="G9985" s="4">
        <v>611.65</v>
      </c>
      <c r="H9985" s="5">
        <v>0</v>
      </c>
      <c r="I9985" s="4">
        <v>611.65</v>
      </c>
      <c r="J9985" s="4">
        <v>133.58000000000001</v>
      </c>
      <c r="K9985" t="s">
        <v>24</v>
      </c>
      <c r="L9985" t="s">
        <v>25</v>
      </c>
      <c r="M9985" s="2" t="s">
        <v>19</v>
      </c>
      <c r="N9985" t="s">
        <v>42</v>
      </c>
    </row>
    <row r="9986" spans="1:14" x14ac:dyDescent="0.25">
      <c r="A9986" s="2" t="s">
        <v>11022</v>
      </c>
      <c r="B9986" s="2" t="s">
        <v>2548</v>
      </c>
      <c r="C9986" s="9">
        <f t="shared" si="155"/>
        <v>45717</v>
      </c>
      <c r="D9986" t="s">
        <v>15</v>
      </c>
      <c r="E9986" t="s">
        <v>16</v>
      </c>
      <c r="F9986" s="3">
        <v>1</v>
      </c>
      <c r="G9986" s="4">
        <v>2739.02</v>
      </c>
      <c r="H9986" s="5">
        <v>0</v>
      </c>
      <c r="I9986" s="4">
        <v>2739.02</v>
      </c>
      <c r="J9986" s="4">
        <v>736</v>
      </c>
      <c r="K9986" t="s">
        <v>17</v>
      </c>
      <c r="L9986" t="s">
        <v>25</v>
      </c>
      <c r="M9986" s="2" t="s">
        <v>19</v>
      </c>
      <c r="N9986" t="s">
        <v>66</v>
      </c>
    </row>
    <row r="9987" spans="1:14" x14ac:dyDescent="0.25">
      <c r="A9987" s="2" t="s">
        <v>11023</v>
      </c>
      <c r="B9987" s="2" t="s">
        <v>649</v>
      </c>
      <c r="C9987" s="9">
        <f t="shared" ref="C9987:C10001" si="156">DATE(YEAR(B9987),MONTH(B9987),1)</f>
        <v>45748</v>
      </c>
      <c r="D9987" t="s">
        <v>15</v>
      </c>
      <c r="E9987" t="s">
        <v>16</v>
      </c>
      <c r="F9987" s="3">
        <v>2</v>
      </c>
      <c r="G9987" s="4">
        <v>1100.0999999999999</v>
      </c>
      <c r="H9987" s="5">
        <v>0</v>
      </c>
      <c r="I9987" s="4">
        <v>2200.1999999999998</v>
      </c>
      <c r="J9987" s="4">
        <v>748.4</v>
      </c>
      <c r="K9987" t="s">
        <v>37</v>
      </c>
      <c r="L9987" t="s">
        <v>25</v>
      </c>
      <c r="M9987" s="2" t="s">
        <v>26</v>
      </c>
      <c r="N9987" t="s">
        <v>66</v>
      </c>
    </row>
    <row r="9988" spans="1:14" x14ac:dyDescent="0.25">
      <c r="A9988" s="2" t="s">
        <v>11024</v>
      </c>
      <c r="B9988" s="2" t="s">
        <v>847</v>
      </c>
      <c r="C9988" s="9">
        <f t="shared" si="156"/>
        <v>46235</v>
      </c>
      <c r="D9988" t="s">
        <v>53</v>
      </c>
      <c r="E9988" t="s">
        <v>54</v>
      </c>
      <c r="F9988" s="3">
        <v>1</v>
      </c>
      <c r="G9988" s="4">
        <v>627.54999999999995</v>
      </c>
      <c r="H9988" s="5">
        <v>0</v>
      </c>
      <c r="I9988" s="4">
        <v>627.54999999999995</v>
      </c>
      <c r="J9988" s="4">
        <v>153.16999999999999</v>
      </c>
      <c r="K9988" t="s">
        <v>17</v>
      </c>
      <c r="L9988" t="s">
        <v>18</v>
      </c>
      <c r="M9988" s="2" t="s">
        <v>19</v>
      </c>
      <c r="N9988" t="s">
        <v>82</v>
      </c>
    </row>
    <row r="9989" spans="1:14" x14ac:dyDescent="0.25">
      <c r="A9989" s="2" t="s">
        <v>11025</v>
      </c>
      <c r="B9989" s="2" t="s">
        <v>2240</v>
      </c>
      <c r="C9989" s="9">
        <f t="shared" si="156"/>
        <v>45748</v>
      </c>
      <c r="D9989" t="s">
        <v>35</v>
      </c>
      <c r="E9989" t="s">
        <v>71</v>
      </c>
      <c r="F9989" s="3">
        <v>3</v>
      </c>
      <c r="G9989" s="4">
        <v>29956.41</v>
      </c>
      <c r="H9989" s="5">
        <v>0.25</v>
      </c>
      <c r="I9989" s="4">
        <v>67401.919999999998</v>
      </c>
      <c r="J9989" s="4">
        <v>17485.89</v>
      </c>
      <c r="K9989" t="s">
        <v>152</v>
      </c>
      <c r="L9989" t="s">
        <v>25</v>
      </c>
      <c r="M9989" s="2" t="s">
        <v>19</v>
      </c>
      <c r="N9989" t="s">
        <v>32</v>
      </c>
    </row>
    <row r="9990" spans="1:14" x14ac:dyDescent="0.25">
      <c r="A9990" s="2" t="s">
        <v>11026</v>
      </c>
      <c r="B9990" s="2" t="s">
        <v>2915</v>
      </c>
      <c r="C9990" s="9">
        <f t="shared" si="156"/>
        <v>46204</v>
      </c>
      <c r="D9990" t="s">
        <v>35</v>
      </c>
      <c r="E9990" t="s">
        <v>36</v>
      </c>
      <c r="F9990" s="3">
        <v>3</v>
      </c>
      <c r="G9990" s="4">
        <v>20019.990000000002</v>
      </c>
      <c r="H9990" s="5">
        <v>0.15</v>
      </c>
      <c r="I9990" s="4">
        <v>51050.97</v>
      </c>
      <c r="J9990" s="4">
        <v>16709.53</v>
      </c>
      <c r="K9990" t="s">
        <v>24</v>
      </c>
      <c r="L9990" t="s">
        <v>25</v>
      </c>
      <c r="M9990" s="2" t="s">
        <v>26</v>
      </c>
      <c r="N9990" t="s">
        <v>66</v>
      </c>
    </row>
    <row r="9991" spans="1:14" x14ac:dyDescent="0.25">
      <c r="A9991" s="2" t="s">
        <v>11027</v>
      </c>
      <c r="B9991" s="2" t="s">
        <v>755</v>
      </c>
      <c r="C9991" s="9">
        <f t="shared" si="156"/>
        <v>45689</v>
      </c>
      <c r="D9991" t="s">
        <v>30</v>
      </c>
      <c r="E9991" t="s">
        <v>163</v>
      </c>
      <c r="F9991" s="3">
        <v>1</v>
      </c>
      <c r="G9991" s="4">
        <v>1153.46</v>
      </c>
      <c r="H9991" s="5">
        <v>0</v>
      </c>
      <c r="I9991" s="4">
        <v>1153.46</v>
      </c>
      <c r="J9991" s="4">
        <v>199.55</v>
      </c>
      <c r="K9991" t="s">
        <v>24</v>
      </c>
      <c r="L9991" t="s">
        <v>25</v>
      </c>
      <c r="M9991" s="2" t="s">
        <v>26</v>
      </c>
      <c r="N9991" t="s">
        <v>42</v>
      </c>
    </row>
    <row r="9992" spans="1:14" x14ac:dyDescent="0.25">
      <c r="A9992" s="2" t="s">
        <v>11028</v>
      </c>
      <c r="B9992" s="2" t="s">
        <v>2587</v>
      </c>
      <c r="C9992" s="9">
        <f t="shared" si="156"/>
        <v>45992</v>
      </c>
      <c r="D9992" t="s">
        <v>35</v>
      </c>
      <c r="E9992" t="s">
        <v>77</v>
      </c>
      <c r="F9992" s="3">
        <v>2</v>
      </c>
      <c r="G9992" s="4">
        <v>22992.54</v>
      </c>
      <c r="H9992" s="5">
        <v>0.15</v>
      </c>
      <c r="I9992" s="4">
        <v>39087.32</v>
      </c>
      <c r="J9992" s="4">
        <v>9009.89</v>
      </c>
      <c r="K9992" t="s">
        <v>24</v>
      </c>
      <c r="L9992" t="s">
        <v>25</v>
      </c>
      <c r="M9992" s="2" t="s">
        <v>19</v>
      </c>
      <c r="N9992" t="s">
        <v>42</v>
      </c>
    </row>
    <row r="9993" spans="1:14" x14ac:dyDescent="0.25">
      <c r="A9993" s="2" t="s">
        <v>11029</v>
      </c>
      <c r="B9993" s="2" t="s">
        <v>1893</v>
      </c>
      <c r="C9993" s="9">
        <f t="shared" si="156"/>
        <v>45505</v>
      </c>
      <c r="D9993" t="s">
        <v>30</v>
      </c>
      <c r="E9993" t="s">
        <v>31</v>
      </c>
      <c r="F9993" s="3">
        <v>3</v>
      </c>
      <c r="G9993" s="4">
        <v>294.72000000000003</v>
      </c>
      <c r="H9993" s="5">
        <v>0.1</v>
      </c>
      <c r="I9993" s="4">
        <v>795.74</v>
      </c>
      <c r="J9993" s="4">
        <v>256.2</v>
      </c>
      <c r="K9993" t="s">
        <v>24</v>
      </c>
      <c r="L9993" t="s">
        <v>18</v>
      </c>
      <c r="M9993" s="2" t="s">
        <v>19</v>
      </c>
      <c r="N9993" t="s">
        <v>32</v>
      </c>
    </row>
    <row r="9994" spans="1:14" x14ac:dyDescent="0.25">
      <c r="A9994" s="2" t="s">
        <v>11030</v>
      </c>
      <c r="B9994" s="2" t="s">
        <v>1311</v>
      </c>
      <c r="C9994" s="9">
        <f t="shared" si="156"/>
        <v>45658</v>
      </c>
      <c r="D9994" t="s">
        <v>35</v>
      </c>
      <c r="E9994" t="s">
        <v>50</v>
      </c>
      <c r="F9994" s="3">
        <v>4</v>
      </c>
      <c r="G9994" s="4">
        <v>3398.89</v>
      </c>
      <c r="H9994" s="5">
        <v>0</v>
      </c>
      <c r="I9994" s="4">
        <v>13595.56</v>
      </c>
      <c r="J9994" s="4">
        <v>4225.1000000000004</v>
      </c>
      <c r="K9994" t="s">
        <v>17</v>
      </c>
      <c r="L9994" t="s">
        <v>25</v>
      </c>
      <c r="M9994" s="2" t="s">
        <v>19</v>
      </c>
      <c r="N9994" t="s">
        <v>58</v>
      </c>
    </row>
    <row r="9995" spans="1:14" x14ac:dyDescent="0.25">
      <c r="A9995" s="2" t="s">
        <v>11031</v>
      </c>
      <c r="B9995" s="2" t="s">
        <v>925</v>
      </c>
      <c r="C9995" s="9">
        <f t="shared" si="156"/>
        <v>46143</v>
      </c>
      <c r="D9995" t="s">
        <v>35</v>
      </c>
      <c r="E9995" t="s">
        <v>50</v>
      </c>
      <c r="F9995" s="3">
        <v>4</v>
      </c>
      <c r="G9995" s="4">
        <v>28423.55</v>
      </c>
      <c r="H9995" s="5">
        <v>0.15</v>
      </c>
      <c r="I9995" s="4">
        <v>96640.07</v>
      </c>
      <c r="J9995" s="4">
        <v>12919.71</v>
      </c>
      <c r="K9995" t="s">
        <v>17</v>
      </c>
      <c r="L9995" t="s">
        <v>25</v>
      </c>
      <c r="M9995" s="2" t="s">
        <v>19</v>
      </c>
      <c r="N9995" t="s">
        <v>82</v>
      </c>
    </row>
    <row r="9996" spans="1:14" x14ac:dyDescent="0.25">
      <c r="A9996" s="2" t="s">
        <v>11032</v>
      </c>
      <c r="B9996" s="2" t="s">
        <v>2487</v>
      </c>
      <c r="C9996" s="9">
        <f t="shared" si="156"/>
        <v>45383</v>
      </c>
      <c r="D9996" t="s">
        <v>15</v>
      </c>
      <c r="E9996" t="s">
        <v>16</v>
      </c>
      <c r="F9996" s="3">
        <v>1</v>
      </c>
      <c r="G9996" s="4">
        <v>699.15</v>
      </c>
      <c r="H9996" s="5">
        <v>0</v>
      </c>
      <c r="I9996" s="4">
        <v>699.15</v>
      </c>
      <c r="J9996" s="4">
        <v>0</v>
      </c>
      <c r="K9996" t="s">
        <v>24</v>
      </c>
      <c r="L9996" t="s">
        <v>25</v>
      </c>
      <c r="M9996" s="2" t="s">
        <v>101</v>
      </c>
      <c r="N9996" t="s">
        <v>66</v>
      </c>
    </row>
    <row r="9997" spans="1:14" x14ac:dyDescent="0.25">
      <c r="A9997" s="2" t="s">
        <v>11033</v>
      </c>
      <c r="B9997" s="2" t="s">
        <v>1246</v>
      </c>
      <c r="C9997" s="9">
        <f t="shared" si="156"/>
        <v>46023</v>
      </c>
      <c r="D9997" t="s">
        <v>35</v>
      </c>
      <c r="E9997" t="s">
        <v>71</v>
      </c>
      <c r="F9997" s="3">
        <v>2</v>
      </c>
      <c r="G9997" s="4">
        <v>29833.41</v>
      </c>
      <c r="H9997" s="5">
        <v>0.15</v>
      </c>
      <c r="I9997" s="4">
        <v>50716.800000000003</v>
      </c>
      <c r="J9997" s="4">
        <v>0</v>
      </c>
      <c r="K9997" t="s">
        <v>17</v>
      </c>
      <c r="L9997" t="s">
        <v>25</v>
      </c>
      <c r="M9997" s="2" t="s">
        <v>101</v>
      </c>
      <c r="N9997" t="s">
        <v>87</v>
      </c>
    </row>
    <row r="9998" spans="1:14" x14ac:dyDescent="0.25">
      <c r="A9998" s="2" t="s">
        <v>11034</v>
      </c>
      <c r="B9998" s="2" t="s">
        <v>373</v>
      </c>
      <c r="C9998" s="9">
        <f t="shared" si="156"/>
        <v>45778</v>
      </c>
      <c r="D9998" t="s">
        <v>30</v>
      </c>
      <c r="E9998" t="s">
        <v>106</v>
      </c>
      <c r="F9998" s="3">
        <v>1</v>
      </c>
      <c r="G9998" s="4">
        <v>883.4</v>
      </c>
      <c r="H9998" s="5">
        <v>0.2</v>
      </c>
      <c r="I9998" s="4">
        <v>706.72</v>
      </c>
      <c r="J9998" s="4">
        <v>126.81</v>
      </c>
      <c r="K9998" t="s">
        <v>24</v>
      </c>
      <c r="L9998" t="s">
        <v>18</v>
      </c>
      <c r="M9998" s="2" t="s">
        <v>19</v>
      </c>
      <c r="N9998" t="s">
        <v>82</v>
      </c>
    </row>
    <row r="9999" spans="1:14" x14ac:dyDescent="0.25">
      <c r="A9999" s="2" t="s">
        <v>11035</v>
      </c>
      <c r="B9999" s="2" t="s">
        <v>1059</v>
      </c>
      <c r="C9999" s="9">
        <f t="shared" si="156"/>
        <v>45901</v>
      </c>
      <c r="D9999" t="s">
        <v>45</v>
      </c>
      <c r="E9999" t="s">
        <v>111</v>
      </c>
      <c r="F9999" s="3">
        <v>2</v>
      </c>
      <c r="G9999" s="4">
        <v>7429.31</v>
      </c>
      <c r="H9999" s="5">
        <v>0.2</v>
      </c>
      <c r="I9999" s="4">
        <v>11886.9</v>
      </c>
      <c r="J9999" s="4">
        <v>2389.11</v>
      </c>
      <c r="K9999" t="s">
        <v>24</v>
      </c>
      <c r="L9999" t="s">
        <v>25</v>
      </c>
      <c r="M9999" s="2" t="s">
        <v>19</v>
      </c>
      <c r="N9999" t="s">
        <v>66</v>
      </c>
    </row>
    <row r="10000" spans="1:14" x14ac:dyDescent="0.25">
      <c r="A10000" s="2" t="s">
        <v>11036</v>
      </c>
      <c r="B10000" s="2" t="s">
        <v>2145</v>
      </c>
      <c r="C10000" s="9">
        <f t="shared" si="156"/>
        <v>46082</v>
      </c>
      <c r="D10000" t="s">
        <v>53</v>
      </c>
      <c r="E10000" t="s">
        <v>92</v>
      </c>
      <c r="F10000" s="3">
        <v>2</v>
      </c>
      <c r="G10000" s="4">
        <v>867.53</v>
      </c>
      <c r="H10000" s="5">
        <v>0.15</v>
      </c>
      <c r="I10000" s="4">
        <v>1474.8</v>
      </c>
      <c r="J10000" s="4">
        <v>406.99</v>
      </c>
      <c r="K10000" t="s">
        <v>24</v>
      </c>
      <c r="L10000" t="s">
        <v>18</v>
      </c>
      <c r="M10000" s="2" t="s">
        <v>19</v>
      </c>
      <c r="N10000" t="s">
        <v>58</v>
      </c>
    </row>
    <row r="10001" spans="1:14" x14ac:dyDescent="0.25">
      <c r="A10001" s="2" t="s">
        <v>11037</v>
      </c>
      <c r="B10001" s="2" t="s">
        <v>1410</v>
      </c>
      <c r="C10001" s="9">
        <f t="shared" si="156"/>
        <v>45870</v>
      </c>
      <c r="D10001" t="s">
        <v>30</v>
      </c>
      <c r="E10001" t="s">
        <v>106</v>
      </c>
      <c r="F10001" s="3">
        <v>4</v>
      </c>
      <c r="G10001" s="4">
        <v>585.22</v>
      </c>
      <c r="H10001" s="5">
        <v>0.2</v>
      </c>
      <c r="I10001" s="4">
        <v>1872.7</v>
      </c>
      <c r="J10001" s="4">
        <v>510.26</v>
      </c>
      <c r="K10001" t="s">
        <v>37</v>
      </c>
      <c r="L10001" t="s">
        <v>25</v>
      </c>
      <c r="M10001" s="2" t="s">
        <v>19</v>
      </c>
      <c r="N1000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14F4-2EA4-44E0-9CB8-2D34A6B0EBE5}">
  <dimension ref="A3:H10"/>
  <sheetViews>
    <sheetView workbookViewId="0">
      <selection activeCell="D12" sqref="D12"/>
    </sheetView>
  </sheetViews>
  <sheetFormatPr defaultRowHeight="15" x14ac:dyDescent="0.25"/>
  <cols>
    <col min="1" max="1" width="21.42578125" bestFit="1" customWidth="1"/>
    <col min="2" max="2" width="22.140625" bestFit="1" customWidth="1"/>
    <col min="5" max="5" width="13.28515625" customWidth="1"/>
    <col min="6" max="6" width="13.140625" customWidth="1"/>
    <col min="7" max="7" width="26" customWidth="1"/>
    <col min="8" max="8" width="18.42578125" customWidth="1"/>
  </cols>
  <sheetData>
    <row r="3" spans="1:8" x14ac:dyDescent="0.25">
      <c r="A3" s="7" t="s">
        <v>11045</v>
      </c>
      <c r="B3" t="s">
        <v>11047</v>
      </c>
    </row>
    <row r="4" spans="1:8" x14ac:dyDescent="0.25">
      <c r="A4" s="8" t="s">
        <v>74</v>
      </c>
      <c r="B4" s="4">
        <v>23312463.47000001</v>
      </c>
    </row>
    <row r="5" spans="1:8" x14ac:dyDescent="0.25">
      <c r="A5" s="8" t="s">
        <v>36</v>
      </c>
      <c r="B5" s="4">
        <v>23848640.889999993</v>
      </c>
      <c r="G5" t="s">
        <v>11038</v>
      </c>
      <c r="H5" s="12">
        <f>SUM(Sheet1!I2:I10001)</f>
        <v>155789893.8899996</v>
      </c>
    </row>
    <row r="6" spans="1:8" x14ac:dyDescent="0.25">
      <c r="A6" s="8" t="s">
        <v>71</v>
      </c>
      <c r="B6" s="4">
        <v>24330766.23</v>
      </c>
      <c r="G6" t="s">
        <v>11039</v>
      </c>
      <c r="H6" s="12">
        <f>SUM(Sheet1!J2:J10001)</f>
        <v>33167008.490000028</v>
      </c>
    </row>
    <row r="7" spans="1:8" x14ac:dyDescent="0.25">
      <c r="A7" s="8" t="s">
        <v>77</v>
      </c>
      <c r="B7" s="4">
        <v>25548449.069999982</v>
      </c>
      <c r="G7" t="s">
        <v>11040</v>
      </c>
      <c r="H7">
        <f>COUNTA(Sheet1!A2:A10001)</f>
        <v>10000</v>
      </c>
    </row>
    <row r="8" spans="1:8" x14ac:dyDescent="0.25">
      <c r="A8" s="8" t="s">
        <v>50</v>
      </c>
      <c r="B8" s="4">
        <v>26529187.409999989</v>
      </c>
      <c r="G8" t="s">
        <v>11041</v>
      </c>
      <c r="H8" s="3">
        <f>SUM(Sheet1!F2:F10001)</f>
        <v>24926</v>
      </c>
    </row>
    <row r="9" spans="1:8" x14ac:dyDescent="0.25">
      <c r="A9" s="8" t="s">
        <v>11046</v>
      </c>
      <c r="B9" s="4">
        <v>123569507.06999996</v>
      </c>
      <c r="G9" t="s">
        <v>11042</v>
      </c>
      <c r="H9" s="10">
        <f>IFERROR(H5/H7,0)</f>
        <v>15578.98938899996</v>
      </c>
    </row>
    <row r="10" spans="1:8" x14ac:dyDescent="0.25">
      <c r="F10" t="s">
        <v>11051</v>
      </c>
      <c r="G10" t="s">
        <v>11043</v>
      </c>
      <c r="H10" s="6">
        <f>H6/H5</f>
        <v>0.21289576404371036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25FA1-8307-4C5F-A193-6585607F59C5}">
  <dimension ref="A3:B16"/>
  <sheetViews>
    <sheetView workbookViewId="0">
      <selection activeCell="E20" sqref="E20"/>
    </sheetView>
  </sheetViews>
  <sheetFormatPr defaultRowHeight="15" x14ac:dyDescent="0.25"/>
  <cols>
    <col min="1" max="1" width="13" bestFit="1" customWidth="1"/>
    <col min="2" max="2" width="22.140625" bestFit="1" customWidth="1"/>
    <col min="3" max="3" width="16.85546875" bestFit="1" customWidth="1"/>
    <col min="4" max="4" width="13" bestFit="1" customWidth="1"/>
    <col min="5" max="5" width="22.140625" bestFit="1" customWidth="1"/>
  </cols>
  <sheetData>
    <row r="3" spans="1:2" x14ac:dyDescent="0.25">
      <c r="A3" s="7" t="s">
        <v>11049</v>
      </c>
      <c r="B3" t="s">
        <v>11047</v>
      </c>
    </row>
    <row r="4" spans="1:2" x14ac:dyDescent="0.25">
      <c r="A4" s="8" t="s">
        <v>11061</v>
      </c>
      <c r="B4" s="12">
        <v>13954653.339999991</v>
      </c>
    </row>
    <row r="5" spans="1:2" x14ac:dyDescent="0.25">
      <c r="A5" s="8" t="s">
        <v>11062</v>
      </c>
      <c r="B5" s="12">
        <v>12707360.049999999</v>
      </c>
    </row>
    <row r="6" spans="1:2" x14ac:dyDescent="0.25">
      <c r="A6" s="8" t="s">
        <v>11063</v>
      </c>
      <c r="B6" s="12">
        <v>15813226.450000014</v>
      </c>
    </row>
    <row r="7" spans="1:2" x14ac:dyDescent="0.25">
      <c r="A7" s="8" t="s">
        <v>11064</v>
      </c>
      <c r="B7" s="12">
        <v>13695894.399999989</v>
      </c>
    </row>
    <row r="8" spans="1:2" x14ac:dyDescent="0.25">
      <c r="A8" s="8" t="s">
        <v>11065</v>
      </c>
      <c r="B8" s="12">
        <v>14845665.820000011</v>
      </c>
    </row>
    <row r="9" spans="1:2" x14ac:dyDescent="0.25">
      <c r="A9" s="8" t="s">
        <v>11066</v>
      </c>
      <c r="B9" s="12">
        <v>15269143.590000017</v>
      </c>
    </row>
    <row r="10" spans="1:2" x14ac:dyDescent="0.25">
      <c r="A10" s="8" t="s">
        <v>11067</v>
      </c>
      <c r="B10" s="12">
        <v>17736471.04999999</v>
      </c>
    </row>
    <row r="11" spans="1:2" x14ac:dyDescent="0.25">
      <c r="A11" s="8" t="s">
        <v>11068</v>
      </c>
      <c r="B11" s="12">
        <v>14649797.360000011</v>
      </c>
    </row>
    <row r="12" spans="1:2" x14ac:dyDescent="0.25">
      <c r="A12" s="8" t="s">
        <v>11069</v>
      </c>
      <c r="B12" s="12">
        <v>8679665.7900000066</v>
      </c>
    </row>
    <row r="13" spans="1:2" x14ac:dyDescent="0.25">
      <c r="A13" s="8" t="s">
        <v>11070</v>
      </c>
      <c r="B13" s="12">
        <v>9607830.9500000104</v>
      </c>
    </row>
    <row r="14" spans="1:2" x14ac:dyDescent="0.25">
      <c r="A14" s="8" t="s">
        <v>11071</v>
      </c>
      <c r="B14" s="12">
        <v>9593588.6000000089</v>
      </c>
    </row>
    <row r="15" spans="1:2" x14ac:dyDescent="0.25">
      <c r="A15" s="8" t="s">
        <v>11072</v>
      </c>
      <c r="B15" s="12">
        <v>9236596.4900000058</v>
      </c>
    </row>
    <row r="16" spans="1:2" x14ac:dyDescent="0.25">
      <c r="A16" s="8" t="s">
        <v>11046</v>
      </c>
      <c r="B16" s="12">
        <v>155789893.89000005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9FC1-740A-4F53-9844-E5A443235006}">
  <dimension ref="A3:L43"/>
  <sheetViews>
    <sheetView topLeftCell="A25" workbookViewId="0">
      <selection activeCell="A39" sqref="A39"/>
    </sheetView>
  </sheetViews>
  <sheetFormatPr defaultRowHeight="15" x14ac:dyDescent="0.25"/>
  <cols>
    <col min="1" max="1" width="22" bestFit="1" customWidth="1"/>
    <col min="2" max="2" width="21.42578125" bestFit="1" customWidth="1"/>
    <col min="3" max="3" width="16.85546875" bestFit="1" customWidth="1"/>
  </cols>
  <sheetData>
    <row r="3" spans="1:12" x14ac:dyDescent="0.25">
      <c r="A3" s="7" t="s">
        <v>2</v>
      </c>
      <c r="B3" t="s">
        <v>11047</v>
      </c>
    </row>
    <row r="4" spans="1:12" x14ac:dyDescent="0.25">
      <c r="A4" s="8" t="s">
        <v>35</v>
      </c>
      <c r="B4" s="4">
        <v>123569507.07000016</v>
      </c>
    </row>
    <row r="5" spans="1:12" x14ac:dyDescent="0.25">
      <c r="A5" s="8" t="s">
        <v>45</v>
      </c>
      <c r="B5" s="4">
        <v>17973218.929999996</v>
      </c>
    </row>
    <row r="6" spans="1:12" x14ac:dyDescent="0.25">
      <c r="A6" s="8" t="s">
        <v>15</v>
      </c>
      <c r="B6" s="4">
        <v>9831025.090000011</v>
      </c>
      <c r="L6" s="15" t="s">
        <v>11073</v>
      </c>
    </row>
    <row r="7" spans="1:12" x14ac:dyDescent="0.25">
      <c r="A7" s="8" t="s">
        <v>30</v>
      </c>
      <c r="B7" s="4">
        <v>2889178.5</v>
      </c>
      <c r="L7" s="16">
        <v>0.05</v>
      </c>
    </row>
    <row r="8" spans="1:12" x14ac:dyDescent="0.25">
      <c r="A8" s="8" t="s">
        <v>53</v>
      </c>
      <c r="B8" s="4">
        <v>1526964.2999999996</v>
      </c>
    </row>
    <row r="9" spans="1:12" x14ac:dyDescent="0.25">
      <c r="A9" s="8" t="s">
        <v>11046</v>
      </c>
      <c r="B9" s="4">
        <v>155789893.89000019</v>
      </c>
    </row>
    <row r="19" spans="1:2" x14ac:dyDescent="0.25">
      <c r="A19" s="7" t="s">
        <v>2</v>
      </c>
      <c r="B19" t="s">
        <v>11048</v>
      </c>
    </row>
    <row r="20" spans="1:2" x14ac:dyDescent="0.25">
      <c r="A20" s="8" t="s">
        <v>53</v>
      </c>
      <c r="B20" s="4">
        <v>329738.48</v>
      </c>
    </row>
    <row r="21" spans="1:2" x14ac:dyDescent="0.25">
      <c r="A21" s="8" t="s">
        <v>30</v>
      </c>
      <c r="B21" s="4">
        <v>604390.4100000005</v>
      </c>
    </row>
    <row r="22" spans="1:2" x14ac:dyDescent="0.25">
      <c r="A22" s="8" t="s">
        <v>15</v>
      </c>
      <c r="B22" s="4">
        <v>2085353.9999999972</v>
      </c>
    </row>
    <row r="23" spans="1:2" x14ac:dyDescent="0.25">
      <c r="A23" s="8" t="s">
        <v>45</v>
      </c>
      <c r="B23" s="4">
        <v>3837268.3600000041</v>
      </c>
    </row>
    <row r="24" spans="1:2" x14ac:dyDescent="0.25">
      <c r="A24" s="8" t="s">
        <v>35</v>
      </c>
      <c r="B24" s="4">
        <v>26310257.24000001</v>
      </c>
    </row>
    <row r="25" spans="1:2" x14ac:dyDescent="0.25">
      <c r="A25" s="8" t="s">
        <v>11046</v>
      </c>
      <c r="B25" s="4">
        <v>33167008.49000001</v>
      </c>
    </row>
    <row r="37" spans="1:2" x14ac:dyDescent="0.25">
      <c r="A37" s="7" t="s">
        <v>2</v>
      </c>
      <c r="B37" t="s">
        <v>11052</v>
      </c>
    </row>
    <row r="38" spans="1:2" x14ac:dyDescent="0.25">
      <c r="A38" s="8" t="s">
        <v>15</v>
      </c>
      <c r="B38" s="4">
        <v>4315943.8599999882</v>
      </c>
    </row>
    <row r="39" spans="1:2" x14ac:dyDescent="0.25">
      <c r="A39" s="8" t="s">
        <v>30</v>
      </c>
      <c r="B39" s="4">
        <v>1273061.2800000012</v>
      </c>
    </row>
    <row r="40" spans="1:2" x14ac:dyDescent="0.25">
      <c r="A40" s="8" t="s">
        <v>35</v>
      </c>
      <c r="B40" s="4">
        <v>54002872.909999944</v>
      </c>
    </row>
    <row r="41" spans="1:2" x14ac:dyDescent="0.25">
      <c r="A41" s="8" t="s">
        <v>45</v>
      </c>
      <c r="B41" s="4">
        <v>7957698.0199999996</v>
      </c>
    </row>
    <row r="42" spans="1:2" x14ac:dyDescent="0.25">
      <c r="A42" s="8" t="s">
        <v>53</v>
      </c>
      <c r="B42" s="4">
        <v>664420.52</v>
      </c>
    </row>
    <row r="43" spans="1:2" x14ac:dyDescent="0.25">
      <c r="A43" s="8" t="s">
        <v>11046</v>
      </c>
      <c r="B43" s="4">
        <v>68213996.589999929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51DD-7424-49CB-BD02-8FF461D57C4A}">
  <dimension ref="A3:F28"/>
  <sheetViews>
    <sheetView topLeftCell="A8" workbookViewId="0">
      <selection activeCell="C16" sqref="C16"/>
    </sheetView>
  </sheetViews>
  <sheetFormatPr defaultRowHeight="15" x14ac:dyDescent="0.25"/>
  <cols>
    <col min="1" max="1" width="22" bestFit="1" customWidth="1"/>
    <col min="2" max="2" width="16.28515625" bestFit="1" customWidth="1"/>
    <col min="3" max="3" width="9.7109375" bestFit="1" customWidth="1"/>
    <col min="4" max="4" width="9.28515625" bestFit="1" customWidth="1"/>
    <col min="5" max="5" width="8.28515625" bestFit="1" customWidth="1"/>
    <col min="6" max="6" width="11.28515625" bestFit="1" customWidth="1"/>
    <col min="7" max="10001" width="15" bestFit="1" customWidth="1"/>
    <col min="10002" max="10002" width="11.28515625" bestFit="1" customWidth="1"/>
  </cols>
  <sheetData>
    <row r="3" spans="1:3" x14ac:dyDescent="0.25">
      <c r="A3" s="7" t="s">
        <v>11045</v>
      </c>
      <c r="B3" t="s">
        <v>11053</v>
      </c>
    </row>
    <row r="4" spans="1:3" x14ac:dyDescent="0.25">
      <c r="A4" s="8" t="s">
        <v>101</v>
      </c>
      <c r="B4" s="14">
        <v>500</v>
      </c>
    </row>
    <row r="5" spans="1:3" x14ac:dyDescent="0.25">
      <c r="A5" s="8" t="s">
        <v>19</v>
      </c>
      <c r="B5" s="14">
        <v>8147</v>
      </c>
    </row>
    <row r="6" spans="1:3" x14ac:dyDescent="0.25">
      <c r="A6" s="8" t="s">
        <v>61</v>
      </c>
      <c r="B6" s="14">
        <v>485</v>
      </c>
    </row>
    <row r="7" spans="1:3" x14ac:dyDescent="0.25">
      <c r="A7" s="8" t="s">
        <v>26</v>
      </c>
      <c r="B7" s="14">
        <v>868</v>
      </c>
    </row>
    <row r="8" spans="1:3" x14ac:dyDescent="0.25">
      <c r="A8" s="8" t="s">
        <v>11046</v>
      </c>
      <c r="B8" s="14">
        <v>10000</v>
      </c>
    </row>
    <row r="16" spans="1:3" x14ac:dyDescent="0.25">
      <c r="B16" t="s">
        <v>11056</v>
      </c>
      <c r="C16">
        <f>COUNTIF(Sheet1!M1:M10001,"Returned")</f>
        <v>485</v>
      </c>
    </row>
    <row r="17" spans="1:6" x14ac:dyDescent="0.25">
      <c r="B17" t="s">
        <v>11054</v>
      </c>
      <c r="C17" s="6">
        <f>IFERROR(485/10000,0)</f>
        <v>4.8500000000000001E-2</v>
      </c>
    </row>
    <row r="18" spans="1:6" x14ac:dyDescent="0.25">
      <c r="B18" t="s">
        <v>11055</v>
      </c>
      <c r="C18" s="6">
        <f>IFERROR(500/10000,0)</f>
        <v>0.05</v>
      </c>
    </row>
    <row r="21" spans="1:6" x14ac:dyDescent="0.25">
      <c r="A21" s="7" t="s">
        <v>11057</v>
      </c>
      <c r="B21" s="7" t="s">
        <v>11058</v>
      </c>
    </row>
    <row r="22" spans="1:6" x14ac:dyDescent="0.25">
      <c r="A22" s="7" t="s">
        <v>11045</v>
      </c>
      <c r="B22" t="s">
        <v>101</v>
      </c>
      <c r="C22" t="s">
        <v>19</v>
      </c>
      <c r="D22" t="s">
        <v>61</v>
      </c>
      <c r="E22" t="s">
        <v>26</v>
      </c>
      <c r="F22" t="s">
        <v>11046</v>
      </c>
    </row>
    <row r="23" spans="1:6" x14ac:dyDescent="0.25">
      <c r="A23" s="8" t="s">
        <v>15</v>
      </c>
      <c r="B23" s="14">
        <v>148</v>
      </c>
      <c r="C23" s="14">
        <v>2101</v>
      </c>
      <c r="D23" s="14">
        <v>110</v>
      </c>
      <c r="E23" s="14">
        <v>221</v>
      </c>
      <c r="F23" s="14">
        <v>2580</v>
      </c>
    </row>
    <row r="24" spans="1:6" x14ac:dyDescent="0.25">
      <c r="A24" s="8" t="s">
        <v>30</v>
      </c>
      <c r="B24" s="14">
        <v>84</v>
      </c>
      <c r="C24" s="14">
        <v>1214</v>
      </c>
      <c r="D24" s="14">
        <v>75</v>
      </c>
      <c r="E24" s="14">
        <v>126</v>
      </c>
      <c r="F24" s="14">
        <v>1499</v>
      </c>
    </row>
    <row r="25" spans="1:6" x14ac:dyDescent="0.25">
      <c r="A25" s="8" t="s">
        <v>35</v>
      </c>
      <c r="B25" s="14">
        <v>136</v>
      </c>
      <c r="C25" s="14">
        <v>2465</v>
      </c>
      <c r="D25" s="14">
        <v>164</v>
      </c>
      <c r="E25" s="14">
        <v>280</v>
      </c>
      <c r="F25" s="14">
        <v>3045</v>
      </c>
    </row>
    <row r="26" spans="1:6" x14ac:dyDescent="0.25">
      <c r="A26" s="8" t="s">
        <v>45</v>
      </c>
      <c r="B26" s="14">
        <v>91</v>
      </c>
      <c r="C26" s="14">
        <v>1554</v>
      </c>
      <c r="D26" s="14">
        <v>90</v>
      </c>
      <c r="E26" s="14">
        <v>153</v>
      </c>
      <c r="F26" s="14">
        <v>1888</v>
      </c>
    </row>
    <row r="27" spans="1:6" x14ac:dyDescent="0.25">
      <c r="A27" s="8" t="s">
        <v>53</v>
      </c>
      <c r="B27" s="14">
        <v>41</v>
      </c>
      <c r="C27" s="14">
        <v>813</v>
      </c>
      <c r="D27" s="14">
        <v>46</v>
      </c>
      <c r="E27" s="14">
        <v>88</v>
      </c>
      <c r="F27" s="14">
        <v>988</v>
      </c>
    </row>
    <row r="28" spans="1:6" x14ac:dyDescent="0.25">
      <c r="A28" s="8" t="s">
        <v>11046</v>
      </c>
      <c r="B28" s="14">
        <v>500</v>
      </c>
      <c r="C28" s="14">
        <v>8147</v>
      </c>
      <c r="D28" s="14">
        <v>485</v>
      </c>
      <c r="E28" s="14">
        <v>868</v>
      </c>
      <c r="F28" s="14">
        <v>10000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9523-01E7-4014-8167-F6A2A28BFCEA}">
  <dimension ref="A3:C9"/>
  <sheetViews>
    <sheetView workbookViewId="0">
      <selection activeCell="I21" sqref="I21"/>
    </sheetView>
  </sheetViews>
  <sheetFormatPr defaultRowHeight="15" x14ac:dyDescent="0.25"/>
  <cols>
    <col min="1" max="1" width="22" bestFit="1" customWidth="1"/>
    <col min="2" max="2" width="22.140625" bestFit="1" customWidth="1"/>
    <col min="3" max="3" width="16.85546875" bestFit="1" customWidth="1"/>
  </cols>
  <sheetData>
    <row r="3" spans="1:3" x14ac:dyDescent="0.25">
      <c r="A3" s="7" t="s">
        <v>11045</v>
      </c>
      <c r="B3" t="s">
        <v>11047</v>
      </c>
      <c r="C3" t="s">
        <v>11048</v>
      </c>
    </row>
    <row r="4" spans="1:3" x14ac:dyDescent="0.25">
      <c r="A4" s="8" t="s">
        <v>15</v>
      </c>
      <c r="B4" s="4">
        <v>9831025.090000011</v>
      </c>
      <c r="C4" s="4">
        <v>2085353.9999999972</v>
      </c>
    </row>
    <row r="5" spans="1:3" x14ac:dyDescent="0.25">
      <c r="A5" s="8" t="s">
        <v>30</v>
      </c>
      <c r="B5" s="4">
        <v>2889178.5</v>
      </c>
      <c r="C5" s="4">
        <v>604390.4100000005</v>
      </c>
    </row>
    <row r="6" spans="1:3" x14ac:dyDescent="0.25">
      <c r="A6" s="8" t="s">
        <v>35</v>
      </c>
      <c r="B6" s="4">
        <v>123569507.07000016</v>
      </c>
      <c r="C6" s="4">
        <v>26310257.24000001</v>
      </c>
    </row>
    <row r="7" spans="1:3" x14ac:dyDescent="0.25">
      <c r="A7" s="8" t="s">
        <v>45</v>
      </c>
      <c r="B7" s="4">
        <v>17973218.929999996</v>
      </c>
      <c r="C7" s="4">
        <v>3837268.3600000041</v>
      </c>
    </row>
    <row r="8" spans="1:3" x14ac:dyDescent="0.25">
      <c r="A8" s="8" t="s">
        <v>53</v>
      </c>
      <c r="B8" s="4">
        <v>1526964.2999999996</v>
      </c>
      <c r="C8" s="4">
        <v>329738.48</v>
      </c>
    </row>
    <row r="9" spans="1:3" x14ac:dyDescent="0.25">
      <c r="A9" s="8" t="s">
        <v>11046</v>
      </c>
      <c r="B9" s="4">
        <v>155789893.89000019</v>
      </c>
      <c r="C9" s="4">
        <v>33167008.49000001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A62E-8A45-499C-B58F-323869D947D1}">
  <dimension ref="A3:B50"/>
  <sheetViews>
    <sheetView workbookViewId="0">
      <selection activeCell="T5" sqref="T5"/>
    </sheetView>
  </sheetViews>
  <sheetFormatPr defaultRowHeight="15" x14ac:dyDescent="0.25"/>
  <cols>
    <col min="1" max="1" width="21.85546875" bestFit="1" customWidth="1"/>
    <col min="2" max="2" width="22.140625" bestFit="1" customWidth="1"/>
    <col min="3" max="4" width="17.28515625" bestFit="1" customWidth="1"/>
  </cols>
  <sheetData>
    <row r="3" spans="1:2" x14ac:dyDescent="0.25">
      <c r="A3" s="7" t="s">
        <v>9</v>
      </c>
      <c r="B3" t="s">
        <v>11047</v>
      </c>
    </row>
    <row r="4" spans="1:2" x14ac:dyDescent="0.25">
      <c r="A4" s="8" t="s">
        <v>152</v>
      </c>
      <c r="B4" s="4">
        <v>7684156.6299999934</v>
      </c>
    </row>
    <row r="5" spans="1:2" x14ac:dyDescent="0.25">
      <c r="A5" s="8" t="s">
        <v>17</v>
      </c>
      <c r="B5" s="4">
        <v>23101583.639999982</v>
      </c>
    </row>
    <row r="6" spans="1:2" x14ac:dyDescent="0.25">
      <c r="A6" s="8" t="s">
        <v>37</v>
      </c>
      <c r="B6" s="4">
        <v>31069230.899999954</v>
      </c>
    </row>
    <row r="7" spans="1:2" x14ac:dyDescent="0.25">
      <c r="A7" s="8" t="s">
        <v>124</v>
      </c>
      <c r="B7" s="4">
        <v>15419486.460000018</v>
      </c>
    </row>
    <row r="8" spans="1:2" x14ac:dyDescent="0.25">
      <c r="A8" s="8" t="s">
        <v>24</v>
      </c>
      <c r="B8" s="4">
        <v>78515436.260000125</v>
      </c>
    </row>
    <row r="9" spans="1:2" x14ac:dyDescent="0.25">
      <c r="A9" s="8" t="s">
        <v>11046</v>
      </c>
      <c r="B9" s="4">
        <v>155789893.89000008</v>
      </c>
    </row>
    <row r="14" spans="1:2" x14ac:dyDescent="0.25">
      <c r="A14" s="7" t="s">
        <v>11059</v>
      </c>
      <c r="B14" t="s">
        <v>11047</v>
      </c>
    </row>
    <row r="15" spans="1:2" x14ac:dyDescent="0.25">
      <c r="A15" s="8" t="s">
        <v>25</v>
      </c>
      <c r="B15" s="4">
        <v>107528288.06999969</v>
      </c>
    </row>
    <row r="16" spans="1:2" x14ac:dyDescent="0.25">
      <c r="A16" s="8" t="s">
        <v>47</v>
      </c>
      <c r="B16" s="4">
        <v>17063213.840000018</v>
      </c>
    </row>
    <row r="17" spans="1:2" x14ac:dyDescent="0.25">
      <c r="A17" s="8" t="s">
        <v>18</v>
      </c>
      <c r="B17" s="4">
        <v>31198391.979999974</v>
      </c>
    </row>
    <row r="18" spans="1:2" x14ac:dyDescent="0.25">
      <c r="A18" s="8" t="s">
        <v>11046</v>
      </c>
      <c r="B18" s="4">
        <v>155789893.88999969</v>
      </c>
    </row>
    <row r="21" spans="1:2" x14ac:dyDescent="0.25">
      <c r="A21" s="7" t="s">
        <v>11060</v>
      </c>
      <c r="B21" t="s">
        <v>11057</v>
      </c>
    </row>
    <row r="22" spans="1:2" x14ac:dyDescent="0.25">
      <c r="A22" s="8" t="s">
        <v>66</v>
      </c>
      <c r="B22" s="14">
        <v>1444</v>
      </c>
    </row>
    <row r="23" spans="1:2" x14ac:dyDescent="0.25">
      <c r="A23" s="8" t="s">
        <v>155</v>
      </c>
      <c r="B23" s="14">
        <v>591</v>
      </c>
    </row>
    <row r="24" spans="1:2" x14ac:dyDescent="0.25">
      <c r="A24" s="8" t="s">
        <v>42</v>
      </c>
      <c r="B24" s="14">
        <v>1515</v>
      </c>
    </row>
    <row r="25" spans="1:2" x14ac:dyDescent="0.25">
      <c r="A25" s="8" t="s">
        <v>27</v>
      </c>
      <c r="B25" s="14">
        <v>483</v>
      </c>
    </row>
    <row r="26" spans="1:2" x14ac:dyDescent="0.25">
      <c r="A26" s="8" t="s">
        <v>58</v>
      </c>
      <c r="B26" s="14">
        <v>1840</v>
      </c>
    </row>
    <row r="27" spans="1:2" x14ac:dyDescent="0.25">
      <c r="A27" s="8" t="s">
        <v>38</v>
      </c>
      <c r="B27" s="14">
        <v>456</v>
      </c>
    </row>
    <row r="28" spans="1:2" x14ac:dyDescent="0.25">
      <c r="A28" s="8" t="s">
        <v>82</v>
      </c>
      <c r="B28" s="14">
        <v>1109</v>
      </c>
    </row>
    <row r="29" spans="1:2" x14ac:dyDescent="0.25">
      <c r="A29" s="8" t="s">
        <v>20</v>
      </c>
      <c r="B29" s="14">
        <v>906</v>
      </c>
    </row>
    <row r="30" spans="1:2" x14ac:dyDescent="0.25">
      <c r="A30" s="8" t="s">
        <v>87</v>
      </c>
      <c r="B30" s="14">
        <v>991</v>
      </c>
    </row>
    <row r="31" spans="1:2" x14ac:dyDescent="0.25">
      <c r="A31" s="8" t="s">
        <v>32</v>
      </c>
      <c r="B31" s="14">
        <v>665</v>
      </c>
    </row>
    <row r="32" spans="1:2" x14ac:dyDescent="0.25">
      <c r="A32" s="8" t="s">
        <v>11046</v>
      </c>
      <c r="B32" s="14">
        <v>10000</v>
      </c>
    </row>
    <row r="39" spans="1:2" x14ac:dyDescent="0.25">
      <c r="A39" s="7" t="s">
        <v>11059</v>
      </c>
      <c r="B39" t="s">
        <v>11057</v>
      </c>
    </row>
    <row r="40" spans="1:2" x14ac:dyDescent="0.25">
      <c r="A40" s="8" t="s">
        <v>66</v>
      </c>
      <c r="B40" s="14">
        <v>1444</v>
      </c>
    </row>
    <row r="41" spans="1:2" x14ac:dyDescent="0.25">
      <c r="A41" s="8" t="s">
        <v>155</v>
      </c>
      <c r="B41" s="14">
        <v>591</v>
      </c>
    </row>
    <row r="42" spans="1:2" x14ac:dyDescent="0.25">
      <c r="A42" s="8" t="s">
        <v>42</v>
      </c>
      <c r="B42" s="14">
        <v>1515</v>
      </c>
    </row>
    <row r="43" spans="1:2" x14ac:dyDescent="0.25">
      <c r="A43" s="8" t="s">
        <v>27</v>
      </c>
      <c r="B43" s="14">
        <v>483</v>
      </c>
    </row>
    <row r="44" spans="1:2" x14ac:dyDescent="0.25">
      <c r="A44" s="8" t="s">
        <v>58</v>
      </c>
      <c r="B44" s="14">
        <v>1840</v>
      </c>
    </row>
    <row r="45" spans="1:2" x14ac:dyDescent="0.25">
      <c r="A45" s="8" t="s">
        <v>38</v>
      </c>
      <c r="B45" s="14">
        <v>456</v>
      </c>
    </row>
    <row r="46" spans="1:2" x14ac:dyDescent="0.25">
      <c r="A46" s="8" t="s">
        <v>82</v>
      </c>
      <c r="B46" s="14">
        <v>1109</v>
      </c>
    </row>
    <row r="47" spans="1:2" x14ac:dyDescent="0.25">
      <c r="A47" s="8" t="s">
        <v>20</v>
      </c>
      <c r="B47" s="14">
        <v>906</v>
      </c>
    </row>
    <row r="48" spans="1:2" x14ac:dyDescent="0.25">
      <c r="A48" s="8" t="s">
        <v>87</v>
      </c>
      <c r="B48" s="14">
        <v>991</v>
      </c>
    </row>
    <row r="49" spans="1:2" x14ac:dyDescent="0.25">
      <c r="A49" s="8" t="s">
        <v>32</v>
      </c>
      <c r="B49" s="14">
        <v>665</v>
      </c>
    </row>
    <row r="50" spans="1:2" x14ac:dyDescent="0.25">
      <c r="A50" s="8" t="s">
        <v>11046</v>
      </c>
      <c r="B50" s="14">
        <v>10000</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1E3B-F50D-4AE2-9CD0-1997ACD799A2}">
  <dimension ref="E5:T6"/>
  <sheetViews>
    <sheetView showGridLines="0" tabSelected="1" workbookViewId="0">
      <selection activeCell="P25" sqref="P25"/>
    </sheetView>
  </sheetViews>
  <sheetFormatPr defaultRowHeight="15" x14ac:dyDescent="0.25"/>
  <sheetData>
    <row r="5" spans="5:20" x14ac:dyDescent="0.25">
      <c r="Q5" s="13"/>
      <c r="T5" s="15" t="s">
        <v>11054</v>
      </c>
    </row>
    <row r="6" spans="5:20" x14ac:dyDescent="0.25">
      <c r="E6" s="11"/>
      <c r="T6" s="16">
        <v>0.05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Amazon 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Bomma Nikhitha</cp:lastModifiedBy>
  <dcterms:created xsi:type="dcterms:W3CDTF">2026-09-16T12:19:11Z</dcterms:created>
  <dcterms:modified xsi:type="dcterms:W3CDTF">2026-10-13T16:33:46Z</dcterms:modified>
</cp:coreProperties>
</file>